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9495" windowWidth="16395" windowHeight="2475"/>
  </bookViews>
  <sheets>
    <sheet name="065" sheetId="16" r:id="rId1"/>
    <sheet name="066" sheetId="14" r:id="rId2"/>
    <sheet name="067" sheetId="11" r:id="rId3"/>
    <sheet name="068" sheetId="12" r:id="rId4"/>
    <sheet name="069" sheetId="9" r:id="rId5"/>
    <sheet name="070" sheetId="8" r:id="rId6"/>
    <sheet name="071" sheetId="6" r:id="rId7"/>
    <sheet name="072" sheetId="5" r:id="rId8"/>
    <sheet name="073" sheetId="4" r:id="rId9"/>
    <sheet name="074" sheetId="1" r:id="rId10"/>
    <sheet name="075" sheetId="2" r:id="rId11"/>
    <sheet name="076" sheetId="21" r:id="rId12"/>
    <sheet name="077" sheetId="20" r:id="rId13"/>
    <sheet name="078" sheetId="19" r:id="rId14"/>
    <sheet name="079" sheetId="18" r:id="rId15"/>
    <sheet name="080" sheetId="17" r:id="rId16"/>
  </sheets>
  <definedNames>
    <definedName name="_xlnm.Print_Area" localSheetId="0">'065'!$A$2:$AX$1245</definedName>
    <definedName name="_xlnm.Print_Area" localSheetId="1">'066'!$A$2:$AX$2097</definedName>
    <definedName name="_xlnm.Print_Area" localSheetId="2">'067'!$A$2:$AX$1257</definedName>
    <definedName name="_xlnm.Print_Area" localSheetId="3">'068'!$A$2:$AX$577</definedName>
    <definedName name="_xlnm.Print_Area" localSheetId="4">'069'!$A$2:$AX$511</definedName>
    <definedName name="_xlnm.Print_Area" localSheetId="5">'070'!$A$2:$AX$1532</definedName>
    <definedName name="_xlnm.Print_Area" localSheetId="6">'071'!$A$2:$AX$566</definedName>
    <definedName name="_xlnm.Print_Area" localSheetId="7">'072'!$A$2:$AX$1093</definedName>
    <definedName name="_xlnm.Print_Area" localSheetId="8">'073'!$A$2:$AX$846</definedName>
    <definedName name="_xlnm.Print_Area" localSheetId="9">'074'!$A$2:$AX$504</definedName>
    <definedName name="_xlnm.Print_Area" localSheetId="10">'075'!$A$2:$AX$469</definedName>
    <definedName name="_xlnm.Print_Area" localSheetId="11">'076'!$A$2:$AX$531</definedName>
    <definedName name="_xlnm.Print_Area" localSheetId="12">'077'!$A$2:$AX$442</definedName>
    <definedName name="_xlnm.Print_Area" localSheetId="13">'078'!$A$2:$AX$1148</definedName>
    <definedName name="_xlnm.Print_Area" localSheetId="14">'079'!$A$2:$AX$573</definedName>
    <definedName name="_xlnm.Print_Area" localSheetId="15">'080'!$A$2:$AX$1548</definedName>
  </definedNames>
  <calcPr calcId="145621" concurrentCalc="0"/>
</workbook>
</file>

<file path=xl/calcChain.xml><?xml version="1.0" encoding="utf-8"?>
<calcChain xmlns="http://schemas.openxmlformats.org/spreadsheetml/2006/main">
  <c r="AQ2" i="21" l="1"/>
  <c r="P19" i="21"/>
  <c r="W19" i="21"/>
  <c r="AD19" i="21"/>
  <c r="Y100" i="21"/>
  <c r="Y104" i="21"/>
  <c r="AU106" i="21"/>
  <c r="Y111" i="21"/>
  <c r="Y116" i="21"/>
  <c r="AU117" i="21"/>
  <c r="Y128" i="21"/>
  <c r="AU128" i="21"/>
  <c r="Y139" i="21"/>
  <c r="AU139" i="21"/>
  <c r="AQ2" i="20"/>
  <c r="AU93" i="20"/>
  <c r="Y104" i="20"/>
  <c r="AU104" i="20"/>
  <c r="Y115" i="20"/>
  <c r="AU115" i="20"/>
  <c r="Y126" i="20"/>
  <c r="AU126" i="20"/>
  <c r="AQ2" i="19"/>
  <c r="AU206" i="19"/>
  <c r="AU207" i="19"/>
  <c r="Y209" i="19"/>
  <c r="AU211" i="19"/>
  <c r="Y213" i="19"/>
  <c r="AU216" i="19"/>
  <c r="Y218" i="19"/>
  <c r="AU220" i="19"/>
  <c r="Y222" i="19"/>
  <c r="AU224" i="19"/>
  <c r="Y227" i="19"/>
  <c r="AU228" i="19"/>
  <c r="Y231" i="19"/>
  <c r="AU232" i="19"/>
  <c r="Y241" i="19"/>
  <c r="AU241" i="19"/>
  <c r="L888" i="19"/>
  <c r="AQ2" i="18"/>
  <c r="L42" i="18"/>
  <c r="R42" i="18"/>
  <c r="Y115" i="18"/>
  <c r="AU115" i="18"/>
  <c r="Y126" i="18"/>
  <c r="AU126" i="18"/>
  <c r="Y137" i="18"/>
  <c r="AU137" i="18"/>
  <c r="Y148" i="18"/>
  <c r="AU148" i="18"/>
  <c r="AQ2" i="17"/>
  <c r="L53" i="17"/>
  <c r="R53" i="17"/>
  <c r="AU181" i="17"/>
  <c r="Y182" i="17"/>
  <c r="Y186" i="17"/>
  <c r="AU185" i="17"/>
  <c r="AU205" i="17"/>
  <c r="AU209" i="17"/>
  <c r="AU213" i="17"/>
  <c r="Y225" i="17"/>
  <c r="AU225" i="17"/>
  <c r="L1472" i="17"/>
  <c r="R1472" i="17"/>
  <c r="AQ2" i="16"/>
  <c r="L41" i="16"/>
  <c r="R41" i="16"/>
  <c r="Y165" i="16"/>
  <c r="AU165" i="16"/>
  <c r="Y169" i="16"/>
  <c r="AU169" i="16"/>
  <c r="Y173" i="16"/>
  <c r="AU174" i="16"/>
  <c r="Y177" i="16"/>
  <c r="AU178" i="16"/>
  <c r="Y181" i="16"/>
  <c r="AU182" i="16"/>
  <c r="Y185" i="16"/>
  <c r="AU186" i="16"/>
  <c r="Y189" i="16"/>
  <c r="AU190" i="16"/>
  <c r="Y193" i="16"/>
  <c r="Y194" i="16"/>
  <c r="AU194" i="16"/>
  <c r="Y198" i="16"/>
  <c r="AU198" i="16"/>
  <c r="R1019" i="16"/>
  <c r="R1043" i="16"/>
  <c r="R1069" i="16"/>
  <c r="R1094" i="16"/>
  <c r="R1120" i="16"/>
  <c r="R1145" i="16"/>
  <c r="R1196" i="16"/>
  <c r="R1221" i="16"/>
  <c r="R1245" i="16"/>
  <c r="AU217" i="17"/>
  <c r="AQ2" i="14"/>
  <c r="P19" i="14"/>
  <c r="AD19" i="14"/>
  <c r="AE26" i="14"/>
  <c r="AJ26" i="14"/>
  <c r="AO26" i="14"/>
  <c r="R64" i="14"/>
  <c r="Y244" i="14"/>
  <c r="AU244" i="14"/>
  <c r="AU253" i="14"/>
  <c r="Y255" i="14"/>
  <c r="AU257" i="14"/>
  <c r="AU261" i="14"/>
  <c r="Y262" i="14"/>
  <c r="Y267" i="14"/>
  <c r="AU268" i="14"/>
  <c r="Y271" i="14"/>
  <c r="Y275" i="14"/>
  <c r="AU275" i="14"/>
  <c r="Y279" i="14"/>
  <c r="AU279" i="14"/>
  <c r="Y282" i="14"/>
  <c r="AU283" i="14"/>
  <c r="Y287" i="14"/>
  <c r="Y291" i="14"/>
  <c r="AU294" i="14"/>
  <c r="Y295" i="14"/>
  <c r="Y299" i="14"/>
  <c r="Y304" i="14"/>
  <c r="AU305" i="14"/>
  <c r="Y308" i="14"/>
  <c r="Y312" i="14"/>
  <c r="Y316" i="14"/>
  <c r="AU316" i="14"/>
  <c r="Y320" i="14"/>
  <c r="Y325" i="14"/>
  <c r="AU327" i="14"/>
  <c r="Y329" i="14"/>
  <c r="P1802" i="14"/>
  <c r="W1802" i="14"/>
  <c r="AD1802" i="14"/>
  <c r="P1828" i="14"/>
  <c r="W1828" i="14"/>
  <c r="AD1828" i="14"/>
  <c r="P1854" i="14"/>
  <c r="W1854" i="14"/>
  <c r="AD1854" i="14"/>
  <c r="P1880" i="14"/>
  <c r="W1880" i="14"/>
  <c r="AD1880" i="14"/>
  <c r="P1906" i="14"/>
  <c r="W1906" i="14"/>
  <c r="AD1906" i="14"/>
  <c r="L1915" i="14"/>
  <c r="P1932" i="14"/>
  <c r="W1932" i="14"/>
  <c r="AD1932" i="14"/>
  <c r="P1958" i="14"/>
  <c r="W1958" i="14"/>
  <c r="AD1958" i="14"/>
  <c r="P1984" i="14"/>
  <c r="W1984" i="14"/>
  <c r="AD1984" i="14"/>
  <c r="L2019" i="14"/>
  <c r="AD2036" i="14"/>
  <c r="AD2062" i="14"/>
  <c r="AD2088" i="14"/>
  <c r="L2097" i="14"/>
  <c r="AQ2" i="12"/>
  <c r="L44" i="12"/>
  <c r="Y121" i="12"/>
  <c r="AU121" i="12"/>
  <c r="Y132" i="12"/>
  <c r="AU132" i="12"/>
  <c r="Y143" i="12"/>
  <c r="Y154" i="12"/>
  <c r="AQ2" i="11"/>
  <c r="L38" i="11"/>
  <c r="R38" i="11"/>
  <c r="L1152" i="11"/>
  <c r="R1152" i="11"/>
  <c r="AQ2" i="9"/>
  <c r="L37" i="9"/>
  <c r="Y106" i="9"/>
  <c r="AQ2" i="8"/>
  <c r="L42" i="8"/>
  <c r="R42" i="8"/>
  <c r="Y111" i="8"/>
  <c r="AU111" i="8"/>
  <c r="Y115" i="8"/>
  <c r="AU115" i="8"/>
  <c r="Y119" i="8"/>
  <c r="AU119" i="8"/>
  <c r="Y123" i="8"/>
  <c r="AU123" i="8"/>
  <c r="Y128" i="8"/>
  <c r="AU128" i="8"/>
  <c r="Y134" i="8"/>
  <c r="AU134" i="8"/>
  <c r="Y140" i="8"/>
  <c r="AU140" i="8"/>
  <c r="Y146" i="8"/>
  <c r="Y154" i="8"/>
  <c r="L1452" i="8"/>
  <c r="R1452" i="8"/>
  <c r="P1495" i="8"/>
  <c r="AD1495" i="8"/>
  <c r="P1520" i="8"/>
  <c r="AQ2" i="6"/>
  <c r="Y94" i="6"/>
  <c r="Y98" i="6"/>
  <c r="Y102" i="6"/>
  <c r="Y106" i="6"/>
  <c r="AU106" i="6"/>
  <c r="Y117" i="6"/>
  <c r="AU117" i="6"/>
  <c r="Y128" i="6"/>
  <c r="AU128" i="6"/>
  <c r="AQ2" i="5"/>
  <c r="Y94" i="5"/>
  <c r="Y98" i="5"/>
  <c r="AU101" i="5"/>
  <c r="Y102" i="5"/>
  <c r="Y106" i="5"/>
  <c r="AU112" i="5"/>
  <c r="Y123" i="5"/>
  <c r="AU123" i="5"/>
  <c r="Y134" i="5"/>
  <c r="AU134" i="5"/>
  <c r="AQ2" i="4"/>
  <c r="Y81" i="4"/>
  <c r="AQ2" i="2"/>
  <c r="Y83" i="2"/>
  <c r="Y87" i="2"/>
  <c r="AU90" i="2"/>
  <c r="Y91" i="2"/>
  <c r="AU101" i="2"/>
  <c r="Y112" i="2"/>
  <c r="AU112" i="2"/>
  <c r="Y123" i="2"/>
  <c r="AU123" i="2"/>
  <c r="AQ2" i="1"/>
  <c r="Y87" i="1"/>
  <c r="AU90" i="1"/>
  <c r="Y91" i="1"/>
  <c r="Y95" i="1"/>
  <c r="Y112" i="1"/>
  <c r="AU112" i="1"/>
  <c r="AU123" i="1"/>
</calcChain>
</file>

<file path=xl/sharedStrings.xml><?xml version="1.0" encoding="utf-8"?>
<sst xmlns="http://schemas.openxmlformats.org/spreadsheetml/2006/main" count="13705" uniqueCount="3496">
  <si>
    <t>被招へい者への同行業務</t>
    <rPh sb="0" eb="1">
      <t>ヒ</t>
    </rPh>
    <rPh sb="1" eb="2">
      <t>ショウ</t>
    </rPh>
    <rPh sb="4" eb="5">
      <t>シャ</t>
    </rPh>
    <rPh sb="7" eb="9">
      <t>ドウコウ</t>
    </rPh>
    <rPh sb="9" eb="11">
      <t>ギョウム</t>
    </rPh>
    <phoneticPr fontId="4"/>
  </si>
  <si>
    <t>個人Ｃ</t>
    <rPh sb="0" eb="2">
      <t>コジン</t>
    </rPh>
    <phoneticPr fontId="4"/>
  </si>
  <si>
    <t>個人Ｂ</t>
    <rPh sb="0" eb="2">
      <t>コジン</t>
    </rPh>
    <phoneticPr fontId="4"/>
  </si>
  <si>
    <t>個人Ａ</t>
    <rPh sb="0" eb="2">
      <t>コジン</t>
    </rPh>
    <phoneticPr fontId="4"/>
  </si>
  <si>
    <t>落札率</t>
  </si>
  <si>
    <t>入札者数</t>
  </si>
  <si>
    <t>支　出　額
（百万円）</t>
    <phoneticPr fontId="4"/>
  </si>
  <si>
    <t>業　務　概　要</t>
    <phoneticPr fontId="4"/>
  </si>
  <si>
    <t>支　出　先</t>
    <phoneticPr fontId="4"/>
  </si>
  <si>
    <t>D.</t>
    <phoneticPr fontId="4"/>
  </si>
  <si>
    <t>同上</t>
    <rPh sb="0" eb="2">
      <t>ドウジョウ</t>
    </rPh>
    <phoneticPr fontId="4"/>
  </si>
  <si>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4"/>
  </si>
  <si>
    <t>現地旅行会社Ｊ</t>
    <rPh sb="0" eb="2">
      <t>ゲンチ</t>
    </rPh>
    <rPh sb="2" eb="4">
      <t>リョコウ</t>
    </rPh>
    <rPh sb="4" eb="6">
      <t>ガイシャ</t>
    </rPh>
    <phoneticPr fontId="4"/>
  </si>
  <si>
    <t>現地旅行会社Ｉ</t>
    <rPh sb="0" eb="2">
      <t>ゲンチ</t>
    </rPh>
    <rPh sb="2" eb="4">
      <t>リョコウ</t>
    </rPh>
    <rPh sb="4" eb="6">
      <t>ガイシャ</t>
    </rPh>
    <phoneticPr fontId="4"/>
  </si>
  <si>
    <t>現地旅行会社Ｈ</t>
    <rPh sb="0" eb="2">
      <t>ゲンチ</t>
    </rPh>
    <rPh sb="2" eb="4">
      <t>リョコウ</t>
    </rPh>
    <rPh sb="4" eb="6">
      <t>ガイシャ</t>
    </rPh>
    <phoneticPr fontId="4"/>
  </si>
  <si>
    <t>現地旅行会社Ｇ</t>
    <rPh sb="0" eb="2">
      <t>ゲンチ</t>
    </rPh>
    <rPh sb="2" eb="4">
      <t>リョコウ</t>
    </rPh>
    <rPh sb="4" eb="6">
      <t>ガイシャ</t>
    </rPh>
    <phoneticPr fontId="4"/>
  </si>
  <si>
    <t>現地旅行会社Ｆ</t>
    <rPh sb="0" eb="2">
      <t>ゲンチ</t>
    </rPh>
    <rPh sb="2" eb="4">
      <t>リョコウ</t>
    </rPh>
    <rPh sb="4" eb="6">
      <t>ガイシャ</t>
    </rPh>
    <phoneticPr fontId="4"/>
  </si>
  <si>
    <t>現地旅行会社Ｅ</t>
    <rPh sb="0" eb="2">
      <t>ゲンチ</t>
    </rPh>
    <rPh sb="2" eb="4">
      <t>リョコウ</t>
    </rPh>
    <rPh sb="4" eb="6">
      <t>ガイシャ</t>
    </rPh>
    <phoneticPr fontId="4"/>
  </si>
  <si>
    <t>現地旅行会社Ｄ</t>
    <rPh sb="0" eb="2">
      <t>ゲンチ</t>
    </rPh>
    <rPh sb="2" eb="4">
      <t>リョコウ</t>
    </rPh>
    <rPh sb="4" eb="6">
      <t>ガイシャ</t>
    </rPh>
    <phoneticPr fontId="4"/>
  </si>
  <si>
    <t>現地旅行会社Ｃ</t>
    <rPh sb="0" eb="2">
      <t>ゲンチ</t>
    </rPh>
    <rPh sb="2" eb="4">
      <t>リョコウ</t>
    </rPh>
    <rPh sb="4" eb="6">
      <t>ガイシャ</t>
    </rPh>
    <phoneticPr fontId="4"/>
  </si>
  <si>
    <t>現地旅行会社Ｂ</t>
    <rPh sb="0" eb="2">
      <t>ゲンチ</t>
    </rPh>
    <rPh sb="2" eb="4">
      <t>リョコウ</t>
    </rPh>
    <rPh sb="4" eb="6">
      <t>ガイシャ</t>
    </rPh>
    <phoneticPr fontId="4"/>
  </si>
  <si>
    <t>随意契約</t>
    <rPh sb="0" eb="2">
      <t>ズイイ</t>
    </rPh>
    <rPh sb="2" eb="4">
      <t>ケイヤク</t>
    </rPh>
    <phoneticPr fontId="4"/>
  </si>
  <si>
    <t>現地旅行会社Ａ</t>
    <rPh sb="0" eb="2">
      <t>ゲンチ</t>
    </rPh>
    <rPh sb="2" eb="4">
      <t>リョコウ</t>
    </rPh>
    <rPh sb="4" eb="6">
      <t>ガイシャ</t>
    </rPh>
    <phoneticPr fontId="4"/>
  </si>
  <si>
    <t>C.</t>
    <phoneticPr fontId="4"/>
  </si>
  <si>
    <t>被招へい者との意見交換</t>
    <rPh sb="0" eb="1">
      <t>ヒ</t>
    </rPh>
    <rPh sb="1" eb="2">
      <t>ショウ</t>
    </rPh>
    <rPh sb="4" eb="5">
      <t>シャ</t>
    </rPh>
    <rPh sb="7" eb="9">
      <t>イケン</t>
    </rPh>
    <rPh sb="9" eb="11">
      <t>コウカン</t>
    </rPh>
    <phoneticPr fontId="4"/>
  </si>
  <si>
    <t>ダイナック株式会社</t>
    <rPh sb="5" eb="9">
      <t>カブシキガイシャ</t>
    </rPh>
    <phoneticPr fontId="4"/>
  </si>
  <si>
    <t>北大路</t>
    <rPh sb="0" eb="3">
      <t>キタオオジ</t>
    </rPh>
    <phoneticPr fontId="4"/>
  </si>
  <si>
    <t>八彩懐石　長嶺</t>
    <rPh sb="0" eb="1">
      <t>ハチ</t>
    </rPh>
    <rPh sb="1" eb="2">
      <t>サイ</t>
    </rPh>
    <rPh sb="2" eb="4">
      <t>カイセキ</t>
    </rPh>
    <rPh sb="5" eb="7">
      <t>ナガミネ</t>
    </rPh>
    <phoneticPr fontId="4"/>
  </si>
  <si>
    <t>キャピトル東急ホテル</t>
    <rPh sb="5" eb="7">
      <t>トウキュウ</t>
    </rPh>
    <phoneticPr fontId="4"/>
  </si>
  <si>
    <t>醍醐</t>
    <rPh sb="0" eb="2">
      <t>ダイゴ</t>
    </rPh>
    <phoneticPr fontId="4"/>
  </si>
  <si>
    <t>明治記念館　花かすみ</t>
    <rPh sb="0" eb="2">
      <t>メイジ</t>
    </rPh>
    <rPh sb="2" eb="5">
      <t>キネンカン</t>
    </rPh>
    <rPh sb="6" eb="7">
      <t>ハナ</t>
    </rPh>
    <phoneticPr fontId="4"/>
  </si>
  <si>
    <t>ロイヤルパークホテル</t>
    <phoneticPr fontId="4"/>
  </si>
  <si>
    <t>とうふ屋うかい</t>
    <rPh sb="3" eb="4">
      <t>ヤ</t>
    </rPh>
    <phoneticPr fontId="4"/>
  </si>
  <si>
    <t>帝国ホテル</t>
    <rPh sb="0" eb="2">
      <t>テイコク</t>
    </rPh>
    <phoneticPr fontId="4"/>
  </si>
  <si>
    <t>ホテル・ニューオータニ</t>
    <phoneticPr fontId="4"/>
  </si>
  <si>
    <t>支　出　額
（百万円）</t>
    <phoneticPr fontId="4"/>
  </si>
  <si>
    <t>業　務　概　要</t>
    <phoneticPr fontId="4"/>
  </si>
  <si>
    <t>支　出　先</t>
    <phoneticPr fontId="4"/>
  </si>
  <si>
    <t>B.</t>
    <phoneticPr fontId="4"/>
  </si>
  <si>
    <t>企画競争</t>
    <rPh sb="0" eb="2">
      <t>キカク</t>
    </rPh>
    <rPh sb="2" eb="4">
      <t>キョウソウ</t>
    </rPh>
    <phoneticPr fontId="2"/>
  </si>
  <si>
    <t>被招へい者へのエスコート・通訳・宿舎手配</t>
    <rPh sb="0" eb="1">
      <t>ヒ</t>
    </rPh>
    <rPh sb="1" eb="2">
      <t>ショウ</t>
    </rPh>
    <rPh sb="4" eb="5">
      <t>シャ</t>
    </rPh>
    <rPh sb="13" eb="15">
      <t>ツウヤク</t>
    </rPh>
    <rPh sb="16" eb="18">
      <t>シュクシャ</t>
    </rPh>
    <rPh sb="18" eb="20">
      <t>テハイ</t>
    </rPh>
    <phoneticPr fontId="4"/>
  </si>
  <si>
    <t>（社）国際交流サービス協会</t>
    <rPh sb="1" eb="2">
      <t>シャ</t>
    </rPh>
    <rPh sb="3" eb="5">
      <t>コクサイ</t>
    </rPh>
    <rPh sb="5" eb="7">
      <t>コウリュウ</t>
    </rPh>
    <rPh sb="11" eb="13">
      <t>キョウカイ</t>
    </rPh>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</si>
  <si>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</si>
  <si>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</si>
  <si>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</si>
  <si>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</si>
  <si>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</si>
  <si>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</si>
  <si>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J.</t>
    <phoneticPr fontId="4"/>
  </si>
  <si>
    <t>F.</t>
    <phoneticPr fontId="4"/>
  </si>
  <si>
    <t>I.</t>
    <phoneticPr fontId="4"/>
  </si>
  <si>
    <t xml:space="preserve">E. </t>
    <phoneticPr fontId="4"/>
  </si>
  <si>
    <t>同行旅費</t>
    <rPh sb="0" eb="2">
      <t>ドウコウ</t>
    </rPh>
    <rPh sb="2" eb="4">
      <t>リョヒ</t>
    </rPh>
    <phoneticPr fontId="4"/>
  </si>
  <si>
    <t>職員Ｃ</t>
    <rPh sb="0" eb="2">
      <t>ショクイン</t>
    </rPh>
    <phoneticPr fontId="4"/>
  </si>
  <si>
    <t>職員Ｂ</t>
    <rPh sb="0" eb="2">
      <t>ショクイン</t>
    </rPh>
    <phoneticPr fontId="4"/>
  </si>
  <si>
    <t>職員Ａ</t>
    <rPh sb="0" eb="2">
      <t>ショクイン</t>
    </rPh>
    <phoneticPr fontId="4"/>
  </si>
  <si>
    <t>D.職員同行旅費 　　</t>
    <rPh sb="2" eb="4">
      <t>ショクイン</t>
    </rPh>
    <rPh sb="4" eb="6">
      <t>ドウコウ</t>
    </rPh>
    <rPh sb="6" eb="8">
      <t>リョヒ</t>
    </rPh>
    <phoneticPr fontId="4"/>
  </si>
  <si>
    <t>国際航空券代</t>
    <rPh sb="0" eb="2">
      <t>コクサイ</t>
    </rPh>
    <rPh sb="2" eb="5">
      <t>コウクウケン</t>
    </rPh>
    <rPh sb="5" eb="6">
      <t>ダイ</t>
    </rPh>
    <phoneticPr fontId="4"/>
  </si>
  <si>
    <t>渡航費</t>
    <rPh sb="0" eb="3">
      <t>トコウヒ</t>
    </rPh>
    <phoneticPr fontId="4"/>
  </si>
  <si>
    <t>C. 国際航空券　海外業者</t>
    <rPh sb="3" eb="5">
      <t>コクサイ</t>
    </rPh>
    <rPh sb="5" eb="8">
      <t>コウクウケン</t>
    </rPh>
    <rPh sb="9" eb="11">
      <t>カイガイ</t>
    </rPh>
    <rPh sb="11" eb="13">
      <t>ギョウシャ</t>
    </rPh>
    <phoneticPr fontId="4"/>
  </si>
  <si>
    <t>H.</t>
    <phoneticPr fontId="4"/>
  </si>
  <si>
    <t>被招へい者との会食</t>
    <rPh sb="0" eb="1">
      <t>ヒ</t>
    </rPh>
    <rPh sb="1" eb="2">
      <t>ショウ</t>
    </rPh>
    <rPh sb="4" eb="5">
      <t>シャ</t>
    </rPh>
    <rPh sb="7" eb="9">
      <t>カイショク</t>
    </rPh>
    <phoneticPr fontId="4"/>
  </si>
  <si>
    <t>会議費</t>
    <rPh sb="0" eb="3">
      <t>カイギヒ</t>
    </rPh>
    <phoneticPr fontId="4"/>
  </si>
  <si>
    <t>B. 飲食業者２２社</t>
    <rPh sb="3" eb="5">
      <t>インショク</t>
    </rPh>
    <rPh sb="5" eb="7">
      <t>ギョウシャ</t>
    </rPh>
    <rPh sb="9" eb="10">
      <t>シャ</t>
    </rPh>
    <phoneticPr fontId="4"/>
  </si>
  <si>
    <t>国内移動費</t>
    <rPh sb="0" eb="2">
      <t>コクナイ</t>
    </rPh>
    <rPh sb="2" eb="5">
      <t>イドウヒ</t>
    </rPh>
    <phoneticPr fontId="4"/>
  </si>
  <si>
    <t>通訳・エスコート</t>
    <rPh sb="0" eb="2">
      <t>ツウヤク</t>
    </rPh>
    <phoneticPr fontId="4"/>
  </si>
  <si>
    <t>人件費</t>
    <rPh sb="0" eb="3">
      <t>ジンケンヒ</t>
    </rPh>
    <phoneticPr fontId="4"/>
  </si>
  <si>
    <t>入場料拝観料，保険等</t>
    <rPh sb="0" eb="3">
      <t>ニュウジョウリョウ</t>
    </rPh>
    <rPh sb="3" eb="6">
      <t>ハイカンリョウ</t>
    </rPh>
    <rPh sb="7" eb="9">
      <t>ホケン</t>
    </rPh>
    <rPh sb="9" eb="10">
      <t>トウ</t>
    </rPh>
    <phoneticPr fontId="4"/>
  </si>
  <si>
    <t>その他</t>
    <rPh sb="2" eb="3">
      <t>タ</t>
    </rPh>
    <phoneticPr fontId="4"/>
  </si>
  <si>
    <t>宿泊・食事代</t>
    <rPh sb="0" eb="2">
      <t>シュクハク</t>
    </rPh>
    <rPh sb="3" eb="5">
      <t>ショクジ</t>
    </rPh>
    <rPh sb="5" eb="6">
      <t>ダイ</t>
    </rPh>
    <phoneticPr fontId="4"/>
  </si>
  <si>
    <t>宿泊・食事</t>
    <rPh sb="0" eb="2">
      <t>シュクハク</t>
    </rPh>
    <rPh sb="3" eb="5">
      <t>ショクジ</t>
    </rPh>
    <phoneticPr fontId="4"/>
  </si>
  <si>
    <t>自動車借上げ代</t>
    <rPh sb="0" eb="3">
      <t>ジドウシャ</t>
    </rPh>
    <rPh sb="3" eb="4">
      <t>カ</t>
    </rPh>
    <rPh sb="4" eb="5">
      <t>ア</t>
    </rPh>
    <rPh sb="6" eb="7">
      <t>ダイ</t>
    </rPh>
    <phoneticPr fontId="4"/>
  </si>
  <si>
    <t>車両借上げ</t>
    <rPh sb="0" eb="2">
      <t>シャリョウ</t>
    </rPh>
    <rPh sb="2" eb="3">
      <t>カ</t>
    </rPh>
    <rPh sb="3" eb="4">
      <t>ア</t>
    </rPh>
    <phoneticPr fontId="4"/>
  </si>
  <si>
    <t>G.</t>
    <phoneticPr fontId="4"/>
  </si>
  <si>
    <t>A. （社）国際交流サービス協会</t>
    <rPh sb="4" eb="5">
      <t>シャ</t>
    </rPh>
    <rPh sb="6" eb="8">
      <t>コクサイ</t>
    </rPh>
    <rPh sb="8" eb="10">
      <t>コウリュウ</t>
    </rPh>
    <rPh sb="14" eb="16">
      <t>キョウカイ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</si>
  <si>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</si>
  <si>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</si>
  <si>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r>
      <t>　　　　　　　　</t>
    </r>
    <r>
      <rPr>
        <sz val="14"/>
        <rFont val="ＭＳ Ｐゴシック"/>
        <family val="3"/>
        <charset val="128"/>
      </rPr>
      <t>●全体図</t>
    </r>
    <rPh sb="9" eb="12">
      <t>ゼンタイズ</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</si>
  <si>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</si>
  <si>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</si>
  <si>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</si>
  <si>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</si>
  <si>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</si>
  <si>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</si>
  <si>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 xml:space="preserve">
●事業仕分け（第一弾）の対象。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
</t>
    <rPh sb="2" eb="4">
      <t>ジギョウ</t>
    </rPh>
    <rPh sb="4" eb="6">
      <t>シワ</t>
    </rPh>
    <rPh sb="8" eb="9">
      <t>ダイ</t>
    </rPh>
    <rPh sb="9" eb="10">
      <t>イチ</t>
    </rPh>
    <rPh sb="10" eb="11">
      <t>ダン</t>
    </rPh>
    <rPh sb="13" eb="15">
      <t>タイショウ</t>
    </rPh>
    <rPh sb="18" eb="20">
      <t>ジギョウ</t>
    </rPh>
    <rPh sb="20" eb="22">
      <t>バンゴウ</t>
    </rPh>
    <rPh sb="23" eb="25">
      <t>ジギョウ</t>
    </rPh>
    <rPh sb="25" eb="26">
      <t>メイ</t>
    </rPh>
    <rPh sb="33" eb="35">
      <t>ショウヘイ</t>
    </rPh>
    <rPh sb="35" eb="37">
      <t>ジギョウ</t>
    </rPh>
    <rPh sb="38" eb="39">
      <t>ヨウ</t>
    </rPh>
    <rPh sb="41" eb="43">
      <t>ケイヒ</t>
    </rPh>
    <rPh sb="48" eb="50">
      <t>ヒョウカ</t>
    </rPh>
    <rPh sb="50" eb="52">
      <t>ケッカ</t>
    </rPh>
    <rPh sb="54" eb="56">
      <t>ヨサン</t>
    </rPh>
    <rPh sb="56" eb="58">
      <t>ヨウキュウ</t>
    </rPh>
    <rPh sb="59" eb="61">
      <t>シュクゲン</t>
    </rPh>
    <rPh sb="65" eb="67">
      <t>テイド</t>
    </rPh>
    <rPh sb="81" eb="82">
      <t>ショウ</t>
    </rPh>
    <rPh sb="84" eb="86">
      <t>タイショウ</t>
    </rPh>
    <rPh sb="89" eb="91">
      <t>ホウドウ</t>
    </rPh>
    <rPh sb="91" eb="94">
      <t>カンケイシャ</t>
    </rPh>
    <rPh sb="95" eb="97">
      <t>センテイ</t>
    </rPh>
    <rPh sb="98" eb="99">
      <t>カカ</t>
    </rPh>
    <rPh sb="100" eb="102">
      <t>イッテイ</t>
    </rPh>
    <rPh sb="103" eb="106">
      <t>ジョウケンヅ</t>
    </rPh>
    <rPh sb="108" eb="109">
      <t>レイ</t>
    </rPh>
    <rPh sb="110" eb="112">
      <t>キジ</t>
    </rPh>
    <rPh sb="112" eb="114">
      <t>シッピツ</t>
    </rPh>
    <rPh sb="116" eb="118">
      <t>ニホン</t>
    </rPh>
    <rPh sb="118" eb="120">
      <t>リュウガク</t>
    </rPh>
    <rPh sb="120" eb="121">
      <t>シャ</t>
    </rPh>
    <rPh sb="121" eb="123">
      <t>カイギ</t>
    </rPh>
    <rPh sb="124" eb="126">
      <t>ハイシ</t>
    </rPh>
    <rPh sb="131" eb="133">
      <t>コウリュウ</t>
    </rPh>
    <rPh sb="133" eb="135">
      <t>シエン</t>
    </rPh>
    <rPh sb="135" eb="137">
      <t>ジギョウ</t>
    </rPh>
    <rPh sb="143" eb="145">
      <t>モンブ</t>
    </rPh>
    <rPh sb="145" eb="148">
      <t>カガクショウ</t>
    </rPh>
    <rPh sb="150" eb="152">
      <t>ヤクワリ</t>
    </rPh>
    <rPh sb="152" eb="154">
      <t>ブンタン</t>
    </rPh>
    <rPh sb="155" eb="157">
      <t>ミナオ</t>
    </rPh>
    <phoneticPr fontId="4"/>
  </si>
  <si>
    <t>備考</t>
    <rPh sb="0" eb="2">
      <t>ビコウ</t>
    </rPh>
    <phoneticPr fontId="4"/>
  </si>
  <si>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</si>
  <si>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</si>
  <si>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</si>
  <si>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</si>
  <si>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</si>
  <si>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</si>
  <si>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平成26年度については，本年1月に外務大臣の下に設置された「パブリックディプロマシー推進本部」にて策定された施策も反映させ，より国益に叶う案件実施を目指す。</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4" eb="66">
      <t>コクエキ</t>
    </rPh>
    <rPh sb="67" eb="68">
      <t>カナ</t>
    </rPh>
    <rPh sb="69" eb="71">
      <t>アンケン</t>
    </rPh>
    <rPh sb="71" eb="73">
      <t>ジッシ</t>
    </rPh>
    <rPh sb="74" eb="76">
      <t>メザ</t>
    </rPh>
    <phoneticPr fontId="4"/>
  </si>
  <si>
    <t>改善の
方向性</t>
    <rPh sb="0" eb="2">
      <t>カイゼン</t>
    </rPh>
    <rPh sb="4" eb="7">
      <t>ホウコウセイ</t>
    </rPh>
    <phoneticPr fontId="4"/>
  </si>
  <si>
    <t>　諸外国の政策決定や世論形成に影響力のある要人を通して国民に対し働きかける本スキームは，我が国の国際場裏でのプレゼンスや国際的イメージを高めるために直接的な効果があり，その意味で，国益や国民のニーズに叶う優先度の高い事業であると考えられる。</t>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</si>
  <si>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</si>
  <si>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</si>
  <si>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</si>
  <si>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</si>
  <si>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</si>
  <si>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</si>
  <si>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</si>
  <si>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</si>
  <si>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</si>
  <si>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t>
    <phoneticPr fontId="4"/>
  </si>
  <si>
    <t>活動実績は見込みに見合ったものであるか。</t>
    <phoneticPr fontId="4"/>
  </si>
  <si>
    <t>対日理解を広げる目的において招へいは，一般的且つ実効性の高い手段と言える。成果目標は招へい効果が相対的に高い人物との面談回数という明確で適当なものであり，また，達成度は年々着実に向上している。活動実績は，基本的に適正範囲内と判断できる。</t>
    <rPh sb="0" eb="2">
      <t>タイニチ</t>
    </rPh>
    <rPh sb="2" eb="4">
      <t>リカイ</t>
    </rPh>
    <rPh sb="5" eb="6">
      <t>ヒロ</t>
    </rPh>
    <rPh sb="8" eb="10">
      <t>モクテキ</t>
    </rPh>
    <rPh sb="14" eb="15">
      <t>ショウ</t>
    </rPh>
    <rPh sb="19" eb="22">
      <t>イッパンテキ</t>
    </rPh>
    <rPh sb="22" eb="23">
      <t>カ</t>
    </rPh>
    <rPh sb="24" eb="27">
      <t>ジッコウセイ</t>
    </rPh>
    <rPh sb="28" eb="29">
      <t>タカ</t>
    </rPh>
    <rPh sb="30" eb="32">
      <t>シュダン</t>
    </rPh>
    <rPh sb="33" eb="34">
      <t>イ</t>
    </rPh>
    <rPh sb="37" eb="39">
      <t>セイカ</t>
    </rPh>
    <rPh sb="39" eb="41">
      <t>モクヒョウ</t>
    </rPh>
    <rPh sb="42" eb="43">
      <t>ショウ</t>
    </rPh>
    <rPh sb="45" eb="47">
      <t>コウカ</t>
    </rPh>
    <rPh sb="48" eb="51">
      <t>ソウタイテキ</t>
    </rPh>
    <rPh sb="52" eb="53">
      <t>タカ</t>
    </rPh>
    <rPh sb="54" eb="56">
      <t>ジンブツ</t>
    </rPh>
    <rPh sb="58" eb="60">
      <t>メンダン</t>
    </rPh>
    <rPh sb="60" eb="62">
      <t>カイスウ</t>
    </rPh>
    <rPh sb="65" eb="67">
      <t>メイカク</t>
    </rPh>
    <rPh sb="68" eb="70">
      <t>テキトウ</t>
    </rPh>
    <rPh sb="80" eb="83">
      <t>タッセイド</t>
    </rPh>
    <rPh sb="84" eb="86">
      <t>ネンネン</t>
    </rPh>
    <rPh sb="86" eb="88">
      <t>チャクジツ</t>
    </rPh>
    <rPh sb="89" eb="91">
      <t>コウジョウ</t>
    </rPh>
    <rPh sb="96" eb="98">
      <t>カツドウ</t>
    </rPh>
    <rPh sb="98" eb="100">
      <t>ジッセキ</t>
    </rPh>
    <rPh sb="102" eb="105">
      <t>キホンテキ</t>
    </rPh>
    <rPh sb="106" eb="108">
      <t>テキセイ</t>
    </rPh>
    <rPh sb="108" eb="110">
      <t>ハンイ</t>
    </rPh>
    <rPh sb="112" eb="114">
      <t>ハンダン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</si>
  <si>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</si>
  <si>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</si>
  <si>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</si>
  <si>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</si>
  <si>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</si>
  <si>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</si>
  <si>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</si>
  <si>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 xml:space="preserve">
接遇業者の選定は企画競争により適正な競争を確保している。案件毎のコストは厳に必要なものへの支出に限定する等，コスト削減に努めている。本事業の受益者は被招へい者であり，招へいプログラムであっても，あくまでも同者の個人的な支出は負担させる等，負担関係は妥当と言える。</t>
    <rPh sb="1" eb="3">
      <t>セツグウ</t>
    </rPh>
    <rPh sb="3" eb="5">
      <t>ギョウシャ</t>
    </rPh>
    <rPh sb="6" eb="8">
      <t>センテイ</t>
    </rPh>
    <rPh sb="9" eb="11">
      <t>キカク</t>
    </rPh>
    <rPh sb="11" eb="13">
      <t>キョウソウ</t>
    </rPh>
    <rPh sb="16" eb="18">
      <t>テキセイ</t>
    </rPh>
    <rPh sb="19" eb="21">
      <t>キョウソウ</t>
    </rPh>
    <rPh sb="22" eb="24">
      <t>カクホ</t>
    </rPh>
    <rPh sb="29" eb="31">
      <t>アンケン</t>
    </rPh>
    <rPh sb="31" eb="32">
      <t>ゴト</t>
    </rPh>
    <rPh sb="37" eb="38">
      <t>ゲン</t>
    </rPh>
    <rPh sb="39" eb="41">
      <t>ヒツヨウ</t>
    </rPh>
    <rPh sb="46" eb="48">
      <t>シシュツ</t>
    </rPh>
    <rPh sb="49" eb="51">
      <t>ゲンテイ</t>
    </rPh>
    <rPh sb="53" eb="54">
      <t>トウ</t>
    </rPh>
    <rPh sb="58" eb="60">
      <t>サクゲン</t>
    </rPh>
    <rPh sb="61" eb="62">
      <t>ツト</t>
    </rPh>
    <rPh sb="67" eb="68">
      <t>ホン</t>
    </rPh>
    <rPh sb="68" eb="70">
      <t>ジギョウ</t>
    </rPh>
    <rPh sb="71" eb="74">
      <t>ジュエキシャ</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</si>
  <si>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</si>
  <si>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</si>
  <si>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</si>
  <si>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</si>
  <si>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諸外国の要人に広く我が国のことを知らしめ，対日関心の増進を図ることは，国民のニーズがあり，優先度が高い国が実施すべき事業と言える。本事業で生じた不要金額の理由については，把握している（基本的に先方都合のキャンセルによるもの）。</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5" eb="48">
      <t>ユウセンド</t>
    </rPh>
    <rPh sb="49" eb="50">
      <t>タカ</t>
    </rPh>
    <rPh sb="51" eb="52">
      <t>クニ</t>
    </rPh>
    <rPh sb="53" eb="55">
      <t>ジッシ</t>
    </rPh>
    <rPh sb="58" eb="60">
      <t>ジギョウ</t>
    </rPh>
    <rPh sb="61" eb="62">
      <t>イ</t>
    </rPh>
    <rPh sb="65" eb="66">
      <t>ホン</t>
    </rPh>
    <rPh sb="66" eb="68">
      <t>ジギョウ</t>
    </rPh>
    <rPh sb="69" eb="70">
      <t>ショウ</t>
    </rPh>
    <rPh sb="72" eb="74">
      <t>フヨウ</t>
    </rPh>
    <rPh sb="74" eb="76">
      <t>キンガク</t>
    </rPh>
    <rPh sb="77" eb="79">
      <t>リユウ</t>
    </rPh>
    <rPh sb="85" eb="87">
      <t>ハアク</t>
    </rPh>
    <rPh sb="92" eb="95">
      <t>キホンテキ</t>
    </rPh>
    <rPh sb="96" eb="98">
      <t>センポウ</t>
    </rPh>
    <rPh sb="98" eb="100">
      <t>ツゴウ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</si>
  <si>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</si>
  <si>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</si>
  <si>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</si>
  <si>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</si>
  <si>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</si>
  <si>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</si>
  <si>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国内旅費</t>
    <rPh sb="0" eb="2">
      <t>コクナイ</t>
    </rPh>
    <rPh sb="2" eb="4">
      <t>リョヒ</t>
    </rPh>
    <phoneticPr fontId="4"/>
  </si>
  <si>
    <t>招へい費</t>
    <rPh sb="0" eb="1">
      <t>ショウ</t>
    </rPh>
    <rPh sb="3" eb="4">
      <t>ヒ</t>
    </rPh>
    <phoneticPr fontId="4"/>
  </si>
  <si>
    <t>主な増減理由</t>
    <rPh sb="0" eb="1">
      <t>オモ</t>
    </rPh>
    <rPh sb="2" eb="4">
      <t>ゾウゲン</t>
    </rPh>
    <rPh sb="4" eb="6">
      <t>リユウ</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</si>
  <si>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</si>
  <si>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</si>
  <si>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</si>
  <si>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t>
    <phoneticPr fontId="2"/>
  </si>
  <si>
    <t>58,835,816円÷
29人</t>
    <rPh sb="10" eb="11">
      <t>エン</t>
    </rPh>
    <rPh sb="15" eb="16">
      <t>ヒト</t>
    </rPh>
    <phoneticPr fontId="2"/>
  </si>
  <si>
    <t>56,013,998円÷
31人</t>
    <rPh sb="10" eb="11">
      <t>エン</t>
    </rPh>
    <rPh sb="15" eb="16">
      <t>ヒト</t>
    </rPh>
    <phoneticPr fontId="2"/>
  </si>
  <si>
    <t>60,445,000円÷29人</t>
    <rPh sb="10" eb="11">
      <t>エン</t>
    </rPh>
    <rPh sb="14" eb="15">
      <t>ヒト</t>
    </rPh>
    <phoneticPr fontId="2"/>
  </si>
  <si>
    <t>執行金額/人数</t>
    <rPh sb="0" eb="2">
      <t>シッコウ</t>
    </rPh>
    <rPh sb="2" eb="4">
      <t>キンガク</t>
    </rPh>
    <rPh sb="5" eb="7">
      <t>ニンズウ</t>
    </rPh>
    <phoneticPr fontId="4"/>
  </si>
  <si>
    <t>計算式</t>
    <rPh sb="0" eb="2">
      <t>ケイサン</t>
    </rPh>
    <rPh sb="2" eb="3">
      <t>シキ</t>
    </rPh>
    <phoneticPr fontId="4"/>
  </si>
  <si>
    <t>約200万円</t>
    <rPh sb="0" eb="1">
      <t>ヤク</t>
    </rPh>
    <rPh sb="4" eb="6">
      <t>マンエン</t>
    </rPh>
    <phoneticPr fontId="2"/>
  </si>
  <si>
    <t>約180万円</t>
    <rPh sb="0" eb="1">
      <t>ヤク</t>
    </rPh>
    <rPh sb="4" eb="6">
      <t>マンエン</t>
    </rPh>
    <phoneticPr fontId="2"/>
  </si>
  <si>
    <t>約210万円</t>
    <rPh sb="0" eb="1">
      <t>ヤク</t>
    </rPh>
    <rPh sb="4" eb="6">
      <t>マンエン</t>
    </rPh>
    <phoneticPr fontId="2"/>
  </si>
  <si>
    <t>円</t>
    <rPh sb="0" eb="1">
      <t>エン</t>
    </rPh>
    <phoneticPr fontId="2"/>
  </si>
  <si>
    <t>単位当たり
コスト</t>
    <rPh sb="0" eb="2">
      <t>タンイ</t>
    </rPh>
    <rPh sb="2" eb="3">
      <t>ア</t>
    </rPh>
    <phoneticPr fontId="4"/>
  </si>
  <si>
    <t>５８，８３５，８１６円(執行金額)÷２９人(人数）　　　　　　　　　　　　　　</t>
    <rPh sb="10" eb="11">
      <t>エン</t>
    </rPh>
    <rPh sb="12" eb="14">
      <t>シッコウ</t>
    </rPh>
    <rPh sb="14" eb="16">
      <t>キンガク</t>
    </rPh>
    <rPh sb="20" eb="21">
      <t>ヒト</t>
    </rPh>
    <rPh sb="22" eb="24">
      <t>ニンズウ</t>
    </rPh>
    <phoneticPr fontId="4"/>
  </si>
  <si>
    <t>26年度見込</t>
    <rPh sb="2" eb="4">
      <t>ネンド</t>
    </rPh>
    <rPh sb="4" eb="6">
      <t>ミコ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</si>
  <si>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</si>
  <si>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</si>
  <si>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</si>
  <si>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</si>
  <si>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</si>
  <si>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</si>
  <si>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</si>
  <si>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t>
    <phoneticPr fontId="4"/>
  </si>
  <si>
    <t>人</t>
    <rPh sb="0" eb="1">
      <t>ヒト</t>
    </rPh>
    <phoneticPr fontId="2"/>
  </si>
  <si>
    <t>活動実績</t>
    <rPh sb="0" eb="2">
      <t>カツドウ</t>
    </rPh>
    <rPh sb="2" eb="4">
      <t>ジッセキ</t>
    </rPh>
    <phoneticPr fontId="4"/>
  </si>
  <si>
    <t>招へい人数</t>
    <rPh sb="0" eb="1">
      <t>ショウ</t>
    </rPh>
    <rPh sb="3" eb="5">
      <t>ニンズウ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</si>
  <si>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</si>
  <si>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</si>
  <si>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</si>
  <si>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 xml:space="preserve">100%
173%(1.5)
400%(1.0)
</t>
    <phoneticPr fontId="4"/>
  </si>
  <si>
    <t>％</t>
    <phoneticPr fontId="4"/>
  </si>
  <si>
    <t>達成度</t>
    <rPh sb="0" eb="2">
      <t>タッセイ</t>
    </rPh>
    <rPh sb="2" eb="3">
      <t>ド</t>
    </rPh>
    <phoneticPr fontId="4"/>
  </si>
  <si>
    <t>目標値</t>
    <rPh sb="0" eb="3">
      <t>モクヒョウチ</t>
    </rPh>
    <phoneticPr fontId="4"/>
  </si>
  <si>
    <t>1.8,2.6,4.0</t>
    <phoneticPr fontId="4"/>
  </si>
  <si>
    <t>成果実績</t>
    <rPh sb="0" eb="2">
      <t>セイカ</t>
    </rPh>
    <rPh sb="2" eb="4">
      <t>ジッセキ</t>
    </rPh>
    <phoneticPr fontId="4"/>
  </si>
  <si>
    <t>招へいを通じた日本への理解促進
オピニオンリーダー：１件平均の①政務官以上、②その他国会議員、③経済団体・企業幹部との会談・面談回数（右欄の成果実績は①～③の順の数字（単位：人））。なお、達成度の後ろのカッコ内は当該年度の目標値。</t>
    <rPh sb="0" eb="1">
      <t>ショウ</t>
    </rPh>
    <rPh sb="4" eb="5">
      <t>ツウ</t>
    </rPh>
    <rPh sb="7" eb="9">
      <t>ニホン</t>
    </rPh>
    <rPh sb="11" eb="13">
      <t>リカイ</t>
    </rPh>
    <rPh sb="13" eb="15">
      <t>ソクシン</t>
    </rPh>
    <rPh sb="27" eb="28">
      <t>ケン</t>
    </rPh>
    <rPh sb="28" eb="30">
      <t>ヘイキン</t>
    </rPh>
    <rPh sb="32" eb="35">
      <t>セイムカン</t>
    </rPh>
    <rPh sb="35" eb="37">
      <t>イジョウ</t>
    </rPh>
    <rPh sb="41" eb="42">
      <t>タ</t>
    </rPh>
    <rPh sb="42" eb="44">
      <t>コッカイ</t>
    </rPh>
    <rPh sb="44" eb="46">
      <t>ギイン</t>
    </rPh>
    <rPh sb="48" eb="50">
      <t>ケイザイ</t>
    </rPh>
    <rPh sb="50" eb="52">
      <t>ダンタイ</t>
    </rPh>
    <rPh sb="53" eb="55">
      <t>キギョウ</t>
    </rPh>
    <rPh sb="55" eb="57">
      <t>カンブ</t>
    </rPh>
    <rPh sb="59" eb="61">
      <t>カイダン</t>
    </rPh>
    <rPh sb="62" eb="64">
      <t>メンダン</t>
    </rPh>
    <rPh sb="64" eb="66">
      <t>カイスウ</t>
    </rPh>
    <rPh sb="67" eb="68">
      <t>ミギ</t>
    </rPh>
    <rPh sb="68" eb="69">
      <t>ラン</t>
    </rPh>
    <rPh sb="70" eb="72">
      <t>セイカ</t>
    </rPh>
    <rPh sb="72" eb="74">
      <t>ジッセキ</t>
    </rPh>
    <rPh sb="79" eb="80">
      <t>ジュン</t>
    </rPh>
    <rPh sb="81" eb="83">
      <t>スウジ</t>
    </rPh>
    <rPh sb="84" eb="86">
      <t>タンイ</t>
    </rPh>
    <rPh sb="87" eb="88">
      <t>ジン</t>
    </rPh>
    <rPh sb="94" eb="96">
      <t>タッセイ</t>
    </rPh>
    <rPh sb="96" eb="97">
      <t>ド</t>
    </rPh>
    <rPh sb="98" eb="99">
      <t>ウシ</t>
    </rPh>
    <rPh sb="104" eb="105">
      <t>ナイ</t>
    </rPh>
    <rPh sb="106" eb="108">
      <t>トウガイ</t>
    </rPh>
    <rPh sb="108" eb="110">
      <t>ネンド</t>
    </rPh>
    <rPh sb="111" eb="114">
      <t>モクヒョウチ</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</si>
  <si>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</si>
  <si>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</si>
  <si>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</si>
  <si>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</si>
  <si>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</si>
  <si>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2"/>
  </si>
  <si>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</si>
  <si>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</si>
  <si>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</si>
  <si>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</si>
  <si>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</si>
  <si>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</si>
  <si>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</si>
  <si>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</si>
  <si>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</si>
  <si>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</si>
  <si>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xml:space="preserve">
　政治決定や世論形成に大きな影響力のある諸外国の閣僚級のオピニオンリーダーを１件１名で訪日招へいし、我が国要人・有識者との会談、視察等を行わせる。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40" eb="41">
      <t>ケン</t>
    </rPh>
    <rPh sb="42" eb="43">
      <t>メイ</t>
    </rPh>
    <rPh sb="44" eb="46">
      <t>ホウニチ</t>
    </rPh>
    <rPh sb="46" eb="47">
      <t>ショウ</t>
    </rPh>
    <rPh sb="51" eb="52">
      <t>ワ</t>
    </rPh>
    <rPh sb="53" eb="54">
      <t>クニ</t>
    </rPh>
    <rPh sb="54" eb="56">
      <t>ヨウジン</t>
    </rPh>
    <rPh sb="57" eb="60">
      <t>ユウシキシャ</t>
    </rPh>
    <rPh sb="62" eb="64">
      <t>カイダン</t>
    </rPh>
    <rPh sb="65" eb="67">
      <t>シサツ</t>
    </rPh>
    <rPh sb="67" eb="68">
      <t>トウ</t>
    </rPh>
    <rPh sb="69" eb="70">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</si>
  <si>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</si>
  <si>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政治決定や世論形成に大きな影響力のある諸外国の閣僚級のオピニオンリーダーを招待し、我が国要人・有識者との懇談、主要都市・施設の視察・取材等を通じて対日理解を深めさせる。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39" eb="41">
      <t>ショウタイ</t>
    </rPh>
    <rPh sb="43" eb="44">
      <t>ワ</t>
    </rPh>
    <rPh sb="45" eb="46">
      <t>クニ</t>
    </rPh>
    <rPh sb="46" eb="48">
      <t>ヨウジン</t>
    </rPh>
    <rPh sb="49" eb="52">
      <t>ユウシキシャ</t>
    </rPh>
    <rPh sb="54" eb="56">
      <t>コンダン</t>
    </rPh>
    <rPh sb="57" eb="59">
      <t>シュヨウ</t>
    </rPh>
    <rPh sb="59" eb="61">
      <t>トシ</t>
    </rPh>
    <rPh sb="62" eb="64">
      <t>シセツ</t>
    </rPh>
    <rPh sb="65" eb="67">
      <t>シサツ</t>
    </rPh>
    <rPh sb="68" eb="70">
      <t>シュザイ</t>
    </rPh>
    <rPh sb="70" eb="71">
      <t>トウ</t>
    </rPh>
    <rPh sb="72" eb="73">
      <t>ツウ</t>
    </rPh>
    <rPh sb="75" eb="77">
      <t>タイニチ</t>
    </rPh>
    <rPh sb="77" eb="79">
      <t>リカイ</t>
    </rPh>
    <rPh sb="80" eb="81">
      <t>フカ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</si>
  <si>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</si>
  <si>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</si>
  <si>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外務省設置法第４条第１項</t>
    <rPh sb="0" eb="3">
      <t>ガイムショウ</t>
    </rPh>
    <rPh sb="3" eb="6">
      <t>セッチホウ</t>
    </rPh>
    <rPh sb="6" eb="7">
      <t>ダイ</t>
    </rPh>
    <rPh sb="8" eb="9">
      <t>ジョウ</t>
    </rPh>
    <rPh sb="9" eb="10">
      <t>ダイ</t>
    </rPh>
    <rPh sb="11" eb="12">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</si>
  <si>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</si>
  <si>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</si>
  <si>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</si>
  <si>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</si>
  <si>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</si>
  <si>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浦林紳二</t>
    <rPh sb="0" eb="2">
      <t>シツチョウ</t>
    </rPh>
    <rPh sb="3" eb="4">
      <t>ウラ</t>
    </rPh>
    <rPh sb="4" eb="5">
      <t>ハヤシ</t>
    </rPh>
    <rPh sb="5" eb="7">
      <t>シンジ</t>
    </rPh>
    <phoneticPr fontId="2"/>
  </si>
  <si>
    <t>人物交流室</t>
    <rPh sb="0" eb="2">
      <t>ジンブツ</t>
    </rPh>
    <rPh sb="2" eb="5">
      <t>コウリュウシツ</t>
    </rPh>
    <phoneticPr fontId="4"/>
  </si>
  <si>
    <t>担当課室</t>
    <rPh sb="0" eb="2">
      <t>タントウ</t>
    </rPh>
    <rPh sb="2" eb="3">
      <t>カ</t>
    </rPh>
    <rPh sb="3" eb="4">
      <t>シツ</t>
    </rPh>
    <phoneticPr fontId="4"/>
  </si>
  <si>
    <t>平成２３年度開始・終了（予定）なし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</si>
  <si>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4"/>
  </si>
  <si>
    <t>作成責任者</t>
    <rPh sb="0" eb="2">
      <t>サクセイ</t>
    </rPh>
    <rPh sb="2" eb="5">
      <t>セキニンシャ</t>
    </rPh>
    <phoneticPr fontId="4"/>
  </si>
  <si>
    <t>外務報道官・広報文化組織</t>
    <rPh sb="0" eb="2">
      <t>ガイム</t>
    </rPh>
    <rPh sb="2" eb="5">
      <t>ホウドウカン</t>
    </rPh>
    <rPh sb="6" eb="8">
      <t>コウホウ</t>
    </rPh>
    <rPh sb="8" eb="10">
      <t>ブンカ</t>
    </rPh>
    <rPh sb="10" eb="12">
      <t>ソシキ</t>
    </rPh>
    <phoneticPr fontId="4"/>
  </si>
  <si>
    <t>担当部局庁</t>
    <phoneticPr fontId="4"/>
  </si>
  <si>
    <t>閣僚級招へい</t>
    <rPh sb="0" eb="3">
      <t>カクリョウキュウ</t>
    </rPh>
    <rPh sb="3" eb="4">
      <t>ショウ</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</si>
  <si>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</si>
  <si>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</si>
  <si>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</si>
  <si>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t>
    <phoneticPr fontId="2"/>
  </si>
  <si>
    <t>航空券手配・国内接遇業務</t>
    <rPh sb="0" eb="3">
      <t>コウクウケン</t>
    </rPh>
    <rPh sb="3" eb="5">
      <t>テハイ</t>
    </rPh>
    <rPh sb="6" eb="8">
      <t>コクナイ</t>
    </rPh>
    <rPh sb="8" eb="10">
      <t>セツグウ</t>
    </rPh>
    <rPh sb="10" eb="12">
      <t>ギョウム</t>
    </rPh>
    <phoneticPr fontId="4"/>
  </si>
  <si>
    <t>(株)JTBコーポレートサービス</t>
    <rPh sb="1" eb="2">
      <t>カブ</t>
    </rPh>
    <phoneticPr fontId="2"/>
  </si>
  <si>
    <t>支　出　額
（百万円）</t>
    <phoneticPr fontId="4"/>
  </si>
  <si>
    <t>業　務　概　要</t>
    <phoneticPr fontId="4"/>
  </si>
  <si>
    <t>業　務　概　要</t>
    <phoneticPr fontId="4"/>
  </si>
  <si>
    <t>支　出　先</t>
    <phoneticPr fontId="4"/>
  </si>
  <si>
    <t>C.</t>
    <phoneticPr fontId="4"/>
  </si>
  <si>
    <t>B.</t>
    <phoneticPr fontId="4"/>
  </si>
  <si>
    <t>（株）電通パブリックリレーションズ</t>
    <rPh sb="1" eb="2">
      <t>カブ</t>
    </rPh>
    <rPh sb="3" eb="5">
      <t>デンツウ</t>
    </rPh>
    <phoneticPr fontId="4"/>
  </si>
  <si>
    <t>A.</t>
    <phoneticPr fontId="4"/>
  </si>
  <si>
    <t>支出先上位１０者リスト</t>
    <phoneticPr fontId="4"/>
  </si>
  <si>
    <t>I.</t>
    <phoneticPr fontId="4"/>
  </si>
  <si>
    <t>E.</t>
    <phoneticPr fontId="4"/>
  </si>
  <si>
    <t>E.</t>
    <phoneticPr fontId="4"/>
  </si>
  <si>
    <t>H.</t>
    <phoneticPr fontId="4"/>
  </si>
  <si>
    <t>D.</t>
    <phoneticPr fontId="4"/>
  </si>
  <si>
    <t>G.</t>
    <phoneticPr fontId="4"/>
  </si>
  <si>
    <t>接遇業務経費</t>
    <rPh sb="0" eb="2">
      <t>セツグウ</t>
    </rPh>
    <rPh sb="2" eb="4">
      <t>ギョウム</t>
    </rPh>
    <rPh sb="4" eb="6">
      <t>ケイヒ</t>
    </rPh>
    <phoneticPr fontId="4"/>
  </si>
  <si>
    <t>接遇費</t>
    <rPh sb="0" eb="2">
      <t>セツグウ</t>
    </rPh>
    <rPh sb="2" eb="3">
      <t>ヒ</t>
    </rPh>
    <phoneticPr fontId="4"/>
  </si>
  <si>
    <t>C.</t>
    <phoneticPr fontId="4"/>
  </si>
  <si>
    <t>B.</t>
    <phoneticPr fontId="4"/>
  </si>
  <si>
    <t>F.</t>
    <phoneticPr fontId="4"/>
  </si>
  <si>
    <t>A.</t>
    <phoneticPr fontId="4"/>
  </si>
  <si>
    <t>※金額については、ブロック毎に百万円未満を四捨五入しているため、合計額が一致しておりません</t>
    <phoneticPr fontId="4"/>
  </si>
  <si>
    <t>0324, 0387, 0434</t>
    <phoneticPr fontId="2"/>
  </si>
  <si>
    <t>－</t>
    <phoneticPr fontId="2"/>
  </si>
  <si>
    <t>参加者のアンケート等を活用し、限られた予算内で成果を引き出していく。</t>
    <rPh sb="0" eb="3">
      <t>サンカシャ</t>
    </rPh>
    <rPh sb="9" eb="10">
      <t>トウ</t>
    </rPh>
    <rPh sb="11" eb="13">
      <t>カツヨウ</t>
    </rPh>
    <rPh sb="15" eb="16">
      <t>カギ</t>
    </rPh>
    <rPh sb="19" eb="22">
      <t>ヨサンナイ</t>
    </rPh>
    <rPh sb="23" eb="25">
      <t>セイカ</t>
    </rPh>
    <rPh sb="26" eb="27">
      <t>ヒ</t>
    </rPh>
    <rPh sb="28" eb="29">
      <t>ダ</t>
    </rPh>
    <phoneticPr fontId="2"/>
  </si>
  <si>
    <t xml:space="preserve">　本事業は、平成22年度までは、大洋州課、北米第1課、西欧課にてそれぞれ個別に予算を計上していたが、平成23年度以降は、外務報道官・広報文化交流部において一括して予算を計上し、執行管理を行うことにより、予算の効率的な執行を図ることとした。
</t>
    <rPh sb="60" eb="62">
      <t>ガイム</t>
    </rPh>
    <rPh sb="62" eb="65">
      <t>ホウドウカン</t>
    </rPh>
    <rPh sb="66" eb="73">
      <t>コウホウブンカコウリュウブ</t>
    </rPh>
    <rPh sb="77" eb="79">
      <t>イッカツ</t>
    </rPh>
    <phoneticPr fontId="4"/>
  </si>
  <si>
    <t>所管府省・部局名</t>
    <phoneticPr fontId="4"/>
  </si>
  <si>
    <t>－</t>
    <phoneticPr fontId="4"/>
  </si>
  <si>
    <t>整備された施設や成果物は十分に活用されているか。</t>
    <phoneticPr fontId="4"/>
  </si>
  <si>
    <t>○</t>
    <phoneticPr fontId="4"/>
  </si>
  <si>
    <t>活動実績は見込みに見合ったものであるか。</t>
    <phoneticPr fontId="4"/>
  </si>
  <si>
    <t>　訪日した者の多くは、現在の我が国を直接に体験し、また日本人と交流を通じて我が国に対する見方が変わったとしており、帰国後に感謝の意を書簡等により表明している。地道ではあるが本事業が目的とする和解は着実に進展している。　また、母国での好意的な報道等を通じて対日イメージの向上に一定の成果を上げている。
　</t>
    <rPh sb="1" eb="3">
      <t>ホウニチ</t>
    </rPh>
    <rPh sb="5" eb="6">
      <t>シャ</t>
    </rPh>
    <rPh sb="7" eb="8">
      <t>オオ</t>
    </rPh>
    <rPh sb="11" eb="13">
      <t>ゲンザイ</t>
    </rPh>
    <rPh sb="14" eb="15">
      <t>ワ</t>
    </rPh>
    <rPh sb="16" eb="17">
      <t>クニ</t>
    </rPh>
    <rPh sb="18" eb="20">
      <t>チョクセツ</t>
    </rPh>
    <rPh sb="21" eb="23">
      <t>タイケン</t>
    </rPh>
    <rPh sb="27" eb="30">
      <t>ニホンジン</t>
    </rPh>
    <rPh sb="31" eb="33">
      <t>コウリュウ</t>
    </rPh>
    <rPh sb="34" eb="35">
      <t>ツウ</t>
    </rPh>
    <rPh sb="37" eb="38">
      <t>ワ</t>
    </rPh>
    <rPh sb="44" eb="46">
      <t>ミカタ</t>
    </rPh>
    <rPh sb="47" eb="48">
      <t>カ</t>
    </rPh>
    <rPh sb="57" eb="60">
      <t>キコクゴ</t>
    </rPh>
    <rPh sb="61" eb="63">
      <t>カンシャ</t>
    </rPh>
    <rPh sb="64" eb="65">
      <t>イ</t>
    </rPh>
    <rPh sb="66" eb="68">
      <t>ショカン</t>
    </rPh>
    <rPh sb="68" eb="69">
      <t>トウ</t>
    </rPh>
    <rPh sb="72" eb="74">
      <t>ヒョウメイ</t>
    </rPh>
    <rPh sb="79" eb="81">
      <t>ジミチ</t>
    </rPh>
    <rPh sb="86" eb="87">
      <t>ホン</t>
    </rPh>
    <rPh sb="87" eb="89">
      <t>ジギョウ</t>
    </rPh>
    <rPh sb="90" eb="92">
      <t>モクテキ</t>
    </rPh>
    <rPh sb="95" eb="97">
      <t>ワカイ</t>
    </rPh>
    <rPh sb="98" eb="100">
      <t>チャクジツ</t>
    </rPh>
    <rPh sb="101" eb="103">
      <t>シンテン</t>
    </rPh>
    <rPh sb="112" eb="114">
      <t>ボコク</t>
    </rPh>
    <rPh sb="116" eb="119">
      <t>コウイテキ</t>
    </rPh>
    <rPh sb="120" eb="122">
      <t>ホウドウ</t>
    </rPh>
    <rPh sb="122" eb="123">
      <t>トウ</t>
    </rPh>
    <rPh sb="124" eb="125">
      <t>ツウ</t>
    </rPh>
    <rPh sb="127" eb="129">
      <t>タイニチ</t>
    </rPh>
    <rPh sb="134" eb="136">
      <t>コウジョウ</t>
    </rPh>
    <rPh sb="137" eb="139">
      <t>イッテイ</t>
    </rPh>
    <rPh sb="140" eb="142">
      <t>セイカ</t>
    </rPh>
    <rPh sb="143" eb="144">
      <t>ア</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</si>
  <si>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</si>
  <si>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</si>
  <si>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</si>
  <si>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</si>
  <si>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</si>
  <si>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　
  元戦争捕虜等である被招へい者は高齢であり、また、戦時中の体験から我が国に対する複雑な感情を持っているため、接遇に当たっては慎重な配慮が不可欠である。従って、接遇業者の選定に当たっては価格のみで決定することは適切でなく、企画競争を実施している。</t>
    <rPh sb="4" eb="5">
      <t>モト</t>
    </rPh>
    <rPh sb="5" eb="7">
      <t>センソウ</t>
    </rPh>
    <rPh sb="7" eb="9">
      <t>ホリョ</t>
    </rPh>
    <rPh sb="9" eb="10">
      <t>トウ</t>
    </rPh>
    <rPh sb="13" eb="14">
      <t>ヒ</t>
    </rPh>
    <rPh sb="14" eb="15">
      <t>ショウ</t>
    </rPh>
    <rPh sb="17" eb="18">
      <t>シャ</t>
    </rPh>
    <rPh sb="19" eb="21">
      <t>コウレイ</t>
    </rPh>
    <rPh sb="28" eb="31">
      <t>センジチュウ</t>
    </rPh>
    <rPh sb="32" eb="34">
      <t>タイケン</t>
    </rPh>
    <rPh sb="36" eb="37">
      <t>ワ</t>
    </rPh>
    <rPh sb="38" eb="39">
      <t>クニ</t>
    </rPh>
    <rPh sb="40" eb="41">
      <t>タイ</t>
    </rPh>
    <rPh sb="43" eb="45">
      <t>フクザツ</t>
    </rPh>
    <rPh sb="46" eb="48">
      <t>カンジョウ</t>
    </rPh>
    <rPh sb="49" eb="50">
      <t>モ</t>
    </rPh>
    <rPh sb="57" eb="59">
      <t>セツグウ</t>
    </rPh>
    <rPh sb="60" eb="61">
      <t>ア</t>
    </rPh>
    <rPh sb="65" eb="67">
      <t>シンチョウ</t>
    </rPh>
    <rPh sb="68" eb="70">
      <t>ハイリョ</t>
    </rPh>
    <rPh sb="71" eb="74">
      <t>フカケツ</t>
    </rPh>
    <rPh sb="78" eb="79">
      <t>シタガ</t>
    </rPh>
    <rPh sb="82" eb="84">
      <t>セツグウ</t>
    </rPh>
    <rPh sb="84" eb="86">
      <t>ギョウシャ</t>
    </rPh>
    <rPh sb="87" eb="89">
      <t>センテイ</t>
    </rPh>
    <rPh sb="90" eb="91">
      <t>ア</t>
    </rPh>
    <rPh sb="95" eb="97">
      <t>カカク</t>
    </rPh>
    <rPh sb="100" eb="102">
      <t>ケッテイ</t>
    </rPh>
    <rPh sb="107" eb="109">
      <t>テキセツ</t>
    </rPh>
    <rPh sb="113" eb="115">
      <t>キカク</t>
    </rPh>
    <rPh sb="115" eb="117">
      <t>キョウソウ</t>
    </rPh>
    <rPh sb="118" eb="120">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</si>
  <si>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</si>
  <si>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</si>
  <si>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</si>
  <si>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</si>
  <si>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　欧米諸国においては退役軍人の地位が相対的に高く、大きな影響力を有するため、元戦争捕虜等との和解を促進することは2国間関係のマネージメントの観点から政府として実施すべき重要な事業であり、相手国政府の本事業に対する期待と評価も大きい。</t>
    <rPh sb="1" eb="3">
      <t>オウベイ</t>
    </rPh>
    <rPh sb="3" eb="5">
      <t>ショコク</t>
    </rPh>
    <rPh sb="10" eb="12">
      <t>タイエキ</t>
    </rPh>
    <rPh sb="12" eb="14">
      <t>グンジン</t>
    </rPh>
    <rPh sb="15" eb="17">
      <t>チイ</t>
    </rPh>
    <rPh sb="18" eb="21">
      <t>ソウタイテキ</t>
    </rPh>
    <rPh sb="22" eb="23">
      <t>タカ</t>
    </rPh>
    <rPh sb="25" eb="26">
      <t>オオ</t>
    </rPh>
    <rPh sb="28" eb="31">
      <t>エイキョウリョク</t>
    </rPh>
    <rPh sb="32" eb="33">
      <t>ユウ</t>
    </rPh>
    <rPh sb="38" eb="39">
      <t>モト</t>
    </rPh>
    <rPh sb="39" eb="41">
      <t>センソウ</t>
    </rPh>
    <rPh sb="41" eb="43">
      <t>ホリョ</t>
    </rPh>
    <rPh sb="43" eb="44">
      <t>トウ</t>
    </rPh>
    <rPh sb="46" eb="48">
      <t>ワカイ</t>
    </rPh>
    <rPh sb="49" eb="51">
      <t>ソクシン</t>
    </rPh>
    <rPh sb="57" eb="59">
      <t>コクカン</t>
    </rPh>
    <rPh sb="59" eb="61">
      <t>カンケイ</t>
    </rPh>
    <rPh sb="70" eb="72">
      <t>カンテン</t>
    </rPh>
    <rPh sb="74" eb="76">
      <t>セイフ</t>
    </rPh>
    <rPh sb="79" eb="81">
      <t>ジッシ</t>
    </rPh>
    <rPh sb="84" eb="86">
      <t>ジュウヨウ</t>
    </rPh>
    <rPh sb="87" eb="89">
      <t>ジギョウ</t>
    </rPh>
    <rPh sb="93" eb="96">
      <t>アイテコク</t>
    </rPh>
    <rPh sb="96" eb="98">
      <t>セイフ</t>
    </rPh>
    <rPh sb="99" eb="100">
      <t>ホン</t>
    </rPh>
    <rPh sb="100" eb="102">
      <t>ジギョウ</t>
    </rPh>
    <rPh sb="103" eb="104">
      <t>タイ</t>
    </rPh>
    <rPh sb="106" eb="108">
      <t>キタイ</t>
    </rPh>
    <rPh sb="109" eb="111">
      <t>ヒョウカ</t>
    </rPh>
    <rPh sb="112" eb="113">
      <t>オオ</t>
    </rPh>
    <phoneticPr fontId="4"/>
  </si>
  <si>
    <t>広く国民のニーズがあるか。国費を投入しなければ事業目的が達成できないのか。</t>
    <phoneticPr fontId="4"/>
  </si>
  <si>
    <t>国費投入の
必要性</t>
    <phoneticPr fontId="4"/>
  </si>
  <si>
    <t>オランダ</t>
    <phoneticPr fontId="4"/>
  </si>
  <si>
    <t>米国</t>
    <rPh sb="0" eb="2">
      <t>ベイコク</t>
    </rPh>
    <phoneticPr fontId="4"/>
  </si>
  <si>
    <t>豪州</t>
    <rPh sb="0" eb="2">
      <t>ゴウシュウ</t>
    </rPh>
    <phoneticPr fontId="4"/>
  </si>
  <si>
    <t>-</t>
    <phoneticPr fontId="2"/>
  </si>
  <si>
    <t>５２百万円÷３８人</t>
    <rPh sb="2" eb="3">
      <t>ヒャク</t>
    </rPh>
    <rPh sb="3" eb="5">
      <t>マンエン</t>
    </rPh>
    <rPh sb="8" eb="9">
      <t>ニン</t>
    </rPh>
    <phoneticPr fontId="2"/>
  </si>
  <si>
    <t>５４百万円÷４０人</t>
    <rPh sb="2" eb="3">
      <t>ヒャク</t>
    </rPh>
    <rPh sb="3" eb="5">
      <t>マンエン</t>
    </rPh>
    <rPh sb="8" eb="9">
      <t>ニン</t>
    </rPh>
    <phoneticPr fontId="2"/>
  </si>
  <si>
    <t>５５百万円÷４３人</t>
    <rPh sb="2" eb="3">
      <t>ヒャク</t>
    </rPh>
    <rPh sb="3" eb="5">
      <t>マンエン</t>
    </rPh>
    <rPh sb="8" eb="9">
      <t>ニン</t>
    </rPh>
    <phoneticPr fontId="2"/>
  </si>
  <si>
    <t>　　/</t>
    <phoneticPr fontId="4"/>
  </si>
  <si>
    <t>百万円</t>
    <rPh sb="0" eb="1">
      <t>ヒャク</t>
    </rPh>
    <rPh sb="1" eb="3">
      <t>マンエン</t>
    </rPh>
    <phoneticPr fontId="2"/>
  </si>
  <si>
    <t>執行額　÷　招へい人数　　　　　　　　　　　　　　</t>
    <rPh sb="0" eb="2">
      <t>シッコウ</t>
    </rPh>
    <rPh sb="2" eb="3">
      <t>ガク</t>
    </rPh>
    <rPh sb="6" eb="7">
      <t>ショウ</t>
    </rPh>
    <rPh sb="9" eb="11">
      <t>ニンズウ</t>
    </rPh>
    <phoneticPr fontId="4"/>
  </si>
  <si>
    <t>人</t>
    <rPh sb="0" eb="1">
      <t>ジン</t>
    </rPh>
    <phoneticPr fontId="2"/>
  </si>
  <si>
    <t>当初見込み</t>
    <phoneticPr fontId="4"/>
  </si>
  <si>
    <t>-</t>
    <phoneticPr fontId="4"/>
  </si>
  <si>
    <t>-</t>
    <phoneticPr fontId="2"/>
  </si>
  <si>
    <t>％</t>
    <phoneticPr fontId="4"/>
  </si>
  <si>
    <t>-</t>
    <phoneticPr fontId="2"/>
  </si>
  <si>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4"/>
  </si>
  <si>
    <t>－</t>
    <phoneticPr fontId="2"/>
  </si>
  <si>
    <t>　
　第二次世界大戦中に旧日本軍の戦争捕虜となった元軍人（元ＰＯＷ）や民間人抑留者及びその同伴者等を、豪州から10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22年度までは、大洋州課、北米第1課、西欧課にてそれぞれ個別に予算計上及び事業実施を担当していたが、平成23年度以降は、事業実施は従来同様に各地域課が担当するが、予算計上は人物交流室が一括して担当している。）</t>
    <rPh sb="41" eb="42">
      <t>オヨ</t>
    </rPh>
    <rPh sb="45" eb="48">
      <t>ドウハンシャ</t>
    </rPh>
    <rPh sb="48" eb="49">
      <t>トウ</t>
    </rPh>
    <rPh sb="61" eb="62">
      <t>オヨ</t>
    </rPh>
    <rPh sb="69" eb="71">
      <t>オノオノ</t>
    </rPh>
    <rPh sb="73" eb="74">
      <t>メイ</t>
    </rPh>
    <rPh sb="74" eb="75">
      <t>ジャク</t>
    </rPh>
    <rPh sb="197" eb="198">
      <t>ホン</t>
    </rPh>
    <rPh sb="198" eb="200">
      <t>ジギョウ</t>
    </rPh>
    <rPh sb="202" eb="204">
      <t>ヘイセイ</t>
    </rPh>
    <rPh sb="206" eb="208">
      <t>ネンド</t>
    </rPh>
    <rPh sb="212" eb="215">
      <t>タイヨウシュウ</t>
    </rPh>
    <rPh sb="215" eb="216">
      <t>カ</t>
    </rPh>
    <rPh sb="217" eb="219">
      <t>ホクベイ</t>
    </rPh>
    <rPh sb="219" eb="220">
      <t>ダイ</t>
    </rPh>
    <rPh sb="221" eb="222">
      <t>カ</t>
    </rPh>
    <rPh sb="223" eb="226">
      <t>セイオウカ</t>
    </rPh>
    <rPh sb="232" eb="234">
      <t>コベツ</t>
    </rPh>
    <rPh sb="235" eb="237">
      <t>ヨサン</t>
    </rPh>
    <rPh sb="237" eb="239">
      <t>ケイジョウ</t>
    </rPh>
    <rPh sb="239" eb="240">
      <t>オヨ</t>
    </rPh>
    <rPh sb="241" eb="243">
      <t>ジギョウ</t>
    </rPh>
    <rPh sb="243" eb="245">
      <t>ジッシ</t>
    </rPh>
    <rPh sb="246" eb="248">
      <t>タントウ</t>
    </rPh>
    <rPh sb="254" eb="256">
      <t>ヘイセイ</t>
    </rPh>
    <rPh sb="258" eb="260">
      <t>ネンド</t>
    </rPh>
    <rPh sb="260" eb="262">
      <t>イコウ</t>
    </rPh>
    <rPh sb="285" eb="287">
      <t>ヨサン</t>
    </rPh>
    <rPh sb="287" eb="289">
      <t>ケイジョウ</t>
    </rPh>
    <rPh sb="290" eb="292">
      <t>ジンブツ</t>
    </rPh>
    <rPh sb="292" eb="295">
      <t>コウリュウシツ</t>
    </rPh>
    <rPh sb="296" eb="298">
      <t>イッカツ</t>
    </rPh>
    <rPh sb="300" eb="302">
      <t>タントウ</t>
    </rPh>
    <phoneticPr fontId="4"/>
  </si>
  <si>
    <t xml:space="preserve">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4"/>
  </si>
  <si>
    <t>関係する計画、通知等</t>
    <phoneticPr fontId="4"/>
  </si>
  <si>
    <t>外務省設置法第4条第1項</t>
    <rPh sb="0" eb="3">
      <t>ガイムショウ</t>
    </rPh>
    <rPh sb="3" eb="6">
      <t>セッチホウ</t>
    </rPh>
    <rPh sb="6" eb="7">
      <t>ダイ</t>
    </rPh>
    <rPh sb="8" eb="9">
      <t>ジョウ</t>
    </rPh>
    <rPh sb="9" eb="10">
      <t>ダイ</t>
    </rPh>
    <rPh sb="11" eb="12">
      <t>コウ</t>
    </rPh>
    <phoneticPr fontId="2"/>
  </si>
  <si>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</si>
  <si>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一般会計</t>
    <rPh sb="0" eb="2">
      <t>イッパン</t>
    </rPh>
    <rPh sb="2" eb="4">
      <t>カイケイ</t>
    </rPh>
    <phoneticPr fontId="2"/>
  </si>
  <si>
    <t xml:space="preserve">浦林紳二
和田幸浩
石月英雄
北村俊博
</t>
    <rPh sb="0" eb="1">
      <t>ウラ</t>
    </rPh>
    <rPh sb="1" eb="2">
      <t>ハヤシ</t>
    </rPh>
    <rPh sb="2" eb="4">
      <t>シンジ</t>
    </rPh>
    <rPh sb="5" eb="7">
      <t>ワダ</t>
    </rPh>
    <rPh sb="7" eb="8">
      <t>ユキ</t>
    </rPh>
    <rPh sb="8" eb="9">
      <t>ヒロシ</t>
    </rPh>
    <rPh sb="10" eb="11">
      <t>イシ</t>
    </rPh>
    <rPh sb="11" eb="12">
      <t>ツキ</t>
    </rPh>
    <rPh sb="12" eb="14">
      <t>エイユウ</t>
    </rPh>
    <rPh sb="15" eb="17">
      <t>キタムラ</t>
    </rPh>
    <rPh sb="17" eb="19">
      <t>トシヒロ</t>
    </rPh>
    <phoneticPr fontId="2"/>
  </si>
  <si>
    <t>人物交流室
大洋州課
北米第一課
西欧課</t>
    <rPh sb="11" eb="13">
      <t>ホクベイ</t>
    </rPh>
    <rPh sb="13" eb="15">
      <t>ダイイチ</t>
    </rPh>
    <rPh sb="15" eb="16">
      <t>カ</t>
    </rPh>
    <phoneticPr fontId="4"/>
  </si>
  <si>
    <t>平成23年度開始・終了（予定）なし</t>
    <rPh sb="0" eb="2">
      <t>ヘイセイ</t>
    </rPh>
    <rPh sb="4" eb="6">
      <t>ネンド</t>
    </rPh>
    <rPh sb="6" eb="8">
      <t>カイシ</t>
    </rPh>
    <rPh sb="9" eb="11">
      <t>シュウリョウ</t>
    </rPh>
    <rPh sb="12" eb="14">
      <t>ヨテイ</t>
    </rPh>
    <phoneticPr fontId="2"/>
  </si>
  <si>
    <t>外務報道官・広報文化組織
アジア大洋州局
北米局
欧州局</t>
    <rPh sb="0" eb="2">
      <t>ガイム</t>
    </rPh>
    <rPh sb="2" eb="5">
      <t>ホウドウカン</t>
    </rPh>
    <rPh sb="6" eb="8">
      <t>コウホウ</t>
    </rPh>
    <rPh sb="8" eb="10">
      <t>ブンカ</t>
    </rPh>
    <rPh sb="10" eb="12">
      <t>ソシキ</t>
    </rPh>
    <rPh sb="16" eb="20">
      <t>タイヨウシュウキョク</t>
    </rPh>
    <rPh sb="21" eb="24">
      <t>ホクベイキョク</t>
    </rPh>
    <rPh sb="25" eb="28">
      <t>オウシュウキョク</t>
    </rPh>
    <phoneticPr fontId="4"/>
  </si>
  <si>
    <t>担当部局庁</t>
    <phoneticPr fontId="4"/>
  </si>
  <si>
    <t>草の根平和交流招へい</t>
    <phoneticPr fontId="4"/>
  </si>
  <si>
    <t>派遣職員</t>
    <rPh sb="0" eb="2">
      <t>ハケン</t>
    </rPh>
    <rPh sb="2" eb="4">
      <t>ショクイン</t>
    </rPh>
    <phoneticPr fontId="2"/>
  </si>
  <si>
    <t>外国出張旅費</t>
    <rPh sb="0" eb="2">
      <t>ガイコク</t>
    </rPh>
    <rPh sb="2" eb="4">
      <t>シュッチョウ</t>
    </rPh>
    <rPh sb="4" eb="6">
      <t>リョヒ</t>
    </rPh>
    <phoneticPr fontId="4"/>
  </si>
  <si>
    <t>国内出張旅費</t>
    <rPh sb="0" eb="2">
      <t>コクナイ</t>
    </rPh>
    <rPh sb="2" eb="4">
      <t>シュッチョウ</t>
    </rPh>
    <rPh sb="4" eb="6">
      <t>リョヒ</t>
    </rPh>
    <phoneticPr fontId="4"/>
  </si>
  <si>
    <t>資料・試験問題送料</t>
    <rPh sb="0" eb="2">
      <t>シリョウ</t>
    </rPh>
    <rPh sb="3" eb="5">
      <t>シケン</t>
    </rPh>
    <rPh sb="5" eb="7">
      <t>モンダイ</t>
    </rPh>
    <rPh sb="7" eb="9">
      <t>ソウリョウ</t>
    </rPh>
    <phoneticPr fontId="4"/>
  </si>
  <si>
    <t>資料購入</t>
    <rPh sb="0" eb="2">
      <t>シリョウ</t>
    </rPh>
    <rPh sb="2" eb="4">
      <t>コウニュウ</t>
    </rPh>
    <phoneticPr fontId="4"/>
  </si>
  <si>
    <t>ホームページ運営</t>
    <rPh sb="6" eb="8">
      <t>ウンエイ</t>
    </rPh>
    <phoneticPr fontId="4"/>
  </si>
  <si>
    <t>27年度要求</t>
    <rPh sb="2" eb="4">
      <t>ネンド</t>
    </rPh>
    <rPh sb="4" eb="6">
      <t>ヨウキュウ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</si>
  <si>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</si>
  <si>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</si>
  <si>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</si>
  <si>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</si>
  <si>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t>留学生３０万人計画，新成長戦略，
グローバル人材育成推進会議中間とりまとめ</t>
    <rPh sb="0" eb="3">
      <t>リュウガクセイ</t>
    </rPh>
    <rPh sb="5" eb="7">
      <t>マンニン</t>
    </rPh>
    <rPh sb="7" eb="9">
      <t>ケイカク</t>
    </rPh>
    <rPh sb="10" eb="11">
      <t>シン</t>
    </rPh>
    <rPh sb="11" eb="13">
      <t>セイチョウ</t>
    </rPh>
    <rPh sb="13" eb="15">
      <t>センリャク</t>
    </rPh>
    <rPh sb="22" eb="24">
      <t>ジンザイ</t>
    </rPh>
    <rPh sb="24" eb="26">
      <t>イクセイ</t>
    </rPh>
    <rPh sb="26" eb="28">
      <t>スイシン</t>
    </rPh>
    <rPh sb="28" eb="30">
      <t>カイギ</t>
    </rPh>
    <rPh sb="30" eb="32">
      <t>チュウカン</t>
    </rPh>
    <phoneticPr fontId="2"/>
  </si>
  <si>
    <t>関係する計画、通知等</t>
    <phoneticPr fontId="4"/>
  </si>
  <si>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2"/>
  </si>
  <si>
    <t>Ⅲ－１－４　国際文化交流の促進</t>
    <rPh sb="6" eb="8">
      <t>コクサイ</t>
    </rPh>
    <rPh sb="8" eb="10">
      <t>ブンカ</t>
    </rPh>
    <rPh sb="10" eb="12">
      <t>コウリュウ</t>
    </rPh>
    <rPh sb="13" eb="15">
      <t>ソクシン</t>
    </rPh>
    <phoneticPr fontId="4"/>
  </si>
  <si>
    <t>平成１３年度開始・終了（予定）なし</t>
    <rPh sb="0" eb="2">
      <t>ヘイセイ</t>
    </rPh>
    <rPh sb="4" eb="6">
      <t>ネンド</t>
    </rPh>
    <rPh sb="6" eb="8">
      <t>カイシ</t>
    </rPh>
    <rPh sb="9" eb="11">
      <t>シュウリョウ</t>
    </rPh>
    <rPh sb="12" eb="14">
      <t>ヨテイ</t>
    </rPh>
    <phoneticPr fontId="4"/>
  </si>
  <si>
    <t>外務報道官・広報文化組織</t>
    <rPh sb="0" eb="2">
      <t>ガイム</t>
    </rPh>
    <rPh sb="2" eb="5">
      <t>ホウドウカン</t>
    </rPh>
    <rPh sb="6" eb="10">
      <t>コウホウブンカ</t>
    </rPh>
    <rPh sb="10" eb="12">
      <t>ソシキ</t>
    </rPh>
    <phoneticPr fontId="4"/>
  </si>
  <si>
    <t>担当部局庁</t>
    <phoneticPr fontId="4"/>
  </si>
  <si>
    <t>留学生交流普及指導経費</t>
    <rPh sb="0" eb="3">
      <t>リュウガクセイ</t>
    </rPh>
    <rPh sb="3" eb="5">
      <t>コウリュウ</t>
    </rPh>
    <rPh sb="5" eb="7">
      <t>フキュウ</t>
    </rPh>
    <rPh sb="7" eb="9">
      <t>シドウ</t>
    </rPh>
    <rPh sb="9" eb="11">
      <t>ケイヒ</t>
    </rPh>
    <phoneticPr fontId="4"/>
  </si>
  <si>
    <t>個別事業名</t>
    <rPh sb="0" eb="2">
      <t>コベツ</t>
    </rPh>
    <rPh sb="2" eb="4">
      <t>ジギョウ</t>
    </rPh>
    <rPh sb="4" eb="5">
      <t>メイ</t>
    </rPh>
    <phoneticPr fontId="4"/>
  </si>
  <si>
    <t>別紙</t>
    <rPh sb="0" eb="2">
      <t>ベッシ</t>
    </rPh>
    <phoneticPr fontId="4"/>
  </si>
  <si>
    <t>帰国留学生の対外発信</t>
    <rPh sb="0" eb="2">
      <t>キコク</t>
    </rPh>
    <rPh sb="2" eb="5">
      <t>リュウガクセイ</t>
    </rPh>
    <rPh sb="6" eb="8">
      <t>タイガイ</t>
    </rPh>
    <rPh sb="8" eb="10">
      <t>ハッシン</t>
    </rPh>
    <phoneticPr fontId="2"/>
  </si>
  <si>
    <t>帰国留学生会活動支援経費</t>
    <rPh sb="5" eb="6">
      <t>カイ</t>
    </rPh>
    <rPh sb="10" eb="12">
      <t>ケイヒ</t>
    </rPh>
    <phoneticPr fontId="4"/>
  </si>
  <si>
    <t>留学生アドバイザーの配置経費</t>
    <rPh sb="12" eb="14">
      <t>ケイヒ</t>
    </rPh>
    <phoneticPr fontId="4"/>
  </si>
  <si>
    <t>帰国留学生の対外発信経費の増額</t>
    <rPh sb="0" eb="2">
      <t>キコク</t>
    </rPh>
    <rPh sb="2" eb="5">
      <t>リュウガクセイ</t>
    </rPh>
    <rPh sb="6" eb="8">
      <t>タイガイ</t>
    </rPh>
    <rPh sb="8" eb="10">
      <t>ハッシン</t>
    </rPh>
    <rPh sb="10" eb="12">
      <t>ケイヒ</t>
    </rPh>
    <rPh sb="13" eb="15">
      <t>ゾウガク</t>
    </rPh>
    <phoneticPr fontId="2"/>
  </si>
  <si>
    <t>渡日前オリエンテーション開催費</t>
    <rPh sb="0" eb="1">
      <t>ワタ</t>
    </rPh>
    <rPh sb="1" eb="3">
      <t>ニチマエ</t>
    </rPh>
    <rPh sb="12" eb="15">
      <t>カイサイヒ</t>
    </rPh>
    <phoneticPr fontId="4"/>
  </si>
  <si>
    <t>「新しい日本のための優先課題推進枠」 78</t>
    <rPh sb="1" eb="2">
      <t>アタラ</t>
    </rPh>
    <rPh sb="4" eb="6">
      <t>ニホン</t>
    </rPh>
    <rPh sb="10" eb="12">
      <t>ユウセン</t>
    </rPh>
    <rPh sb="12" eb="14">
      <t>カダイ</t>
    </rPh>
    <rPh sb="14" eb="16">
      <t>スイシン</t>
    </rPh>
    <rPh sb="16" eb="17">
      <t>ワク</t>
    </rPh>
    <phoneticPr fontId="2"/>
  </si>
  <si>
    <t>国費留学生の募集選考経費</t>
    <rPh sb="10" eb="12">
      <t>ケイヒ</t>
    </rPh>
    <phoneticPr fontId="4"/>
  </si>
  <si>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t>
    <phoneticPr fontId="2"/>
  </si>
  <si>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2"/>
  </si>
  <si>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2"/>
  </si>
  <si>
    <t>室長　浦林　紳二</t>
    <rPh sb="0" eb="2">
      <t>シツチョウ</t>
    </rPh>
    <rPh sb="3" eb="4">
      <t>ウラ</t>
    </rPh>
    <rPh sb="4" eb="5">
      <t>ハヤシ</t>
    </rPh>
    <rPh sb="6" eb="8">
      <t>シンジ</t>
    </rPh>
    <phoneticPr fontId="4"/>
  </si>
  <si>
    <t>終了（予定）なし</t>
    <rPh sb="0" eb="2">
      <t>シュウリョウ</t>
    </rPh>
    <rPh sb="3" eb="5">
      <t>ヨテイ</t>
    </rPh>
    <phoneticPr fontId="4"/>
  </si>
  <si>
    <t>留学生交流関係経費</t>
    <rPh sb="0" eb="3">
      <t>リュウガクセイ</t>
    </rPh>
    <rPh sb="3" eb="5">
      <t>コウリュウ</t>
    </rPh>
    <rPh sb="5" eb="7">
      <t>カンケイ</t>
    </rPh>
    <rPh sb="7" eb="9">
      <t>ケイヒ</t>
    </rPh>
    <phoneticPr fontId="4"/>
  </si>
  <si>
    <t>－</t>
    <phoneticPr fontId="2"/>
  </si>
  <si>
    <t>留学生交流実態調査の実施</t>
    <rPh sb="0" eb="2">
      <t>リュウガク</t>
    </rPh>
    <rPh sb="2" eb="3">
      <t>セイ</t>
    </rPh>
    <rPh sb="3" eb="5">
      <t>コウリュウ</t>
    </rPh>
    <rPh sb="5" eb="7">
      <t>ジッタイ</t>
    </rPh>
    <rPh sb="7" eb="9">
      <t>チョウサ</t>
    </rPh>
    <rPh sb="10" eb="12">
      <t>ジッシ</t>
    </rPh>
    <phoneticPr fontId="4"/>
  </si>
  <si>
    <t>支　出　額
（百万円）</t>
    <phoneticPr fontId="4"/>
  </si>
  <si>
    <t>業　務　概　要</t>
    <phoneticPr fontId="4"/>
  </si>
  <si>
    <t>支　出　先</t>
    <phoneticPr fontId="4"/>
  </si>
  <si>
    <t>Ｌ.</t>
    <phoneticPr fontId="4"/>
  </si>
  <si>
    <t xml:space="preserve">国費留学制度を中心とした日本留学情報提供ホームページコンテンツ作成等
</t>
    <rPh sb="33" eb="34">
      <t>トウ</t>
    </rPh>
    <phoneticPr fontId="4"/>
  </si>
  <si>
    <t>（株）ワークス・ジャパン</t>
    <rPh sb="1" eb="2">
      <t>カブ</t>
    </rPh>
    <phoneticPr fontId="4"/>
  </si>
  <si>
    <t>Ｋ.</t>
    <phoneticPr fontId="4"/>
  </si>
  <si>
    <t>留学関係資料（国費留学生募集要項を含む）の在外公館送付</t>
    <phoneticPr fontId="4"/>
  </si>
  <si>
    <t>（株）ペガサスグローバルエクスプレス</t>
    <rPh sb="1" eb="2">
      <t>カブ</t>
    </rPh>
    <phoneticPr fontId="4"/>
  </si>
  <si>
    <t>Ｊ.</t>
    <phoneticPr fontId="4"/>
  </si>
  <si>
    <t>留学関係資料の購入</t>
    <rPh sb="0" eb="2">
      <t>リュウガク</t>
    </rPh>
    <rPh sb="2" eb="4">
      <t>カンケイ</t>
    </rPh>
    <rPh sb="4" eb="6">
      <t>シリョウ</t>
    </rPh>
    <rPh sb="7" eb="9">
      <t>コウニュウ</t>
    </rPh>
    <phoneticPr fontId="4"/>
  </si>
  <si>
    <t>丸善（株）</t>
    <rPh sb="0" eb="2">
      <t>マルゼン</t>
    </rPh>
    <rPh sb="3" eb="4">
      <t>カブ</t>
    </rPh>
    <phoneticPr fontId="4"/>
  </si>
  <si>
    <t>Ｉ.</t>
    <phoneticPr fontId="4"/>
  </si>
  <si>
    <t>事務所借料、人件費</t>
    <rPh sb="0" eb="3">
      <t>ジムショ</t>
    </rPh>
    <rPh sb="3" eb="5">
      <t>シャクリョウ</t>
    </rPh>
    <rPh sb="6" eb="9">
      <t>ジンケンヒ</t>
    </rPh>
    <phoneticPr fontId="4"/>
  </si>
  <si>
    <t>インド文部省留学生協会</t>
    <rPh sb="3" eb="5">
      <t>モンブ</t>
    </rPh>
    <rPh sb="5" eb="6">
      <t>ショウ</t>
    </rPh>
    <rPh sb="6" eb="9">
      <t>リュウガクセイ</t>
    </rPh>
    <rPh sb="9" eb="11">
      <t>キョウカイ</t>
    </rPh>
    <phoneticPr fontId="4"/>
  </si>
  <si>
    <t>事務所借料、人件費、通信費、ホーページ維持費等</t>
    <rPh sb="0" eb="3">
      <t>ジムショ</t>
    </rPh>
    <rPh sb="3" eb="5">
      <t>シャクリョウ</t>
    </rPh>
    <rPh sb="6" eb="9">
      <t>ジンケンヒ</t>
    </rPh>
    <rPh sb="10" eb="12">
      <t>ツウシン</t>
    </rPh>
    <rPh sb="12" eb="13">
      <t>ヒ</t>
    </rPh>
    <rPh sb="19" eb="21">
      <t>イジ</t>
    </rPh>
    <rPh sb="21" eb="22">
      <t>ヒ</t>
    </rPh>
    <rPh sb="22" eb="23">
      <t>トウ</t>
    </rPh>
    <phoneticPr fontId="4"/>
  </si>
  <si>
    <t>バングラデシュ日本留学同窓会協会</t>
    <rPh sb="7" eb="9">
      <t>ニホン</t>
    </rPh>
    <rPh sb="9" eb="11">
      <t>リュウガク</t>
    </rPh>
    <rPh sb="11" eb="14">
      <t>ドウソウカイ</t>
    </rPh>
    <rPh sb="14" eb="16">
      <t>キョウカイ</t>
    </rPh>
    <phoneticPr fontId="4"/>
  </si>
  <si>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4"/>
  </si>
  <si>
    <t>中国留日学人活動站</t>
    <rPh sb="0" eb="2">
      <t>チュウゴク</t>
    </rPh>
    <rPh sb="2" eb="4">
      <t>リュウニチ</t>
    </rPh>
    <rPh sb="4" eb="6">
      <t>ガクジン</t>
    </rPh>
    <rPh sb="6" eb="8">
      <t>カツドウ</t>
    </rPh>
    <rPh sb="8" eb="9">
      <t>タン</t>
    </rPh>
    <phoneticPr fontId="4"/>
  </si>
  <si>
    <t>帰国留学生会</t>
    <rPh sb="0" eb="2">
      <t>キコク</t>
    </rPh>
    <rPh sb="2" eb="4">
      <t>リュウガク</t>
    </rPh>
    <rPh sb="4" eb="6">
      <t>セイカイ</t>
    </rPh>
    <phoneticPr fontId="4"/>
  </si>
  <si>
    <t>Ｈ.</t>
    <phoneticPr fontId="4"/>
  </si>
  <si>
    <t>国費留学生壮行会</t>
    <rPh sb="0" eb="2">
      <t>コクヒ</t>
    </rPh>
    <rPh sb="2" eb="5">
      <t>リュウガクセイ</t>
    </rPh>
    <rPh sb="5" eb="8">
      <t>ソウコウカイ</t>
    </rPh>
    <phoneticPr fontId="4"/>
  </si>
  <si>
    <t>食材店（ラオス）</t>
    <rPh sb="0" eb="3">
      <t>ショクザイテン</t>
    </rPh>
    <phoneticPr fontId="4"/>
  </si>
  <si>
    <t>帰国留学生会懇親会</t>
    <rPh sb="0" eb="2">
      <t>キコク</t>
    </rPh>
    <rPh sb="2" eb="6">
      <t>リュウガクセイカイ</t>
    </rPh>
    <rPh sb="6" eb="9">
      <t>コンシンカイ</t>
    </rPh>
    <phoneticPr fontId="4"/>
  </si>
  <si>
    <t>ＪＡＧＡＭ（マレーシア）</t>
    <phoneticPr fontId="4"/>
  </si>
  <si>
    <t>帰国留学生会懇親会</t>
    <rPh sb="0" eb="2">
      <t>キコク</t>
    </rPh>
    <rPh sb="2" eb="5">
      <t>リュウガクセイ</t>
    </rPh>
    <rPh sb="5" eb="6">
      <t>カイ</t>
    </rPh>
    <rPh sb="6" eb="9">
      <t>コンシンカイ</t>
    </rPh>
    <phoneticPr fontId="4"/>
  </si>
  <si>
    <t>レストラン富士（ハンガリー）</t>
    <rPh sb="5" eb="7">
      <t>フジ</t>
    </rPh>
    <phoneticPr fontId="4"/>
  </si>
  <si>
    <t>Karisma Catering(スラバヤ）</t>
    <phoneticPr fontId="4"/>
  </si>
  <si>
    <t>スシパパイヤ（サンパウロ）</t>
    <phoneticPr fontId="4"/>
  </si>
  <si>
    <t>Sudhizen AB（スウェーデン）</t>
    <phoneticPr fontId="4"/>
  </si>
  <si>
    <t>Park Royal Hotel（ミャンマー）</t>
    <phoneticPr fontId="4"/>
  </si>
  <si>
    <t>Fenix Eventos（ブラジル）</t>
    <phoneticPr fontId="4"/>
  </si>
  <si>
    <t>留日学人活動帖（中国）</t>
    <rPh sb="0" eb="1">
      <t>リュウ</t>
    </rPh>
    <rPh sb="1" eb="2">
      <t>ニチ</t>
    </rPh>
    <rPh sb="2" eb="3">
      <t>ガク</t>
    </rPh>
    <rPh sb="3" eb="4">
      <t>ジン</t>
    </rPh>
    <rPh sb="4" eb="6">
      <t>カツドウ</t>
    </rPh>
    <rPh sb="6" eb="7">
      <t>チョウ</t>
    </rPh>
    <rPh sb="8" eb="10">
      <t>チュウゴク</t>
    </rPh>
    <phoneticPr fontId="4"/>
  </si>
  <si>
    <t>ASCOJA総会</t>
    <rPh sb="6" eb="8">
      <t>ソウカイ</t>
    </rPh>
    <phoneticPr fontId="4"/>
  </si>
  <si>
    <t>メリアホテル（ベトナム）</t>
    <phoneticPr fontId="4"/>
  </si>
  <si>
    <t>ホテル・レストラン等飲食業者</t>
    <rPh sb="9" eb="10">
      <t>トウ</t>
    </rPh>
    <rPh sb="10" eb="12">
      <t>インショク</t>
    </rPh>
    <rPh sb="12" eb="14">
      <t>ギョウシャ</t>
    </rPh>
    <phoneticPr fontId="4"/>
  </si>
  <si>
    <t>Ｇ.</t>
    <phoneticPr fontId="4"/>
  </si>
  <si>
    <t>選考会場借料</t>
    <rPh sb="0" eb="2">
      <t>センコウ</t>
    </rPh>
    <rPh sb="2" eb="4">
      <t>カイジョウ</t>
    </rPh>
    <rPh sb="4" eb="6">
      <t>シャクリョウ</t>
    </rPh>
    <phoneticPr fontId="4"/>
  </si>
  <si>
    <t>北京外国語大学（中国）</t>
    <rPh sb="0" eb="2">
      <t>ペキン</t>
    </rPh>
    <rPh sb="2" eb="5">
      <t>ガイコクゴ</t>
    </rPh>
    <rPh sb="5" eb="7">
      <t>ダイガク</t>
    </rPh>
    <rPh sb="8" eb="10">
      <t>チュウゴク</t>
    </rPh>
    <phoneticPr fontId="4"/>
  </si>
  <si>
    <t>ホテルブルーツリーグループ（サンパウロ）</t>
    <phoneticPr fontId="2"/>
  </si>
  <si>
    <t>日本人材開発センター（モンゴル）</t>
    <rPh sb="0" eb="2">
      <t>ニホン</t>
    </rPh>
    <rPh sb="2" eb="4">
      <t>ジンザイ</t>
    </rPh>
    <rPh sb="4" eb="6">
      <t>カイハツ</t>
    </rPh>
    <phoneticPr fontId="4"/>
  </si>
  <si>
    <t>BOD（ベネズエラ）</t>
    <phoneticPr fontId="4"/>
  </si>
  <si>
    <t>留学メッセ出展料</t>
    <rPh sb="0" eb="2">
      <t>リュウガク</t>
    </rPh>
    <rPh sb="5" eb="8">
      <t>シュッテンリョウ</t>
    </rPh>
    <phoneticPr fontId="4"/>
  </si>
  <si>
    <t>ICWE（ドイツ）</t>
    <phoneticPr fontId="4"/>
  </si>
  <si>
    <t>ファーストマーケット（韓国）</t>
    <rPh sb="11" eb="13">
      <t>カンコク</t>
    </rPh>
    <phoneticPr fontId="4"/>
  </si>
  <si>
    <t>帰国留学生会年次総会会場借料</t>
    <rPh sb="0" eb="2">
      <t>キコク</t>
    </rPh>
    <rPh sb="2" eb="6">
      <t>リュウガクセイカイ</t>
    </rPh>
    <rPh sb="6" eb="8">
      <t>ネンジ</t>
    </rPh>
    <rPh sb="8" eb="10">
      <t>ソウカイ</t>
    </rPh>
    <rPh sb="10" eb="12">
      <t>カイジョウ</t>
    </rPh>
    <rPh sb="12" eb="14">
      <t>シャクリョウ</t>
    </rPh>
    <phoneticPr fontId="4"/>
  </si>
  <si>
    <t>JUAAB ﾌﾟﾙﾊﾞﾆﾎﾃﾙ（バングラデシュ）</t>
    <phoneticPr fontId="4"/>
  </si>
  <si>
    <t>尊孔独立中学（マレーシア）</t>
    <rPh sb="0" eb="1">
      <t>ソン</t>
    </rPh>
    <rPh sb="1" eb="2">
      <t>コウ</t>
    </rPh>
    <rPh sb="2" eb="4">
      <t>ドクリツ</t>
    </rPh>
    <rPh sb="4" eb="6">
      <t>チュウガク</t>
    </rPh>
    <phoneticPr fontId="4"/>
  </si>
  <si>
    <t>ASCOJA総会会場借料</t>
    <rPh sb="6" eb="8">
      <t>ソウカイ</t>
    </rPh>
    <rPh sb="8" eb="10">
      <t>カイジョウ</t>
    </rPh>
    <rPh sb="10" eb="12">
      <t>シャクリョウ</t>
    </rPh>
    <phoneticPr fontId="4"/>
  </si>
  <si>
    <t>日本留学成果報告会　会場借料</t>
    <rPh sb="0" eb="2">
      <t>ニホン</t>
    </rPh>
    <rPh sb="2" eb="4">
      <t>リュウガク</t>
    </rPh>
    <rPh sb="4" eb="6">
      <t>セイカ</t>
    </rPh>
    <rPh sb="6" eb="9">
      <t>ホウコクカイ</t>
    </rPh>
    <rPh sb="10" eb="12">
      <t>カイジョウ</t>
    </rPh>
    <rPh sb="12" eb="14">
      <t>シャクリョウ</t>
    </rPh>
    <phoneticPr fontId="4"/>
  </si>
  <si>
    <t>ALEPS（マレーシア）</t>
    <phoneticPr fontId="4"/>
  </si>
  <si>
    <t>ホテル・大学等</t>
    <rPh sb="4" eb="7">
      <t>ダイガクトウ</t>
    </rPh>
    <phoneticPr fontId="4"/>
  </si>
  <si>
    <t>Ｆ.</t>
    <phoneticPr fontId="4"/>
  </si>
  <si>
    <t>ポスター、パンフレット印刷</t>
    <rPh sb="11" eb="13">
      <t>インサツ</t>
    </rPh>
    <phoneticPr fontId="4"/>
  </si>
  <si>
    <t>Magico Impresores（パナマ）</t>
    <phoneticPr fontId="4"/>
  </si>
  <si>
    <t>ニュースレター</t>
    <phoneticPr fontId="4"/>
  </si>
  <si>
    <t>普門デザイン（釜山）</t>
    <rPh sb="0" eb="2">
      <t>フモン</t>
    </rPh>
    <rPh sb="7" eb="9">
      <t>プサン</t>
    </rPh>
    <phoneticPr fontId="4"/>
  </si>
  <si>
    <t>留学冊子</t>
    <rPh sb="0" eb="2">
      <t>リュウガク</t>
    </rPh>
    <rPh sb="2" eb="4">
      <t>サッシ</t>
    </rPh>
    <phoneticPr fontId="4"/>
  </si>
  <si>
    <t>カラーネットワーク社（ギリシャ）</t>
    <rPh sb="9" eb="10">
      <t>シャ</t>
    </rPh>
    <phoneticPr fontId="4"/>
  </si>
  <si>
    <t>Maido Enterprises PVT（ムンバイ）</t>
    <phoneticPr fontId="4"/>
  </si>
  <si>
    <t>Modem Printing Press(ネパール）</t>
    <phoneticPr fontId="2"/>
  </si>
  <si>
    <t>留学生会員名簿印刷</t>
    <rPh sb="0" eb="3">
      <t>リュウガクセイ</t>
    </rPh>
    <rPh sb="3" eb="5">
      <t>カイイン</t>
    </rPh>
    <rPh sb="5" eb="7">
      <t>メイボ</t>
    </rPh>
    <rPh sb="7" eb="9">
      <t>インサツ</t>
    </rPh>
    <phoneticPr fontId="4"/>
  </si>
  <si>
    <t>Grafica Lima（ペルー）</t>
    <phoneticPr fontId="2"/>
  </si>
  <si>
    <t>Apebemo（ペルー）</t>
    <phoneticPr fontId="2"/>
  </si>
  <si>
    <t>日本留学資料印刷</t>
    <rPh sb="0" eb="2">
      <t>ニホン</t>
    </rPh>
    <rPh sb="2" eb="4">
      <t>リュウガク</t>
    </rPh>
    <rPh sb="4" eb="6">
      <t>シリョウ</t>
    </rPh>
    <rPh sb="6" eb="8">
      <t>インサツ</t>
    </rPh>
    <phoneticPr fontId="4"/>
  </si>
  <si>
    <t>PECTETAKAN LIMA WARNA（インドネシア）</t>
    <phoneticPr fontId="4"/>
  </si>
  <si>
    <t>athalaia（ブラジル）</t>
    <phoneticPr fontId="4"/>
  </si>
  <si>
    <t>KJ　STORY（韓国）</t>
    <rPh sb="9" eb="11">
      <t>カンコク</t>
    </rPh>
    <phoneticPr fontId="4"/>
  </si>
  <si>
    <t>印刷業者</t>
    <rPh sb="0" eb="2">
      <t>インサツ</t>
    </rPh>
    <rPh sb="2" eb="4">
      <t>ギョウシャ</t>
    </rPh>
    <phoneticPr fontId="4"/>
  </si>
  <si>
    <t>Ｅ.</t>
    <phoneticPr fontId="4"/>
  </si>
  <si>
    <t>書類送付</t>
    <rPh sb="0" eb="2">
      <t>ショルイ</t>
    </rPh>
    <rPh sb="2" eb="4">
      <t>ソウフ</t>
    </rPh>
    <phoneticPr fontId="4"/>
  </si>
  <si>
    <t>郵便局（ケニア）</t>
    <rPh sb="0" eb="3">
      <t>ユウビンキョク</t>
    </rPh>
    <phoneticPr fontId="4"/>
  </si>
  <si>
    <t>ＴＰＰ（トルコ）</t>
    <phoneticPr fontId="4"/>
  </si>
  <si>
    <t>ＵＰＳ（英国）</t>
    <rPh sb="4" eb="6">
      <t>エイコク</t>
    </rPh>
    <phoneticPr fontId="4"/>
  </si>
  <si>
    <t>Ｅｌｔｅｈａ（インドネシア）</t>
    <phoneticPr fontId="4"/>
  </si>
  <si>
    <t>ＤＨＬ（フィジー）</t>
    <phoneticPr fontId="4"/>
  </si>
  <si>
    <t>郵便・クーリエ業者等</t>
    <rPh sb="0" eb="2">
      <t>ユウビン</t>
    </rPh>
    <rPh sb="7" eb="9">
      <t>ギョウシャ</t>
    </rPh>
    <rPh sb="9" eb="10">
      <t>トウ</t>
    </rPh>
    <phoneticPr fontId="4"/>
  </si>
  <si>
    <t>Ｄ.</t>
    <phoneticPr fontId="4"/>
  </si>
  <si>
    <t>国費留学生募集広告掲載</t>
    <rPh sb="0" eb="2">
      <t>コクヒ</t>
    </rPh>
    <rPh sb="2" eb="5">
      <t>リュウガクセイ</t>
    </rPh>
    <rPh sb="5" eb="7">
      <t>ボシュウ</t>
    </rPh>
    <rPh sb="7" eb="9">
      <t>コウコク</t>
    </rPh>
    <rPh sb="9" eb="11">
      <t>ケイサイ</t>
    </rPh>
    <phoneticPr fontId="4"/>
  </si>
  <si>
    <t>ラ・ナシオン（コスタリカ）</t>
    <phoneticPr fontId="2"/>
  </si>
  <si>
    <t>New Zealand Herald（オークランド）</t>
    <phoneticPr fontId="4"/>
  </si>
  <si>
    <t>Vecernji List（クロアチア）</t>
    <phoneticPr fontId="4"/>
  </si>
  <si>
    <t>Prensa Libre（グアテマラ）</t>
    <phoneticPr fontId="4"/>
  </si>
  <si>
    <t>エル・パイス紙（ウルグアイ）</t>
    <rPh sb="6" eb="7">
      <t>シ</t>
    </rPh>
    <phoneticPr fontId="4"/>
  </si>
  <si>
    <t>Pblicom(ガボン）</t>
    <phoneticPr fontId="4"/>
  </si>
  <si>
    <t>ダーゲンス・ニゲーテル紙（スウェーデン）</t>
    <rPh sb="11" eb="12">
      <t>シ</t>
    </rPh>
    <phoneticPr fontId="4"/>
  </si>
  <si>
    <t>ｼﾞﾝﾊﾞﾌﾞｴﾆｭｰｽﾍﾟｰﾊﾟｰｽﾞ（ジンバブエ）</t>
    <phoneticPr fontId="4"/>
  </si>
  <si>
    <t>Narion Media Group（ケニア）</t>
    <phoneticPr fontId="4"/>
  </si>
  <si>
    <t>Adbox Pvt.Ltd（ネパール）</t>
    <phoneticPr fontId="4"/>
  </si>
  <si>
    <t>新聞社、広告会社</t>
    <rPh sb="0" eb="3">
      <t>シンブンシャ</t>
    </rPh>
    <rPh sb="4" eb="6">
      <t>コウコク</t>
    </rPh>
    <rPh sb="6" eb="8">
      <t>カイシャ</t>
    </rPh>
    <phoneticPr fontId="4"/>
  </si>
  <si>
    <t>Ｃ.</t>
    <phoneticPr fontId="4"/>
  </si>
  <si>
    <t>兼轄国における国費留学生選考試験実施（出張）</t>
    <rPh sb="0" eb="1">
      <t>ケン</t>
    </rPh>
    <rPh sb="1" eb="2">
      <t>カツ</t>
    </rPh>
    <rPh sb="2" eb="3">
      <t>コク</t>
    </rPh>
    <rPh sb="7" eb="9">
      <t>コクヒ</t>
    </rPh>
    <rPh sb="9" eb="11">
      <t>リュウガク</t>
    </rPh>
    <rPh sb="11" eb="12">
      <t>セイ</t>
    </rPh>
    <rPh sb="12" eb="14">
      <t>センコウ</t>
    </rPh>
    <rPh sb="14" eb="16">
      <t>シケン</t>
    </rPh>
    <rPh sb="16" eb="18">
      <t>ジッシ</t>
    </rPh>
    <rPh sb="19" eb="21">
      <t>シュッチョウ</t>
    </rPh>
    <phoneticPr fontId="4"/>
  </si>
  <si>
    <t>職員Ｊ（ウクライナ）</t>
    <rPh sb="0" eb="2">
      <t>ショクイン</t>
    </rPh>
    <phoneticPr fontId="4"/>
  </si>
  <si>
    <t>国費留学生選考会実施（出張）</t>
    <rPh sb="0" eb="2">
      <t>コクヒ</t>
    </rPh>
    <rPh sb="2" eb="5">
      <t>リュウガクセイ</t>
    </rPh>
    <rPh sb="5" eb="8">
      <t>センコウカイ</t>
    </rPh>
    <rPh sb="8" eb="10">
      <t>ジッシ</t>
    </rPh>
    <rPh sb="11" eb="13">
      <t>シュッチョウ</t>
    </rPh>
    <phoneticPr fontId="4"/>
  </si>
  <si>
    <t>職員Ｉ（ムンバイ）</t>
    <rPh sb="0" eb="2">
      <t>ショクイン</t>
    </rPh>
    <phoneticPr fontId="4"/>
  </si>
  <si>
    <t>職員Ｈ（ウクライナ）</t>
    <rPh sb="0" eb="2">
      <t>ショクイン</t>
    </rPh>
    <phoneticPr fontId="4"/>
  </si>
  <si>
    <t>職員Ｇ（スリランカ）</t>
    <rPh sb="0" eb="2">
      <t>ショクイン</t>
    </rPh>
    <phoneticPr fontId="4"/>
  </si>
  <si>
    <t>職員Ｆ（オーストリア）</t>
    <rPh sb="0" eb="2">
      <t>ショクイン</t>
    </rPh>
    <phoneticPr fontId="4"/>
  </si>
  <si>
    <t>職員Ｅ（ケニア）</t>
    <rPh sb="0" eb="2">
      <t>ショクイン</t>
    </rPh>
    <phoneticPr fontId="4"/>
  </si>
  <si>
    <t>職員Ｄ（ロシア）</t>
    <rPh sb="0" eb="2">
      <t>ショクイン</t>
    </rPh>
    <phoneticPr fontId="4"/>
  </si>
  <si>
    <t>職員Ｃ（ジャマイカ）</t>
    <rPh sb="0" eb="2">
      <t>ショクイン</t>
    </rPh>
    <phoneticPr fontId="4"/>
  </si>
  <si>
    <t>職員Ｂ（インド）</t>
    <rPh sb="0" eb="2">
      <t>ショクイン</t>
    </rPh>
    <phoneticPr fontId="4"/>
  </si>
  <si>
    <t>職員Ａ（フィジー）</t>
    <rPh sb="0" eb="2">
      <t>ショクイン</t>
    </rPh>
    <phoneticPr fontId="4"/>
  </si>
  <si>
    <t>職員、現地職員</t>
    <rPh sb="0" eb="2">
      <t>ショクイン</t>
    </rPh>
    <rPh sb="3" eb="5">
      <t>ゲンチ</t>
    </rPh>
    <rPh sb="5" eb="7">
      <t>ショクイン</t>
    </rPh>
    <phoneticPr fontId="4"/>
  </si>
  <si>
    <t>Ｂ.</t>
    <phoneticPr fontId="4"/>
  </si>
  <si>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4"/>
  </si>
  <si>
    <t>留学生アドバイザーＩ（インドネシア）</t>
    <rPh sb="0" eb="3">
      <t>リュウガクセイ</t>
    </rPh>
    <phoneticPr fontId="4"/>
  </si>
  <si>
    <t>留学生アドバイザーＨ（ネパール）</t>
    <rPh sb="0" eb="3">
      <t>リュウガクセイ</t>
    </rPh>
    <phoneticPr fontId="4"/>
  </si>
  <si>
    <t>留学生アドバイザーＧ（中国）</t>
    <rPh sb="0" eb="3">
      <t>リュウガクセイ</t>
    </rPh>
    <rPh sb="11" eb="13">
      <t>チュウゴク</t>
    </rPh>
    <phoneticPr fontId="4"/>
  </si>
  <si>
    <t>留学生アドバイザーＧ（シンガポール）</t>
    <rPh sb="0" eb="3">
      <t>リュウガクセイ</t>
    </rPh>
    <phoneticPr fontId="4"/>
  </si>
  <si>
    <t>留学生アドバイザーＦ（ペルー）</t>
    <rPh sb="0" eb="3">
      <t>リュウガクセイ</t>
    </rPh>
    <phoneticPr fontId="4"/>
  </si>
  <si>
    <t>留学生アドバイザーＥ（ネパール）</t>
    <rPh sb="0" eb="3">
      <t>リュウガクセイ</t>
    </rPh>
    <phoneticPr fontId="4"/>
  </si>
  <si>
    <t>留学生アドバイザーＤ（チェンマイ）</t>
    <rPh sb="0" eb="3">
      <t>リュウガクセイ</t>
    </rPh>
    <phoneticPr fontId="4"/>
  </si>
  <si>
    <t>留学生アドバイザーＣ（タイ）</t>
    <rPh sb="0" eb="3">
      <t>リュウガクセイ</t>
    </rPh>
    <phoneticPr fontId="4"/>
  </si>
  <si>
    <t>留学生アドバイザーＢ（バングラデシュ）</t>
    <rPh sb="0" eb="3">
      <t>リュウガクセイ</t>
    </rPh>
    <phoneticPr fontId="4"/>
  </si>
  <si>
    <t>留学生アドバイザーＡ（韓国）</t>
    <rPh sb="0" eb="3">
      <t>リュウガクセイ</t>
    </rPh>
    <rPh sb="11" eb="13">
      <t>カンコク</t>
    </rPh>
    <phoneticPr fontId="4"/>
  </si>
  <si>
    <t>A.</t>
    <phoneticPr fontId="4"/>
  </si>
  <si>
    <t>支出先上位１０者リスト</t>
    <phoneticPr fontId="4"/>
  </si>
  <si>
    <t>ホームページコンテンツの作成等</t>
    <rPh sb="12" eb="14">
      <t>サクセイ</t>
    </rPh>
    <rPh sb="14" eb="15">
      <t>トウ</t>
    </rPh>
    <phoneticPr fontId="2"/>
  </si>
  <si>
    <t>人件費等</t>
    <rPh sb="0" eb="3">
      <t>ジンケンヒ</t>
    </rPh>
    <rPh sb="3" eb="4">
      <t>トウ</t>
    </rPh>
    <phoneticPr fontId="2"/>
  </si>
  <si>
    <t>Ｖ.</t>
    <phoneticPr fontId="4"/>
  </si>
  <si>
    <t>Ｋ.</t>
    <phoneticPr fontId="4"/>
  </si>
  <si>
    <t>留学関係資料送付（１社）</t>
    <rPh sb="0" eb="2">
      <t>リュウガク</t>
    </rPh>
    <rPh sb="2" eb="4">
      <t>カンケイ</t>
    </rPh>
    <rPh sb="4" eb="6">
      <t>シリョウ</t>
    </rPh>
    <rPh sb="6" eb="8">
      <t>ソウフ</t>
    </rPh>
    <rPh sb="10" eb="11">
      <t>シャ</t>
    </rPh>
    <phoneticPr fontId="2"/>
  </si>
  <si>
    <t>輸送費</t>
    <rPh sb="0" eb="3">
      <t>ユソウヒ</t>
    </rPh>
    <phoneticPr fontId="2"/>
  </si>
  <si>
    <t>Ｕ.</t>
    <phoneticPr fontId="4"/>
  </si>
  <si>
    <t>Ｊ.</t>
    <phoneticPr fontId="4"/>
  </si>
  <si>
    <t>留学関係資料購入（１社）</t>
    <rPh sb="0" eb="2">
      <t>リュウガク</t>
    </rPh>
    <rPh sb="2" eb="4">
      <t>カンケイ</t>
    </rPh>
    <rPh sb="4" eb="6">
      <t>シリョウ</t>
    </rPh>
    <rPh sb="6" eb="8">
      <t>コウニュウ</t>
    </rPh>
    <rPh sb="10" eb="11">
      <t>シャ</t>
    </rPh>
    <phoneticPr fontId="2"/>
  </si>
  <si>
    <t>消耗品費</t>
    <rPh sb="0" eb="3">
      <t>ショウモウヒン</t>
    </rPh>
    <rPh sb="3" eb="4">
      <t>ヒ</t>
    </rPh>
    <phoneticPr fontId="2"/>
  </si>
  <si>
    <t>Ｔ.</t>
    <phoneticPr fontId="4"/>
  </si>
  <si>
    <t>Ｉ.</t>
    <phoneticPr fontId="4"/>
  </si>
  <si>
    <t>帰国留学生会（３団体）</t>
    <rPh sb="0" eb="2">
      <t>キコク</t>
    </rPh>
    <rPh sb="2" eb="5">
      <t>リュウガクセイ</t>
    </rPh>
    <rPh sb="5" eb="6">
      <t>カイ</t>
    </rPh>
    <rPh sb="8" eb="10">
      <t>ダンタイ</t>
    </rPh>
    <phoneticPr fontId="2"/>
  </si>
  <si>
    <t>雑役務費</t>
    <rPh sb="0" eb="1">
      <t>ザツ</t>
    </rPh>
    <rPh sb="1" eb="3">
      <t>エキム</t>
    </rPh>
    <rPh sb="3" eb="4">
      <t>ヒ</t>
    </rPh>
    <phoneticPr fontId="2"/>
  </si>
  <si>
    <t>Ｓ.</t>
    <phoneticPr fontId="4"/>
  </si>
  <si>
    <t>Ｈ.</t>
    <phoneticPr fontId="4"/>
  </si>
  <si>
    <t>レストラン等飲食業者（１７１社）</t>
    <rPh sb="5" eb="6">
      <t>トウ</t>
    </rPh>
    <rPh sb="6" eb="8">
      <t>インショク</t>
    </rPh>
    <rPh sb="8" eb="10">
      <t>ギョウシャ</t>
    </rPh>
    <rPh sb="14" eb="15">
      <t>シャ</t>
    </rPh>
    <phoneticPr fontId="2"/>
  </si>
  <si>
    <t>会議費</t>
    <rPh sb="0" eb="3">
      <t>カイギヒ</t>
    </rPh>
    <phoneticPr fontId="2"/>
  </si>
  <si>
    <t>Ｒ.</t>
    <phoneticPr fontId="4"/>
  </si>
  <si>
    <t>Ｇ.</t>
    <phoneticPr fontId="4"/>
  </si>
  <si>
    <t>大学・ホテル等（１５５社）</t>
    <rPh sb="0" eb="2">
      <t>ダイガク</t>
    </rPh>
    <rPh sb="6" eb="7">
      <t>トウ</t>
    </rPh>
    <rPh sb="11" eb="12">
      <t>シャ</t>
    </rPh>
    <phoneticPr fontId="2"/>
  </si>
  <si>
    <t>借料</t>
    <rPh sb="0" eb="2">
      <t>シャクリョウ</t>
    </rPh>
    <phoneticPr fontId="2"/>
  </si>
  <si>
    <t>Ｑ.</t>
    <phoneticPr fontId="4"/>
  </si>
  <si>
    <t>Ｆ.</t>
    <phoneticPr fontId="4"/>
  </si>
  <si>
    <t>印刷業者（４１社）</t>
    <rPh sb="0" eb="2">
      <t>インサツ</t>
    </rPh>
    <rPh sb="2" eb="4">
      <t>ギョウシャ</t>
    </rPh>
    <rPh sb="7" eb="8">
      <t>シャ</t>
    </rPh>
    <phoneticPr fontId="2"/>
  </si>
  <si>
    <t>印刷製本費</t>
    <rPh sb="0" eb="2">
      <t>インサツ</t>
    </rPh>
    <rPh sb="2" eb="4">
      <t>セイホン</t>
    </rPh>
    <rPh sb="4" eb="5">
      <t>ヒ</t>
    </rPh>
    <phoneticPr fontId="2"/>
  </si>
  <si>
    <t>Ｐ.</t>
    <phoneticPr fontId="4"/>
  </si>
  <si>
    <t>Ｅ.</t>
    <phoneticPr fontId="4"/>
  </si>
  <si>
    <t>郵便・クーリエ業者等（２４社）</t>
    <rPh sb="0" eb="2">
      <t>ユウビン</t>
    </rPh>
    <rPh sb="7" eb="9">
      <t>ギョウシャ</t>
    </rPh>
    <rPh sb="9" eb="10">
      <t>トウ</t>
    </rPh>
    <rPh sb="13" eb="14">
      <t>シャ</t>
    </rPh>
    <phoneticPr fontId="2"/>
  </si>
  <si>
    <t>通信運搬費</t>
    <rPh sb="0" eb="2">
      <t>ツウシン</t>
    </rPh>
    <rPh sb="2" eb="5">
      <t>ウンパンヒ</t>
    </rPh>
    <phoneticPr fontId="2"/>
  </si>
  <si>
    <t>Ｏ.</t>
    <phoneticPr fontId="4"/>
  </si>
  <si>
    <t>Ｄ.</t>
    <phoneticPr fontId="4"/>
  </si>
  <si>
    <t>新聞社・広告会社（９６社）</t>
    <rPh sb="0" eb="3">
      <t>シンブンシャ</t>
    </rPh>
    <rPh sb="4" eb="6">
      <t>コウコク</t>
    </rPh>
    <rPh sb="6" eb="8">
      <t>カイシャ</t>
    </rPh>
    <rPh sb="11" eb="12">
      <t>シャ</t>
    </rPh>
    <phoneticPr fontId="2"/>
  </si>
  <si>
    <t>Ｎ.</t>
    <phoneticPr fontId="4"/>
  </si>
  <si>
    <t>Ｃ.</t>
    <phoneticPr fontId="4"/>
  </si>
  <si>
    <t>職員・現地職員（１９名）</t>
    <rPh sb="0" eb="2">
      <t>ショクイン</t>
    </rPh>
    <rPh sb="3" eb="5">
      <t>ゲンチ</t>
    </rPh>
    <rPh sb="5" eb="7">
      <t>ショクイン</t>
    </rPh>
    <rPh sb="10" eb="11">
      <t>メイ</t>
    </rPh>
    <phoneticPr fontId="2"/>
  </si>
  <si>
    <t>人件費</t>
    <rPh sb="0" eb="3">
      <t>ジンケンヒ</t>
    </rPh>
    <phoneticPr fontId="2"/>
  </si>
  <si>
    <t>Ｍ.</t>
    <phoneticPr fontId="4"/>
  </si>
  <si>
    <t>外国出張（１名）</t>
    <rPh sb="0" eb="2">
      <t>ガイコク</t>
    </rPh>
    <rPh sb="2" eb="4">
      <t>シュッチョウ</t>
    </rPh>
    <rPh sb="6" eb="7">
      <t>メイ</t>
    </rPh>
    <phoneticPr fontId="2"/>
  </si>
  <si>
    <t>旅費</t>
    <rPh sb="0" eb="2">
      <t>リョヒ</t>
    </rPh>
    <phoneticPr fontId="2"/>
  </si>
  <si>
    <t>アドバイザー，選考委員，講師他（７８０名）</t>
    <rPh sb="7" eb="9">
      <t>センコウ</t>
    </rPh>
    <rPh sb="9" eb="11">
      <t>イイン</t>
    </rPh>
    <rPh sb="12" eb="14">
      <t>コウシ</t>
    </rPh>
    <rPh sb="14" eb="15">
      <t>ホカ</t>
    </rPh>
    <rPh sb="19" eb="20">
      <t>メイ</t>
    </rPh>
    <phoneticPr fontId="4"/>
  </si>
  <si>
    <t>謝金</t>
    <rPh sb="0" eb="2">
      <t>シャキン</t>
    </rPh>
    <phoneticPr fontId="2"/>
  </si>
  <si>
    <t>Ｌ.</t>
    <phoneticPr fontId="4"/>
  </si>
  <si>
    <t>A.</t>
    <phoneticPr fontId="4"/>
  </si>
  <si>
    <t>※金額については、ブロック毎に百万円未満を四捨五入しているため、合計額が一致しておりません</t>
    <phoneticPr fontId="4"/>
  </si>
  <si>
    <t xml:space="preserve"> </t>
    <phoneticPr fontId="2"/>
  </si>
  <si>
    <t>（２）留学生交流普及指導経費（Ｉ．～Ｌ．ブロック）</t>
    <phoneticPr fontId="2"/>
  </si>
  <si>
    <t>（１）留学生交流関係経費（Ａ．～Ｈ．ブロック）</t>
    <rPh sb="3" eb="6">
      <t>リュウガクセイ</t>
    </rPh>
    <rPh sb="6" eb="8">
      <t>コウリュウ</t>
    </rPh>
    <rPh sb="8" eb="10">
      <t>カンケイ</t>
    </rPh>
    <rPh sb="10" eb="12">
      <t>ケイヒ</t>
    </rPh>
    <phoneticPr fontId="2"/>
  </si>
  <si>
    <t>0231, 240</t>
    <phoneticPr fontId="2"/>
  </si>
  <si>
    <t xml:space="preserve">
（１）留学生交流関係経費（Ａ．～Ｈ．ブロック）
（２）留学生交流普及指導経費（Ｉ．～Ｌ．ブロック）</t>
    <rPh sb="4" eb="7">
      <t>リュウガクセイ</t>
    </rPh>
    <rPh sb="7" eb="9">
      <t>コウリュウ</t>
    </rPh>
    <rPh sb="9" eb="11">
      <t>カンケイ</t>
    </rPh>
    <rPh sb="11" eb="13">
      <t>ケイヒ</t>
    </rPh>
    <rPh sb="29" eb="31">
      <t>リュウガク</t>
    </rPh>
    <rPh sb="31" eb="32">
      <t>セイ</t>
    </rPh>
    <rPh sb="32" eb="34">
      <t>コウリュウ</t>
    </rPh>
    <rPh sb="34" eb="36">
      <t>フキュウ</t>
    </rPh>
    <rPh sb="36" eb="38">
      <t>シドウ</t>
    </rPh>
    <rPh sb="38" eb="40">
      <t>ケイヒ</t>
    </rPh>
    <phoneticPr fontId="2"/>
  </si>
  <si>
    <t>HPを通じたメール照会の多くは，HPの内容改善（ニーズに合った情報の探し易さ，FAQページの充実等）によって解消できると分析できることから，HPコンテンツ改善を実施する一方でメール照会対応業務の委託を廃止するとともに，在外公館への留学アドバイザ-の配置に重点を置く。また，帰国留学生支援関連予算の拡大を目指す。</t>
    <rPh sb="3" eb="4">
      <t>ツウ</t>
    </rPh>
    <rPh sb="9" eb="11">
      <t>ショウカイ</t>
    </rPh>
    <rPh sb="12" eb="13">
      <t>オオ</t>
    </rPh>
    <rPh sb="19" eb="21">
      <t>ナイヨウ</t>
    </rPh>
    <rPh sb="21" eb="23">
      <t>カイゼン</t>
    </rPh>
    <rPh sb="28" eb="29">
      <t>ア</t>
    </rPh>
    <rPh sb="31" eb="33">
      <t>ジョウホウ</t>
    </rPh>
    <rPh sb="34" eb="35">
      <t>サガ</t>
    </rPh>
    <rPh sb="36" eb="37">
      <t>ヤス</t>
    </rPh>
    <rPh sb="46" eb="48">
      <t>ジュウジツ</t>
    </rPh>
    <rPh sb="48" eb="49">
      <t>トウ</t>
    </rPh>
    <rPh sb="54" eb="56">
      <t>カイショウ</t>
    </rPh>
    <rPh sb="60" eb="62">
      <t>ブンセキ</t>
    </rPh>
    <rPh sb="77" eb="79">
      <t>カイゼン</t>
    </rPh>
    <rPh sb="80" eb="82">
      <t>ジッシ</t>
    </rPh>
    <rPh sb="84" eb="86">
      <t>イッポウ</t>
    </rPh>
    <rPh sb="90" eb="92">
      <t>ショウカイ</t>
    </rPh>
    <rPh sb="92" eb="94">
      <t>タイオウ</t>
    </rPh>
    <rPh sb="94" eb="96">
      <t>ギョウム</t>
    </rPh>
    <rPh sb="97" eb="99">
      <t>イタク</t>
    </rPh>
    <rPh sb="100" eb="102">
      <t>ハイシ</t>
    </rPh>
    <rPh sb="109" eb="111">
      <t>ザイガイ</t>
    </rPh>
    <rPh sb="111" eb="113">
      <t>コウカン</t>
    </rPh>
    <rPh sb="136" eb="138">
      <t>キコク</t>
    </rPh>
    <rPh sb="138" eb="141">
      <t>リュウガクセイ</t>
    </rPh>
    <rPh sb="141" eb="143">
      <t>シエン</t>
    </rPh>
    <rPh sb="143" eb="145">
      <t>カンレン</t>
    </rPh>
    <rPh sb="145" eb="147">
      <t>ヨサン</t>
    </rPh>
    <rPh sb="148" eb="150">
      <t>カクダイ</t>
    </rPh>
    <rPh sb="151" eb="153">
      <t>メザ</t>
    </rPh>
    <phoneticPr fontId="2"/>
  </si>
  <si>
    <t>在外公館における帰国留学生支援施策の結果，帰国留学生会会員総数は着実に増大している。一方で，一人あたりの支援コストが低いため，帰国留学生会の組織化（新規発足支援等）や活性化（活動支援）が実現できていない状況が散見される。HP「留学総合ガイド」のアクセス数も着実に増大しているが，同HPへのメール照会への対応（日本の業者に委託）についてはコスト高となっており再検討が必要である。</t>
    <rPh sb="0" eb="2">
      <t>ザイガイ</t>
    </rPh>
    <rPh sb="2" eb="4">
      <t>コウカン</t>
    </rPh>
    <rPh sb="8" eb="10">
      <t>キコク</t>
    </rPh>
    <rPh sb="10" eb="13">
      <t>リュウガクセイ</t>
    </rPh>
    <rPh sb="13" eb="15">
      <t>シエン</t>
    </rPh>
    <rPh sb="15" eb="17">
      <t>セサク</t>
    </rPh>
    <rPh sb="18" eb="20">
      <t>ケッカ</t>
    </rPh>
    <rPh sb="21" eb="23">
      <t>キコク</t>
    </rPh>
    <rPh sb="23" eb="26">
      <t>リュウガクセイ</t>
    </rPh>
    <rPh sb="26" eb="27">
      <t>カイ</t>
    </rPh>
    <rPh sb="52" eb="54">
      <t>シエン</t>
    </rPh>
    <rPh sb="78" eb="80">
      <t>シエン</t>
    </rPh>
    <rPh sb="87" eb="89">
      <t>カツドウ</t>
    </rPh>
    <rPh sb="89" eb="91">
      <t>シエン</t>
    </rPh>
    <rPh sb="131" eb="133">
      <t>ゾウダイ</t>
    </rPh>
    <rPh sb="139" eb="140">
      <t>ドウ</t>
    </rPh>
    <rPh sb="147" eb="149">
      <t>ショウカイ</t>
    </rPh>
    <rPh sb="151" eb="153">
      <t>タイオウ</t>
    </rPh>
    <rPh sb="154" eb="156">
      <t>ニホン</t>
    </rPh>
    <rPh sb="157" eb="159">
      <t>ギョウシャ</t>
    </rPh>
    <rPh sb="160" eb="162">
      <t>イタク</t>
    </rPh>
    <rPh sb="171" eb="172">
      <t>ダカ</t>
    </rPh>
    <rPh sb="178" eb="181">
      <t>サイケントウ</t>
    </rPh>
    <rPh sb="182" eb="184">
      <t>ヒツヨウ</t>
    </rPh>
    <phoneticPr fontId="2"/>
  </si>
  <si>
    <t>HP「留学総合ガイド」を通じたメール照会対応については他の手法を考えるべき。HP自体は国費留学生制度の詳細等，他ウェブサイトにない独自の情報を発出し年間3890万件のアクセス数があることから、十分に活用されている。</t>
    <rPh sb="3" eb="5">
      <t>リュウガク</t>
    </rPh>
    <rPh sb="5" eb="7">
      <t>ソウゴウ</t>
    </rPh>
    <rPh sb="12" eb="13">
      <t>ツウ</t>
    </rPh>
    <rPh sb="18" eb="20">
      <t>ショウカイ</t>
    </rPh>
    <rPh sb="20" eb="22">
      <t>タイオウ</t>
    </rPh>
    <rPh sb="27" eb="28">
      <t>タ</t>
    </rPh>
    <rPh sb="29" eb="31">
      <t>シュホウ</t>
    </rPh>
    <rPh sb="32" eb="33">
      <t>カンガ</t>
    </rPh>
    <rPh sb="40" eb="42">
      <t>ジタイ</t>
    </rPh>
    <rPh sb="43" eb="45">
      <t>コクヒ</t>
    </rPh>
    <rPh sb="45" eb="48">
      <t>リュウガクセイ</t>
    </rPh>
    <rPh sb="48" eb="50">
      <t>セイド</t>
    </rPh>
    <rPh sb="51" eb="53">
      <t>ショウサイ</t>
    </rPh>
    <rPh sb="53" eb="54">
      <t>トウ</t>
    </rPh>
    <rPh sb="74" eb="76">
      <t>ネンカン</t>
    </rPh>
    <rPh sb="80" eb="82">
      <t>マンケン</t>
    </rPh>
    <rPh sb="96" eb="98">
      <t>ジュウブン</t>
    </rPh>
    <rPh sb="99" eb="101">
      <t>カツヨウ</t>
    </rPh>
    <phoneticPr fontId="2"/>
  </si>
  <si>
    <t>在外における支出については，本省において使途，支出先，金額の妥当性につき，積算根拠を求めた上で査定を行っている。本邦における支出については，企画競争を含め，目的に応じた調達方法で業者を選定し，コストを最大限考慮している。帰国留学生支援については単位あたりコストが低いため，特に各国における帰国留学生会の組織化・活性化が実現できていない状況が散見される。一方でHP「留学総合案内」を通じたメール照会対応（外部委託）はコストが適正とは思われず，見直しが必要である。</t>
    <rPh sb="0" eb="2">
      <t>ザイガイ</t>
    </rPh>
    <rPh sb="6" eb="8">
      <t>シシュツ</t>
    </rPh>
    <rPh sb="14" eb="16">
      <t>ホンショウ</t>
    </rPh>
    <rPh sb="20" eb="22">
      <t>シト</t>
    </rPh>
    <rPh sb="23" eb="26">
      <t>シシュツサキ</t>
    </rPh>
    <rPh sb="27" eb="29">
      <t>キンガク</t>
    </rPh>
    <rPh sb="30" eb="33">
      <t>ダトウセイ</t>
    </rPh>
    <rPh sb="37" eb="39">
      <t>セキサ</t>
    </rPh>
    <rPh sb="39" eb="41">
      <t>コンキョ</t>
    </rPh>
    <rPh sb="42" eb="43">
      <t>モト</t>
    </rPh>
    <rPh sb="45" eb="46">
      <t>ウエ</t>
    </rPh>
    <rPh sb="47" eb="49">
      <t>サテイ</t>
    </rPh>
    <rPh sb="50" eb="51">
      <t>オコナ</t>
    </rPh>
    <rPh sb="56" eb="58">
      <t>ホンポウ</t>
    </rPh>
    <rPh sb="62" eb="64">
      <t>シシュツ</t>
    </rPh>
    <rPh sb="70" eb="72">
      <t>キカク</t>
    </rPh>
    <rPh sb="72" eb="74">
      <t>キョウソウ</t>
    </rPh>
    <rPh sb="75" eb="76">
      <t>フク</t>
    </rPh>
    <rPh sb="78" eb="80">
      <t>モクテキ</t>
    </rPh>
    <rPh sb="81" eb="82">
      <t>オウ</t>
    </rPh>
    <rPh sb="84" eb="86">
      <t>チョウタツ</t>
    </rPh>
    <rPh sb="86" eb="88">
      <t>ホウホウ</t>
    </rPh>
    <rPh sb="89" eb="91">
      <t>ギョウシャ</t>
    </rPh>
    <rPh sb="92" eb="94">
      <t>センテイ</t>
    </rPh>
    <rPh sb="100" eb="103">
      <t>サイダイゲン</t>
    </rPh>
    <rPh sb="103" eb="105">
      <t>コウリョ</t>
    </rPh>
    <rPh sb="110" eb="112">
      <t>キコク</t>
    </rPh>
    <rPh sb="112" eb="115">
      <t>リュウガクセイ</t>
    </rPh>
    <rPh sb="115" eb="117">
      <t>シエン</t>
    </rPh>
    <rPh sb="122" eb="124">
      <t>タンイ</t>
    </rPh>
    <rPh sb="131" eb="132">
      <t>ヒク</t>
    </rPh>
    <rPh sb="136" eb="137">
      <t>トク</t>
    </rPh>
    <rPh sb="138" eb="140">
      <t>カッコク</t>
    </rPh>
    <rPh sb="144" eb="146">
      <t>キコク</t>
    </rPh>
    <rPh sb="146" eb="149">
      <t>リュウガクセイ</t>
    </rPh>
    <rPh sb="149" eb="150">
      <t>カイ</t>
    </rPh>
    <rPh sb="151" eb="154">
      <t>ソシキカ</t>
    </rPh>
    <rPh sb="155" eb="158">
      <t>カッセイカ</t>
    </rPh>
    <rPh sb="159" eb="161">
      <t>ジツゲン</t>
    </rPh>
    <rPh sb="167" eb="169">
      <t>ジョウキョウ</t>
    </rPh>
    <rPh sb="170" eb="172">
      <t>サンケン</t>
    </rPh>
    <rPh sb="176" eb="178">
      <t>イッポウ</t>
    </rPh>
    <rPh sb="182" eb="184">
      <t>リュウガク</t>
    </rPh>
    <rPh sb="184" eb="186">
      <t>ソウゴウ</t>
    </rPh>
    <rPh sb="186" eb="188">
      <t>アンナイ</t>
    </rPh>
    <rPh sb="190" eb="191">
      <t>ツウ</t>
    </rPh>
    <rPh sb="196" eb="198">
      <t>ショウカイ</t>
    </rPh>
    <rPh sb="198" eb="200">
      <t>タイオウ</t>
    </rPh>
    <rPh sb="201" eb="203">
      <t>ガイブ</t>
    </rPh>
    <rPh sb="203" eb="205">
      <t>イタク</t>
    </rPh>
    <rPh sb="211" eb="213">
      <t>テキセイ</t>
    </rPh>
    <rPh sb="215" eb="216">
      <t>オモ</t>
    </rPh>
    <rPh sb="220" eb="222">
      <t>ミナオ</t>
    </rPh>
    <rPh sb="224" eb="226">
      <t>ヒツヨウ</t>
    </rPh>
    <phoneticPr fontId="4"/>
  </si>
  <si>
    <t>「日本再興戦略」において外国人留学生３０万人の受入れが政府の目標となっており，また諸外国における知日派・親日派を増やすためにも，在外公館を活用して諸外国における日本留学広報，国費留学生募集選考，帰国留学生支援を適切に実施することは国民のニーズに合致。</t>
    <rPh sb="1" eb="3">
      <t>ニホン</t>
    </rPh>
    <rPh sb="3" eb="5">
      <t>サイコウ</t>
    </rPh>
    <rPh sb="5" eb="7">
      <t>センリャク</t>
    </rPh>
    <rPh sb="12" eb="15">
      <t>ガイコクジン</t>
    </rPh>
    <rPh sb="15" eb="18">
      <t>リュウガクセイ</t>
    </rPh>
    <rPh sb="20" eb="22">
      <t>マンニン</t>
    </rPh>
    <rPh sb="23" eb="25">
      <t>ウケイ</t>
    </rPh>
    <rPh sb="27" eb="29">
      <t>セイフ</t>
    </rPh>
    <rPh sb="30" eb="32">
      <t>モクヒョウ</t>
    </rPh>
    <rPh sb="41" eb="44">
      <t>ショガイコク</t>
    </rPh>
    <rPh sb="48" eb="51">
      <t>チニチハ</t>
    </rPh>
    <rPh sb="52" eb="55">
      <t>シンニチハ</t>
    </rPh>
    <rPh sb="56" eb="57">
      <t>フ</t>
    </rPh>
    <rPh sb="64" eb="66">
      <t>ザイガイ</t>
    </rPh>
    <rPh sb="66" eb="68">
      <t>コウカン</t>
    </rPh>
    <rPh sb="69" eb="71">
      <t>カツヨウ</t>
    </rPh>
    <rPh sb="73" eb="76">
      <t>ショガイコク</t>
    </rPh>
    <rPh sb="80" eb="82">
      <t>ニホン</t>
    </rPh>
    <rPh sb="82" eb="84">
      <t>リュウガク</t>
    </rPh>
    <rPh sb="84" eb="86">
      <t>コウホウ</t>
    </rPh>
    <rPh sb="87" eb="89">
      <t>コクヒ</t>
    </rPh>
    <rPh sb="89" eb="91">
      <t>リュウガク</t>
    </rPh>
    <rPh sb="91" eb="92">
      <t>セイ</t>
    </rPh>
    <rPh sb="92" eb="94">
      <t>ボシュウ</t>
    </rPh>
    <rPh sb="94" eb="96">
      <t>センコウ</t>
    </rPh>
    <rPh sb="97" eb="99">
      <t>キコク</t>
    </rPh>
    <rPh sb="99" eb="102">
      <t>リュウガクセイ</t>
    </rPh>
    <rPh sb="102" eb="104">
      <t>シエン</t>
    </rPh>
    <rPh sb="105" eb="107">
      <t>テキセツ</t>
    </rPh>
    <rPh sb="108" eb="110">
      <t>ジッシ</t>
    </rPh>
    <rPh sb="115" eb="117">
      <t>コクミン</t>
    </rPh>
    <rPh sb="122" eb="124">
      <t>ガッチ</t>
    </rPh>
    <phoneticPr fontId="4"/>
  </si>
  <si>
    <t>留学生交流事業普及指導経費</t>
    <rPh sb="0" eb="3">
      <t>リュウガクセイ</t>
    </rPh>
    <rPh sb="3" eb="5">
      <t>コウリュウ</t>
    </rPh>
    <rPh sb="5" eb="7">
      <t>ジギョウ</t>
    </rPh>
    <rPh sb="7" eb="9">
      <t>フキュウ</t>
    </rPh>
    <rPh sb="9" eb="11">
      <t>シドウ</t>
    </rPh>
    <rPh sb="11" eb="13">
      <t>ケイヒ</t>
    </rPh>
    <phoneticPr fontId="4"/>
  </si>
  <si>
    <t>留学生交流経費増額</t>
    <rPh sb="0" eb="3">
      <t>リュウガクセイ</t>
    </rPh>
    <rPh sb="3" eb="5">
      <t>コウリュウ</t>
    </rPh>
    <rPh sb="5" eb="7">
      <t>ケイヒ</t>
    </rPh>
    <rPh sb="7" eb="9">
      <t>ゾウガク</t>
    </rPh>
    <phoneticPr fontId="2"/>
  </si>
  <si>
    <t>①1730万円
　/88000人
②―</t>
    <rPh sb="5" eb="7">
      <t>マンエン</t>
    </rPh>
    <rPh sb="15" eb="16">
      <t>ニン</t>
    </rPh>
    <phoneticPr fontId="2"/>
  </si>
  <si>
    <t>①1614万円
　/85672人
②90万円
　/409件</t>
    <rPh sb="5" eb="7">
      <t>マンエン</t>
    </rPh>
    <rPh sb="15" eb="16">
      <t>ニン</t>
    </rPh>
    <phoneticPr fontId="2"/>
  </si>
  <si>
    <t>①1618万円
　/80590人
②80万円
　／537件</t>
    <rPh sb="5" eb="7">
      <t>マンエン</t>
    </rPh>
    <rPh sb="15" eb="16">
      <t>ニン</t>
    </rPh>
    <phoneticPr fontId="2"/>
  </si>
  <si>
    <t>①2107万円
　/77815人
②82万円
　/446件</t>
    <rPh sb="5" eb="6">
      <t>マン</t>
    </rPh>
    <rPh sb="6" eb="7">
      <t>エン</t>
    </rPh>
    <rPh sb="15" eb="16">
      <t>ニン</t>
    </rPh>
    <phoneticPr fontId="2"/>
  </si>
  <si>
    <t>①196円
②―</t>
    <rPh sb="4" eb="5">
      <t>エン</t>
    </rPh>
    <phoneticPr fontId="2"/>
  </si>
  <si>
    <t>①188円
②2200円</t>
    <rPh sb="4" eb="5">
      <t>エン</t>
    </rPh>
    <phoneticPr fontId="2"/>
  </si>
  <si>
    <t>①200円
②1490円</t>
    <rPh sb="4" eb="5">
      <t>エン</t>
    </rPh>
    <phoneticPr fontId="2"/>
  </si>
  <si>
    <t>①27１円
②1838円</t>
    <rPh sb="4" eb="5">
      <t>エン</t>
    </rPh>
    <phoneticPr fontId="2"/>
  </si>
  <si>
    <t>①一人
②一件</t>
    <rPh sb="1" eb="3">
      <t>ヒトリ</t>
    </rPh>
    <phoneticPr fontId="2"/>
  </si>
  <si>
    <t>①帰国留学生への支援経費÷帰国留学生会会員総数
②HP｢日本留学総合ガイド」を通じたメール照会対応経費÷対応件数　　　　　　　　　　　　　　　</t>
    <rPh sb="1" eb="3">
      <t>キコク</t>
    </rPh>
    <rPh sb="3" eb="6">
      <t>リュウガクセイ</t>
    </rPh>
    <rPh sb="8" eb="10">
      <t>シエン</t>
    </rPh>
    <rPh sb="10" eb="12">
      <t>ケイヒ</t>
    </rPh>
    <rPh sb="13" eb="15">
      <t>キコク</t>
    </rPh>
    <rPh sb="15" eb="18">
      <t>リュウガクセイ</t>
    </rPh>
    <rPh sb="18" eb="19">
      <t>カイ</t>
    </rPh>
    <rPh sb="19" eb="21">
      <t>カイイン</t>
    </rPh>
    <rPh sb="21" eb="23">
      <t>ソウスウ</t>
    </rPh>
    <phoneticPr fontId="4"/>
  </si>
  <si>
    <t>―</t>
    <phoneticPr fontId="4"/>
  </si>
  <si>
    <t>件</t>
    <rPh sb="0" eb="1">
      <t>ケン</t>
    </rPh>
    <phoneticPr fontId="2"/>
  </si>
  <si>
    <t>当初見込み</t>
    <phoneticPr fontId="4"/>
  </si>
  <si>
    <t>―</t>
    <phoneticPr fontId="4"/>
  </si>
  <si>
    <t xml:space="preserve">
・HP｢日本留学総合ガイド」を通じたメール照会への対応件数</t>
    <rPh sb="5" eb="7">
      <t>ニホン</t>
    </rPh>
    <rPh sb="7" eb="9">
      <t>リュウガク</t>
    </rPh>
    <rPh sb="9" eb="11">
      <t>ソウゴウ</t>
    </rPh>
    <rPh sb="16" eb="17">
      <t>ツウ</t>
    </rPh>
    <rPh sb="28" eb="29">
      <t>ケン</t>
    </rPh>
    <phoneticPr fontId="4"/>
  </si>
  <si>
    <t>①103
②97</t>
    <phoneticPr fontId="2"/>
  </si>
  <si>
    <t>①99
②103</t>
    <phoneticPr fontId="2"/>
  </si>
  <si>
    <t>①97
②98</t>
    <phoneticPr fontId="2"/>
  </si>
  <si>
    <t>①88000
②40000000</t>
    <phoneticPr fontId="2"/>
  </si>
  <si>
    <t>①83000
②40000000</t>
    <phoneticPr fontId="2"/>
  </si>
  <si>
    <t>①81000
②39000000</t>
    <phoneticPr fontId="2"/>
  </si>
  <si>
    <t>①80000
②35000000</t>
    <phoneticPr fontId="2"/>
  </si>
  <si>
    <t>人</t>
    <rPh sb="0" eb="1">
      <t>ニン</t>
    </rPh>
    <phoneticPr fontId="2"/>
  </si>
  <si>
    <t>①85672
②39000732</t>
    <phoneticPr fontId="2"/>
  </si>
  <si>
    <t>①80590
②39253235</t>
    <phoneticPr fontId="2"/>
  </si>
  <si>
    <t>①77815
②34373062</t>
    <phoneticPr fontId="2"/>
  </si>
  <si>
    <t>①一人
②件数</t>
    <rPh sb="1" eb="3">
      <t>ヒトリ</t>
    </rPh>
    <rPh sb="5" eb="6">
      <t>ケン</t>
    </rPh>
    <rPh sb="6" eb="7">
      <t>スウ</t>
    </rPh>
    <phoneticPr fontId="2"/>
  </si>
  <si>
    <t xml:space="preserve">
①諸外国における帰国留学生会の会員総数（知日派・親日派の育成）
②HP「日本留学総合ガイド」へのアクセス数（日本留学の広報）</t>
    <rPh sb="2" eb="5">
      <t>ショガイコク</t>
    </rPh>
    <rPh sb="16" eb="18">
      <t>カイイン</t>
    </rPh>
    <rPh sb="18" eb="20">
      <t>ソウスウ</t>
    </rPh>
    <rPh sb="21" eb="24">
      <t>チニチハ</t>
    </rPh>
    <rPh sb="25" eb="28">
      <t>シンニチハ</t>
    </rPh>
    <rPh sb="29" eb="31">
      <t>イクセイ</t>
    </rPh>
    <rPh sb="37" eb="39">
      <t>ニホン</t>
    </rPh>
    <rPh sb="39" eb="41">
      <t>リュウガク</t>
    </rPh>
    <rPh sb="41" eb="43">
      <t>ソウゴウ</t>
    </rPh>
    <rPh sb="53" eb="54">
      <t>スウ</t>
    </rPh>
    <rPh sb="55" eb="57">
      <t>ニホン</t>
    </rPh>
    <rPh sb="57" eb="59">
      <t>リュウガク</t>
    </rPh>
    <rPh sb="60" eb="62">
      <t>コウホウ</t>
    </rPh>
    <phoneticPr fontId="4"/>
  </si>
  <si>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
４．日本留学広報に資する資料や，国費留学生の募集要項・選考試験問題等を在外公館へ送付する（一部出版物は購入の上送付）。
５．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６．在外での留学広報事業（留学説明会開催、在外公館での情報発信等）や帰国留学生会の活動状況等の実態把握のため職員が出張する。　　　　　　　　　　　　　　　　　　　　　　　　　　　　　　　　　　　　　　　　　　　　　　　　　　　　　　　　　　　　　　</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45" eb="48">
      <t>セツメイカイ</t>
    </rPh>
    <rPh sb="49" eb="51">
      <t>カイサイ</t>
    </rPh>
    <rPh sb="51" eb="52">
      <t>トウ</t>
    </rPh>
    <rPh sb="53" eb="54">
      <t>オコナ</t>
    </rPh>
    <rPh sb="64" eb="67">
      <t>ガイコクジン</t>
    </rPh>
    <rPh sb="106" eb="108">
      <t>サギョウ</t>
    </rPh>
    <rPh sb="130" eb="133">
      <t>ソウコウカイ</t>
    </rPh>
    <rPh sb="133" eb="134">
      <t>トウ</t>
    </rPh>
    <rPh sb="235" eb="237">
      <t>ニホン</t>
    </rPh>
    <rPh sb="237" eb="239">
      <t>リュウガク</t>
    </rPh>
    <rPh sb="239" eb="241">
      <t>コウホウ</t>
    </rPh>
    <rPh sb="242" eb="243">
      <t>シ</t>
    </rPh>
    <rPh sb="245" eb="247">
      <t>シリョウ</t>
    </rPh>
    <rPh sb="266" eb="267">
      <t>トウ</t>
    </rPh>
    <rPh sb="433" eb="435">
      <t>コウホウ</t>
    </rPh>
    <rPh sb="435" eb="437">
      <t>ジギョウ</t>
    </rPh>
    <rPh sb="440" eb="443">
      <t>セツメイカイ</t>
    </rPh>
    <rPh sb="443" eb="445">
      <t>カイサイ</t>
    </rPh>
    <rPh sb="456" eb="457">
      <t>トウ</t>
    </rPh>
    <rPh sb="459" eb="461">
      <t>キコク</t>
    </rPh>
    <rPh sb="461" eb="464">
      <t>リュウガクセイ</t>
    </rPh>
    <rPh sb="464" eb="465">
      <t>カイ</t>
    </rPh>
    <rPh sb="466" eb="468">
      <t>カツドウ</t>
    </rPh>
    <rPh sb="468" eb="470">
      <t>ジョウキョウ</t>
    </rPh>
    <rPh sb="470" eb="471">
      <t>トウ</t>
    </rPh>
    <rPh sb="472" eb="474">
      <t>ジッタイ</t>
    </rPh>
    <rPh sb="479" eb="481">
      <t>ショクイン</t>
    </rPh>
    <phoneticPr fontId="4"/>
  </si>
  <si>
    <t xml:space="preserve">
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rPh sb="3" eb="6">
      <t>ショガイコク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5" eb="48">
      <t>リュウガクセイ</t>
    </rPh>
    <rPh sb="48" eb="49">
      <t>スウ</t>
    </rPh>
    <rPh sb="50" eb="52">
      <t>ゾウダイ</t>
    </rPh>
    <rPh sb="53" eb="55">
      <t>コウケン</t>
    </rPh>
    <rPh sb="62" eb="64">
      <t>カッコク</t>
    </rPh>
    <rPh sb="89" eb="90">
      <t>ワ</t>
    </rPh>
    <rPh sb="91" eb="92">
      <t>クニ</t>
    </rPh>
    <phoneticPr fontId="4"/>
  </si>
  <si>
    <t xml:space="preserve">留学生３０万人計画
日本再興戦略                                                                          </t>
    <rPh sb="0" eb="3">
      <t>リュウガクセイ</t>
    </rPh>
    <rPh sb="5" eb="7">
      <t>マンニン</t>
    </rPh>
    <rPh sb="7" eb="9">
      <t>ケイカク</t>
    </rPh>
    <rPh sb="10" eb="12">
      <t>ニホン</t>
    </rPh>
    <rPh sb="12" eb="14">
      <t>サイコウ</t>
    </rPh>
    <rPh sb="14" eb="16">
      <t>センリャク</t>
    </rPh>
    <phoneticPr fontId="4"/>
  </si>
  <si>
    <t>室長　浦林紳二</t>
    <rPh sb="0" eb="2">
      <t>シツチョウ</t>
    </rPh>
    <rPh sb="3" eb="4">
      <t>ウラ</t>
    </rPh>
    <rPh sb="4" eb="5">
      <t>ハヤシ</t>
    </rPh>
    <rPh sb="5" eb="7">
      <t>シンジ</t>
    </rPh>
    <phoneticPr fontId="4"/>
  </si>
  <si>
    <t>別紙参照</t>
    <rPh sb="0" eb="2">
      <t>ベッシ</t>
    </rPh>
    <rPh sb="2" eb="4">
      <t>サンショウ</t>
    </rPh>
    <phoneticPr fontId="2"/>
  </si>
  <si>
    <t>留学生交流事業</t>
    <rPh sb="0" eb="3">
      <t>リュウガクセイ</t>
    </rPh>
    <rPh sb="3" eb="5">
      <t>コウリュウ</t>
    </rPh>
    <rPh sb="5" eb="7">
      <t>ジギョウ</t>
    </rPh>
    <phoneticPr fontId="4"/>
  </si>
  <si>
    <t>１．日本留学広報に資する資料や，国費留学生の募集要項・選考試験問題等を在外公館へ送付する（一部出版物は購入の上送付）。
２．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３．在外での留学広報事業（留学説明会開催、在外公館での情報発信等）や帰国留学生会の活動状況等の実態把握のため職員が出張する。　　　　　　　</t>
    <phoneticPr fontId="2"/>
  </si>
  <si>
    <t>所管府省・部局名</t>
    <phoneticPr fontId="4"/>
  </si>
  <si>
    <t>○</t>
    <phoneticPr fontId="4"/>
  </si>
  <si>
    <t>整備された施設や成果物は十分に活用されているか。</t>
    <phoneticPr fontId="4"/>
  </si>
  <si>
    <t>活動実績は見込みに見合ったものであるか。</t>
    <phoneticPr fontId="4"/>
  </si>
  <si>
    <t>△</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</si>
  <si>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</si>
  <si>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</si>
  <si>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</si>
  <si>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</si>
  <si>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</si>
  <si>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</si>
  <si>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</si>
  <si>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</si>
  <si>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</si>
  <si>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</si>
  <si>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</si>
  <si>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2"/>
  </si>
  <si>
    <t>日本語能力試験問題作成</t>
    <rPh sb="0" eb="3">
      <t>ニホンゴ</t>
    </rPh>
    <rPh sb="3" eb="5">
      <t>ノウリョク</t>
    </rPh>
    <rPh sb="5" eb="7">
      <t>シケン</t>
    </rPh>
    <rPh sb="7" eb="9">
      <t>モンダイ</t>
    </rPh>
    <rPh sb="9" eb="11">
      <t>サクセイ</t>
    </rPh>
    <phoneticPr fontId="4"/>
  </si>
  <si>
    <t>アクラス日本語教育研究所</t>
    <rPh sb="4" eb="7">
      <t>ニホンゴ</t>
    </rPh>
    <rPh sb="7" eb="9">
      <t>キョウイク</t>
    </rPh>
    <rPh sb="9" eb="12">
      <t>ケンキュウショ</t>
    </rPh>
    <phoneticPr fontId="4"/>
  </si>
  <si>
    <t>U. ノースウエスト日本語学校</t>
    <rPh sb="10" eb="13">
      <t>ニホンゴ</t>
    </rPh>
    <rPh sb="13" eb="15">
      <t>ガッコウ</t>
    </rPh>
    <phoneticPr fontId="4"/>
  </si>
  <si>
    <t>シカゴにおける出発前オリエンテーション運営業務</t>
    <rPh sb="7" eb="10">
      <t>シュッパツマエ</t>
    </rPh>
    <rPh sb="19" eb="21">
      <t>ウンエイ</t>
    </rPh>
    <rPh sb="21" eb="23">
      <t>ギョウム</t>
    </rPh>
    <phoneticPr fontId="4"/>
  </si>
  <si>
    <t>KICC</t>
    <phoneticPr fontId="4"/>
  </si>
  <si>
    <t>T. KICC</t>
    <phoneticPr fontId="4"/>
  </si>
  <si>
    <t>英国における出発前オリエンテーション運営業務</t>
    <rPh sb="0" eb="2">
      <t>エイコク</t>
    </rPh>
    <rPh sb="6" eb="9">
      <t>シュッパツマエ</t>
    </rPh>
    <rPh sb="18" eb="20">
      <t>ウンエイ</t>
    </rPh>
    <rPh sb="20" eb="22">
      <t>ギョウム</t>
    </rPh>
    <phoneticPr fontId="4"/>
  </si>
  <si>
    <t>EJEF</t>
    <phoneticPr fontId="4"/>
  </si>
  <si>
    <t>S. EJEF</t>
    <phoneticPr fontId="4"/>
  </si>
  <si>
    <t>キャリアアップセミナー、日本語講座等の実施</t>
    <rPh sb="12" eb="15">
      <t>ニホンゴ</t>
    </rPh>
    <rPh sb="15" eb="17">
      <t>コウザ</t>
    </rPh>
    <rPh sb="17" eb="18">
      <t>トウ</t>
    </rPh>
    <rPh sb="19" eb="21">
      <t>ジッシ</t>
    </rPh>
    <phoneticPr fontId="4"/>
  </si>
  <si>
    <t>日本語教師　J</t>
    <rPh sb="0" eb="3">
      <t>ニホンゴ</t>
    </rPh>
    <rPh sb="3" eb="5">
      <t>キョウシ</t>
    </rPh>
    <phoneticPr fontId="4"/>
  </si>
  <si>
    <t>日本語教師　I</t>
    <rPh sb="0" eb="3">
      <t>ニホンゴ</t>
    </rPh>
    <rPh sb="3" eb="5">
      <t>キョウシ</t>
    </rPh>
    <phoneticPr fontId="4"/>
  </si>
  <si>
    <t>日本語教師　H</t>
    <rPh sb="0" eb="3">
      <t>ニホンゴ</t>
    </rPh>
    <rPh sb="3" eb="5">
      <t>キョウシ</t>
    </rPh>
    <phoneticPr fontId="4"/>
  </si>
  <si>
    <t>日本語教師　G</t>
    <rPh sb="0" eb="3">
      <t>ニホンゴ</t>
    </rPh>
    <rPh sb="3" eb="5">
      <t>キョウシ</t>
    </rPh>
    <phoneticPr fontId="4"/>
  </si>
  <si>
    <t>日本語教師　F</t>
    <rPh sb="0" eb="3">
      <t>ニホンゴ</t>
    </rPh>
    <rPh sb="3" eb="5">
      <t>キョウシ</t>
    </rPh>
    <phoneticPr fontId="4"/>
  </si>
  <si>
    <t>日本語教師　E</t>
    <rPh sb="0" eb="3">
      <t>ニホンゴ</t>
    </rPh>
    <rPh sb="3" eb="5">
      <t>キョウシ</t>
    </rPh>
    <phoneticPr fontId="4"/>
  </si>
  <si>
    <t>日本語教師　D</t>
    <rPh sb="0" eb="3">
      <t>ニホンゴ</t>
    </rPh>
    <rPh sb="3" eb="5">
      <t>キョウシ</t>
    </rPh>
    <phoneticPr fontId="4"/>
  </si>
  <si>
    <t>日本語教師　C</t>
    <rPh sb="0" eb="3">
      <t>ニホンゴ</t>
    </rPh>
    <rPh sb="3" eb="5">
      <t>キョウシ</t>
    </rPh>
    <phoneticPr fontId="4"/>
  </si>
  <si>
    <t>日本語教師　B</t>
    <rPh sb="0" eb="3">
      <t>ニホンゴ</t>
    </rPh>
    <rPh sb="3" eb="5">
      <t>キョウシ</t>
    </rPh>
    <phoneticPr fontId="4"/>
  </si>
  <si>
    <t>日本語教師　A</t>
    <rPh sb="0" eb="3">
      <t>ニホンゴ</t>
    </rPh>
    <rPh sb="3" eb="5">
      <t>キョウシ</t>
    </rPh>
    <phoneticPr fontId="4"/>
  </si>
  <si>
    <t>R. 講師他（JETAA)</t>
    <rPh sb="3" eb="5">
      <t>コウシ</t>
    </rPh>
    <rPh sb="5" eb="6">
      <t>ホカ</t>
    </rPh>
    <phoneticPr fontId="4"/>
  </si>
  <si>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4"/>
  </si>
  <si>
    <t>トロント市営図書館</t>
    <phoneticPr fontId="4"/>
  </si>
  <si>
    <t>Photosyntheses</t>
    <phoneticPr fontId="4"/>
  </si>
  <si>
    <t>Ethnic Enrichment</t>
    <phoneticPr fontId="4"/>
  </si>
  <si>
    <t>Bleeding Heart</t>
    <phoneticPr fontId="4"/>
  </si>
  <si>
    <t>Kamishibai for Kids</t>
    <phoneticPr fontId="4"/>
  </si>
  <si>
    <t>The Hub</t>
    <phoneticPr fontId="2"/>
  </si>
  <si>
    <t>オレゴン日米協会</t>
    <rPh sb="4" eb="6">
      <t>ニチベイ</t>
    </rPh>
    <rPh sb="6" eb="8">
      <t>キョウカイ</t>
    </rPh>
    <phoneticPr fontId="4"/>
  </si>
  <si>
    <t>ユニオン・スクエア</t>
    <phoneticPr fontId="4"/>
  </si>
  <si>
    <t>バレーカトリック高校</t>
    <rPh sb="8" eb="10">
      <t>コウコウ</t>
    </rPh>
    <phoneticPr fontId="4"/>
  </si>
  <si>
    <t>Alamo Drafthouse</t>
    <phoneticPr fontId="2"/>
  </si>
  <si>
    <t>Q. 文化会館等（JETAA)</t>
    <rPh sb="3" eb="5">
      <t>ブンカ</t>
    </rPh>
    <rPh sb="5" eb="7">
      <t>カイカン</t>
    </rPh>
    <rPh sb="7" eb="8">
      <t>トウ</t>
    </rPh>
    <phoneticPr fontId="4"/>
  </si>
  <si>
    <t>キャリアアップセミナー等における会場借料</t>
    <rPh sb="16" eb="18">
      <t>カイジョウ</t>
    </rPh>
    <rPh sb="18" eb="20">
      <t>シャクリョウ</t>
    </rPh>
    <phoneticPr fontId="4"/>
  </si>
  <si>
    <t>Holiday Inn</t>
    <phoneticPr fontId="4"/>
  </si>
  <si>
    <t>地域総会出席</t>
    <rPh sb="0" eb="2">
      <t>チイキ</t>
    </rPh>
    <rPh sb="2" eb="4">
      <t>ソウカイ</t>
    </rPh>
    <rPh sb="4" eb="6">
      <t>シュッセキ</t>
    </rPh>
    <phoneticPr fontId="4"/>
  </si>
  <si>
    <t>Tavistock</t>
    <phoneticPr fontId="4"/>
  </si>
  <si>
    <t>Ibis Hotel</t>
    <phoneticPr fontId="4"/>
  </si>
  <si>
    <t>Delta Bow Valley Hotel</t>
    <phoneticPr fontId="4"/>
  </si>
  <si>
    <t>Crown Plaza Hotel</t>
    <phoneticPr fontId="4"/>
  </si>
  <si>
    <t>P. ホテル（JETAA)</t>
    <phoneticPr fontId="4"/>
  </si>
  <si>
    <t>JETAA定例会等における会議費</t>
    <rPh sb="5" eb="7">
      <t>テイレイ</t>
    </rPh>
    <rPh sb="7" eb="8">
      <t>カイ</t>
    </rPh>
    <rPh sb="8" eb="9">
      <t>トウ</t>
    </rPh>
    <rPh sb="13" eb="16">
      <t>カイギヒ</t>
    </rPh>
    <phoneticPr fontId="4"/>
  </si>
  <si>
    <t>Boke Bowl</t>
    <phoneticPr fontId="2"/>
  </si>
  <si>
    <t>日本文化紹介事業、キャリアアップセミナー等における会議費</t>
    <phoneticPr fontId="4"/>
  </si>
  <si>
    <t>Wynkoop Brewery</t>
    <phoneticPr fontId="2"/>
  </si>
  <si>
    <t>Obentoya</t>
    <phoneticPr fontId="4"/>
  </si>
  <si>
    <t>Coles</t>
    <phoneticPr fontId="2"/>
  </si>
  <si>
    <t>WJ</t>
    <phoneticPr fontId="4"/>
  </si>
  <si>
    <t>KM Kitchen</t>
    <phoneticPr fontId="4"/>
  </si>
  <si>
    <t>日本文化紹介事業、キャリアアップセミナー等における会議費</t>
    <rPh sb="25" eb="28">
      <t>カイギヒ</t>
    </rPh>
    <phoneticPr fontId="4"/>
  </si>
  <si>
    <t>Ikusushi</t>
    <phoneticPr fontId="4"/>
  </si>
  <si>
    <t>アーバン・ガーデン</t>
    <phoneticPr fontId="4"/>
  </si>
  <si>
    <t>Rock Bottom Restaurant</t>
    <phoneticPr fontId="2"/>
  </si>
  <si>
    <t>Bon Appeti</t>
    <phoneticPr fontId="4"/>
  </si>
  <si>
    <t>O. レストラン等（ＪＥＴＡＡ）</t>
    <rPh sb="8" eb="9">
      <t>トウ</t>
    </rPh>
    <phoneticPr fontId="4"/>
  </si>
  <si>
    <t>ホームページ維持管理費</t>
    <rPh sb="6" eb="8">
      <t>イジ</t>
    </rPh>
    <rPh sb="8" eb="11">
      <t>カンリヒ</t>
    </rPh>
    <phoneticPr fontId="4"/>
  </si>
  <si>
    <t>Host Gator Primedia</t>
    <phoneticPr fontId="2"/>
  </si>
  <si>
    <t>ホームページ作成経費</t>
    <rPh sb="6" eb="8">
      <t>サクセイ</t>
    </rPh>
    <rPh sb="8" eb="10">
      <t>ケイヒ</t>
    </rPh>
    <phoneticPr fontId="4"/>
  </si>
  <si>
    <t>BSI Marketing</t>
    <phoneticPr fontId="4"/>
  </si>
  <si>
    <t>N. ウェブ制作会社（ＪＥＴＡＡ）</t>
    <rPh sb="6" eb="8">
      <t>セイサク</t>
    </rPh>
    <rPh sb="8" eb="10">
      <t>カイシャ</t>
    </rPh>
    <phoneticPr fontId="4"/>
  </si>
  <si>
    <t>資料・教材等の作成</t>
    <rPh sb="0" eb="2">
      <t>シリョウ</t>
    </rPh>
    <rPh sb="3" eb="5">
      <t>キョウザイ</t>
    </rPh>
    <rPh sb="5" eb="6">
      <t>トウ</t>
    </rPh>
    <rPh sb="7" eb="9">
      <t>サクセイ</t>
    </rPh>
    <phoneticPr fontId="4"/>
  </si>
  <si>
    <t>Jennings</t>
    <phoneticPr fontId="4"/>
  </si>
  <si>
    <t>Kinko's</t>
    <phoneticPr fontId="4"/>
  </si>
  <si>
    <t>Japanese Cultural Society</t>
    <phoneticPr fontId="4"/>
  </si>
  <si>
    <t>Shot Run Printing</t>
    <phoneticPr fontId="4"/>
  </si>
  <si>
    <t>M. 印刷会社等（ＪＥＴＡＡ）</t>
    <rPh sb="3" eb="5">
      <t>インサツ</t>
    </rPh>
    <rPh sb="5" eb="7">
      <t>カイシャ</t>
    </rPh>
    <rPh sb="7" eb="8">
      <t>トウ</t>
    </rPh>
    <phoneticPr fontId="4"/>
  </si>
  <si>
    <t>日本文化紹介事業、キャリアアップセミナー等の実施</t>
    <phoneticPr fontId="4"/>
  </si>
  <si>
    <t>シアトル支部</t>
    <rPh sb="4" eb="6">
      <t>シブ</t>
    </rPh>
    <phoneticPr fontId="4"/>
  </si>
  <si>
    <t>オタワ支部</t>
    <rPh sb="3" eb="5">
      <t>シブ</t>
    </rPh>
    <phoneticPr fontId="4"/>
  </si>
  <si>
    <t>シンガポール支部</t>
    <rPh sb="6" eb="8">
      <t>シブ</t>
    </rPh>
    <phoneticPr fontId="4"/>
  </si>
  <si>
    <t>デンバー支部</t>
    <phoneticPr fontId="4"/>
  </si>
  <si>
    <t>ポートランド支部</t>
    <phoneticPr fontId="4"/>
  </si>
  <si>
    <t>パース支部</t>
    <phoneticPr fontId="4"/>
  </si>
  <si>
    <t>サンフランシスコ支部</t>
    <phoneticPr fontId="4"/>
  </si>
  <si>
    <t>ウェリントン支部</t>
    <phoneticPr fontId="4"/>
  </si>
  <si>
    <t>モントリオール支部</t>
    <phoneticPr fontId="4"/>
  </si>
  <si>
    <t>シカゴ支部</t>
    <phoneticPr fontId="4"/>
  </si>
  <si>
    <t>L. ＪＥＴＡＡ</t>
    <phoneticPr fontId="4"/>
  </si>
  <si>
    <t>資料作成</t>
    <rPh sb="0" eb="2">
      <t>シリョウ</t>
    </rPh>
    <rPh sb="2" eb="4">
      <t>サクセイ</t>
    </rPh>
    <phoneticPr fontId="4"/>
  </si>
  <si>
    <t>Complete Office</t>
    <phoneticPr fontId="2"/>
  </si>
  <si>
    <t>Gravy Creative</t>
    <phoneticPr fontId="4"/>
  </si>
  <si>
    <t>Op Snap Printing</t>
    <phoneticPr fontId="2"/>
  </si>
  <si>
    <t>Optima Press</t>
    <phoneticPr fontId="4"/>
  </si>
  <si>
    <t>Phoenix Design</t>
    <phoneticPr fontId="4"/>
  </si>
  <si>
    <t>Au Point Reprotech</t>
    <phoneticPr fontId="4"/>
  </si>
  <si>
    <t>Vista Print</t>
    <phoneticPr fontId="4"/>
  </si>
  <si>
    <t>トンジンポントゥ</t>
    <phoneticPr fontId="4"/>
  </si>
  <si>
    <t>Kwikkopy</t>
    <phoneticPr fontId="4"/>
  </si>
  <si>
    <t>Impress Printers</t>
    <phoneticPr fontId="4"/>
  </si>
  <si>
    <t>Ｋ. 印刷業者</t>
    <rPh sb="3" eb="5">
      <t>インサツ</t>
    </rPh>
    <rPh sb="5" eb="7">
      <t>ギョウシャ</t>
    </rPh>
    <phoneticPr fontId="4"/>
  </si>
  <si>
    <t>出発前オリエンテーション実施における会場借り上げ</t>
    <phoneticPr fontId="4"/>
  </si>
  <si>
    <t>Manulife Estate</t>
    <phoneticPr fontId="4"/>
  </si>
  <si>
    <t>Hub Properties</t>
    <phoneticPr fontId="4"/>
  </si>
  <si>
    <t>面接選考実施における会場借り上げ</t>
    <phoneticPr fontId="4"/>
  </si>
  <si>
    <t>John Hancock</t>
    <phoneticPr fontId="4"/>
  </si>
  <si>
    <t>ボストン子供博物館</t>
    <rPh sb="4" eb="6">
      <t>コドモ</t>
    </rPh>
    <rPh sb="6" eb="9">
      <t>ハクブツカン</t>
    </rPh>
    <phoneticPr fontId="4"/>
  </si>
  <si>
    <t>Parnell Community Trust</t>
    <phoneticPr fontId="4"/>
  </si>
  <si>
    <t>出発前オリエンテーション，面接選考実施における会場借り上げ</t>
    <phoneticPr fontId="4"/>
  </si>
  <si>
    <t>WTC Portland</t>
    <phoneticPr fontId="4"/>
  </si>
  <si>
    <t>ファーストマーケット</t>
    <phoneticPr fontId="4"/>
  </si>
  <si>
    <t>The Nippon Club</t>
    <phoneticPr fontId="4"/>
  </si>
  <si>
    <t>面接選考実施における会場借り上げ</t>
    <rPh sb="0" eb="2">
      <t>メンセツ</t>
    </rPh>
    <rPh sb="2" eb="4">
      <t>センコウ</t>
    </rPh>
    <rPh sb="4" eb="6">
      <t>ジッシ</t>
    </rPh>
    <rPh sb="10" eb="12">
      <t>カイジョウ</t>
    </rPh>
    <rPh sb="12" eb="13">
      <t>カ</t>
    </rPh>
    <rPh sb="14" eb="15">
      <t>ア</t>
    </rPh>
    <phoneticPr fontId="4"/>
  </si>
  <si>
    <t>日米文化会館</t>
    <rPh sb="0" eb="2">
      <t>ニチベイ</t>
    </rPh>
    <rPh sb="2" eb="4">
      <t>ブンカ</t>
    </rPh>
    <rPh sb="4" eb="6">
      <t>カイカン</t>
    </rPh>
    <phoneticPr fontId="4"/>
  </si>
  <si>
    <t>出発前オリエンテーション実施における会場借り上げ</t>
    <rPh sb="0" eb="3">
      <t>シュッパツマエ</t>
    </rPh>
    <rPh sb="12" eb="14">
      <t>ジッシ</t>
    </rPh>
    <rPh sb="18" eb="20">
      <t>カイジョウ</t>
    </rPh>
    <rPh sb="20" eb="21">
      <t>カ</t>
    </rPh>
    <rPh sb="22" eb="23">
      <t>ア</t>
    </rPh>
    <phoneticPr fontId="4"/>
  </si>
  <si>
    <t>KDDI America</t>
    <phoneticPr fontId="4"/>
  </si>
  <si>
    <t>Ｊ. 機材，会場等レンタル会社</t>
    <rPh sb="3" eb="5">
      <t>キザイ</t>
    </rPh>
    <rPh sb="6" eb="8">
      <t>カイジョウ</t>
    </rPh>
    <rPh sb="8" eb="9">
      <t>トウ</t>
    </rPh>
    <rPh sb="13" eb="15">
      <t>カイシャ</t>
    </rPh>
    <phoneticPr fontId="4"/>
  </si>
  <si>
    <t>資料等の送付</t>
    <rPh sb="0" eb="2">
      <t>シリョウ</t>
    </rPh>
    <rPh sb="2" eb="3">
      <t>トウ</t>
    </rPh>
    <rPh sb="4" eb="6">
      <t>ソウフ</t>
    </rPh>
    <phoneticPr fontId="4"/>
  </si>
  <si>
    <t>Alaska Air</t>
    <phoneticPr fontId="4"/>
  </si>
  <si>
    <t>OCS</t>
    <phoneticPr fontId="4"/>
  </si>
  <si>
    <t>Air Canada</t>
    <phoneticPr fontId="4"/>
  </si>
  <si>
    <t>NZ Post</t>
    <phoneticPr fontId="4"/>
  </si>
  <si>
    <t>UPS</t>
    <phoneticPr fontId="4"/>
  </si>
  <si>
    <t>Fedex</t>
    <phoneticPr fontId="4"/>
  </si>
  <si>
    <t>Australia Post</t>
    <phoneticPr fontId="4"/>
  </si>
  <si>
    <t>USPS</t>
    <phoneticPr fontId="4"/>
  </si>
  <si>
    <t>Neopost Irland</t>
    <phoneticPr fontId="4"/>
  </si>
  <si>
    <t>Ｉ. クーリエ業者</t>
    <rPh sb="7" eb="9">
      <t>ギョウシャ</t>
    </rPh>
    <phoneticPr fontId="4"/>
  </si>
  <si>
    <t>募集広報（新聞広告）</t>
    <rPh sb="0" eb="2">
      <t>ボシュウ</t>
    </rPh>
    <rPh sb="2" eb="4">
      <t>コウホウ</t>
    </rPh>
    <rPh sb="5" eb="7">
      <t>シンブン</t>
    </rPh>
    <rPh sb="7" eb="9">
      <t>コウコク</t>
    </rPh>
    <phoneticPr fontId="4"/>
  </si>
  <si>
    <t>Mercury紙</t>
    <phoneticPr fontId="4"/>
  </si>
  <si>
    <t>Chicago Tribune紙</t>
    <rPh sb="15" eb="16">
      <t>カミ</t>
    </rPh>
    <phoneticPr fontId="4"/>
  </si>
  <si>
    <t>Metro紙</t>
    <rPh sb="5" eb="6">
      <t>カミ</t>
    </rPh>
    <phoneticPr fontId="4"/>
  </si>
  <si>
    <t>Koeningsreirer Agentur社</t>
    <rPh sb="22" eb="23">
      <t>シャ</t>
    </rPh>
    <phoneticPr fontId="4"/>
  </si>
  <si>
    <t>Lamar社</t>
    <rPh sb="5" eb="6">
      <t>シャ</t>
    </rPh>
    <phoneticPr fontId="4"/>
  </si>
  <si>
    <t>J-FORUM社</t>
    <rPh sb="7" eb="8">
      <t>シャ</t>
    </rPh>
    <phoneticPr fontId="4"/>
  </si>
  <si>
    <t>Advertiser紙</t>
    <rPh sb="10" eb="11">
      <t>カミ</t>
    </rPh>
    <phoneticPr fontId="4"/>
  </si>
  <si>
    <t>Clear Channel Outdoor社</t>
    <rPh sb="21" eb="22">
      <t>シャ</t>
    </rPh>
    <phoneticPr fontId="4"/>
  </si>
  <si>
    <t>Brand Media Solutions社</t>
    <rPh sb="21" eb="22">
      <t>シャ</t>
    </rPh>
    <phoneticPr fontId="4"/>
  </si>
  <si>
    <t>The Age紙</t>
    <rPh sb="7" eb="8">
      <t>カミ</t>
    </rPh>
    <phoneticPr fontId="4"/>
  </si>
  <si>
    <t>Ｈ. 新聞社</t>
    <rPh sb="3" eb="6">
      <t>シンブンシャ</t>
    </rPh>
    <phoneticPr fontId="4"/>
  </si>
  <si>
    <t>募集広報（大学説明会）</t>
    <rPh sb="0" eb="2">
      <t>ボシュウ</t>
    </rPh>
    <rPh sb="2" eb="4">
      <t>コウホウ</t>
    </rPh>
    <rPh sb="5" eb="7">
      <t>ダイガク</t>
    </rPh>
    <rPh sb="7" eb="10">
      <t>セツメイカイ</t>
    </rPh>
    <phoneticPr fontId="4"/>
  </si>
  <si>
    <t>アルベルヌ大学</t>
    <rPh sb="5" eb="7">
      <t>ダイガク</t>
    </rPh>
    <phoneticPr fontId="4"/>
  </si>
  <si>
    <t>テキサス大学</t>
    <rPh sb="4" eb="6">
      <t>ダイガク</t>
    </rPh>
    <phoneticPr fontId="4"/>
  </si>
  <si>
    <t>出発前オリエンテーション実施</t>
    <phoneticPr fontId="4"/>
  </si>
  <si>
    <t>アデレード大学</t>
    <rPh sb="5" eb="7">
      <t>ダイガク</t>
    </rPh>
    <phoneticPr fontId="4"/>
  </si>
  <si>
    <t>バージニア大学</t>
    <rPh sb="5" eb="7">
      <t>ダイガク</t>
    </rPh>
    <phoneticPr fontId="4"/>
  </si>
  <si>
    <t>カールトン大学</t>
    <rPh sb="5" eb="7">
      <t>ダイガク</t>
    </rPh>
    <phoneticPr fontId="4"/>
  </si>
  <si>
    <t>面接選考実施</t>
    <phoneticPr fontId="4"/>
  </si>
  <si>
    <t>ベセル大学</t>
    <rPh sb="3" eb="5">
      <t>ダイガク</t>
    </rPh>
    <phoneticPr fontId="4"/>
  </si>
  <si>
    <t>SFU</t>
    <phoneticPr fontId="4"/>
  </si>
  <si>
    <t>バンクーバー工科大学</t>
    <rPh sb="6" eb="8">
      <t>コウカ</t>
    </rPh>
    <rPh sb="8" eb="10">
      <t>ダイガク</t>
    </rPh>
    <phoneticPr fontId="4"/>
  </si>
  <si>
    <t>サイモンフレーザー大学</t>
    <rPh sb="9" eb="11">
      <t>ダイガク</t>
    </rPh>
    <phoneticPr fontId="4"/>
  </si>
  <si>
    <t>出発前オリエンテーション，面接選考実施</t>
    <rPh sb="0" eb="3">
      <t>シュッパツマエ</t>
    </rPh>
    <rPh sb="13" eb="15">
      <t>メンセツ</t>
    </rPh>
    <rPh sb="15" eb="17">
      <t>センコウ</t>
    </rPh>
    <phoneticPr fontId="4"/>
  </si>
  <si>
    <t>マギル大学</t>
    <phoneticPr fontId="4"/>
  </si>
  <si>
    <t>Ｇ. 大学</t>
    <rPh sb="3" eb="5">
      <t>ダイガク</t>
    </rPh>
    <phoneticPr fontId="4"/>
  </si>
  <si>
    <t>募集広報説明会開催の際の移動</t>
    <phoneticPr fontId="4"/>
  </si>
  <si>
    <t>City Wide Taxi</t>
    <phoneticPr fontId="4"/>
  </si>
  <si>
    <t>出発前オリエンテーション開催の際の移動</t>
    <rPh sb="0" eb="3">
      <t>シュッパツマエ</t>
    </rPh>
    <rPh sb="12" eb="14">
      <t>カイサイ</t>
    </rPh>
    <rPh sb="15" eb="16">
      <t>サイ</t>
    </rPh>
    <rPh sb="17" eb="19">
      <t>イドウ</t>
    </rPh>
    <phoneticPr fontId="4"/>
  </si>
  <si>
    <t>Pacific Tourways</t>
    <phoneticPr fontId="4"/>
  </si>
  <si>
    <t>NTA</t>
    <phoneticPr fontId="4"/>
  </si>
  <si>
    <t>Sovereign Passenger Service</t>
    <phoneticPr fontId="4"/>
  </si>
  <si>
    <t>Mana Coach Service</t>
    <phoneticPr fontId="4"/>
  </si>
  <si>
    <t>Antobus Golland</t>
    <phoneticPr fontId="4"/>
  </si>
  <si>
    <t>出発前オリエンテーション，募集広報説明会開催の際の移動</t>
    <rPh sb="0" eb="3">
      <t>シュッパツマエ</t>
    </rPh>
    <rPh sb="13" eb="15">
      <t>ボシュウ</t>
    </rPh>
    <rPh sb="15" eb="17">
      <t>コウホウ</t>
    </rPh>
    <rPh sb="17" eb="20">
      <t>セツメイカイ</t>
    </rPh>
    <rPh sb="20" eb="22">
      <t>カイサイ</t>
    </rPh>
    <rPh sb="23" eb="24">
      <t>サイ</t>
    </rPh>
    <rPh sb="25" eb="27">
      <t>イドウ</t>
    </rPh>
    <phoneticPr fontId="4"/>
  </si>
  <si>
    <t>Nakamura Limousine</t>
    <phoneticPr fontId="4"/>
  </si>
  <si>
    <t>CTI Transportaion</t>
    <phoneticPr fontId="4"/>
  </si>
  <si>
    <t>Coach 21</t>
    <phoneticPr fontId="4"/>
  </si>
  <si>
    <t>Anchor Tours</t>
    <phoneticPr fontId="4"/>
  </si>
  <si>
    <t>Ｆ. 配車会社</t>
    <rPh sb="3" eb="5">
      <t>ハイシャ</t>
    </rPh>
    <rPh sb="5" eb="7">
      <t>カイシャ</t>
    </rPh>
    <phoneticPr fontId="4"/>
  </si>
  <si>
    <t>Sandymount Hotel</t>
    <phoneticPr fontId="4"/>
  </si>
  <si>
    <t>出発前オリエンテーション，歓送レセプション開催</t>
    <phoneticPr fontId="4"/>
  </si>
  <si>
    <t>The George Hotel</t>
    <phoneticPr fontId="4"/>
  </si>
  <si>
    <t>Salamanca Hotel</t>
    <phoneticPr fontId="4"/>
  </si>
  <si>
    <t>出発前オリエンテーション開催</t>
    <rPh sb="0" eb="3">
      <t>シュッパツマエ</t>
    </rPh>
    <rPh sb="12" eb="14">
      <t>カイサイ</t>
    </rPh>
    <phoneticPr fontId="4"/>
  </si>
  <si>
    <t>Lowes Vanderbilt Hotel</t>
    <phoneticPr fontId="4"/>
  </si>
  <si>
    <t>出発前オリエンテーション，歓送レセプション開催</t>
    <rPh sb="0" eb="3">
      <t>シュッパツマエ</t>
    </rPh>
    <phoneticPr fontId="4"/>
  </si>
  <si>
    <t>Holiday Inn Denver</t>
    <phoneticPr fontId="4"/>
  </si>
  <si>
    <t>歓送レセプション開催</t>
    <rPh sb="0" eb="2">
      <t>カンソウ</t>
    </rPh>
    <rPh sb="8" eb="10">
      <t>カイサイ</t>
    </rPh>
    <phoneticPr fontId="4"/>
  </si>
  <si>
    <t>Park Hyatt Tronto</t>
    <phoneticPr fontId="4"/>
  </si>
  <si>
    <t>Rendezvous Grand Hotel</t>
    <phoneticPr fontId="4"/>
  </si>
  <si>
    <t>Hotel Nikko SF</t>
    <phoneticPr fontId="4"/>
  </si>
  <si>
    <t>出発前オリエンテーション，歓送レセプション開催</t>
    <rPh sb="0" eb="3">
      <t>シュッパツマエ</t>
    </rPh>
    <rPh sb="13" eb="15">
      <t>カンソウ</t>
    </rPh>
    <rPh sb="21" eb="23">
      <t>カイサイ</t>
    </rPh>
    <phoneticPr fontId="4"/>
  </si>
  <si>
    <t>Westin LAX</t>
    <phoneticPr fontId="4"/>
  </si>
  <si>
    <t>Ｅ. ホテル</t>
    <phoneticPr fontId="4"/>
  </si>
  <si>
    <t>インターネット広告</t>
    <phoneticPr fontId="4"/>
  </si>
  <si>
    <t>Google Ad</t>
    <phoneticPr fontId="4"/>
  </si>
  <si>
    <t>Monster</t>
    <phoneticPr fontId="4"/>
  </si>
  <si>
    <t>Workpolis</t>
    <phoneticPr fontId="4"/>
  </si>
  <si>
    <t>SEEK</t>
    <phoneticPr fontId="4"/>
  </si>
  <si>
    <t>GTI Media</t>
    <phoneticPr fontId="4"/>
  </si>
  <si>
    <t>Fairfax Digital</t>
    <phoneticPr fontId="4"/>
  </si>
  <si>
    <t>Chicago Reader</t>
    <phoneticPr fontId="4"/>
  </si>
  <si>
    <t>オンライン申請システム運営</t>
    <phoneticPr fontId="4"/>
  </si>
  <si>
    <t>ORBIX International</t>
    <phoneticPr fontId="4"/>
  </si>
  <si>
    <t>オンライン申請システム運営、ウェブサイト保守、インターネット広告</t>
    <phoneticPr fontId="4"/>
  </si>
  <si>
    <t>PSI Networks</t>
    <phoneticPr fontId="4"/>
  </si>
  <si>
    <t>Hobsons Inc</t>
    <phoneticPr fontId="4"/>
  </si>
  <si>
    <t>D. ウェブ制作会社等</t>
    <rPh sb="6" eb="8">
      <t>セイサク</t>
    </rPh>
    <rPh sb="8" eb="10">
      <t>カイシャ</t>
    </rPh>
    <rPh sb="10" eb="11">
      <t>トウ</t>
    </rPh>
    <phoneticPr fontId="4"/>
  </si>
  <si>
    <t>レセプション、会議へのケータリング業務</t>
    <rPh sb="7" eb="9">
      <t>カイギ</t>
    </rPh>
    <rPh sb="17" eb="19">
      <t>ギョウム</t>
    </rPh>
    <phoneticPr fontId="4"/>
  </si>
  <si>
    <t>Japanese Association</t>
    <phoneticPr fontId="4"/>
  </si>
  <si>
    <t>Culinart Creative</t>
    <phoneticPr fontId="4"/>
  </si>
  <si>
    <t>Japan Food Corp</t>
    <phoneticPr fontId="4"/>
  </si>
  <si>
    <t>Tako Grill</t>
    <phoneticPr fontId="4"/>
  </si>
  <si>
    <t>MASUYA</t>
    <phoneticPr fontId="4"/>
  </si>
  <si>
    <t>YAMAZEN</t>
    <phoneticPr fontId="4"/>
  </si>
  <si>
    <t>呑兵衛</t>
    <rPh sb="0" eb="3">
      <t>ノンベエ</t>
    </rPh>
    <phoneticPr fontId="4"/>
  </si>
  <si>
    <t>北京好麦道</t>
    <rPh sb="0" eb="2">
      <t>ペキン</t>
    </rPh>
    <rPh sb="2" eb="3">
      <t>ス</t>
    </rPh>
    <rPh sb="3" eb="4">
      <t>ムギ</t>
    </rPh>
    <rPh sb="4" eb="5">
      <t>ミチ</t>
    </rPh>
    <phoneticPr fontId="4"/>
  </si>
  <si>
    <t>Orient East</t>
    <phoneticPr fontId="4"/>
  </si>
  <si>
    <t>C. ケータリング会社等</t>
    <rPh sb="9" eb="11">
      <t>カイシャ</t>
    </rPh>
    <rPh sb="11" eb="12">
      <t>トウ</t>
    </rPh>
    <phoneticPr fontId="4"/>
  </si>
  <si>
    <t>遠隔地における応募広報、選考業務（出張）</t>
    <rPh sb="0" eb="3">
      <t>エンカクチ</t>
    </rPh>
    <rPh sb="7" eb="9">
      <t>オウボ</t>
    </rPh>
    <rPh sb="9" eb="11">
      <t>コウホウ</t>
    </rPh>
    <rPh sb="12" eb="14">
      <t>センコウ</t>
    </rPh>
    <rPh sb="14" eb="16">
      <t>ギョウム</t>
    </rPh>
    <rPh sb="17" eb="19">
      <t>シュッチョウ</t>
    </rPh>
    <phoneticPr fontId="4"/>
  </si>
  <si>
    <t>職員Ｊ</t>
    <rPh sb="0" eb="2">
      <t>ショクイン</t>
    </rPh>
    <phoneticPr fontId="4"/>
  </si>
  <si>
    <t>職員Ｉ</t>
    <rPh sb="0" eb="2">
      <t>ショクイン</t>
    </rPh>
    <phoneticPr fontId="4"/>
  </si>
  <si>
    <t>職員Ｈ</t>
    <rPh sb="0" eb="2">
      <t>ショクイン</t>
    </rPh>
    <phoneticPr fontId="4"/>
  </si>
  <si>
    <t>職員Ｇ</t>
    <rPh sb="0" eb="2">
      <t>ショクイン</t>
    </rPh>
    <phoneticPr fontId="4"/>
  </si>
  <si>
    <t>職員Ｆ</t>
    <rPh sb="0" eb="2">
      <t>ショクイン</t>
    </rPh>
    <phoneticPr fontId="4"/>
  </si>
  <si>
    <t>職員Ｅ</t>
    <rPh sb="0" eb="2">
      <t>ショクイン</t>
    </rPh>
    <phoneticPr fontId="4"/>
  </si>
  <si>
    <t>職員Ｄ</t>
    <rPh sb="0" eb="2">
      <t>ショクイン</t>
    </rPh>
    <phoneticPr fontId="4"/>
  </si>
  <si>
    <t>B. 職員，現地職員</t>
    <rPh sb="3" eb="5">
      <t>ショクイン</t>
    </rPh>
    <rPh sb="6" eb="8">
      <t>ゲンチ</t>
    </rPh>
    <rPh sb="8" eb="10">
      <t>ショクイン</t>
    </rPh>
    <phoneticPr fontId="4"/>
  </si>
  <si>
    <t>在外公館コーディネーター</t>
    <rPh sb="0" eb="2">
      <t>ザイガイ</t>
    </rPh>
    <rPh sb="2" eb="4">
      <t>コウカン</t>
    </rPh>
    <phoneticPr fontId="4"/>
  </si>
  <si>
    <t>コーディネーターＩ</t>
    <phoneticPr fontId="4"/>
  </si>
  <si>
    <t>コーディネーターＨ</t>
    <phoneticPr fontId="4"/>
  </si>
  <si>
    <t>在外公館事務補助</t>
    <phoneticPr fontId="4"/>
  </si>
  <si>
    <t>臨時事務補助員Ａ</t>
    <phoneticPr fontId="4"/>
  </si>
  <si>
    <t>コーディネーターＧ</t>
    <phoneticPr fontId="4"/>
  </si>
  <si>
    <t>コーディネーターＦ</t>
    <phoneticPr fontId="4"/>
  </si>
  <si>
    <t>コーディネーターＥ</t>
    <phoneticPr fontId="4"/>
  </si>
  <si>
    <t>コーディネーターＤ</t>
    <phoneticPr fontId="4"/>
  </si>
  <si>
    <t>コーディネーターＣ</t>
    <phoneticPr fontId="4"/>
  </si>
  <si>
    <t>コーディネーターＢ</t>
    <phoneticPr fontId="4"/>
  </si>
  <si>
    <t>コーディネーターＡ</t>
    <phoneticPr fontId="4"/>
  </si>
  <si>
    <t>A. コーディネーター，講師他</t>
    <rPh sb="12" eb="14">
      <t>コウシ</t>
    </rPh>
    <rPh sb="14" eb="15">
      <t>ホカ</t>
    </rPh>
    <phoneticPr fontId="4"/>
  </si>
  <si>
    <t>シカゴにおける出発前オリエンテーション運営業務</t>
    <phoneticPr fontId="4"/>
  </si>
  <si>
    <t>委託費</t>
    <rPh sb="0" eb="3">
      <t>イタクヒ</t>
    </rPh>
    <phoneticPr fontId="2"/>
  </si>
  <si>
    <t>Ｔ. ＫＩＣＣ</t>
    <phoneticPr fontId="4"/>
  </si>
  <si>
    <t>英国における出発前オリエンテーション運営業務</t>
    <phoneticPr fontId="4"/>
  </si>
  <si>
    <t>委託費</t>
    <rPh sb="0" eb="3">
      <t>イタクヒ</t>
    </rPh>
    <phoneticPr fontId="4"/>
  </si>
  <si>
    <t>Ｓ. ＥＪＥＦ</t>
    <phoneticPr fontId="4"/>
  </si>
  <si>
    <t>オンライン申請システム運営</t>
    <rPh sb="5" eb="7">
      <t>シンセイ</t>
    </rPh>
    <rPh sb="11" eb="13">
      <t>ウンエイ</t>
    </rPh>
    <phoneticPr fontId="2"/>
  </si>
  <si>
    <t>D. Hobsons Inc</t>
    <phoneticPr fontId="4"/>
  </si>
  <si>
    <t>在外公館コーディネーター謝金</t>
    <rPh sb="0" eb="2">
      <t>ザイガイ</t>
    </rPh>
    <rPh sb="2" eb="4">
      <t>コウカン</t>
    </rPh>
    <rPh sb="12" eb="14">
      <t>シャキン</t>
    </rPh>
    <phoneticPr fontId="4"/>
  </si>
  <si>
    <t>諸謝金</t>
    <rPh sb="0" eb="1">
      <t>ショ</t>
    </rPh>
    <rPh sb="1" eb="3">
      <t>シャキン</t>
    </rPh>
    <phoneticPr fontId="4"/>
  </si>
  <si>
    <t>A. コーディネーターＡ</t>
    <phoneticPr fontId="4"/>
  </si>
  <si>
    <t>●行政事業レビュー公開プロセス(平成２２年６月、事業番号１５、事業名：語学指導等外国青年招致事業（ＪＥＴプログラム)）
　取りまとめ結果： 抜本的改善
　＜コメント＞
・(財)自治体国際化協会の事業仕分け結果を踏まえ、地方自治体の意見を踏まえつつ、「国際交流」という本来の目的が果たされるよう、JETプログラムの見直しを行う。
・JET同窓会(JETAA)支援については、国費として支援する必要性が真に認められるものに限定して支出するよう、よく精査していきたい。
・欧米諸国以外からのJETの役割を増やすべく引き続き努力する。</t>
    <phoneticPr fontId="2"/>
  </si>
  <si>
    <t>・元JET参加者の会（JＥＴＡＡ）支援については，引き続き必要性が真に求められるものに限定して支出するよう精査する。
・平成22年度の行政事業レビュー公開プロセスの結果を踏まえ、招致対象国を平成23年度３か国（フィジー、トンガ、パラオ）平成24年度２か国（ベトナム、ミクロネシア），更に平成25年度は１カ国（セントビンセント及びグレナディーン諸島）増やした。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rPh sb="60" eb="62">
      <t>ヘイセイ</t>
    </rPh>
    <rPh sb="64" eb="66">
      <t>ネンド</t>
    </rPh>
    <rPh sb="67" eb="69">
      <t>ギョウセイ</t>
    </rPh>
    <rPh sb="69" eb="71">
      <t>ジギョウ</t>
    </rPh>
    <rPh sb="75" eb="77">
      <t>コウカイ</t>
    </rPh>
    <rPh sb="82" eb="84">
      <t>ケッカ</t>
    </rPh>
    <rPh sb="85" eb="86">
      <t>フ</t>
    </rPh>
    <rPh sb="95" eb="97">
      <t>ヘイセイ</t>
    </rPh>
    <rPh sb="99" eb="101">
      <t>ネンド</t>
    </rPh>
    <rPh sb="103" eb="104">
      <t>コク</t>
    </rPh>
    <rPh sb="118" eb="120">
      <t>ヘイセイ</t>
    </rPh>
    <rPh sb="122" eb="124">
      <t>ネンド</t>
    </rPh>
    <rPh sb="126" eb="127">
      <t>クニ</t>
    </rPh>
    <rPh sb="141" eb="142">
      <t>サラ</t>
    </rPh>
    <rPh sb="143" eb="145">
      <t>ヘイセイ</t>
    </rPh>
    <rPh sb="147" eb="148">
      <t>ネン</t>
    </rPh>
    <rPh sb="148" eb="149">
      <t>ド</t>
    </rPh>
    <rPh sb="152" eb="153">
      <t>コク</t>
    </rPh>
    <rPh sb="162" eb="163">
      <t>オヨ</t>
    </rPh>
    <rPh sb="171" eb="173">
      <t>ショトウ</t>
    </rPh>
    <rPh sb="174" eb="175">
      <t>フ</t>
    </rPh>
    <phoneticPr fontId="4"/>
  </si>
  <si>
    <t>・元JET参加者の会（JＥＴＡＡ）支援のあり方について精査し、「ＪＥＴＡＡに対する支援ガイドライン」を策定。平成22年度第3四半期以降、同ガイドラインに基づき支援を
実施している。
・平成22年度の行政事業レビュー公開プロセスの結果を踏まえ、平成23年度の招致対象国を前年度より３か国（フィジー、トンガ、パラオ）増やし、更に平成24年度は
２か国（ベトナム、ミクロネシア）増やした。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3" eb="85">
      <t>ジッシ</t>
    </rPh>
    <rPh sb="92" eb="94">
      <t>ヘイセイ</t>
    </rPh>
    <rPh sb="96" eb="98">
      <t>ネンド</t>
    </rPh>
    <rPh sb="99" eb="101">
      <t>ギョウセイ</t>
    </rPh>
    <rPh sb="101" eb="103">
      <t>ジギョウ</t>
    </rPh>
    <rPh sb="107" eb="109">
      <t>コウカイ</t>
    </rPh>
    <rPh sb="114" eb="116">
      <t>ケッカ</t>
    </rPh>
    <rPh sb="117" eb="118">
      <t>フ</t>
    </rPh>
    <rPh sb="121" eb="123">
      <t>ヘイセイ</t>
    </rPh>
    <rPh sb="125" eb="127">
      <t>ネンド</t>
    </rPh>
    <rPh sb="128" eb="130">
      <t>ショウチ</t>
    </rPh>
    <rPh sb="130" eb="133">
      <t>タイショウコク</t>
    </rPh>
    <rPh sb="134" eb="137">
      <t>ゼンネンド</t>
    </rPh>
    <rPh sb="141" eb="142">
      <t>コク</t>
    </rPh>
    <rPh sb="160" eb="161">
      <t>サラ</t>
    </rPh>
    <rPh sb="162" eb="164">
      <t>ヘイセイ</t>
    </rPh>
    <rPh sb="166" eb="168">
      <t>ネンド</t>
    </rPh>
    <rPh sb="172" eb="173">
      <t>クニ</t>
    </rPh>
    <rPh sb="186" eb="187">
      <t>フ</t>
    </rPh>
    <phoneticPr fontId="4"/>
  </si>
  <si>
    <t>文部科学省初等中等教育局教職員課</t>
    <rPh sb="0" eb="2">
      <t>モンブ</t>
    </rPh>
    <rPh sb="2" eb="5">
      <t>カガクショウ</t>
    </rPh>
    <phoneticPr fontId="2"/>
  </si>
  <si>
    <t>教員の資質能力の総合的向上方策</t>
    <phoneticPr fontId="2"/>
  </si>
  <si>
    <t>0094</t>
    <phoneticPr fontId="2"/>
  </si>
  <si>
    <t xml:space="preserve">・「教員の資質能力の総合的向上方策」は，英語教員の資質能力の向上を通して，英語教育の充実を目的としている。
・ＪＥＴプログラムは，語学指導助手や国際交流員として，外国語教育のみならず，広く国際交流活動に携わっている。
</t>
    <rPh sb="20" eb="22">
      <t>エイゴ</t>
    </rPh>
    <rPh sb="22" eb="24">
      <t>キョウイン</t>
    </rPh>
    <rPh sb="25" eb="27">
      <t>シシツ</t>
    </rPh>
    <rPh sb="27" eb="29">
      <t>ノウリョク</t>
    </rPh>
    <rPh sb="30" eb="32">
      <t>コウジョウ</t>
    </rPh>
    <rPh sb="33" eb="34">
      <t>トオ</t>
    </rPh>
    <rPh sb="37" eb="39">
      <t>エイゴ</t>
    </rPh>
    <rPh sb="39" eb="41">
      <t>キョウイク</t>
    </rPh>
    <rPh sb="42" eb="44">
      <t>ジュウジツ</t>
    </rPh>
    <rPh sb="45" eb="47">
      <t>モクテキ</t>
    </rPh>
    <rPh sb="65" eb="67">
      <t>ゴガク</t>
    </rPh>
    <rPh sb="67" eb="69">
      <t>シドウ</t>
    </rPh>
    <rPh sb="69" eb="71">
      <t>ジョシュ</t>
    </rPh>
    <rPh sb="72" eb="74">
      <t>コクサイ</t>
    </rPh>
    <rPh sb="74" eb="76">
      <t>コウリュウ</t>
    </rPh>
    <rPh sb="76" eb="77">
      <t>イン</t>
    </rPh>
    <rPh sb="81" eb="84">
      <t>ガイコクゴ</t>
    </rPh>
    <rPh sb="84" eb="86">
      <t>キョウイク</t>
    </rPh>
    <rPh sb="92" eb="93">
      <t>ヒロ</t>
    </rPh>
    <rPh sb="94" eb="96">
      <t>コクサイ</t>
    </rPh>
    <rPh sb="96" eb="98">
      <t>コウリュウ</t>
    </rPh>
    <rPh sb="98" eb="100">
      <t>カツドウ</t>
    </rPh>
    <rPh sb="101" eb="102">
      <t>タズサ</t>
    </rPh>
    <phoneticPr fontId="2"/>
  </si>
  <si>
    <t>-</t>
    <phoneticPr fontId="4"/>
  </si>
  <si>
    <t>・母国に帰国した元JET参加者及びその同窓会組織（JETAA)を我が国の外交資産と捉え、我が国の外交政策等の推進及びJETプログラムそのものの実施・改善に資するよう関係の維持・強化に努めている。</t>
    <phoneticPr fontId="4"/>
  </si>
  <si>
    <t>・元JET参加者の会（JＥＴＡＡ）支援のあり方については、国費として支援する必要性が真に求められるものに限定して支出するよう精査し、「ＪＥＴＡＡに対する支援ガイドライン」を策定。平成22年度第3四半期以降、同ガイドラインに基づき支援を実施している。　</t>
    <rPh sb="29" eb="31">
      <t>コクヒ</t>
    </rPh>
    <rPh sb="34" eb="36">
      <t>シエン</t>
    </rPh>
    <rPh sb="38" eb="41">
      <t>ヒツヨウセイ</t>
    </rPh>
    <rPh sb="42" eb="43">
      <t>シン</t>
    </rPh>
    <rPh sb="44" eb="45">
      <t>モト</t>
    </rPh>
    <rPh sb="52" eb="54">
      <t>ゲンテイ</t>
    </rPh>
    <rPh sb="56" eb="58">
      <t>シシュツ</t>
    </rPh>
    <phoneticPr fontId="4"/>
  </si>
  <si>
    <t>・我が国と諸外国との相互理解を増進すると共に、我が国の国際化の促進に寄与している。
・知日家、親日家であるＪＥＴ経験者の同窓会組織との連携による対日理解促進や草の根交流を推進している。</t>
    <rPh sb="34" eb="36">
      <t>キヨ</t>
    </rPh>
    <phoneticPr fontId="4"/>
  </si>
  <si>
    <t>在外職員等旅費</t>
    <rPh sb="0" eb="2">
      <t>ザイガイ</t>
    </rPh>
    <rPh sb="2" eb="4">
      <t>ショクイン</t>
    </rPh>
    <rPh sb="4" eb="5">
      <t>トウ</t>
    </rPh>
    <rPh sb="5" eb="7">
      <t>リョヒ</t>
    </rPh>
    <phoneticPr fontId="4"/>
  </si>
  <si>
    <t>情報発信</t>
    <rPh sb="0" eb="2">
      <t>ジョウホウ</t>
    </rPh>
    <rPh sb="2" eb="4">
      <t>ハッシン</t>
    </rPh>
    <phoneticPr fontId="4"/>
  </si>
  <si>
    <t>コーディネーター等謝金</t>
    <rPh sb="8" eb="9">
      <t>トウ</t>
    </rPh>
    <rPh sb="9" eb="11">
      <t>シャキン</t>
    </rPh>
    <phoneticPr fontId="4"/>
  </si>
  <si>
    <t>帰国者フォローアップ/JETAA支援経費</t>
    <rPh sb="0" eb="3">
      <t>キコクシャ</t>
    </rPh>
    <rPh sb="16" eb="18">
      <t>シエン</t>
    </rPh>
    <rPh sb="18" eb="20">
      <t>ケイヒ</t>
    </rPh>
    <phoneticPr fontId="4"/>
  </si>
  <si>
    <t>事前研修経費</t>
    <rPh sb="0" eb="2">
      <t>ジゼン</t>
    </rPh>
    <rPh sb="2" eb="4">
      <t>ケンシュウ</t>
    </rPh>
    <rPh sb="4" eb="6">
      <t>ケイヒ</t>
    </rPh>
    <phoneticPr fontId="4"/>
  </si>
  <si>
    <t>選考経費</t>
    <rPh sb="0" eb="2">
      <t>センコウ</t>
    </rPh>
    <rPh sb="2" eb="4">
      <t>ケイヒ</t>
    </rPh>
    <phoneticPr fontId="4"/>
  </si>
  <si>
    <t>募集/広報経費</t>
    <rPh sb="0" eb="2">
      <t>ボシュウ</t>
    </rPh>
    <rPh sb="3" eb="5">
      <t>コウホウ</t>
    </rPh>
    <rPh sb="5" eb="7">
      <t>ケイヒ</t>
    </rPh>
    <phoneticPr fontId="4"/>
  </si>
  <si>
    <t>94,116千円
／4,372人</t>
    <rPh sb="6" eb="8">
      <t>センエン</t>
    </rPh>
    <rPh sb="15" eb="16">
      <t>ニン</t>
    </rPh>
    <phoneticPr fontId="2"/>
  </si>
  <si>
    <t>88,795千円
／4,360人</t>
    <rPh sb="6" eb="8">
      <t>センエン</t>
    </rPh>
    <rPh sb="15" eb="16">
      <t>ニン</t>
    </rPh>
    <phoneticPr fontId="2"/>
  </si>
  <si>
    <t>100,768千円
／4,330人</t>
    <rPh sb="7" eb="9">
      <t>センエン</t>
    </rPh>
    <rPh sb="16" eb="17">
      <t>ニン</t>
    </rPh>
    <phoneticPr fontId="2"/>
  </si>
  <si>
    <t>21,526
(円／１人）</t>
    <rPh sb="8" eb="9">
      <t>エン</t>
    </rPh>
    <rPh sb="11" eb="12">
      <t>ニン</t>
    </rPh>
    <phoneticPr fontId="2"/>
  </si>
  <si>
    <t>20,366
(円／１人）</t>
    <rPh sb="8" eb="9">
      <t>エン</t>
    </rPh>
    <rPh sb="11" eb="12">
      <t>ニン</t>
    </rPh>
    <phoneticPr fontId="2"/>
  </si>
  <si>
    <t>23,272
(円／１人）</t>
    <rPh sb="8" eb="9">
      <t>エン</t>
    </rPh>
    <rPh sb="11" eb="12">
      <t>ニン</t>
    </rPh>
    <phoneticPr fontId="2"/>
  </si>
  <si>
    <t>支出決算額÷招致人数　　　　　　　　　　　　　　</t>
    <rPh sb="0" eb="2">
      <t>シシュツ</t>
    </rPh>
    <rPh sb="2" eb="4">
      <t>ケッサン</t>
    </rPh>
    <rPh sb="4" eb="5">
      <t>ガク</t>
    </rPh>
    <rPh sb="6" eb="8">
      <t>ショウチ</t>
    </rPh>
    <rPh sb="8" eb="10">
      <t>ニンズウ</t>
    </rPh>
    <phoneticPr fontId="4"/>
  </si>
  <si>
    <t>回</t>
    <rPh sb="0" eb="1">
      <t>カイ</t>
    </rPh>
    <phoneticPr fontId="2"/>
  </si>
  <si>
    <t>当初見込み</t>
    <phoneticPr fontId="4"/>
  </si>
  <si>
    <t>-</t>
    <phoneticPr fontId="4"/>
  </si>
  <si>
    <t>募集広報説明会の実施回数</t>
    <rPh sb="0" eb="2">
      <t>ボシュウ</t>
    </rPh>
    <rPh sb="2" eb="4">
      <t>コウホウ</t>
    </rPh>
    <rPh sb="4" eb="7">
      <t>セツメイカイ</t>
    </rPh>
    <rPh sb="8" eb="10">
      <t>ジッシ</t>
    </rPh>
    <rPh sb="10" eb="12">
      <t>カイスウ</t>
    </rPh>
    <phoneticPr fontId="4"/>
  </si>
  <si>
    <t xml:space="preserve">元ＪＥＴ参加者の会（ＪＥＴＡＡ）会員数
</t>
    <rPh sb="0" eb="1">
      <t>モト</t>
    </rPh>
    <rPh sb="4" eb="7">
      <t>サンカシャ</t>
    </rPh>
    <rPh sb="8" eb="9">
      <t>カイ</t>
    </rPh>
    <rPh sb="16" eb="18">
      <t>カイイン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</si>
  <si>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</si>
  <si>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ＪＥＴ参加者の招致は、地方公共団体の要望を踏まえて、関係省庁（外務省、総務省、文部科学省）及び（財）自治体国際化協会で協議の上、決定する。外務省は約１００の我が国在外公館を通じ、外国語指導助手（中学、高等学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の募集・選考及び事前研修を実施すると共に、ＪＥＴＡＡ（元ＪＥＴ参加者の会）の活動支援を通じたフォローアップ活動を実施している。</t>
    <rPh sb="235" eb="236">
      <t>モト</t>
    </rPh>
    <rPh sb="239" eb="242">
      <t>サンカシャ</t>
    </rPh>
    <rPh sb="243" eb="244">
      <t>カイ</t>
    </rPh>
    <phoneticPr fontId="4"/>
  </si>
  <si>
    <t xml:space="preserve">
　「語学指導等を行う外国青年招致事業」（ＪＥＴプログラム）は、外国青年が日本全国の学校等で外国語を教えたり、各自治体おける国際交流活動に携わることにより、我が国と諸外国との相互理解を増進すると共に、我が国の国際化の促進に資することを目的としている。また知日家、親日家であるＪＥＴ経験者の同窓会組織との連携による対日理解促進や草の根交流の推進を目指している。</t>
    <phoneticPr fontId="4"/>
  </si>
  <si>
    <t xml:space="preserve">
語学指導等を行う外国青年招致事業について（通知）
グローバル人材育成戦略
</t>
    <rPh sb="1" eb="3">
      <t>ゴガク</t>
    </rPh>
    <rPh sb="3" eb="5">
      <t>シドウ</t>
    </rPh>
    <rPh sb="5" eb="6">
      <t>トウ</t>
    </rPh>
    <rPh sb="7" eb="8">
      <t>オコナ</t>
    </rPh>
    <rPh sb="9" eb="11">
      <t>ガイコク</t>
    </rPh>
    <rPh sb="11" eb="13">
      <t>セイネン</t>
    </rPh>
    <rPh sb="13" eb="15">
      <t>ショウチ</t>
    </rPh>
    <rPh sb="15" eb="17">
      <t>ジギョウ</t>
    </rPh>
    <rPh sb="22" eb="24">
      <t>ツウチ</t>
    </rPh>
    <rPh sb="31" eb="33">
      <t>ジンザイ</t>
    </rPh>
    <rPh sb="33" eb="35">
      <t>イクセイ</t>
    </rPh>
    <rPh sb="35" eb="37">
      <t>センリャク</t>
    </rPh>
    <phoneticPr fontId="2"/>
  </si>
  <si>
    <t>昭和６２年度開始・終了（予定）なし</t>
    <rPh sb="0" eb="2">
      <t>ショウワ</t>
    </rPh>
    <rPh sb="4" eb="6">
      <t>ネンド</t>
    </rPh>
    <rPh sb="6" eb="8">
      <t>カイシ</t>
    </rPh>
    <rPh sb="9" eb="11">
      <t>シュウリョウ</t>
    </rPh>
    <rPh sb="12" eb="14">
      <t>ヨテイ</t>
    </rPh>
    <phoneticPr fontId="4"/>
  </si>
  <si>
    <t>語学指導等外国青年招致事業（ＪＥＴプログラム）</t>
    <phoneticPr fontId="4"/>
  </si>
  <si>
    <t>職員C</t>
    <rPh sb="0" eb="2">
      <t>ショクイン</t>
    </rPh>
    <phoneticPr fontId="4"/>
  </si>
  <si>
    <t>E. 職員</t>
    <rPh sb="3" eb="5">
      <t>ショクイン</t>
    </rPh>
    <phoneticPr fontId="4"/>
  </si>
  <si>
    <t>被招へい者の国際航空券手配（海外業者）</t>
    <rPh sb="0" eb="1">
      <t>ヒ</t>
    </rPh>
    <rPh sb="1" eb="2">
      <t>ショウ</t>
    </rPh>
    <rPh sb="4" eb="5">
      <t>モノ</t>
    </rPh>
    <rPh sb="6" eb="8">
      <t>コクサイ</t>
    </rPh>
    <rPh sb="8" eb="11">
      <t>コウクウケン</t>
    </rPh>
    <rPh sb="11" eb="13">
      <t>テハイ</t>
    </rPh>
    <rPh sb="14" eb="16">
      <t>カイガイ</t>
    </rPh>
    <rPh sb="16" eb="18">
      <t>ギョウシャ</t>
    </rPh>
    <phoneticPr fontId="4"/>
  </si>
  <si>
    <t>現地旅行会社I</t>
    <rPh sb="0" eb="2">
      <t>ゲンチ</t>
    </rPh>
    <rPh sb="2" eb="4">
      <t>リョコウ</t>
    </rPh>
    <rPh sb="4" eb="6">
      <t>ガイシャ</t>
    </rPh>
    <phoneticPr fontId="4"/>
  </si>
  <si>
    <t>D. 現地旅行会社</t>
    <rPh sb="3" eb="5">
      <t>ゲンチ</t>
    </rPh>
    <rPh sb="5" eb="7">
      <t>リョコウ</t>
    </rPh>
    <rPh sb="7" eb="9">
      <t>カイシャ</t>
    </rPh>
    <phoneticPr fontId="4"/>
  </si>
  <si>
    <t>被招へい者の国際航空券手配（国内業者）</t>
    <rPh sb="0" eb="1">
      <t>ヒ</t>
    </rPh>
    <rPh sb="1" eb="2">
      <t>ショウ</t>
    </rPh>
    <rPh sb="4" eb="5">
      <t>モノ</t>
    </rPh>
    <rPh sb="6" eb="8">
      <t>コクサイ</t>
    </rPh>
    <rPh sb="8" eb="11">
      <t>コウクウケン</t>
    </rPh>
    <rPh sb="11" eb="13">
      <t>テハイ</t>
    </rPh>
    <rPh sb="14" eb="16">
      <t>コクナイ</t>
    </rPh>
    <rPh sb="16" eb="18">
      <t>ギョウシャ</t>
    </rPh>
    <phoneticPr fontId="4"/>
  </si>
  <si>
    <t>国際交流サービス協会</t>
    <rPh sb="0" eb="2">
      <t>コクサイ</t>
    </rPh>
    <rPh sb="2" eb="4">
      <t>コウリュウ</t>
    </rPh>
    <rPh sb="8" eb="10">
      <t>キョウカイ</t>
    </rPh>
    <phoneticPr fontId="4"/>
  </si>
  <si>
    <t>C. 国内旅行会社</t>
    <rPh sb="3" eb="5">
      <t>コクナイ</t>
    </rPh>
    <rPh sb="5" eb="7">
      <t>リョコウ</t>
    </rPh>
    <rPh sb="7" eb="9">
      <t>カイシャ</t>
    </rPh>
    <phoneticPr fontId="4"/>
  </si>
  <si>
    <t>被招へい者との意見交換</t>
    <rPh sb="0" eb="1">
      <t>ヒ</t>
    </rPh>
    <rPh sb="1" eb="2">
      <t>ショウ</t>
    </rPh>
    <rPh sb="4" eb="5">
      <t>モノ</t>
    </rPh>
    <rPh sb="7" eb="9">
      <t>イケン</t>
    </rPh>
    <rPh sb="9" eb="11">
      <t>コウカン</t>
    </rPh>
    <phoneticPr fontId="4"/>
  </si>
  <si>
    <t>春秋ツギハギ　日比谷店</t>
    <rPh sb="0" eb="1">
      <t>ハル</t>
    </rPh>
    <rPh sb="1" eb="2">
      <t>アキ</t>
    </rPh>
    <rPh sb="7" eb="10">
      <t>ヒビヤ</t>
    </rPh>
    <rPh sb="10" eb="11">
      <t>テン</t>
    </rPh>
    <phoneticPr fontId="4"/>
  </si>
  <si>
    <t>響　風庭　赤坂</t>
    <rPh sb="0" eb="1">
      <t>ヒビ</t>
    </rPh>
    <rPh sb="2" eb="3">
      <t>フウ</t>
    </rPh>
    <rPh sb="3" eb="4">
      <t>ニワ</t>
    </rPh>
    <rPh sb="5" eb="7">
      <t>アカサカ</t>
    </rPh>
    <phoneticPr fontId="4"/>
  </si>
  <si>
    <t>青山　浅田</t>
    <rPh sb="0" eb="2">
      <t>アオヤマ</t>
    </rPh>
    <rPh sb="3" eb="5">
      <t>アサダ</t>
    </rPh>
    <phoneticPr fontId="4"/>
  </si>
  <si>
    <t>精進料理　醍醐</t>
    <rPh sb="0" eb="2">
      <t>ショウジン</t>
    </rPh>
    <rPh sb="2" eb="4">
      <t>リョウリ</t>
    </rPh>
    <rPh sb="5" eb="7">
      <t>ダイゴ</t>
    </rPh>
    <phoneticPr fontId="4"/>
  </si>
  <si>
    <t>北大路　赤坂茶寮</t>
    <rPh sb="0" eb="3">
      <t>キタオオジ</t>
    </rPh>
    <rPh sb="4" eb="6">
      <t>アカサカ</t>
    </rPh>
    <rPh sb="6" eb="7">
      <t>チャ</t>
    </rPh>
    <rPh sb="7" eb="8">
      <t>リョウ</t>
    </rPh>
    <phoneticPr fontId="4"/>
  </si>
  <si>
    <t>ホテル・ニューオータニ</t>
    <phoneticPr fontId="4"/>
  </si>
  <si>
    <t>明治記念館</t>
    <rPh sb="0" eb="2">
      <t>メイジ</t>
    </rPh>
    <rPh sb="2" eb="5">
      <t>キネンカン</t>
    </rPh>
    <phoneticPr fontId="4"/>
  </si>
  <si>
    <t>芝　とうふ屋　うかい</t>
    <rPh sb="0" eb="1">
      <t>シバ</t>
    </rPh>
    <rPh sb="5" eb="6">
      <t>ヤ</t>
    </rPh>
    <phoneticPr fontId="4"/>
  </si>
  <si>
    <t>東京プリンスホテル</t>
    <rPh sb="0" eb="2">
      <t>トウキョウ</t>
    </rPh>
    <phoneticPr fontId="4"/>
  </si>
  <si>
    <t>B. 飲食業者上位１０社</t>
    <rPh sb="3" eb="5">
      <t>インショク</t>
    </rPh>
    <rPh sb="5" eb="7">
      <t>ギョウシャ</t>
    </rPh>
    <rPh sb="7" eb="9">
      <t>ジョウイ</t>
    </rPh>
    <rPh sb="11" eb="12">
      <t>シャ</t>
    </rPh>
    <phoneticPr fontId="4"/>
  </si>
  <si>
    <t>接遇経費（一般競争入札による単価契約）</t>
    <rPh sb="0" eb="2">
      <t>セツグウ</t>
    </rPh>
    <rPh sb="2" eb="4">
      <t>ケイヒ</t>
    </rPh>
    <rPh sb="5" eb="7">
      <t>イッパン</t>
    </rPh>
    <rPh sb="7" eb="9">
      <t>キョウソウ</t>
    </rPh>
    <rPh sb="9" eb="11">
      <t>ニュウサツ</t>
    </rPh>
    <rPh sb="14" eb="16">
      <t>タンカ</t>
    </rPh>
    <rPh sb="16" eb="18">
      <t>ケイヤク</t>
    </rPh>
    <phoneticPr fontId="4"/>
  </si>
  <si>
    <t>A. 財団法人　国際交流サービス協会</t>
    <rPh sb="3" eb="7">
      <t>ザイダンホウジン</t>
    </rPh>
    <rPh sb="8" eb="10">
      <t>コクサイ</t>
    </rPh>
    <rPh sb="10" eb="12">
      <t>コウリュウ</t>
    </rPh>
    <rPh sb="16" eb="18">
      <t>キョウカイ</t>
    </rPh>
    <phoneticPr fontId="4"/>
  </si>
  <si>
    <t>Ｊ．</t>
    <phoneticPr fontId="4"/>
  </si>
  <si>
    <t>Ｆ．</t>
    <phoneticPr fontId="4"/>
  </si>
  <si>
    <t>Ｉ．</t>
    <phoneticPr fontId="4"/>
  </si>
  <si>
    <t>E. 職員２名</t>
    <rPh sb="3" eb="5">
      <t>ショクイン</t>
    </rPh>
    <rPh sb="6" eb="7">
      <t>メイ</t>
    </rPh>
    <phoneticPr fontId="4"/>
  </si>
  <si>
    <t>国際航空券代</t>
    <phoneticPr fontId="4"/>
  </si>
  <si>
    <t>D. 海外旅行会社</t>
    <rPh sb="3" eb="5">
      <t>カイガイ</t>
    </rPh>
    <rPh sb="5" eb="7">
      <t>リョコウ</t>
    </rPh>
    <rPh sb="7" eb="9">
      <t>カイシャ</t>
    </rPh>
    <phoneticPr fontId="4"/>
  </si>
  <si>
    <t>C. 国内旅行会社</t>
    <rPh sb="3" eb="5">
      <t>コクナイ</t>
    </rPh>
    <rPh sb="5" eb="7">
      <t>リョコウ</t>
    </rPh>
    <rPh sb="7" eb="9">
      <t>ガイシャ</t>
    </rPh>
    <phoneticPr fontId="4"/>
  </si>
  <si>
    <t>B. 飲食業者約８０件</t>
    <rPh sb="3" eb="5">
      <t>インショク</t>
    </rPh>
    <rPh sb="5" eb="7">
      <t>ギョウシャ</t>
    </rPh>
    <rPh sb="7" eb="8">
      <t>ヤク</t>
    </rPh>
    <rPh sb="10" eb="11">
      <t>ケン</t>
    </rPh>
    <phoneticPr fontId="4"/>
  </si>
  <si>
    <t>保険料</t>
    <rPh sb="0" eb="3">
      <t>ホケンリョウ</t>
    </rPh>
    <phoneticPr fontId="4"/>
  </si>
  <si>
    <t>入場料、経由地立替金</t>
    <rPh sb="0" eb="3">
      <t>ニュウジョウリョウ</t>
    </rPh>
    <rPh sb="4" eb="7">
      <t>ケイユチ</t>
    </rPh>
    <rPh sb="7" eb="9">
      <t>タテカエ</t>
    </rPh>
    <rPh sb="9" eb="10">
      <t>キン</t>
    </rPh>
    <phoneticPr fontId="4"/>
  </si>
  <si>
    <t>食事代</t>
    <rPh sb="0" eb="3">
      <t>ショクジダイ</t>
    </rPh>
    <phoneticPr fontId="4"/>
  </si>
  <si>
    <t>食費</t>
    <rPh sb="0" eb="2">
      <t>ショクヒ</t>
    </rPh>
    <phoneticPr fontId="4"/>
  </si>
  <si>
    <t>国内移動費</t>
    <rPh sb="0" eb="2">
      <t>コクナイ</t>
    </rPh>
    <rPh sb="2" eb="4">
      <t>イドウ</t>
    </rPh>
    <rPh sb="4" eb="5">
      <t>ヒ</t>
    </rPh>
    <phoneticPr fontId="4"/>
  </si>
  <si>
    <t>交通費</t>
    <rPh sb="0" eb="3">
      <t>コウツウヒ</t>
    </rPh>
    <phoneticPr fontId="4"/>
  </si>
  <si>
    <t>自動車借料</t>
    <rPh sb="0" eb="3">
      <t>ジドウシャ</t>
    </rPh>
    <rPh sb="3" eb="5">
      <t>シャクリョウ</t>
    </rPh>
    <phoneticPr fontId="4"/>
  </si>
  <si>
    <t>車輛</t>
    <rPh sb="0" eb="2">
      <t>シャリョウ</t>
    </rPh>
    <phoneticPr fontId="4"/>
  </si>
  <si>
    <t>宿泊代</t>
    <rPh sb="0" eb="3">
      <t>シュクハクダイ</t>
    </rPh>
    <phoneticPr fontId="4"/>
  </si>
  <si>
    <t>宿泊</t>
    <rPh sb="0" eb="2">
      <t>シュクハク</t>
    </rPh>
    <phoneticPr fontId="4"/>
  </si>
  <si>
    <t>G.</t>
    <phoneticPr fontId="4"/>
  </si>
  <si>
    <r>
      <t xml:space="preserve">
</t>
    </r>
    <r>
      <rPr>
        <b/>
        <sz val="8"/>
        <rFont val="ＭＳ Ｐゴシック"/>
        <family val="3"/>
        <charset val="128"/>
      </rPr>
      <t>●事業仕分け第１弾：招聘事業に要する経費（事業番号2-53）　</t>
    </r>
    <r>
      <rPr>
        <sz val="8"/>
        <rFont val="ＭＳ Ｐゴシック"/>
        <family val="3"/>
        <charset val="128"/>
        <scheme val="minor"/>
      </rPr>
      <t>（※対象は、「21世紀パートナーシップ促進招へい」を含めた外務省の招へい事業全体）</t>
    </r>
    <r>
      <rPr>
        <sz val="8"/>
        <rFont val="ＭＳ Ｐゴシック"/>
        <family val="3"/>
        <charset val="128"/>
      </rPr>
      <t xml:space="preserve">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t>
    </r>
    <r>
      <rPr>
        <b/>
        <sz val="8"/>
        <rFont val="ＭＳ Ｐゴシック"/>
        <family val="3"/>
        <charset val="128"/>
      </rPr>
      <t>●行政事業レビュー公開プロセス(平成２２年６月、事業番号１、事業名：21世紀パートナーシップ促進招へい)</t>
    </r>
    <r>
      <rPr>
        <sz val="8"/>
        <rFont val="ＭＳ Ｐゴシック"/>
        <family val="3"/>
        <charset val="128"/>
      </rPr>
      <t xml:space="preserve">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t>
    </r>
    <r>
      <rPr>
        <b/>
        <sz val="8"/>
        <rFont val="ＭＳ Ｐゴシック"/>
        <family val="3"/>
        <charset val="128"/>
      </rPr>
      <t>●行政事業レビュー公開プロセス(平成２４年６月、事業番号６、事業名：戦略的実務者（ＳＴＥＰ）招へい)　　　</t>
    </r>
    <r>
      <rPr>
        <sz val="8"/>
        <rFont val="ＭＳ Ｐゴシック"/>
        <family val="3"/>
        <charset val="128"/>
        <scheme val="minor"/>
      </rPr>
      <t xml:space="preserve">
　取りまとめ結果：一部改善
　＜コメント＞
　・これまでの見直しについては評価。ただし、招へいのフォローアップに関しては、効果の検証や招へい者選定等に可能な限り外部性を導入するなど、更なる改善を図る。
　　　　　　↓
　〔</t>
    </r>
    <r>
      <rPr>
        <sz val="8"/>
        <rFont val="ＭＳ Ｐゴシック"/>
        <family val="3"/>
        <charset val="128"/>
      </rPr>
      <t xml:space="preserve">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
</t>
    </r>
    <rPh sb="2" eb="4">
      <t>ジギョウ</t>
    </rPh>
    <rPh sb="4" eb="6">
      <t>シワ</t>
    </rPh>
    <rPh sb="7" eb="8">
      <t>ダイ</t>
    </rPh>
    <rPh sb="9" eb="10">
      <t>ダン</t>
    </rPh>
    <rPh sb="22" eb="24">
      <t>ジギョウ</t>
    </rPh>
    <rPh sb="24" eb="26">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342" eb="344">
      <t>ギョウセイ</t>
    </rPh>
    <rPh sb="344" eb="346">
      <t>ジギョウ</t>
    </rPh>
    <rPh sb="350" eb="352">
      <t>コウカイ</t>
    </rPh>
    <rPh sb="357" eb="359">
      <t>ヘイセイ</t>
    </rPh>
    <rPh sb="361" eb="362">
      <t>ネン</t>
    </rPh>
    <rPh sb="363" eb="364">
      <t>ガツ</t>
    </rPh>
    <rPh sb="365" eb="367">
      <t>ジギョウ</t>
    </rPh>
    <rPh sb="367" eb="369">
      <t>バンゴウ</t>
    </rPh>
    <rPh sb="371" eb="373">
      <t>ジギョウ</t>
    </rPh>
    <rPh sb="373" eb="374">
      <t>メイ</t>
    </rPh>
    <rPh sb="375" eb="392">
      <t>フヌ</t>
    </rPh>
    <rPh sb="563" eb="566">
      <t>センリャクテキ</t>
    </rPh>
    <rPh sb="566" eb="569">
      <t>ジツムシャ</t>
    </rPh>
    <rPh sb="584" eb="585">
      <t>ト</t>
    </rPh>
    <rPh sb="589" eb="591">
      <t>ケッカ</t>
    </rPh>
    <rPh sb="592" eb="594">
      <t>イチブ</t>
    </rPh>
    <rPh sb="594" eb="596">
      <t>カイゼン</t>
    </rPh>
    <rPh sb="612" eb="614">
      <t>ミナオ</t>
    </rPh>
    <rPh sb="620" eb="622">
      <t>ヒョウカ</t>
    </rPh>
    <rPh sb="627" eb="628">
      <t>ショウ</t>
    </rPh>
    <rPh sb="639" eb="640">
      <t>カン</t>
    </rPh>
    <rPh sb="644" eb="646">
      <t>コウカ</t>
    </rPh>
    <rPh sb="647" eb="649">
      <t>ケンショウ</t>
    </rPh>
    <rPh sb="653" eb="654">
      <t>シャ</t>
    </rPh>
    <rPh sb="654" eb="656">
      <t>センテイ</t>
    </rPh>
    <rPh sb="656" eb="657">
      <t>トウ</t>
    </rPh>
    <rPh sb="658" eb="660">
      <t>カノウ</t>
    </rPh>
    <rPh sb="661" eb="662">
      <t>カギ</t>
    </rPh>
    <rPh sb="663" eb="666">
      <t>ガイブセイ</t>
    </rPh>
    <rPh sb="667" eb="669">
      <t>ドウニュウ</t>
    </rPh>
    <rPh sb="674" eb="675">
      <t>サラ</t>
    </rPh>
    <rPh sb="677" eb="679">
      <t>カイゼン</t>
    </rPh>
    <rPh sb="680" eb="681">
      <t>ハカ</t>
    </rPh>
    <rPh sb="862" eb="864">
      <t>ガイブ</t>
    </rPh>
    <rPh sb="868" eb="869">
      <t>メイ</t>
    </rPh>
    <rPh sb="878" eb="879">
      <t>ワク</t>
    </rPh>
    <rPh sb="879" eb="880">
      <t>クミ</t>
    </rPh>
    <rPh sb="881" eb="883">
      <t>ドウニュウ</t>
    </rPh>
    <rPh sb="909" eb="910">
      <t>ウ</t>
    </rPh>
    <phoneticPr fontId="4"/>
  </si>
  <si>
    <t>平成26年度については，本年1月に外務大臣の下に設置された「パブリックディプロマシー推進本部」にて策定された施策も反映させる形で，より機動的・戦略的に実施する方向性につき検討中。</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2" eb="63">
      <t>カタチ</t>
    </rPh>
    <rPh sb="67" eb="70">
      <t>キドウテキ</t>
    </rPh>
    <rPh sb="71" eb="74">
      <t>センリャクテキ</t>
    </rPh>
    <rPh sb="75" eb="77">
      <t>ジッシ</t>
    </rPh>
    <rPh sb="79" eb="81">
      <t>ホウコウ</t>
    </rPh>
    <rPh sb="81" eb="82">
      <t>セイ</t>
    </rPh>
    <rPh sb="85" eb="88">
      <t>ケントウチュウ</t>
    </rPh>
    <phoneticPr fontId="4"/>
  </si>
  <si>
    <r>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戦略的実務者招へい（外交官・議会関係者等交流枠）」をさらに統合して戦略的実務者招へいとして完全に一本化し、招へい案件の選定をより機動的・戦略的に行うとともに予算の一層効率的な執行を図る。
　また、各年度の招へい案件の選定に先立ち、省内で招へい執行会議を開催し、当該年度の招へいの重点事項及び予算配分方針等を定めることとしており、平成25年度についても、右に則り案件候補の選定を行った。</t>
    </r>
    <r>
      <rPr>
        <sz val="10"/>
        <rFont val="ＭＳ Ｐゴシック"/>
        <family val="3"/>
        <charset val="128"/>
      </rPr>
      <t xml:space="preserve">
</t>
    </r>
    <rPh sb="9" eb="11">
      <t>ヘイセイ</t>
    </rPh>
    <rPh sb="13" eb="14">
      <t>ネン</t>
    </rPh>
    <rPh sb="16" eb="17">
      <t>ガツ</t>
    </rPh>
    <rPh sb="18" eb="20">
      <t>ジギョウ</t>
    </rPh>
    <rPh sb="20" eb="22">
      <t>シワ</t>
    </rPh>
    <rPh sb="23" eb="26">
      <t>ダイイチダン</t>
    </rPh>
    <rPh sb="26" eb="27">
      <t>オヨ</t>
    </rPh>
    <rPh sb="28" eb="30">
      <t>ヘイセイ</t>
    </rPh>
    <rPh sb="32" eb="34">
      <t>ネンド</t>
    </rPh>
    <rPh sb="35" eb="37">
      <t>ギョウセイ</t>
    </rPh>
    <rPh sb="37" eb="39">
      <t>ジギョウ</t>
    </rPh>
    <rPh sb="44" eb="46">
      <t>ケッカ</t>
    </rPh>
    <rPh sb="47" eb="48">
      <t>ウ</t>
    </rPh>
    <rPh sb="81" eb="84">
      <t>センリャクテキ</t>
    </rPh>
    <rPh sb="84" eb="87">
      <t>ジツムシャ</t>
    </rPh>
    <rPh sb="87" eb="88">
      <t>ショウ</t>
    </rPh>
    <rPh sb="91" eb="94">
      <t>キドウテキ</t>
    </rPh>
    <rPh sb="94" eb="95">
      <t>ショウ</t>
    </rPh>
    <rPh sb="97" eb="98">
      <t>ワク</t>
    </rPh>
    <rPh sb="170" eb="173">
      <t>ガイコウカン</t>
    </rPh>
    <rPh sb="174" eb="176">
      <t>ギカイ</t>
    </rPh>
    <rPh sb="176" eb="180">
      <t>カンケイシャトウ</t>
    </rPh>
    <rPh sb="180" eb="182">
      <t>コウリュウ</t>
    </rPh>
    <rPh sb="182" eb="183">
      <t>ワク</t>
    </rPh>
    <rPh sb="195" eb="197">
      <t>ヘイセイ</t>
    </rPh>
    <rPh sb="199" eb="201">
      <t>ネンド</t>
    </rPh>
    <rPh sb="201" eb="203">
      <t>イコウ</t>
    </rPh>
    <rPh sb="251" eb="253">
      <t>カンゼン</t>
    </rPh>
    <rPh sb="259" eb="260">
      <t>ショウ</t>
    </rPh>
    <rPh sb="262" eb="264">
      <t>アンケン</t>
    </rPh>
    <rPh sb="265" eb="267">
      <t>センテイ</t>
    </rPh>
    <rPh sb="270" eb="273">
      <t>キドウテキ</t>
    </rPh>
    <rPh sb="274" eb="277">
      <t>センリャクテキ</t>
    </rPh>
    <rPh sb="278" eb="279">
      <t>オコナ</t>
    </rPh>
    <rPh sb="284" eb="286">
      <t>ヨサン</t>
    </rPh>
    <rPh sb="287" eb="289">
      <t>イッソウ</t>
    </rPh>
    <rPh sb="289" eb="292">
      <t>コウリツテキ</t>
    </rPh>
    <rPh sb="296" eb="297">
      <t>ハカ</t>
    </rPh>
    <rPh sb="304" eb="307">
      <t>カクネンド</t>
    </rPh>
    <rPh sb="308" eb="309">
      <t>ショウ</t>
    </rPh>
    <rPh sb="311" eb="313">
      <t>アンケン</t>
    </rPh>
    <rPh sb="314" eb="316">
      <t>センテイ</t>
    </rPh>
    <rPh sb="317" eb="319">
      <t>サキダ</t>
    </rPh>
    <rPh sb="321" eb="323">
      <t>ショウナイ</t>
    </rPh>
    <rPh sb="324" eb="325">
      <t>ショウ</t>
    </rPh>
    <rPh sb="327" eb="329">
      <t>シッコウ</t>
    </rPh>
    <rPh sb="329" eb="331">
      <t>カイギ</t>
    </rPh>
    <rPh sb="332" eb="334">
      <t>カイサイ</t>
    </rPh>
    <rPh sb="336" eb="338">
      <t>トウガイ</t>
    </rPh>
    <rPh sb="338" eb="340">
      <t>ネンド</t>
    </rPh>
    <rPh sb="341" eb="342">
      <t>ショウ</t>
    </rPh>
    <rPh sb="345" eb="347">
      <t>ジュウテン</t>
    </rPh>
    <rPh sb="347" eb="349">
      <t>ジコウ</t>
    </rPh>
    <rPh sb="349" eb="350">
      <t>オヨ</t>
    </rPh>
    <rPh sb="351" eb="353">
      <t>ヨサン</t>
    </rPh>
    <rPh sb="353" eb="355">
      <t>ハイブン</t>
    </rPh>
    <rPh sb="355" eb="357">
      <t>ホウシン</t>
    </rPh>
    <rPh sb="357" eb="358">
      <t>トウ</t>
    </rPh>
    <rPh sb="359" eb="360">
      <t>サダ</t>
    </rPh>
    <rPh sb="382" eb="383">
      <t>ミギ</t>
    </rPh>
    <rPh sb="384" eb="385">
      <t>ノット</t>
    </rPh>
    <rPh sb="386" eb="388">
      <t>アンケン</t>
    </rPh>
    <rPh sb="388" eb="390">
      <t>コウホ</t>
    </rPh>
    <rPh sb="391" eb="393">
      <t>センテイ</t>
    </rPh>
    <rPh sb="394" eb="395">
      <t>オコナ</t>
    </rPh>
    <phoneticPr fontId="4"/>
  </si>
  <si>
    <t>　招へいに関する事業仕分け、行政事業レビュー公開プロセスの結果を踏まえ、省内で招へい事業の整理・統合を行った。</t>
    <rPh sb="1" eb="2">
      <t>ショウ</t>
    </rPh>
    <rPh sb="5" eb="6">
      <t>カン</t>
    </rPh>
    <rPh sb="8" eb="10">
      <t>ジギョウ</t>
    </rPh>
    <rPh sb="10" eb="12">
      <t>シワ</t>
    </rPh>
    <rPh sb="14" eb="16">
      <t>ギョウセイ</t>
    </rPh>
    <rPh sb="16" eb="18">
      <t>ジギョウ</t>
    </rPh>
    <rPh sb="22" eb="24">
      <t>コウカイ</t>
    </rPh>
    <rPh sb="29" eb="31">
      <t>ケッカ</t>
    </rPh>
    <rPh sb="32" eb="33">
      <t>フ</t>
    </rPh>
    <rPh sb="36" eb="38">
      <t>ショウナイ</t>
    </rPh>
    <rPh sb="39" eb="40">
      <t>ショウ</t>
    </rPh>
    <rPh sb="42" eb="44">
      <t>ジギョウ</t>
    </rPh>
    <rPh sb="45" eb="47">
      <t>セイリ</t>
    </rPh>
    <rPh sb="48" eb="50">
      <t>トウゴウ</t>
    </rPh>
    <rPh sb="51" eb="52">
      <t>オコナ</t>
    </rPh>
    <phoneticPr fontId="4"/>
  </si>
  <si>
    <r>
      <t>接遇業務については、平成22年度以降一般競争入札を導入しており、平成25</t>
    </r>
    <r>
      <rPr>
        <sz val="11"/>
        <rFont val="ＭＳ Ｐゴシック"/>
        <family val="3"/>
        <charset val="128"/>
      </rPr>
      <t>年度においては2者の入札により選定された。</t>
    </r>
    <rPh sb="25" eb="27">
      <t>ドウニュウ</t>
    </rPh>
    <phoneticPr fontId="4"/>
  </si>
  <si>
    <r>
      <t>　被招へい者は、外交政策に直接関</t>
    </r>
    <r>
      <rPr>
        <sz val="11"/>
        <rFont val="ＭＳ Ｐゴシック"/>
        <family val="3"/>
        <charset val="128"/>
      </rPr>
      <t>係した実務者であり、招へいにより外交政策推進の円滑化に資することから、国が実施すべき事業。
　なお、平成22､</t>
    </r>
    <r>
      <rPr>
        <sz val="11"/>
        <rFont val="ＭＳ Ｐゴシック"/>
        <family val="2"/>
        <charset val="128"/>
        <scheme val="minor"/>
      </rPr>
      <t>23</t>
    </r>
    <r>
      <rPr>
        <sz val="11"/>
        <rFont val="ＭＳ Ｐゴシック"/>
        <family val="3"/>
        <charset val="128"/>
      </rPr>
      <t>年度の執行率の低さは、東日本大震災の影響によるところが大きい。</t>
    </r>
    <rPh sb="1" eb="2">
      <t>ヒ</t>
    </rPh>
    <rPh sb="2" eb="3">
      <t>ショウ</t>
    </rPh>
    <rPh sb="5" eb="6">
      <t>シャ</t>
    </rPh>
    <rPh sb="8" eb="10">
      <t>ガイコウ</t>
    </rPh>
    <rPh sb="10" eb="12">
      <t>セイサク</t>
    </rPh>
    <rPh sb="13" eb="15">
      <t>チョクセツ</t>
    </rPh>
    <rPh sb="19" eb="22">
      <t>ジツムシャ</t>
    </rPh>
    <rPh sb="26" eb="27">
      <t>ショウ</t>
    </rPh>
    <rPh sb="32" eb="34">
      <t>ガイコウ</t>
    </rPh>
    <rPh sb="34" eb="36">
      <t>セイサク</t>
    </rPh>
    <rPh sb="36" eb="38">
      <t>スイシン</t>
    </rPh>
    <rPh sb="39" eb="42">
      <t>エンカツカ</t>
    </rPh>
    <rPh sb="43" eb="44">
      <t>シ</t>
    </rPh>
    <rPh sb="51" eb="52">
      <t>クニ</t>
    </rPh>
    <rPh sb="53" eb="55">
      <t>ジッシ</t>
    </rPh>
    <rPh sb="58" eb="60">
      <t>ジギョウ</t>
    </rPh>
    <rPh sb="66" eb="68">
      <t>ヘイセイ</t>
    </rPh>
    <rPh sb="73" eb="75">
      <t>ネンド</t>
    </rPh>
    <rPh sb="76" eb="79">
      <t>シッコウリツ</t>
    </rPh>
    <rPh sb="80" eb="81">
      <t>ヒク</t>
    </rPh>
    <rPh sb="84" eb="85">
      <t>ヒガシ</t>
    </rPh>
    <rPh sb="85" eb="87">
      <t>ニホン</t>
    </rPh>
    <rPh sb="87" eb="90">
      <t>ダイシンサイ</t>
    </rPh>
    <rPh sb="91" eb="93">
      <t>エイキョウ</t>
    </rPh>
    <rPh sb="100" eb="101">
      <t>オオ</t>
    </rPh>
    <phoneticPr fontId="4"/>
  </si>
  <si>
    <t>招へい者数増加のため増額</t>
    <rPh sb="0" eb="1">
      <t>ショウ</t>
    </rPh>
    <rPh sb="3" eb="4">
      <t>シャ</t>
    </rPh>
    <rPh sb="4" eb="5">
      <t>スウ</t>
    </rPh>
    <rPh sb="5" eb="7">
      <t>ゾウカ</t>
    </rPh>
    <rPh sb="10" eb="12">
      <t>ゾウガク</t>
    </rPh>
    <phoneticPr fontId="2"/>
  </si>
  <si>
    <t>「新しい日本のための優先課題推進枠」 520</t>
    <rPh sb="1" eb="2">
      <t>アタラ</t>
    </rPh>
    <rPh sb="4" eb="6">
      <t>ニホン</t>
    </rPh>
    <rPh sb="10" eb="12">
      <t>ユウセン</t>
    </rPh>
    <rPh sb="12" eb="14">
      <t>カダイ</t>
    </rPh>
    <rPh sb="14" eb="16">
      <t>スイシン</t>
    </rPh>
    <rPh sb="16" eb="17">
      <t>ワク</t>
    </rPh>
    <phoneticPr fontId="2"/>
  </si>
  <si>
    <t>―</t>
    <phoneticPr fontId="4"/>
  </si>
  <si>
    <t>左記に記載のとおり</t>
    <rPh sb="0" eb="2">
      <t>サキ</t>
    </rPh>
    <rPh sb="3" eb="5">
      <t>キサイ</t>
    </rPh>
    <phoneticPr fontId="4"/>
  </si>
  <si>
    <t>個人：119,117,372円÷79人
ｸﾞﾙｰﾌﾟ：135,195,120円÷205人</t>
    <rPh sb="0" eb="2">
      <t>コジン</t>
    </rPh>
    <rPh sb="14" eb="15">
      <t>エン</t>
    </rPh>
    <rPh sb="18" eb="19">
      <t>ニン</t>
    </rPh>
    <rPh sb="38" eb="39">
      <t>エン</t>
    </rPh>
    <rPh sb="43" eb="44">
      <t>ニン</t>
    </rPh>
    <phoneticPr fontId="4"/>
  </si>
  <si>
    <t>個人：113,623,684円÷81人
ｸﾞﾙｰﾌﾟ：134,520,828円÷226人</t>
    <rPh sb="0" eb="2">
      <t>コジン</t>
    </rPh>
    <rPh sb="14" eb="15">
      <t>エン</t>
    </rPh>
    <rPh sb="18" eb="19">
      <t>ニン</t>
    </rPh>
    <rPh sb="38" eb="39">
      <t>エン</t>
    </rPh>
    <rPh sb="43" eb="44">
      <t>ニン</t>
    </rPh>
    <phoneticPr fontId="4"/>
  </si>
  <si>
    <t>個人：約168万円
ｸﾞﾙｰﾌﾟ：約66万円</t>
    <rPh sb="0" eb="2">
      <t>コジン</t>
    </rPh>
    <rPh sb="3" eb="4">
      <t>ヤク</t>
    </rPh>
    <rPh sb="7" eb="9">
      <t>マンエン</t>
    </rPh>
    <rPh sb="17" eb="18">
      <t>ヤク</t>
    </rPh>
    <rPh sb="20" eb="22">
      <t>マンエン</t>
    </rPh>
    <phoneticPr fontId="4"/>
  </si>
  <si>
    <t>個人：約150万円
ｸﾞﾙｰﾌﾟ：約66万円</t>
    <rPh sb="0" eb="2">
      <t>コジン</t>
    </rPh>
    <rPh sb="3" eb="4">
      <t>ヤク</t>
    </rPh>
    <rPh sb="7" eb="9">
      <t>マンエン</t>
    </rPh>
    <rPh sb="17" eb="18">
      <t>ヤク</t>
    </rPh>
    <rPh sb="20" eb="22">
      <t>マンエン</t>
    </rPh>
    <phoneticPr fontId="4"/>
  </si>
  <si>
    <t>個人：約140万円
ｸﾞﾙｰﾌﾟ：約60万円</t>
    <rPh sb="0" eb="2">
      <t>コジン</t>
    </rPh>
    <rPh sb="3" eb="4">
      <t>ヤク</t>
    </rPh>
    <rPh sb="7" eb="9">
      <t>マンエン</t>
    </rPh>
    <rPh sb="17" eb="18">
      <t>ヤク</t>
    </rPh>
    <rPh sb="20" eb="22">
      <t>マンエン</t>
    </rPh>
    <phoneticPr fontId="4"/>
  </si>
  <si>
    <t>円</t>
    <rPh sb="0" eb="1">
      <t>エン</t>
    </rPh>
    <phoneticPr fontId="4"/>
  </si>
  <si>
    <t>個人：１３９，５８６，２３３円÷８３人
ｸﾞﾙｰﾌﾟ：１５９，８３２，１７９円÷２４３人</t>
    <rPh sb="0" eb="2">
      <t>コジン</t>
    </rPh>
    <rPh sb="14" eb="15">
      <t>エン</t>
    </rPh>
    <rPh sb="18" eb="19">
      <t>ヒト</t>
    </rPh>
    <rPh sb="38" eb="39">
      <t>エン</t>
    </rPh>
    <rPh sb="43" eb="44">
      <t>ニン</t>
    </rPh>
    <phoneticPr fontId="4"/>
  </si>
  <si>
    <t>－</t>
    <phoneticPr fontId="4"/>
  </si>
  <si>
    <t>－</t>
    <phoneticPr fontId="2"/>
  </si>
  <si>
    <t>当初見込み</t>
    <phoneticPr fontId="4"/>
  </si>
  <si>
    <t>120件
326名</t>
    <rPh sb="3" eb="4">
      <t>ケン</t>
    </rPh>
    <rPh sb="8" eb="9">
      <t>メイ</t>
    </rPh>
    <phoneticPr fontId="4"/>
  </si>
  <si>
    <t>111件
284名</t>
    <rPh sb="3" eb="4">
      <t>ケン</t>
    </rPh>
    <rPh sb="8" eb="9">
      <t>メイ</t>
    </rPh>
    <phoneticPr fontId="4"/>
  </si>
  <si>
    <t>123件
307名</t>
    <rPh sb="3" eb="4">
      <t>ケン</t>
    </rPh>
    <rPh sb="8" eb="9">
      <t>メイ</t>
    </rPh>
    <phoneticPr fontId="4"/>
  </si>
  <si>
    <t>件数
人数</t>
    <rPh sb="0" eb="2">
      <t>ケンスウ</t>
    </rPh>
    <rPh sb="3" eb="5">
      <t>ニンズウ</t>
    </rPh>
    <phoneticPr fontId="4"/>
  </si>
  <si>
    <t>招へい件数及び招へい人数</t>
    <rPh sb="0" eb="1">
      <t>ショウ</t>
    </rPh>
    <rPh sb="3" eb="5">
      <t>ケンスウ</t>
    </rPh>
    <rPh sb="5" eb="6">
      <t>オヨ</t>
    </rPh>
    <rPh sb="7" eb="8">
      <t>ショウ</t>
    </rPh>
    <rPh sb="10" eb="12">
      <t>ニンズウ</t>
    </rPh>
    <phoneticPr fontId="4"/>
  </si>
  <si>
    <t>人</t>
    <rPh sb="0" eb="1">
      <t>ジン</t>
    </rPh>
    <phoneticPr fontId="4"/>
  </si>
  <si>
    <t xml:space="preserve">　平成23年度実施招へいのフォローアップ調査の結果、被招へい者307名中202人について我が方外交政策実現への協力等の効果を確認。　　 </t>
    <rPh sb="1" eb="3">
      <t>ヘイセイ</t>
    </rPh>
    <rPh sb="5" eb="7">
      <t>ネンド</t>
    </rPh>
    <rPh sb="7" eb="9">
      <t>ジッシ</t>
    </rPh>
    <rPh sb="9" eb="10">
      <t>ショウ</t>
    </rPh>
    <rPh sb="20" eb="22">
      <t>チョウサ</t>
    </rPh>
    <rPh sb="23" eb="25">
      <t>ケッカ</t>
    </rPh>
    <rPh sb="26" eb="27">
      <t>ヒ</t>
    </rPh>
    <rPh sb="27" eb="28">
      <t>ショウ</t>
    </rPh>
    <rPh sb="30" eb="31">
      <t>シャ</t>
    </rPh>
    <rPh sb="34" eb="35">
      <t>メイ</t>
    </rPh>
    <rPh sb="35" eb="36">
      <t>チュウ</t>
    </rPh>
    <rPh sb="39" eb="40">
      <t>ニン</t>
    </rPh>
    <rPh sb="44" eb="45">
      <t>ワ</t>
    </rPh>
    <rPh sb="46" eb="47">
      <t>ホウ</t>
    </rPh>
    <rPh sb="47" eb="49">
      <t>ガイコウ</t>
    </rPh>
    <rPh sb="49" eb="51">
      <t>セイサク</t>
    </rPh>
    <rPh sb="51" eb="53">
      <t>ジツゲン</t>
    </rPh>
    <rPh sb="55" eb="57">
      <t>キョウリョク</t>
    </rPh>
    <rPh sb="57" eb="58">
      <t>トウ</t>
    </rPh>
    <rPh sb="59" eb="61">
      <t>コウカ</t>
    </rPh>
    <rPh sb="62" eb="64">
      <t>カクニン</t>
    </rPh>
    <phoneticPr fontId="4"/>
  </si>
  <si>
    <t>目標値
（26年度）</t>
    <rPh sb="0" eb="3">
      <t>モクヒョウチ</t>
    </rPh>
    <rPh sb="7" eb="9">
      <t>ネンド</t>
    </rPh>
    <phoneticPr fontId="4"/>
  </si>
  <si>
    <t>－</t>
    <phoneticPr fontId="4"/>
  </si>
  <si>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ビジネスクラス、Ｃランクはエコノミークラスを利用。Ａ・Ｂランクは個人招へいの他、Cランクも含め混在したグループ招へいで実施することもある。</t>
    <phoneticPr fontId="4"/>
  </si>
  <si>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4"/>
  </si>
  <si>
    <t>室長　浦林紳二　</t>
    <rPh sb="0" eb="2">
      <t>シツチョウ</t>
    </rPh>
    <rPh sb="3" eb="4">
      <t>ウラ</t>
    </rPh>
    <rPh sb="4" eb="5">
      <t>ハヤシ</t>
    </rPh>
    <rPh sb="5" eb="7">
      <t>シンジ</t>
    </rPh>
    <phoneticPr fontId="4"/>
  </si>
  <si>
    <t>平成１７年度開始・終了（予定）なし</t>
    <rPh sb="0" eb="2">
      <t>ヘイセイ</t>
    </rPh>
    <rPh sb="4" eb="6">
      <t>ネンド</t>
    </rPh>
    <rPh sb="6" eb="8">
      <t>カイシ</t>
    </rPh>
    <rPh sb="9" eb="11">
      <t>シュウリョウ</t>
    </rPh>
    <rPh sb="12" eb="14">
      <t>ヨテイ</t>
    </rPh>
    <phoneticPr fontId="4"/>
  </si>
  <si>
    <t>戦略的実務者（STEP)招へい</t>
    <rPh sb="0" eb="3">
      <t>センリャクテキ</t>
    </rPh>
    <rPh sb="3" eb="6">
      <t>ジツムシャ</t>
    </rPh>
    <rPh sb="12" eb="13">
      <t>ショウ</t>
    </rPh>
    <phoneticPr fontId="4"/>
  </si>
  <si>
    <t>文化の分野における国際協力（啓発宣伝費）</t>
    <rPh sb="0" eb="2">
      <t>ブンカ</t>
    </rPh>
    <rPh sb="3" eb="5">
      <t>ブンヤ</t>
    </rPh>
    <rPh sb="9" eb="11">
      <t>コクサイ</t>
    </rPh>
    <rPh sb="11" eb="13">
      <t>キョウリョク</t>
    </rPh>
    <rPh sb="14" eb="16">
      <t>ケイハツ</t>
    </rPh>
    <rPh sb="16" eb="19">
      <t>センデンヒ</t>
    </rPh>
    <phoneticPr fontId="4"/>
  </si>
  <si>
    <t>文化の分野における国際協力（庁費）</t>
    <rPh sb="0" eb="2">
      <t>ブンカ</t>
    </rPh>
    <rPh sb="3" eb="5">
      <t>ブンヤ</t>
    </rPh>
    <rPh sb="9" eb="11">
      <t>コクサイ</t>
    </rPh>
    <rPh sb="11" eb="13">
      <t>キョウリョク</t>
    </rPh>
    <rPh sb="14" eb="16">
      <t>チョウヒ</t>
    </rPh>
    <phoneticPr fontId="4"/>
  </si>
  <si>
    <t>国際文化交流の促進（啓発宣伝費）</t>
    <rPh sb="0" eb="2">
      <t>コクサイ</t>
    </rPh>
    <rPh sb="2" eb="4">
      <t>ブンカ</t>
    </rPh>
    <rPh sb="4" eb="6">
      <t>コウリュウ</t>
    </rPh>
    <rPh sb="7" eb="9">
      <t>ソクシン</t>
    </rPh>
    <rPh sb="10" eb="12">
      <t>ケイハツ</t>
    </rPh>
    <rPh sb="12" eb="15">
      <t>センデンヒ</t>
    </rPh>
    <phoneticPr fontId="4"/>
  </si>
  <si>
    <t>国際文化交流の促進（庁費）</t>
    <rPh sb="0" eb="2">
      <t>コクサイ</t>
    </rPh>
    <rPh sb="2" eb="4">
      <t>ブンカ</t>
    </rPh>
    <rPh sb="4" eb="6">
      <t>コウリュウ</t>
    </rPh>
    <rPh sb="7" eb="9">
      <t>ソクシン</t>
    </rPh>
    <rPh sb="10" eb="12">
      <t>チョウヒ</t>
    </rPh>
    <phoneticPr fontId="4"/>
  </si>
  <si>
    <t>国際文化交流の促進（文化人等派遣旅費）</t>
    <rPh sb="0" eb="2">
      <t>コクサイ</t>
    </rPh>
    <rPh sb="2" eb="4">
      <t>ブンカ</t>
    </rPh>
    <rPh sb="4" eb="6">
      <t>コウリュウ</t>
    </rPh>
    <rPh sb="7" eb="9">
      <t>ソクシン</t>
    </rPh>
    <rPh sb="10" eb="12">
      <t>ブンカ</t>
    </rPh>
    <rPh sb="12" eb="14">
      <t>ジントウ</t>
    </rPh>
    <rPh sb="14" eb="16">
      <t>ハケン</t>
    </rPh>
    <rPh sb="16" eb="18">
      <t>リョヒ</t>
    </rPh>
    <phoneticPr fontId="4"/>
  </si>
  <si>
    <t>国際文化交流の促進（委員等旅費）</t>
    <rPh sb="0" eb="2">
      <t>コクサイ</t>
    </rPh>
    <rPh sb="2" eb="4">
      <t>ブンカ</t>
    </rPh>
    <rPh sb="4" eb="6">
      <t>コウリュウ</t>
    </rPh>
    <rPh sb="7" eb="9">
      <t>ソクシン</t>
    </rPh>
    <rPh sb="10" eb="12">
      <t>イイン</t>
    </rPh>
    <rPh sb="12" eb="13">
      <t>トウ</t>
    </rPh>
    <rPh sb="13" eb="15">
      <t>リョヒ</t>
    </rPh>
    <phoneticPr fontId="4"/>
  </si>
  <si>
    <t>国際文化交流の促進（職員旅費）</t>
    <rPh sb="0" eb="2">
      <t>コクサイ</t>
    </rPh>
    <rPh sb="2" eb="4">
      <t>ブンカ</t>
    </rPh>
    <rPh sb="4" eb="6">
      <t>コウリュウ</t>
    </rPh>
    <rPh sb="7" eb="9">
      <t>ソクシン</t>
    </rPh>
    <rPh sb="10" eb="12">
      <t>ショクイン</t>
    </rPh>
    <rPh sb="12" eb="14">
      <t>リョヒ</t>
    </rPh>
    <phoneticPr fontId="4"/>
  </si>
  <si>
    <t>国際文化交流の促進（諸謝金）</t>
    <rPh sb="0" eb="2">
      <t>コクサイ</t>
    </rPh>
    <rPh sb="2" eb="4">
      <t>ブンカ</t>
    </rPh>
    <rPh sb="4" eb="6">
      <t>コウリュウ</t>
    </rPh>
    <rPh sb="7" eb="9">
      <t>ソクシン</t>
    </rPh>
    <rPh sb="10" eb="11">
      <t>ショ</t>
    </rPh>
    <rPh sb="11" eb="13">
      <t>シャキン</t>
    </rPh>
    <phoneticPr fontId="4"/>
  </si>
  <si>
    <t>外務本省共通費（庁費）</t>
    <rPh sb="0" eb="2">
      <t>ガイム</t>
    </rPh>
    <rPh sb="2" eb="4">
      <t>ホンショウ</t>
    </rPh>
    <rPh sb="4" eb="6">
      <t>キョウツウ</t>
    </rPh>
    <rPh sb="6" eb="7">
      <t>ヒ</t>
    </rPh>
    <rPh sb="8" eb="10">
      <t>チョウヒ</t>
    </rPh>
    <phoneticPr fontId="4"/>
  </si>
  <si>
    <t>外務本省共通費（職員旅費）</t>
    <rPh sb="0" eb="2">
      <t>ガイム</t>
    </rPh>
    <rPh sb="2" eb="4">
      <t>ホンショウ</t>
    </rPh>
    <rPh sb="4" eb="6">
      <t>キョウツウ</t>
    </rPh>
    <rPh sb="6" eb="7">
      <t>ヒ</t>
    </rPh>
    <rPh sb="8" eb="10">
      <t>ショクイン</t>
    </rPh>
    <rPh sb="10" eb="12">
      <t>リョヒ</t>
    </rPh>
    <phoneticPr fontId="4"/>
  </si>
  <si>
    <t>-</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</si>
  <si>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</si>
  <si>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国際文化事業にかかる旅費，人件費，文化啓発品経費等</t>
    <rPh sb="0" eb="2">
      <t>コクサイ</t>
    </rPh>
    <rPh sb="2" eb="4">
      <t>ブンカ</t>
    </rPh>
    <rPh sb="4" eb="6">
      <t>ジギョウ</t>
    </rPh>
    <rPh sb="10" eb="12">
      <t>リョヒ</t>
    </rPh>
    <rPh sb="13" eb="16">
      <t>ジンケンヒ</t>
    </rPh>
    <rPh sb="17" eb="19">
      <t>ブンカ</t>
    </rPh>
    <rPh sb="19" eb="21">
      <t>ケイハツ</t>
    </rPh>
    <rPh sb="21" eb="22">
      <t>ヒン</t>
    </rPh>
    <rPh sb="22" eb="24">
      <t>ケイヒ</t>
    </rPh>
    <rPh sb="24" eb="25">
      <t>トウ</t>
    </rPh>
    <phoneticPr fontId="2"/>
  </si>
  <si>
    <t>国際文化事業を展開，促進，支援するための経費</t>
    <rPh sb="0" eb="2">
      <t>コクサイ</t>
    </rPh>
    <rPh sb="2" eb="4">
      <t>ブンカ</t>
    </rPh>
    <rPh sb="4" eb="6">
      <t>ジギョウ</t>
    </rPh>
    <rPh sb="7" eb="9">
      <t>テンカイ</t>
    </rPh>
    <rPh sb="10" eb="12">
      <t>ソクシン</t>
    </rPh>
    <rPh sb="13" eb="15">
      <t>シエン</t>
    </rPh>
    <rPh sb="20" eb="22">
      <t>ケイヒ</t>
    </rPh>
    <phoneticPr fontId="2"/>
  </si>
  <si>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2"/>
  </si>
  <si>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48" eb="50">
      <t>ブンカ</t>
    </rPh>
    <rPh sb="51" eb="53">
      <t>ブンヤ</t>
    </rPh>
    <rPh sb="57" eb="59">
      <t>コクサイ</t>
    </rPh>
    <rPh sb="59" eb="61">
      <t>キョウリョク</t>
    </rPh>
    <rPh sb="62" eb="64">
      <t>ジッシ</t>
    </rPh>
    <phoneticPr fontId="4"/>
  </si>
  <si>
    <t>髙田真里
浦林紳二　　　　　　　　　　笠井達彦</t>
    <rPh sb="0" eb="2">
      <t>タカタ</t>
    </rPh>
    <rPh sb="2" eb="4">
      <t>マリ</t>
    </rPh>
    <rPh sb="5" eb="7">
      <t>ウラバヤシ</t>
    </rPh>
    <rPh sb="7" eb="9">
      <t>シンジ</t>
    </rPh>
    <rPh sb="19" eb="21">
      <t>カサイ</t>
    </rPh>
    <rPh sb="21" eb="23">
      <t>タツヒコ</t>
    </rPh>
    <phoneticPr fontId="4"/>
  </si>
  <si>
    <t>文化交流・海外広報課
人物交流室
国際文化交流室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4">
      <t>コウリュウシツ</t>
    </rPh>
    <phoneticPr fontId="4"/>
  </si>
  <si>
    <t>国際文化事業実施費（Ｔ．～ＡＥ．ブロック）</t>
    <rPh sb="0" eb="9">
      <t>コクサイブンカジギョウジッシヒ</t>
    </rPh>
    <phoneticPr fontId="4"/>
  </si>
  <si>
    <t>その他</t>
    <rPh sb="2" eb="3">
      <t>ホカ</t>
    </rPh>
    <phoneticPr fontId="4"/>
  </si>
  <si>
    <t>業務委嘱謝金</t>
    <rPh sb="0" eb="2">
      <t>ギョウム</t>
    </rPh>
    <rPh sb="2" eb="4">
      <t>イショク</t>
    </rPh>
    <rPh sb="4" eb="6">
      <t>シャキン</t>
    </rPh>
    <phoneticPr fontId="4"/>
  </si>
  <si>
    <t>フォ-ロアップ等経費</t>
    <rPh sb="7" eb="8">
      <t>トウ</t>
    </rPh>
    <rPh sb="8" eb="10">
      <t>ケイヒ</t>
    </rPh>
    <phoneticPr fontId="4"/>
  </si>
  <si>
    <t>評価等調査費</t>
    <rPh sb="0" eb="2">
      <t>ヒョウカ</t>
    </rPh>
    <rPh sb="2" eb="3">
      <t>トウ</t>
    </rPh>
    <rPh sb="3" eb="6">
      <t>チョウサヒ</t>
    </rPh>
    <phoneticPr fontId="4"/>
  </si>
  <si>
    <t>案件実施事前調査費</t>
    <rPh sb="0" eb="2">
      <t>アンケン</t>
    </rPh>
    <rPh sb="2" eb="4">
      <t>ジッシ</t>
    </rPh>
    <rPh sb="4" eb="6">
      <t>ジゼン</t>
    </rPh>
    <rPh sb="6" eb="9">
      <t>チョウサヒ</t>
    </rPh>
    <phoneticPr fontId="4"/>
  </si>
  <si>
    <t>文化無償資金協力を効果・効率的かつ適正な実施を図るための調査，フォロ-アップ等修繕事業を実施する。</t>
    <rPh sb="0" eb="2">
      <t>ブンカ</t>
    </rPh>
    <rPh sb="2" eb="4">
      <t>ムショウ</t>
    </rPh>
    <rPh sb="4" eb="6">
      <t>シキン</t>
    </rPh>
    <rPh sb="6" eb="8">
      <t>キョウリョク</t>
    </rPh>
    <rPh sb="9" eb="11">
      <t>コウカ</t>
    </rPh>
    <rPh sb="12" eb="15">
      <t>コウリツテキ</t>
    </rPh>
    <rPh sb="17" eb="19">
      <t>テキセイ</t>
    </rPh>
    <rPh sb="20" eb="22">
      <t>ジッシ</t>
    </rPh>
    <rPh sb="23" eb="24">
      <t>ハカ</t>
    </rPh>
    <rPh sb="28" eb="30">
      <t>チョウサ</t>
    </rPh>
    <rPh sb="38" eb="39">
      <t>トウ</t>
    </rPh>
    <rPh sb="39" eb="41">
      <t>シュウゼン</t>
    </rPh>
    <rPh sb="41" eb="43">
      <t>ジギョウ</t>
    </rPh>
    <rPh sb="44" eb="46">
      <t>ジッシ</t>
    </rPh>
    <phoneticPr fontId="2"/>
  </si>
  <si>
    <t>開発途上国の文化・スポ-ツ・高等教育振興を目的とした文化無償資金協力を効果・効率的かつ適正な実施を図る。</t>
    <rPh sb="0" eb="2">
      <t>カイハツ</t>
    </rPh>
    <rPh sb="2" eb="5">
      <t>トジョウコク</t>
    </rPh>
    <rPh sb="6" eb="8">
      <t>ブンカ</t>
    </rPh>
    <rPh sb="14" eb="16">
      <t>コウトウ</t>
    </rPh>
    <rPh sb="16" eb="18">
      <t>キョウイク</t>
    </rPh>
    <rPh sb="18" eb="20">
      <t>シンコウ</t>
    </rPh>
    <rPh sb="21" eb="23">
      <t>モクテキ</t>
    </rPh>
    <rPh sb="26" eb="28">
      <t>ブンカ</t>
    </rPh>
    <rPh sb="28" eb="30">
      <t>ムショウ</t>
    </rPh>
    <rPh sb="30" eb="32">
      <t>シキン</t>
    </rPh>
    <rPh sb="32" eb="34">
      <t>キョウリョク</t>
    </rPh>
    <rPh sb="35" eb="37">
      <t>コウカ</t>
    </rPh>
    <rPh sb="38" eb="41">
      <t>コウリツテキ</t>
    </rPh>
    <rPh sb="43" eb="45">
      <t>テキセイ</t>
    </rPh>
    <rPh sb="46" eb="48">
      <t>ジッシ</t>
    </rPh>
    <rPh sb="49" eb="50">
      <t>ハカ</t>
    </rPh>
    <phoneticPr fontId="2"/>
  </si>
  <si>
    <t>基本目標Ⅲ：広報、文化交流及び報道対策　　　　　　　　　　　
具体的施策：Ⅲ-１-５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31" eb="34">
      <t>グタイテキ</t>
    </rPh>
    <rPh sb="34" eb="36">
      <t>セサク</t>
    </rPh>
    <rPh sb="43" eb="45">
      <t>ブンカ</t>
    </rPh>
    <rPh sb="46" eb="48">
      <t>ブンヤ</t>
    </rPh>
    <rPh sb="52" eb="54">
      <t>コクサイ</t>
    </rPh>
    <rPh sb="54" eb="56">
      <t>キョウリョク</t>
    </rPh>
    <rPh sb="57" eb="59">
      <t>ジッシ</t>
    </rPh>
    <phoneticPr fontId="4"/>
  </si>
  <si>
    <t>髙田真里</t>
    <rPh sb="0" eb="2">
      <t>タカタ</t>
    </rPh>
    <rPh sb="2" eb="4">
      <t>マリ</t>
    </rPh>
    <phoneticPr fontId="2"/>
  </si>
  <si>
    <t>文化交流・海外広報課</t>
    <rPh sb="0" eb="2">
      <t>ブンカ</t>
    </rPh>
    <rPh sb="2" eb="4">
      <t>コウリュウ</t>
    </rPh>
    <rPh sb="5" eb="7">
      <t>カイガイ</t>
    </rPh>
    <rPh sb="7" eb="10">
      <t>コウホウカ</t>
    </rPh>
    <phoneticPr fontId="4"/>
  </si>
  <si>
    <t>文化無償事務費（Ｋ．～Ｓ．ブロック）</t>
    <rPh sb="0" eb="2">
      <t>ブンカ</t>
    </rPh>
    <rPh sb="2" eb="4">
      <t>ムショウ</t>
    </rPh>
    <rPh sb="4" eb="7">
      <t>ジムヒ</t>
    </rPh>
    <phoneticPr fontId="4"/>
  </si>
  <si>
    <t>文化活動啓発費（周年事業）</t>
    <rPh sb="0" eb="2">
      <t>ブンカ</t>
    </rPh>
    <rPh sb="2" eb="4">
      <t>カツドウ</t>
    </rPh>
    <rPh sb="4" eb="6">
      <t>ケイハツ</t>
    </rPh>
    <rPh sb="6" eb="7">
      <t>ヒ</t>
    </rPh>
    <rPh sb="8" eb="10">
      <t>シュウネン</t>
    </rPh>
    <rPh sb="10" eb="12">
      <t>ジギョウ</t>
    </rPh>
    <phoneticPr fontId="4"/>
  </si>
  <si>
    <t>啓発宣伝事業謝金</t>
    <rPh sb="0" eb="2">
      <t>ケイハツ</t>
    </rPh>
    <rPh sb="2" eb="4">
      <t>センデン</t>
    </rPh>
    <rPh sb="4" eb="6">
      <t>ジギョウ</t>
    </rPh>
    <rPh sb="6" eb="8">
      <t>シャキン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</si>
  <si>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</si>
  <si>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政府として内容，規模の充実した文化交流事業を実施する。</t>
    <rPh sb="0" eb="2">
      <t>セイフ</t>
    </rPh>
    <rPh sb="5" eb="7">
      <t>ナイヨウ</t>
    </rPh>
    <rPh sb="8" eb="10">
      <t>キボ</t>
    </rPh>
    <rPh sb="11" eb="13">
      <t>ジュウジツ</t>
    </rPh>
    <rPh sb="15" eb="17">
      <t>ブンカ</t>
    </rPh>
    <rPh sb="17" eb="19">
      <t>コウリュウ</t>
    </rPh>
    <rPh sb="19" eb="21">
      <t>ジギョウ</t>
    </rPh>
    <rPh sb="22" eb="24">
      <t>ジッシ</t>
    </rPh>
    <phoneticPr fontId="2"/>
  </si>
  <si>
    <t>外交関係上の節目を迎える国との交流年に際して，当該国（地域）との相互理解，当該国（地域）における日本好感度の増進を図ることを目的とする。</t>
    <rPh sb="0" eb="2">
      <t>ガイコウ</t>
    </rPh>
    <rPh sb="2" eb="5">
      <t>カンケイジョウ</t>
    </rPh>
    <rPh sb="6" eb="8">
      <t>フシメ</t>
    </rPh>
    <rPh sb="9" eb="10">
      <t>ムカ</t>
    </rPh>
    <rPh sb="12" eb="13">
      <t>クニ</t>
    </rPh>
    <rPh sb="15" eb="17">
      <t>コウリュウ</t>
    </rPh>
    <rPh sb="17" eb="18">
      <t>ネン</t>
    </rPh>
    <rPh sb="19" eb="20">
      <t>サイ</t>
    </rPh>
    <rPh sb="23" eb="26">
      <t>トウガイコク</t>
    </rPh>
    <rPh sb="27" eb="29">
      <t>チイキ</t>
    </rPh>
    <rPh sb="32" eb="34">
      <t>ソウゴ</t>
    </rPh>
    <rPh sb="34" eb="36">
      <t>リカイ</t>
    </rPh>
    <rPh sb="37" eb="39">
      <t>トウガイ</t>
    </rPh>
    <rPh sb="39" eb="40">
      <t>クニ</t>
    </rPh>
    <rPh sb="41" eb="43">
      <t>チイキ</t>
    </rPh>
    <rPh sb="48" eb="50">
      <t>ニホン</t>
    </rPh>
    <rPh sb="50" eb="53">
      <t>コウカンド</t>
    </rPh>
    <rPh sb="54" eb="56">
      <t>ゾウシン</t>
    </rPh>
    <rPh sb="57" eb="58">
      <t>ハカ</t>
    </rPh>
    <rPh sb="62" eb="64">
      <t>モクテキ</t>
    </rPh>
    <phoneticPr fontId="2"/>
  </si>
  <si>
    <t>基本目標Ⅲ：広報、文化交流及び報道対策　　　　　　　　　　　具体的施策：Ⅲ-1-4　国際文化交流の促進</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セサク</t>
    </rPh>
    <rPh sb="42" eb="44">
      <t>コクサイ</t>
    </rPh>
    <rPh sb="44" eb="46">
      <t>ブンカ</t>
    </rPh>
    <rPh sb="46" eb="48">
      <t>コウリュウ</t>
    </rPh>
    <rPh sb="49" eb="51">
      <t>ソクシン</t>
    </rPh>
    <phoneticPr fontId="4"/>
  </si>
  <si>
    <t>大型文化事業費（Ｈ．～Ｊ．ブロック）</t>
    <rPh sb="0" eb="2">
      <t>オオガタ</t>
    </rPh>
    <rPh sb="2" eb="4">
      <t>ブンカ</t>
    </rPh>
    <rPh sb="4" eb="6">
      <t>ジギョウ</t>
    </rPh>
    <rPh sb="6" eb="7">
      <t>ヒ</t>
    </rPh>
    <phoneticPr fontId="4"/>
  </si>
  <si>
    <t>日本の魅力発信事業</t>
    <rPh sb="0" eb="2">
      <t>ニホン</t>
    </rPh>
    <rPh sb="3" eb="5">
      <t>ミリョク</t>
    </rPh>
    <rPh sb="5" eb="7">
      <t>ハッシン</t>
    </rPh>
    <rPh sb="7" eb="9">
      <t>ジギョウ</t>
    </rPh>
    <phoneticPr fontId="2"/>
  </si>
  <si>
    <t>パリ大学都市協同管理謝金</t>
    <rPh sb="2" eb="4">
      <t>ダイガク</t>
    </rPh>
    <rPh sb="4" eb="6">
      <t>トシ</t>
    </rPh>
    <rPh sb="6" eb="8">
      <t>キョウドウ</t>
    </rPh>
    <rPh sb="8" eb="10">
      <t>カンリ</t>
    </rPh>
    <rPh sb="10" eb="12">
      <t>シャキン</t>
    </rPh>
    <phoneticPr fontId="4"/>
  </si>
  <si>
    <t>在外公館文化事業（備品費）</t>
    <rPh sb="0" eb="2">
      <t>ザイガイ</t>
    </rPh>
    <rPh sb="2" eb="4">
      <t>コウカン</t>
    </rPh>
    <rPh sb="4" eb="6">
      <t>ブンカ</t>
    </rPh>
    <rPh sb="6" eb="8">
      <t>ジギョウ</t>
    </rPh>
    <rPh sb="9" eb="12">
      <t>ビヒンヒ</t>
    </rPh>
    <phoneticPr fontId="4"/>
  </si>
  <si>
    <t>在外公館文化事業（その他）</t>
    <rPh sb="0" eb="2">
      <t>ザイガイ</t>
    </rPh>
    <rPh sb="2" eb="4">
      <t>コウカン</t>
    </rPh>
    <rPh sb="4" eb="6">
      <t>ブンカ</t>
    </rPh>
    <rPh sb="6" eb="8">
      <t>ジギョウ</t>
    </rPh>
    <rPh sb="11" eb="12">
      <t>ホカ</t>
    </rPh>
    <phoneticPr fontId="4"/>
  </si>
  <si>
    <t>在外公館文化事業（基金）</t>
    <rPh sb="0" eb="2">
      <t>ザイガイ</t>
    </rPh>
    <rPh sb="2" eb="4">
      <t>コウカン</t>
    </rPh>
    <rPh sb="4" eb="6">
      <t>ブンカ</t>
    </rPh>
    <rPh sb="6" eb="8">
      <t>ジギョウ</t>
    </rPh>
    <rPh sb="9" eb="11">
      <t>キキン</t>
    </rPh>
    <phoneticPr fontId="4"/>
  </si>
  <si>
    <t>在外公館文化事業（特別）</t>
    <rPh sb="0" eb="2">
      <t>ザイガイ</t>
    </rPh>
    <rPh sb="2" eb="4">
      <t>コウカン</t>
    </rPh>
    <rPh sb="4" eb="6">
      <t>ブンカ</t>
    </rPh>
    <rPh sb="6" eb="8">
      <t>ジギョウ</t>
    </rPh>
    <rPh sb="9" eb="11">
      <t>トクベツ</t>
    </rPh>
    <phoneticPr fontId="4"/>
  </si>
  <si>
    <t>在外公館文化事業（一般）</t>
    <rPh sb="0" eb="2">
      <t>ザイガイ</t>
    </rPh>
    <rPh sb="2" eb="4">
      <t>コウカン</t>
    </rPh>
    <rPh sb="4" eb="6">
      <t>ブンカ</t>
    </rPh>
    <rPh sb="6" eb="8">
      <t>ジギョウ</t>
    </rPh>
    <rPh sb="9" eb="11">
      <t>イッパン</t>
    </rPh>
    <phoneticPr fontId="4"/>
  </si>
  <si>
    <t>「新しい日本の為の優先課題推進枠」　461</t>
    <rPh sb="1" eb="2">
      <t>アタラ</t>
    </rPh>
    <rPh sb="4" eb="6">
      <t>ニホン</t>
    </rPh>
    <rPh sb="7" eb="8">
      <t>タメ</t>
    </rPh>
    <rPh sb="9" eb="11">
      <t>ユウセン</t>
    </rPh>
    <rPh sb="11" eb="13">
      <t>カダイ</t>
    </rPh>
    <rPh sb="13" eb="15">
      <t>スイシン</t>
    </rPh>
    <rPh sb="15" eb="16">
      <t>ワク</t>
    </rPh>
    <phoneticPr fontId="2"/>
  </si>
  <si>
    <t>伝統文化からアニメ・漫画等のポップカルチャ-まで我が国文化が有する豊かな魅力を発信するため，公演・展示事業を含む日本文化紹介事業を各国の特性を踏まえ実施。</t>
    <rPh sb="0" eb="2">
      <t>デントウ</t>
    </rPh>
    <rPh sb="2" eb="4">
      <t>ブンカ</t>
    </rPh>
    <rPh sb="10" eb="12">
      <t>マンガ</t>
    </rPh>
    <rPh sb="12" eb="13">
      <t>トウ</t>
    </rPh>
    <rPh sb="24" eb="25">
      <t>ワ</t>
    </rPh>
    <rPh sb="26" eb="27">
      <t>クニ</t>
    </rPh>
    <rPh sb="27" eb="29">
      <t>ブンカ</t>
    </rPh>
    <rPh sb="30" eb="31">
      <t>ユウ</t>
    </rPh>
    <rPh sb="33" eb="34">
      <t>ユタ</t>
    </rPh>
    <rPh sb="36" eb="38">
      <t>ミリョク</t>
    </rPh>
    <rPh sb="39" eb="41">
      <t>ハッシン</t>
    </rPh>
    <rPh sb="46" eb="48">
      <t>コウエン</t>
    </rPh>
    <rPh sb="49" eb="51">
      <t>テンジ</t>
    </rPh>
    <rPh sb="51" eb="53">
      <t>ジギョウ</t>
    </rPh>
    <rPh sb="54" eb="55">
      <t>フク</t>
    </rPh>
    <rPh sb="56" eb="60">
      <t>ニホンブンカ</t>
    </rPh>
    <rPh sb="60" eb="62">
      <t>ショウカイ</t>
    </rPh>
    <rPh sb="62" eb="64">
      <t>ジギョウ</t>
    </rPh>
    <rPh sb="65" eb="67">
      <t>カッコク</t>
    </rPh>
    <rPh sb="68" eb="70">
      <t>トクセイ</t>
    </rPh>
    <rPh sb="71" eb="72">
      <t>フ</t>
    </rPh>
    <rPh sb="74" eb="76">
      <t>ジッシ</t>
    </rPh>
    <phoneticPr fontId="2"/>
  </si>
  <si>
    <t>在外公館が管轄地域における対日理解の促進や親日層の形成を企画・立案し，外交活動の一環として実施する。</t>
    <rPh sb="0" eb="2">
      <t>ザイガイ</t>
    </rPh>
    <rPh sb="2" eb="4">
      <t>コウカン</t>
    </rPh>
    <rPh sb="5" eb="7">
      <t>カンカツ</t>
    </rPh>
    <rPh sb="7" eb="9">
      <t>チイキ</t>
    </rPh>
    <rPh sb="13" eb="15">
      <t>タイニチ</t>
    </rPh>
    <rPh sb="15" eb="17">
      <t>リカイ</t>
    </rPh>
    <rPh sb="18" eb="20">
      <t>ソクシン</t>
    </rPh>
    <rPh sb="21" eb="23">
      <t>シンニチ</t>
    </rPh>
    <rPh sb="23" eb="24">
      <t>ソウ</t>
    </rPh>
    <rPh sb="25" eb="27">
      <t>ケイセイ</t>
    </rPh>
    <rPh sb="28" eb="30">
      <t>キカク</t>
    </rPh>
    <rPh sb="31" eb="33">
      <t>リツアン</t>
    </rPh>
    <rPh sb="35" eb="37">
      <t>ガイコウ</t>
    </rPh>
    <rPh sb="37" eb="39">
      <t>カツドウ</t>
    </rPh>
    <rPh sb="40" eb="42">
      <t>イッカン</t>
    </rPh>
    <rPh sb="45" eb="47">
      <t>ジッシ</t>
    </rPh>
    <phoneticPr fontId="2"/>
  </si>
  <si>
    <t>在外公館文化事業費（Ａ．～Ｇ．ブロック）</t>
    <rPh sb="0" eb="2">
      <t>ザイガイ</t>
    </rPh>
    <rPh sb="2" eb="4">
      <t>コウカン</t>
    </rPh>
    <rPh sb="4" eb="6">
      <t>ブンカ</t>
    </rPh>
    <rPh sb="6" eb="8">
      <t>ジギョウ</t>
    </rPh>
    <rPh sb="8" eb="9">
      <t>ヒ</t>
    </rPh>
    <phoneticPr fontId="4"/>
  </si>
  <si>
    <t>国連大学関連レセプション</t>
    <rPh sb="0" eb="2">
      <t>コクレン</t>
    </rPh>
    <rPh sb="2" eb="4">
      <t>ダイガク</t>
    </rPh>
    <rPh sb="4" eb="6">
      <t>カンレン</t>
    </rPh>
    <phoneticPr fontId="2"/>
  </si>
  <si>
    <t>六本木ヒルズクラブ</t>
    <rPh sb="0" eb="3">
      <t>ロッポンギ</t>
    </rPh>
    <phoneticPr fontId="2"/>
  </si>
  <si>
    <t>随意契約</t>
    <rPh sb="0" eb="2">
      <t>ズイイ</t>
    </rPh>
    <rPh sb="2" eb="4">
      <t>ケイヤク</t>
    </rPh>
    <phoneticPr fontId="2"/>
  </si>
  <si>
    <t>期間業務職員賃金</t>
    <rPh sb="0" eb="2">
      <t>キカン</t>
    </rPh>
    <rPh sb="2" eb="4">
      <t>ギョウム</t>
    </rPh>
    <rPh sb="4" eb="6">
      <t>ショクイン</t>
    </rPh>
    <rPh sb="6" eb="8">
      <t>チンギン</t>
    </rPh>
    <phoneticPr fontId="2"/>
  </si>
  <si>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</si>
  <si>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</si>
  <si>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</si>
  <si>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</si>
  <si>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</si>
  <si>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個人Ｄ</t>
    <rPh sb="0" eb="2">
      <t>コジン</t>
    </rPh>
    <phoneticPr fontId="2"/>
  </si>
  <si>
    <t>個人Ｃ</t>
    <rPh sb="0" eb="2">
      <t>コジン</t>
    </rPh>
    <phoneticPr fontId="2"/>
  </si>
  <si>
    <t>個人Ｂ</t>
    <rPh sb="0" eb="2">
      <t>コジン</t>
    </rPh>
    <phoneticPr fontId="2"/>
  </si>
  <si>
    <t>個人Ａ</t>
    <rPh sb="0" eb="2">
      <t>コジン</t>
    </rPh>
    <phoneticPr fontId="2"/>
  </si>
  <si>
    <t>平成２５年度文化啓発用品関連</t>
    <rPh sb="0" eb="2">
      <t>ヘイセイ</t>
    </rPh>
    <rPh sb="4" eb="5">
      <t>ネン</t>
    </rPh>
    <rPh sb="5" eb="6">
      <t>ド</t>
    </rPh>
    <rPh sb="6" eb="8">
      <t>ブンカ</t>
    </rPh>
    <rPh sb="8" eb="10">
      <t>ケイハツ</t>
    </rPh>
    <rPh sb="10" eb="12">
      <t>ヨウヒン</t>
    </rPh>
    <rPh sb="12" eb="14">
      <t>カンレン</t>
    </rPh>
    <phoneticPr fontId="2"/>
  </si>
  <si>
    <t>（株）イワナシ</t>
    <rPh sb="1" eb="2">
      <t>カブ</t>
    </rPh>
    <phoneticPr fontId="2"/>
  </si>
  <si>
    <t>靖国神社遊修館入場料</t>
    <rPh sb="0" eb="4">
      <t>ヤスクニジンジャ</t>
    </rPh>
    <rPh sb="4" eb="5">
      <t>アソ</t>
    </rPh>
    <rPh sb="5" eb="6">
      <t>オサ</t>
    </rPh>
    <rPh sb="6" eb="7">
      <t>カン</t>
    </rPh>
    <rPh sb="7" eb="10">
      <t>ニュウジョウリョウ</t>
    </rPh>
    <phoneticPr fontId="2"/>
  </si>
  <si>
    <t>靖国神社</t>
    <rPh sb="0" eb="4">
      <t>ヤスクニジンジャ</t>
    </rPh>
    <phoneticPr fontId="2"/>
  </si>
  <si>
    <t>在京米大との意見交換及びカルコン・シンポジウム関連情報の収集</t>
    <rPh sb="0" eb="2">
      <t>ザイキョウ</t>
    </rPh>
    <rPh sb="2" eb="3">
      <t>ベイ</t>
    </rPh>
    <rPh sb="3" eb="4">
      <t>タイ</t>
    </rPh>
    <rPh sb="6" eb="8">
      <t>イケン</t>
    </rPh>
    <rPh sb="8" eb="10">
      <t>コウカン</t>
    </rPh>
    <rPh sb="10" eb="11">
      <t>オヨ</t>
    </rPh>
    <rPh sb="23" eb="25">
      <t>カンレン</t>
    </rPh>
    <rPh sb="25" eb="27">
      <t>ジョウホウ</t>
    </rPh>
    <rPh sb="28" eb="30">
      <t>シュウシュウ</t>
    </rPh>
    <phoneticPr fontId="2"/>
  </si>
  <si>
    <t>（株）パノラマ・ホテルズ・ワン</t>
    <rPh sb="1" eb="2">
      <t>カブ</t>
    </rPh>
    <phoneticPr fontId="2"/>
  </si>
  <si>
    <t>米国在住文化人及び産経新聞記者との意見交換会</t>
    <rPh sb="0" eb="2">
      <t>ベイコク</t>
    </rPh>
    <rPh sb="2" eb="4">
      <t>ザイジュウ</t>
    </rPh>
    <rPh sb="4" eb="7">
      <t>ブンカジン</t>
    </rPh>
    <rPh sb="7" eb="8">
      <t>オヨ</t>
    </rPh>
    <rPh sb="9" eb="11">
      <t>サンケイ</t>
    </rPh>
    <rPh sb="11" eb="13">
      <t>シンブン</t>
    </rPh>
    <rPh sb="13" eb="15">
      <t>キシャ</t>
    </rPh>
    <rPh sb="17" eb="19">
      <t>イケン</t>
    </rPh>
    <rPh sb="19" eb="22">
      <t>コウカンカイ</t>
    </rPh>
    <phoneticPr fontId="2"/>
  </si>
  <si>
    <t>（株）政よし</t>
    <rPh sb="1" eb="2">
      <t>カブ</t>
    </rPh>
    <rPh sb="3" eb="4">
      <t>マサ</t>
    </rPh>
    <phoneticPr fontId="2"/>
  </si>
  <si>
    <t>若手日本映画監督との意見交換会</t>
    <rPh sb="0" eb="2">
      <t>ワカテ</t>
    </rPh>
    <rPh sb="2" eb="4">
      <t>ニホン</t>
    </rPh>
    <rPh sb="4" eb="6">
      <t>エイガ</t>
    </rPh>
    <rPh sb="6" eb="8">
      <t>カントク</t>
    </rPh>
    <rPh sb="10" eb="12">
      <t>イケン</t>
    </rPh>
    <rPh sb="12" eb="15">
      <t>コウカンカイ</t>
    </rPh>
    <phoneticPr fontId="2"/>
  </si>
  <si>
    <t>唐竹家</t>
    <rPh sb="0" eb="1">
      <t>トウ</t>
    </rPh>
    <rPh sb="1" eb="2">
      <t>タケ</t>
    </rPh>
    <rPh sb="2" eb="3">
      <t>イエ</t>
    </rPh>
    <phoneticPr fontId="2"/>
  </si>
  <si>
    <t>全米桜祭り協会関係者との意見交換会開催</t>
    <rPh sb="0" eb="2">
      <t>ゼンベイ</t>
    </rPh>
    <rPh sb="2" eb="4">
      <t>サクラマツ</t>
    </rPh>
    <rPh sb="5" eb="7">
      <t>キョウカイ</t>
    </rPh>
    <rPh sb="7" eb="10">
      <t>カンケイシャ</t>
    </rPh>
    <rPh sb="12" eb="14">
      <t>イケン</t>
    </rPh>
    <rPh sb="14" eb="17">
      <t>コウカンカイ</t>
    </rPh>
    <rPh sb="17" eb="19">
      <t>カイサイ</t>
    </rPh>
    <phoneticPr fontId="2"/>
  </si>
  <si>
    <t>東海大学</t>
    <rPh sb="0" eb="2">
      <t>トウカイ</t>
    </rPh>
    <rPh sb="2" eb="4">
      <t>ダイガク</t>
    </rPh>
    <phoneticPr fontId="2"/>
  </si>
  <si>
    <t>2013マグサイサイ賞受賞者との意見交換会</t>
    <rPh sb="10" eb="11">
      <t>ショウ</t>
    </rPh>
    <rPh sb="11" eb="14">
      <t>ジュショウシャ</t>
    </rPh>
    <rPh sb="16" eb="18">
      <t>イケン</t>
    </rPh>
    <rPh sb="18" eb="20">
      <t>コウカン</t>
    </rPh>
    <rPh sb="20" eb="21">
      <t>カイ</t>
    </rPh>
    <phoneticPr fontId="2"/>
  </si>
  <si>
    <t>明治記念館</t>
    <rPh sb="0" eb="2">
      <t>メイジ</t>
    </rPh>
    <rPh sb="2" eb="4">
      <t>キネン</t>
    </rPh>
    <rPh sb="4" eb="5">
      <t>カン</t>
    </rPh>
    <phoneticPr fontId="2"/>
  </si>
  <si>
    <t>「日本語有識者懇談会」にかかる意見交換会</t>
    <rPh sb="1" eb="4">
      <t>ニホンゴ</t>
    </rPh>
    <rPh sb="4" eb="7">
      <t>ユウシキシャ</t>
    </rPh>
    <rPh sb="7" eb="10">
      <t>コンダンカイ</t>
    </rPh>
    <rPh sb="15" eb="17">
      <t>イケン</t>
    </rPh>
    <rPh sb="17" eb="20">
      <t>コウカンカイ</t>
    </rPh>
    <phoneticPr fontId="2"/>
  </si>
  <si>
    <t>（株）</t>
    <rPh sb="1" eb="2">
      <t>カブ</t>
    </rPh>
    <phoneticPr fontId="2"/>
  </si>
  <si>
    <t>広報文化外交の制度のあり方に関する有識者の夕食会</t>
    <rPh sb="0" eb="2">
      <t>コウホウ</t>
    </rPh>
    <rPh sb="2" eb="4">
      <t>ブンカ</t>
    </rPh>
    <rPh sb="4" eb="6">
      <t>ガイコウ</t>
    </rPh>
    <rPh sb="7" eb="9">
      <t>セイド</t>
    </rPh>
    <rPh sb="12" eb="13">
      <t>カタ</t>
    </rPh>
    <rPh sb="14" eb="15">
      <t>カン</t>
    </rPh>
    <rPh sb="17" eb="20">
      <t>ユウシキシャ</t>
    </rPh>
    <rPh sb="21" eb="23">
      <t>ユウショク</t>
    </rPh>
    <rPh sb="23" eb="24">
      <t>カイ</t>
    </rPh>
    <phoneticPr fontId="2"/>
  </si>
  <si>
    <t>「米国人アジア研究専門家招聘事業」にかかる意見交換会</t>
    <rPh sb="1" eb="3">
      <t>ベイコク</t>
    </rPh>
    <rPh sb="3" eb="4">
      <t>ジン</t>
    </rPh>
    <rPh sb="7" eb="9">
      <t>ケンキュウ</t>
    </rPh>
    <rPh sb="9" eb="12">
      <t>センモンカ</t>
    </rPh>
    <rPh sb="12" eb="14">
      <t>ショウヘイ</t>
    </rPh>
    <rPh sb="14" eb="16">
      <t>ジギョウ</t>
    </rPh>
    <rPh sb="21" eb="23">
      <t>イケン</t>
    </rPh>
    <rPh sb="23" eb="25">
      <t>コウカン</t>
    </rPh>
    <rPh sb="25" eb="26">
      <t>カイ</t>
    </rPh>
    <phoneticPr fontId="2"/>
  </si>
  <si>
    <t>「各国大使館員スピ-チコンテスト２０１３」意見交換会</t>
    <rPh sb="1" eb="3">
      <t>カッコク</t>
    </rPh>
    <rPh sb="3" eb="5">
      <t>タイシ</t>
    </rPh>
    <rPh sb="5" eb="7">
      <t>カンイン</t>
    </rPh>
    <rPh sb="21" eb="23">
      <t>イケン</t>
    </rPh>
    <rPh sb="23" eb="25">
      <t>コウカン</t>
    </rPh>
    <rPh sb="25" eb="26">
      <t>カイ</t>
    </rPh>
    <phoneticPr fontId="2"/>
  </si>
  <si>
    <t>レストラン　ロ-ザ</t>
  </si>
  <si>
    <t>２０１３日本語サミットレセプション</t>
    <rPh sb="4" eb="7">
      <t>ニホンゴ</t>
    </rPh>
    <phoneticPr fontId="2"/>
  </si>
  <si>
    <t>日本ホテル（株）</t>
    <rPh sb="0" eb="2">
      <t>ニホン</t>
    </rPh>
    <rPh sb="6" eb="7">
      <t>カブ</t>
    </rPh>
    <phoneticPr fontId="2"/>
  </si>
  <si>
    <t>外交官・公務員日本語研修意見交換会</t>
    <rPh sb="0" eb="3">
      <t>ガイコウカン</t>
    </rPh>
    <rPh sb="4" eb="7">
      <t>コウムイン</t>
    </rPh>
    <rPh sb="7" eb="10">
      <t>ニホンゴ</t>
    </rPh>
    <rPh sb="10" eb="12">
      <t>ケンシュウ</t>
    </rPh>
    <rPh sb="12" eb="14">
      <t>イケン</t>
    </rPh>
    <rPh sb="14" eb="17">
      <t>コウカンカイ</t>
    </rPh>
    <phoneticPr fontId="2"/>
  </si>
  <si>
    <t>東京プリンスホテル</t>
    <rPh sb="0" eb="2">
      <t>トウキョウ</t>
    </rPh>
    <phoneticPr fontId="2"/>
  </si>
  <si>
    <t>日米学生会議意見交換会</t>
    <rPh sb="0" eb="2">
      <t>ニチベイ</t>
    </rPh>
    <rPh sb="2" eb="4">
      <t>ガクセイ</t>
    </rPh>
    <rPh sb="4" eb="6">
      <t>カイギ</t>
    </rPh>
    <rPh sb="6" eb="8">
      <t>イケン</t>
    </rPh>
    <rPh sb="8" eb="11">
      <t>コウカンカイ</t>
    </rPh>
    <phoneticPr fontId="2"/>
  </si>
  <si>
    <t>ハイヤットリ-ジェンシ-</t>
  </si>
  <si>
    <t>ゆうパック包装用品購入</t>
    <rPh sb="5" eb="7">
      <t>ホウソウ</t>
    </rPh>
    <rPh sb="7" eb="9">
      <t>ヨウヒン</t>
    </rPh>
    <rPh sb="9" eb="11">
      <t>コウニュウ</t>
    </rPh>
    <phoneticPr fontId="2"/>
  </si>
  <si>
    <t>（株）フォ-サイト</t>
    <rPh sb="1" eb="2">
      <t>カブ</t>
    </rPh>
    <phoneticPr fontId="2"/>
  </si>
  <si>
    <t>日本語有識者懇談会の提言資料の印刷</t>
    <rPh sb="0" eb="3">
      <t>ニホンゴ</t>
    </rPh>
    <rPh sb="3" eb="6">
      <t>ユウシキシャ</t>
    </rPh>
    <rPh sb="6" eb="9">
      <t>コンダンカイ</t>
    </rPh>
    <rPh sb="10" eb="12">
      <t>テイゲン</t>
    </rPh>
    <rPh sb="12" eb="14">
      <t>シリョウ</t>
    </rPh>
    <rPh sb="15" eb="17">
      <t>インサツ</t>
    </rPh>
    <phoneticPr fontId="2"/>
  </si>
  <si>
    <t>キンコ-ズ・ジャパン株式会社</t>
    <rPh sb="10" eb="14">
      <t>カブシキガイシャ</t>
    </rPh>
    <phoneticPr fontId="2"/>
  </si>
  <si>
    <t>個人F</t>
    <rPh sb="0" eb="2">
      <t>コジン</t>
    </rPh>
    <phoneticPr fontId="2"/>
  </si>
  <si>
    <t>個人E</t>
    <rPh sb="0" eb="2">
      <t>コジン</t>
    </rPh>
    <phoneticPr fontId="2"/>
  </si>
  <si>
    <t>個人D</t>
    <rPh sb="0" eb="2">
      <t>コジン</t>
    </rPh>
    <phoneticPr fontId="2"/>
  </si>
  <si>
    <t>個人C</t>
    <rPh sb="0" eb="2">
      <t>コジン</t>
    </rPh>
    <phoneticPr fontId="2"/>
  </si>
  <si>
    <t>個人B</t>
    <rPh sb="0" eb="2">
      <t>コジン</t>
    </rPh>
    <phoneticPr fontId="2"/>
  </si>
  <si>
    <t>海外出張費</t>
    <rPh sb="0" eb="2">
      <t>カイガイ</t>
    </rPh>
    <rPh sb="2" eb="4">
      <t>シュッチョウ</t>
    </rPh>
    <rPh sb="4" eb="5">
      <t>ヒ</t>
    </rPh>
    <phoneticPr fontId="2"/>
  </si>
  <si>
    <t>個人A</t>
    <rPh sb="0" eb="2">
      <t>コジン</t>
    </rPh>
    <phoneticPr fontId="2"/>
  </si>
  <si>
    <t>海外出張旅費</t>
    <rPh sb="0" eb="2">
      <t>カイガイ</t>
    </rPh>
    <rPh sb="2" eb="4">
      <t>シュッチョウ</t>
    </rPh>
    <rPh sb="4" eb="6">
      <t>リョヒ</t>
    </rPh>
    <phoneticPr fontId="2"/>
  </si>
  <si>
    <t>第7回国際漫画賞実施に関わる業務委託</t>
    <rPh sb="0" eb="1">
      <t>ダイ</t>
    </rPh>
    <rPh sb="2" eb="3">
      <t>カイ</t>
    </rPh>
    <rPh sb="3" eb="5">
      <t>コクサイ</t>
    </rPh>
    <rPh sb="5" eb="7">
      <t>マンガ</t>
    </rPh>
    <rPh sb="7" eb="8">
      <t>ショウ</t>
    </rPh>
    <rPh sb="8" eb="10">
      <t>ジッシ</t>
    </rPh>
    <rPh sb="11" eb="12">
      <t>カカ</t>
    </rPh>
    <rPh sb="14" eb="16">
      <t>ギョウム</t>
    </rPh>
    <rPh sb="16" eb="18">
      <t>イタク</t>
    </rPh>
    <phoneticPr fontId="2"/>
  </si>
  <si>
    <t>廣告社（株）</t>
    <rPh sb="0" eb="1">
      <t>ヒロ</t>
    </rPh>
    <rPh sb="1" eb="2">
      <t>コク</t>
    </rPh>
    <rPh sb="2" eb="3">
      <t>シャ</t>
    </rPh>
    <rPh sb="4" eb="5">
      <t>カブ</t>
    </rPh>
    <phoneticPr fontId="2"/>
  </si>
  <si>
    <t>V</t>
    <phoneticPr fontId="4"/>
  </si>
  <si>
    <t>V</t>
    <phoneticPr fontId="4"/>
  </si>
  <si>
    <t>第２回〃</t>
    <rPh sb="0" eb="1">
      <t>ダイ</t>
    </rPh>
    <rPh sb="2" eb="3">
      <t>カイ</t>
    </rPh>
    <phoneticPr fontId="2"/>
  </si>
  <si>
    <t>第６回〃</t>
    <rPh sb="0" eb="1">
      <t>ダイ</t>
    </rPh>
    <rPh sb="2" eb="3">
      <t>カイ</t>
    </rPh>
    <phoneticPr fontId="2"/>
  </si>
  <si>
    <t>第７回〃</t>
    <rPh sb="0" eb="1">
      <t>ダイ</t>
    </rPh>
    <rPh sb="2" eb="3">
      <t>カイ</t>
    </rPh>
    <phoneticPr fontId="2"/>
  </si>
  <si>
    <t>第５回〃</t>
    <rPh sb="0" eb="1">
      <t>ダイ</t>
    </rPh>
    <rPh sb="2" eb="3">
      <t>カイ</t>
    </rPh>
    <phoneticPr fontId="2"/>
  </si>
  <si>
    <t>第４回〃</t>
    <rPh sb="0" eb="1">
      <t>ダイ</t>
    </rPh>
    <rPh sb="2" eb="3">
      <t>カイ</t>
    </rPh>
    <phoneticPr fontId="2"/>
  </si>
  <si>
    <t>第３回「海外における日本語の普及促進に関する有識者懇談会」謝金</t>
    <rPh sb="0" eb="1">
      <t>ダイ</t>
    </rPh>
    <rPh sb="2" eb="3">
      <t>カイ</t>
    </rPh>
    <rPh sb="4" eb="6">
      <t>カイガイ</t>
    </rPh>
    <rPh sb="10" eb="13">
      <t>ニホンゴ</t>
    </rPh>
    <rPh sb="14" eb="16">
      <t>フキュウ</t>
    </rPh>
    <rPh sb="16" eb="18">
      <t>ソクシン</t>
    </rPh>
    <rPh sb="19" eb="20">
      <t>カン</t>
    </rPh>
    <rPh sb="22" eb="25">
      <t>ユウシキシャ</t>
    </rPh>
    <rPh sb="25" eb="28">
      <t>コンダンカイ</t>
    </rPh>
    <rPh sb="29" eb="31">
      <t>シャキン</t>
    </rPh>
    <phoneticPr fontId="2"/>
  </si>
  <si>
    <t>U</t>
    <phoneticPr fontId="4"/>
  </si>
  <si>
    <t>U</t>
    <phoneticPr fontId="4"/>
  </si>
  <si>
    <t>「アングレ-ム国際漫画フェスティバル」広報資料の翻訳</t>
    <rPh sb="7" eb="9">
      <t>コクサイ</t>
    </rPh>
    <rPh sb="9" eb="11">
      <t>マンガ</t>
    </rPh>
    <rPh sb="19" eb="21">
      <t>コウホウ</t>
    </rPh>
    <rPh sb="21" eb="23">
      <t>シリョウ</t>
    </rPh>
    <rPh sb="24" eb="26">
      <t>ホンヤク</t>
    </rPh>
    <phoneticPr fontId="2"/>
  </si>
  <si>
    <t>一般財団法人ニッポンドットコム</t>
    <rPh sb="0" eb="2">
      <t>イッパン</t>
    </rPh>
    <rPh sb="2" eb="6">
      <t>ザイダンホウジン</t>
    </rPh>
    <phoneticPr fontId="2"/>
  </si>
  <si>
    <t>T</t>
    <phoneticPr fontId="4"/>
  </si>
  <si>
    <t>　　　-</t>
  </si>
  <si>
    <t>グアテマラ（一般文化無償案件フォロ-アップに係る車輌借り上げ）</t>
    <rPh sb="6" eb="8">
      <t>イッパン</t>
    </rPh>
    <rPh sb="8" eb="10">
      <t>ブンカ</t>
    </rPh>
    <rPh sb="10" eb="12">
      <t>ムショウ</t>
    </rPh>
    <rPh sb="12" eb="14">
      <t>アンケン</t>
    </rPh>
    <rPh sb="22" eb="23">
      <t>カカ</t>
    </rPh>
    <rPh sb="24" eb="26">
      <t>シャリョウ</t>
    </rPh>
    <rPh sb="26" eb="27">
      <t>カ</t>
    </rPh>
    <rPh sb="28" eb="29">
      <t>ア</t>
    </rPh>
    <phoneticPr fontId="2"/>
  </si>
  <si>
    <t>ブルンジ（草の根文化無償案件調査に係る車輌借り上げ）</t>
    <rPh sb="5" eb="6">
      <t>クサ</t>
    </rPh>
    <rPh sb="7" eb="8">
      <t>ネ</t>
    </rPh>
    <rPh sb="8" eb="10">
      <t>ブンカ</t>
    </rPh>
    <rPh sb="10" eb="12">
      <t>ムショウ</t>
    </rPh>
    <rPh sb="12" eb="14">
      <t>アンケン</t>
    </rPh>
    <rPh sb="14" eb="16">
      <t>チョウサ</t>
    </rPh>
    <rPh sb="17" eb="18">
      <t>カカ</t>
    </rPh>
    <rPh sb="19" eb="21">
      <t>シャリョウ</t>
    </rPh>
    <rPh sb="21" eb="22">
      <t>カ</t>
    </rPh>
    <rPh sb="23" eb="24">
      <t>ア</t>
    </rPh>
    <phoneticPr fontId="2"/>
  </si>
  <si>
    <t>S</t>
    <phoneticPr fontId="4"/>
  </si>
  <si>
    <t>任国内出張</t>
    <rPh sb="0" eb="1">
      <t>ニン</t>
    </rPh>
    <rPh sb="1" eb="3">
      <t>コクナイ</t>
    </rPh>
    <rPh sb="3" eb="5">
      <t>シュッチョウ</t>
    </rPh>
    <phoneticPr fontId="2"/>
  </si>
  <si>
    <t>在タンザニア大（本官２名）</t>
    <rPh sb="0" eb="1">
      <t>ザイ</t>
    </rPh>
    <rPh sb="6" eb="7">
      <t>タイ</t>
    </rPh>
    <rPh sb="8" eb="10">
      <t>ホンカン</t>
    </rPh>
    <rPh sb="11" eb="12">
      <t>メイ</t>
    </rPh>
    <phoneticPr fontId="2"/>
  </si>
  <si>
    <t>在クリチバ総（本官1名，現地職員1名）</t>
    <rPh sb="0" eb="1">
      <t>ザイ</t>
    </rPh>
    <rPh sb="5" eb="6">
      <t>ソウ</t>
    </rPh>
    <rPh sb="7" eb="9">
      <t>ホンカン</t>
    </rPh>
    <rPh sb="10" eb="11">
      <t>メイ</t>
    </rPh>
    <rPh sb="12" eb="14">
      <t>ゲンチ</t>
    </rPh>
    <rPh sb="14" eb="16">
      <t>ショクイン</t>
    </rPh>
    <rPh sb="17" eb="18">
      <t>メイ</t>
    </rPh>
    <phoneticPr fontId="2"/>
  </si>
  <si>
    <t>在エクアドル大（本官２名）</t>
    <rPh sb="0" eb="1">
      <t>ザイ</t>
    </rPh>
    <rPh sb="6" eb="7">
      <t>タイ</t>
    </rPh>
    <rPh sb="8" eb="10">
      <t>ホンカン</t>
    </rPh>
    <rPh sb="11" eb="12">
      <t>メイ</t>
    </rPh>
    <phoneticPr fontId="2"/>
  </si>
  <si>
    <t>在中国大（本官１名）</t>
    <rPh sb="0" eb="1">
      <t>ザイ</t>
    </rPh>
    <rPh sb="1" eb="3">
      <t>チュウゴク</t>
    </rPh>
    <rPh sb="3" eb="4">
      <t>タイ</t>
    </rPh>
    <rPh sb="5" eb="7">
      <t>ホンカン</t>
    </rPh>
    <rPh sb="8" eb="9">
      <t>メイ</t>
    </rPh>
    <phoneticPr fontId="2"/>
  </si>
  <si>
    <t>在グアテマラ大（本官２名）</t>
    <rPh sb="0" eb="1">
      <t>ザイ</t>
    </rPh>
    <rPh sb="6" eb="7">
      <t>タイ</t>
    </rPh>
    <rPh sb="8" eb="10">
      <t>ホンカン</t>
    </rPh>
    <rPh sb="11" eb="12">
      <t>メイ</t>
    </rPh>
    <phoneticPr fontId="2"/>
  </si>
  <si>
    <t>在ケニア大（本官1名）</t>
    <rPh sb="0" eb="1">
      <t>ザイ</t>
    </rPh>
    <rPh sb="4" eb="5">
      <t>タイ</t>
    </rPh>
    <rPh sb="6" eb="8">
      <t>ホンカン</t>
    </rPh>
    <rPh sb="9" eb="10">
      <t>メイ</t>
    </rPh>
    <phoneticPr fontId="2"/>
  </si>
  <si>
    <t>在ヨルダン大（本官2名）</t>
    <rPh sb="0" eb="1">
      <t>ザイ</t>
    </rPh>
    <rPh sb="5" eb="6">
      <t>タイ</t>
    </rPh>
    <rPh sb="7" eb="9">
      <t>ホンカン</t>
    </rPh>
    <rPh sb="10" eb="11">
      <t>メイ</t>
    </rPh>
    <phoneticPr fontId="2"/>
  </si>
  <si>
    <t>在グルジア大（２件，本官２名，現地職員４名）</t>
    <rPh sb="0" eb="1">
      <t>ザイ</t>
    </rPh>
    <rPh sb="5" eb="6">
      <t>タイ</t>
    </rPh>
    <rPh sb="8" eb="9">
      <t>ケン</t>
    </rPh>
    <rPh sb="10" eb="12">
      <t>ホンカン</t>
    </rPh>
    <rPh sb="13" eb="14">
      <t>メイ</t>
    </rPh>
    <rPh sb="15" eb="17">
      <t>ゲンチ</t>
    </rPh>
    <rPh sb="17" eb="19">
      <t>ショクイン</t>
    </rPh>
    <rPh sb="20" eb="21">
      <t>メイ</t>
    </rPh>
    <phoneticPr fontId="2"/>
  </si>
  <si>
    <t>R</t>
    <phoneticPr fontId="4"/>
  </si>
  <si>
    <t>R</t>
    <phoneticPr fontId="4"/>
  </si>
  <si>
    <t>Q</t>
    <phoneticPr fontId="4"/>
  </si>
  <si>
    <t>公募</t>
    <rPh sb="0" eb="2">
      <t>コウボ</t>
    </rPh>
    <phoneticPr fontId="2"/>
  </si>
  <si>
    <t>草の根文化無償案件の実施支援のための委嘱員</t>
    <rPh sb="0" eb="1">
      <t>クサ</t>
    </rPh>
    <rPh sb="2" eb="3">
      <t>ネ</t>
    </rPh>
    <rPh sb="3" eb="5">
      <t>ブンカ</t>
    </rPh>
    <rPh sb="5" eb="7">
      <t>ムショウ</t>
    </rPh>
    <rPh sb="7" eb="9">
      <t>アンケン</t>
    </rPh>
    <rPh sb="10" eb="12">
      <t>ジッシ</t>
    </rPh>
    <rPh sb="12" eb="14">
      <t>シエン</t>
    </rPh>
    <rPh sb="18" eb="20">
      <t>イショク</t>
    </rPh>
    <rPh sb="20" eb="21">
      <t>イン</t>
    </rPh>
    <phoneticPr fontId="2"/>
  </si>
  <si>
    <t>支　出　額
（百万円）</t>
    <phoneticPr fontId="4"/>
  </si>
  <si>
    <t>業　務　概　要</t>
    <phoneticPr fontId="4"/>
  </si>
  <si>
    <t>支　出　先</t>
    <phoneticPr fontId="4"/>
  </si>
  <si>
    <t>P</t>
    <phoneticPr fontId="4"/>
  </si>
  <si>
    <t>キュ-バ・ハバナ市歴史事務所プラネタリウム機材整備計画に係る現況確認，修繕等実施。</t>
  </si>
  <si>
    <t>株式会社五藤光学研究所</t>
    <phoneticPr fontId="2"/>
  </si>
  <si>
    <t>O</t>
    <phoneticPr fontId="4"/>
  </si>
  <si>
    <t>エルサルバドル国サンサルバドル市国立劇場及びサンミゲル市不フランシスコ・ガビディア国立劇場に対する音響及び照明ｌ機材に係る現況確認，不具合対応指導等実施。</t>
    <phoneticPr fontId="2"/>
  </si>
  <si>
    <t>（一財）日本国際協力システム</t>
    <phoneticPr fontId="2"/>
  </si>
  <si>
    <t>N</t>
    <phoneticPr fontId="4"/>
  </si>
  <si>
    <t xml:space="preserve">ガ-ナ大学理化学機材整備計画に係る現況確認，修繕等実施。
</t>
  </si>
  <si>
    <t>日本電子株式会社</t>
    <phoneticPr fontId="2"/>
  </si>
  <si>
    <t>M</t>
    <phoneticPr fontId="4"/>
  </si>
  <si>
    <t>インドネシアにおける日本語分野の草の根文化無償案件事前調査を実施</t>
    <rPh sb="30" eb="32">
      <t>ジッシ</t>
    </rPh>
    <phoneticPr fontId="2"/>
  </si>
  <si>
    <t>.（株）オリエンタルコンサルタンツ</t>
    <phoneticPr fontId="2"/>
  </si>
  <si>
    <t>L</t>
    <phoneticPr fontId="4"/>
  </si>
  <si>
    <t>草の根文化無償案件の事前調査（解析）を実施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2"/>
  </si>
  <si>
    <t>K</t>
    <phoneticPr fontId="4"/>
  </si>
  <si>
    <t>　　　　-</t>
  </si>
  <si>
    <t>日本スペイン交流400周年開幕記念音楽会</t>
    <rPh sb="0" eb="2">
      <t>ニホン</t>
    </rPh>
    <rPh sb="6" eb="8">
      <t>コウリュウ</t>
    </rPh>
    <rPh sb="11" eb="13">
      <t>シュウネン</t>
    </rPh>
    <rPh sb="13" eb="15">
      <t>カイマク</t>
    </rPh>
    <rPh sb="15" eb="17">
      <t>キネン</t>
    </rPh>
    <rPh sb="17" eb="20">
      <t>オンガクカイ</t>
    </rPh>
    <phoneticPr fontId="2"/>
  </si>
  <si>
    <t>日ASEAN友好協力４０周年「六崋仙」公演：現地経費</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2"/>
  </si>
  <si>
    <t>日ＡＳＥＡＮ友好協力４０周年</t>
    <rPh sb="0" eb="1">
      <t>ニチ</t>
    </rPh>
    <rPh sb="6" eb="8">
      <t>ユウコウ</t>
    </rPh>
    <rPh sb="8" eb="10">
      <t>キョウリョク</t>
    </rPh>
    <rPh sb="12" eb="14">
      <t>シュウネン</t>
    </rPh>
    <phoneticPr fontId="2"/>
  </si>
  <si>
    <t>個人Ａ（カンボジア人共演者（2名））</t>
    <rPh sb="0" eb="2">
      <t>コジン</t>
    </rPh>
    <rPh sb="9" eb="10">
      <t>ジン</t>
    </rPh>
    <rPh sb="10" eb="13">
      <t>キョウエンシャ</t>
    </rPh>
    <rPh sb="15" eb="16">
      <t>メイ</t>
    </rPh>
    <phoneticPr fontId="2"/>
  </si>
  <si>
    <t>J</t>
    <phoneticPr fontId="4"/>
  </si>
  <si>
    <t>日ＡＳＥＡＮ友好協力４０周年ポップカルチャ-紹介事業Cool &amp; Kawaii Japan 2014）（ラオス）</t>
  </si>
  <si>
    <t>株式会社ねぎぼうず</t>
  </si>
  <si>
    <t>Meexay Entertainment Co., Ltd</t>
  </si>
  <si>
    <t>スペイントレンディ社</t>
    <rPh sb="9" eb="10">
      <t>シャ</t>
    </rPh>
    <phoneticPr fontId="2"/>
  </si>
  <si>
    <t>日ＡＳＥＡＮ友好協力４０周年記念音楽公演「沖縄・奄美伝統の響き」：業務委託分（カンボジア）</t>
    <rPh sb="0" eb="1">
      <t>ニチ</t>
    </rPh>
    <rPh sb="6" eb="8">
      <t>ユウコウ</t>
    </rPh>
    <rPh sb="8" eb="10">
      <t>キョウリョク</t>
    </rPh>
    <rPh sb="12" eb="14">
      <t>シュウネン</t>
    </rPh>
    <rPh sb="14" eb="16">
      <t>キネン</t>
    </rPh>
    <rPh sb="16" eb="18">
      <t>オンガク</t>
    </rPh>
    <rPh sb="18" eb="20">
      <t>コウエン</t>
    </rPh>
    <rPh sb="21" eb="23">
      <t>オキナワ</t>
    </rPh>
    <rPh sb="24" eb="26">
      <t>アマミ</t>
    </rPh>
    <rPh sb="26" eb="28">
      <t>デントウ</t>
    </rPh>
    <rPh sb="29" eb="30">
      <t>ヒビ</t>
    </rPh>
    <rPh sb="33" eb="35">
      <t>ギョウム</t>
    </rPh>
    <rPh sb="35" eb="37">
      <t>イタク</t>
    </rPh>
    <rPh sb="37" eb="38">
      <t>ブン</t>
    </rPh>
    <phoneticPr fontId="2"/>
  </si>
  <si>
    <t>(株)ナカツボ</t>
    <rPh sb="0" eb="3">
      <t>カブ</t>
    </rPh>
    <phoneticPr fontId="2"/>
  </si>
  <si>
    <t>「竜馬四重奏」音楽公演（ペナン）</t>
    <rPh sb="1" eb="3">
      <t>リョウマ</t>
    </rPh>
    <rPh sb="3" eb="6">
      <t>シジュウソウ</t>
    </rPh>
    <rPh sb="7" eb="9">
      <t>オンガク</t>
    </rPh>
    <rPh sb="9" eb="11">
      <t>コウエン</t>
    </rPh>
    <phoneticPr fontId="2"/>
  </si>
  <si>
    <t>日ＡＳＥＡＮ友好協力４０周年事業：業務委託分（スペイン）</t>
    <rPh sb="0" eb="1">
      <t>ニチ</t>
    </rPh>
    <rPh sb="6" eb="8">
      <t>ユウコウ</t>
    </rPh>
    <rPh sb="8" eb="10">
      <t>キョウリョク</t>
    </rPh>
    <rPh sb="12" eb="14">
      <t>シュウネン</t>
    </rPh>
    <rPh sb="14" eb="16">
      <t>ジギョウ</t>
    </rPh>
    <rPh sb="17" eb="19">
      <t>ギョウム</t>
    </rPh>
    <rPh sb="19" eb="22">
      <t>イタクブン</t>
    </rPh>
    <phoneticPr fontId="2"/>
  </si>
  <si>
    <t>株式会社ＡＬＩＶＥ</t>
  </si>
  <si>
    <t>日ＡＳＥＡＮ友好協力４０周年記念事業「打打打団・天鼓」公演（ホ-チミン）</t>
  </si>
  <si>
    <t>AAB Vietnam</t>
  </si>
  <si>
    <t>日ASEAN友好協力４０周年：Wrecking Crew Orchestra 公演（マレ-シア）</t>
    <rPh sb="0" eb="1">
      <t>ニチ</t>
    </rPh>
    <rPh sb="6" eb="8">
      <t>ユウコウ</t>
    </rPh>
    <rPh sb="8" eb="10">
      <t>キョウリョク</t>
    </rPh>
    <rPh sb="12" eb="14">
      <t>シュウネン</t>
    </rPh>
    <rPh sb="39" eb="41">
      <t>コウエン</t>
    </rPh>
    <phoneticPr fontId="2"/>
  </si>
  <si>
    <t>伊藤事務所</t>
    <rPh sb="0" eb="2">
      <t>イトウ</t>
    </rPh>
    <rPh sb="2" eb="5">
      <t>ジムショ</t>
    </rPh>
    <phoneticPr fontId="2"/>
  </si>
  <si>
    <t>日本スペイン交流400周年開幕記念音楽会（スペイン）</t>
    <rPh sb="0" eb="2">
      <t>ニホン</t>
    </rPh>
    <rPh sb="6" eb="8">
      <t>コウリュウ</t>
    </rPh>
    <rPh sb="11" eb="13">
      <t>シュウネン</t>
    </rPh>
    <rPh sb="13" eb="15">
      <t>カイマク</t>
    </rPh>
    <rPh sb="15" eb="17">
      <t>キネン</t>
    </rPh>
    <rPh sb="17" eb="20">
      <t>オンガクカイ</t>
    </rPh>
    <phoneticPr fontId="2"/>
  </si>
  <si>
    <t>ZONA G社</t>
    <rPh sb="6" eb="7">
      <t>シャ</t>
    </rPh>
    <phoneticPr fontId="2"/>
  </si>
  <si>
    <t>日ASEAN友好協力４０周年「六崋仙」公演（ラオス）</t>
    <rPh sb="0" eb="1">
      <t>ニチ</t>
    </rPh>
    <rPh sb="6" eb="8">
      <t>ユウコウ</t>
    </rPh>
    <rPh sb="8" eb="10">
      <t>キョウリョク</t>
    </rPh>
    <rPh sb="12" eb="14">
      <t>シュウネン</t>
    </rPh>
    <rPh sb="15" eb="16">
      <t>ロク</t>
    </rPh>
    <rPh sb="16" eb="17">
      <t>ゲ</t>
    </rPh>
    <rPh sb="17" eb="18">
      <t>セン</t>
    </rPh>
    <rPh sb="19" eb="21">
      <t>コウエン</t>
    </rPh>
    <phoneticPr fontId="2"/>
  </si>
  <si>
    <t>三栄企画株式会社</t>
  </si>
  <si>
    <t>和楽器による現代邦楽／現地経費（インドネシア）</t>
    <rPh sb="0" eb="3">
      <t>ワガッキ</t>
    </rPh>
    <rPh sb="6" eb="8">
      <t>ゲンダイ</t>
    </rPh>
    <rPh sb="8" eb="10">
      <t>ホウガク</t>
    </rPh>
    <rPh sb="11" eb="13">
      <t>ゲンチ</t>
    </rPh>
    <rPh sb="13" eb="15">
      <t>ケイヒ</t>
    </rPh>
    <phoneticPr fontId="2"/>
  </si>
  <si>
    <t>ジャカルタ芸術大学</t>
    <rPh sb="5" eb="7">
      <t>ゲイジュツ</t>
    </rPh>
    <rPh sb="7" eb="9">
      <t>ダイガク</t>
    </rPh>
    <phoneticPr fontId="2"/>
  </si>
  <si>
    <t>日ASEAN友好協力４０周年「六崋仙」公演：現地経費（ラオス）</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2"/>
  </si>
  <si>
    <t xml:space="preserve">Vientiane French Institue </t>
  </si>
  <si>
    <t>ビエンチャン県バンビエン郡うちわ産業振興支援プログラム</t>
  </si>
  <si>
    <t>日ASEAN友好協力４０周年六崋仙公演：現地経費（チェンマイ）</t>
    <rPh sb="0" eb="1">
      <t>ニチ</t>
    </rPh>
    <rPh sb="6" eb="8">
      <t>ユウコウ</t>
    </rPh>
    <rPh sb="8" eb="10">
      <t>キョウリョク</t>
    </rPh>
    <rPh sb="12" eb="14">
      <t>シュウネン</t>
    </rPh>
    <rPh sb="14" eb="15">
      <t>ロク</t>
    </rPh>
    <rPh sb="15" eb="16">
      <t>ゲ</t>
    </rPh>
    <rPh sb="16" eb="17">
      <t>セン</t>
    </rPh>
    <rPh sb="17" eb="19">
      <t>コウエン</t>
    </rPh>
    <rPh sb="20" eb="22">
      <t>ゲンチ</t>
    </rPh>
    <rPh sb="22" eb="24">
      <t>ケイヒ</t>
    </rPh>
    <phoneticPr fontId="2"/>
  </si>
  <si>
    <t>パヤップ大学</t>
    <rPh sb="4" eb="6">
      <t>ダイガク</t>
    </rPh>
    <phoneticPr fontId="2"/>
  </si>
  <si>
    <t>和楽器による現代邦楽／現地経費（会場借料）の前払（フィリピン）</t>
    <rPh sb="0" eb="3">
      <t>ワガッキ</t>
    </rPh>
    <rPh sb="6" eb="8">
      <t>ゲンダイ</t>
    </rPh>
    <rPh sb="8" eb="10">
      <t>ホウガク</t>
    </rPh>
    <rPh sb="11" eb="13">
      <t>ゲンチ</t>
    </rPh>
    <rPh sb="13" eb="15">
      <t>ケイヒ</t>
    </rPh>
    <rPh sb="16" eb="18">
      <t>カイジョウ</t>
    </rPh>
    <rPh sb="18" eb="20">
      <t>シャクリョウ</t>
    </rPh>
    <rPh sb="22" eb="23">
      <t>マエ</t>
    </rPh>
    <rPh sb="23" eb="24">
      <t>バラ</t>
    </rPh>
    <phoneticPr fontId="2"/>
  </si>
  <si>
    <t>CCP</t>
  </si>
  <si>
    <t>日ＡＳＥＡＮ４０周年・日ブルネイ３０周年事業：現地経費（ブルネイ）</t>
    <rPh sb="0" eb="1">
      <t>ニチ</t>
    </rPh>
    <rPh sb="8" eb="10">
      <t>シュウネン</t>
    </rPh>
    <rPh sb="11" eb="12">
      <t>ニチ</t>
    </rPh>
    <rPh sb="18" eb="20">
      <t>シュウネン</t>
    </rPh>
    <rPh sb="20" eb="22">
      <t>ジギョウ</t>
    </rPh>
    <rPh sb="23" eb="25">
      <t>ゲンチ</t>
    </rPh>
    <rPh sb="25" eb="27">
      <t>ケイヒ</t>
    </rPh>
    <phoneticPr fontId="2"/>
  </si>
  <si>
    <t>ｼﾞｪﾙﾄﾞﾝ･ｲﾝﾀ-ﾅｼｮﾅﾙ･ｽｸ-ﾙ</t>
  </si>
  <si>
    <t>日ＡＳＥＡＮ友好協力４０周年（カンボジア）</t>
    <rPh sb="0" eb="1">
      <t>ニチ</t>
    </rPh>
    <rPh sb="6" eb="8">
      <t>ユウコウ</t>
    </rPh>
    <rPh sb="8" eb="10">
      <t>キョウリョク</t>
    </rPh>
    <rPh sb="12" eb="14">
      <t>シュウネン</t>
    </rPh>
    <phoneticPr fontId="2"/>
  </si>
  <si>
    <t>小川里美＆フレンズ</t>
    <rPh sb="0" eb="2">
      <t>オガワ</t>
    </rPh>
    <rPh sb="2" eb="4">
      <t>サトミ</t>
    </rPh>
    <phoneticPr fontId="2"/>
  </si>
  <si>
    <t>日ＡＳＥＡＮ友好協力４０周年ＷＡＳＡＢＩ公演（インドネシア）</t>
    <rPh sb="0" eb="1">
      <t>ニチ</t>
    </rPh>
    <rPh sb="6" eb="8">
      <t>ユウコウ</t>
    </rPh>
    <rPh sb="8" eb="10">
      <t>キョウリョク</t>
    </rPh>
    <rPh sb="12" eb="14">
      <t>シュウネン</t>
    </rPh>
    <rPh sb="20" eb="22">
      <t>コウエン</t>
    </rPh>
    <phoneticPr fontId="2"/>
  </si>
  <si>
    <t>ＷＡＳＡＢＩ</t>
  </si>
  <si>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2"/>
  </si>
  <si>
    <t>パリ国際大学都市日本館</t>
    <rPh sb="2" eb="4">
      <t>コクサイ</t>
    </rPh>
    <rPh sb="4" eb="6">
      <t>ダイガク</t>
    </rPh>
    <rPh sb="6" eb="8">
      <t>トシ</t>
    </rPh>
    <rPh sb="8" eb="11">
      <t>ニホンカン</t>
    </rPh>
    <phoneticPr fontId="2"/>
  </si>
  <si>
    <t>在外公館文化事業（ジャパン・ボウル大会）　委託謝金</t>
    <rPh sb="0" eb="2">
      <t>ザイガイ</t>
    </rPh>
    <rPh sb="2" eb="4">
      <t>コウカン</t>
    </rPh>
    <rPh sb="4" eb="6">
      <t>ブンカ</t>
    </rPh>
    <rPh sb="6" eb="8">
      <t>ジギョウ</t>
    </rPh>
    <rPh sb="17" eb="19">
      <t>タイカイ</t>
    </rPh>
    <rPh sb="21" eb="23">
      <t>イタク</t>
    </rPh>
    <rPh sb="23" eb="25">
      <t>シャキン</t>
    </rPh>
    <phoneticPr fontId="2"/>
  </si>
  <si>
    <t>ワシントン日米協会</t>
    <rPh sb="5" eb="7">
      <t>ニチベイ</t>
    </rPh>
    <rPh sb="7" eb="9">
      <t>キョウカイ</t>
    </rPh>
    <phoneticPr fontId="2"/>
  </si>
  <si>
    <t>〃　　　　　　　　　　　　　　　　　　（ボツワナ大）</t>
    <rPh sb="24" eb="25">
      <t>ダイ</t>
    </rPh>
    <phoneticPr fontId="2"/>
  </si>
  <si>
    <t>〃　　　　　　　　　　　　　　　　　　（インド大）</t>
    <rPh sb="23" eb="24">
      <t>ダイ</t>
    </rPh>
    <phoneticPr fontId="2"/>
  </si>
  <si>
    <t>京商株式会社</t>
    <rPh sb="0" eb="2">
      <t>キョウショウ</t>
    </rPh>
    <rPh sb="2" eb="6">
      <t>カブシキガイシャ</t>
    </rPh>
    <phoneticPr fontId="2"/>
  </si>
  <si>
    <t>〃　　　　　　　　　　　　　　　　　　（サウジアラビア大）</t>
    <rPh sb="27" eb="28">
      <t>ダイ</t>
    </rPh>
    <phoneticPr fontId="2"/>
  </si>
  <si>
    <t>〃　　　　　　　　　　　　　　　　　　（ブルネイ大）</t>
    <rPh sb="24" eb="25">
      <t>ダイ</t>
    </rPh>
    <phoneticPr fontId="2"/>
  </si>
  <si>
    <t>株式会社　ＢＡＮＴＥＣ</t>
    <rPh sb="0" eb="4">
      <t>カブシキガイシャ</t>
    </rPh>
    <phoneticPr fontId="2"/>
  </si>
  <si>
    <t>〃　　　　　　　　　　　　　　　　　　（ザンビア大）</t>
    <rPh sb="24" eb="25">
      <t>ダイ</t>
    </rPh>
    <phoneticPr fontId="2"/>
  </si>
  <si>
    <t>有限会社　嶋商店</t>
    <rPh sb="0" eb="2">
      <t>ユウゲン</t>
    </rPh>
    <rPh sb="2" eb="4">
      <t>カイシャ</t>
    </rPh>
    <rPh sb="5" eb="6">
      <t>シマ</t>
    </rPh>
    <rPh sb="6" eb="8">
      <t>ショウテン</t>
    </rPh>
    <phoneticPr fontId="2"/>
  </si>
  <si>
    <t>〃　　　　　　　　　　　　　　　　　　（ベルギ-大）</t>
    <rPh sb="24" eb="25">
      <t>ダイ</t>
    </rPh>
    <phoneticPr fontId="2"/>
  </si>
  <si>
    <t>〃　　　　　　　　　　　　　　　　　　（青島総）</t>
    <rPh sb="20" eb="22">
      <t>アオシマ</t>
    </rPh>
    <rPh sb="22" eb="23">
      <t>ソウ</t>
    </rPh>
    <phoneticPr fontId="2"/>
  </si>
  <si>
    <t>王桂霞</t>
    <rPh sb="0" eb="1">
      <t>オウ</t>
    </rPh>
    <rPh sb="1" eb="2">
      <t>カツラ</t>
    </rPh>
    <rPh sb="2" eb="3">
      <t>カスミ</t>
    </rPh>
    <phoneticPr fontId="2"/>
  </si>
  <si>
    <t>〃　　　　　　　　　　　　　　　　　　（リオデジャネイロ総）</t>
    <rPh sb="28" eb="29">
      <t>ソウ</t>
    </rPh>
    <phoneticPr fontId="2"/>
  </si>
  <si>
    <t>〃　　　　　　　　　　　　　　　　　　（モンゴル大）</t>
    <rPh sb="24" eb="25">
      <t>ダイ</t>
    </rPh>
    <phoneticPr fontId="2"/>
  </si>
  <si>
    <t>在外公館文化事業（備品費）（サンパウロ総）</t>
    <rPh sb="0" eb="2">
      <t>ザイガイ</t>
    </rPh>
    <rPh sb="2" eb="4">
      <t>コウカン</t>
    </rPh>
    <rPh sb="4" eb="6">
      <t>ブンカ</t>
    </rPh>
    <rPh sb="6" eb="8">
      <t>ジギョウ</t>
    </rPh>
    <rPh sb="9" eb="12">
      <t>ビヒンヒ</t>
    </rPh>
    <rPh sb="19" eb="20">
      <t>ソウ</t>
    </rPh>
    <phoneticPr fontId="2"/>
  </si>
  <si>
    <t>ムンバイ総（本官１，現地職員１）</t>
    <rPh sb="4" eb="5">
      <t>ソウ</t>
    </rPh>
    <rPh sb="6" eb="8">
      <t>ホンカン</t>
    </rPh>
    <rPh sb="10" eb="12">
      <t>ゲンチ</t>
    </rPh>
    <rPh sb="12" eb="14">
      <t>ショクイン</t>
    </rPh>
    <phoneticPr fontId="2"/>
  </si>
  <si>
    <t>ベトナム大（本官１，現地職員１）</t>
    <rPh sb="4" eb="5">
      <t>ダイ</t>
    </rPh>
    <rPh sb="6" eb="8">
      <t>ホンカン</t>
    </rPh>
    <rPh sb="10" eb="12">
      <t>ゲンチ</t>
    </rPh>
    <rPh sb="12" eb="14">
      <t>ショクイン</t>
    </rPh>
    <phoneticPr fontId="2"/>
  </si>
  <si>
    <t>ミャンマ-大（本官２，現地職員４）</t>
    <rPh sb="5" eb="6">
      <t>ダイ</t>
    </rPh>
    <rPh sb="7" eb="9">
      <t>ホンカン</t>
    </rPh>
    <rPh sb="11" eb="13">
      <t>ゲンチ</t>
    </rPh>
    <rPh sb="13" eb="15">
      <t>ショクイン</t>
    </rPh>
    <phoneticPr fontId="2"/>
  </si>
  <si>
    <t>中国大（本官２）</t>
    <rPh sb="0" eb="2">
      <t>チュウゴク</t>
    </rPh>
    <rPh sb="2" eb="3">
      <t>ダイ</t>
    </rPh>
    <rPh sb="4" eb="6">
      <t>ホンカン</t>
    </rPh>
    <phoneticPr fontId="2"/>
  </si>
  <si>
    <t>メキシコ大（本官１，現地職員１）</t>
    <rPh sb="4" eb="5">
      <t>ダイ</t>
    </rPh>
    <rPh sb="6" eb="8">
      <t>ホンカン</t>
    </rPh>
    <rPh sb="10" eb="12">
      <t>ゲンチ</t>
    </rPh>
    <rPh sb="12" eb="14">
      <t>ショクイン</t>
    </rPh>
    <phoneticPr fontId="2"/>
  </si>
  <si>
    <t>スイス大（本官３）</t>
    <rPh sb="3" eb="4">
      <t>ダイ</t>
    </rPh>
    <rPh sb="5" eb="7">
      <t>ホンカン</t>
    </rPh>
    <phoneticPr fontId="2"/>
  </si>
  <si>
    <t>インド大（本官１，現地職員１）</t>
    <rPh sb="3" eb="4">
      <t>ダイ</t>
    </rPh>
    <rPh sb="5" eb="7">
      <t>ホンカン</t>
    </rPh>
    <rPh sb="9" eb="11">
      <t>ゲンチ</t>
    </rPh>
    <rPh sb="11" eb="13">
      <t>ショクイン</t>
    </rPh>
    <phoneticPr fontId="2"/>
  </si>
  <si>
    <t>オマ-ン大（館長１，館長夫人１．本官３）</t>
    <rPh sb="4" eb="5">
      <t>ダイ</t>
    </rPh>
    <rPh sb="6" eb="8">
      <t>カンチョウ</t>
    </rPh>
    <rPh sb="10" eb="12">
      <t>カンチョウ</t>
    </rPh>
    <rPh sb="12" eb="14">
      <t>フジン</t>
    </rPh>
    <rPh sb="16" eb="18">
      <t>ホンカン</t>
    </rPh>
    <phoneticPr fontId="2"/>
  </si>
  <si>
    <t>任国内出張（兼轄国含む）</t>
    <rPh sb="0" eb="1">
      <t>ニン</t>
    </rPh>
    <rPh sb="1" eb="3">
      <t>コクナイ</t>
    </rPh>
    <rPh sb="3" eb="5">
      <t>シュッチョウ</t>
    </rPh>
    <rPh sb="6" eb="8">
      <t>ケンカツ</t>
    </rPh>
    <rPh sb="8" eb="9">
      <t>コク</t>
    </rPh>
    <rPh sb="9" eb="10">
      <t>フク</t>
    </rPh>
    <phoneticPr fontId="2"/>
  </si>
  <si>
    <t>オ-ストリア大（本官１，現地職員１）</t>
    <rPh sb="6" eb="7">
      <t>ダイ</t>
    </rPh>
    <rPh sb="8" eb="10">
      <t>ホンカン</t>
    </rPh>
    <rPh sb="12" eb="14">
      <t>ゲンチ</t>
    </rPh>
    <rPh sb="14" eb="16">
      <t>ショクイン</t>
    </rPh>
    <phoneticPr fontId="2"/>
  </si>
  <si>
    <t>D.</t>
    <phoneticPr fontId="4"/>
  </si>
  <si>
    <t>カナダ人落語家による落語講演（ハリファクス）（モントリオ-ル）</t>
  </si>
  <si>
    <t>工芸展出品作家及び書道家によるレクチャ-等（マイアミ）</t>
    <rPh sb="0" eb="3">
      <t>コウゲイテン</t>
    </rPh>
    <rPh sb="3" eb="5">
      <t>シュッピン</t>
    </rPh>
    <rPh sb="5" eb="7">
      <t>サッカ</t>
    </rPh>
    <rPh sb="7" eb="8">
      <t>オヨ</t>
    </rPh>
    <rPh sb="9" eb="12">
      <t>ショドウカ</t>
    </rPh>
    <rPh sb="20" eb="21">
      <t>トウ</t>
    </rPh>
    <phoneticPr fontId="2"/>
  </si>
  <si>
    <t>日ＡＳＥＡＮ４０周年記念　第２回ジャパン・フェスティバル（ラオス）</t>
    <rPh sb="0" eb="1">
      <t>ニチ</t>
    </rPh>
    <rPh sb="8" eb="10">
      <t>シュウネン</t>
    </rPh>
    <rPh sb="10" eb="12">
      <t>キネン</t>
    </rPh>
    <rPh sb="13" eb="14">
      <t>ダイ</t>
    </rPh>
    <rPh sb="15" eb="16">
      <t>カイ</t>
    </rPh>
    <phoneticPr fontId="2"/>
  </si>
  <si>
    <t>印象派と日本（三浦篤東大教授による講演会）（フランス）</t>
    <rPh sb="0" eb="2">
      <t>インショウ</t>
    </rPh>
    <rPh sb="2" eb="3">
      <t>ハ</t>
    </rPh>
    <rPh sb="4" eb="6">
      <t>ニホン</t>
    </rPh>
    <rPh sb="7" eb="9">
      <t>ミウラ</t>
    </rPh>
    <rPh sb="9" eb="10">
      <t>アツシ</t>
    </rPh>
    <rPh sb="10" eb="12">
      <t>トウダイ</t>
    </rPh>
    <rPh sb="12" eb="14">
      <t>キョウジュ</t>
    </rPh>
    <rPh sb="17" eb="20">
      <t>コウエンカイ</t>
    </rPh>
    <phoneticPr fontId="2"/>
  </si>
  <si>
    <t>日ムルシア文化協会</t>
    <rPh sb="0" eb="1">
      <t>ニチ</t>
    </rPh>
    <rPh sb="5" eb="7">
      <t>ブンカ</t>
    </rPh>
    <rPh sb="7" eb="9">
      <t>キョウカイ</t>
    </rPh>
    <phoneticPr fontId="2"/>
  </si>
  <si>
    <t>ジャポニズムの帰郷-日本画（平松礼二画伯による講演会）（フランス）</t>
    <rPh sb="7" eb="9">
      <t>キキョウ</t>
    </rPh>
    <rPh sb="10" eb="13">
      <t>ニホンガ</t>
    </rPh>
    <rPh sb="14" eb="16">
      <t>ヒラマツ</t>
    </rPh>
    <rPh sb="16" eb="18">
      <t>レイジ</t>
    </rPh>
    <rPh sb="18" eb="20">
      <t>ガハク</t>
    </rPh>
    <rPh sb="23" eb="26">
      <t>コウエンカイ</t>
    </rPh>
    <phoneticPr fontId="2"/>
  </si>
  <si>
    <t>KINOTAYO現代日本映画祭における日本映画紹介事業（フランス）</t>
    <rPh sb="8" eb="10">
      <t>ゲンダイ</t>
    </rPh>
    <rPh sb="10" eb="12">
      <t>ニホン</t>
    </rPh>
    <rPh sb="12" eb="14">
      <t>エイガ</t>
    </rPh>
    <rPh sb="14" eb="15">
      <t>マツ</t>
    </rPh>
    <rPh sb="19" eb="21">
      <t>ニホン</t>
    </rPh>
    <rPh sb="21" eb="23">
      <t>エイガ</t>
    </rPh>
    <rPh sb="23" eb="25">
      <t>ショウカイ</t>
    </rPh>
    <rPh sb="25" eb="27">
      <t>ジギョウ</t>
    </rPh>
    <phoneticPr fontId="2"/>
  </si>
  <si>
    <t>インタ-ナショナル・ファッションショ-ケ-ス（英国）</t>
    <rPh sb="23" eb="25">
      <t>エイコク</t>
    </rPh>
    <phoneticPr fontId="2"/>
  </si>
  <si>
    <t>工芸展開催とそれに伴う日本伝統文化紹介（マイアミ）</t>
    <rPh sb="0" eb="3">
      <t>コウゲイテン</t>
    </rPh>
    <rPh sb="3" eb="5">
      <t>カイサイ</t>
    </rPh>
    <rPh sb="9" eb="10">
      <t>トモナ</t>
    </rPh>
    <rPh sb="11" eb="13">
      <t>ニホン</t>
    </rPh>
    <rPh sb="13" eb="15">
      <t>デントウ</t>
    </rPh>
    <rPh sb="15" eb="17">
      <t>ブンカ</t>
    </rPh>
    <rPh sb="17" eb="19">
      <t>ショウカイ</t>
    </rPh>
    <phoneticPr fontId="2"/>
  </si>
  <si>
    <t>日本アニソングランプリ（韓国）</t>
    <rPh sb="0" eb="2">
      <t>ニホン</t>
    </rPh>
    <rPh sb="12" eb="14">
      <t>カンコク</t>
    </rPh>
    <phoneticPr fontId="2"/>
  </si>
  <si>
    <t>日本祭りイン・リスボン（ポルトガル）</t>
    <rPh sb="0" eb="2">
      <t>ニホン</t>
    </rPh>
    <rPh sb="2" eb="3">
      <t>マツ</t>
    </rPh>
    <phoneticPr fontId="2"/>
  </si>
  <si>
    <t>JAPAN　EXPOにおける茶道デモンストレ-ション（フランス）</t>
    <rPh sb="14" eb="16">
      <t>サドウ</t>
    </rPh>
    <phoneticPr fontId="2"/>
  </si>
  <si>
    <t>パリ歩き</t>
    <rPh sb="2" eb="3">
      <t>アル</t>
    </rPh>
    <phoneticPr fontId="2"/>
  </si>
  <si>
    <t>第４７回日本映画祭ｉｎウラジオストク（ウラジオストク）</t>
    <rPh sb="0" eb="1">
      <t>ダイ</t>
    </rPh>
    <rPh sb="3" eb="4">
      <t>カイ</t>
    </rPh>
    <rPh sb="4" eb="6">
      <t>ニホン</t>
    </rPh>
    <rPh sb="6" eb="8">
      <t>エイガ</t>
    </rPh>
    <rPh sb="8" eb="9">
      <t>マツ</t>
    </rPh>
    <phoneticPr fontId="2"/>
  </si>
  <si>
    <t>シネマ社</t>
    <rPh sb="3" eb="4">
      <t>シャ</t>
    </rPh>
    <phoneticPr fontId="2"/>
  </si>
  <si>
    <t>ジャパン祭（英国）</t>
    <rPh sb="4" eb="5">
      <t>マツ</t>
    </rPh>
    <rPh sb="6" eb="8">
      <t>エイコク</t>
    </rPh>
    <phoneticPr fontId="2"/>
  </si>
  <si>
    <t>ジャパン祭り会社</t>
    <rPh sb="4" eb="5">
      <t>マツ</t>
    </rPh>
    <rPh sb="6" eb="8">
      <t>カイシャ</t>
    </rPh>
    <phoneticPr fontId="2"/>
  </si>
  <si>
    <t>SAKURA COLLECTION in Kuala Lumpur（マレ-シア）</t>
  </si>
  <si>
    <t>TANABATA &amp; JAPANESE MUSIC FESTIVAL（マレ-シア）</t>
  </si>
  <si>
    <t>仁川ジャパンウィ-ク（韓国）</t>
    <rPh sb="0" eb="1">
      <t>ジン</t>
    </rPh>
    <rPh sb="1" eb="2">
      <t>カワ</t>
    </rPh>
    <rPh sb="11" eb="13">
      <t>カンコク</t>
    </rPh>
    <phoneticPr fontId="2"/>
  </si>
  <si>
    <t>火曜日</t>
    <rPh sb="0" eb="3">
      <t>カヨウビ</t>
    </rPh>
    <phoneticPr fontId="2"/>
  </si>
  <si>
    <t>ジャカルタ日本祭り２０１３（インドネシア）</t>
    <rPh sb="5" eb="7">
      <t>ニホン</t>
    </rPh>
    <rPh sb="7" eb="8">
      <t>マツ</t>
    </rPh>
    <phoneticPr fontId="2"/>
  </si>
  <si>
    <t>工芸展プロモ-ション事業（マイアミ）</t>
    <rPh sb="0" eb="3">
      <t>コウゲイテン</t>
    </rPh>
    <rPh sb="10" eb="12">
      <t>ジギョウ</t>
    </rPh>
    <phoneticPr fontId="2"/>
  </si>
  <si>
    <t>株式会社　NHKプロモ-ション</t>
    <rPh sb="0" eb="2">
      <t>カブシキ</t>
    </rPh>
    <rPh sb="2" eb="4">
      <t>カイシャ</t>
    </rPh>
    <phoneticPr fontId="2"/>
  </si>
  <si>
    <t>アストラハン日本映画祭（ロシア）</t>
    <rPh sb="6" eb="8">
      <t>ニホン</t>
    </rPh>
    <rPh sb="8" eb="10">
      <t>エイガ</t>
    </rPh>
    <rPh sb="10" eb="11">
      <t>マツ</t>
    </rPh>
    <phoneticPr fontId="4"/>
  </si>
  <si>
    <t>露日協会アストラハン支部</t>
    <rPh sb="0" eb="1">
      <t>ロ</t>
    </rPh>
    <rPh sb="1" eb="2">
      <t>ニチ</t>
    </rPh>
    <rPh sb="2" eb="4">
      <t>キョウカイ</t>
    </rPh>
    <rPh sb="10" eb="12">
      <t>シブ</t>
    </rPh>
    <phoneticPr fontId="2"/>
  </si>
  <si>
    <t>タンボフ日本映画祭（ロシア）</t>
    <rPh sb="4" eb="6">
      <t>ニホン</t>
    </rPh>
    <rPh sb="6" eb="8">
      <t>エイガ</t>
    </rPh>
    <rPh sb="8" eb="9">
      <t>マツ</t>
    </rPh>
    <phoneticPr fontId="4"/>
  </si>
  <si>
    <t>露日協会タンボフ支部</t>
    <rPh sb="0" eb="1">
      <t>ロ</t>
    </rPh>
    <rPh sb="1" eb="2">
      <t>ニチ</t>
    </rPh>
    <rPh sb="2" eb="4">
      <t>キョウカイ</t>
    </rPh>
    <rPh sb="8" eb="10">
      <t>シブ</t>
    </rPh>
    <phoneticPr fontId="2"/>
  </si>
  <si>
    <t>エカテリンブルグ日本映画祭（ロシア）</t>
    <rPh sb="8" eb="10">
      <t>ニホン</t>
    </rPh>
    <rPh sb="10" eb="12">
      <t>エイガ</t>
    </rPh>
    <rPh sb="12" eb="13">
      <t>マツ</t>
    </rPh>
    <phoneticPr fontId="4"/>
  </si>
  <si>
    <t>露日協会エカテリンブルク支部</t>
    <rPh sb="0" eb="1">
      <t>ロ</t>
    </rPh>
    <rPh sb="1" eb="2">
      <t>ニチ</t>
    </rPh>
    <rPh sb="2" eb="4">
      <t>キョウカイ</t>
    </rPh>
    <rPh sb="12" eb="14">
      <t>シブ</t>
    </rPh>
    <phoneticPr fontId="2"/>
  </si>
  <si>
    <t>ムルマンスク日本映画祭（ロシア）</t>
    <rPh sb="6" eb="8">
      <t>ニホン</t>
    </rPh>
    <rPh sb="8" eb="10">
      <t>エイガ</t>
    </rPh>
    <rPh sb="10" eb="11">
      <t>マツ</t>
    </rPh>
    <phoneticPr fontId="4"/>
  </si>
  <si>
    <t>露日協会ムルマンスク支部</t>
    <rPh sb="0" eb="1">
      <t>ロ</t>
    </rPh>
    <rPh sb="1" eb="2">
      <t>ニチ</t>
    </rPh>
    <rPh sb="2" eb="4">
      <t>キョウカイ</t>
    </rPh>
    <rPh sb="10" eb="12">
      <t>シブ</t>
    </rPh>
    <phoneticPr fontId="2"/>
  </si>
  <si>
    <t>サラトフ日本映画祭（ロシア）</t>
    <rPh sb="4" eb="6">
      <t>ニホン</t>
    </rPh>
    <rPh sb="6" eb="8">
      <t>エイガ</t>
    </rPh>
    <rPh sb="8" eb="9">
      <t>マツ</t>
    </rPh>
    <phoneticPr fontId="4"/>
  </si>
  <si>
    <t>露日協会サラトフ支部</t>
    <rPh sb="0" eb="1">
      <t>ロ</t>
    </rPh>
    <rPh sb="1" eb="2">
      <t>ニチ</t>
    </rPh>
    <rPh sb="2" eb="4">
      <t>キョウカイ</t>
    </rPh>
    <rPh sb="8" eb="10">
      <t>シブ</t>
    </rPh>
    <phoneticPr fontId="2"/>
  </si>
  <si>
    <t>オレンブルク日本映画祭（ロシア）</t>
    <rPh sb="6" eb="8">
      <t>ニホン</t>
    </rPh>
    <rPh sb="8" eb="10">
      <t>エイガ</t>
    </rPh>
    <rPh sb="10" eb="11">
      <t>マツ</t>
    </rPh>
    <phoneticPr fontId="4"/>
  </si>
  <si>
    <t>露日協会オレンブルク支部</t>
    <rPh sb="0" eb="1">
      <t>ロ</t>
    </rPh>
    <rPh sb="1" eb="2">
      <t>ニチ</t>
    </rPh>
    <rPh sb="2" eb="4">
      <t>キョウカイ</t>
    </rPh>
    <rPh sb="10" eb="12">
      <t>シブ</t>
    </rPh>
    <phoneticPr fontId="2"/>
  </si>
  <si>
    <t>祭JAPON２０１３（モントリオ-ル）</t>
    <rPh sb="0" eb="1">
      <t>マツ</t>
    </rPh>
    <phoneticPr fontId="4"/>
  </si>
  <si>
    <t>Matsuri Japon</t>
  </si>
  <si>
    <t>カムチャッカ日本文化デイズ（ウラジオ）</t>
    <rPh sb="6" eb="10">
      <t>ニホンブンカ</t>
    </rPh>
    <phoneticPr fontId="4"/>
  </si>
  <si>
    <t>カムチャツカ地方行政府</t>
    <rPh sb="6" eb="8">
      <t>チホウ</t>
    </rPh>
    <rPh sb="8" eb="11">
      <t>ギョウセイフ</t>
    </rPh>
    <phoneticPr fontId="2"/>
  </si>
  <si>
    <t>日本スペイン交流４００周年記念カスティ-ジャ・イ・レオン州日本文化週間（スペイン）</t>
    <rPh sb="0" eb="2">
      <t>ニホン</t>
    </rPh>
    <rPh sb="6" eb="8">
      <t>コウリュウ</t>
    </rPh>
    <rPh sb="11" eb="13">
      <t>シュウネン</t>
    </rPh>
    <rPh sb="13" eb="15">
      <t>キネン</t>
    </rPh>
    <rPh sb="28" eb="29">
      <t>シュウ</t>
    </rPh>
    <rPh sb="29" eb="33">
      <t>ニホンブンカ</t>
    </rPh>
    <rPh sb="33" eb="35">
      <t>シュウカン</t>
    </rPh>
    <phoneticPr fontId="4"/>
  </si>
  <si>
    <t>ハポニカ</t>
  </si>
  <si>
    <t>2014全米桜祭り（米国）</t>
    <rPh sb="10" eb="11">
      <t>ベイ</t>
    </rPh>
    <rPh sb="11" eb="12">
      <t>クニ</t>
    </rPh>
    <phoneticPr fontId="2"/>
  </si>
  <si>
    <t>NCBF</t>
  </si>
  <si>
    <t>消費税等</t>
    <rPh sb="0" eb="3">
      <t>ショウヒゼイ</t>
    </rPh>
    <rPh sb="3" eb="4">
      <t>トウ</t>
    </rPh>
    <phoneticPr fontId="2"/>
  </si>
  <si>
    <t>その他</t>
    <rPh sb="2" eb="3">
      <t>ホカ</t>
    </rPh>
    <phoneticPr fontId="2"/>
  </si>
  <si>
    <t>プラネタリウム部品</t>
    <rPh sb="7" eb="9">
      <t>ブヒン</t>
    </rPh>
    <phoneticPr fontId="2"/>
  </si>
  <si>
    <t>部品費</t>
    <rPh sb="0" eb="1">
      <t>ブ</t>
    </rPh>
    <rPh sb="2" eb="3">
      <t>ヒ</t>
    </rPh>
    <phoneticPr fontId="2"/>
  </si>
  <si>
    <t>宿泊費，通訳費等</t>
    <rPh sb="0" eb="3">
      <t>シュクハクヒ</t>
    </rPh>
    <rPh sb="4" eb="6">
      <t>ツウヤク</t>
    </rPh>
    <rPh sb="6" eb="7">
      <t>ヒ</t>
    </rPh>
    <rPh sb="7" eb="8">
      <t>トウ</t>
    </rPh>
    <phoneticPr fontId="2"/>
  </si>
  <si>
    <t>現地費</t>
    <rPh sb="0" eb="2">
      <t>ゲンチ</t>
    </rPh>
    <rPh sb="2" eb="3">
      <t>ヒ</t>
    </rPh>
    <phoneticPr fontId="2"/>
  </si>
  <si>
    <t>航空賃等</t>
    <rPh sb="0" eb="2">
      <t>コウクウ</t>
    </rPh>
    <rPh sb="2" eb="3">
      <t>チン</t>
    </rPh>
    <rPh sb="3" eb="4">
      <t>トウ</t>
    </rPh>
    <phoneticPr fontId="2"/>
  </si>
  <si>
    <t>交通費</t>
    <rPh sb="0" eb="3">
      <t>コウツウヒ</t>
    </rPh>
    <phoneticPr fontId="2"/>
  </si>
  <si>
    <t>技術費用</t>
    <rPh sb="0" eb="2">
      <t>ギジュツ</t>
    </rPh>
    <rPh sb="2" eb="4">
      <t>ヒヨウ</t>
    </rPh>
    <phoneticPr fontId="2"/>
  </si>
  <si>
    <t>O.株式会社五藤光学研究所</t>
    <rPh sb="2" eb="4">
      <t>カブシキ</t>
    </rPh>
    <rPh sb="4" eb="6">
      <t>カイシャ</t>
    </rPh>
    <rPh sb="6" eb="7">
      <t>ゴ</t>
    </rPh>
    <rPh sb="7" eb="8">
      <t>フジ</t>
    </rPh>
    <rPh sb="8" eb="10">
      <t>コウガク</t>
    </rPh>
    <rPh sb="10" eb="13">
      <t>ケンキュウショ</t>
    </rPh>
    <phoneticPr fontId="4"/>
  </si>
  <si>
    <t>消費税</t>
    <rPh sb="0" eb="3">
      <t>ショウヒゼイ</t>
    </rPh>
    <phoneticPr fontId="2"/>
  </si>
  <si>
    <t>航空賃，車両借り上げ等</t>
    <rPh sb="0" eb="2">
      <t>コウクウ</t>
    </rPh>
    <rPh sb="2" eb="3">
      <t>チン</t>
    </rPh>
    <rPh sb="4" eb="6">
      <t>シャリョウ</t>
    </rPh>
    <rPh sb="6" eb="7">
      <t>カ</t>
    </rPh>
    <rPh sb="8" eb="9">
      <t>ア</t>
    </rPh>
    <rPh sb="10" eb="11">
      <t>トウ</t>
    </rPh>
    <phoneticPr fontId="2"/>
  </si>
  <si>
    <t>現地調査費</t>
    <rPh sb="0" eb="2">
      <t>ゲンチ</t>
    </rPh>
    <rPh sb="2" eb="5">
      <t>チョウサヒ</t>
    </rPh>
    <phoneticPr fontId="2"/>
  </si>
  <si>
    <t>N.（一財）日本国際協力システム</t>
    <phoneticPr fontId="4"/>
  </si>
  <si>
    <t>電子顕微鏡部品等</t>
    <rPh sb="0" eb="2">
      <t>デンシ</t>
    </rPh>
    <rPh sb="2" eb="5">
      <t>ケンビキョウ</t>
    </rPh>
    <rPh sb="5" eb="7">
      <t>ブヒン</t>
    </rPh>
    <rPh sb="7" eb="8">
      <t>トウ</t>
    </rPh>
    <phoneticPr fontId="2"/>
  </si>
  <si>
    <t>部品費</t>
    <rPh sb="0" eb="3">
      <t>ブヒンヒ</t>
    </rPh>
    <phoneticPr fontId="2"/>
  </si>
  <si>
    <t>技術者派遣費</t>
    <rPh sb="0" eb="3">
      <t>ギジュツシャ</t>
    </rPh>
    <rPh sb="3" eb="5">
      <t>ハケン</t>
    </rPh>
    <rPh sb="5" eb="6">
      <t>ヒ</t>
    </rPh>
    <phoneticPr fontId="2"/>
  </si>
  <si>
    <t>ＡＤ.　個人A</t>
    <rPh sb="4" eb="6">
      <t>コジン</t>
    </rPh>
    <phoneticPr fontId="4"/>
  </si>
  <si>
    <t>M.日本電子株式会社</t>
    <rPh sb="2" eb="4">
      <t>ニホン</t>
    </rPh>
    <rPh sb="4" eb="6">
      <t>デンシ</t>
    </rPh>
    <rPh sb="6" eb="8">
      <t>カブシキ</t>
    </rPh>
    <rPh sb="8" eb="10">
      <t>カイシャ</t>
    </rPh>
    <phoneticPr fontId="4"/>
  </si>
  <si>
    <t>報告書作成費，消費税等</t>
    <rPh sb="0" eb="3">
      <t>ホウコクショ</t>
    </rPh>
    <rPh sb="3" eb="5">
      <t>サクセイ</t>
    </rPh>
    <rPh sb="5" eb="6">
      <t>ヒ</t>
    </rPh>
    <rPh sb="7" eb="10">
      <t>ショウヒゼイ</t>
    </rPh>
    <rPh sb="10" eb="11">
      <t>トウ</t>
    </rPh>
    <phoneticPr fontId="2"/>
  </si>
  <si>
    <t>航空賃，宿泊費，ロ-カルコンサルタント雇い上げ等</t>
    <rPh sb="0" eb="2">
      <t>コウクウ</t>
    </rPh>
    <rPh sb="2" eb="3">
      <t>チン</t>
    </rPh>
    <rPh sb="4" eb="7">
      <t>シュクハクヒ</t>
    </rPh>
    <rPh sb="19" eb="20">
      <t>ヤト</t>
    </rPh>
    <rPh sb="21" eb="22">
      <t>ア</t>
    </rPh>
    <rPh sb="23" eb="24">
      <t>トウ</t>
    </rPh>
    <phoneticPr fontId="2"/>
  </si>
  <si>
    <t>文化啓発品（7品目）</t>
    <rPh sb="0" eb="2">
      <t>ブンカ</t>
    </rPh>
    <rPh sb="2" eb="4">
      <t>ケイハツ</t>
    </rPh>
    <rPh sb="4" eb="5">
      <t>ヒン</t>
    </rPh>
    <rPh sb="7" eb="9">
      <t>ヒンモク</t>
    </rPh>
    <phoneticPr fontId="2"/>
  </si>
  <si>
    <t>物品購入費</t>
    <rPh sb="0" eb="2">
      <t>ブッピン</t>
    </rPh>
    <rPh sb="2" eb="5">
      <t>コウニュウヒ</t>
    </rPh>
    <phoneticPr fontId="2"/>
  </si>
  <si>
    <t>ＡＣ.　（株）イワナシ</t>
    <rPh sb="5" eb="6">
      <t>カブ</t>
    </rPh>
    <phoneticPr fontId="4"/>
  </si>
  <si>
    <t>L.（株）オリエンタルコンサルタンツ</t>
    <rPh sb="3" eb="4">
      <t>カブ</t>
    </rPh>
    <phoneticPr fontId="4"/>
  </si>
  <si>
    <t>２０１３年日本語サミットレセプション</t>
    <rPh sb="4" eb="5">
      <t>ネン</t>
    </rPh>
    <rPh sb="5" eb="8">
      <t>ニホンゴ</t>
    </rPh>
    <phoneticPr fontId="2"/>
  </si>
  <si>
    <t>ＡＡ.　日本ホテル株式会社</t>
    <rPh sb="4" eb="6">
      <t>ニホン</t>
    </rPh>
    <rPh sb="9" eb="13">
      <t>カブシキガイシャ</t>
    </rPh>
    <phoneticPr fontId="4"/>
  </si>
  <si>
    <t>K.（一財）日本国際協力システム</t>
    <rPh sb="3" eb="4">
      <t>イチ</t>
    </rPh>
    <rPh sb="4" eb="5">
      <t>ザイ</t>
    </rPh>
    <rPh sb="6" eb="8">
      <t>ニホン</t>
    </rPh>
    <rPh sb="8" eb="10">
      <t>コクサイ</t>
    </rPh>
    <rPh sb="10" eb="12">
      <t>キョウリョク</t>
    </rPh>
    <phoneticPr fontId="4"/>
  </si>
  <si>
    <t>海外出張費</t>
    <rPh sb="0" eb="2">
      <t>カイガイ</t>
    </rPh>
    <rPh sb="2" eb="5">
      <t>シュッチョウヒ</t>
    </rPh>
    <phoneticPr fontId="2"/>
  </si>
  <si>
    <t>一括委託（出演料、航空賃、宿泊費、機材輸送費等）</t>
    <phoneticPr fontId="2"/>
  </si>
  <si>
    <t>啓発宣伝費</t>
    <rPh sb="0" eb="2">
      <t>ケイハツ</t>
    </rPh>
    <rPh sb="2" eb="5">
      <t>センデンヒ</t>
    </rPh>
    <phoneticPr fontId="2"/>
  </si>
  <si>
    <t>Ｘ.　個人Ａ</t>
    <rPh sb="3" eb="5">
      <t>コジン</t>
    </rPh>
    <phoneticPr fontId="4"/>
  </si>
  <si>
    <t>I. 日ASEAN友好協力４０周年「六崋仙」公演（ラオス）</t>
    <phoneticPr fontId="4"/>
  </si>
  <si>
    <t>委託契約費</t>
    <phoneticPr fontId="2"/>
  </si>
  <si>
    <t>Ｗ.　個人A</t>
    <rPh sb="3" eb="5">
      <t>コジン</t>
    </rPh>
    <phoneticPr fontId="4"/>
  </si>
  <si>
    <t>H. 日ＡＳＥＡＮ友好協力４０周年ＷＡＳＡＢＩ公演（インドネシア）</t>
    <phoneticPr fontId="4"/>
  </si>
  <si>
    <t>第7回国際漫画賞実施業務の委託</t>
    <rPh sb="0" eb="1">
      <t>ダイ</t>
    </rPh>
    <rPh sb="2" eb="3">
      <t>カイ</t>
    </rPh>
    <rPh sb="3" eb="5">
      <t>コクサイ</t>
    </rPh>
    <rPh sb="5" eb="7">
      <t>マンガ</t>
    </rPh>
    <rPh sb="7" eb="8">
      <t>ショウ</t>
    </rPh>
    <rPh sb="8" eb="10">
      <t>ジッシ</t>
    </rPh>
    <rPh sb="10" eb="12">
      <t>ギョウム</t>
    </rPh>
    <rPh sb="13" eb="15">
      <t>イタク</t>
    </rPh>
    <phoneticPr fontId="2"/>
  </si>
  <si>
    <t>管理費</t>
    <rPh sb="0" eb="3">
      <t>カンリヒ</t>
    </rPh>
    <phoneticPr fontId="2"/>
  </si>
  <si>
    <t>Ｖ.　廣告社</t>
    <rPh sb="3" eb="4">
      <t>ヒロ</t>
    </rPh>
    <rPh sb="4" eb="5">
      <t>コク</t>
    </rPh>
    <rPh sb="5" eb="6">
      <t>シャ</t>
    </rPh>
    <phoneticPr fontId="4"/>
  </si>
  <si>
    <t>カタログ印刷作成費</t>
    <phoneticPr fontId="2"/>
  </si>
  <si>
    <t>P.個人（1名）</t>
    <rPh sb="2" eb="4">
      <t>コジン</t>
    </rPh>
    <rPh sb="6" eb="7">
      <t>メイ</t>
    </rPh>
    <phoneticPr fontId="4"/>
  </si>
  <si>
    <t>B. 工芸展プロモ-ション事業（マイアミ）</t>
  </si>
  <si>
    <t>（４）国際文化事業実施費（Ｔ．～ＡＥ．ブロック）</t>
    <phoneticPr fontId="2"/>
  </si>
  <si>
    <t>　　（３）文化無償事務費（Ｋ．～Ｓ．ブロック）</t>
    <rPh sb="5" eb="12">
      <t>ブンカムショウジムヒ</t>
    </rPh>
    <phoneticPr fontId="4"/>
  </si>
  <si>
    <t>（２）大型文化事業費（Ｈ．～Ｊ．ブロック）【Ｐ１６】</t>
    <rPh sb="3" eb="5">
      <t>オオガタ</t>
    </rPh>
    <rPh sb="5" eb="7">
      <t>ブンカ</t>
    </rPh>
    <rPh sb="7" eb="10">
      <t>ジギョウヒ</t>
    </rPh>
    <phoneticPr fontId="2"/>
  </si>
  <si>
    <t>（１）在外公館文化事業費（Ａ．～Ｇ．ブロック）</t>
    <rPh sb="3" eb="5">
      <t>ザイガイ</t>
    </rPh>
    <rPh sb="5" eb="7">
      <t>コウカン</t>
    </rPh>
    <rPh sb="7" eb="9">
      <t>ブンカ</t>
    </rPh>
    <rPh sb="9" eb="11">
      <t>ジギョウ</t>
    </rPh>
    <phoneticPr fontId="2"/>
  </si>
  <si>
    <t>※平成25年度実績を記入。執行実績がない新規事業、新規要求事業については現時点で予定やイメ-ジを記入。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</si>
  <si>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　　　　　　　　　　　　　　　　　　　　　</t>
    <phoneticPr fontId="4"/>
  </si>
  <si>
    <t>平成２５年秋の行政事業レビュ-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する。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●ＯＤＡ全体の見直しの中で，今後の文化無償スキ-ムのあり方につき，廃止も含めた抜本的な見直しをする。
●調査，修繕費等にかかる費用を日本が負担する必要性をゼロベ-スで見直し，事務費にかかる予算の適正な水準につき引き続き検討する。</t>
    <rPh sb="0" eb="2">
      <t>ヘイセイ</t>
    </rPh>
    <rPh sb="4" eb="5">
      <t>ネン</t>
    </rPh>
    <rPh sb="5" eb="6">
      <t>アキ</t>
    </rPh>
    <rPh sb="7" eb="9">
      <t>ギョウセイ</t>
    </rPh>
    <rPh sb="9" eb="11">
      <t>ジギョウ</t>
    </rPh>
    <rPh sb="268" eb="270">
      <t>ブンカ</t>
    </rPh>
    <phoneticPr fontId="4"/>
  </si>
  <si>
    <t>行政事業レビューでの指摘を踏まえ，改善内容を運用に移すと共に，引き続き指摘事項への対応を継続する。</t>
    <rPh sb="0" eb="2">
      <t>ギョウセイ</t>
    </rPh>
    <rPh sb="2" eb="4">
      <t>ジギョウ</t>
    </rPh>
    <rPh sb="10" eb="12">
      <t>シテキ</t>
    </rPh>
    <rPh sb="13" eb="14">
      <t>フ</t>
    </rPh>
    <rPh sb="17" eb="19">
      <t>カイゼン</t>
    </rPh>
    <rPh sb="19" eb="21">
      <t>ナイヨウ</t>
    </rPh>
    <rPh sb="22" eb="24">
      <t>ウンヨウ</t>
    </rPh>
    <rPh sb="25" eb="26">
      <t>ウツ</t>
    </rPh>
    <rPh sb="28" eb="29">
      <t>トモ</t>
    </rPh>
    <rPh sb="31" eb="32">
      <t>ヒ</t>
    </rPh>
    <rPh sb="33" eb="34">
      <t>ツヅ</t>
    </rPh>
    <rPh sb="35" eb="37">
      <t>シテキ</t>
    </rPh>
    <rPh sb="37" eb="39">
      <t>ジコウ</t>
    </rPh>
    <rPh sb="41" eb="43">
      <t>タイオウ</t>
    </rPh>
    <rPh sb="44" eb="46">
      <t>ケイゾク</t>
    </rPh>
    <phoneticPr fontId="24"/>
  </si>
  <si>
    <t>現状通り
（事業内容の改善）</t>
    <rPh sb="6" eb="8">
      <t>ジギョウ</t>
    </rPh>
    <rPh sb="8" eb="10">
      <t>ナイヨウ</t>
    </rPh>
    <rPh sb="11" eb="13">
      <t>カイゼン</t>
    </rPh>
    <phoneticPr fontId="24"/>
  </si>
  <si>
    <t>戦略的な文化外交の推進の観点から，これまでの行政事業レビューでの指摘を踏まえ，民間との連携やＰＤＣＡサイクルの確立等の改善を行い，より効果的な事業の実施に努める。</t>
  </si>
  <si>
    <t>事業内容の一部改善</t>
  </si>
  <si>
    <t>行政事業レビュ-推進チ-ムの所見</t>
    <rPh sb="0" eb="2">
      <t>ギョウセイ</t>
    </rPh>
    <rPh sb="2" eb="4">
      <t>ジギョウ</t>
    </rPh>
    <rPh sb="8" eb="10">
      <t>スイシン</t>
    </rPh>
    <rPh sb="14" eb="16">
      <t>ショケン</t>
    </rPh>
    <phoneticPr fontId="4"/>
  </si>
  <si>
    <t>在外公館文化事業費については、平成23年度事業仕分けで指摘されたように、今後、今まで以上に民間活力も取り入れた効果的・効率的な事業の実施が望まれる。文化無償事務費については、予算の減額が続いているが、今後も必要な事業を精査した上で実施する必要がある。</t>
    <phoneticPr fontId="2"/>
  </si>
  <si>
    <t>引き続き，各種改善策を通じ，外交目的を踏まえた一層効果・効率的な事業実施に取り組んでいく。</t>
    <phoneticPr fontId="2"/>
  </si>
  <si>
    <t>④文化無償事務費　　　　　　　　　　　　　　　　　　　　　　　　　　　　　　　　　　　　　　　　　　　　　　　　　　　　　　　　　　　　　　　　　　　　　　　　　　　　　　　　　　　　　　　　　　　
文化無償個別案件の実施にあたっては，開発協力の理念や重点分野等を踏まえ精査して実施すべく，調査，フォロ-アップ等について十分に精査して実施するとともに，一般競争入札により経費削減に努めている。</t>
  </si>
  <si>
    <t>③大型文化事業費　　　　　　　　　　　　　　　　　　　　　　　　　　　　　　　　　　　　　　　　　　　　　　　　　　　　　　　　　　　　　　　　　　　　　　　　　　　　　　　　　　　　　　　　　　　　　　・スペイン，ASEANにおいて，外交的効果を踏まえた大型文化事業の実施により，対日理解の促進と日本好感度の増進を図った。
・スペインでは，両国皇太子殿下のご臨席を得て開幕を記念した音楽会を実施する等の事業を行い，ASEANでは，各国で幅広い日本文化を紹介し，王族，中央政府要人等の出席も得て，実施した。　　　　　　　　　　　　　　　　　　　　　　　　　　　　　　　　　　　　　　　　　　　　　　　　　　　　　　　　　　　　　　　　　　　　　　　　　　　　　　　　　　　　　　　　　　　　　　　　　　　　　　　　　　　　　　　　
　</t>
    <phoneticPr fontId="2"/>
  </si>
  <si>
    <t xml:space="preserve">②国際文化事業実施費　　　　　　　　　　　　　　　　　　　　　　　　　　　　　　　　　　　　　　　　　　　　　　　　　　　　　　　　　　　　　　　　　　　　　　　　　　　　　　　　　　　　　　　
・国際漫画賞（委託案件）について，従来応募のなかった１０ヶ国の参加を得て実施し，海外における更なる漫画文化普及に貢献した。また，実施前に契約書を締結し，事後に必ず報告書を提出させ，適切な案件管理を行った。
・在外公館が活用する文化啓発品購入について，一般競争入札を実施した。
・消耗品等の経費についても事前に見積もり合わせを行う等の措置を講じた。　　　　　　　　　　　　　　　　　　　　　　　　　　　　　　　　　　　　　　　　　　　　　　　　　　　　　　　　　　　　　　　　　　　　　　　　　　　　　　　　　　　　　　　　　　　　　　　　　　　　　　　　　　　　　　　　　　　　　　　　　　　　　　　　　　　　　　　　　　　　　　　　　　　　　　　　　　　　　　　　　　　　　　　　　　　　　　　　　　　　　　　　　　　　　　　　　　　　　　　　　　　　　　　　　　　　　　　　　　　　　　　　　　　　　　　　　
</t>
    <phoneticPr fontId="2"/>
  </si>
  <si>
    <t>①在外公館文化事業　　　　　　　　　　　　　　　　　　　　　　　　　　　　　　　　　　　　　　　　　　　　　　　　　　　　　　　　　　　　　　　　　　　　　　　　　　　　　　　　　　　　　　
適切なPDCAサイクルの実施，外交ニ-ズに基づいた重要分野の指定等により，効率的かつ効果的な事業実施に努めた。右取り組みを通じ，
・執行率は，ここ数年高い水準で安定し，効率的に実施している。
　　　　　　　　　　　　　　　　　　　　　　　　　　　　　　　　　　　　　　　　　　　　　　　　　　　　　　　　　　　　　　　　　　　　　　　　　　　　　　　　　　　　　　　　　　　　　　　　　　　</t>
    <rPh sb="1" eb="3">
      <t>ザイガイ</t>
    </rPh>
    <rPh sb="3" eb="5">
      <t>コウカン</t>
    </rPh>
    <rPh sb="5" eb="7">
      <t>ブンカ</t>
    </rPh>
    <rPh sb="7" eb="9">
      <t>ジギョウ</t>
    </rPh>
    <phoneticPr fontId="2"/>
  </si>
  <si>
    <t>実施国のニ-ズ及び我が国の外交ニ-ズを的確に組み合わせており実効性が高い。</t>
  </si>
  <si>
    <t>各事業において、可能な限り競争入札あるいは随意契約の場合は見積もり合わせを実施する等により、支出額の削減、支出先の選定に努めている。</t>
    <phoneticPr fontId="4"/>
  </si>
  <si>
    <t>広く国民のニ-ズがあるか。国費を投入しなければ事業目的が達成できないのか。</t>
  </si>
  <si>
    <t>国際文化事業実施費</t>
    <rPh sb="0" eb="2">
      <t>コクサイ</t>
    </rPh>
    <rPh sb="2" eb="4">
      <t>ブンカ</t>
    </rPh>
    <rPh sb="4" eb="6">
      <t>ジギョウ</t>
    </rPh>
    <rPh sb="6" eb="8">
      <t>ジッシ</t>
    </rPh>
    <rPh sb="8" eb="9">
      <t>ヒ</t>
    </rPh>
    <phoneticPr fontId="4"/>
  </si>
  <si>
    <t>文化無償事務費</t>
    <rPh sb="0" eb="2">
      <t>ブンカ</t>
    </rPh>
    <rPh sb="2" eb="4">
      <t>ムショウ</t>
    </rPh>
    <rPh sb="4" eb="7">
      <t>ジムヒ</t>
    </rPh>
    <phoneticPr fontId="4"/>
  </si>
  <si>
    <t>大型文化事業費</t>
    <rPh sb="0" eb="2">
      <t>オオガタ</t>
    </rPh>
    <rPh sb="2" eb="4">
      <t>ブンカ</t>
    </rPh>
    <rPh sb="4" eb="7">
      <t>ジギョウヒ</t>
    </rPh>
    <phoneticPr fontId="4"/>
  </si>
  <si>
    <t>在外公館文化事業費</t>
    <rPh sb="0" eb="2">
      <t>ザイガイ</t>
    </rPh>
    <rPh sb="2" eb="4">
      <t>コウカン</t>
    </rPh>
    <rPh sb="4" eb="6">
      <t>ブンカ</t>
    </rPh>
    <rPh sb="6" eb="8">
      <t>ジギョウ</t>
    </rPh>
    <rPh sb="8" eb="9">
      <t>ヒ</t>
    </rPh>
    <phoneticPr fontId="4"/>
  </si>
  <si>
    <t>（３）事前調査29百万円（件数：要望調査中），ﾌｫﾛ-ｱｯﾌﾟ約９百万円（件数：要望調査中）</t>
    <rPh sb="3" eb="5">
      <t>ジゼン</t>
    </rPh>
    <rPh sb="5" eb="7">
      <t>チョウサ</t>
    </rPh>
    <rPh sb="9" eb="11">
      <t>ヒャクマン</t>
    </rPh>
    <rPh sb="11" eb="12">
      <t>エン</t>
    </rPh>
    <rPh sb="13" eb="15">
      <t>ケンスウ</t>
    </rPh>
    <rPh sb="16" eb="18">
      <t>ヨウボウ</t>
    </rPh>
    <rPh sb="18" eb="21">
      <t>チョウサチュウ</t>
    </rPh>
    <rPh sb="31" eb="32">
      <t>ヤク</t>
    </rPh>
    <rPh sb="33" eb="35">
      <t>ヒャクマン</t>
    </rPh>
    <rPh sb="35" eb="36">
      <t>エン</t>
    </rPh>
    <rPh sb="37" eb="39">
      <t>ケンスウ</t>
    </rPh>
    <rPh sb="40" eb="42">
      <t>ヨウボウ</t>
    </rPh>
    <rPh sb="42" eb="45">
      <t>チョウサチュウ</t>
    </rPh>
    <phoneticPr fontId="2"/>
  </si>
  <si>
    <t>（３）事前調査27百万円（28件），ﾌｫﾛ-ｱｯﾌﾟ約4.6百万円（3件）</t>
    <rPh sb="3" eb="5">
      <t>ジゼン</t>
    </rPh>
    <rPh sb="5" eb="7">
      <t>チョウサ</t>
    </rPh>
    <rPh sb="9" eb="11">
      <t>ヒャクマン</t>
    </rPh>
    <rPh sb="11" eb="12">
      <t>エン</t>
    </rPh>
    <rPh sb="15" eb="16">
      <t>ケン</t>
    </rPh>
    <rPh sb="26" eb="27">
      <t>ヤク</t>
    </rPh>
    <rPh sb="30" eb="32">
      <t>ヒャクマン</t>
    </rPh>
    <rPh sb="32" eb="33">
      <t>エン</t>
    </rPh>
    <rPh sb="35" eb="36">
      <t>ケン</t>
    </rPh>
    <phoneticPr fontId="2"/>
  </si>
  <si>
    <t>（３）事前調査10百万円（24件），ﾌｫﾛ-ｱｯﾌﾟ(約8百万円（4件），評価等調査約19百万円（9件）</t>
    <rPh sb="3" eb="5">
      <t>ジゼン</t>
    </rPh>
    <rPh sb="5" eb="7">
      <t>チョウサ</t>
    </rPh>
    <rPh sb="9" eb="11">
      <t>ヒャクマン</t>
    </rPh>
    <rPh sb="11" eb="12">
      <t>エン</t>
    </rPh>
    <rPh sb="15" eb="16">
      <t>ケン</t>
    </rPh>
    <rPh sb="27" eb="28">
      <t>ヤク</t>
    </rPh>
    <rPh sb="29" eb="31">
      <t>ヒャクマン</t>
    </rPh>
    <rPh sb="31" eb="32">
      <t>エン</t>
    </rPh>
    <rPh sb="34" eb="35">
      <t>ケン</t>
    </rPh>
    <rPh sb="37" eb="39">
      <t>ヒョウカ</t>
    </rPh>
    <rPh sb="39" eb="40">
      <t>トウ</t>
    </rPh>
    <rPh sb="40" eb="42">
      <t>チョウサ</t>
    </rPh>
    <rPh sb="42" eb="43">
      <t>ヤク</t>
    </rPh>
    <rPh sb="45" eb="47">
      <t>ヒャクマン</t>
    </rPh>
    <rPh sb="47" eb="48">
      <t>エン</t>
    </rPh>
    <rPh sb="50" eb="51">
      <t>ケン</t>
    </rPh>
    <phoneticPr fontId="2"/>
  </si>
  <si>
    <t>（３）事前調査約9百万円（26件），ﾌｫﾛ-ｱｯﾌﾟ（約12百万円（6件）評価等調査約14百万円（8件）</t>
    <rPh sb="3" eb="5">
      <t>ジゼン</t>
    </rPh>
    <rPh sb="5" eb="7">
      <t>チョウサ</t>
    </rPh>
    <rPh sb="7" eb="8">
      <t>ヤク</t>
    </rPh>
    <rPh sb="9" eb="11">
      <t>ヒャクマン</t>
    </rPh>
    <rPh sb="11" eb="12">
      <t>エン</t>
    </rPh>
    <rPh sb="15" eb="16">
      <t>ケン</t>
    </rPh>
    <rPh sb="27" eb="28">
      <t>ヤク</t>
    </rPh>
    <rPh sb="30" eb="32">
      <t>ヒャクマン</t>
    </rPh>
    <rPh sb="32" eb="33">
      <t>エン</t>
    </rPh>
    <rPh sb="35" eb="36">
      <t>ケン</t>
    </rPh>
    <rPh sb="37" eb="39">
      <t>ヒョウカ</t>
    </rPh>
    <rPh sb="39" eb="40">
      <t>トウ</t>
    </rPh>
    <rPh sb="40" eb="42">
      <t>チョウサ</t>
    </rPh>
    <rPh sb="42" eb="43">
      <t>ヤク</t>
    </rPh>
    <rPh sb="45" eb="47">
      <t>ヒャクマン</t>
    </rPh>
    <rPh sb="47" eb="48">
      <t>エン</t>
    </rPh>
    <rPh sb="50" eb="51">
      <t>ケン</t>
    </rPh>
    <phoneticPr fontId="2"/>
  </si>
  <si>
    <t>（２）大型文化事業経費〈未定）/年間実施回数（未定）</t>
    <rPh sb="3" eb="5">
      <t>オオガタ</t>
    </rPh>
    <rPh sb="5" eb="7">
      <t>ブンカ</t>
    </rPh>
    <rPh sb="7" eb="9">
      <t>ジギョウ</t>
    </rPh>
    <rPh sb="9" eb="11">
      <t>ケイヒ</t>
    </rPh>
    <rPh sb="12" eb="14">
      <t>ミテイ</t>
    </rPh>
    <rPh sb="16" eb="18">
      <t>ネンカン</t>
    </rPh>
    <rPh sb="18" eb="20">
      <t>ジッシ</t>
    </rPh>
    <rPh sb="20" eb="22">
      <t>カイスウ</t>
    </rPh>
    <rPh sb="23" eb="25">
      <t>ミテイ</t>
    </rPh>
    <phoneticPr fontId="2"/>
  </si>
  <si>
    <t>（２）大型文化事業経費約59百万円/年間実施回数11回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6" eb="27">
      <t>カイ</t>
    </rPh>
    <phoneticPr fontId="2"/>
  </si>
  <si>
    <t>（２）大型文化事業経費約63.7百万円/年間実施回数15回</t>
    <rPh sb="3" eb="5">
      <t>オオガタ</t>
    </rPh>
    <rPh sb="5" eb="7">
      <t>ブンカ</t>
    </rPh>
    <rPh sb="7" eb="9">
      <t>ジギョウ</t>
    </rPh>
    <rPh sb="9" eb="11">
      <t>ケイヒ</t>
    </rPh>
    <rPh sb="11" eb="12">
      <t>ヤク</t>
    </rPh>
    <rPh sb="16" eb="18">
      <t>ヒャクマン</t>
    </rPh>
    <rPh sb="18" eb="19">
      <t>エン</t>
    </rPh>
    <rPh sb="20" eb="22">
      <t>ネンカン</t>
    </rPh>
    <rPh sb="22" eb="24">
      <t>ジッシ</t>
    </rPh>
    <rPh sb="24" eb="26">
      <t>カイスウ</t>
    </rPh>
    <rPh sb="28" eb="29">
      <t>カイ</t>
    </rPh>
    <phoneticPr fontId="2"/>
  </si>
  <si>
    <t>（２）大型文化事業経費約76百万円/年間実施回数9回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5" eb="26">
      <t>カイ</t>
    </rPh>
    <phoneticPr fontId="2"/>
  </si>
  <si>
    <t>（１）在外公館文化事業費（未定）</t>
    <rPh sb="3" eb="5">
      <t>ザイガイ</t>
    </rPh>
    <rPh sb="5" eb="7">
      <t>コウカン</t>
    </rPh>
    <rPh sb="7" eb="9">
      <t>ブンカ</t>
    </rPh>
    <rPh sb="9" eb="11">
      <t>ジギョウ</t>
    </rPh>
    <rPh sb="13" eb="15">
      <t>ミテイ</t>
    </rPh>
    <phoneticPr fontId="2"/>
  </si>
  <si>
    <t>（１）在外公館文化事業費（191百万円）/年間実施回数2390件</t>
    <rPh sb="3" eb="5">
      <t>ザイガイ</t>
    </rPh>
    <rPh sb="5" eb="7">
      <t>コウカン</t>
    </rPh>
    <rPh sb="7" eb="9">
      <t>ブンカ</t>
    </rPh>
    <rPh sb="9" eb="11">
      <t>ジギョウ</t>
    </rPh>
    <rPh sb="16" eb="18">
      <t>ヒャクマン</t>
    </rPh>
    <rPh sb="18" eb="19">
      <t>エン</t>
    </rPh>
    <rPh sb="21" eb="23">
      <t>ネンカン</t>
    </rPh>
    <rPh sb="23" eb="25">
      <t>ジッシ</t>
    </rPh>
    <rPh sb="25" eb="27">
      <t>カイスウ</t>
    </rPh>
    <rPh sb="31" eb="32">
      <t>ケン</t>
    </rPh>
    <phoneticPr fontId="2"/>
  </si>
  <si>
    <t>（１）在外公館文化事業費151百万円（諸謝金67百万円＋啓発宣伝費84百万円）/年間事業費2，425件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5" eb="36">
      <t>ビャク</t>
    </rPh>
    <rPh sb="36" eb="38">
      <t>マンエン</t>
    </rPh>
    <rPh sb="40" eb="42">
      <t>ネンカン</t>
    </rPh>
    <rPh sb="42" eb="45">
      <t>ジギョウヒ</t>
    </rPh>
    <rPh sb="50" eb="51">
      <t>ケン</t>
    </rPh>
    <phoneticPr fontId="2"/>
  </si>
  <si>
    <t>（１）在外公館文化事業費176百万円（諸謝金67百万円＋啓発宣伝費109百万円）/年間事業費2，492件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6" eb="37">
      <t>ビャク</t>
    </rPh>
    <rPh sb="37" eb="39">
      <t>マンエン</t>
    </rPh>
    <rPh sb="41" eb="43">
      <t>ネンカン</t>
    </rPh>
    <rPh sb="43" eb="46">
      <t>ジギョウヒ</t>
    </rPh>
    <rPh sb="51" eb="52">
      <t>ケン</t>
    </rPh>
    <phoneticPr fontId="2"/>
  </si>
  <si>
    <t>（４）本経費については，多様な文化啓発品の購入や送付費用が含まれるため全体の単位当たりコストを算出することができない。</t>
    <phoneticPr fontId="2"/>
  </si>
  <si>
    <t>（３）事前調査1.0百万円/件，ﾌｫﾛ-ｱｯﾌﾟ2.0百万円/件（未定）　</t>
    <rPh sb="3" eb="5">
      <t>ジゼン</t>
    </rPh>
    <rPh sb="5" eb="7">
      <t>チョウサ</t>
    </rPh>
    <rPh sb="10" eb="12">
      <t>ヒャクマン</t>
    </rPh>
    <rPh sb="12" eb="13">
      <t>エン</t>
    </rPh>
    <rPh sb="14" eb="15">
      <t>クダン</t>
    </rPh>
    <rPh sb="27" eb="29">
      <t>ヒャクマン</t>
    </rPh>
    <rPh sb="29" eb="30">
      <t>エン</t>
    </rPh>
    <rPh sb="31" eb="32">
      <t>クダン</t>
    </rPh>
    <phoneticPr fontId="2"/>
  </si>
  <si>
    <t>（３）事前調査0.9百万円/件，ﾌｫﾛ-ｱｯﾌﾟ1.5百万円/件</t>
    <rPh sb="3" eb="5">
      <t>ジゼン</t>
    </rPh>
    <rPh sb="5" eb="7">
      <t>チョウサ</t>
    </rPh>
    <rPh sb="10" eb="12">
      <t>ヒャクマン</t>
    </rPh>
    <rPh sb="12" eb="13">
      <t>エン</t>
    </rPh>
    <rPh sb="14" eb="15">
      <t>クダン</t>
    </rPh>
    <rPh sb="27" eb="29">
      <t>ヒャクマン</t>
    </rPh>
    <rPh sb="29" eb="30">
      <t>エン</t>
    </rPh>
    <rPh sb="31" eb="32">
      <t>クダン</t>
    </rPh>
    <phoneticPr fontId="2"/>
  </si>
  <si>
    <t>（３）事前調査0.4百万円/件，ﾌｫﾛ-ｱｯﾌﾟ2百万円/件，評価等調査２百万円／件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8">
      <t>ヒャク</t>
    </rPh>
    <rPh sb="38" eb="40">
      <t>マンエン</t>
    </rPh>
    <rPh sb="41" eb="42">
      <t>ケン</t>
    </rPh>
    <phoneticPr fontId="2"/>
  </si>
  <si>
    <t>（３）事前調査0.3百万円/件，ﾌｫﾛ-ｱｯﾌﾟ2百万円/件，評価等調査2百万円/件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9">
      <t>ヒャクマン</t>
    </rPh>
    <rPh sb="39" eb="40">
      <t>エン</t>
    </rPh>
    <rPh sb="41" eb="42">
      <t>クダン</t>
    </rPh>
    <phoneticPr fontId="2"/>
  </si>
  <si>
    <t>（２）大型文化事業1件あたり（未定）　</t>
    <rPh sb="3" eb="5">
      <t>オオガタ</t>
    </rPh>
    <rPh sb="5" eb="7">
      <t>ブンカ</t>
    </rPh>
    <rPh sb="7" eb="9">
      <t>ジギョウ</t>
    </rPh>
    <rPh sb="10" eb="11">
      <t>ケン</t>
    </rPh>
    <phoneticPr fontId="2"/>
  </si>
  <si>
    <t>（２）大型文化事業1件あたり約5.4百万円</t>
    <rPh sb="3" eb="5">
      <t>オオガタ</t>
    </rPh>
    <rPh sb="5" eb="7">
      <t>ブンカ</t>
    </rPh>
    <rPh sb="7" eb="9">
      <t>ジギョウ</t>
    </rPh>
    <rPh sb="10" eb="11">
      <t>ケン</t>
    </rPh>
    <rPh sb="14" eb="15">
      <t>ヤク</t>
    </rPh>
    <rPh sb="18" eb="20">
      <t>ヒャクマン</t>
    </rPh>
    <rPh sb="20" eb="21">
      <t>エン</t>
    </rPh>
    <phoneticPr fontId="2"/>
  </si>
  <si>
    <t>（２）大型文化事業1件あたり約4.2百万円</t>
    <rPh sb="3" eb="5">
      <t>オオガタ</t>
    </rPh>
    <rPh sb="5" eb="7">
      <t>ブンカ</t>
    </rPh>
    <rPh sb="7" eb="9">
      <t>ジギョウ</t>
    </rPh>
    <rPh sb="10" eb="11">
      <t>ケン</t>
    </rPh>
    <rPh sb="14" eb="15">
      <t>ヤク</t>
    </rPh>
    <rPh sb="18" eb="20">
      <t>ヒャクマン</t>
    </rPh>
    <rPh sb="20" eb="21">
      <t>エン</t>
    </rPh>
    <phoneticPr fontId="2"/>
  </si>
  <si>
    <t>（２）大型文化事業1件あたり約8.4百万円</t>
    <rPh sb="3" eb="5">
      <t>オオガタ</t>
    </rPh>
    <rPh sb="5" eb="7">
      <t>ブンカ</t>
    </rPh>
    <rPh sb="7" eb="9">
      <t>ジギョウ</t>
    </rPh>
    <rPh sb="10" eb="11">
      <t>ケン</t>
    </rPh>
    <rPh sb="14" eb="15">
      <t>ヤク</t>
    </rPh>
    <rPh sb="18" eb="20">
      <t>ヒャクマン</t>
    </rPh>
    <rPh sb="20" eb="21">
      <t>エン</t>
    </rPh>
    <phoneticPr fontId="2"/>
  </si>
  <si>
    <t>（１）在外公館文化事業実績1件あたり（未定）　　　</t>
    <rPh sb="3" eb="5">
      <t>ザイガイ</t>
    </rPh>
    <rPh sb="5" eb="7">
      <t>コウカン</t>
    </rPh>
    <rPh sb="7" eb="9">
      <t>ブンカ</t>
    </rPh>
    <rPh sb="9" eb="11">
      <t>ジギョウ</t>
    </rPh>
    <rPh sb="11" eb="13">
      <t>ジッセキ</t>
    </rPh>
    <rPh sb="14" eb="15">
      <t>ケン</t>
    </rPh>
    <rPh sb="19" eb="21">
      <t>ミテイ</t>
    </rPh>
    <phoneticPr fontId="2"/>
  </si>
  <si>
    <t>（１）在外公館文化事業実績1件あたり０．１百万円　　　</t>
    <rPh sb="3" eb="5">
      <t>ザイガイ</t>
    </rPh>
    <rPh sb="5" eb="7">
      <t>コウカン</t>
    </rPh>
    <rPh sb="7" eb="9">
      <t>ブンカ</t>
    </rPh>
    <rPh sb="9" eb="11">
      <t>ジギョウ</t>
    </rPh>
    <rPh sb="11" eb="13">
      <t>ジッセキ</t>
    </rPh>
    <rPh sb="14" eb="15">
      <t>ケン</t>
    </rPh>
    <rPh sb="21" eb="23">
      <t>ヒャクマン</t>
    </rPh>
    <rPh sb="23" eb="24">
      <t>エン</t>
    </rPh>
    <phoneticPr fontId="2"/>
  </si>
  <si>
    <t>（１）在外公館文化事業実績1件あたり約0.1百万円　　　　　</t>
    <rPh sb="3" eb="5">
      <t>ザイガイ</t>
    </rPh>
    <rPh sb="5" eb="7">
      <t>コウカン</t>
    </rPh>
    <rPh sb="7" eb="9">
      <t>ブンカ</t>
    </rPh>
    <rPh sb="9" eb="11">
      <t>ジギョウ</t>
    </rPh>
    <rPh sb="11" eb="13">
      <t>ジッセキ</t>
    </rPh>
    <rPh sb="14" eb="15">
      <t>ケン</t>
    </rPh>
    <rPh sb="18" eb="19">
      <t>ヤク</t>
    </rPh>
    <rPh sb="22" eb="23">
      <t>ヒャク</t>
    </rPh>
    <rPh sb="23" eb="25">
      <t>マンエン</t>
    </rPh>
    <phoneticPr fontId="2"/>
  </si>
  <si>
    <t xml:space="preserve">（１）在外公館文化事業１件あたり０．１百万円
（２）大型文化事業実績１件あたり５．４百万円
（３）事前調査　０．９百万円／件,　ﾌｫﾛ-ｱｯﾌﾟ１．５百万円／件
（４）本経費については，多様な文化啓発品の購入や送付費用が含まれるため全体の単位当たりコストを算出することができない。
</t>
    <rPh sb="12" eb="13">
      <t>ケン</t>
    </rPh>
    <rPh sb="19" eb="20">
      <t>ヒャク</t>
    </rPh>
    <rPh sb="20" eb="22">
      <t>マンエン</t>
    </rPh>
    <rPh sb="36" eb="37">
      <t>ケン</t>
    </rPh>
    <rPh sb="43" eb="44">
      <t>ヒャク</t>
    </rPh>
    <rPh sb="44" eb="46">
      <t>マンエン</t>
    </rPh>
    <rPh sb="59" eb="60">
      <t>ヒャク</t>
    </rPh>
    <rPh sb="60" eb="62">
      <t>マンエン</t>
    </rPh>
    <rPh sb="63" eb="64">
      <t>ケン</t>
    </rPh>
    <rPh sb="77" eb="78">
      <t>ヒャク</t>
    </rPh>
    <rPh sb="78" eb="80">
      <t>マンエン</t>
    </rPh>
    <rPh sb="81" eb="82">
      <t>ケン</t>
    </rPh>
    <rPh sb="87" eb="88">
      <t>ホン</t>
    </rPh>
    <rPh sb="88" eb="90">
      <t>ケイヒ</t>
    </rPh>
    <rPh sb="96" eb="98">
      <t>タヨウ</t>
    </rPh>
    <rPh sb="99" eb="101">
      <t>ブンカ</t>
    </rPh>
    <rPh sb="101" eb="103">
      <t>ケイハツ</t>
    </rPh>
    <rPh sb="103" eb="104">
      <t>ヒン</t>
    </rPh>
    <rPh sb="105" eb="107">
      <t>コウニュウ</t>
    </rPh>
    <rPh sb="108" eb="110">
      <t>ソウフ</t>
    </rPh>
    <rPh sb="110" eb="112">
      <t>ヒヨウ</t>
    </rPh>
    <rPh sb="113" eb="114">
      <t>フク</t>
    </rPh>
    <rPh sb="119" eb="121">
      <t>ゼンタイ</t>
    </rPh>
    <rPh sb="122" eb="124">
      <t>タンイ</t>
    </rPh>
    <rPh sb="124" eb="125">
      <t>ア</t>
    </rPh>
    <rPh sb="131" eb="133">
      <t>サンシュツ</t>
    </rPh>
    <phoneticPr fontId="4"/>
  </si>
  <si>
    <r>
      <t>2</t>
    </r>
    <r>
      <rPr>
        <sz val="8"/>
        <rFont val="ＭＳ Ｐゴシック"/>
        <family val="3"/>
        <charset val="128"/>
        <scheme val="minor"/>
      </rPr>
      <t>5</t>
    </r>
    <r>
      <rPr>
        <sz val="8"/>
        <rFont val="ＭＳ Ｐゴシック"/>
        <family val="3"/>
        <charset val="128"/>
      </rPr>
      <t>年度</t>
    </r>
    <rPh sb="2" eb="4">
      <t>ネンド</t>
    </rPh>
    <phoneticPr fontId="4"/>
  </si>
  <si>
    <r>
      <t>2</t>
    </r>
    <r>
      <rPr>
        <sz val="8"/>
        <rFont val="ＭＳ Ｐゴシック"/>
        <family val="3"/>
        <charset val="128"/>
        <scheme val="minor"/>
      </rPr>
      <t>4</t>
    </r>
    <r>
      <rPr>
        <sz val="8"/>
        <rFont val="ＭＳ Ｐゴシック"/>
        <family val="3"/>
        <charset val="128"/>
      </rPr>
      <t>年度</t>
    </r>
    <rPh sb="2" eb="4">
      <t>ネンド</t>
    </rPh>
    <phoneticPr fontId="4"/>
  </si>
  <si>
    <r>
      <t>2</t>
    </r>
    <r>
      <rPr>
        <sz val="8"/>
        <rFont val="ＭＳ Ｐゴシック"/>
        <family val="3"/>
        <charset val="128"/>
        <scheme val="minor"/>
      </rPr>
      <t>3</t>
    </r>
    <r>
      <rPr>
        <sz val="8"/>
        <rFont val="ＭＳ Ｐゴシック"/>
        <family val="3"/>
        <charset val="128"/>
      </rPr>
      <t>年度</t>
    </r>
    <rPh sb="2" eb="4">
      <t>ネンド</t>
    </rPh>
    <phoneticPr fontId="4"/>
  </si>
  <si>
    <t xml:space="preserve">(1)在外公館文化事業( 2390  件)
(2)日アセアン交流４０周年(12件）、日西交流４００周年(11件）   
(3)事前調査(２８件)ﾌｫﾛ-ｱｯﾌﾟ(３件）
(4)文化啓発用品のニ-ズ調査を年１回，全在外公館に対して実施し，優先度の高い公館，品目等に絞って一括調達・購送を実施
       </t>
    <rPh sb="25" eb="26">
      <t>ニチ</t>
    </rPh>
    <rPh sb="30" eb="32">
      <t>コウリュウ</t>
    </rPh>
    <rPh sb="34" eb="36">
      <t>シュウネン</t>
    </rPh>
    <rPh sb="43" eb="44">
      <t>ニシ</t>
    </rPh>
    <rPh sb="44" eb="46">
      <t>コウリュウ</t>
    </rPh>
    <rPh sb="49" eb="51">
      <t>シュウネン</t>
    </rPh>
    <phoneticPr fontId="4"/>
  </si>
  <si>
    <t xml:space="preserve">(1)在外公館実施文化事業　（2425件）
(2)日イスラエル外交関係樹立60周年（２件）、日東ティモ-ル外交樹立10周年記念平和年（２件）、桜寄贈100周年（６件）、日本アルジェリア外交樹立50周年（１件）、日中国交正常化40周年（４件）
(3)事前調査２４件、評価等調査９件、ォロ-アップ４件
(4)文化啓発用品のニ-ズ調査を年１回，全在外公館に対して実施し，優先度の高い公館，品目等に絞って一括調達・購送を実施
</t>
    <rPh sb="19" eb="20">
      <t>ケン</t>
    </rPh>
    <rPh sb="130" eb="131">
      <t>ケン</t>
    </rPh>
    <rPh sb="132" eb="134">
      <t>ヒョウカ</t>
    </rPh>
    <rPh sb="134" eb="135">
      <t>トウ</t>
    </rPh>
    <rPh sb="135" eb="137">
      <t>チョウサ</t>
    </rPh>
    <rPh sb="138" eb="139">
      <t>ケン</t>
    </rPh>
    <rPh sb="147" eb="148">
      <t>ケン</t>
    </rPh>
    <phoneticPr fontId="4"/>
  </si>
  <si>
    <t xml:space="preserve">(1)在外公館文化事業(2、492件)
(2)日バルト三国外交関係開設20周年(1件）、日中映像交流事業(1件）、日ｸｳｪ-ﾄ国交樹立50周年(3件）、日独交流150周年(4件）     
(3)事前調査(26件)ﾌｫﾛ-ｱｯﾌﾟ(6件）評価等調査(8件）
(4)文化啓発用品のニ-ズ調査を年１回，全在外公館に対して実施し，優先度の高い公館，品目等に絞って一括調達・購送を実施
       </t>
  </si>
  <si>
    <t xml:space="preserve">（１）在外公館文化事業実績　　
（２）大型文化事業実績
（３）事前調査,評価等，ﾌｫﾛ-ｱｯﾌﾟ
（４）文化啓発用品購送年１回調達・購送等
</t>
  </si>
  <si>
    <t>(1)Ａ評価(６８%)
Ｂ評価(２８%)全体で９６％
(2) 100
(3) 100
(4)　94</t>
    <rPh sb="20" eb="22">
      <t>ゼンタイ</t>
    </rPh>
    <phoneticPr fontId="4"/>
  </si>
  <si>
    <t>(1)Ａ評価(73%)
Ｂ評価　(23%)
(2)100
(3)100
(4)８８</t>
    <phoneticPr fontId="4"/>
  </si>
  <si>
    <t>(1)Ａ評価(73%)
Ｂ評価(20%)
(2)100
(3)100
(4)100</t>
    <phoneticPr fontId="4"/>
  </si>
  <si>
    <t>(1)事業件数に対するA・B評価の割合95％以上　　(2)事業件数に対するA・B評価の割合95％以上　　
(3)調査結果・フォロ-アップ等の活用
(4)十分活用90%以上</t>
    <rPh sb="3" eb="5">
      <t>ジギョウ</t>
    </rPh>
    <rPh sb="5" eb="7">
      <t>ケンスウ</t>
    </rPh>
    <rPh sb="8" eb="9">
      <t>タイ</t>
    </rPh>
    <rPh sb="14" eb="16">
      <t>ヒョウカ</t>
    </rPh>
    <rPh sb="17" eb="19">
      <t>ワリアイ</t>
    </rPh>
    <rPh sb="56" eb="58">
      <t>チョウサ</t>
    </rPh>
    <rPh sb="58" eb="60">
      <t>ケッカ</t>
    </rPh>
    <rPh sb="68" eb="69">
      <t>トウ</t>
    </rPh>
    <rPh sb="70" eb="72">
      <t>カツヨウ</t>
    </rPh>
    <rPh sb="76" eb="78">
      <t>ジュウブン</t>
    </rPh>
    <rPh sb="78" eb="80">
      <t>カツヨウ</t>
    </rPh>
    <rPh sb="83" eb="85">
      <t>イジョウ</t>
    </rPh>
    <phoneticPr fontId="4"/>
  </si>
  <si>
    <t>(1)Ａ評価・Ｂ評価併せ95％以上　　(2)Ａ評価・Ｂ評価併せ95％以上　　
(3)調査結果・フォロ-アップ等の活用
(4)十分活用90%以上</t>
    <rPh sb="10" eb="11">
      <t>アワ</t>
    </rPh>
    <rPh sb="42" eb="44">
      <t>チョウサ</t>
    </rPh>
    <rPh sb="44" eb="46">
      <t>ケッカ</t>
    </rPh>
    <rPh sb="54" eb="55">
      <t>トウ</t>
    </rPh>
    <rPh sb="56" eb="58">
      <t>カツヨウ</t>
    </rPh>
    <rPh sb="62" eb="64">
      <t>ジュウブン</t>
    </rPh>
    <rPh sb="64" eb="66">
      <t>カツヨウ</t>
    </rPh>
    <rPh sb="69" eb="71">
      <t>イジョウ</t>
    </rPh>
    <phoneticPr fontId="4"/>
  </si>
  <si>
    <t>(1)Ａ評価・Ｂ評価併せ95％以上</t>
    <rPh sb="10" eb="11">
      <t>アワ</t>
    </rPh>
    <phoneticPr fontId="4"/>
  </si>
  <si>
    <t>目標値</t>
    <rPh sb="0" eb="2">
      <t>モクヒョウ</t>
    </rPh>
    <rPh sb="2" eb="3">
      <t>アタイ</t>
    </rPh>
    <phoneticPr fontId="4"/>
  </si>
  <si>
    <t xml:space="preserve">(1)Ａ評価1625 件　Ｂ評価  660件（総計2390件）
(2)訴求対象者の好感を得ている。　　　　　　　　　　　A評価  20件。B3評価 件（総計 23件）
(3)事前調査・ﾌｫﾛ-ｱｯﾌﾟ等の活用
(4)文化啓発用品
十分活用159件
</t>
    <rPh sb="23" eb="25">
      <t>ソウケイ</t>
    </rPh>
    <rPh sb="29" eb="30">
      <t>ケン</t>
    </rPh>
    <rPh sb="35" eb="37">
      <t>ソキュウ</t>
    </rPh>
    <rPh sb="37" eb="39">
      <t>タイショウ</t>
    </rPh>
    <rPh sb="61" eb="63">
      <t>ヒョウカ</t>
    </rPh>
    <rPh sb="67" eb="68">
      <t>ケン</t>
    </rPh>
    <rPh sb="71" eb="73">
      <t>ヒョウカ</t>
    </rPh>
    <rPh sb="74" eb="75">
      <t>ケン</t>
    </rPh>
    <rPh sb="76" eb="78">
      <t>ソウケイ</t>
    </rPh>
    <rPh sb="81" eb="82">
      <t>ケン</t>
    </rPh>
    <rPh sb="87" eb="89">
      <t>ジゼン</t>
    </rPh>
    <rPh sb="89" eb="91">
      <t>チョウサ</t>
    </rPh>
    <rPh sb="100" eb="101">
      <t>トウ</t>
    </rPh>
    <rPh sb="102" eb="104">
      <t>カツヨウ</t>
    </rPh>
    <rPh sb="115" eb="117">
      <t>ジュウブン</t>
    </rPh>
    <rPh sb="117" eb="119">
      <t>カツヨウ</t>
    </rPh>
    <rPh sb="122" eb="123">
      <t>ケン</t>
    </rPh>
    <phoneticPr fontId="4"/>
  </si>
  <si>
    <t xml:space="preserve">(1)Ａ評価1,764件　Ｂ評価555件
(2)訴求対象者の好感を得ている。　　　　　　　　　　　A評価14件。B評価１件（総計15件）
(3)調査結果・ﾌｫﾛ-ｱｯﾌﾟ等の活用
(4)文化啓発用品
十分活用141公館
</t>
    <rPh sb="24" eb="26">
      <t>ソキュウ</t>
    </rPh>
    <rPh sb="26" eb="28">
      <t>タイショウ</t>
    </rPh>
    <rPh sb="50" eb="52">
      <t>ヒョウカ</t>
    </rPh>
    <rPh sb="54" eb="55">
      <t>ケン</t>
    </rPh>
    <rPh sb="57" eb="59">
      <t>ヒョウカ</t>
    </rPh>
    <rPh sb="60" eb="61">
      <t>ケン</t>
    </rPh>
    <rPh sb="62" eb="64">
      <t>ソウケイ</t>
    </rPh>
    <rPh sb="66" eb="67">
      <t>ケン</t>
    </rPh>
    <rPh sb="100" eb="102">
      <t>ジュウブン</t>
    </rPh>
    <rPh sb="102" eb="104">
      <t>カツヨウ</t>
    </rPh>
    <phoneticPr fontId="4"/>
  </si>
  <si>
    <t xml:space="preserve">(1)Ａ評価1,813件　Ｂ評価494件
(2)訴求対象者の好感を得ている。　　　　　　　　　　　A評価８件。B評価１件（総計９件）
(3)調査結果・ﾌｫﾛ-ｱｯﾌﾟ等の活用
(4)文化啓発用品
90公館へ購送
</t>
    <rPh sb="24" eb="26">
      <t>ソキュウ</t>
    </rPh>
    <rPh sb="26" eb="28">
      <t>タイショウ</t>
    </rPh>
    <rPh sb="50" eb="52">
      <t>ヒョウカ</t>
    </rPh>
    <rPh sb="53" eb="54">
      <t>ケン</t>
    </rPh>
    <rPh sb="56" eb="58">
      <t>ヒョウカ</t>
    </rPh>
    <rPh sb="59" eb="60">
      <t>ケン</t>
    </rPh>
    <rPh sb="61" eb="63">
      <t>ソウケイ</t>
    </rPh>
    <rPh sb="64" eb="65">
      <t>ケン</t>
    </rPh>
    <phoneticPr fontId="4"/>
  </si>
  <si>
    <t xml:space="preserve">（１）在外公館文化事業費
在外公館が管轄地域における対日理解の促進及び親日層の形成を目的として企画・立案し、各国の特性を踏まえて実施している。 同事業の成果を把握するため，総事業件数に対するA評価とB評価の割合を成果指標とする。（注）A:効果が特に大，B:相当の効果あり, C:効果が少ない，D:効果が無く今回限りとする  
（２）大型文化事業費
毎年周年事業の機会を捉え，当該国における対日関心を高め，我が国外交にとって好ましい環境を長期的に醸成する事を目的とし，更なる対日好感度の増進のために実施。成果指標は（１）と同じ。
（３）文化無償事務費
文化無償案件の効果・効率かつ適正な実施にあたって，調査・フォローアップの活用・反映を評価する。
（４）国際文化事業実施費
在外公館への文化啓発用品の購入・配備を実施しており，これを活用して日本文化の紹介等を行う。
文化啓発用品の利用状況等は年１回報告を義務付けており，本省で有効活用されている割合を評価する。
</t>
    <rPh sb="106" eb="108">
      <t>セイカ</t>
    </rPh>
    <rPh sb="251" eb="253">
      <t>セイカ</t>
    </rPh>
    <rPh sb="253" eb="255">
      <t>シヒョウ</t>
    </rPh>
    <rPh sb="260" eb="261">
      <t>オナ</t>
    </rPh>
    <rPh sb="300" eb="302">
      <t>チョウサ</t>
    </rPh>
    <rPh sb="311" eb="313">
      <t>カツヨウ</t>
    </rPh>
    <rPh sb="314" eb="316">
      <t>ハンエイ</t>
    </rPh>
    <rPh sb="317" eb="319">
      <t>ヒョウカ</t>
    </rPh>
    <rPh sb="409" eb="411">
      <t>ホンショウ</t>
    </rPh>
    <rPh sb="421" eb="423">
      <t>ワリアイ</t>
    </rPh>
    <rPh sb="424" eb="426">
      <t>ヒョウカ</t>
    </rPh>
    <phoneticPr fontId="2"/>
  </si>
  <si>
    <t>各国国民の対日理解を促進し、また親日感の醸成を図るため、①外交活動の一環として在外公館が主催（又は共催）し、文化事業の実施による日本の魅力発信。②周年等外交上節目の機会の大型文化事業（周年事業）の実施。③文化、スポ-ツ、教育振興のための国際協力を行うことによって、各国の持続的発展へ寄与するために調査・フォロ-アップ等を通じて文化無償資金協力案件の効果・効率的かつ適正な実施を図る。④文化啓発品の活用等による日本文化の紹介等。</t>
    <rPh sb="0" eb="2">
      <t>カッコク</t>
    </rPh>
    <rPh sb="2" eb="4">
      <t>コクミン</t>
    </rPh>
    <rPh sb="5" eb="7">
      <t>タイニチ</t>
    </rPh>
    <rPh sb="7" eb="9">
      <t>リカイ</t>
    </rPh>
    <rPh sb="10" eb="12">
      <t>ソクシン</t>
    </rPh>
    <rPh sb="16" eb="18">
      <t>シンニチ</t>
    </rPh>
    <rPh sb="192" eb="194">
      <t>ブンカ</t>
    </rPh>
    <rPh sb="194" eb="196">
      <t>ケイハツ</t>
    </rPh>
    <rPh sb="196" eb="197">
      <t>ヒン</t>
    </rPh>
    <rPh sb="198" eb="200">
      <t>カツヨウ</t>
    </rPh>
    <rPh sb="200" eb="201">
      <t>トウ</t>
    </rPh>
    <phoneticPr fontId="4"/>
  </si>
  <si>
    <t>文化交流事業を展開・促進・支援することにより、伝統文化からアニメ等のポップカルチャ-まで我が国が有する日本文化を紹介すると共にその背景にある価値観（和を尊ぶ心、自然観、感性、美意識）等を伝達する。また、文化、スポ-ツ、教育の振興のための国際協力を通じ、各国の国民が経済社会開発を進める上で必要な活力を与え自尊心を与えること。これらにより各国国民の対日理解を促進し、親日感の醸成を図る。　　　　　　　　　　　　　　　　　　　　　</t>
    <rPh sb="0" eb="2">
      <t>ブンカ</t>
    </rPh>
    <rPh sb="2" eb="4">
      <t>コウリュウ</t>
    </rPh>
    <rPh sb="4" eb="6">
      <t>ジギョウ</t>
    </rPh>
    <rPh sb="7" eb="9">
      <t>テンカイ</t>
    </rPh>
    <rPh sb="10" eb="12">
      <t>ソクシン</t>
    </rPh>
    <rPh sb="13" eb="15">
      <t>シエン</t>
    </rPh>
    <rPh sb="23" eb="25">
      <t>デントウ</t>
    </rPh>
    <rPh sb="25" eb="27">
      <t>ブンカ</t>
    </rPh>
    <rPh sb="32" eb="33">
      <t>トウ</t>
    </rPh>
    <rPh sb="44" eb="45">
      <t>ワ</t>
    </rPh>
    <rPh sb="46" eb="47">
      <t>クニ</t>
    </rPh>
    <rPh sb="48" eb="49">
      <t>ユウ</t>
    </rPh>
    <rPh sb="51" eb="55">
      <t>ニホンブンカ</t>
    </rPh>
    <rPh sb="56" eb="58">
      <t>ショウカイ</t>
    </rPh>
    <rPh sb="61" eb="62">
      <t>トモ</t>
    </rPh>
    <rPh sb="65" eb="67">
      <t>ハイケイ</t>
    </rPh>
    <rPh sb="70" eb="73">
      <t>カチカン</t>
    </rPh>
    <rPh sb="74" eb="75">
      <t>ワ</t>
    </rPh>
    <rPh sb="76" eb="77">
      <t>タット</t>
    </rPh>
    <rPh sb="78" eb="79">
      <t>ココロ</t>
    </rPh>
    <rPh sb="80" eb="83">
      <t>シゼンカン</t>
    </rPh>
    <rPh sb="84" eb="86">
      <t>カンセイ</t>
    </rPh>
    <rPh sb="87" eb="90">
      <t>ビイシキ</t>
    </rPh>
    <rPh sb="91" eb="92">
      <t>トウ</t>
    </rPh>
    <rPh sb="93" eb="95">
      <t>デンタツ</t>
    </rPh>
    <rPh sb="101" eb="103">
      <t>ブンカ</t>
    </rPh>
    <rPh sb="109" eb="111">
      <t>キョウイク</t>
    </rPh>
    <rPh sb="112" eb="114">
      <t>シンコウ</t>
    </rPh>
    <rPh sb="118" eb="120">
      <t>コクサイ</t>
    </rPh>
    <rPh sb="120" eb="122">
      <t>キョウリョク</t>
    </rPh>
    <rPh sb="123" eb="124">
      <t>ツウ</t>
    </rPh>
    <rPh sb="126" eb="128">
      <t>カッコク</t>
    </rPh>
    <rPh sb="129" eb="131">
      <t>コクミン</t>
    </rPh>
    <rPh sb="132" eb="134">
      <t>ケイザイ</t>
    </rPh>
    <rPh sb="134" eb="136">
      <t>シャカイ</t>
    </rPh>
    <rPh sb="136" eb="138">
      <t>カイハツ</t>
    </rPh>
    <rPh sb="139" eb="140">
      <t>スス</t>
    </rPh>
    <rPh sb="142" eb="143">
      <t>ウエ</t>
    </rPh>
    <rPh sb="144" eb="146">
      <t>ヒツヨウ</t>
    </rPh>
    <rPh sb="147" eb="149">
      <t>カツリョク</t>
    </rPh>
    <rPh sb="150" eb="151">
      <t>アタ</t>
    </rPh>
    <rPh sb="152" eb="155">
      <t>ジソンシン</t>
    </rPh>
    <rPh sb="156" eb="157">
      <t>アタ</t>
    </rPh>
    <rPh sb="168" eb="170">
      <t>カッコク</t>
    </rPh>
    <rPh sb="170" eb="172">
      <t>コクミン</t>
    </rPh>
    <rPh sb="173" eb="175">
      <t>タイニチ</t>
    </rPh>
    <rPh sb="175" eb="177">
      <t>リカイ</t>
    </rPh>
    <rPh sb="178" eb="180">
      <t>ソクシン</t>
    </rPh>
    <phoneticPr fontId="4"/>
  </si>
  <si>
    <t>別添参照</t>
    <rPh sb="0" eb="2">
      <t>ベッテン</t>
    </rPh>
    <rPh sb="2" eb="4">
      <t>サンショウ</t>
    </rPh>
    <phoneticPr fontId="4"/>
  </si>
  <si>
    <t>別紙参照</t>
    <rPh sb="0" eb="4">
      <t>ベッシサンショウ</t>
    </rPh>
    <phoneticPr fontId="4"/>
  </si>
  <si>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62" eb="64">
      <t>ブンカ</t>
    </rPh>
    <rPh sb="65" eb="67">
      <t>ブンヤ</t>
    </rPh>
    <rPh sb="71" eb="73">
      <t>コクサイ</t>
    </rPh>
    <rPh sb="73" eb="75">
      <t>キョウリョク</t>
    </rPh>
    <rPh sb="76" eb="78">
      <t>ジッシ</t>
    </rPh>
    <phoneticPr fontId="4"/>
  </si>
  <si>
    <t>別紙参照</t>
    <rPh sb="0" eb="2">
      <t>ベッシ</t>
    </rPh>
    <rPh sb="2" eb="4">
      <t>サンショウ</t>
    </rPh>
    <phoneticPr fontId="4"/>
  </si>
  <si>
    <t>海外における文化事業等</t>
    <rPh sb="0" eb="2">
      <t>カイガイ</t>
    </rPh>
    <rPh sb="6" eb="8">
      <t>ブンカ</t>
    </rPh>
    <rPh sb="8" eb="10">
      <t>ジギョウ</t>
    </rPh>
    <rPh sb="10" eb="11">
      <t>トウ</t>
    </rPh>
    <phoneticPr fontId="4"/>
  </si>
  <si>
    <t>　　　　　　　　　　　　平成２６年行政事業レビュ-シ-ト</t>
    <rPh sb="12" eb="14">
      <t>ヘイセイ</t>
    </rPh>
    <rPh sb="16" eb="17">
      <t>ネン</t>
    </rPh>
    <rPh sb="17" eb="19">
      <t>ギョウセイ</t>
    </rPh>
    <rPh sb="19" eb="21">
      <t>ジギョウ</t>
    </rPh>
    <phoneticPr fontId="4"/>
  </si>
  <si>
    <t>関係する計画、通知等</t>
    <phoneticPr fontId="4"/>
  </si>
  <si>
    <t>担当部局庁</t>
    <phoneticPr fontId="4"/>
  </si>
  <si>
    <t>関係する計画、通知等</t>
    <phoneticPr fontId="4"/>
  </si>
  <si>
    <t>担当部局庁</t>
    <phoneticPr fontId="4"/>
  </si>
  <si>
    <t>関係する計画、通知等</t>
    <phoneticPr fontId="4"/>
  </si>
  <si>
    <t>関係する計画、通知等</t>
    <phoneticPr fontId="4"/>
  </si>
  <si>
    <t>担当部局庁</t>
    <phoneticPr fontId="4"/>
  </si>
  <si>
    <t>AE</t>
    <phoneticPr fontId="2"/>
  </si>
  <si>
    <t>AD</t>
    <phoneticPr fontId="2"/>
  </si>
  <si>
    <t>AC</t>
    <phoneticPr fontId="2"/>
  </si>
  <si>
    <t>AB</t>
    <phoneticPr fontId="2"/>
  </si>
  <si>
    <t>リストランテ・エノテカ　リヴァデリ・エトゥルスキ</t>
    <phoneticPr fontId="2"/>
  </si>
  <si>
    <t>AA</t>
    <phoneticPr fontId="2"/>
  </si>
  <si>
    <t>Z</t>
    <phoneticPr fontId="2"/>
  </si>
  <si>
    <t>Y</t>
    <phoneticPr fontId="2"/>
  </si>
  <si>
    <t>〃</t>
    <phoneticPr fontId="2"/>
  </si>
  <si>
    <t>X</t>
    <phoneticPr fontId="2"/>
  </si>
  <si>
    <t>W</t>
    <phoneticPr fontId="4"/>
  </si>
  <si>
    <t>Ｔｕｒｉｓｍｏ　Ａｖｅｎｔｕｒａ</t>
    <phoneticPr fontId="2"/>
  </si>
  <si>
    <t>Ａｇｅｎｃｅ　Ｇｒｏｗｉｎｇ　Ｔｏｇｅｔｈｅｒ</t>
    <phoneticPr fontId="2"/>
  </si>
  <si>
    <t>「藝○座」日本舞踊公演（スペイン）</t>
    <phoneticPr fontId="2"/>
  </si>
  <si>
    <t>I</t>
    <phoneticPr fontId="4"/>
  </si>
  <si>
    <t>和楽器による現代邦楽／現地経費（スラバヤ）</t>
    <phoneticPr fontId="2"/>
  </si>
  <si>
    <t>Taman Budaya</t>
    <phoneticPr fontId="2"/>
  </si>
  <si>
    <t>H</t>
    <phoneticPr fontId="4"/>
  </si>
  <si>
    <t>Ｇ</t>
    <phoneticPr fontId="4"/>
  </si>
  <si>
    <t>Ｆ</t>
    <phoneticPr fontId="4"/>
  </si>
  <si>
    <t>trade world</t>
    <phoneticPr fontId="2"/>
  </si>
  <si>
    <t>Ｓａｎｄｈｙａｎ</t>
    <phoneticPr fontId="2"/>
  </si>
  <si>
    <t>ＩＫＥＡ</t>
    <phoneticPr fontId="2"/>
  </si>
  <si>
    <t>ＢＯＡ　ＴＡＲＤＥ</t>
    <phoneticPr fontId="2"/>
  </si>
  <si>
    <t>Ｋｉｎｏｔｏｎ</t>
    <phoneticPr fontId="2"/>
  </si>
  <si>
    <t>ＣＩＮＥＳＴＲＡＤＡ　ＦＩＬＭＳ　Ｅ　ＥＶＥＮＴＯＳ</t>
    <phoneticPr fontId="2"/>
  </si>
  <si>
    <t>Ｅ</t>
    <phoneticPr fontId="4"/>
  </si>
  <si>
    <t>〃</t>
    <phoneticPr fontId="2"/>
  </si>
  <si>
    <t>D.</t>
    <phoneticPr fontId="4"/>
  </si>
  <si>
    <t>エクスペリエンス・アジア２０１３（マイアミ）</t>
    <phoneticPr fontId="2"/>
  </si>
  <si>
    <t>ムルシア日本文化月間（スペイン）</t>
    <phoneticPr fontId="2"/>
  </si>
  <si>
    <t>C.</t>
    <phoneticPr fontId="4"/>
  </si>
  <si>
    <t>Sound HIM</t>
    <phoneticPr fontId="2"/>
  </si>
  <si>
    <t>Rogerio P.C. Braganca Unipessoal</t>
    <phoneticPr fontId="2"/>
  </si>
  <si>
    <t>Adventure Japan</t>
    <phoneticPr fontId="2"/>
  </si>
  <si>
    <t>Amber Creation</t>
    <phoneticPr fontId="2"/>
  </si>
  <si>
    <t>Ayung Pesta</t>
    <phoneticPr fontId="2"/>
  </si>
  <si>
    <t>B.</t>
    <phoneticPr fontId="4"/>
  </si>
  <si>
    <t>.</t>
    <phoneticPr fontId="4"/>
  </si>
  <si>
    <t>A.</t>
    <phoneticPr fontId="4"/>
  </si>
  <si>
    <t>支出先上位１０者リスト</t>
    <phoneticPr fontId="4"/>
  </si>
  <si>
    <t>我が国の文化外交を積極的に推進するとの観点から､優先度の高い事業を実施している。営利を追求する民間による活動だけでは､広範な相手国に対し外交基盤を築くために必要な事業の実施は困難。</t>
    <phoneticPr fontId="4"/>
  </si>
  <si>
    <t>随意契約
（少額随契）</t>
    <rPh sb="0" eb="2">
      <t>ズイイ</t>
    </rPh>
    <rPh sb="2" eb="4">
      <t>ケイヤク</t>
    </rPh>
    <rPh sb="6" eb="8">
      <t>ショウガク</t>
    </rPh>
    <rPh sb="8" eb="10">
      <t>ズイケイ</t>
    </rPh>
    <phoneticPr fontId="2"/>
  </si>
  <si>
    <t>「文化のWAプロジェクト発足記念式典」運営業務</t>
    <phoneticPr fontId="2"/>
  </si>
  <si>
    <t>株式会社ステージ</t>
    <phoneticPr fontId="2"/>
  </si>
  <si>
    <t>「文化のWAプロジェクト発足記念式典」招待状作成業務</t>
    <phoneticPr fontId="2"/>
  </si>
  <si>
    <t>株式会社サンワ</t>
    <phoneticPr fontId="2"/>
  </si>
  <si>
    <t>“日本語パートナーズ”派遣事業パンフレット印刷業務</t>
    <phoneticPr fontId="2"/>
  </si>
  <si>
    <t>東港印刷株式会社</t>
    <phoneticPr fontId="2"/>
  </si>
  <si>
    <t>“日本語パートナーズ”派遣事業パンフレット発送業務</t>
    <phoneticPr fontId="2"/>
  </si>
  <si>
    <t>佐川急便株式会社</t>
    <phoneticPr fontId="2"/>
  </si>
  <si>
    <t>“日本語パートナーズ”派遣事業募集要項印刷・製本</t>
    <phoneticPr fontId="2"/>
  </si>
  <si>
    <t>“日本語パートナーズ”派遣事業募集広告費</t>
    <phoneticPr fontId="2"/>
  </si>
  <si>
    <t>株式会社内藤一水社</t>
    <phoneticPr fontId="2"/>
  </si>
  <si>
    <t>“日本語パートナーズ”派遣事業パンフレット制作業務</t>
    <phoneticPr fontId="2"/>
  </si>
  <si>
    <t>株式会社クロス・クリエイティブ・コミュニケーション</t>
    <phoneticPr fontId="2"/>
  </si>
  <si>
    <t>アジアセンター事業広報業務</t>
    <phoneticPr fontId="2"/>
  </si>
  <si>
    <t>株式会社クロス・クリエイティブ・コミュニケーション</t>
    <phoneticPr fontId="2"/>
  </si>
  <si>
    <t>アジア文化交流強化事業</t>
    <rPh sb="3" eb="5">
      <t>ブンカ</t>
    </rPh>
    <rPh sb="5" eb="7">
      <t>コウリュウ</t>
    </rPh>
    <rPh sb="7" eb="9">
      <t>キョウカ</t>
    </rPh>
    <rPh sb="9" eb="11">
      <t>ジギョウ</t>
    </rPh>
    <phoneticPr fontId="2"/>
  </si>
  <si>
    <t>アジアセンター事業各種広報物デザイン・コンセプト制作</t>
    <phoneticPr fontId="2"/>
  </si>
  <si>
    <t>業務委託費</t>
    <phoneticPr fontId="2"/>
  </si>
  <si>
    <t>A.アジア文化交流強化事業（株式会社クロス・クリエイティブ・コミュニケーション）</t>
    <phoneticPr fontId="4"/>
  </si>
  <si>
    <t>※金額については、ブロック毎に百万円未満を四捨五入しているため、合計額が一致しておりません</t>
    <phoneticPr fontId="4"/>
  </si>
  <si>
    <t>※平成25年度実績</t>
    <rPh sb="1" eb="3">
      <t>ヘイセイ</t>
    </rPh>
    <rPh sb="5" eb="7">
      <t>ネンド</t>
    </rPh>
    <rPh sb="7" eb="9">
      <t>ジッセキ</t>
    </rPh>
    <phoneticPr fontId="4"/>
  </si>
  <si>
    <t>　－</t>
    <phoneticPr fontId="2"/>
  </si>
  <si>
    <t>平成25年度は法定年度計画に記載のとおり、平成26年度以降の実施に向けた準備を行うこととしていることから、
平成25年度事業に対する具体的な点検は想定されていない</t>
    <rPh sb="54" eb="56">
      <t>ヘイセイ</t>
    </rPh>
    <rPh sb="58" eb="60">
      <t>ネンド</t>
    </rPh>
    <rPh sb="60" eb="62">
      <t>ジギョウ</t>
    </rPh>
    <rPh sb="63" eb="64">
      <t>タイ</t>
    </rPh>
    <rPh sb="70" eb="72">
      <t>テンケン</t>
    </rPh>
    <rPh sb="73" eb="75">
      <t>ソウテイ</t>
    </rPh>
    <phoneticPr fontId="2"/>
  </si>
  <si>
    <t>外務報道官・広報文化組織広報文化外交戦略課、文化交流・海外広報課</t>
    <phoneticPr fontId="2"/>
  </si>
  <si>
    <t>独立行政法人国際交流基金運営費交付金</t>
    <phoneticPr fontId="2"/>
  </si>
  <si>
    <t>068</t>
    <phoneticPr fontId="2"/>
  </si>
  <si>
    <t>本事業は、アセアンを中心とするアジアにおける日本のプレゼンスを維持・強化するためにアセアン諸国等との双方向の文化交流を強化する必要があることから、アセアン諸国等と日本との芸術・文化の交流と日本語学習支援を集中的に実施する、７年間の時限つき事業である。一方、運営費交付金による事業は全世界を対象に日本文化紹介等の文化交流全般を行うもので、期間制限はない。</t>
    <rPh sb="125" eb="127">
      <t>イッポウ</t>
    </rPh>
    <phoneticPr fontId="2"/>
  </si>
  <si>
    <t>-</t>
    <phoneticPr fontId="2"/>
  </si>
  <si>
    <t>○</t>
    <phoneticPr fontId="2"/>
  </si>
  <si>
    <t>同上</t>
    <rPh sb="0" eb="2">
      <t>ドウジョウ</t>
    </rPh>
    <phoneticPr fontId="2"/>
  </si>
  <si>
    <t>平成25年度は、法定年度計画に記載のとおり平成26年度以降の実施に向けた準備を行うこととしており、具体的な評価はなし</t>
    <rPh sb="8" eb="10">
      <t>ホウテイ</t>
    </rPh>
    <rPh sb="10" eb="12">
      <t>ネンド</t>
    </rPh>
    <rPh sb="12" eb="14">
      <t>ケイカク</t>
    </rPh>
    <rPh sb="15" eb="17">
      <t>キサイ</t>
    </rPh>
    <rPh sb="21" eb="23">
      <t>ヘイセイ</t>
    </rPh>
    <rPh sb="27" eb="29">
      <t>イコウ</t>
    </rPh>
    <rPh sb="30" eb="32">
      <t>ジッシ</t>
    </rPh>
    <rPh sb="33" eb="34">
      <t>ム</t>
    </rPh>
    <rPh sb="36" eb="38">
      <t>ジュンビ</t>
    </rPh>
    <rPh sb="39" eb="40">
      <t>オコナ</t>
    </rPh>
    <phoneticPr fontId="2"/>
  </si>
  <si>
    <t>地方自治体、民間等に委ねることができない事業なのか。　</t>
    <phoneticPr fontId="4"/>
  </si>
  <si>
    <t>本事業は、平成25年12月の日アセアン特別首脳会議で安倍総理から実施を発表し国際公約となったもの。アセアンを中心とするアジアと日本の文化交流を抜本的に強化すべく東京オリンピック・パラリンピック開催の2020年までに国費により集中的に実施される必要がある。</t>
    <rPh sb="5" eb="7">
      <t>ヘイセイ</t>
    </rPh>
    <rPh sb="9" eb="10">
      <t>ネン</t>
    </rPh>
    <rPh sb="107" eb="109">
      <t>コクヒ</t>
    </rPh>
    <rPh sb="121" eb="123">
      <t>ヒツヨウ</t>
    </rPh>
    <phoneticPr fontId="2"/>
  </si>
  <si>
    <t>本事業においては多様なプログラムを多数実施しているため、本事業全体の単位あたりのコストの算出は適当でない。　　　　　　　　　　　　　　</t>
    <phoneticPr fontId="4"/>
  </si>
  <si>
    <t>①日本語パートナーズ派遣105名
②人的交流133件 
③協働事業・成果発信事業等100件</t>
    <rPh sb="1" eb="4">
      <t>ニホンゴ</t>
    </rPh>
    <rPh sb="10" eb="12">
      <t>ハケン</t>
    </rPh>
    <rPh sb="15" eb="16">
      <t>メイ</t>
    </rPh>
    <rPh sb="18" eb="20">
      <t>ジンテキ</t>
    </rPh>
    <rPh sb="20" eb="22">
      <t>コウリュウ</t>
    </rPh>
    <rPh sb="25" eb="26">
      <t>ケン</t>
    </rPh>
    <rPh sb="29" eb="31">
      <t>キョウドウ</t>
    </rPh>
    <rPh sb="31" eb="33">
      <t>ジギョウ</t>
    </rPh>
    <rPh sb="34" eb="36">
      <t>セイカ</t>
    </rPh>
    <rPh sb="36" eb="38">
      <t>ハッシン</t>
    </rPh>
    <rPh sb="38" eb="41">
      <t>ジギョウナド</t>
    </rPh>
    <rPh sb="44" eb="45">
      <t>ケン</t>
    </rPh>
    <phoneticPr fontId="2"/>
  </si>
  <si>
    <t>法定年度計画に記載のとおり、平成26年度以降の実施に向けた準備を行うこととしており、活動指標に対応する実績なし</t>
    <rPh sb="0" eb="2">
      <t>ホウテイ</t>
    </rPh>
    <rPh sb="2" eb="4">
      <t>ネンド</t>
    </rPh>
    <rPh sb="4" eb="6">
      <t>ケイカク</t>
    </rPh>
    <rPh sb="7" eb="9">
      <t>キサイ</t>
    </rPh>
    <rPh sb="14" eb="16">
      <t>ヘイセイ</t>
    </rPh>
    <rPh sb="18" eb="22">
      <t>ネンドイコウ</t>
    </rPh>
    <rPh sb="23" eb="25">
      <t>ジッシ</t>
    </rPh>
    <rPh sb="26" eb="27">
      <t>ム</t>
    </rPh>
    <rPh sb="29" eb="31">
      <t>ジュンビ</t>
    </rPh>
    <rPh sb="32" eb="33">
      <t>オコナ</t>
    </rPh>
    <rPh sb="42" eb="44">
      <t>カツドウ</t>
    </rPh>
    <rPh sb="44" eb="46">
      <t>シヒョウ</t>
    </rPh>
    <rPh sb="47" eb="49">
      <t>タイオウ</t>
    </rPh>
    <rPh sb="51" eb="53">
      <t>ジッセキ</t>
    </rPh>
    <phoneticPr fontId="2"/>
  </si>
  <si>
    <t>①”日本語パートナーズ”のべ3,000人以上を派遣（平成32年度まで）
②様々な分野における文化の担い手の人的交流事業のべ1,000件以上を実施・支援（平成32年度まで）
③様々な分野における協働事業や協働作業の成果発信事業のべ1,000件以上実施・支援（平成32年度まで）</t>
    <rPh sb="53" eb="55">
      <t>ジンテキ</t>
    </rPh>
    <rPh sb="55" eb="57">
      <t>コウリュウ</t>
    </rPh>
    <rPh sb="57" eb="59">
      <t>ジギョウ</t>
    </rPh>
    <rPh sb="66" eb="67">
      <t>ケン</t>
    </rPh>
    <rPh sb="67" eb="69">
      <t>イジョウ</t>
    </rPh>
    <rPh sb="70" eb="72">
      <t>ジッシ</t>
    </rPh>
    <rPh sb="73" eb="75">
      <t>シエン</t>
    </rPh>
    <phoneticPr fontId="2"/>
  </si>
  <si>
    <t xml:space="preserve">
左記のとおり</t>
    <rPh sb="1" eb="3">
      <t>サキ</t>
    </rPh>
    <phoneticPr fontId="4"/>
  </si>
  <si>
    <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9"/>
        <rFont val="ＭＳ Ｐゴシック"/>
        <family val="3"/>
        <charset val="128"/>
      </rPr>
      <t xml:space="preserve">（http://www.jpf.go.jp/j/about/outline/result/br/2013/index.html）
</t>
    </r>
    <r>
      <rPr>
        <sz val="10"/>
        <rFont val="ＭＳ Ｐゴシック"/>
        <family val="3"/>
        <charset val="128"/>
      </rPr>
      <t xml:space="preserve">
ただし、平成25年度については、法定年度計画に記載のとおり、平成26年度以降の実施に向けた準備を行うこととしているため、平成25年度業績評価においては、当該準備状況について評価委員会に報告し、委員の確認を得た。
平成26年度については、以下の評価指標に即して評価が行われる予定。
</t>
    </r>
    <r>
      <rPr>
        <sz val="9"/>
        <rFont val="ＭＳ Ｐゴシック"/>
        <family val="3"/>
        <charset val="128"/>
      </rPr>
      <t>①日本語教師活動の支援及び日本語学習者の日本人との交流機会増大のための人材を各国の日本語教育機関に派遣する事業の実施
② 市民間の幅広い交流促進と相互理解の基盤拡充のための各国文化紹介・情報提供事業及び市民交流事業の実施・援助
③ 文化芸術・知的交流分野の共同・協働の取組みに向けた、専門家間の交流促進・深化とネットワーク構築・強化のための交流事業及び招へい・派遣事業の実施
④文化芸術・知的交流分野の共同制作や共同研究等協働事業及びその成果発信事業の実施・援助</t>
    </r>
    <r>
      <rPr>
        <sz val="10"/>
        <rFont val="ＭＳ Ｐゴシック"/>
        <family val="3"/>
        <charset val="128"/>
      </rPr>
      <t xml:space="preserve">
</t>
    </r>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</si>
  <si>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</si>
  <si>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①アジアにおける日本語教師の活動支援及び日本語学習者と日本人の交流の機会の増大を目的とする、現地日本語教師・学習者のパートナー役となる人材を日本から各国の日本語教育機関に派遣する事業
②アジアにおける一般市民の間の幅広い交流促進と相互理解の基盤拡充を目的とする、現地機関との連携による各国文化紹介・情報提供事業、及び市民交流事業の実施・援助
③アジアにおける文化芸術・知的交流分野の共同・協働の取組みに向けた、専門家の間の交流促進・深化とネットワーク構築・強化を目的とする、グループの交流事業及び個人の招へい・派遣事業
④アジアにおける文化芸術・知的交流分野の専門家・専門機関が取り組む共同制作や共同研究等協働事業及びその成果発信事業の実施・援助</t>
    <phoneticPr fontId="2"/>
  </si>
  <si>
    <t>新しいアジア文化交流政策「文化のWA（和・環・輪）プロジェクト～知り合うアジア～」を担う中核事業として、東京オリンピック・パラリンピックの開催される2020年に向けて、日本語普及を促進するとともに，日本とアジア諸国との双方向の文化交流を強化・推進する</t>
    <rPh sb="42" eb="43">
      <t>ニナ</t>
    </rPh>
    <rPh sb="44" eb="46">
      <t>チュウカク</t>
    </rPh>
    <rPh sb="46" eb="48">
      <t>ジギョウ</t>
    </rPh>
    <rPh sb="84" eb="87">
      <t>ニホンゴ</t>
    </rPh>
    <rPh sb="87" eb="89">
      <t>フキュウ</t>
    </rPh>
    <rPh sb="90" eb="92">
      <t>ソクシン</t>
    </rPh>
    <phoneticPr fontId="2"/>
  </si>
  <si>
    <t>政府開発援助アジア文化交流強化事業費補助金交付要綱</t>
    <phoneticPr fontId="2"/>
  </si>
  <si>
    <t>独立行政法人通則法
独立行政法人国際交流基金法</t>
    <phoneticPr fontId="2"/>
  </si>
  <si>
    <t>基本目標：Ⅲ　広報、文化交流及び報道対策
具体的施策：Ⅲ－１－４　国際文化交流の促進</t>
    <phoneticPr fontId="2"/>
  </si>
  <si>
    <t>課長　新居 雄介
課長　髙田 真里</t>
    <phoneticPr fontId="2"/>
  </si>
  <si>
    <t>広報文化外交戦略課
文化交流・海外広報課</t>
    <phoneticPr fontId="2"/>
  </si>
  <si>
    <t>平成25年度～平成32年度終了（予定）</t>
    <rPh sb="0" eb="2">
      <t>ヘイセイ</t>
    </rPh>
    <rPh sb="4" eb="6">
      <t>ネンド</t>
    </rPh>
    <rPh sb="7" eb="9">
      <t>ヘイセイ</t>
    </rPh>
    <rPh sb="11" eb="13">
      <t>ネンド</t>
    </rPh>
    <rPh sb="13" eb="15">
      <t>シュウリョウ</t>
    </rPh>
    <rPh sb="16" eb="18">
      <t>ヨテイ</t>
    </rPh>
    <phoneticPr fontId="2"/>
  </si>
  <si>
    <t>外務報道官・広報文化組織</t>
    <phoneticPr fontId="2"/>
  </si>
  <si>
    <t>アジア文化交流強化事業</t>
    <phoneticPr fontId="2"/>
  </si>
  <si>
    <t>平成24年度会計監査（平成25年度分）</t>
    <rPh sb="0" eb="2">
      <t>ヘイセイ</t>
    </rPh>
    <rPh sb="4" eb="6">
      <t>ネンド</t>
    </rPh>
    <rPh sb="6" eb="8">
      <t>カイケイ</t>
    </rPh>
    <rPh sb="8" eb="10">
      <t>カンサ</t>
    </rPh>
    <rPh sb="11" eb="13">
      <t>ヘイセイ</t>
    </rPh>
    <rPh sb="15" eb="17">
      <t>ネンド</t>
    </rPh>
    <rPh sb="17" eb="18">
      <t>ブン</t>
    </rPh>
    <phoneticPr fontId="4"/>
  </si>
  <si>
    <t>新日本有限責任監査法人</t>
    <rPh sb="0" eb="1">
      <t>シン</t>
    </rPh>
    <rPh sb="1" eb="3">
      <t>ニホン</t>
    </rPh>
    <rPh sb="3" eb="5">
      <t>ユウゲン</t>
    </rPh>
    <rPh sb="5" eb="7">
      <t>セキニン</t>
    </rPh>
    <rPh sb="7" eb="9">
      <t>カンサ</t>
    </rPh>
    <rPh sb="9" eb="11">
      <t>ホウジン</t>
    </rPh>
    <phoneticPr fontId="4"/>
  </si>
  <si>
    <t>官報公告（平成24年度財務諸表）</t>
    <rPh sb="0" eb="2">
      <t>カンポウ</t>
    </rPh>
    <rPh sb="2" eb="4">
      <t>コウコク</t>
    </rPh>
    <rPh sb="5" eb="7">
      <t>ヘイセイ</t>
    </rPh>
    <rPh sb="9" eb="11">
      <t>ネンド</t>
    </rPh>
    <rPh sb="11" eb="13">
      <t>ザイム</t>
    </rPh>
    <rPh sb="13" eb="14">
      <t>ショ</t>
    </rPh>
    <rPh sb="14" eb="15">
      <t>ヒョウ</t>
    </rPh>
    <phoneticPr fontId="4"/>
  </si>
  <si>
    <t>東京官書普及株式会社</t>
    <rPh sb="0" eb="2">
      <t>トウキョウ</t>
    </rPh>
    <rPh sb="2" eb="3">
      <t>カン</t>
    </rPh>
    <rPh sb="3" eb="4">
      <t>ショ</t>
    </rPh>
    <rPh sb="4" eb="6">
      <t>フキュウ</t>
    </rPh>
    <rPh sb="6" eb="10">
      <t>カブシキガイシャ</t>
    </rPh>
    <phoneticPr fontId="4"/>
  </si>
  <si>
    <t>本部事務所管理人業務</t>
    <rPh sb="0" eb="2">
      <t>ホンブ</t>
    </rPh>
    <rPh sb="2" eb="4">
      <t>ジム</t>
    </rPh>
    <rPh sb="4" eb="5">
      <t>ショ</t>
    </rPh>
    <rPh sb="5" eb="8">
      <t>カンリニン</t>
    </rPh>
    <rPh sb="8" eb="10">
      <t>ギョウム</t>
    </rPh>
    <phoneticPr fontId="4"/>
  </si>
  <si>
    <t>株式会社ビケンテクノ</t>
    <rPh sb="0" eb="2">
      <t>カブシキ</t>
    </rPh>
    <rPh sb="2" eb="4">
      <t>カイシャ</t>
    </rPh>
    <phoneticPr fontId="4"/>
  </si>
  <si>
    <t>平成25年度京都支部借料</t>
    <rPh sb="0" eb="2">
      <t>ヘイセイ</t>
    </rPh>
    <rPh sb="4" eb="6">
      <t>ネンド</t>
    </rPh>
    <rPh sb="6" eb="8">
      <t>キョウト</t>
    </rPh>
    <rPh sb="8" eb="10">
      <t>シブ</t>
    </rPh>
    <rPh sb="10" eb="12">
      <t>シャクリョウ</t>
    </rPh>
    <phoneticPr fontId="4"/>
  </si>
  <si>
    <t>京都市総合企画局国際化推進室</t>
    <rPh sb="0" eb="2">
      <t>キョウト</t>
    </rPh>
    <rPh sb="2" eb="3">
      <t>シ</t>
    </rPh>
    <rPh sb="3" eb="5">
      <t>ソウゴウ</t>
    </rPh>
    <rPh sb="5" eb="7">
      <t>キカク</t>
    </rPh>
    <rPh sb="7" eb="8">
      <t>キョク</t>
    </rPh>
    <rPh sb="8" eb="10">
      <t>コクサイ</t>
    </rPh>
    <rPh sb="10" eb="11">
      <t>バ</t>
    </rPh>
    <rPh sb="11" eb="14">
      <t>スイシンシツ</t>
    </rPh>
    <phoneticPr fontId="4"/>
  </si>
  <si>
    <t>ファイル共有システム保守業務</t>
    <rPh sb="4" eb="6">
      <t>キョウユウ</t>
    </rPh>
    <rPh sb="10" eb="12">
      <t>ホシュ</t>
    </rPh>
    <rPh sb="12" eb="14">
      <t>ギョウム</t>
    </rPh>
    <phoneticPr fontId="4"/>
  </si>
  <si>
    <t>株式会社アークシステム</t>
    <rPh sb="0" eb="2">
      <t>カブシキ</t>
    </rPh>
    <rPh sb="2" eb="4">
      <t>カイシャ</t>
    </rPh>
    <phoneticPr fontId="4"/>
  </si>
  <si>
    <t>大阪データセンター運用サービス提供業務</t>
    <rPh sb="0" eb="2">
      <t>オオサカ</t>
    </rPh>
    <rPh sb="9" eb="11">
      <t>ウンヨウ</t>
    </rPh>
    <rPh sb="15" eb="17">
      <t>テイキョウ</t>
    </rPh>
    <rPh sb="17" eb="19">
      <t>ギョウム</t>
    </rPh>
    <phoneticPr fontId="4"/>
  </si>
  <si>
    <t>株式会社KDDI</t>
    <rPh sb="0" eb="2">
      <t>カブシキ</t>
    </rPh>
    <rPh sb="2" eb="4">
      <t>カイシャ</t>
    </rPh>
    <phoneticPr fontId="4"/>
  </si>
  <si>
    <t>本部事務所専用部清掃業務</t>
    <rPh sb="0" eb="2">
      <t>ホンブ</t>
    </rPh>
    <rPh sb="2" eb="4">
      <t>ジム</t>
    </rPh>
    <rPh sb="4" eb="5">
      <t>ショ</t>
    </rPh>
    <rPh sb="5" eb="7">
      <t>センヨウ</t>
    </rPh>
    <rPh sb="7" eb="8">
      <t>ブ</t>
    </rPh>
    <rPh sb="8" eb="10">
      <t>セイソウ</t>
    </rPh>
    <rPh sb="10" eb="12">
      <t>ギョウム</t>
    </rPh>
    <phoneticPr fontId="4"/>
  </si>
  <si>
    <t>JF-NET運用管理支援等業務</t>
    <rPh sb="6" eb="8">
      <t>ウンヨウ</t>
    </rPh>
    <rPh sb="8" eb="10">
      <t>カンリ</t>
    </rPh>
    <rPh sb="10" eb="12">
      <t>シエン</t>
    </rPh>
    <rPh sb="12" eb="13">
      <t>トウ</t>
    </rPh>
    <rPh sb="13" eb="15">
      <t>ギョウム</t>
    </rPh>
    <phoneticPr fontId="4"/>
  </si>
  <si>
    <t>株式会社日本ビジネスデータプロセシングセンター</t>
    <rPh sb="0" eb="2">
      <t>カブシキ</t>
    </rPh>
    <rPh sb="2" eb="4">
      <t>カイシャ</t>
    </rPh>
    <rPh sb="4" eb="6">
      <t>ニホン</t>
    </rPh>
    <phoneticPr fontId="4"/>
  </si>
  <si>
    <t>本部事務所借料（平成25年度3月分）</t>
    <rPh sb="0" eb="2">
      <t>ホンブ</t>
    </rPh>
    <rPh sb="2" eb="4">
      <t>ジム</t>
    </rPh>
    <rPh sb="4" eb="5">
      <t>ショ</t>
    </rPh>
    <rPh sb="5" eb="7">
      <t>シャクリョウ</t>
    </rPh>
    <rPh sb="8" eb="10">
      <t>ヘイセイ</t>
    </rPh>
    <rPh sb="12" eb="14">
      <t>ネンド</t>
    </rPh>
    <rPh sb="15" eb="16">
      <t>ガツ</t>
    </rPh>
    <rPh sb="16" eb="17">
      <t>ブン</t>
    </rPh>
    <phoneticPr fontId="4"/>
  </si>
  <si>
    <t>シービーアールイー株式会社</t>
    <rPh sb="9" eb="11">
      <t>カブシキ</t>
    </rPh>
    <rPh sb="11" eb="13">
      <t>カイシャ</t>
    </rPh>
    <phoneticPr fontId="4"/>
  </si>
  <si>
    <t>本部事務所借料（平成25年度4月～2月分）</t>
    <rPh sb="0" eb="2">
      <t>ホンブ</t>
    </rPh>
    <rPh sb="2" eb="4">
      <t>ジム</t>
    </rPh>
    <rPh sb="4" eb="5">
      <t>ショ</t>
    </rPh>
    <rPh sb="5" eb="7">
      <t>シャクリョウ</t>
    </rPh>
    <rPh sb="8" eb="10">
      <t>ヘイセイ</t>
    </rPh>
    <rPh sb="12" eb="14">
      <t>ネンド</t>
    </rPh>
    <rPh sb="15" eb="16">
      <t>ガツ</t>
    </rPh>
    <rPh sb="18" eb="19">
      <t>ガツ</t>
    </rPh>
    <rPh sb="19" eb="20">
      <t>ブン</t>
    </rPh>
    <phoneticPr fontId="4"/>
  </si>
  <si>
    <t>特定目的会社四谷イースト</t>
    <rPh sb="0" eb="2">
      <t>トクテイ</t>
    </rPh>
    <rPh sb="2" eb="4">
      <t>モクテキ</t>
    </rPh>
    <rPh sb="4" eb="6">
      <t>カイシャ</t>
    </rPh>
    <rPh sb="6" eb="8">
      <t>ヨツヤ</t>
    </rPh>
    <phoneticPr fontId="4"/>
  </si>
  <si>
    <t>一般管理費</t>
    <phoneticPr fontId="2"/>
  </si>
  <si>
    <t>Ｆ.</t>
    <phoneticPr fontId="4"/>
  </si>
  <si>
    <t>ドイツにおける国際文化交流の情報・事業・ネットワーク拠点として各種事業を実施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4"/>
  </si>
  <si>
    <t>ケルン日本文化会館</t>
    <rPh sb="3" eb="5">
      <t>ニホン</t>
    </rPh>
    <rPh sb="5" eb="7">
      <t>ブンカ</t>
    </rPh>
    <rPh sb="7" eb="9">
      <t>カイカン</t>
    </rPh>
    <phoneticPr fontId="4"/>
  </si>
  <si>
    <t>米国における国際文化交流の情報・事業・ネットワーク拠点として各種事業を実施</t>
    <rPh sb="0" eb="2">
      <t>ベイコク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</si>
  <si>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ロサンゼルス日本文化センター</t>
    <rPh sb="6" eb="8">
      <t>ニホン</t>
    </rPh>
    <rPh sb="8" eb="10">
      <t>ブンカ</t>
    </rPh>
    <phoneticPr fontId="4"/>
  </si>
  <si>
    <t>イタリアにおける国際文化交流の情報・事業・ネットワーク拠点として各種事業を実施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</si>
  <si>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ローマ日本文化会館</t>
    <rPh sb="3" eb="5">
      <t>ニホン</t>
    </rPh>
    <rPh sb="5" eb="7">
      <t>ブンカ</t>
    </rPh>
    <rPh sb="7" eb="9">
      <t>カイカン</t>
    </rPh>
    <phoneticPr fontId="4"/>
  </si>
  <si>
    <t>カナダにおける国際文化交流の情報・事業・ネットワーク拠点として各種事業を実施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4"/>
  </si>
  <si>
    <t>トロント日本文化センター</t>
    <rPh sb="4" eb="6">
      <t>ニホン</t>
    </rPh>
    <rPh sb="6" eb="8">
      <t>ブンカ</t>
    </rPh>
    <phoneticPr fontId="4"/>
  </si>
  <si>
    <t>中国における国際文化交流の情報・事業・ネットワーク拠点として各種事業を実施</t>
    <rPh sb="0" eb="2">
      <t>チュウゴク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</si>
  <si>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北京日本文化センター</t>
    <rPh sb="0" eb="2">
      <t>ペキン</t>
    </rPh>
    <rPh sb="2" eb="4">
      <t>ニホン</t>
    </rPh>
    <rPh sb="4" eb="6">
      <t>ブンカ</t>
    </rPh>
    <phoneticPr fontId="4"/>
  </si>
  <si>
    <t>ブラジルにおける国際文化交流の情報・事業・ネットワーク拠点として各種事業を実施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</si>
  <si>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サンパウロ日本文化センター</t>
    <rPh sb="5" eb="7">
      <t>ニホン</t>
    </rPh>
    <rPh sb="7" eb="9">
      <t>ブンカ</t>
    </rPh>
    <phoneticPr fontId="4"/>
  </si>
  <si>
    <t>英国における国際文化交流の情報・事業・ネットワーク拠点として各種事業を実施</t>
    <rPh sb="0" eb="2">
      <t>エイコク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</si>
  <si>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ロンドン日本文化センター</t>
    <rPh sb="4" eb="6">
      <t>ニホン</t>
    </rPh>
    <rPh sb="6" eb="8">
      <t>ブンカ</t>
    </rPh>
    <phoneticPr fontId="4"/>
  </si>
  <si>
    <t>韓国における国際文化交流の情報・事業・ネットワーク拠点として各種事業を実施</t>
    <rPh sb="0" eb="2">
      <t>カンコク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4"/>
  </si>
  <si>
    <t>ソウル日本文化センター</t>
    <rPh sb="3" eb="5">
      <t>ニホン</t>
    </rPh>
    <rPh sb="5" eb="7">
      <t>ブンカ</t>
    </rPh>
    <phoneticPr fontId="4"/>
  </si>
  <si>
    <t>オーストラリアにおける国際文化交流の情報・事業・ネットワーク拠点として各種事業を実施</t>
    <rPh sb="11" eb="13">
      <t>コクサイ</t>
    </rPh>
    <rPh sb="13" eb="15">
      <t>ブンカ</t>
    </rPh>
    <rPh sb="15" eb="17">
      <t>コウリュウ</t>
    </rPh>
    <rPh sb="18" eb="20">
      <t>ジョウホウ</t>
    </rPh>
    <rPh sb="21" eb="23">
      <t>ジギョウ</t>
    </rPh>
    <rPh sb="30" eb="32">
      <t>キョテン</t>
    </rPh>
    <rPh sb="35" eb="37">
      <t>カクシュ</t>
    </rPh>
    <rPh sb="37" eb="39">
      <t>ジギョウ</t>
    </rPh>
    <rPh sb="40" eb="42">
      <t>ジッシ</t>
    </rPh>
    <phoneticPr fontId="4"/>
  </si>
  <si>
    <t>シドニー日本文化センター</t>
    <rPh sb="4" eb="6">
      <t>ニホン</t>
    </rPh>
    <rPh sb="6" eb="8">
      <t>ブンカ</t>
    </rPh>
    <phoneticPr fontId="4"/>
  </si>
  <si>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</si>
  <si>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パリ日本文化会館</t>
    <rPh sb="2" eb="4">
      <t>ニホン</t>
    </rPh>
    <rPh sb="4" eb="6">
      <t>ブンカ</t>
    </rPh>
    <rPh sb="6" eb="8">
      <t>カイカン</t>
    </rPh>
    <phoneticPr fontId="4"/>
  </si>
  <si>
    <t>在外事業費</t>
    <phoneticPr fontId="2"/>
  </si>
  <si>
    <t>Ｅ.</t>
    <phoneticPr fontId="4"/>
  </si>
  <si>
    <t>事業情報システム改修業務</t>
    <rPh sb="0" eb="2">
      <t>ジギョウ</t>
    </rPh>
    <rPh sb="2" eb="4">
      <t>ジョウホウ</t>
    </rPh>
    <rPh sb="8" eb="10">
      <t>カイシュウ</t>
    </rPh>
    <rPh sb="10" eb="12">
      <t>ギョウム</t>
    </rPh>
    <phoneticPr fontId="4"/>
  </si>
  <si>
    <t>日本電気株式会社</t>
    <rPh sb="0" eb="2">
      <t>ニホン</t>
    </rPh>
    <rPh sb="2" eb="4">
      <t>デンキ</t>
    </rPh>
    <rPh sb="4" eb="6">
      <t>カブシキ</t>
    </rPh>
    <rPh sb="6" eb="8">
      <t>カイシャ</t>
    </rPh>
    <phoneticPr fontId="4"/>
  </si>
  <si>
    <t>総合受付・JFICライブラリー等施設管理業務</t>
    <rPh sb="0" eb="2">
      <t>ソウゴウ</t>
    </rPh>
    <rPh sb="2" eb="4">
      <t>ウケツケ</t>
    </rPh>
    <rPh sb="15" eb="16">
      <t>トウ</t>
    </rPh>
    <rPh sb="16" eb="18">
      <t>シセツ</t>
    </rPh>
    <rPh sb="18" eb="20">
      <t>カンリ</t>
    </rPh>
    <rPh sb="20" eb="22">
      <t>ギョウム</t>
    </rPh>
    <phoneticPr fontId="4"/>
  </si>
  <si>
    <t>日本コンベンションサービス株式会社</t>
    <rPh sb="0" eb="2">
      <t>ニホン</t>
    </rPh>
    <rPh sb="13" eb="15">
      <t>カブシキ</t>
    </rPh>
    <rPh sb="15" eb="17">
      <t>カイシャ</t>
    </rPh>
    <phoneticPr fontId="4"/>
  </si>
  <si>
    <t>事業情報システム再構築に係る工程管理等支援業務</t>
    <rPh sb="0" eb="2">
      <t>ジギョウ</t>
    </rPh>
    <rPh sb="2" eb="4">
      <t>ジョウホウ</t>
    </rPh>
    <rPh sb="8" eb="11">
      <t>サイコウチク</t>
    </rPh>
    <rPh sb="12" eb="13">
      <t>カカ</t>
    </rPh>
    <rPh sb="14" eb="16">
      <t>コウテイ</t>
    </rPh>
    <rPh sb="16" eb="18">
      <t>カンリ</t>
    </rPh>
    <rPh sb="18" eb="19">
      <t>トウ</t>
    </rPh>
    <rPh sb="19" eb="21">
      <t>シエン</t>
    </rPh>
    <rPh sb="21" eb="23">
      <t>ギョウム</t>
    </rPh>
    <phoneticPr fontId="4"/>
  </si>
  <si>
    <t>みずほ情報総研株式会社</t>
    <rPh sb="3" eb="5">
      <t>ジョウホウ</t>
    </rPh>
    <rPh sb="5" eb="7">
      <t>ソウケン</t>
    </rPh>
    <rPh sb="7" eb="11">
      <t>カブシキガイシャ</t>
    </rPh>
    <phoneticPr fontId="4"/>
  </si>
  <si>
    <t>JFICライブラリー等借料（平成25年度3月分）</t>
    <rPh sb="10" eb="11">
      <t>トウ</t>
    </rPh>
    <rPh sb="11" eb="13">
      <t>シャクリョウ</t>
    </rPh>
    <rPh sb="14" eb="16">
      <t>ヘイセイ</t>
    </rPh>
    <rPh sb="18" eb="20">
      <t>ネンド</t>
    </rPh>
    <rPh sb="21" eb="22">
      <t>ガツ</t>
    </rPh>
    <rPh sb="22" eb="23">
      <t>ブン</t>
    </rPh>
    <phoneticPr fontId="4"/>
  </si>
  <si>
    <t>基金ウェブサイト改訂等支援業務</t>
    <rPh sb="0" eb="2">
      <t>キキン</t>
    </rPh>
    <rPh sb="8" eb="10">
      <t>カイテイ</t>
    </rPh>
    <rPh sb="10" eb="11">
      <t>トウ</t>
    </rPh>
    <rPh sb="11" eb="13">
      <t>シエン</t>
    </rPh>
    <rPh sb="13" eb="15">
      <t>ギョウム</t>
    </rPh>
    <phoneticPr fontId="4"/>
  </si>
  <si>
    <t>アライド・ブレインズ株式会社</t>
    <rPh sb="10" eb="12">
      <t>カブシキ</t>
    </rPh>
    <rPh sb="12" eb="14">
      <t>カイシャ</t>
    </rPh>
    <phoneticPr fontId="4"/>
  </si>
  <si>
    <t>公開系システム用インフラ環境運用業務</t>
    <rPh sb="0" eb="2">
      <t>コウカイ</t>
    </rPh>
    <rPh sb="2" eb="3">
      <t>ケイ</t>
    </rPh>
    <rPh sb="7" eb="8">
      <t>ヨウ</t>
    </rPh>
    <rPh sb="12" eb="14">
      <t>カンキョウ</t>
    </rPh>
    <rPh sb="14" eb="16">
      <t>ウンヨウ</t>
    </rPh>
    <rPh sb="16" eb="18">
      <t>ギョウム</t>
    </rPh>
    <phoneticPr fontId="4"/>
  </si>
  <si>
    <t>KDDI株式会社</t>
    <rPh sb="4" eb="6">
      <t>カブシキ</t>
    </rPh>
    <rPh sb="6" eb="8">
      <t>カイシャ</t>
    </rPh>
    <phoneticPr fontId="4"/>
  </si>
  <si>
    <t>事業情報システムにおける設計・開発・保守業務（保守・教育分）</t>
    <rPh sb="0" eb="2">
      <t>ジギョウ</t>
    </rPh>
    <rPh sb="2" eb="4">
      <t>ジョウホウ</t>
    </rPh>
    <rPh sb="12" eb="14">
      <t>セッケイ</t>
    </rPh>
    <rPh sb="15" eb="17">
      <t>カイハツ</t>
    </rPh>
    <rPh sb="18" eb="20">
      <t>ホシュ</t>
    </rPh>
    <rPh sb="20" eb="22">
      <t>ギョウム</t>
    </rPh>
    <rPh sb="23" eb="25">
      <t>ホシュ</t>
    </rPh>
    <rPh sb="26" eb="28">
      <t>キョウイク</t>
    </rPh>
    <rPh sb="28" eb="29">
      <t>ブン</t>
    </rPh>
    <rPh sb="29" eb="30">
      <t>ネンブン</t>
    </rPh>
    <phoneticPr fontId="4"/>
  </si>
  <si>
    <t>横浜データセンターインフラ借入等業務</t>
    <rPh sb="0" eb="2">
      <t>ヨコハマ</t>
    </rPh>
    <rPh sb="13" eb="15">
      <t>カリイレ</t>
    </rPh>
    <rPh sb="15" eb="16">
      <t>トウ</t>
    </rPh>
    <rPh sb="16" eb="18">
      <t>ギョウム</t>
    </rPh>
    <phoneticPr fontId="4"/>
  </si>
  <si>
    <t>株式会社富士通マーケティング</t>
    <rPh sb="0" eb="2">
      <t>カブシキ</t>
    </rPh>
    <rPh sb="2" eb="4">
      <t>カイシャ</t>
    </rPh>
    <rPh sb="4" eb="7">
      <t>フジツウ</t>
    </rPh>
    <phoneticPr fontId="4"/>
  </si>
  <si>
    <t>事業情報システムにおける設計・開発・保守業務（平成24年度延長分）</t>
    <rPh sb="0" eb="2">
      <t>ジギョウ</t>
    </rPh>
    <rPh sb="2" eb="4">
      <t>ジョウホウ</t>
    </rPh>
    <rPh sb="12" eb="14">
      <t>セッケイ</t>
    </rPh>
    <rPh sb="15" eb="17">
      <t>カイハツ</t>
    </rPh>
    <rPh sb="18" eb="20">
      <t>ホシュ</t>
    </rPh>
    <rPh sb="20" eb="22">
      <t>ギョウム</t>
    </rPh>
    <rPh sb="23" eb="25">
      <t>ヘイセイ</t>
    </rPh>
    <rPh sb="27" eb="29">
      <t>ネンド</t>
    </rPh>
    <rPh sb="29" eb="31">
      <t>エンチョウ</t>
    </rPh>
    <rPh sb="31" eb="32">
      <t>ブン</t>
    </rPh>
    <phoneticPr fontId="4"/>
  </si>
  <si>
    <t>JFICライブラリー等借料（平成25年度4月～2月分）</t>
    <rPh sb="10" eb="11">
      <t>トウ</t>
    </rPh>
    <rPh sb="11" eb="13">
      <t>シャクリョウ</t>
    </rPh>
    <rPh sb="14" eb="16">
      <t>ヘイセイ</t>
    </rPh>
    <rPh sb="18" eb="20">
      <t>ネンド</t>
    </rPh>
    <rPh sb="21" eb="22">
      <t>ガツ</t>
    </rPh>
    <rPh sb="24" eb="25">
      <t>ガツ</t>
    </rPh>
    <rPh sb="25" eb="26">
      <t>ブン</t>
    </rPh>
    <phoneticPr fontId="4"/>
  </si>
  <si>
    <t>調査研究・情報提供等事業費</t>
    <phoneticPr fontId="2"/>
  </si>
  <si>
    <t>Ｄ.</t>
    <phoneticPr fontId="4"/>
  </si>
  <si>
    <t>平成25年度助成金（日本研究ネットワーク強化助成）</t>
    <rPh sb="0" eb="2">
      <t>ヘイセイ</t>
    </rPh>
    <rPh sb="4" eb="6">
      <t>ネンド</t>
    </rPh>
    <rPh sb="6" eb="9">
      <t>ジョセイキン</t>
    </rPh>
    <rPh sb="10" eb="12">
      <t>ニホン</t>
    </rPh>
    <rPh sb="12" eb="14">
      <t>ケンキュウ</t>
    </rPh>
    <rPh sb="20" eb="22">
      <t>キョウカ</t>
    </rPh>
    <rPh sb="22" eb="24">
      <t>ジョセイ</t>
    </rPh>
    <phoneticPr fontId="4"/>
  </si>
  <si>
    <t>ロシア日本研究者協会</t>
    <rPh sb="3" eb="5">
      <t>ニホン</t>
    </rPh>
    <rPh sb="5" eb="8">
      <t>ケンキュウシャ</t>
    </rPh>
    <rPh sb="8" eb="10">
      <t>キョウカイ</t>
    </rPh>
    <phoneticPr fontId="4"/>
  </si>
  <si>
    <t>平成25年度助成金（日本研究機関支援）</t>
    <rPh sb="0" eb="2">
      <t>ヘイセイ</t>
    </rPh>
    <rPh sb="4" eb="6">
      <t>ネンド</t>
    </rPh>
    <rPh sb="6" eb="9">
      <t>ジョセイキン</t>
    </rPh>
    <rPh sb="10" eb="12">
      <t>ニホン</t>
    </rPh>
    <rPh sb="12" eb="14">
      <t>ケンキュウ</t>
    </rPh>
    <rPh sb="14" eb="16">
      <t>キカン</t>
    </rPh>
    <rPh sb="16" eb="18">
      <t>シエン</t>
    </rPh>
    <phoneticPr fontId="4"/>
  </si>
  <si>
    <t>ペンシルベニア州立大学</t>
    <rPh sb="7" eb="8">
      <t>シュウ</t>
    </rPh>
    <rPh sb="8" eb="9">
      <t>リツ</t>
    </rPh>
    <rPh sb="9" eb="11">
      <t>ダイガク</t>
    </rPh>
    <phoneticPr fontId="4"/>
  </si>
  <si>
    <t>ファーマン大学</t>
    <rPh sb="5" eb="7">
      <t>ダイガク</t>
    </rPh>
    <phoneticPr fontId="4"/>
  </si>
  <si>
    <t>デューク大学</t>
    <rPh sb="4" eb="6">
      <t>ダイガク</t>
    </rPh>
    <phoneticPr fontId="4"/>
  </si>
  <si>
    <t>平成25年度助成金（知的交流会議助成）</t>
    <rPh sb="0" eb="2">
      <t>ヘイセイ</t>
    </rPh>
    <rPh sb="4" eb="6">
      <t>ネンド</t>
    </rPh>
    <rPh sb="6" eb="9">
      <t>ジョセイキン</t>
    </rPh>
    <rPh sb="10" eb="12">
      <t>チテキ</t>
    </rPh>
    <rPh sb="12" eb="14">
      <t>コウリュウ</t>
    </rPh>
    <rPh sb="14" eb="16">
      <t>カイギ</t>
    </rPh>
    <rPh sb="16" eb="18">
      <t>ジョセイ</t>
    </rPh>
    <phoneticPr fontId="4"/>
  </si>
  <si>
    <t>SEASREP財団</t>
    <rPh sb="7" eb="9">
      <t>ザイダン</t>
    </rPh>
    <phoneticPr fontId="4"/>
  </si>
  <si>
    <t>ミシガン州立大学連合日本センター</t>
    <rPh sb="4" eb="5">
      <t>シュウ</t>
    </rPh>
    <rPh sb="5" eb="6">
      <t>リツ</t>
    </rPh>
    <rPh sb="6" eb="8">
      <t>ダイガク</t>
    </rPh>
    <rPh sb="8" eb="10">
      <t>レンゴウ</t>
    </rPh>
    <rPh sb="10" eb="12">
      <t>ニホン</t>
    </rPh>
    <phoneticPr fontId="4"/>
  </si>
  <si>
    <t>南カリフォルニア大学</t>
    <rPh sb="0" eb="1">
      <t>ミナミ</t>
    </rPh>
    <rPh sb="8" eb="10">
      <t>ダイガク</t>
    </rPh>
    <phoneticPr fontId="4"/>
  </si>
  <si>
    <t>カリフォルニア州立大学ロサンゼルス校</t>
    <rPh sb="7" eb="9">
      <t>シュウリツ</t>
    </rPh>
    <rPh sb="9" eb="11">
      <t>ダイガク</t>
    </rPh>
    <rPh sb="17" eb="18">
      <t>コウ</t>
    </rPh>
    <phoneticPr fontId="4"/>
  </si>
  <si>
    <t>カリフォルニア大学バークレー校</t>
    <rPh sb="7" eb="9">
      <t>ダイガク</t>
    </rPh>
    <rPh sb="14" eb="15">
      <t>コウ</t>
    </rPh>
    <phoneticPr fontId="4"/>
  </si>
  <si>
    <t>アジア・リーダーシップ・フェローシップ・プログラム（ALFP）共催分担金</t>
    <rPh sb="31" eb="33">
      <t>キョウサイ</t>
    </rPh>
    <rPh sb="33" eb="36">
      <t>ブンタンキン</t>
    </rPh>
    <phoneticPr fontId="4"/>
  </si>
  <si>
    <t>公益財団法人国際文化会館</t>
    <rPh sb="0" eb="2">
      <t>コウエキ</t>
    </rPh>
    <rPh sb="2" eb="4">
      <t>ザイダン</t>
    </rPh>
    <rPh sb="4" eb="6">
      <t>ホウジン</t>
    </rPh>
    <rPh sb="6" eb="8">
      <t>コクサイ</t>
    </rPh>
    <rPh sb="8" eb="10">
      <t>ブンカ</t>
    </rPh>
    <rPh sb="10" eb="12">
      <t>カイカン</t>
    </rPh>
    <phoneticPr fontId="4"/>
  </si>
  <si>
    <t>日本研究・知的交流事業費</t>
    <phoneticPr fontId="2"/>
  </si>
  <si>
    <t>Ｃ.</t>
    <phoneticPr fontId="4"/>
  </si>
  <si>
    <t>平成25年度海外日本語教師短期研修（春期）国際航空券手配・接遇業務</t>
    <rPh sb="0" eb="2">
      <t>ヘイセイ</t>
    </rPh>
    <rPh sb="4" eb="6">
      <t>ネンド</t>
    </rPh>
    <rPh sb="6" eb="8">
      <t>カイガイ</t>
    </rPh>
    <rPh sb="8" eb="11">
      <t>ニホンゴ</t>
    </rPh>
    <rPh sb="11" eb="13">
      <t>キョウシ</t>
    </rPh>
    <rPh sb="13" eb="15">
      <t>タンキ</t>
    </rPh>
    <rPh sb="15" eb="17">
      <t>ケンシュウ</t>
    </rPh>
    <rPh sb="18" eb="19">
      <t>ハル</t>
    </rPh>
    <rPh sb="21" eb="23">
      <t>コクサイ</t>
    </rPh>
    <rPh sb="23" eb="26">
      <t>コウクウケン</t>
    </rPh>
    <rPh sb="26" eb="28">
      <t>テハイ</t>
    </rPh>
    <rPh sb="29" eb="31">
      <t>セツグウ</t>
    </rPh>
    <rPh sb="31" eb="33">
      <t>ギョウム</t>
    </rPh>
    <phoneticPr fontId="4"/>
  </si>
  <si>
    <t>一般社団法人国際交流サービス協会</t>
    <rPh sb="0" eb="2">
      <t>イッパン</t>
    </rPh>
    <rPh sb="2" eb="4">
      <t>シャダン</t>
    </rPh>
    <rPh sb="4" eb="6">
      <t>ホウジン</t>
    </rPh>
    <rPh sb="6" eb="8">
      <t>コクサイ</t>
    </rPh>
    <rPh sb="8" eb="10">
      <t>コウリュウ</t>
    </rPh>
    <rPh sb="14" eb="16">
      <t>キョウカイ</t>
    </rPh>
    <phoneticPr fontId="4"/>
  </si>
  <si>
    <t>関西国際センター車輌運行管理業務</t>
    <rPh sb="0" eb="2">
      <t>カンサイ</t>
    </rPh>
    <rPh sb="2" eb="4">
      <t>コクサイ</t>
    </rPh>
    <rPh sb="8" eb="10">
      <t>シャリョウ</t>
    </rPh>
    <rPh sb="10" eb="12">
      <t>ウンコウ</t>
    </rPh>
    <rPh sb="12" eb="14">
      <t>カンリ</t>
    </rPh>
    <rPh sb="14" eb="16">
      <t>ギョウム</t>
    </rPh>
    <phoneticPr fontId="4"/>
  </si>
  <si>
    <t>日本道路興運株式会社</t>
    <rPh sb="0" eb="2">
      <t>ニホン</t>
    </rPh>
    <rPh sb="2" eb="4">
      <t>ドウロ</t>
    </rPh>
    <rPh sb="4" eb="6">
      <t>コウウン</t>
    </rPh>
    <rPh sb="6" eb="10">
      <t>カブシキガイシャ</t>
    </rPh>
    <phoneticPr fontId="4"/>
  </si>
  <si>
    <t>平成25年度海外日本語教師長期研修国際航空券手配・接遇業務</t>
    <rPh sb="0" eb="2">
      <t>ヘイセイ</t>
    </rPh>
    <rPh sb="4" eb="6">
      <t>ネンド</t>
    </rPh>
    <rPh sb="6" eb="8">
      <t>カイガイ</t>
    </rPh>
    <rPh sb="8" eb="11">
      <t>ニホンゴ</t>
    </rPh>
    <rPh sb="11" eb="13">
      <t>キョウシ</t>
    </rPh>
    <rPh sb="13" eb="15">
      <t>チョウキ</t>
    </rPh>
    <rPh sb="15" eb="17">
      <t>ケンシュウ</t>
    </rPh>
    <rPh sb="17" eb="19">
      <t>コクサイ</t>
    </rPh>
    <rPh sb="19" eb="22">
      <t>コウクウケン</t>
    </rPh>
    <rPh sb="22" eb="24">
      <t>テハイ</t>
    </rPh>
    <rPh sb="25" eb="27">
      <t>セツグウ</t>
    </rPh>
    <rPh sb="27" eb="29">
      <t>ギョウム</t>
    </rPh>
    <phoneticPr fontId="4"/>
  </si>
  <si>
    <t>企画競争</t>
    <rPh sb="0" eb="2">
      <t>キカク</t>
    </rPh>
    <rPh sb="2" eb="4">
      <t>キョウソウ</t>
    </rPh>
    <phoneticPr fontId="4"/>
  </si>
  <si>
    <t>「まるごと＋」初級1（A2)ウェブサイト開発業務</t>
    <rPh sb="7" eb="9">
      <t>ショキュウ</t>
    </rPh>
    <rPh sb="20" eb="22">
      <t>カイハツ</t>
    </rPh>
    <rPh sb="22" eb="24">
      <t>ギョウム</t>
    </rPh>
    <phoneticPr fontId="4"/>
  </si>
  <si>
    <t>株式会社ブレイン</t>
    <rPh sb="0" eb="2">
      <t>カブシキ</t>
    </rPh>
    <rPh sb="2" eb="4">
      <t>カイシャ</t>
    </rPh>
    <phoneticPr fontId="4"/>
  </si>
  <si>
    <r>
      <t>平成2</t>
    </r>
    <r>
      <rPr>
        <sz val="11"/>
        <rFont val="ＭＳ Ｐゴシック"/>
        <family val="2"/>
        <charset val="128"/>
        <scheme val="minor"/>
      </rPr>
      <t>5</t>
    </r>
    <r>
      <rPr>
        <sz val="11"/>
        <rFont val="ＭＳ Ｐゴシック"/>
        <family val="3"/>
        <charset val="128"/>
      </rPr>
      <t>年度関西国際センター固定資産税</t>
    </r>
    <rPh sb="0" eb="2">
      <t>ヘイセイ</t>
    </rPh>
    <rPh sb="4" eb="6">
      <t>ネンド</t>
    </rPh>
    <rPh sb="6" eb="8">
      <t>カンサイ</t>
    </rPh>
    <rPh sb="8" eb="10">
      <t>コクサイ</t>
    </rPh>
    <rPh sb="14" eb="16">
      <t>コテイ</t>
    </rPh>
    <rPh sb="16" eb="18">
      <t>シサン</t>
    </rPh>
    <rPh sb="18" eb="19">
      <t>ゼイ</t>
    </rPh>
    <phoneticPr fontId="4"/>
  </si>
  <si>
    <t>大阪府泉南郡田尻町</t>
    <rPh sb="0" eb="2">
      <t>オオサカ</t>
    </rPh>
    <rPh sb="2" eb="3">
      <t>フ</t>
    </rPh>
    <rPh sb="3" eb="6">
      <t>センナングン</t>
    </rPh>
    <rPh sb="6" eb="8">
      <t>タジリ</t>
    </rPh>
    <rPh sb="8" eb="9">
      <t>マチ</t>
    </rPh>
    <phoneticPr fontId="4"/>
  </si>
  <si>
    <t>平成25年度日本語専門家等の派遣事務に関する業務</t>
    <rPh sb="0" eb="2">
      <t>ヘイセイ</t>
    </rPh>
    <rPh sb="4" eb="6">
      <t>ネンド</t>
    </rPh>
    <rPh sb="6" eb="9">
      <t>ニホンゴ</t>
    </rPh>
    <rPh sb="9" eb="11">
      <t>センモン</t>
    </rPh>
    <rPh sb="11" eb="12">
      <t>イエ</t>
    </rPh>
    <rPh sb="12" eb="13">
      <t>トウ</t>
    </rPh>
    <rPh sb="14" eb="16">
      <t>ハケン</t>
    </rPh>
    <rPh sb="16" eb="18">
      <t>ジム</t>
    </rPh>
    <rPh sb="19" eb="20">
      <t>カン</t>
    </rPh>
    <rPh sb="22" eb="24">
      <t>ギョウム</t>
    </rPh>
    <phoneticPr fontId="4"/>
  </si>
  <si>
    <t>一般社団法人国際フレンドシップ協会</t>
    <rPh sb="0" eb="2">
      <t>イッパン</t>
    </rPh>
    <rPh sb="2" eb="4">
      <t>シャダン</t>
    </rPh>
    <rPh sb="4" eb="6">
      <t>ホウジン</t>
    </rPh>
    <rPh sb="6" eb="8">
      <t>コクサイ</t>
    </rPh>
    <rPh sb="15" eb="17">
      <t>キョウカイ</t>
    </rPh>
    <phoneticPr fontId="4"/>
  </si>
  <si>
    <t>J-LEAP（米国若手日本語教員派遣プログラム）共催分担金</t>
    <rPh sb="7" eb="9">
      <t>ベイコク</t>
    </rPh>
    <rPh sb="9" eb="11">
      <t>ワカテ</t>
    </rPh>
    <rPh sb="11" eb="14">
      <t>ニホンゴ</t>
    </rPh>
    <rPh sb="14" eb="16">
      <t>キョウイン</t>
    </rPh>
    <rPh sb="16" eb="18">
      <t>ハケン</t>
    </rPh>
    <rPh sb="24" eb="26">
      <t>キョウサイ</t>
    </rPh>
    <rPh sb="26" eb="29">
      <t>ブンタンキン</t>
    </rPh>
    <phoneticPr fontId="4"/>
  </si>
  <si>
    <t>ローラシアン協会</t>
    <rPh sb="6" eb="8">
      <t>キョウカイ</t>
    </rPh>
    <phoneticPr fontId="4"/>
  </si>
  <si>
    <t>日本語国際センター受変電等設備更新工事</t>
    <rPh sb="0" eb="3">
      <t>ニホンゴ</t>
    </rPh>
    <rPh sb="3" eb="5">
      <t>コクサイ</t>
    </rPh>
    <rPh sb="9" eb="10">
      <t>ウ</t>
    </rPh>
    <rPh sb="10" eb="12">
      <t>ヘンデン</t>
    </rPh>
    <rPh sb="12" eb="13">
      <t>トウ</t>
    </rPh>
    <rPh sb="13" eb="15">
      <t>セツビ</t>
    </rPh>
    <rPh sb="15" eb="17">
      <t>コウシン</t>
    </rPh>
    <rPh sb="17" eb="19">
      <t>コウジ</t>
    </rPh>
    <phoneticPr fontId="4"/>
  </si>
  <si>
    <t>三菱電機ビルテクノサービス株式会社</t>
    <rPh sb="0" eb="2">
      <t>ミツビシ</t>
    </rPh>
    <rPh sb="2" eb="4">
      <t>デンキ</t>
    </rPh>
    <rPh sb="13" eb="15">
      <t>カブシキ</t>
    </rPh>
    <rPh sb="15" eb="17">
      <t>カイシャ</t>
    </rPh>
    <phoneticPr fontId="4"/>
  </si>
  <si>
    <t>日本語国際センター施設管理・運営業務</t>
    <rPh sb="0" eb="3">
      <t>ニホンゴ</t>
    </rPh>
    <rPh sb="3" eb="5">
      <t>コクサイ</t>
    </rPh>
    <rPh sb="9" eb="11">
      <t>シセツ</t>
    </rPh>
    <rPh sb="11" eb="13">
      <t>カンリ</t>
    </rPh>
    <rPh sb="14" eb="16">
      <t>ウンエイ</t>
    </rPh>
    <rPh sb="16" eb="18">
      <t>ギョウム</t>
    </rPh>
    <phoneticPr fontId="4"/>
  </si>
  <si>
    <t>東京ビジネスサービス株式会社</t>
    <rPh sb="0" eb="2">
      <t>トウキョウ</t>
    </rPh>
    <rPh sb="10" eb="12">
      <t>カブシキ</t>
    </rPh>
    <rPh sb="12" eb="14">
      <t>カイシャ</t>
    </rPh>
    <phoneticPr fontId="4"/>
  </si>
  <si>
    <t>関西国際センター施設管理・運営業務</t>
    <rPh sb="0" eb="2">
      <t>カンサイ</t>
    </rPh>
    <rPh sb="2" eb="4">
      <t>コクサイ</t>
    </rPh>
    <rPh sb="8" eb="10">
      <t>シセツ</t>
    </rPh>
    <rPh sb="10" eb="12">
      <t>カンリ</t>
    </rPh>
    <rPh sb="13" eb="15">
      <t>ウンエイ</t>
    </rPh>
    <rPh sb="15" eb="17">
      <t>ギョウム</t>
    </rPh>
    <phoneticPr fontId="4"/>
  </si>
  <si>
    <t>三井物産ファシリティーズ株式会社</t>
    <rPh sb="0" eb="2">
      <t>ミツイ</t>
    </rPh>
    <rPh sb="2" eb="4">
      <t>ブッサン</t>
    </rPh>
    <rPh sb="12" eb="14">
      <t>カブシキ</t>
    </rPh>
    <rPh sb="14" eb="16">
      <t>カイシャ</t>
    </rPh>
    <phoneticPr fontId="4"/>
  </si>
  <si>
    <t>日本語教育事業費</t>
    <phoneticPr fontId="2"/>
  </si>
  <si>
    <t>Ｂ.</t>
    <phoneticPr fontId="4"/>
  </si>
  <si>
    <t>ベトナム青年劇場予備招へい事業に係る国内接遇業務</t>
    <rPh sb="4" eb="6">
      <t>セイネン</t>
    </rPh>
    <rPh sb="6" eb="8">
      <t>ゲキジョウ</t>
    </rPh>
    <rPh sb="8" eb="10">
      <t>ヨビ</t>
    </rPh>
    <rPh sb="10" eb="11">
      <t>ショウ</t>
    </rPh>
    <rPh sb="13" eb="15">
      <t>ジギョウ</t>
    </rPh>
    <rPh sb="16" eb="17">
      <t>カカ</t>
    </rPh>
    <rPh sb="18" eb="20">
      <t>コクナイ</t>
    </rPh>
    <rPh sb="19" eb="20">
      <t>イッコク</t>
    </rPh>
    <rPh sb="20" eb="22">
      <t>セツグウ</t>
    </rPh>
    <rPh sb="22" eb="24">
      <t>ギョウム</t>
    </rPh>
    <phoneticPr fontId="4"/>
  </si>
  <si>
    <t>平成25年度国際図書展参加共催分担金</t>
    <rPh sb="0" eb="2">
      <t>ヘイセイ</t>
    </rPh>
    <rPh sb="4" eb="6">
      <t>ネンド</t>
    </rPh>
    <rPh sb="6" eb="8">
      <t>コクサイ</t>
    </rPh>
    <rPh sb="8" eb="10">
      <t>トショ</t>
    </rPh>
    <rPh sb="10" eb="11">
      <t>テン</t>
    </rPh>
    <rPh sb="11" eb="13">
      <t>サンカ</t>
    </rPh>
    <rPh sb="13" eb="15">
      <t>キョウサイ</t>
    </rPh>
    <rPh sb="15" eb="18">
      <t>ブンタンキン</t>
    </rPh>
    <phoneticPr fontId="4"/>
  </si>
  <si>
    <t>一般社団法人出版文化国際交流会</t>
    <rPh sb="0" eb="2">
      <t>イッパン</t>
    </rPh>
    <rPh sb="2" eb="4">
      <t>シャダン</t>
    </rPh>
    <rPh sb="4" eb="6">
      <t>ホウジン</t>
    </rPh>
    <rPh sb="6" eb="8">
      <t>シュッパン</t>
    </rPh>
    <rPh sb="8" eb="10">
      <t>ブンカ</t>
    </rPh>
    <rPh sb="10" eb="12">
      <t>コクサイ</t>
    </rPh>
    <rPh sb="12" eb="14">
      <t>コウリュウ</t>
    </rPh>
    <rPh sb="14" eb="15">
      <t>カイ</t>
    </rPh>
    <phoneticPr fontId="4"/>
  </si>
  <si>
    <t>「近代日本画と工芸の流れ1868-1945」出展作品国際輸送業務</t>
    <rPh sb="1" eb="3">
      <t>キンダイ</t>
    </rPh>
    <rPh sb="3" eb="5">
      <t>ニホン</t>
    </rPh>
    <rPh sb="5" eb="6">
      <t>ガ</t>
    </rPh>
    <rPh sb="7" eb="9">
      <t>コウゲイ</t>
    </rPh>
    <rPh sb="10" eb="11">
      <t>ナガ</t>
    </rPh>
    <rPh sb="22" eb="24">
      <t>シュッテン</t>
    </rPh>
    <rPh sb="24" eb="26">
      <t>サクヒン</t>
    </rPh>
    <rPh sb="26" eb="28">
      <t>コクサイ</t>
    </rPh>
    <rPh sb="28" eb="30">
      <t>ユソウ</t>
    </rPh>
    <rPh sb="30" eb="32">
      <t>ギョウム</t>
    </rPh>
    <phoneticPr fontId="4"/>
  </si>
  <si>
    <t>ヤマトロジスティクス株式会社</t>
    <rPh sb="10" eb="12">
      <t>カブシキ</t>
    </rPh>
    <rPh sb="12" eb="14">
      <t>カイシャ</t>
    </rPh>
    <phoneticPr fontId="4"/>
  </si>
  <si>
    <t>「Re:Quest展」出展作品国際輸送業務</t>
    <rPh sb="9" eb="10">
      <t>テン</t>
    </rPh>
    <rPh sb="11" eb="13">
      <t>シュッテン</t>
    </rPh>
    <rPh sb="13" eb="15">
      <t>サクヒン</t>
    </rPh>
    <rPh sb="15" eb="17">
      <t>コクサイ</t>
    </rPh>
    <rPh sb="17" eb="19">
      <t>ユソウ</t>
    </rPh>
    <rPh sb="19" eb="21">
      <t>ギョウム</t>
    </rPh>
    <phoneticPr fontId="4"/>
  </si>
  <si>
    <t>舞台芸術情報ウェブサイト企画・運営業務</t>
    <rPh sb="0" eb="2">
      <t>ブタイ</t>
    </rPh>
    <rPh sb="2" eb="4">
      <t>ゲイジュツ</t>
    </rPh>
    <rPh sb="4" eb="6">
      <t>ジョウホウ</t>
    </rPh>
    <rPh sb="12" eb="14">
      <t>キカク</t>
    </rPh>
    <rPh sb="15" eb="17">
      <t>ウンエイ</t>
    </rPh>
    <rPh sb="17" eb="19">
      <t>ギョウム</t>
    </rPh>
    <phoneticPr fontId="4"/>
  </si>
  <si>
    <t>株式会社文化科学研究所</t>
    <rPh sb="0" eb="2">
      <t>カブシキ</t>
    </rPh>
    <rPh sb="2" eb="4">
      <t>カイシャ</t>
    </rPh>
    <rPh sb="4" eb="6">
      <t>ブンカ</t>
    </rPh>
    <rPh sb="6" eb="8">
      <t>カガク</t>
    </rPh>
    <rPh sb="8" eb="11">
      <t>ケンキュウショ</t>
    </rPh>
    <phoneticPr fontId="4"/>
  </si>
  <si>
    <t>ベトナム舞台芸術関係者中期招へい業務</t>
    <rPh sb="4" eb="6">
      <t>ブタイ</t>
    </rPh>
    <rPh sb="6" eb="8">
      <t>ゲイジュツ</t>
    </rPh>
    <rPh sb="8" eb="11">
      <t>カンケイシャ</t>
    </rPh>
    <rPh sb="11" eb="13">
      <t>チュウキ</t>
    </rPh>
    <rPh sb="13" eb="14">
      <t>ショウ</t>
    </rPh>
    <rPh sb="16" eb="18">
      <t>ギョウム</t>
    </rPh>
    <phoneticPr fontId="4"/>
  </si>
  <si>
    <t>公益財団法人国際演劇協会日本センター</t>
    <rPh sb="0" eb="2">
      <t>コウエキ</t>
    </rPh>
    <rPh sb="2" eb="4">
      <t>ザイダン</t>
    </rPh>
    <rPh sb="4" eb="6">
      <t>ホウジン</t>
    </rPh>
    <rPh sb="6" eb="8">
      <t>コクサイ</t>
    </rPh>
    <rPh sb="8" eb="10">
      <t>エンゲキ</t>
    </rPh>
    <rPh sb="10" eb="12">
      <t>キョウカイ</t>
    </rPh>
    <rPh sb="12" eb="14">
      <t>ニホン</t>
    </rPh>
    <phoneticPr fontId="4"/>
  </si>
  <si>
    <t>「加賀百万石展」出展作品国際輸送業務</t>
    <rPh sb="1" eb="3">
      <t>カガ</t>
    </rPh>
    <rPh sb="3" eb="6">
      <t>ヒャクマンゴク</t>
    </rPh>
    <rPh sb="6" eb="7">
      <t>テン</t>
    </rPh>
    <rPh sb="8" eb="10">
      <t>シュッテン</t>
    </rPh>
    <rPh sb="10" eb="12">
      <t>サクヒン</t>
    </rPh>
    <rPh sb="12" eb="14">
      <t>コクサイ</t>
    </rPh>
    <rPh sb="14" eb="16">
      <t>ユソウ</t>
    </rPh>
    <rPh sb="16" eb="18">
      <t>ギョウム</t>
    </rPh>
    <phoneticPr fontId="4"/>
  </si>
  <si>
    <t>日本通運株式会社</t>
    <rPh sb="0" eb="2">
      <t>ニホン</t>
    </rPh>
    <rPh sb="2" eb="4">
      <t>ツウウン</t>
    </rPh>
    <rPh sb="4" eb="6">
      <t>カブシキ</t>
    </rPh>
    <rPh sb="6" eb="8">
      <t>カイシャ</t>
    </rPh>
    <phoneticPr fontId="4"/>
  </si>
  <si>
    <t>日ｱｾｱﾝ40周年記念公演事業「MAU:J-ASEAN DANCE COLLABORATION」巡回公演業務</t>
    <rPh sb="0" eb="1">
      <t>ヒ</t>
    </rPh>
    <rPh sb="7" eb="9">
      <t>シュウネン</t>
    </rPh>
    <rPh sb="9" eb="11">
      <t>キネン</t>
    </rPh>
    <rPh sb="11" eb="13">
      <t>コウエン</t>
    </rPh>
    <rPh sb="13" eb="15">
      <t>ジギョウ</t>
    </rPh>
    <rPh sb="48" eb="50">
      <t>ジュンカイ</t>
    </rPh>
    <rPh sb="50" eb="52">
      <t>コウエン</t>
    </rPh>
    <rPh sb="52" eb="54">
      <t>ギョウム</t>
    </rPh>
    <phoneticPr fontId="4"/>
  </si>
  <si>
    <t>有限会社伊藤事務所</t>
    <rPh sb="0" eb="2">
      <t>ユウゲン</t>
    </rPh>
    <rPh sb="2" eb="4">
      <t>カイシャ</t>
    </rPh>
    <rPh sb="4" eb="6">
      <t>イトウ</t>
    </rPh>
    <rPh sb="6" eb="8">
      <t>ジム</t>
    </rPh>
    <rPh sb="8" eb="9">
      <t>ショ</t>
    </rPh>
    <phoneticPr fontId="4"/>
  </si>
  <si>
    <t>「国際舞台芸術ミーティング（TPAM)in横浜2014」共催分担金</t>
    <rPh sb="1" eb="3">
      <t>コクサイ</t>
    </rPh>
    <rPh sb="3" eb="5">
      <t>ブタイ</t>
    </rPh>
    <rPh sb="5" eb="7">
      <t>ゲイジュツ</t>
    </rPh>
    <rPh sb="21" eb="23">
      <t>ヨコハマ</t>
    </rPh>
    <rPh sb="28" eb="30">
      <t>キョウサイ</t>
    </rPh>
    <rPh sb="30" eb="33">
      <t>ブンタンキン</t>
    </rPh>
    <phoneticPr fontId="4"/>
  </si>
  <si>
    <t>国際舞台芸術ミーティングin
横浜事務局</t>
    <rPh sb="0" eb="2">
      <t>コクサイ</t>
    </rPh>
    <rPh sb="2" eb="4">
      <t>ブタイ</t>
    </rPh>
    <rPh sb="4" eb="6">
      <t>ゲイジュツ</t>
    </rPh>
    <rPh sb="15" eb="17">
      <t>ヨコハマ</t>
    </rPh>
    <rPh sb="17" eb="20">
      <t>ジムキョク</t>
    </rPh>
    <phoneticPr fontId="4"/>
  </si>
  <si>
    <t>「杉本文楽」欧州公演共催分担金</t>
    <rPh sb="1" eb="3">
      <t>スギモト</t>
    </rPh>
    <rPh sb="3" eb="5">
      <t>ブンラク</t>
    </rPh>
    <rPh sb="6" eb="7">
      <t>オウ</t>
    </rPh>
    <rPh sb="7" eb="8">
      <t>シュウ</t>
    </rPh>
    <rPh sb="8" eb="10">
      <t>コウエン</t>
    </rPh>
    <rPh sb="10" eb="12">
      <t>キョウサイ</t>
    </rPh>
    <rPh sb="12" eb="15">
      <t>ブンタンキン</t>
    </rPh>
    <phoneticPr fontId="4"/>
  </si>
  <si>
    <t>公益財団法人小田原文化財団</t>
    <rPh sb="0" eb="2">
      <t>コウエキ</t>
    </rPh>
    <rPh sb="2" eb="4">
      <t>ザイダン</t>
    </rPh>
    <rPh sb="4" eb="6">
      <t>ホウジン</t>
    </rPh>
    <rPh sb="6" eb="9">
      <t>オダワラ</t>
    </rPh>
    <rPh sb="9" eb="11">
      <t>ブンカ</t>
    </rPh>
    <rPh sb="11" eb="13">
      <t>ザイダン</t>
    </rPh>
    <phoneticPr fontId="4"/>
  </si>
  <si>
    <t>文化芸術交流事業費</t>
    <phoneticPr fontId="2"/>
  </si>
  <si>
    <t>Ａ.</t>
    <phoneticPr fontId="4"/>
  </si>
  <si>
    <t>個別事業名：</t>
    <rPh sb="0" eb="2">
      <t>コベツ</t>
    </rPh>
    <rPh sb="2" eb="4">
      <t>ジギョウ</t>
    </rPh>
    <rPh sb="4" eb="5">
      <t>メイ</t>
    </rPh>
    <phoneticPr fontId="4"/>
  </si>
  <si>
    <t>JFICライブラリー等賃料</t>
    <rPh sb="10" eb="11">
      <t>トウ</t>
    </rPh>
    <rPh sb="11" eb="13">
      <t>チンリョウ</t>
    </rPh>
    <phoneticPr fontId="4"/>
  </si>
  <si>
    <t>賃借料</t>
    <rPh sb="0" eb="2">
      <t>チンシャク</t>
    </rPh>
    <rPh sb="2" eb="3">
      <t>リョウ</t>
    </rPh>
    <phoneticPr fontId="4"/>
  </si>
  <si>
    <t>D.調査研究・情報提供等事業費（特定目的会社四谷イースト）</t>
    <rPh sb="2" eb="4">
      <t>チョウサ</t>
    </rPh>
    <rPh sb="4" eb="6">
      <t>ケンキュウ</t>
    </rPh>
    <rPh sb="7" eb="9">
      <t>ジョウホウ</t>
    </rPh>
    <rPh sb="9" eb="11">
      <t>テイキョウ</t>
    </rPh>
    <rPh sb="11" eb="12">
      <t>トウ</t>
    </rPh>
    <rPh sb="12" eb="15">
      <t>ジギョウヒ</t>
    </rPh>
    <rPh sb="16" eb="18">
      <t>トクテイ</t>
    </rPh>
    <rPh sb="18" eb="20">
      <t>モクテキ</t>
    </rPh>
    <rPh sb="20" eb="22">
      <t>カイシャ</t>
    </rPh>
    <rPh sb="22" eb="24">
      <t>ヨツヤ</t>
    </rPh>
    <phoneticPr fontId="4"/>
  </si>
  <si>
    <t>シンポジウムレセプション</t>
    <phoneticPr fontId="4"/>
  </si>
  <si>
    <t>会議費</t>
    <rPh sb="0" eb="2">
      <t>カイギ</t>
    </rPh>
    <rPh sb="2" eb="3">
      <t>ヒ</t>
    </rPh>
    <phoneticPr fontId="4"/>
  </si>
  <si>
    <t>公開シンポジウム・研究会関連消耗品費</t>
    <rPh sb="0" eb="2">
      <t>コウカイ</t>
    </rPh>
    <rPh sb="9" eb="12">
      <t>ケンキュウカイ</t>
    </rPh>
    <rPh sb="12" eb="14">
      <t>カンレン</t>
    </rPh>
    <rPh sb="14" eb="16">
      <t>ショウモウ</t>
    </rPh>
    <rPh sb="16" eb="17">
      <t>ヒン</t>
    </rPh>
    <rPh sb="17" eb="18">
      <t>ヒ</t>
    </rPh>
    <phoneticPr fontId="4"/>
  </si>
  <si>
    <t>消耗品費</t>
    <rPh sb="0" eb="2">
      <t>ショウモウ</t>
    </rPh>
    <rPh sb="2" eb="3">
      <t>ヒン</t>
    </rPh>
    <rPh sb="3" eb="4">
      <t>ヒ</t>
    </rPh>
    <phoneticPr fontId="4"/>
  </si>
  <si>
    <t>公開シンポジウム・研究会議関連経費</t>
    <rPh sb="0" eb="2">
      <t>コウカイ</t>
    </rPh>
    <rPh sb="9" eb="11">
      <t>ケンキュウ</t>
    </rPh>
    <rPh sb="11" eb="13">
      <t>カイギ</t>
    </rPh>
    <rPh sb="13" eb="15">
      <t>カンレン</t>
    </rPh>
    <rPh sb="15" eb="17">
      <t>ケイヒ</t>
    </rPh>
    <phoneticPr fontId="4"/>
  </si>
  <si>
    <t>業務委託費</t>
    <rPh sb="0" eb="2">
      <t>ギョウム</t>
    </rPh>
    <rPh sb="2" eb="4">
      <t>イタク</t>
    </rPh>
    <rPh sb="4" eb="5">
      <t>ヒ</t>
    </rPh>
    <phoneticPr fontId="4"/>
  </si>
  <si>
    <t>諮問委員会委員謝金</t>
    <rPh sb="0" eb="2">
      <t>シモン</t>
    </rPh>
    <rPh sb="2" eb="5">
      <t>イインカイ</t>
    </rPh>
    <rPh sb="5" eb="7">
      <t>イイン</t>
    </rPh>
    <rPh sb="7" eb="9">
      <t>シャキン</t>
    </rPh>
    <phoneticPr fontId="4"/>
  </si>
  <si>
    <t>フェロー地方セミナー参加費</t>
    <rPh sb="4" eb="6">
      <t>チホウ</t>
    </rPh>
    <rPh sb="10" eb="12">
      <t>サンカ</t>
    </rPh>
    <rPh sb="12" eb="13">
      <t>ヒ</t>
    </rPh>
    <phoneticPr fontId="4"/>
  </si>
  <si>
    <t>国内旅費・交通費</t>
    <rPh sb="0" eb="2">
      <t>コクナイ</t>
    </rPh>
    <rPh sb="2" eb="4">
      <t>リョヒ</t>
    </rPh>
    <rPh sb="5" eb="8">
      <t>コウツウヒ</t>
    </rPh>
    <phoneticPr fontId="4"/>
  </si>
  <si>
    <t>諮問委員会委員出張旅費</t>
    <rPh sb="0" eb="2">
      <t>シモン</t>
    </rPh>
    <rPh sb="2" eb="4">
      <t>イイン</t>
    </rPh>
    <rPh sb="4" eb="5">
      <t>カイ</t>
    </rPh>
    <rPh sb="5" eb="7">
      <t>イイン</t>
    </rPh>
    <rPh sb="7" eb="9">
      <t>シュッチョウ</t>
    </rPh>
    <rPh sb="9" eb="11">
      <t>リョヒ</t>
    </rPh>
    <phoneticPr fontId="4"/>
  </si>
  <si>
    <t>外国旅費・交通費</t>
    <rPh sb="0" eb="2">
      <t>ガイコク</t>
    </rPh>
    <rPh sb="2" eb="4">
      <t>リョヒ</t>
    </rPh>
    <rPh sb="5" eb="8">
      <t>コウツウヒ</t>
    </rPh>
    <phoneticPr fontId="4"/>
  </si>
  <si>
    <t>臨時職員雇用費</t>
    <rPh sb="0" eb="2">
      <t>リンジ</t>
    </rPh>
    <rPh sb="2" eb="4">
      <t>ショクイン</t>
    </rPh>
    <rPh sb="4" eb="7">
      <t>コヨウヒ</t>
    </rPh>
    <phoneticPr fontId="4"/>
  </si>
  <si>
    <t>雑人件費</t>
    <rPh sb="0" eb="1">
      <t>ザツ</t>
    </rPh>
    <rPh sb="1" eb="3">
      <t>ジンケン</t>
    </rPh>
    <rPh sb="3" eb="4">
      <t>ヒ</t>
    </rPh>
    <phoneticPr fontId="4"/>
  </si>
  <si>
    <t>フェロー招へい費</t>
    <rPh sb="4" eb="5">
      <t>ショウ</t>
    </rPh>
    <rPh sb="7" eb="8">
      <t>ヒ</t>
    </rPh>
    <phoneticPr fontId="4"/>
  </si>
  <si>
    <t>招へい旅費</t>
    <rPh sb="0" eb="1">
      <t>ショウ</t>
    </rPh>
    <rPh sb="3" eb="5">
      <t>リョヒ</t>
    </rPh>
    <phoneticPr fontId="4"/>
  </si>
  <si>
    <t>C.日本研究・知的交流事業費（公益財団法人国際文化会館）</t>
    <rPh sb="2" eb="4">
      <t>ニホン</t>
    </rPh>
    <rPh sb="4" eb="6">
      <t>ケンキュウ</t>
    </rPh>
    <rPh sb="7" eb="9">
      <t>チテキ</t>
    </rPh>
    <rPh sb="9" eb="11">
      <t>コウリュウ</t>
    </rPh>
    <rPh sb="11" eb="14">
      <t>ジギョウヒ</t>
    </rPh>
    <rPh sb="15" eb="17">
      <t>コウエキ</t>
    </rPh>
    <rPh sb="17" eb="19">
      <t>ザイダン</t>
    </rPh>
    <rPh sb="19" eb="21">
      <t>ホウジン</t>
    </rPh>
    <rPh sb="21" eb="23">
      <t>コクサイ</t>
    </rPh>
    <rPh sb="23" eb="25">
      <t>ブンカ</t>
    </rPh>
    <rPh sb="25" eb="27">
      <t>カイカン</t>
    </rPh>
    <phoneticPr fontId="4"/>
  </si>
  <si>
    <t>本部事務所賃料</t>
    <rPh sb="0" eb="2">
      <t>ホンブ</t>
    </rPh>
    <rPh sb="2" eb="4">
      <t>ジム</t>
    </rPh>
    <rPh sb="4" eb="5">
      <t>ショ</t>
    </rPh>
    <rPh sb="5" eb="7">
      <t>チンリョウ</t>
    </rPh>
    <phoneticPr fontId="4"/>
  </si>
  <si>
    <t>宿泊サービス・受付、設備管理、保安警備、清掃、年間定期保守点検、外構・植栽管理等</t>
    <rPh sb="0" eb="2">
      <t>シュクハク</t>
    </rPh>
    <rPh sb="7" eb="9">
      <t>ウケツケ</t>
    </rPh>
    <rPh sb="10" eb="12">
      <t>セツビ</t>
    </rPh>
    <rPh sb="12" eb="14">
      <t>カンリ</t>
    </rPh>
    <rPh sb="15" eb="17">
      <t>ホアン</t>
    </rPh>
    <rPh sb="17" eb="19">
      <t>ケイビ</t>
    </rPh>
    <rPh sb="20" eb="22">
      <t>セイソウ</t>
    </rPh>
    <rPh sb="23" eb="25">
      <t>ネンカン</t>
    </rPh>
    <rPh sb="25" eb="27">
      <t>テイキ</t>
    </rPh>
    <rPh sb="27" eb="29">
      <t>ホシュ</t>
    </rPh>
    <rPh sb="29" eb="31">
      <t>テンケン</t>
    </rPh>
    <rPh sb="32" eb="34">
      <t>ガイコウ</t>
    </rPh>
    <rPh sb="35" eb="37">
      <t>ショクサイ</t>
    </rPh>
    <rPh sb="37" eb="39">
      <t>カンリ</t>
    </rPh>
    <rPh sb="39" eb="40">
      <t>トウ</t>
    </rPh>
    <phoneticPr fontId="4"/>
  </si>
  <si>
    <t>F.一般管理費（特定目的会社四谷イースト）</t>
    <rPh sb="2" eb="4">
      <t>イッパン</t>
    </rPh>
    <rPh sb="4" eb="7">
      <t>カンリヒ</t>
    </rPh>
    <rPh sb="8" eb="10">
      <t>トクテイ</t>
    </rPh>
    <rPh sb="10" eb="12">
      <t>モクテキ</t>
    </rPh>
    <rPh sb="12" eb="14">
      <t>カイシャ</t>
    </rPh>
    <rPh sb="14" eb="16">
      <t>ヨツヤ</t>
    </rPh>
    <phoneticPr fontId="4"/>
  </si>
  <si>
    <t>B.日本語教育事業費（三井物産ファシリティーズ株式会社）</t>
    <rPh sb="2" eb="5">
      <t>ニホンゴ</t>
    </rPh>
    <rPh sb="5" eb="7">
      <t>キョウイク</t>
    </rPh>
    <rPh sb="7" eb="10">
      <t>ジギョウヒ</t>
    </rPh>
    <rPh sb="11" eb="13">
      <t>ミツイ</t>
    </rPh>
    <rPh sb="13" eb="15">
      <t>ブッサン</t>
    </rPh>
    <rPh sb="23" eb="25">
      <t>カブシキ</t>
    </rPh>
    <rPh sb="25" eb="27">
      <t>カイシャ</t>
    </rPh>
    <phoneticPr fontId="4"/>
  </si>
  <si>
    <t>広報・図書館経営・調査に関する経費</t>
    <rPh sb="0" eb="2">
      <t>コウホウ</t>
    </rPh>
    <rPh sb="3" eb="5">
      <t>トショ</t>
    </rPh>
    <rPh sb="5" eb="6">
      <t>カン</t>
    </rPh>
    <rPh sb="6" eb="8">
      <t>ケイエイ</t>
    </rPh>
    <rPh sb="9" eb="11">
      <t>チョウサ</t>
    </rPh>
    <rPh sb="12" eb="13">
      <t>カン</t>
    </rPh>
    <rPh sb="15" eb="17">
      <t>ケイヒ</t>
    </rPh>
    <phoneticPr fontId="4"/>
  </si>
  <si>
    <t>広報・図書館経営・調査</t>
    <rPh sb="0" eb="2">
      <t>コウホウ</t>
    </rPh>
    <rPh sb="3" eb="5">
      <t>トショ</t>
    </rPh>
    <rPh sb="5" eb="6">
      <t>カン</t>
    </rPh>
    <rPh sb="6" eb="8">
      <t>ケイエイ</t>
    </rPh>
    <rPh sb="9" eb="11">
      <t>チョウサ</t>
    </rPh>
    <phoneticPr fontId="4"/>
  </si>
  <si>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4"/>
  </si>
  <si>
    <t>日本研究・知的交流事業費</t>
    <rPh sb="0" eb="2">
      <t>ニホン</t>
    </rPh>
    <rPh sb="2" eb="4">
      <t>ケンキュウ</t>
    </rPh>
    <rPh sb="5" eb="7">
      <t>チテキ</t>
    </rPh>
    <rPh sb="7" eb="9">
      <t>コウリュウ</t>
    </rPh>
    <rPh sb="9" eb="12">
      <t>ジギョウヒ</t>
    </rPh>
    <phoneticPr fontId="4"/>
  </si>
  <si>
    <t>文化芸術交流事業に関する経費</t>
    <rPh sb="0" eb="2">
      <t>ブンカ</t>
    </rPh>
    <rPh sb="2" eb="4">
      <t>ゲイジュツ</t>
    </rPh>
    <rPh sb="4" eb="6">
      <t>コウリュウ</t>
    </rPh>
    <rPh sb="6" eb="8">
      <t>ジギョウ</t>
    </rPh>
    <rPh sb="9" eb="10">
      <t>カン</t>
    </rPh>
    <rPh sb="12" eb="14">
      <t>ケイヒ</t>
    </rPh>
    <phoneticPr fontId="4"/>
  </si>
  <si>
    <t>文化芸術交流事業費</t>
    <rPh sb="0" eb="2">
      <t>ブンカ</t>
    </rPh>
    <rPh sb="2" eb="4">
      <t>ゲイジュツ</t>
    </rPh>
    <rPh sb="4" eb="6">
      <t>コウリュウ</t>
    </rPh>
    <rPh sb="6" eb="9">
      <t>ジギョウヒ</t>
    </rPh>
    <phoneticPr fontId="4"/>
  </si>
  <si>
    <t>臨時職員を雇用する経費</t>
    <rPh sb="0" eb="2">
      <t>リンジ</t>
    </rPh>
    <rPh sb="2" eb="4">
      <t>ショクイン</t>
    </rPh>
    <rPh sb="5" eb="7">
      <t>コヨウ</t>
    </rPh>
    <rPh sb="9" eb="11">
      <t>ケイヒ</t>
    </rPh>
    <phoneticPr fontId="4"/>
  </si>
  <si>
    <t>臨時職員給与</t>
    <rPh sb="0" eb="2">
      <t>リンジ</t>
    </rPh>
    <rPh sb="2" eb="4">
      <t>ショクイン</t>
    </rPh>
    <rPh sb="4" eb="6">
      <t>キュウヨ</t>
    </rPh>
    <phoneticPr fontId="4"/>
  </si>
  <si>
    <t>運営管理に関する経費</t>
    <rPh sb="0" eb="2">
      <t>ウンエイ</t>
    </rPh>
    <rPh sb="2" eb="4">
      <t>カンリ</t>
    </rPh>
    <rPh sb="5" eb="6">
      <t>カン</t>
    </rPh>
    <rPh sb="8" eb="10">
      <t>ケイヒ</t>
    </rPh>
    <phoneticPr fontId="4"/>
  </si>
  <si>
    <t>運営管理費</t>
    <rPh sb="0" eb="2">
      <t>ウンエイ</t>
    </rPh>
    <rPh sb="2" eb="5">
      <t>カンリヒ</t>
    </rPh>
    <phoneticPr fontId="4"/>
  </si>
  <si>
    <t>現地職員を雇用する経費</t>
    <rPh sb="0" eb="2">
      <t>ゲンチ</t>
    </rPh>
    <rPh sb="2" eb="4">
      <t>ショクイン</t>
    </rPh>
    <rPh sb="5" eb="7">
      <t>コヨウ</t>
    </rPh>
    <rPh sb="9" eb="11">
      <t>ケイヒ</t>
    </rPh>
    <phoneticPr fontId="4"/>
  </si>
  <si>
    <t>現地職員給与</t>
    <rPh sb="0" eb="2">
      <t>ゲンチ</t>
    </rPh>
    <rPh sb="2" eb="4">
      <t>ショクイン</t>
    </rPh>
    <rPh sb="4" eb="6">
      <t>キュウヨ</t>
    </rPh>
    <phoneticPr fontId="4"/>
  </si>
  <si>
    <t>出演料、国際貨物輸送費、渡航費、看護師派遣費</t>
    <rPh sb="0" eb="2">
      <t>シュツエン</t>
    </rPh>
    <rPh sb="2" eb="3">
      <t>リョウ</t>
    </rPh>
    <rPh sb="4" eb="6">
      <t>コクサイ</t>
    </rPh>
    <rPh sb="6" eb="8">
      <t>カモツ</t>
    </rPh>
    <rPh sb="8" eb="10">
      <t>ユソウ</t>
    </rPh>
    <rPh sb="10" eb="11">
      <t>ヒ</t>
    </rPh>
    <rPh sb="12" eb="15">
      <t>トコウヒ</t>
    </rPh>
    <rPh sb="16" eb="19">
      <t>カンゴシ</t>
    </rPh>
    <rPh sb="19" eb="21">
      <t>ハケン</t>
    </rPh>
    <rPh sb="21" eb="22">
      <t>ヒ</t>
    </rPh>
    <phoneticPr fontId="4"/>
  </si>
  <si>
    <t>　</t>
    <phoneticPr fontId="4"/>
  </si>
  <si>
    <t>E.在外事業費（パリ日本文化会館）</t>
    <rPh sb="2" eb="4">
      <t>ザイガイ</t>
    </rPh>
    <rPh sb="4" eb="7">
      <t>ジギョウヒ</t>
    </rPh>
    <rPh sb="10" eb="12">
      <t>ニホン</t>
    </rPh>
    <rPh sb="12" eb="14">
      <t>ブンカ</t>
    </rPh>
    <rPh sb="14" eb="16">
      <t>カイカン</t>
    </rPh>
    <phoneticPr fontId="4"/>
  </si>
  <si>
    <t>A.文化芸術交流事業費（公益財団法人小田原文化財団）</t>
    <rPh sb="2" eb="4">
      <t>ブンカ</t>
    </rPh>
    <rPh sb="4" eb="6">
      <t>ゲイジュツ</t>
    </rPh>
    <rPh sb="6" eb="8">
      <t>コウリュウ</t>
    </rPh>
    <rPh sb="8" eb="11">
      <t>ジギョウヒ</t>
    </rPh>
    <rPh sb="12" eb="14">
      <t>コウエキ</t>
    </rPh>
    <rPh sb="14" eb="16">
      <t>ザイダン</t>
    </rPh>
    <rPh sb="16" eb="18">
      <t>ホウジン</t>
    </rPh>
    <rPh sb="18" eb="21">
      <t>オダワラ</t>
    </rPh>
    <rPh sb="21" eb="23">
      <t>ブンカ</t>
    </rPh>
    <rPh sb="23" eb="25">
      <t>ザイダン</t>
    </rPh>
    <phoneticPr fontId="4"/>
  </si>
  <si>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2"/>
  </si>
  <si>
    <t>※　【Ａ】文化芸術交流事業には東日本大震災復旧・復興文化交流事業費繰越分の執行額24百万円を含んでいる。</t>
    <phoneticPr fontId="4"/>
  </si>
  <si>
    <t>※　差額の83百万円は前年度からの繰越分および次年度への繰越分によるもの。</t>
    <rPh sb="11" eb="14">
      <t>ゼンネンド</t>
    </rPh>
    <rPh sb="17" eb="19">
      <t>クリコシ</t>
    </rPh>
    <rPh sb="19" eb="20">
      <t>ブン</t>
    </rPh>
    <rPh sb="23" eb="26">
      <t>ジネンド</t>
    </rPh>
    <rPh sb="28" eb="30">
      <t>クリコシ</t>
    </rPh>
    <rPh sb="30" eb="31">
      <t>ブン</t>
    </rPh>
    <phoneticPr fontId="4"/>
  </si>
  <si>
    <t xml:space="preserve"> </t>
    <phoneticPr fontId="4"/>
  </si>
  <si>
    <t>平成25年</t>
    <rPh sb="0" eb="2">
      <t>ヘイセイ</t>
    </rPh>
    <rPh sb="4" eb="5">
      <t>ネン</t>
    </rPh>
    <phoneticPr fontId="4"/>
  </si>
  <si>
    <t>平成24年</t>
    <rPh sb="0" eb="2">
      <t>ヘイセイ</t>
    </rPh>
    <rPh sb="4" eb="5">
      <t>ネン</t>
    </rPh>
    <phoneticPr fontId="4"/>
  </si>
  <si>
    <t>平成23年</t>
    <rPh sb="0" eb="2">
      <t>ヘイセイ</t>
    </rPh>
    <rPh sb="4" eb="5">
      <t>ネン</t>
    </rPh>
    <phoneticPr fontId="4"/>
  </si>
  <si>
    <t>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t>
    <rPh sb="101" eb="103">
      <t>ガイム</t>
    </rPh>
    <rPh sb="103" eb="104">
      <t>ショウ</t>
    </rPh>
    <rPh sb="150" eb="152">
      <t>ガイム</t>
    </rPh>
    <rPh sb="152" eb="153">
      <t>ショウ</t>
    </rPh>
    <rPh sb="156" eb="158">
      <t>チョウサ</t>
    </rPh>
    <rPh sb="158" eb="160">
      <t>ケッカ</t>
    </rPh>
    <rPh sb="161" eb="162">
      <t>フ</t>
    </rPh>
    <rPh sb="165" eb="167">
      <t>ジギョウ</t>
    </rPh>
    <rPh sb="167" eb="169">
      <t>ヒョウカ</t>
    </rPh>
    <rPh sb="169" eb="171">
      <t>カイゼン</t>
    </rPh>
    <rPh sb="172" eb="174">
      <t>ザイガイ</t>
    </rPh>
    <rPh sb="174" eb="176">
      <t>コウカン</t>
    </rPh>
    <rPh sb="176" eb="178">
      <t>ブンカ</t>
    </rPh>
    <rPh sb="178" eb="180">
      <t>ジギョウ</t>
    </rPh>
    <rPh sb="182" eb="184">
      <t>ヤクワリ</t>
    </rPh>
    <rPh sb="184" eb="186">
      <t>ブンタン</t>
    </rPh>
    <rPh sb="220" eb="222">
      <t>タイオウ</t>
    </rPh>
    <phoneticPr fontId="4"/>
  </si>
  <si>
    <t>主務官庁として国際交流基金の業績評価を適切に行い，事業の実効性の向上に繋げる。</t>
  </si>
  <si>
    <t>国際交流基金が実施する国際文化交流の推進のための事業等に関して運営費を交付している。概念上、渡し切り予算という独法制度の特徴から、事後的な評価とその評価結果の今後の事業への反映といったPDCAサイクルが実効性のあるものかが重要となる。特に、独法制度改革によって、主務大臣が業績を評価する仕組みへの移行に伴い、交付金が硬直化ししないように、今後も評価が十分実効性のあるものとすることに留意する必要がある。</t>
    <phoneticPr fontId="2"/>
  </si>
  <si>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46" eb="47">
      <t>ツト</t>
    </rPh>
    <phoneticPr fontId="4"/>
  </si>
  <si>
    <t>運営費交付金による本事業は全世界を対象に日本文化紹介等の文化交流全般を行うもので期間制限はない。一方、アジア文化交流強化事業は、アセアンを中心とするアジアにおける日本のプレゼンスを維持・強化するためにアセアン諸国等との双方向の文化交流を強化する必要があることから、アセアン諸国等と日本との芸術・文化の交流と日本語学習支援を集中的に実施する、７年間の時限つき事業である。</t>
    <rPh sb="0" eb="3">
      <t>ウンエイヒ</t>
    </rPh>
    <rPh sb="3" eb="6">
      <t>コウフキン</t>
    </rPh>
    <rPh sb="9" eb="10">
      <t>ホン</t>
    </rPh>
    <rPh sb="10" eb="12">
      <t>ジギョウ</t>
    </rPh>
    <rPh sb="13" eb="16">
      <t>ゼンセカイ</t>
    </rPh>
    <rPh sb="17" eb="19">
      <t>タイショウ</t>
    </rPh>
    <rPh sb="20" eb="22">
      <t>ニホン</t>
    </rPh>
    <rPh sb="22" eb="24">
      <t>ブンカ</t>
    </rPh>
    <rPh sb="24" eb="26">
      <t>ショウカイ</t>
    </rPh>
    <rPh sb="26" eb="27">
      <t>トウ</t>
    </rPh>
    <rPh sb="28" eb="30">
      <t>ブンカ</t>
    </rPh>
    <rPh sb="30" eb="32">
      <t>コウリュウ</t>
    </rPh>
    <rPh sb="32" eb="34">
      <t>ゼンパン</t>
    </rPh>
    <rPh sb="35" eb="36">
      <t>オコナ</t>
    </rPh>
    <rPh sb="40" eb="42">
      <t>キカン</t>
    </rPh>
    <rPh sb="42" eb="44">
      <t>セイゲン</t>
    </rPh>
    <rPh sb="48" eb="50">
      <t>イッポウ</t>
    </rPh>
    <rPh sb="54" eb="56">
      <t>ブンカ</t>
    </rPh>
    <rPh sb="56" eb="58">
      <t>コウリュウ</t>
    </rPh>
    <rPh sb="58" eb="60">
      <t>キョウカ</t>
    </rPh>
    <rPh sb="60" eb="62">
      <t>ジギョウ</t>
    </rPh>
    <rPh sb="69" eb="71">
      <t>チュウシン</t>
    </rPh>
    <rPh sb="81" eb="83">
      <t>ニホン</t>
    </rPh>
    <rPh sb="90" eb="92">
      <t>イジ</t>
    </rPh>
    <rPh sb="93" eb="95">
      <t>キョウカ</t>
    </rPh>
    <rPh sb="104" eb="106">
      <t>ショコク</t>
    </rPh>
    <rPh sb="106" eb="107">
      <t>トウ</t>
    </rPh>
    <rPh sb="109" eb="112">
      <t>ソウホウコウ</t>
    </rPh>
    <rPh sb="113" eb="115">
      <t>ブンカ</t>
    </rPh>
    <rPh sb="115" eb="117">
      <t>コウリュウ</t>
    </rPh>
    <rPh sb="118" eb="120">
      <t>キョウカ</t>
    </rPh>
    <rPh sb="122" eb="124">
      <t>ヒツヨウ</t>
    </rPh>
    <rPh sb="136" eb="138">
      <t>ショコク</t>
    </rPh>
    <rPh sb="138" eb="139">
      <t>トウ</t>
    </rPh>
    <rPh sb="140" eb="142">
      <t>ニホン</t>
    </rPh>
    <rPh sb="144" eb="146">
      <t>ゲイジュツ</t>
    </rPh>
    <rPh sb="147" eb="149">
      <t>ブンカ</t>
    </rPh>
    <rPh sb="150" eb="152">
      <t>コウリュウ</t>
    </rPh>
    <rPh sb="153" eb="155">
      <t>ニホン</t>
    </rPh>
    <rPh sb="155" eb="156">
      <t>ゴ</t>
    </rPh>
    <rPh sb="156" eb="158">
      <t>ガクシュウ</t>
    </rPh>
    <rPh sb="158" eb="160">
      <t>シエン</t>
    </rPh>
    <rPh sb="161" eb="164">
      <t>シュウチュウテキ</t>
    </rPh>
    <rPh sb="165" eb="167">
      <t>ジッシ</t>
    </rPh>
    <rPh sb="171" eb="173">
      <t>ネンカン</t>
    </rPh>
    <rPh sb="174" eb="176">
      <t>ジゲン</t>
    </rPh>
    <rPh sb="178" eb="180">
      <t>ジギョウ</t>
    </rPh>
    <phoneticPr fontId="2"/>
  </si>
  <si>
    <t>国際交流基金は効率的な事業実施のため、定型業務等を外注する際には競争入札を行うよう努めている。
また、計画した事業は、一部の国において外部要因等によって中止せざるを得なくなった事業があったものの概ね計画通りに実施。加えて外交政策上の必要性に応じ、年度途中であっても柔軟な対応を行っている。 実施事業については、事業対象者や対象機関からアンケートによって「満足／有意義」の回答を全体の70％以上から得ることを予めの目標として設定しており、24年度においてもその目標は達成している。 
保有資産（施設）である２つの附属機関の宿泊施設の平均稼働率は65.8％である。</t>
    <rPh sb="19" eb="21">
      <t>テイケイ</t>
    </rPh>
    <phoneticPr fontId="4"/>
  </si>
  <si>
    <t>国際交流基金ではこれまで第二期中期目標・計画に基づき、毎事業年度、一般管理費は3％以上、運営費交付金を充当する業務経費は1.2％以上の効率化に取り組み、競争契約への移行（全契約金額に占める随意契約比率は金額ベースで平成22年度の49.2％から平成24年度には42.4％に低下）、本部事務所の移転による借料の大幅な削減（平成18年度から23年度に2.4億円削減）、受益者負担の増加（日本語能力試験事業は試験収入を拡大することにより国費依存から脱却した）等により、同期間中の効率化目標・計画を達成した。平成24年度からの第三期中期計画においては、一般管理費および運営費交付金を充当する業務経費の合計について毎事業年度1.35％以上効率化する目標を掲げ、平成24年度はこれを達成した。
 これらの取組みの具体的な成果に関する詳細記述は、内閣府ホームページに「独立行政法人の事務・事業の見直しの基本方針」のフォローアップ結果として公表されている。</t>
    <rPh sb="324" eb="326">
      <t>ヘイセイ</t>
    </rPh>
    <rPh sb="328" eb="330">
      <t>ネンド</t>
    </rPh>
    <rPh sb="334" eb="336">
      <t>タッセイ</t>
    </rPh>
    <phoneticPr fontId="4"/>
  </si>
  <si>
    <t>国際交流基金は外交政策に基づく中期目標に従い、中期計画及び年度計画を作成し、政府から一定の独立性を保ちつつ、国際文化交流事業の包括的かつ総合的な実施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
また、これら業務は専門性が高く、世界各国の多様な文化環境や日本文化浸透度等に応じ、適切な内容や事業を総合的かつ戦略的に組合わせ、継続的に実施することが重要。このため、特定の目的や分野、地域等に限定した事業や採算性を追求する事業を行う民間や地方自治体等にこのような総合的かつ戦略的な事業を委ねることはできない。
かかる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rPh sb="347" eb="350">
      <t>ソウゴウテキ</t>
    </rPh>
    <rPh sb="352" eb="355">
      <t>センリャクテキ</t>
    </rPh>
    <phoneticPr fontId="4"/>
  </si>
  <si>
    <t>事業所管部局による点検</t>
    <rPh sb="0" eb="2">
      <t>ジギョウ</t>
    </rPh>
    <rPh sb="2" eb="4">
      <t>ショカン</t>
    </rPh>
    <rPh sb="4" eb="6">
      <t>ブキョク</t>
    </rPh>
    <rPh sb="9" eb="11">
      <t>テンケン</t>
    </rPh>
    <phoneticPr fontId="4"/>
  </si>
  <si>
    <t>（単位：百万円）</t>
    <rPh sb="1" eb="3">
      <t>タンイ</t>
    </rPh>
    <rPh sb="4" eb="7">
      <t>ヒャクマンエン</t>
    </rPh>
    <phoneticPr fontId="4"/>
  </si>
  <si>
    <t>一般管理費</t>
    <rPh sb="0" eb="2">
      <t>イッパン</t>
    </rPh>
    <rPh sb="2" eb="5">
      <t>カンリヒ</t>
    </rPh>
    <phoneticPr fontId="4"/>
  </si>
  <si>
    <t>その他事業費</t>
    <rPh sb="2" eb="3">
      <t>タ</t>
    </rPh>
    <rPh sb="3" eb="6">
      <t>ジギョウヒ</t>
    </rPh>
    <phoneticPr fontId="4"/>
  </si>
  <si>
    <t>調査研究・情報提供等事業費</t>
    <rPh sb="0" eb="2">
      <t>チョウサ</t>
    </rPh>
    <rPh sb="2" eb="4">
      <t>ケンキュウ</t>
    </rPh>
    <rPh sb="5" eb="7">
      <t>ジョウホウ</t>
    </rPh>
    <rPh sb="7" eb="9">
      <t>テイキョウ</t>
    </rPh>
    <rPh sb="9" eb="10">
      <t>ナド</t>
    </rPh>
    <rPh sb="10" eb="13">
      <t>ジギョウヒ</t>
    </rPh>
    <phoneticPr fontId="4"/>
  </si>
  <si>
    <t>海外日本研究・知的交流事業費</t>
    <rPh sb="0" eb="2">
      <t>カイガイ</t>
    </rPh>
    <rPh sb="2" eb="4">
      <t>ニホン</t>
    </rPh>
    <rPh sb="4" eb="6">
      <t>ケンキュウ</t>
    </rPh>
    <rPh sb="7" eb="9">
      <t>チテキ</t>
    </rPh>
    <rPh sb="9" eb="11">
      <t>コウリュウ</t>
    </rPh>
    <rPh sb="11" eb="14">
      <t>ジギョウヒ</t>
    </rPh>
    <phoneticPr fontId="4"/>
  </si>
  <si>
    <t>　　「新しい日本のための優先課題推進枠」　5,477</t>
    <phoneticPr fontId="2"/>
  </si>
  <si>
    <t>海外日本語事業費</t>
    <rPh sb="0" eb="2">
      <t>カイガイ</t>
    </rPh>
    <rPh sb="2" eb="5">
      <t>ニホンゴ</t>
    </rPh>
    <rPh sb="5" eb="8">
      <t>ジギョウヒ</t>
    </rPh>
    <phoneticPr fontId="4"/>
  </si>
  <si>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4"/>
  </si>
  <si>
    <t>当初見込み</t>
    <rPh sb="0" eb="2">
      <t>トウショ</t>
    </rPh>
    <rPh sb="2" eb="4">
      <t>ミコ</t>
    </rPh>
    <phoneticPr fontId="4"/>
  </si>
  <si>
    <t>-</t>
    <phoneticPr fontId="4"/>
  </si>
  <si>
    <t>件</t>
    <rPh sb="0" eb="1">
      <t>ケン</t>
    </rPh>
    <phoneticPr fontId="4"/>
  </si>
  <si>
    <t>ウェブサイトを通じた情報提供事業アクセス数</t>
    <rPh sb="7" eb="8">
      <t>ツウ</t>
    </rPh>
    <rPh sb="10" eb="12">
      <t>ジョウホウ</t>
    </rPh>
    <rPh sb="12" eb="14">
      <t>テイキョウ</t>
    </rPh>
    <rPh sb="14" eb="16">
      <t>ジギョウ</t>
    </rPh>
    <rPh sb="20" eb="21">
      <t>スウ</t>
    </rPh>
    <phoneticPr fontId="4"/>
  </si>
  <si>
    <t>-</t>
    <phoneticPr fontId="4"/>
  </si>
  <si>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rPh sb="43" eb="44">
      <t>ジケン</t>
    </rPh>
    <phoneticPr fontId="4"/>
  </si>
  <si>
    <t>人</t>
    <rPh sb="0" eb="1">
      <t>ニン</t>
    </rPh>
    <phoneticPr fontId="4"/>
  </si>
  <si>
    <t>日本研究フェローシップ招聘人数</t>
    <rPh sb="0" eb="2">
      <t>ニホン</t>
    </rPh>
    <rPh sb="2" eb="4">
      <t>ケンキュウ</t>
    </rPh>
    <rPh sb="11" eb="13">
      <t>ショウヘイ</t>
    </rPh>
    <rPh sb="13" eb="15">
      <t>ニンズウ</t>
    </rPh>
    <phoneticPr fontId="4"/>
  </si>
  <si>
    <t>-</t>
    <phoneticPr fontId="2"/>
  </si>
  <si>
    <t>-</t>
    <phoneticPr fontId="4"/>
  </si>
  <si>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4"/>
  </si>
  <si>
    <t>主要事業例</t>
    <rPh sb="0" eb="2">
      <t>シュヨウ</t>
    </rPh>
    <rPh sb="2" eb="4">
      <t>ジギョウ</t>
    </rPh>
    <rPh sb="4" eb="5">
      <t>レイ</t>
    </rPh>
    <phoneticPr fontId="4"/>
  </si>
  <si>
    <t>評価対象23項目のうち、「ロ」8、「ハ」15</t>
    <phoneticPr fontId="2"/>
  </si>
  <si>
    <t>評価対象22項目のうち、「ロ」8、「ハ」14</t>
    <rPh sb="0" eb="2">
      <t>ヒョウカ</t>
    </rPh>
    <rPh sb="2" eb="4">
      <t>タイショウ</t>
    </rPh>
    <rPh sb="6" eb="8">
      <t>コウモク</t>
    </rPh>
    <phoneticPr fontId="4"/>
  </si>
  <si>
    <r>
      <t>評価対象</t>
    </r>
    <r>
      <rPr>
        <sz val="11"/>
        <rFont val="ＭＳ Ｐゴシック"/>
        <family val="2"/>
        <charset val="128"/>
        <scheme val="minor"/>
      </rPr>
      <t>23項目のうち「ロ」9、「ハ」14</t>
    </r>
    <rPh sb="0" eb="2">
      <t>ヒョウカ</t>
    </rPh>
    <rPh sb="2" eb="4">
      <t>タイショウ</t>
    </rPh>
    <rPh sb="6" eb="8">
      <t>コウモク</t>
    </rPh>
    <phoneticPr fontId="4"/>
  </si>
  <si>
    <t>①経費の効率化･･･ロ
②文化芸術交流事業の推進及び支援･･･ロ
③海外日本語教育、学習の推進及び支援･･･ロ
④海外日本研究･知的交流の促進･･･ロ</t>
    <phoneticPr fontId="4"/>
  </si>
  <si>
    <t>①経費の効率化･･･ハ
②文化芸術交流事業の推進及び支援･･･ロ
③海外日本語教育、学習の推進及び支援･･･ロ
④海外日本研究･知的交流の促進･･･ロ</t>
    <rPh sb="1" eb="3">
      <t>ケイヒ</t>
    </rPh>
    <rPh sb="4" eb="7">
      <t>コウリツカ</t>
    </rPh>
    <rPh sb="13" eb="15">
      <t>ブンカ</t>
    </rPh>
    <rPh sb="15" eb="17">
      <t>ゲイジュツ</t>
    </rPh>
    <rPh sb="17" eb="19">
      <t>コウリュウ</t>
    </rPh>
    <rPh sb="19" eb="21">
      <t>ジギョウ</t>
    </rPh>
    <rPh sb="22" eb="24">
      <t>スイシン</t>
    </rPh>
    <rPh sb="24" eb="25">
      <t>オヨ</t>
    </rPh>
    <rPh sb="26" eb="28">
      <t>シエン</t>
    </rPh>
    <rPh sb="34" eb="36">
      <t>カイガイ</t>
    </rPh>
    <rPh sb="36" eb="39">
      <t>ニホンゴ</t>
    </rPh>
    <rPh sb="39" eb="41">
      <t>キョウイク</t>
    </rPh>
    <rPh sb="42" eb="44">
      <t>ガクシュウ</t>
    </rPh>
    <rPh sb="45" eb="47">
      <t>スイシン</t>
    </rPh>
    <rPh sb="47" eb="48">
      <t>オヨ</t>
    </rPh>
    <rPh sb="49" eb="51">
      <t>シエン</t>
    </rPh>
    <rPh sb="57" eb="59">
      <t>カイガイ</t>
    </rPh>
    <rPh sb="59" eb="61">
      <t>ニホン</t>
    </rPh>
    <rPh sb="61" eb="63">
      <t>ケンキュウ</t>
    </rPh>
    <rPh sb="64" eb="66">
      <t>チテキ</t>
    </rPh>
    <rPh sb="66" eb="68">
      <t>コウリュウ</t>
    </rPh>
    <rPh sb="69" eb="71">
      <t>ソクシン</t>
    </rPh>
    <phoneticPr fontId="4"/>
  </si>
  <si>
    <t>①業務の合理化と経費節減･･･ロ
②文化芸術交流の促進･･･ハ
③海外における日本語教育･学習への支援･･･ロ
④海外日本研究及び知的交流の促進･･･ロ</t>
    <rPh sb="1" eb="3">
      <t>ギョウム</t>
    </rPh>
    <rPh sb="4" eb="7">
      <t>ゴウリカ</t>
    </rPh>
    <rPh sb="8" eb="10">
      <t>ケイヒ</t>
    </rPh>
    <rPh sb="10" eb="11">
      <t>セツ</t>
    </rPh>
    <rPh sb="11" eb="12">
      <t>ゲン</t>
    </rPh>
    <rPh sb="18" eb="20">
      <t>ブンカ</t>
    </rPh>
    <rPh sb="20" eb="22">
      <t>ゲイジュツ</t>
    </rPh>
    <rPh sb="22" eb="24">
      <t>コウリュウ</t>
    </rPh>
    <rPh sb="25" eb="27">
      <t>ソクシン</t>
    </rPh>
    <rPh sb="33" eb="35">
      <t>カイガイ</t>
    </rPh>
    <rPh sb="39" eb="42">
      <t>ニホンゴ</t>
    </rPh>
    <rPh sb="42" eb="44">
      <t>キョウイク</t>
    </rPh>
    <rPh sb="45" eb="47">
      <t>ガクシュウ</t>
    </rPh>
    <rPh sb="49" eb="51">
      <t>シエン</t>
    </rPh>
    <rPh sb="57" eb="59">
      <t>カイガイ</t>
    </rPh>
    <rPh sb="59" eb="61">
      <t>ニホン</t>
    </rPh>
    <rPh sb="61" eb="63">
      <t>ケンキュウ</t>
    </rPh>
    <rPh sb="63" eb="64">
      <t>オヨ</t>
    </rPh>
    <rPh sb="65" eb="67">
      <t>チテキ</t>
    </rPh>
    <rPh sb="67" eb="69">
      <t>コウリュウ</t>
    </rPh>
    <rPh sb="70" eb="72">
      <t>ソクシン</t>
    </rPh>
    <phoneticPr fontId="4"/>
  </si>
  <si>
    <t>評価項目</t>
    <rPh sb="0" eb="2">
      <t>ヒョウカ</t>
    </rPh>
    <rPh sb="2" eb="4">
      <t>コウモク</t>
    </rPh>
    <phoneticPr fontId="4"/>
  </si>
  <si>
    <r>
      <rPr>
        <sz val="10"/>
        <rFont val="ＭＳ Ｐゴシック"/>
        <family val="3"/>
        <charset val="128"/>
      </rP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6"/>
        <rFont val="ＭＳ Ｐゴシック"/>
        <family val="3"/>
        <charset val="128"/>
      </rPr>
      <t>（http://www.jpf.go.jp/j/about/outline/result/br/2013/index.html）</t>
    </r>
    <r>
      <rPr>
        <sz val="10"/>
        <rFont val="ＭＳ Ｐゴシック"/>
        <family val="3"/>
        <charset val="128"/>
      </rPr>
      <t>。
独立行政法人評価委員会からは、このような文化交流事業の特性を踏まえた評価を得ている。以下の評定方法による評価結果は右欄のとおり。</t>
    </r>
    <r>
      <rPr>
        <sz val="8"/>
        <rFont val="ＭＳ Ｐゴシック"/>
        <family val="3"/>
        <charset val="128"/>
      </rPr>
      <t xml:space="preserve">
中期計画に定められた項目ごとに評定項目を設定し、ハを標準として、次の5段階評定を行うことを基本とする。
イ：　中期計画等の実施状況が当該事業年度において計画を大きく上回って順調であり、特に優れた実績を挙げている。
ロ：　中期計画等の実施状況が当該事業年度において計画を上回って順調であり、優れた実績を挙げている。
ハ：　中期計画等の実施状況が当該事業年度において計画通り順調である。
ニ：　中期計画等の実施状況が当該事業年度において計画に対してやや順調でない。
ホ：　中期計画等の実施状況が当該事業年度において順調でない。</t>
    </r>
    <rPh sb="0" eb="2">
      <t>ブンカ</t>
    </rPh>
    <rPh sb="2" eb="4">
      <t>コウリュウ</t>
    </rPh>
    <rPh sb="4" eb="6">
      <t>ジギョウ</t>
    </rPh>
    <rPh sb="7" eb="8">
      <t>シン</t>
    </rPh>
    <rPh sb="9" eb="11">
      <t>コウカ</t>
    </rPh>
    <rPh sb="19" eb="23">
      <t>チュウチョウキテキ</t>
    </rPh>
    <rPh sb="24" eb="25">
      <t>アラワ</t>
    </rPh>
    <rPh sb="29" eb="31">
      <t>ネンド</t>
    </rPh>
    <rPh sb="31" eb="32">
      <t>ゴト</t>
    </rPh>
    <rPh sb="33" eb="35">
      <t>ヒョウカ</t>
    </rPh>
    <rPh sb="37" eb="38">
      <t>トラ</t>
    </rPh>
    <rPh sb="43" eb="45">
      <t>ブブン</t>
    </rPh>
    <rPh sb="46" eb="47">
      <t>オオ</t>
    </rPh>
    <rPh sb="53" eb="55">
      <t>ネンド</t>
    </rPh>
    <rPh sb="55" eb="58">
      <t>シュウリョウゴ</t>
    </rPh>
    <rPh sb="59" eb="61">
      <t>サクセイ</t>
    </rPh>
    <rPh sb="62" eb="64">
      <t>コウカイ</t>
    </rPh>
    <rPh sb="67" eb="69">
      <t>ギョウセキ</t>
    </rPh>
    <rPh sb="69" eb="72">
      <t>ホウコクショ</t>
    </rPh>
    <rPh sb="79" eb="82">
      <t>テイリョウテキ</t>
    </rPh>
    <rPh sb="82" eb="84">
      <t>ジッセキ</t>
    </rPh>
    <rPh sb="85" eb="88">
      <t>テイセイテキ</t>
    </rPh>
    <rPh sb="89" eb="91">
      <t>ジッセキ</t>
    </rPh>
    <rPh sb="92" eb="94">
      <t>ジギョウ</t>
    </rPh>
    <rPh sb="94" eb="97">
      <t>ジッシゴ</t>
    </rPh>
    <rPh sb="97" eb="99">
      <t>スウネン</t>
    </rPh>
    <rPh sb="100" eb="101">
      <t>スウ</t>
    </rPh>
    <rPh sb="101" eb="103">
      <t>ジュウネン</t>
    </rPh>
    <rPh sb="103" eb="104">
      <t>ゴ</t>
    </rPh>
    <rPh sb="105" eb="107">
      <t>コウカ</t>
    </rPh>
    <rPh sb="108" eb="109">
      <t>アラワ</t>
    </rPh>
    <rPh sb="111" eb="113">
      <t>ジレイ</t>
    </rPh>
    <rPh sb="113" eb="115">
      <t>ショウカイ</t>
    </rPh>
    <rPh sb="116" eb="117">
      <t>フク</t>
    </rPh>
    <rPh sb="120" eb="122">
      <t>クミア</t>
    </rPh>
    <rPh sb="125" eb="127">
      <t>キサイ</t>
    </rPh>
    <rPh sb="132" eb="134">
      <t>ジコ</t>
    </rPh>
    <rPh sb="134" eb="136">
      <t>ヒョウカ</t>
    </rPh>
    <rPh sb="137" eb="139">
      <t>ドクリツ</t>
    </rPh>
    <rPh sb="139" eb="141">
      <t>ギョウセイ</t>
    </rPh>
    <rPh sb="141" eb="143">
      <t>ホウジン</t>
    </rPh>
    <rPh sb="143" eb="145">
      <t>ヒョウカ</t>
    </rPh>
    <rPh sb="145" eb="148">
      <t>イインカイ</t>
    </rPh>
    <rPh sb="150" eb="152">
      <t>ホウコク</t>
    </rPh>
    <rPh sb="153" eb="154">
      <t>オコナ</t>
    </rPh>
    <rPh sb="224" eb="226">
      <t>ドクリツ</t>
    </rPh>
    <rPh sb="226" eb="228">
      <t>ギョウセイ</t>
    </rPh>
    <rPh sb="228" eb="230">
      <t>ホウジン</t>
    </rPh>
    <rPh sb="230" eb="232">
      <t>ヒョウカ</t>
    </rPh>
    <rPh sb="232" eb="235">
      <t>イインカイ</t>
    </rPh>
    <rPh sb="244" eb="246">
      <t>ブンカ</t>
    </rPh>
    <rPh sb="246" eb="248">
      <t>コウリュウ</t>
    </rPh>
    <rPh sb="248" eb="250">
      <t>ジギョウ</t>
    </rPh>
    <rPh sb="251" eb="253">
      <t>トクセイ</t>
    </rPh>
    <rPh sb="254" eb="255">
      <t>フ</t>
    </rPh>
    <rPh sb="258" eb="260">
      <t>ヒョウカ</t>
    </rPh>
    <rPh sb="261" eb="262">
      <t>エ</t>
    </rPh>
    <rPh sb="266" eb="268">
      <t>イカ</t>
    </rPh>
    <rPh sb="269" eb="271">
      <t>ヒョウテイ</t>
    </rPh>
    <rPh sb="271" eb="273">
      <t>ホウホウ</t>
    </rPh>
    <rPh sb="276" eb="278">
      <t>ヒョウカ</t>
    </rPh>
    <rPh sb="278" eb="280">
      <t>ケッカ</t>
    </rPh>
    <rPh sb="281" eb="282">
      <t>ミギ</t>
    </rPh>
    <rPh sb="282" eb="283">
      <t>ラン</t>
    </rPh>
    <phoneticPr fontId="4"/>
  </si>
  <si>
    <t>翌年度へ繰越し</t>
    <rPh sb="0" eb="3">
      <t>ヨクネンド</t>
    </rPh>
    <rPh sb="4" eb="6">
      <t>クリコシ</t>
    </rPh>
    <phoneticPr fontId="4"/>
  </si>
  <si>
    <t>前年度から繰越し</t>
    <rPh sb="0" eb="3">
      <t>ゼンネンド</t>
    </rPh>
    <rPh sb="5" eb="7">
      <t>クリコシ</t>
    </rPh>
    <phoneticPr fontId="4"/>
  </si>
  <si>
    <r>
      <t>2</t>
    </r>
    <r>
      <rPr>
        <sz val="11"/>
        <rFont val="ＭＳ Ｐゴシック"/>
        <family val="2"/>
        <charset val="128"/>
        <scheme val="minor"/>
      </rPr>
      <t>7年度要求</t>
    </r>
    <rPh sb="2" eb="4">
      <t>ネンド</t>
    </rPh>
    <rPh sb="4" eb="6">
      <t>ヨウキュウ</t>
    </rPh>
    <phoneticPr fontId="4"/>
  </si>
  <si>
    <r>
      <t>2</t>
    </r>
    <r>
      <rPr>
        <sz val="11"/>
        <rFont val="ＭＳ Ｐゴシック"/>
        <family val="2"/>
        <charset val="128"/>
        <scheme val="minor"/>
      </rPr>
      <t>6年度</t>
    </r>
    <rPh sb="2" eb="4">
      <t>ネンド</t>
    </rPh>
    <phoneticPr fontId="4"/>
  </si>
  <si>
    <t>我が国に対する諸外国の理解を深め、国際相互理解を増進し、及び文化その他の分野において世界に貢献し、もって良好な国際環境の整備並びに我が国の調和ある体外関係の維持発展に寄与する。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</si>
  <si>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</si>
  <si>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課長　新居 雄介
課長　髙田 真里</t>
    <rPh sb="3" eb="5">
      <t>アライ</t>
    </rPh>
    <rPh sb="6" eb="8">
      <t>ユウスケ</t>
    </rPh>
    <rPh sb="12" eb="14">
      <t>タカダ</t>
    </rPh>
    <rPh sb="15" eb="17">
      <t>マリ</t>
    </rPh>
    <phoneticPr fontId="4"/>
  </si>
  <si>
    <t>平成15年度～終了予定なし</t>
    <rPh sb="0" eb="2">
      <t>ヘイセイ</t>
    </rPh>
    <rPh sb="4" eb="6">
      <t>ネンド</t>
    </rPh>
    <rPh sb="7" eb="9">
      <t>シュウリョウ</t>
    </rPh>
    <rPh sb="9" eb="11">
      <t>ヨテイ</t>
    </rPh>
    <phoneticPr fontId="4"/>
  </si>
  <si>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7">
      <t>コウフ</t>
    </rPh>
    <rPh sb="17" eb="18">
      <t>キン</t>
    </rPh>
    <phoneticPr fontId="4"/>
  </si>
  <si>
    <t>「新しい日本のための優先課題推進枠」 137</t>
    <rPh sb="1" eb="2">
      <t>アタラ</t>
    </rPh>
    <rPh sb="4" eb="6">
      <t>ニホン</t>
    </rPh>
    <rPh sb="10" eb="12">
      <t>ユウセン</t>
    </rPh>
    <rPh sb="12" eb="14">
      <t>カダイ</t>
    </rPh>
    <rPh sb="14" eb="16">
      <t>スイシン</t>
    </rPh>
    <rPh sb="16" eb="17">
      <t>ワク</t>
    </rPh>
    <phoneticPr fontId="2"/>
  </si>
  <si>
    <t>在外公館ﾎｰﾑﾍﾟｰｼﾞ編集・加工・運営費</t>
    <rPh sb="0" eb="2">
      <t>ザイガイ</t>
    </rPh>
    <rPh sb="2" eb="4">
      <t>コウカン</t>
    </rPh>
    <rPh sb="12" eb="14">
      <t>ヘンシュウ</t>
    </rPh>
    <rPh sb="15" eb="17">
      <t>カコウ</t>
    </rPh>
    <rPh sb="18" eb="21">
      <t>ウンエイヒ</t>
    </rPh>
    <phoneticPr fontId="4"/>
  </si>
  <si>
    <t>予備費等</t>
    <rPh sb="0" eb="3">
      <t>ヨビヒ</t>
    </rPh>
    <rPh sb="3" eb="4">
      <t>ナド</t>
    </rPh>
    <phoneticPr fontId="4"/>
  </si>
  <si>
    <t>来年度へ繰越し</t>
    <rPh sb="0" eb="3">
      <t>ライネンド</t>
    </rPh>
    <rPh sb="4" eb="6">
      <t>クリコ</t>
    </rPh>
    <phoneticPr fontId="4"/>
  </si>
  <si>
    <t>前年度から繰越し</t>
    <rPh sb="0" eb="3">
      <t>ゼンネンド</t>
    </rPh>
    <rPh sb="5" eb="7">
      <t>クリコ</t>
    </rPh>
    <phoneticPr fontId="4"/>
  </si>
  <si>
    <t>ｳｪﾌﾞﾍﾟｰｼﾞ編集用ｿﾌﾄの整備，周年行事等における大量ｺﾝﾃﾝﾂ制作，英語で掲載されているｺﾝﾃﾝﾂの多言語化，情報ﾘﾃﾗｼｰｽｷﾙｱｯﾌﾟのための研修等在外公館ﾎｰﾑﾍﾟｰｼﾞの運営を支援する。</t>
    <phoneticPr fontId="4"/>
  </si>
  <si>
    <r>
      <t xml:space="preserve">事業概要
</t>
    </r>
    <r>
      <rPr>
        <sz val="9"/>
        <rFont val="ＭＳ ゴシック"/>
        <family val="3"/>
        <charset val="128"/>
      </rPr>
      <t>（5行程度以内，別添可）</t>
    </r>
    <rPh sb="2" eb="4">
      <t>ガイヨウ</t>
    </rPh>
    <rPh sb="7" eb="8">
      <t>ギョウ</t>
    </rPh>
    <rPh sb="8" eb="10">
      <t>テイド</t>
    </rPh>
    <rPh sb="10" eb="12">
      <t>イナイ</t>
    </rPh>
    <rPh sb="13" eb="15">
      <t>ベッテン</t>
    </rPh>
    <rPh sb="15" eb="16">
      <t>カ</t>
    </rPh>
    <phoneticPr fontId="4"/>
  </si>
  <si>
    <t>在外公館におけるｲﾝﾀｰﾈｯﾄでの情報発信を効果的に実施する</t>
    <rPh sb="0" eb="2">
      <t>ザイガイ</t>
    </rPh>
    <rPh sb="2" eb="4">
      <t>コウカン</t>
    </rPh>
    <rPh sb="17" eb="19">
      <t>ジョウホウ</t>
    </rPh>
    <rPh sb="19" eb="21">
      <t>ハッシン</t>
    </rPh>
    <rPh sb="22" eb="25">
      <t>コウカテキ</t>
    </rPh>
    <rPh sb="26" eb="28">
      <t>ジッシ</t>
    </rPh>
    <phoneticPr fontId="4"/>
  </si>
  <si>
    <r>
      <t xml:space="preserve">事業の目的
</t>
    </r>
    <r>
      <rPr>
        <sz val="9"/>
        <rFont val="ＭＳ ゴシック"/>
        <family val="3"/>
        <charset val="128"/>
      </rPr>
      <t>（目指す姿を簡潔に。3行程度以内）</t>
    </r>
    <rPh sb="3" eb="5">
      <t>モクテキ</t>
    </rPh>
    <rPh sb="7" eb="9">
      <t>メザ</t>
    </rPh>
    <rPh sb="10" eb="11">
      <t>スガタ</t>
    </rPh>
    <rPh sb="12" eb="14">
      <t>カンケツ</t>
    </rPh>
    <rPh sb="17" eb="18">
      <t>ギョウ</t>
    </rPh>
    <rPh sb="18" eb="20">
      <t>テイド</t>
    </rPh>
    <rPh sb="20" eb="22">
      <t>イナイ</t>
    </rPh>
    <phoneticPr fontId="4"/>
  </si>
  <si>
    <t>外務省設置法第4条</t>
    <rPh sb="0" eb="3">
      <t>ガイムショウ</t>
    </rPh>
    <rPh sb="3" eb="6">
      <t>セッチホウ</t>
    </rPh>
    <rPh sb="6" eb="7">
      <t>ダイ</t>
    </rPh>
    <rPh sb="8" eb="9">
      <t>ジョウ</t>
    </rPh>
    <phoneticPr fontId="4"/>
  </si>
  <si>
    <t>基本目標Ⅲ:広報文化交流及び報道対策 
具体的施策:Ⅲ－１－３　IT広報の実施</t>
    <rPh sb="0" eb="2">
      <t>キホン</t>
    </rPh>
    <rPh sb="2" eb="4">
      <t>モクヒョウ</t>
    </rPh>
    <rPh sb="6" eb="8">
      <t>コウホウ</t>
    </rPh>
    <rPh sb="8" eb="10">
      <t>ブンカ</t>
    </rPh>
    <rPh sb="10" eb="12">
      <t>コウリュウ</t>
    </rPh>
    <rPh sb="12" eb="13">
      <t>オヨ</t>
    </rPh>
    <rPh sb="14" eb="16">
      <t>ホウドウ</t>
    </rPh>
    <rPh sb="16" eb="18">
      <t>タイサク</t>
    </rPh>
    <rPh sb="20" eb="23">
      <t>グタイテキ</t>
    </rPh>
    <rPh sb="23" eb="25">
      <t>シサク</t>
    </rPh>
    <rPh sb="34" eb="36">
      <t>コウホウ</t>
    </rPh>
    <rPh sb="37" eb="39">
      <t>ジッシ</t>
    </rPh>
    <phoneticPr fontId="4"/>
  </si>
  <si>
    <t>室長 新居 雄介</t>
    <rPh sb="0" eb="2">
      <t>シツチョウ</t>
    </rPh>
    <rPh sb="3" eb="5">
      <t>アライ</t>
    </rPh>
    <rPh sb="6" eb="8">
      <t>ユウスケ</t>
    </rPh>
    <phoneticPr fontId="4"/>
  </si>
  <si>
    <t>広報文化外交戦略課IT広報室</t>
    <rPh sb="0" eb="2">
      <t>コウホウ</t>
    </rPh>
    <rPh sb="2" eb="4">
      <t>ブンカ</t>
    </rPh>
    <rPh sb="4" eb="6">
      <t>ガイコウ</t>
    </rPh>
    <rPh sb="6" eb="9">
      <t>センリャクカ</t>
    </rPh>
    <rPh sb="11" eb="14">
      <t>コウホウシツ</t>
    </rPh>
    <phoneticPr fontId="4"/>
  </si>
  <si>
    <t>事業開始：平成19年度
終了（予定）なし</t>
    <rPh sb="0" eb="2">
      <t>ジギョウ</t>
    </rPh>
    <rPh sb="2" eb="4">
      <t>カイシ</t>
    </rPh>
    <rPh sb="5" eb="7">
      <t>ヘイセイ</t>
    </rPh>
    <rPh sb="9" eb="11">
      <t>ネンド</t>
    </rPh>
    <rPh sb="12" eb="14">
      <t>シュウリョウ</t>
    </rPh>
    <rPh sb="15" eb="17">
      <t>ヨテイ</t>
    </rPh>
    <phoneticPr fontId="4"/>
  </si>
  <si>
    <t>在外公館情報発信事業</t>
    <rPh sb="0" eb="2">
      <t>ザイガイ</t>
    </rPh>
    <rPh sb="2" eb="4">
      <t>コウカン</t>
    </rPh>
    <rPh sb="4" eb="6">
      <t>ジョウホウ</t>
    </rPh>
    <rPh sb="6" eb="8">
      <t>ハッシン</t>
    </rPh>
    <rPh sb="8" eb="10">
      <t>ジギョウ</t>
    </rPh>
    <phoneticPr fontId="4"/>
  </si>
  <si>
    <t>-</t>
    <phoneticPr fontId="4"/>
  </si>
  <si>
    <t>在外公館ﾎｰﾑﾍﾟｰｼﾞ改善支援業務委託</t>
    <rPh sb="0" eb="2">
      <t>ザイガイ</t>
    </rPh>
    <rPh sb="2" eb="4">
      <t>コウカン</t>
    </rPh>
    <rPh sb="12" eb="14">
      <t>カイゼン</t>
    </rPh>
    <rPh sb="14" eb="16">
      <t>シエン</t>
    </rPh>
    <rPh sb="16" eb="18">
      <t>ギョウム</t>
    </rPh>
    <rPh sb="18" eb="20">
      <t>イタク</t>
    </rPh>
    <phoneticPr fontId="4"/>
  </si>
  <si>
    <t>組み替えによる皆減</t>
    <phoneticPr fontId="2"/>
  </si>
  <si>
    <t>ﾎｰﾑﾍﾟｰｼﾞ掲載等情報発信業務委託</t>
    <rPh sb="8" eb="10">
      <t>ケイサイ</t>
    </rPh>
    <rPh sb="10" eb="11">
      <t>トウ</t>
    </rPh>
    <rPh sb="11" eb="13">
      <t>ジョウホウ</t>
    </rPh>
    <rPh sb="13" eb="15">
      <t>ハッシン</t>
    </rPh>
    <rPh sb="15" eb="17">
      <t>ギョウム</t>
    </rPh>
    <rPh sb="17" eb="19">
      <t>イタク</t>
    </rPh>
    <phoneticPr fontId="4"/>
  </si>
  <si>
    <t>CMSを用いた外務省ﾎｰﾑﾍﾟｰｼﾞへの掲載作業支援業務及び在外公館ﾎｰﾑﾍﾟｰｼﾞの改善支援業務を外部委託する</t>
    <rPh sb="4" eb="5">
      <t>モチ</t>
    </rPh>
    <rPh sb="7" eb="10">
      <t>ガイムショウ</t>
    </rPh>
    <rPh sb="20" eb="22">
      <t>ケイサイ</t>
    </rPh>
    <rPh sb="22" eb="24">
      <t>サギョウ</t>
    </rPh>
    <rPh sb="24" eb="26">
      <t>シエン</t>
    </rPh>
    <rPh sb="26" eb="28">
      <t>ギョウム</t>
    </rPh>
    <rPh sb="28" eb="29">
      <t>オヨ</t>
    </rPh>
    <rPh sb="30" eb="32">
      <t>ザイガイ</t>
    </rPh>
    <rPh sb="32" eb="34">
      <t>コウカン</t>
    </rPh>
    <rPh sb="43" eb="45">
      <t>カイゼン</t>
    </rPh>
    <rPh sb="45" eb="47">
      <t>シエン</t>
    </rPh>
    <rPh sb="47" eb="49">
      <t>ギョウム</t>
    </rPh>
    <rPh sb="50" eb="52">
      <t>ガイブ</t>
    </rPh>
    <rPh sb="52" eb="54">
      <t>イタク</t>
    </rPh>
    <phoneticPr fontId="4"/>
  </si>
  <si>
    <t>ｳｪﾌﾞ専門知識を有する人材を確保し，外務省ﾎｰﾑﾍﾟｰｼﾞ及び在外公館ﾎｰﾑﾍﾟｰｼﾞによる情報発信を強化する</t>
    <rPh sb="4" eb="6">
      <t>センモン</t>
    </rPh>
    <rPh sb="6" eb="8">
      <t>チシキ</t>
    </rPh>
    <rPh sb="9" eb="10">
      <t>ユウ</t>
    </rPh>
    <rPh sb="12" eb="14">
      <t>ジンザイ</t>
    </rPh>
    <rPh sb="15" eb="17">
      <t>カクホ</t>
    </rPh>
    <rPh sb="19" eb="22">
      <t>ガイムショウ</t>
    </rPh>
    <rPh sb="30" eb="31">
      <t>オヨ</t>
    </rPh>
    <rPh sb="32" eb="34">
      <t>ザイガイ</t>
    </rPh>
    <rPh sb="34" eb="36">
      <t>コウカン</t>
    </rPh>
    <rPh sb="47" eb="49">
      <t>ジョウホウ</t>
    </rPh>
    <rPh sb="49" eb="51">
      <t>ハッシン</t>
    </rPh>
    <rPh sb="52" eb="54">
      <t>キョウカ</t>
    </rPh>
    <phoneticPr fontId="4"/>
  </si>
  <si>
    <t>事業開始：平成19年度
終了（予定）年度：平成25年度</t>
    <rPh sb="0" eb="2">
      <t>ジギョウ</t>
    </rPh>
    <rPh sb="2" eb="4">
      <t>カイシ</t>
    </rPh>
    <rPh sb="5" eb="7">
      <t>ヘイセイ</t>
    </rPh>
    <rPh sb="9" eb="11">
      <t>ネンド</t>
    </rPh>
    <rPh sb="12" eb="14">
      <t>シュウリョウ</t>
    </rPh>
    <rPh sb="15" eb="17">
      <t>ヨテイ</t>
    </rPh>
    <rPh sb="18" eb="20">
      <t>ネンド</t>
    </rPh>
    <rPh sb="21" eb="23">
      <t>ヘイセイ</t>
    </rPh>
    <rPh sb="25" eb="27">
      <t>ネンド</t>
    </rPh>
    <phoneticPr fontId="4"/>
  </si>
  <si>
    <t>外務省・在外公館ﾎｰﾑﾍﾟｰｼﾞ作成支援費</t>
    <rPh sb="0" eb="3">
      <t>ガイムショウ</t>
    </rPh>
    <rPh sb="4" eb="6">
      <t>ザイガイ</t>
    </rPh>
    <rPh sb="6" eb="8">
      <t>コウカン</t>
    </rPh>
    <rPh sb="16" eb="18">
      <t>サクセイ</t>
    </rPh>
    <rPh sb="18" eb="21">
      <t>シエンヒ</t>
    </rPh>
    <phoneticPr fontId="4"/>
  </si>
  <si>
    <t>政策広報強化のためのｺﾝﾃﾝﾂ作成経費</t>
    <rPh sb="0" eb="2">
      <t>セイサク</t>
    </rPh>
    <rPh sb="2" eb="4">
      <t>コウホウ</t>
    </rPh>
    <rPh sb="4" eb="6">
      <t>キョウカ</t>
    </rPh>
    <rPh sb="15" eb="17">
      <t>サクセイ</t>
    </rPh>
    <rPh sb="17" eb="19">
      <t>ケイヒ</t>
    </rPh>
    <phoneticPr fontId="4"/>
  </si>
  <si>
    <t>ｷｯｽﾞ外務省充実経費</t>
    <rPh sb="4" eb="7">
      <t>ガイムショウ</t>
    </rPh>
    <rPh sb="7" eb="9">
      <t>ジュウジツ</t>
    </rPh>
    <rPh sb="9" eb="11">
      <t>ケイヒ</t>
    </rPh>
    <phoneticPr fontId="4"/>
  </si>
  <si>
    <t>動画による情報発信</t>
    <rPh sb="0" eb="2">
      <t>ドウガ</t>
    </rPh>
    <rPh sb="5" eb="7">
      <t>ジョウホウ</t>
    </rPh>
    <rPh sb="7" eb="9">
      <t>ハッシン</t>
    </rPh>
    <phoneticPr fontId="4"/>
  </si>
  <si>
    <t>「新しい日本のため優先課題推進枠」 111</t>
    <rPh sb="1" eb="2">
      <t>アタラ</t>
    </rPh>
    <rPh sb="4" eb="6">
      <t>ニホン</t>
    </rPh>
    <rPh sb="9" eb="11">
      <t>ユウセン</t>
    </rPh>
    <rPh sb="11" eb="13">
      <t>カダイ</t>
    </rPh>
    <rPh sb="13" eb="15">
      <t>スイシン</t>
    </rPh>
    <rPh sb="15" eb="16">
      <t>ワク</t>
    </rPh>
    <phoneticPr fontId="2"/>
  </si>
  <si>
    <t>ｺﾝﾃﾝﾂの管理・運用経費</t>
    <rPh sb="6" eb="8">
      <t>カンリ</t>
    </rPh>
    <rPh sb="9" eb="11">
      <t>ウンヨウ</t>
    </rPh>
    <rPh sb="11" eb="13">
      <t>ケイヒ</t>
    </rPh>
    <phoneticPr fontId="4"/>
  </si>
  <si>
    <t>-</t>
    <phoneticPr fontId="2"/>
  </si>
  <si>
    <t>-</t>
    <phoneticPr fontId="4"/>
  </si>
  <si>
    <t>ｳｪﾌﾞｺﾝﾃﾝﾂの管理・運用，動画による情報発信，ｺﾝﾃﾝﾂの翻訳を行う。</t>
    <rPh sb="10" eb="12">
      <t>カンリ</t>
    </rPh>
    <rPh sb="13" eb="15">
      <t>ウンヨウ</t>
    </rPh>
    <rPh sb="16" eb="18">
      <t>ドウガ</t>
    </rPh>
    <rPh sb="21" eb="23">
      <t>ジョウホウ</t>
    </rPh>
    <rPh sb="23" eb="25">
      <t>ハッシン</t>
    </rPh>
    <rPh sb="32" eb="34">
      <t>ホンヤク</t>
    </rPh>
    <rPh sb="35" eb="36">
      <t>オコナ</t>
    </rPh>
    <phoneticPr fontId="4"/>
  </si>
  <si>
    <t>ｲﾝﾀｰﾈｯﾄによる情報発信を迅速かつ適切に行い，我が国の外交政策外交政策，国際情勢及び国際問題等についての理解促進をはかる。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54" eb="56">
      <t>リカイ</t>
    </rPh>
    <rPh sb="56" eb="58">
      <t>ソクシン</t>
    </rPh>
    <phoneticPr fontId="4"/>
  </si>
  <si>
    <t>－</t>
    <phoneticPr fontId="4"/>
  </si>
  <si>
    <t>関係する計画、通知等</t>
    <phoneticPr fontId="4"/>
  </si>
  <si>
    <t>事業開始：平成19年度
終了（予定）:なし</t>
    <rPh sb="0" eb="2">
      <t>ジギョウ</t>
    </rPh>
    <rPh sb="2" eb="4">
      <t>カイシ</t>
    </rPh>
    <rPh sb="5" eb="7">
      <t>ヘイセイ</t>
    </rPh>
    <rPh sb="9" eb="11">
      <t>ネンド</t>
    </rPh>
    <rPh sb="12" eb="14">
      <t>シュウリョウ</t>
    </rPh>
    <rPh sb="15" eb="17">
      <t>ヨテイ</t>
    </rPh>
    <phoneticPr fontId="4"/>
  </si>
  <si>
    <t>担当部局庁</t>
    <phoneticPr fontId="4"/>
  </si>
  <si>
    <t>ホームページコンテンツの運営費</t>
    <rPh sb="12" eb="15">
      <t>ウンエイヒ</t>
    </rPh>
    <phoneticPr fontId="4"/>
  </si>
  <si>
    <t>ﾎｰﾑﾍﾟｰｼﾞ改善費</t>
    <rPh sb="8" eb="11">
      <t>カイゼンヒ</t>
    </rPh>
    <phoneticPr fontId="4"/>
  </si>
  <si>
    <t>事業内容精査による減額</t>
    <rPh sb="0" eb="2">
      <t>ジギョウ</t>
    </rPh>
    <rPh sb="2" eb="4">
      <t>ナイヨウ</t>
    </rPh>
    <rPh sb="4" eb="6">
      <t>セイサ</t>
    </rPh>
    <rPh sb="9" eb="11">
      <t>ゲンガク</t>
    </rPh>
    <phoneticPr fontId="2"/>
  </si>
  <si>
    <t>最適化実施支援ｺﾝｻﾙﾀﾝﾄ経費</t>
    <rPh sb="0" eb="3">
      <t>サイテキカ</t>
    </rPh>
    <rPh sb="3" eb="5">
      <t>ジッシ</t>
    </rPh>
    <rPh sb="5" eb="7">
      <t>シエン</t>
    </rPh>
    <rPh sb="14" eb="16">
      <t>ケイヒ</t>
    </rPh>
    <phoneticPr fontId="4"/>
  </si>
  <si>
    <t>新「統合Web環境」運用支援等にかかるプロジェクトマネジメント業務を外部委託し，コンサルタントの助言を元に，より効率的な情報発信体制を整備する。</t>
    <rPh sb="0" eb="1">
      <t>シン</t>
    </rPh>
    <rPh sb="2" eb="4">
      <t>トウゴウ</t>
    </rPh>
    <rPh sb="7" eb="9">
      <t>カンキョウ</t>
    </rPh>
    <rPh sb="10" eb="12">
      <t>ウンヨウ</t>
    </rPh>
    <rPh sb="12" eb="14">
      <t>シエン</t>
    </rPh>
    <rPh sb="14" eb="15">
      <t>トウ</t>
    </rPh>
    <rPh sb="31" eb="33">
      <t>ギョウム</t>
    </rPh>
    <rPh sb="34" eb="36">
      <t>ガイブ</t>
    </rPh>
    <rPh sb="36" eb="38">
      <t>イタク</t>
    </rPh>
    <rPh sb="48" eb="50">
      <t>ジョゲン</t>
    </rPh>
    <rPh sb="51" eb="52">
      <t>モト</t>
    </rPh>
    <rPh sb="56" eb="59">
      <t>コウリツテキ</t>
    </rPh>
    <rPh sb="60" eb="62">
      <t>ジョウホウ</t>
    </rPh>
    <rPh sb="62" eb="64">
      <t>ハッシン</t>
    </rPh>
    <rPh sb="64" eb="66">
      <t>タイセイ</t>
    </rPh>
    <rPh sb="67" eb="69">
      <t>セイビ</t>
    </rPh>
    <phoneticPr fontId="4"/>
  </si>
  <si>
    <t>IT広報業務の最適化を実現する</t>
    <rPh sb="2" eb="4">
      <t>コウホウ</t>
    </rPh>
    <rPh sb="4" eb="6">
      <t>ギョウム</t>
    </rPh>
    <rPh sb="7" eb="10">
      <t>サイテキカ</t>
    </rPh>
    <rPh sb="11" eb="13">
      <t>ジツゲン</t>
    </rPh>
    <phoneticPr fontId="4"/>
  </si>
  <si>
    <t>広報文化外交戦略課（IT広報室）</t>
    <rPh sb="0" eb="2">
      <t>コウホウ</t>
    </rPh>
    <rPh sb="2" eb="4">
      <t>ブンカ</t>
    </rPh>
    <rPh sb="4" eb="6">
      <t>ガイコウ</t>
    </rPh>
    <rPh sb="6" eb="9">
      <t>センリャクカ</t>
    </rPh>
    <rPh sb="12" eb="15">
      <t>コウホウシツ</t>
    </rPh>
    <phoneticPr fontId="4"/>
  </si>
  <si>
    <t>IT広報業務の業務・システム最適化</t>
    <rPh sb="2" eb="4">
      <t>コウホウ</t>
    </rPh>
    <rPh sb="4" eb="6">
      <t>ギョウム</t>
    </rPh>
    <rPh sb="7" eb="9">
      <t>ギョウム</t>
    </rPh>
    <rPh sb="14" eb="17">
      <t>サイテキカ</t>
    </rPh>
    <phoneticPr fontId="4"/>
  </si>
  <si>
    <t>新設公館関係経費</t>
    <rPh sb="0" eb="2">
      <t>シンセツ</t>
    </rPh>
    <rPh sb="2" eb="4">
      <t>コウカン</t>
    </rPh>
    <rPh sb="4" eb="6">
      <t>カンケイ</t>
    </rPh>
    <rPh sb="6" eb="8">
      <t>ケイヒ</t>
    </rPh>
    <phoneticPr fontId="4"/>
  </si>
  <si>
    <t>動画配信ｻｰﾊﾞ</t>
    <rPh sb="0" eb="2">
      <t>ドウガ</t>
    </rPh>
    <rPh sb="2" eb="4">
      <t>ハイシン</t>
    </rPh>
    <phoneticPr fontId="4"/>
  </si>
  <si>
    <t>『緊急時業務継続用Web環境」運営・維持管理費</t>
    <rPh sb="1" eb="4">
      <t>キンキュウジ</t>
    </rPh>
    <rPh sb="4" eb="6">
      <t>ギョウム</t>
    </rPh>
    <rPh sb="6" eb="8">
      <t>ケイゾク</t>
    </rPh>
    <rPh sb="8" eb="9">
      <t>ヨウ</t>
    </rPh>
    <rPh sb="12" eb="14">
      <t>カンキョウ</t>
    </rPh>
    <rPh sb="15" eb="17">
      <t>ウンエイ</t>
    </rPh>
    <rPh sb="18" eb="20">
      <t>イジ</t>
    </rPh>
    <rPh sb="20" eb="23">
      <t>カンリヒ</t>
    </rPh>
    <phoneticPr fontId="4"/>
  </si>
  <si>
    <t>情報セキュリティ対策強化のための増額</t>
    <rPh sb="0" eb="2">
      <t>ジョウホウ</t>
    </rPh>
    <rPh sb="8" eb="10">
      <t>タイサク</t>
    </rPh>
    <rPh sb="10" eb="12">
      <t>キョウカ</t>
    </rPh>
    <rPh sb="16" eb="18">
      <t>ゾウガク</t>
    </rPh>
    <phoneticPr fontId="2"/>
  </si>
  <si>
    <t>「新統合Web環境」運営・維持管理費</t>
    <rPh sb="1" eb="2">
      <t>シン</t>
    </rPh>
    <rPh sb="2" eb="4">
      <t>トウゴウ</t>
    </rPh>
    <rPh sb="7" eb="9">
      <t>カンキョウ</t>
    </rPh>
    <rPh sb="10" eb="12">
      <t>ウンエイ</t>
    </rPh>
    <rPh sb="13" eb="15">
      <t>イジ</t>
    </rPh>
    <rPh sb="15" eb="18">
      <t>カンリヒ</t>
    </rPh>
    <phoneticPr fontId="4"/>
  </si>
  <si>
    <t>前年度から繰越し</t>
    <rPh sb="0" eb="1">
      <t>マエ</t>
    </rPh>
    <rPh sb="1" eb="3">
      <t>ネンド</t>
    </rPh>
    <rPh sb="5" eb="7">
      <t>クリコ</t>
    </rPh>
    <phoneticPr fontId="4"/>
  </si>
  <si>
    <t>新「統合Web環境」の構築・運用保守，ネットワーク回線の確保，情報セキュリティ対策の実施等</t>
    <rPh sb="0" eb="1">
      <t>シン</t>
    </rPh>
    <rPh sb="2" eb="4">
      <t>トウゴウ</t>
    </rPh>
    <rPh sb="7" eb="9">
      <t>カンキョウ</t>
    </rPh>
    <rPh sb="11" eb="13">
      <t>コウチク</t>
    </rPh>
    <rPh sb="14" eb="16">
      <t>ウンヨウ</t>
    </rPh>
    <rPh sb="16" eb="18">
      <t>ホシュ</t>
    </rPh>
    <rPh sb="25" eb="27">
      <t>カイセン</t>
    </rPh>
    <rPh sb="28" eb="30">
      <t>カクホ</t>
    </rPh>
    <rPh sb="31" eb="33">
      <t>ジョウホウ</t>
    </rPh>
    <rPh sb="39" eb="41">
      <t>タイサク</t>
    </rPh>
    <rPh sb="42" eb="44">
      <t>ジッシ</t>
    </rPh>
    <rPh sb="44" eb="45">
      <t>トウ</t>
    </rPh>
    <phoneticPr fontId="4"/>
  </si>
  <si>
    <t>新「統合Web環境」等を安定的に運営・維持管理する</t>
    <rPh sb="0" eb="1">
      <t>シン</t>
    </rPh>
    <rPh sb="2" eb="4">
      <t>トウゴウ</t>
    </rPh>
    <rPh sb="7" eb="9">
      <t>カンキョウ</t>
    </rPh>
    <rPh sb="10" eb="11">
      <t>トウ</t>
    </rPh>
    <rPh sb="12" eb="15">
      <t>アンテイテキ</t>
    </rPh>
    <rPh sb="16" eb="18">
      <t>ウンエイ</t>
    </rPh>
    <rPh sb="19" eb="21">
      <t>イジ</t>
    </rPh>
    <rPh sb="21" eb="23">
      <t>カンリ</t>
    </rPh>
    <phoneticPr fontId="4"/>
  </si>
  <si>
    <t>IT広報システムの運営・維持管理費</t>
    <rPh sb="2" eb="4">
      <t>コウホウ</t>
    </rPh>
    <rPh sb="9" eb="11">
      <t>ウンエイ</t>
    </rPh>
    <rPh sb="12" eb="14">
      <t>イジ</t>
    </rPh>
    <rPh sb="14" eb="17">
      <t>カンリヒ</t>
    </rPh>
    <phoneticPr fontId="4"/>
  </si>
  <si>
    <t>在外公館ﾎｰﾑﾍﾟｰｼﾞ編集加工用ｿﾌﾄ購入</t>
    <rPh sb="0" eb="2">
      <t>ザイガイ</t>
    </rPh>
    <rPh sb="2" eb="4">
      <t>コウカン</t>
    </rPh>
    <rPh sb="12" eb="14">
      <t>ヘンシュウ</t>
    </rPh>
    <rPh sb="14" eb="17">
      <t>カコウヨウ</t>
    </rPh>
    <rPh sb="20" eb="22">
      <t>コウニュウ</t>
    </rPh>
    <phoneticPr fontId="4"/>
  </si>
  <si>
    <t>株式会社フォーサイト</t>
    <rPh sb="0" eb="4">
      <t>カブシキガイシャ</t>
    </rPh>
    <phoneticPr fontId="4"/>
  </si>
  <si>
    <t>支出額（百万円）</t>
    <phoneticPr fontId="4"/>
  </si>
  <si>
    <t xml:space="preserve">V. </t>
    <phoneticPr fontId="4"/>
  </si>
  <si>
    <t>株式会社日興商会</t>
    <rPh sb="0" eb="4">
      <t>カブシキガイシャ</t>
    </rPh>
    <rPh sb="4" eb="6">
      <t>ニッコウ</t>
    </rPh>
    <rPh sb="6" eb="8">
      <t>ショウカイ</t>
    </rPh>
    <phoneticPr fontId="4"/>
  </si>
  <si>
    <t>U.</t>
    <phoneticPr fontId="4"/>
  </si>
  <si>
    <t>富士ゼロックス株式会社</t>
    <rPh sb="0" eb="2">
      <t>フジ</t>
    </rPh>
    <rPh sb="7" eb="11">
      <t>カブシキガイシャ</t>
    </rPh>
    <phoneticPr fontId="4"/>
  </si>
  <si>
    <t>T.</t>
    <phoneticPr fontId="4"/>
  </si>
  <si>
    <t>－</t>
    <phoneticPr fontId="4"/>
  </si>
  <si>
    <t>ｳｪﾌﾞﾍﾟｰｼﾞ作成用機器購入</t>
    <rPh sb="9" eb="12">
      <t>サクセイヨウ</t>
    </rPh>
    <rPh sb="12" eb="14">
      <t>キキ</t>
    </rPh>
    <rPh sb="14" eb="16">
      <t>コウニュウ</t>
    </rPh>
    <phoneticPr fontId="4"/>
  </si>
  <si>
    <t>在ﾏﾙｾｲﾕ所在ITｻｰﾋﾞｽ業者</t>
    <rPh sb="0" eb="1">
      <t>ザイ</t>
    </rPh>
    <rPh sb="6" eb="8">
      <t>ショザイ</t>
    </rPh>
    <rPh sb="15" eb="17">
      <t>ギョウシャ</t>
    </rPh>
    <phoneticPr fontId="4"/>
  </si>
  <si>
    <t>ｳｪﾌﾞｺﾝﾃﾝﾂ改訂外部委託</t>
    <rPh sb="9" eb="11">
      <t>カイテイ</t>
    </rPh>
    <rPh sb="11" eb="13">
      <t>ガイブ</t>
    </rPh>
    <rPh sb="13" eb="15">
      <t>イタク</t>
    </rPh>
    <phoneticPr fontId="4"/>
  </si>
  <si>
    <t>在ﾌﾞﾙｶﾞﾘｱ所在ITｻｰﾋﾞｽ業者</t>
    <rPh sb="0" eb="1">
      <t>ザイ</t>
    </rPh>
    <rPh sb="8" eb="10">
      <t>ショザイ</t>
    </rPh>
    <rPh sb="17" eb="19">
      <t>ギョウシャ</t>
    </rPh>
    <phoneticPr fontId="4"/>
  </si>
  <si>
    <t>在ﾏﾄﾞﾘｯﾄﾞ所在ITｻｰﾋﾞｽ業者</t>
    <rPh sb="0" eb="1">
      <t>ザイ</t>
    </rPh>
    <rPh sb="8" eb="10">
      <t>ショザイ</t>
    </rPh>
    <rPh sb="17" eb="19">
      <t>ギョウシャ</t>
    </rPh>
    <phoneticPr fontId="4"/>
  </si>
  <si>
    <t>在ﾜｼﾝﾄﾝ所在ITｻｰﾋﾞｽ業者</t>
    <rPh sb="0" eb="1">
      <t>ザイ</t>
    </rPh>
    <rPh sb="6" eb="8">
      <t>ショザイ</t>
    </rPh>
    <rPh sb="15" eb="17">
      <t>ギョウシャ</t>
    </rPh>
    <phoneticPr fontId="4"/>
  </si>
  <si>
    <t>在ﾊﾟﾘ所在ITｻｰﾋﾞｽ業者</t>
    <rPh sb="0" eb="1">
      <t>ザイ</t>
    </rPh>
    <rPh sb="4" eb="6">
      <t>ショザイ</t>
    </rPh>
    <rPh sb="13" eb="15">
      <t>ギョウシャ</t>
    </rPh>
    <phoneticPr fontId="4"/>
  </si>
  <si>
    <t>在ｽﾛﾊﾞｷｱ所在ITｻｰﾋﾞｽ業者</t>
    <rPh sb="0" eb="1">
      <t>ザイ</t>
    </rPh>
    <rPh sb="7" eb="9">
      <t>ショザイ</t>
    </rPh>
    <rPh sb="16" eb="18">
      <t>ギョウシャ</t>
    </rPh>
    <phoneticPr fontId="4"/>
  </si>
  <si>
    <t>在ｽｲｽ所在ITｻｰﾋﾞｽ業者</t>
    <rPh sb="0" eb="1">
      <t>ザイ</t>
    </rPh>
    <rPh sb="4" eb="6">
      <t>ショザイ</t>
    </rPh>
    <rPh sb="13" eb="15">
      <t>ギョウシャ</t>
    </rPh>
    <phoneticPr fontId="4"/>
  </si>
  <si>
    <t>ﾒｰﾘﾝｸﾞｻｰﾋﾞｽ業務委託等</t>
    <rPh sb="11" eb="13">
      <t>ギョウム</t>
    </rPh>
    <rPh sb="13" eb="15">
      <t>イタク</t>
    </rPh>
    <rPh sb="15" eb="16">
      <t>トウ</t>
    </rPh>
    <phoneticPr fontId="4"/>
  </si>
  <si>
    <t>在韓国所在ﾒｰﾘﾝｸﾞｻｰﾋﾞｽ業者</t>
    <rPh sb="0" eb="1">
      <t>ザイ</t>
    </rPh>
    <rPh sb="1" eb="3">
      <t>カンコク</t>
    </rPh>
    <rPh sb="3" eb="5">
      <t>ショザイ</t>
    </rPh>
    <rPh sb="16" eb="18">
      <t>ギョウシャ</t>
    </rPh>
    <phoneticPr fontId="4"/>
  </si>
  <si>
    <t>在中国所在ITｻｰﾋﾞｽ業者</t>
    <rPh sb="0" eb="1">
      <t>ザイ</t>
    </rPh>
    <rPh sb="1" eb="3">
      <t>チュウゴク</t>
    </rPh>
    <rPh sb="3" eb="5">
      <t>ショザイ</t>
    </rPh>
    <rPh sb="12" eb="14">
      <t>ギョウシャ</t>
    </rPh>
    <phoneticPr fontId="4"/>
  </si>
  <si>
    <t>ｳｪﾌﾞｺﾝﾃﾝﾂ作成外部委託</t>
    <rPh sb="9" eb="11">
      <t>サクセイ</t>
    </rPh>
    <rPh sb="11" eb="13">
      <t>ガイブ</t>
    </rPh>
    <rPh sb="13" eb="15">
      <t>イタク</t>
    </rPh>
    <phoneticPr fontId="4"/>
  </si>
  <si>
    <t>在ﾏﾀﾞｶﾞｽｶﾙ所在ITｻｰﾋﾞｽ業者</t>
    <rPh sb="0" eb="1">
      <t>ザイ</t>
    </rPh>
    <rPh sb="9" eb="11">
      <t>ショザイ</t>
    </rPh>
    <rPh sb="18" eb="20">
      <t>ギョウシャ</t>
    </rPh>
    <phoneticPr fontId="4"/>
  </si>
  <si>
    <t>S.</t>
    <phoneticPr fontId="4"/>
  </si>
  <si>
    <t>外務省・在外公館ﾎｰﾑﾍﾟｰｼﾞ作成支援</t>
    <phoneticPr fontId="4"/>
  </si>
  <si>
    <t>NTTﾗｰﾆﾝｸﾞｼｽﾃﾑｽﾞ株式会社</t>
    <phoneticPr fontId="4"/>
  </si>
  <si>
    <t>R.</t>
    <phoneticPr fontId="4"/>
  </si>
  <si>
    <t>外務省ﾎｰﾑﾍﾟｰｼﾞ英語版掲載ｺﾝﾃﾝﾂの翻訳</t>
    <phoneticPr fontId="4"/>
  </si>
  <si>
    <t>株式会社メディア総合研究所</t>
    <phoneticPr fontId="4"/>
  </si>
  <si>
    <t>Q.</t>
    <phoneticPr fontId="4"/>
  </si>
  <si>
    <t>外務大臣等の外国出張時等の動画編集配信</t>
    <phoneticPr fontId="4"/>
  </si>
  <si>
    <t>株式会社デジタルスタジオジャパン</t>
    <rPh sb="0" eb="4">
      <t>カブシキガイシャ</t>
    </rPh>
    <phoneticPr fontId="4"/>
  </si>
  <si>
    <t>P.</t>
    <phoneticPr fontId="4"/>
  </si>
  <si>
    <t>（注）入札者数は初年度企画競争に基づく業者選定時の実績を示す。</t>
    <rPh sb="1" eb="2">
      <t>チュウ</t>
    </rPh>
    <rPh sb="3" eb="6">
      <t>ニュウサツシャ</t>
    </rPh>
    <rPh sb="6" eb="7">
      <t>スウ</t>
    </rPh>
    <rPh sb="8" eb="11">
      <t>ショネンド</t>
    </rPh>
    <rPh sb="11" eb="13">
      <t>キカク</t>
    </rPh>
    <rPh sb="13" eb="15">
      <t>キョウソウ</t>
    </rPh>
    <rPh sb="16" eb="17">
      <t>モト</t>
    </rPh>
    <rPh sb="19" eb="21">
      <t>ギョウシャ</t>
    </rPh>
    <rPh sb="21" eb="24">
      <t>センテイジ</t>
    </rPh>
    <rPh sb="25" eb="27">
      <t>ジッセキ</t>
    </rPh>
    <rPh sb="28" eb="29">
      <t>シメ</t>
    </rPh>
    <phoneticPr fontId="4"/>
  </si>
  <si>
    <t>ｺﾝﾃﾝﾂの管理・運用</t>
    <rPh sb="6" eb="8">
      <t>カンリ</t>
    </rPh>
    <rPh sb="9" eb="11">
      <t>ウンヨウ</t>
    </rPh>
    <phoneticPr fontId="4"/>
  </si>
  <si>
    <t>NTTﾗｰﾆﾝｸﾞｼｽﾃﾑｽﾞ株式会社</t>
    <rPh sb="15" eb="19">
      <t>カブシキガイシャ</t>
    </rPh>
    <phoneticPr fontId="4"/>
  </si>
  <si>
    <t>O.</t>
    <phoneticPr fontId="4"/>
  </si>
  <si>
    <t>ｱﾝﾁｳｨﾙｽｿﾌﾄ購入</t>
    <rPh sb="10" eb="12">
      <t>コウニュウ</t>
    </rPh>
    <phoneticPr fontId="4"/>
  </si>
  <si>
    <t>N.</t>
    <phoneticPr fontId="4"/>
  </si>
  <si>
    <t>IPv6対応回線使用料</t>
    <rPh sb="4" eb="6">
      <t>タイオウ</t>
    </rPh>
    <rPh sb="6" eb="8">
      <t>カイセン</t>
    </rPh>
    <rPh sb="8" eb="11">
      <t>シヨウリョウ</t>
    </rPh>
    <phoneticPr fontId="4"/>
  </si>
  <si>
    <t>ＮＴＴｺﾐｭﾆｹｰｼｮﾝｽﾞ株式会社</t>
    <rPh sb="14" eb="18">
      <t>カブシキガイシャ</t>
    </rPh>
    <phoneticPr fontId="4"/>
  </si>
  <si>
    <t>M.</t>
    <phoneticPr fontId="4"/>
  </si>
  <si>
    <t>CMS冗長化対象機器類賃貸借</t>
    <rPh sb="3" eb="6">
      <t>ジョウチョウカ</t>
    </rPh>
    <rPh sb="6" eb="8">
      <t>タイショウ</t>
    </rPh>
    <rPh sb="8" eb="11">
      <t>キキルイ</t>
    </rPh>
    <rPh sb="11" eb="14">
      <t>チンタイシャク</t>
    </rPh>
    <phoneticPr fontId="4"/>
  </si>
  <si>
    <t>NECｷｬﾋﾟﾀﾙｿﾘｭｰｼｮﾝｽﾞ株式会社</t>
    <rPh sb="16" eb="20">
      <t>カブシキガイシャ</t>
    </rPh>
    <phoneticPr fontId="4"/>
  </si>
  <si>
    <t>L.</t>
    <phoneticPr fontId="4"/>
  </si>
  <si>
    <t>IPv6対応ｼｽﾃﾑ保守</t>
    <rPh sb="4" eb="6">
      <t>タイオウ</t>
    </rPh>
    <rPh sb="10" eb="12">
      <t>ホシュ</t>
    </rPh>
    <phoneticPr fontId="4"/>
  </si>
  <si>
    <t>日本電気株式会社</t>
    <rPh sb="0" eb="2">
      <t>ニホン</t>
    </rPh>
    <rPh sb="2" eb="4">
      <t>デンキ</t>
    </rPh>
    <rPh sb="4" eb="8">
      <t>カブシキガイシャ</t>
    </rPh>
    <phoneticPr fontId="4"/>
  </si>
  <si>
    <t>K.</t>
    <phoneticPr fontId="4"/>
  </si>
  <si>
    <t>新「統合Web環境」CMS改善</t>
    <rPh sb="0" eb="1">
      <t>シン</t>
    </rPh>
    <rPh sb="2" eb="4">
      <t>トウゴウ</t>
    </rPh>
    <rPh sb="7" eb="9">
      <t>カンキョウ</t>
    </rPh>
    <rPh sb="13" eb="15">
      <t>カイゼン</t>
    </rPh>
    <phoneticPr fontId="4"/>
  </si>
  <si>
    <t>富士ソフト株式会社</t>
    <rPh sb="0" eb="2">
      <t>フジ</t>
    </rPh>
    <rPh sb="5" eb="9">
      <t>カブシキガイシャ</t>
    </rPh>
    <phoneticPr fontId="4"/>
  </si>
  <si>
    <t>J.</t>
    <phoneticPr fontId="4"/>
  </si>
  <si>
    <t>ｾｷｭﾘﾃｨ関連業務</t>
    <rPh sb="6" eb="8">
      <t>カンレン</t>
    </rPh>
    <rPh sb="8" eb="10">
      <t>ギョウム</t>
    </rPh>
    <phoneticPr fontId="4"/>
  </si>
  <si>
    <t>民間企業</t>
    <rPh sb="0" eb="2">
      <t>ミンカン</t>
    </rPh>
    <rPh sb="2" eb="4">
      <t>キギョウ</t>
    </rPh>
    <phoneticPr fontId="4"/>
  </si>
  <si>
    <t>I.</t>
    <phoneticPr fontId="4"/>
  </si>
  <si>
    <t>最適化支援業務</t>
    <rPh sb="0" eb="3">
      <t>サイテキカ</t>
    </rPh>
    <rPh sb="3" eb="5">
      <t>シエン</t>
    </rPh>
    <rPh sb="5" eb="7">
      <t>ギョウム</t>
    </rPh>
    <phoneticPr fontId="4"/>
  </si>
  <si>
    <t>日本IBM株式会社</t>
    <rPh sb="0" eb="2">
      <t>ニホン</t>
    </rPh>
    <rPh sb="5" eb="9">
      <t>カブシキガイシャ</t>
    </rPh>
    <phoneticPr fontId="4"/>
  </si>
  <si>
    <t>H.</t>
    <phoneticPr fontId="4"/>
  </si>
  <si>
    <t>ｲﾝﾀｰﾈｯﾄ外部回線提供</t>
    <rPh sb="7" eb="9">
      <t>ガイブ</t>
    </rPh>
    <rPh sb="9" eb="11">
      <t>カイセン</t>
    </rPh>
    <rPh sb="11" eb="13">
      <t>テイキョウ</t>
    </rPh>
    <phoneticPr fontId="4"/>
  </si>
  <si>
    <t>ソフトバンクBB株式会社</t>
    <rPh sb="8" eb="12">
      <t>カブシキガイシャ</t>
    </rPh>
    <phoneticPr fontId="4"/>
  </si>
  <si>
    <t>G.</t>
    <phoneticPr fontId="4"/>
  </si>
  <si>
    <t>動画配信ｻｰﾊﾞ提供及び維持管理</t>
    <rPh sb="0" eb="2">
      <t>ドウガ</t>
    </rPh>
    <rPh sb="2" eb="4">
      <t>ハイシン</t>
    </rPh>
    <rPh sb="8" eb="10">
      <t>テイキョウ</t>
    </rPh>
    <rPh sb="10" eb="11">
      <t>オヨ</t>
    </rPh>
    <rPh sb="12" eb="14">
      <t>イジ</t>
    </rPh>
    <rPh sb="14" eb="16">
      <t>カンリ</t>
    </rPh>
    <phoneticPr fontId="4"/>
  </si>
  <si>
    <t>株式会社毎日映画社</t>
    <rPh sb="0" eb="4">
      <t>カブシキガイシャ</t>
    </rPh>
    <rPh sb="4" eb="6">
      <t>マイニチ</t>
    </rPh>
    <rPh sb="6" eb="8">
      <t>エイガ</t>
    </rPh>
    <rPh sb="8" eb="9">
      <t>シャ</t>
    </rPh>
    <phoneticPr fontId="4"/>
  </si>
  <si>
    <t>F.</t>
    <phoneticPr fontId="4"/>
  </si>
  <si>
    <t>（注）国庫債務負担行為による複数年契約であり,入札者数は初年度の業者選定時の実績を示す。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1">
      <t>ショネンド</t>
    </rPh>
    <rPh sb="32" eb="34">
      <t>ギョウシャ</t>
    </rPh>
    <rPh sb="34" eb="37">
      <t>センテイジ</t>
    </rPh>
    <rPh sb="38" eb="40">
      <t>ジッセキ</t>
    </rPh>
    <rPh sb="41" eb="42">
      <t>シメ</t>
    </rPh>
    <phoneticPr fontId="4"/>
  </si>
  <si>
    <t>「統合Web環境」ﾃﾞｰﾀｾﾝﾀｰ管理･運用</t>
    <rPh sb="1" eb="3">
      <t>トウゴウ</t>
    </rPh>
    <rPh sb="6" eb="8">
      <t>カンキョウ</t>
    </rPh>
    <rPh sb="17" eb="19">
      <t>カンリ</t>
    </rPh>
    <rPh sb="20" eb="22">
      <t>ウンヨウ</t>
    </rPh>
    <phoneticPr fontId="4"/>
  </si>
  <si>
    <t>株式会社インテック（注）</t>
    <rPh sb="0" eb="4">
      <t>カブシキガイシャ</t>
    </rPh>
    <rPh sb="10" eb="11">
      <t>チュウ</t>
    </rPh>
    <phoneticPr fontId="4"/>
  </si>
  <si>
    <t>E.</t>
    <phoneticPr fontId="4"/>
  </si>
  <si>
    <t>（注）国庫債務負担行為による複数年契約であり,入札者数・落札率は初年度の業者選定時の実績を示す。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0">
      <t>ラクサツ</t>
    </rPh>
    <rPh sb="30" eb="31">
      <t>リツ</t>
    </rPh>
    <rPh sb="32" eb="35">
      <t>ショネンド</t>
    </rPh>
    <rPh sb="36" eb="38">
      <t>ギョウシャ</t>
    </rPh>
    <rPh sb="38" eb="41">
      <t>センテイジ</t>
    </rPh>
    <rPh sb="42" eb="44">
      <t>ジッセキ</t>
    </rPh>
    <rPh sb="45" eb="46">
      <t>シメ</t>
    </rPh>
    <phoneticPr fontId="4"/>
  </si>
  <si>
    <t>「統合Web環境」（ﾈｯﾄﾜｰｸ回線の管理，回線増強，ｾｶﾝﾀﾞﾘDNS）</t>
    <rPh sb="1" eb="3">
      <t>トウゴウ</t>
    </rPh>
    <rPh sb="6" eb="8">
      <t>カンキョウ</t>
    </rPh>
    <rPh sb="16" eb="18">
      <t>カイセン</t>
    </rPh>
    <rPh sb="19" eb="21">
      <t>カンリ</t>
    </rPh>
    <rPh sb="22" eb="24">
      <t>カイセン</t>
    </rPh>
    <rPh sb="24" eb="26">
      <t>ゾウキョウ</t>
    </rPh>
    <phoneticPr fontId="4"/>
  </si>
  <si>
    <t>ＮＴＴｺﾐｭﾆｹｰｼｮﾝｽﾞ株式会社（注）</t>
    <rPh sb="14" eb="18">
      <t>カブシキガイシャ</t>
    </rPh>
    <rPh sb="19" eb="20">
      <t>チュウ</t>
    </rPh>
    <phoneticPr fontId="4"/>
  </si>
  <si>
    <t>新「統合Web環境」（ﾈｯﾄﾜｰｸ回線の管理，ﾄﾞﾒｲﾝ管理）</t>
    <rPh sb="0" eb="1">
      <t>シン</t>
    </rPh>
    <rPh sb="2" eb="4">
      <t>トウゴウ</t>
    </rPh>
    <rPh sb="7" eb="9">
      <t>カンキョウ</t>
    </rPh>
    <rPh sb="17" eb="19">
      <t>カイセン</t>
    </rPh>
    <rPh sb="20" eb="22">
      <t>カンリ</t>
    </rPh>
    <rPh sb="28" eb="30">
      <t>カンリ</t>
    </rPh>
    <phoneticPr fontId="4"/>
  </si>
  <si>
    <t>D.</t>
    <phoneticPr fontId="4"/>
  </si>
  <si>
    <t>「海外安全ﾎｰﾑﾍﾟｰｼﾞ」保守</t>
    <rPh sb="1" eb="3">
      <t>カイガイ</t>
    </rPh>
    <rPh sb="3" eb="5">
      <t>アンゼン</t>
    </rPh>
    <rPh sb="14" eb="16">
      <t>ホシュ</t>
    </rPh>
    <phoneticPr fontId="4"/>
  </si>
  <si>
    <t>日本電気株式会社（注）</t>
    <rPh sb="0" eb="2">
      <t>ニホン</t>
    </rPh>
    <rPh sb="2" eb="4">
      <t>デンキ</t>
    </rPh>
    <rPh sb="4" eb="8">
      <t>カブシキガイシャ</t>
    </rPh>
    <rPh sb="9" eb="10">
      <t>チュウ</t>
    </rPh>
    <phoneticPr fontId="4"/>
  </si>
  <si>
    <t>「CMS環境」運用・保守</t>
    <rPh sb="4" eb="6">
      <t>カンキョウ</t>
    </rPh>
    <rPh sb="7" eb="9">
      <t>ウンヨウ</t>
    </rPh>
    <rPh sb="10" eb="12">
      <t>ホシュ</t>
    </rPh>
    <phoneticPr fontId="4"/>
  </si>
  <si>
    <t>「統合Web環境」運用・保守</t>
    <rPh sb="1" eb="3">
      <t>トウゴウ</t>
    </rPh>
    <rPh sb="6" eb="8">
      <t>カンキョウ</t>
    </rPh>
    <rPh sb="9" eb="11">
      <t>ウンヨウ</t>
    </rPh>
    <rPh sb="12" eb="14">
      <t>ホシュ</t>
    </rPh>
    <phoneticPr fontId="4"/>
  </si>
  <si>
    <t>C.</t>
    <phoneticPr fontId="4"/>
  </si>
  <si>
    <t>B.</t>
    <phoneticPr fontId="4"/>
  </si>
  <si>
    <t>災害対策ｼｽﾃﾑ運営・維持管理費</t>
    <rPh sb="0" eb="2">
      <t>サイガイ</t>
    </rPh>
    <rPh sb="2" eb="4">
      <t>タイサク</t>
    </rPh>
    <rPh sb="8" eb="10">
      <t>ウンエイ</t>
    </rPh>
    <rPh sb="11" eb="13">
      <t>イジ</t>
    </rPh>
    <rPh sb="13" eb="16">
      <t>カンリヒ</t>
    </rPh>
    <phoneticPr fontId="4"/>
  </si>
  <si>
    <t>新「統合Web環境」構築・運用保守</t>
    <rPh sb="0" eb="1">
      <t>シン</t>
    </rPh>
    <rPh sb="2" eb="4">
      <t>トウゴウ</t>
    </rPh>
    <rPh sb="7" eb="9">
      <t>カンキョウ</t>
    </rPh>
    <rPh sb="10" eb="12">
      <t>コウチク</t>
    </rPh>
    <rPh sb="13" eb="15">
      <t>ウンヨウ</t>
    </rPh>
    <rPh sb="15" eb="17">
      <t>ホシュ</t>
    </rPh>
    <phoneticPr fontId="4"/>
  </si>
  <si>
    <t>ｳｪﾌﾞﾍﾟｰｼﾞ編集用ｿﾌﾄ購入</t>
    <rPh sb="9" eb="12">
      <t>ヘンシュウヨウ</t>
    </rPh>
    <rPh sb="15" eb="17">
      <t>コウニュウ</t>
    </rPh>
    <phoneticPr fontId="4"/>
  </si>
  <si>
    <t>物品購入費</t>
    <rPh sb="0" eb="2">
      <t>ブッピン</t>
    </rPh>
    <rPh sb="2" eb="5">
      <t>コウニュウヒ</t>
    </rPh>
    <phoneticPr fontId="4"/>
  </si>
  <si>
    <t>外部委託</t>
    <rPh sb="0" eb="2">
      <t>ガイブ</t>
    </rPh>
    <rPh sb="2" eb="4">
      <t>イタク</t>
    </rPh>
    <phoneticPr fontId="4"/>
  </si>
  <si>
    <t>T. 富士ゼロックス株式会社</t>
    <rPh sb="3" eb="5">
      <t>フジ</t>
    </rPh>
    <rPh sb="10" eb="14">
      <t>カブシキガイシャ</t>
    </rPh>
    <phoneticPr fontId="4"/>
  </si>
  <si>
    <t>H. 日本アイ・ビー・エム株式会社</t>
    <rPh sb="3" eb="5">
      <t>ニホン</t>
    </rPh>
    <rPh sb="13" eb="17">
      <t>カブシキガイシャ</t>
    </rPh>
    <phoneticPr fontId="4"/>
  </si>
  <si>
    <t>R. NTTラーニングシステムズ株式会社</t>
    <rPh sb="16" eb="20">
      <t>カブシキガイシャ</t>
    </rPh>
    <phoneticPr fontId="4"/>
  </si>
  <si>
    <t>F. 株式会社毎日映画社</t>
    <phoneticPr fontId="4"/>
  </si>
  <si>
    <t>外務省ﾎｰﾑﾍﾟｰｼﾞ英語版掲載ｺﾝﾃﾝﾂの翻訳</t>
    <rPh sb="0" eb="3">
      <t>ガイムショウ</t>
    </rPh>
    <rPh sb="11" eb="14">
      <t>エイゴバン</t>
    </rPh>
    <rPh sb="14" eb="16">
      <t>ケイサイ</t>
    </rPh>
    <rPh sb="22" eb="24">
      <t>ホンヤク</t>
    </rPh>
    <phoneticPr fontId="4"/>
  </si>
  <si>
    <t>「統合Web環境」運営・維持費
（ﾃﾞｰﾀｾﾝﾀｰ管理・運用）</t>
    <rPh sb="1" eb="3">
      <t>トウゴウ</t>
    </rPh>
    <rPh sb="6" eb="8">
      <t>カンキョウ</t>
    </rPh>
    <rPh sb="9" eb="11">
      <t>ウンエイ</t>
    </rPh>
    <rPh sb="12" eb="15">
      <t>イジヒ</t>
    </rPh>
    <rPh sb="25" eb="27">
      <t>カンリ</t>
    </rPh>
    <rPh sb="28" eb="30">
      <t>ウンヨウ</t>
    </rPh>
    <phoneticPr fontId="4"/>
  </si>
  <si>
    <t>Q. 株式会社メディア総合研究所</t>
    <rPh sb="3" eb="7">
      <t>カブシキガイシャ</t>
    </rPh>
    <rPh sb="11" eb="13">
      <t>ソウゴウ</t>
    </rPh>
    <rPh sb="13" eb="16">
      <t>ケンキュウジョ</t>
    </rPh>
    <phoneticPr fontId="4"/>
  </si>
  <si>
    <t>E. 株式会社インテック</t>
    <phoneticPr fontId="4"/>
  </si>
  <si>
    <t>外務大臣等の外国出張時等の動画編集配信</t>
    <phoneticPr fontId="4"/>
  </si>
  <si>
    <t>ﾈｯﾄﾜｰｸ回線の管理</t>
    <rPh sb="6" eb="8">
      <t>カイセン</t>
    </rPh>
    <rPh sb="9" eb="11">
      <t>カンリ</t>
    </rPh>
    <phoneticPr fontId="4"/>
  </si>
  <si>
    <t xml:space="preserve">P. 株式会社デジタルスタジオジャパン </t>
    <rPh sb="3" eb="7">
      <t>カブシキガイシャ</t>
    </rPh>
    <phoneticPr fontId="4"/>
  </si>
  <si>
    <t>D. ＮＴＴコミュニケーションズ株式会社</t>
    <rPh sb="16" eb="20">
      <t>カブシキガイシャ</t>
    </rPh>
    <phoneticPr fontId="4"/>
  </si>
  <si>
    <t>ｳｪﾌﾞｺﾝﾃﾝﾂの管理・運用等</t>
    <rPh sb="10" eb="12">
      <t>カンリ</t>
    </rPh>
    <rPh sb="13" eb="15">
      <t>ウンヨウ</t>
    </rPh>
    <rPh sb="15" eb="16">
      <t>トウ</t>
    </rPh>
    <phoneticPr fontId="4"/>
  </si>
  <si>
    <t>「統合Web環境」運営・維持費</t>
    <rPh sb="1" eb="3">
      <t>トウゴウ</t>
    </rPh>
    <rPh sb="6" eb="8">
      <t>カンキョウ</t>
    </rPh>
    <rPh sb="9" eb="11">
      <t>ウンエイ</t>
    </rPh>
    <rPh sb="12" eb="15">
      <t>イジヒ</t>
    </rPh>
    <phoneticPr fontId="4"/>
  </si>
  <si>
    <t>O. NTTラーニングシステムズ株式会社</t>
    <rPh sb="16" eb="20">
      <t>カブシキガイシャ</t>
    </rPh>
    <phoneticPr fontId="4"/>
  </si>
  <si>
    <t>C. 日本電気株式会社</t>
    <rPh sb="3" eb="5">
      <t>ニホン</t>
    </rPh>
    <rPh sb="5" eb="7">
      <t>デンキ</t>
    </rPh>
    <rPh sb="7" eb="11">
      <t>カブシキガイシャ</t>
    </rPh>
    <phoneticPr fontId="4"/>
  </si>
  <si>
    <t>J. 富士ソフト株式会社</t>
    <rPh sb="3" eb="5">
      <t>フジ</t>
    </rPh>
    <rPh sb="8" eb="12">
      <t>カブシキガイシャ</t>
    </rPh>
    <phoneticPr fontId="4"/>
  </si>
  <si>
    <t>B. 民間企業</t>
    <rPh sb="3" eb="5">
      <t>ミンカン</t>
    </rPh>
    <rPh sb="5" eb="7">
      <t>キギョウ</t>
    </rPh>
    <phoneticPr fontId="4"/>
  </si>
  <si>
    <t>新「統合Web環境」運用・保守業務</t>
    <rPh sb="0" eb="1">
      <t>シン</t>
    </rPh>
    <rPh sb="2" eb="4">
      <t>トウゴウ</t>
    </rPh>
    <rPh sb="7" eb="9">
      <t>カンキョウ</t>
    </rPh>
    <rPh sb="10" eb="12">
      <t>ウンヨウ</t>
    </rPh>
    <rPh sb="13" eb="15">
      <t>ホシュ</t>
    </rPh>
    <rPh sb="15" eb="17">
      <t>ギョウム</t>
    </rPh>
    <phoneticPr fontId="4"/>
  </si>
  <si>
    <t>I. 民間企業</t>
    <rPh sb="3" eb="5">
      <t>ミンカン</t>
    </rPh>
    <rPh sb="5" eb="7">
      <t>キギョウ</t>
    </rPh>
    <phoneticPr fontId="4"/>
  </si>
  <si>
    <t>A. 富士ソフト株式会社</t>
    <rPh sb="3" eb="5">
      <t>フジ</t>
    </rPh>
    <rPh sb="8" eb="12">
      <t>カブシキガイシャ</t>
    </rPh>
    <phoneticPr fontId="4"/>
  </si>
  <si>
    <t>※金額についてはﾌﾞﾛｯｸ毎に百万円未満を四捨五入しているため，合計額が一致しておりません。</t>
    <rPh sb="1" eb="3">
      <t>キンガク</t>
    </rPh>
    <rPh sb="12" eb="14">
      <t>ゴトニ</t>
    </rPh>
    <rPh sb="13" eb="14">
      <t>ゴト</t>
    </rPh>
    <rPh sb="14" eb="17">
      <t>ヒャクマンエン</t>
    </rPh>
    <rPh sb="15" eb="17">
      <t>ヒャクマン</t>
    </rPh>
    <rPh sb="17" eb="18">
      <t>エン</t>
    </rPh>
    <rPh sb="18" eb="20">
      <t>ミマン</t>
    </rPh>
    <rPh sb="20" eb="26">
      <t>シシャゴニュウシテ</t>
    </rPh>
    <rPh sb="21" eb="25">
      <t>シシャゴニュウ</t>
    </rPh>
    <rPh sb="31" eb="33">
      <t>ゴウケイ</t>
    </rPh>
    <rPh sb="32" eb="35">
      <t>ゴウケイガク</t>
    </rPh>
    <rPh sb="36" eb="38">
      <t>イッチ</t>
    </rPh>
    <phoneticPr fontId="4"/>
  </si>
  <si>
    <t>受注先業者</t>
    <rPh sb="0" eb="2">
      <t>ジュチュウ</t>
    </rPh>
    <rPh sb="2" eb="3">
      <t>サキ</t>
    </rPh>
    <rPh sb="3" eb="5">
      <t>ギョウシャ</t>
    </rPh>
    <phoneticPr fontId="4"/>
  </si>
  <si>
    <t>1 ｳｪﾌﾞﾍﾟｰｼﾞ編集用ｿﾌﾄ購入（ｼﾞﾝﾊﾞﾌﾞｴ大使館他計2公館用）</t>
    <rPh sb="28" eb="29">
      <t>ホカ</t>
    </rPh>
    <rPh sb="29" eb="30">
      <t>２</t>
    </rPh>
    <rPh sb="30" eb="32">
      <t>コウカン</t>
    </rPh>
    <rPh sb="32" eb="33">
      <t>ケイ</t>
    </rPh>
    <rPh sb="34" eb="35">
      <t>）</t>
    </rPh>
    <phoneticPr fontId="4"/>
  </si>
  <si>
    <t>1 ｳｪﾌﾞﾍﾟｰｼﾞ編集用ｿﾌﾄ購入（ﾍﾞﾈｽﾞｴﾗ大使館他計2公館用）</t>
    <rPh sb="27" eb="28">
      <t>ホカ</t>
    </rPh>
    <rPh sb="28" eb="29">
      <t>２</t>
    </rPh>
    <rPh sb="29" eb="31">
      <t>コウカン</t>
    </rPh>
    <rPh sb="31" eb="32">
      <t>ケイ</t>
    </rPh>
    <rPh sb="33" eb="34">
      <t>）</t>
    </rPh>
    <phoneticPr fontId="4"/>
  </si>
  <si>
    <t>1 ｳｪﾌﾞﾍﾟｰｼﾞ編集用ｿﾌﾄ購入（ｼﾝｶﾞﾎﾟｰﾙ大使館他計68公館用）</t>
    <rPh sb="28" eb="29">
      <t>ホカ</t>
    </rPh>
    <rPh sb="29" eb="30">
      <t>２</t>
    </rPh>
    <rPh sb="30" eb="32">
      <t>コウカン</t>
    </rPh>
    <rPh sb="32" eb="33">
      <t>ケイ</t>
    </rPh>
    <rPh sb="35" eb="36">
      <t>）</t>
    </rPh>
    <phoneticPr fontId="4"/>
  </si>
  <si>
    <t>1 在外公館ﾎｰﾑﾍﾟｰｼﾞの編集･加工･運営経費（米国大使館他 計84公館）</t>
    <rPh sb="2" eb="4">
      <t>ザイガイ</t>
    </rPh>
    <rPh sb="4" eb="6">
      <t>コウカン</t>
    </rPh>
    <rPh sb="15" eb="17">
      <t>ヘンシュウ</t>
    </rPh>
    <rPh sb="18" eb="20">
      <t>カコウ</t>
    </rPh>
    <rPh sb="21" eb="23">
      <t>ウンエイ</t>
    </rPh>
    <rPh sb="23" eb="25">
      <t>ケイヒ</t>
    </rPh>
    <rPh sb="26" eb="28">
      <t>ベイコク</t>
    </rPh>
    <rPh sb="28" eb="31">
      <t>タイシカン</t>
    </rPh>
    <rPh sb="31" eb="32">
      <t>ホカ</t>
    </rPh>
    <rPh sb="33" eb="34">
      <t>ケイ</t>
    </rPh>
    <rPh sb="36" eb="38">
      <t>コウカン</t>
    </rPh>
    <phoneticPr fontId="4"/>
  </si>
  <si>
    <t>V. 株式会社ﾌｫｰｻｲﾄ
 0.2百万円</t>
    <rPh sb="3" eb="7">
      <t>カブシキガイシャ</t>
    </rPh>
    <rPh sb="18" eb="19">
      <t>ヒャク</t>
    </rPh>
    <rPh sb="19" eb="21">
      <t>マンエン</t>
    </rPh>
    <phoneticPr fontId="4"/>
  </si>
  <si>
    <t>U. 株式会社日興商会
0.2百万円</t>
    <rPh sb="3" eb="7">
      <t>カブシキガイシャ</t>
    </rPh>
    <rPh sb="7" eb="9">
      <t>ニッコウ</t>
    </rPh>
    <rPh sb="9" eb="11">
      <t>ショウカイ</t>
    </rPh>
    <rPh sb="15" eb="16">
      <t>ヒャク</t>
    </rPh>
    <rPh sb="16" eb="18">
      <t>マンエン</t>
    </rPh>
    <phoneticPr fontId="4"/>
  </si>
  <si>
    <t>T. 富士ｾﾞﾛｯｸｽ株式会社
 6百万円</t>
    <rPh sb="3" eb="5">
      <t>フジ</t>
    </rPh>
    <rPh sb="11" eb="15">
      <t>カブシキガイシャ</t>
    </rPh>
    <rPh sb="18" eb="19">
      <t>ヒャク</t>
    </rPh>
    <rPh sb="19" eb="21">
      <t>マンエン</t>
    </rPh>
    <phoneticPr fontId="4"/>
  </si>
  <si>
    <t>S. 在外公館　84公館
14百万円</t>
    <rPh sb="3" eb="5">
      <t>ザイガイ</t>
    </rPh>
    <rPh sb="5" eb="7">
      <t>コウカン</t>
    </rPh>
    <rPh sb="10" eb="12">
      <t>コウカン</t>
    </rPh>
    <rPh sb="15" eb="16">
      <t>ヒャク</t>
    </rPh>
    <rPh sb="16" eb="18">
      <t>マンエン</t>
    </rPh>
    <phoneticPr fontId="4"/>
  </si>
  <si>
    <t>【一般競争入札】</t>
    <rPh sb="1" eb="3">
      <t>イッパン</t>
    </rPh>
    <rPh sb="3" eb="5">
      <t>キョウソウ</t>
    </rPh>
    <rPh sb="5" eb="7">
      <t>ニュウサツ</t>
    </rPh>
    <phoneticPr fontId="4"/>
  </si>
  <si>
    <t>【競争性のない随意契約】</t>
    <rPh sb="1" eb="4">
      <t>キョウソウセイ</t>
    </rPh>
    <rPh sb="7" eb="9">
      <t>ズイイ</t>
    </rPh>
    <rPh sb="9" eb="11">
      <t>ケイヤク</t>
    </rPh>
    <phoneticPr fontId="4"/>
  </si>
  <si>
    <t>外務省 20百万円</t>
    <rPh sb="0" eb="3">
      <t>ガイムショウ</t>
    </rPh>
    <rPh sb="6" eb="7">
      <t>ヒャク</t>
    </rPh>
    <rPh sb="7" eb="9">
      <t>マンエン</t>
    </rPh>
    <phoneticPr fontId="4"/>
  </si>
  <si>
    <t>（５）在外公館情報発信事業（S.～V.ﾌﾞﾛｯｸ）</t>
    <rPh sb="3" eb="5">
      <t>ザイガイ</t>
    </rPh>
    <rPh sb="5" eb="7">
      <t>コウカン</t>
    </rPh>
    <phoneticPr fontId="4"/>
  </si>
  <si>
    <t>（注）「ﾎｰﾑﾍﾟｰｼﾞｺﾝﾃﾝﾂの運営費」のうちの 「ﾎｰﾑﾍﾟｰｼﾞｺﾝﾃﾝﾂの管理・運用」と合わせ契約をしていることから，実績については予算規模に合わせて便宜的に按分している。</t>
    <rPh sb="1" eb="2">
      <t>チュウ</t>
    </rPh>
    <rPh sb="18" eb="21">
      <t>ウンエイヒ</t>
    </rPh>
    <rPh sb="47" eb="50">
      <t>アワセ</t>
    </rPh>
    <rPh sb="49" eb="50">
      <t>ア</t>
    </rPh>
    <rPh sb="52" eb="54">
      <t>ケイヤク</t>
    </rPh>
    <rPh sb="64" eb="66">
      <t>ジッセキ</t>
    </rPh>
    <rPh sb="71" eb="73">
      <t>ヨサン</t>
    </rPh>
    <rPh sb="73" eb="75">
      <t>キボ</t>
    </rPh>
    <rPh sb="76" eb="77">
      <t>ア</t>
    </rPh>
    <rPh sb="80" eb="83">
      <t>ベンギテキ</t>
    </rPh>
    <rPh sb="84" eb="86">
      <t>アンブン</t>
    </rPh>
    <phoneticPr fontId="4"/>
  </si>
  <si>
    <t>1 外務省・在外公館ﾎｰﾑﾍﾟｰｼﾞ作成支援</t>
    <phoneticPr fontId="4"/>
  </si>
  <si>
    <t>R. NTTﾗｰﾆﾝｸﾞｼｽﾃﾑｽﾞ株式会社 15百万円 （注）</t>
    <rPh sb="18" eb="22">
      <t>カブシキガイシャ</t>
    </rPh>
    <rPh sb="25" eb="26">
      <t>ヒャク</t>
    </rPh>
    <rPh sb="26" eb="28">
      <t>マンエン</t>
    </rPh>
    <rPh sb="30" eb="31">
      <t>チュウ</t>
    </rPh>
    <phoneticPr fontId="4"/>
  </si>
  <si>
    <t>【初年度企画競争に基づく随意契約】</t>
    <rPh sb="1" eb="4">
      <t>ショネンド</t>
    </rPh>
    <rPh sb="4" eb="6">
      <t>キカク</t>
    </rPh>
    <rPh sb="6" eb="8">
      <t>キョウソウ</t>
    </rPh>
    <rPh sb="9" eb="10">
      <t>モト</t>
    </rPh>
    <rPh sb="12" eb="14">
      <t>ズイイ</t>
    </rPh>
    <rPh sb="14" eb="16">
      <t>ケイヤク</t>
    </rPh>
    <phoneticPr fontId="4"/>
  </si>
  <si>
    <t>外務省 15百万円</t>
    <rPh sb="0" eb="3">
      <t>ガイムショウ</t>
    </rPh>
    <rPh sb="6" eb="7">
      <t>ヒャク</t>
    </rPh>
    <rPh sb="7" eb="9">
      <t>マンエン</t>
    </rPh>
    <phoneticPr fontId="4"/>
  </si>
  <si>
    <t>（４）外務省・在外公館ﾎｰﾑﾍﾟｰｼﾞ作成支援費（R.ﾌﾞﾛｯｸ）</t>
    <phoneticPr fontId="4"/>
  </si>
  <si>
    <t>（注） 「外務省・在外公館ﾎｰﾑﾍﾟｰｼﾞ作成支援費」と合わせ契約をしていることから，実績については予算規模に合わせて便宜的に按分している。</t>
    <rPh sb="1" eb="2">
      <t>チュウ</t>
    </rPh>
    <rPh sb="5" eb="8">
      <t>ガイムショウ</t>
    </rPh>
    <rPh sb="9" eb="11">
      <t>ザイガイ</t>
    </rPh>
    <rPh sb="11" eb="13">
      <t>コウカン</t>
    </rPh>
    <rPh sb="21" eb="23">
      <t>サクセイ</t>
    </rPh>
    <rPh sb="23" eb="26">
      <t>シエンヒ</t>
    </rPh>
    <rPh sb="28" eb="29">
      <t>ア</t>
    </rPh>
    <rPh sb="31" eb="33">
      <t>ケイヤク</t>
    </rPh>
    <rPh sb="43" eb="45">
      <t>ジッセキ</t>
    </rPh>
    <rPh sb="50" eb="52">
      <t>ヨサン</t>
    </rPh>
    <rPh sb="52" eb="54">
      <t>キボ</t>
    </rPh>
    <rPh sb="55" eb="56">
      <t>ア</t>
    </rPh>
    <rPh sb="59" eb="62">
      <t>ベンギテキ</t>
    </rPh>
    <rPh sb="63" eb="65">
      <t>アンブン</t>
    </rPh>
    <phoneticPr fontId="4"/>
  </si>
  <si>
    <t>1 外務省ﾎｰﾑﾍﾟｰｼﾞ英語版掲載ｺﾝﾃﾝﾂの翻訳</t>
    <rPh sb="2" eb="5">
      <t>ガイムショウ</t>
    </rPh>
    <rPh sb="13" eb="16">
      <t>エイゴバン</t>
    </rPh>
    <rPh sb="16" eb="18">
      <t>ケイサイ</t>
    </rPh>
    <rPh sb="24" eb="26">
      <t>ホンヤク</t>
    </rPh>
    <phoneticPr fontId="4"/>
  </si>
  <si>
    <t xml:space="preserve">1 外務大臣等の外国出張時等の動画編集配信
</t>
    <rPh sb="2" eb="4">
      <t>ガイム</t>
    </rPh>
    <rPh sb="4" eb="6">
      <t>ダイジン</t>
    </rPh>
    <rPh sb="6" eb="7">
      <t>トウ</t>
    </rPh>
    <rPh sb="8" eb="10">
      <t>ガイコク</t>
    </rPh>
    <rPh sb="10" eb="12">
      <t>シュッチョウ</t>
    </rPh>
    <rPh sb="12" eb="13">
      <t>ジ</t>
    </rPh>
    <rPh sb="13" eb="14">
      <t>トウ</t>
    </rPh>
    <rPh sb="15" eb="17">
      <t>ドウガ</t>
    </rPh>
    <rPh sb="17" eb="19">
      <t>ヘンシュウ</t>
    </rPh>
    <rPh sb="19" eb="21">
      <t>ハイシン</t>
    </rPh>
    <phoneticPr fontId="4"/>
  </si>
  <si>
    <t>1 ﾎｰﾑﾍﾟｰｼﾞｺﾝﾃﾝﾂの
管理・運用</t>
    <rPh sb="17" eb="19">
      <t>カンリ</t>
    </rPh>
    <rPh sb="20" eb="22">
      <t>ウンヨウ</t>
    </rPh>
    <phoneticPr fontId="4"/>
  </si>
  <si>
    <t>Q. 株式会社ﾒﾃﾞｨｱ総合研究所
1百万円</t>
    <rPh sb="3" eb="7">
      <t>カブシキガイシャ</t>
    </rPh>
    <rPh sb="12" eb="14">
      <t>ソウゴウ</t>
    </rPh>
    <rPh sb="14" eb="17">
      <t>ケンキュウジョ</t>
    </rPh>
    <rPh sb="19" eb="20">
      <t>ヒャク</t>
    </rPh>
    <rPh sb="20" eb="22">
      <t>マンエン</t>
    </rPh>
    <phoneticPr fontId="4"/>
  </si>
  <si>
    <t>P. 株式会社ﾃﾞｼﾞﾀﾙｽﾀｼﾞｵｼﾞｬﾊﾟﾝ
6百万円</t>
    <rPh sb="3" eb="7">
      <t>カブシキガイシャ</t>
    </rPh>
    <rPh sb="26" eb="28">
      <t>ヒャクマン</t>
    </rPh>
    <rPh sb="28" eb="29">
      <t>エン</t>
    </rPh>
    <phoneticPr fontId="4"/>
  </si>
  <si>
    <t>O. NTTﾗｰﾆﾝｸﾞｼｽﾃﾑｽﾞ株式会社 37百万円 （注）</t>
    <rPh sb="18" eb="22">
      <t>カブシキガイシャ</t>
    </rPh>
    <rPh sb="25" eb="26">
      <t>ヒャク</t>
    </rPh>
    <rPh sb="26" eb="28">
      <t>マンエン</t>
    </rPh>
    <rPh sb="30" eb="31">
      <t>チュウ</t>
    </rPh>
    <phoneticPr fontId="4"/>
  </si>
  <si>
    <t>外務省　44百万円</t>
    <rPh sb="0" eb="3">
      <t>ガイムショウ</t>
    </rPh>
    <rPh sb="6" eb="7">
      <t>ヒャク</t>
    </rPh>
    <rPh sb="7" eb="9">
      <t>マンエン</t>
    </rPh>
    <phoneticPr fontId="4"/>
  </si>
  <si>
    <t>（３）ﾎｰﾑﾍﾟｰｼﾞｺﾝﾃﾝﾂの運営費（O.～Q.ﾌﾞﾛｯｸ）</t>
    <phoneticPr fontId="4"/>
  </si>
  <si>
    <r>
      <t xml:space="preserve">資金の流れ
</t>
    </r>
    <r>
      <rPr>
        <sz val="11"/>
        <rFont val="ＭＳ ゴシック"/>
        <family val="3"/>
        <charset val="128"/>
      </rPr>
      <t xml:space="preserve">（資金の受け取り先が何を行っているかについて補足する）
</t>
    </r>
    <r>
      <rPr>
        <sz val="9"/>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</si>
  <si>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 ｱﾝﾁｳｨﾙｽｿﾌﾄ購入</t>
    <rPh sb="12" eb="14">
      <t>コウニュウ</t>
    </rPh>
    <phoneticPr fontId="4"/>
  </si>
  <si>
    <t xml:space="preserve">1 IPv6対応回線使用料
</t>
    <rPh sb="6" eb="8">
      <t>タイオウ</t>
    </rPh>
    <rPh sb="8" eb="10">
      <t>カイセン</t>
    </rPh>
    <rPh sb="10" eb="13">
      <t>シヨウリョウ</t>
    </rPh>
    <phoneticPr fontId="4"/>
  </si>
  <si>
    <t>1 CMS冗長化
対象機器類賃貸借</t>
    <rPh sb="14" eb="17">
      <t>チンタイシャク</t>
    </rPh>
    <phoneticPr fontId="4"/>
  </si>
  <si>
    <t>N. 株式会社日興商会
0.02百万円</t>
    <rPh sb="3" eb="7">
      <t>カブシキガイシャ</t>
    </rPh>
    <rPh sb="7" eb="9">
      <t>ニッコウ</t>
    </rPh>
    <rPh sb="9" eb="11">
      <t>ショウカイ</t>
    </rPh>
    <rPh sb="16" eb="17">
      <t>ヒャク</t>
    </rPh>
    <rPh sb="17" eb="19">
      <t>マンエン</t>
    </rPh>
    <phoneticPr fontId="4"/>
  </si>
  <si>
    <t>M. NTTｺﾐｭﾆｹｰ
ｼｮﾝｽﾞ株式会社
0.09百万円</t>
    <rPh sb="18" eb="22">
      <t>カブシキガイシャ</t>
    </rPh>
    <rPh sb="27" eb="28">
      <t>ヒャク</t>
    </rPh>
    <rPh sb="28" eb="30">
      <t>マンエン</t>
    </rPh>
    <phoneticPr fontId="4"/>
  </si>
  <si>
    <t>L. NECｷｬﾋﾟﾀﾙｿﾘｭｰｼｮﾝｽﾞ株式会社
0.10百万円</t>
    <rPh sb="21" eb="25">
      <t>カブシキガイシャ</t>
    </rPh>
    <rPh sb="30" eb="31">
      <t>ヒャク</t>
    </rPh>
    <rPh sb="31" eb="33">
      <t>マンエン</t>
    </rPh>
    <phoneticPr fontId="4"/>
  </si>
  <si>
    <t xml:space="preserve"> 【競争性のない随意契約】
</t>
    <rPh sb="2" eb="5">
      <t>キョウソウセイ</t>
    </rPh>
    <phoneticPr fontId="4"/>
  </si>
  <si>
    <t>【初年度一般競争入札に基づく随意契約】</t>
    <rPh sb="1" eb="2">
      <t>ハツ</t>
    </rPh>
    <phoneticPr fontId="4"/>
  </si>
  <si>
    <t xml:space="preserve">1 IPv6対応ｼｽﾃﾑ保守
</t>
    <rPh sb="6" eb="8">
      <t>タイオウ</t>
    </rPh>
    <rPh sb="12" eb="14">
      <t>ホシュ</t>
    </rPh>
    <phoneticPr fontId="4"/>
  </si>
  <si>
    <t>1 新「統合Web環境」CMS改善
2 新「統合Web環境」への新設公館設定</t>
    <rPh sb="2" eb="3">
      <t>シン</t>
    </rPh>
    <rPh sb="4" eb="6">
      <t>トウゴウ</t>
    </rPh>
    <rPh sb="9" eb="11">
      <t>カンキョウ</t>
    </rPh>
    <rPh sb="15" eb="17">
      <t>カイゼン</t>
    </rPh>
    <rPh sb="20" eb="21">
      <t>シン</t>
    </rPh>
    <rPh sb="22" eb="24">
      <t>トウゴウ</t>
    </rPh>
    <rPh sb="27" eb="29">
      <t>カンキョウ</t>
    </rPh>
    <rPh sb="32" eb="34">
      <t>シンセツ</t>
    </rPh>
    <rPh sb="34" eb="36">
      <t>コウカン</t>
    </rPh>
    <rPh sb="36" eb="38">
      <t>セッテイ</t>
    </rPh>
    <phoneticPr fontId="4"/>
  </si>
  <si>
    <t>1 ｾｷｭﾘﾃｨ関連業務</t>
    <rPh sb="8" eb="10">
      <t>カンレン</t>
    </rPh>
    <rPh sb="10" eb="12">
      <t>ギョウム</t>
    </rPh>
    <phoneticPr fontId="4"/>
  </si>
  <si>
    <t>1 最適化支援
ｺﾝｻﾙﾀﾝﾄ業務　</t>
    <rPh sb="2" eb="5">
      <t>サイテキカ</t>
    </rPh>
    <rPh sb="5" eb="7">
      <t>シエン</t>
    </rPh>
    <rPh sb="15" eb="17">
      <t>ギョウム</t>
    </rPh>
    <phoneticPr fontId="4"/>
  </si>
  <si>
    <t>K. 日本電気株式会社
0.15百万円</t>
    <rPh sb="3" eb="5">
      <t>ニホン</t>
    </rPh>
    <rPh sb="5" eb="7">
      <t>デンキ</t>
    </rPh>
    <rPh sb="7" eb="11">
      <t>カブシキガイシャ</t>
    </rPh>
    <rPh sb="16" eb="17">
      <t>ヒャク</t>
    </rPh>
    <rPh sb="17" eb="19">
      <t>マンエン</t>
    </rPh>
    <phoneticPr fontId="4"/>
  </si>
  <si>
    <t>J. 富士ｿﾌﾄ株式会社
6百万円</t>
    <rPh sb="3" eb="5">
      <t>フジ</t>
    </rPh>
    <rPh sb="8" eb="12">
      <t>カブシキガイシャ</t>
    </rPh>
    <rPh sb="14" eb="15">
      <t>ヒャク</t>
    </rPh>
    <rPh sb="15" eb="17">
      <t>マンエン</t>
    </rPh>
    <phoneticPr fontId="4"/>
  </si>
  <si>
    <t>I.　民間企業
6百万円</t>
    <rPh sb="3" eb="5">
      <t>ミンカン</t>
    </rPh>
    <rPh sb="5" eb="7">
      <t>キギョウ</t>
    </rPh>
    <rPh sb="9" eb="10">
      <t>ヒャク</t>
    </rPh>
    <rPh sb="10" eb="12">
      <t>マンエン</t>
    </rPh>
    <phoneticPr fontId="4"/>
  </si>
  <si>
    <t>H. 日本IBM株式会社
45百万円</t>
    <rPh sb="3" eb="5">
      <t>ニホン</t>
    </rPh>
    <rPh sb="8" eb="12">
      <t>カブシキガイシャ</t>
    </rPh>
    <rPh sb="15" eb="16">
      <t>ヒャク</t>
    </rPh>
    <rPh sb="16" eb="18">
      <t>マンエン</t>
    </rPh>
    <phoneticPr fontId="4"/>
  </si>
  <si>
    <t>1 【企画競争に基づく随意契約】</t>
    <rPh sb="3" eb="5">
      <t>キカク</t>
    </rPh>
    <rPh sb="5" eb="7">
      <t>キョウソウ</t>
    </rPh>
    <phoneticPr fontId="4"/>
  </si>
  <si>
    <t xml:space="preserve"> 【企画競争に基づく随意契約】</t>
    <phoneticPr fontId="4"/>
  </si>
  <si>
    <t>外務省　58百万円</t>
    <rPh sb="0" eb="3">
      <t>ガイムショウ</t>
    </rPh>
    <rPh sb="6" eb="7">
      <t>ヒャク</t>
    </rPh>
    <rPh sb="7" eb="9">
      <t>マンエン</t>
    </rPh>
    <phoneticPr fontId="4"/>
  </si>
  <si>
    <t>（２）IT広報業務の業務・ｼｽﾃﾑ最適化（H.～N.ﾌﾞﾛｯｸ）</t>
    <phoneticPr fontId="4"/>
  </si>
  <si>
    <t>1 ｲﾝﾀｰﾈｯﾄ外部回線
提供業務</t>
    <rPh sb="9" eb="11">
      <t>ガイブ</t>
    </rPh>
    <rPh sb="11" eb="13">
      <t>カイセン</t>
    </rPh>
    <rPh sb="14" eb="16">
      <t>テイキョウ</t>
    </rPh>
    <rPh sb="16" eb="18">
      <t>ギョウム</t>
    </rPh>
    <phoneticPr fontId="4"/>
  </si>
  <si>
    <t>1 動画配信ｻｰﾊﾞ経費
　</t>
  </si>
  <si>
    <t>1 「統合Web環境」
運営・維持費</t>
    <rPh sb="3" eb="5">
      <t>トウゴウ</t>
    </rPh>
    <rPh sb="8" eb="10">
      <t>カンキョウ</t>
    </rPh>
    <rPh sb="12" eb="14">
      <t>ウンエイ</t>
    </rPh>
    <rPh sb="15" eb="18">
      <t>イジヒ</t>
    </rPh>
    <phoneticPr fontId="4"/>
  </si>
  <si>
    <t>Ｇ. ｿﾌﾄﾊﾞﾝｸBB株式会社
0.06百万円</t>
    <rPh sb="12" eb="16">
      <t>カブシキガイシャ</t>
    </rPh>
    <rPh sb="21" eb="22">
      <t>ヒャク</t>
    </rPh>
    <rPh sb="22" eb="24">
      <t>マンエン</t>
    </rPh>
    <phoneticPr fontId="4"/>
  </si>
  <si>
    <t>Ｆ. 株式会社毎日映画社
1百万円</t>
    <rPh sb="3" eb="7">
      <t>カブシキガイシャ</t>
    </rPh>
    <rPh sb="7" eb="9">
      <t>マイニチ</t>
    </rPh>
    <rPh sb="9" eb="11">
      <t>エイガ</t>
    </rPh>
    <rPh sb="11" eb="12">
      <t>シャ</t>
    </rPh>
    <rPh sb="14" eb="15">
      <t>ヒャク</t>
    </rPh>
    <rPh sb="15" eb="17">
      <t>マンエン</t>
    </rPh>
    <phoneticPr fontId="4"/>
  </si>
  <si>
    <t>E. 株式会社ｲﾝﾃｯｸ
2百万円</t>
    <rPh sb="3" eb="7">
      <t>カブシキガイシャ</t>
    </rPh>
    <rPh sb="14" eb="15">
      <t>ヒャク</t>
    </rPh>
    <rPh sb="15" eb="17">
      <t>マンエン</t>
    </rPh>
    <phoneticPr fontId="4"/>
  </si>
  <si>
    <t xml:space="preserve"> 【初年度企画競争に基づく随意契約】</t>
    <rPh sb="2" eb="5">
      <t>ショネンド</t>
    </rPh>
    <rPh sb="5" eb="7">
      <t>キカク</t>
    </rPh>
    <phoneticPr fontId="4"/>
  </si>
  <si>
    <t>1 ﾈｯﾄﾜｰｸ回線の管理
2 ﾈｯﾄﾜｰｸ補助（ﾄﾞﾒｲﾝ管理･ｾｶﾝﾀﾞﾘDNS管理）
3 「統合Web環境」（ﾈｯﾄﾜｰｸ回線の管理等）　</t>
    <rPh sb="8" eb="10">
      <t>カイセン</t>
    </rPh>
    <rPh sb="11" eb="13">
      <t>カンリ</t>
    </rPh>
    <rPh sb="22" eb="24">
      <t>ホジョ</t>
    </rPh>
    <rPh sb="30" eb="32">
      <t>カンリ</t>
    </rPh>
    <rPh sb="42" eb="44">
      <t>カンリ</t>
    </rPh>
    <rPh sb="64" eb="66">
      <t>カイセン</t>
    </rPh>
    <rPh sb="67" eb="69">
      <t>カンリ</t>
    </rPh>
    <rPh sb="69" eb="70">
      <t>トウ</t>
    </rPh>
    <phoneticPr fontId="4"/>
  </si>
  <si>
    <t>1 新「統合Web環境」構築・運用保守
2 災害対策ｼｽﾃﾑ運営・維持管理費</t>
    <rPh sb="2" eb="3">
      <t>シン</t>
    </rPh>
    <rPh sb="4" eb="6">
      <t>トウゴウ</t>
    </rPh>
    <rPh sb="9" eb="11">
      <t>カンキョウ</t>
    </rPh>
    <rPh sb="12" eb="14">
      <t>コウチク</t>
    </rPh>
    <rPh sb="15" eb="17">
      <t>ウンヨウ</t>
    </rPh>
    <rPh sb="17" eb="19">
      <t>ホシュ</t>
    </rPh>
    <phoneticPr fontId="4"/>
  </si>
  <si>
    <t>国庫債務負担行為案件</t>
    <rPh sb="0" eb="2">
      <t>コッコ</t>
    </rPh>
    <rPh sb="2" eb="4">
      <t>サイム</t>
    </rPh>
    <rPh sb="4" eb="6">
      <t>フタン</t>
    </rPh>
    <rPh sb="6" eb="8">
      <t>コウイ</t>
    </rPh>
    <rPh sb="8" eb="10">
      <t>アンケン</t>
    </rPh>
    <phoneticPr fontId="4"/>
  </si>
  <si>
    <t>D　NTTｺﾐｭﾆｹｰ
ｼｮﾝｽﾞ株式会社
5百万円</t>
    <rPh sb="17" eb="21">
      <t>カブシキガイシャ</t>
    </rPh>
    <rPh sb="23" eb="24">
      <t>ヒャク</t>
    </rPh>
    <rPh sb="24" eb="26">
      <t>マンエン</t>
    </rPh>
    <phoneticPr fontId="4"/>
  </si>
  <si>
    <t>C. 日本電気株式会社
12百万円</t>
    <rPh sb="3" eb="5">
      <t>ニホン</t>
    </rPh>
    <rPh sb="5" eb="7">
      <t>デンキ</t>
    </rPh>
    <rPh sb="7" eb="11">
      <t>カブシキガイシャ</t>
    </rPh>
    <rPh sb="14" eb="15">
      <t>ヒャク</t>
    </rPh>
    <rPh sb="15" eb="17">
      <t>マンエン</t>
    </rPh>
    <phoneticPr fontId="4"/>
  </si>
  <si>
    <t>B. 民間企業
22百万円</t>
    <rPh sb="3" eb="5">
      <t>ミンカン</t>
    </rPh>
    <rPh sb="5" eb="7">
      <t>キギョウ</t>
    </rPh>
    <rPh sb="10" eb="11">
      <t>ヒャク</t>
    </rPh>
    <rPh sb="11" eb="13">
      <t>マンエン</t>
    </rPh>
    <phoneticPr fontId="4"/>
  </si>
  <si>
    <t>A.　富士ｿﾌﾄ株式会社
147百万円</t>
    <rPh sb="3" eb="5">
      <t>フジ</t>
    </rPh>
    <rPh sb="8" eb="12">
      <t>カブシキガイシャ</t>
    </rPh>
    <rPh sb="16" eb="17">
      <t>ヒャク</t>
    </rPh>
    <rPh sb="17" eb="19">
      <t>マンエン</t>
    </rPh>
    <phoneticPr fontId="4"/>
  </si>
  <si>
    <t>1は【前年度一般競争入札に基づく随意契約】2,3は【競争性のない随意契約】</t>
    <rPh sb="26" eb="29">
      <t>キョウソウセイ</t>
    </rPh>
    <rPh sb="32" eb="34">
      <t>ズイイ</t>
    </rPh>
    <rPh sb="34" eb="36">
      <t>ケイヤク</t>
    </rPh>
    <phoneticPr fontId="4"/>
  </si>
  <si>
    <t>1は【初年度企画競争に基づく随意契約】2,3は【初年度当初一般競争に基づく随意契約】</t>
    <rPh sb="3" eb="6">
      <t>ショネンド</t>
    </rPh>
    <rPh sb="6" eb="8">
      <t>キカク</t>
    </rPh>
    <rPh sb="8" eb="10">
      <t>キョウソウ</t>
    </rPh>
    <rPh sb="24" eb="27">
      <t>ショネンド</t>
    </rPh>
    <rPh sb="27" eb="29">
      <t>トウショ</t>
    </rPh>
    <rPh sb="29" eb="31">
      <t>イッパン</t>
    </rPh>
    <rPh sb="31" eb="33">
      <t>キョウソウ</t>
    </rPh>
    <rPh sb="34" eb="36">
      <t>モトズ</t>
    </rPh>
    <rPh sb="37" eb="39">
      <t>ズイイ</t>
    </rPh>
    <rPh sb="39" eb="41">
      <t>ケイヤク</t>
    </rPh>
    <phoneticPr fontId="4"/>
  </si>
  <si>
    <t>1は 【前年度企画競争に基づく随意契約】2は【競争性のない随意契約】</t>
    <rPh sb="23" eb="26">
      <t>キョウソウセイ</t>
    </rPh>
    <rPh sb="29" eb="31">
      <t>ズイイ</t>
    </rPh>
    <rPh sb="31" eb="33">
      <t>ケイヤク</t>
    </rPh>
    <phoneticPr fontId="4"/>
  </si>
  <si>
    <t>外務省　188百万円</t>
    <rPh sb="0" eb="3">
      <t>ガイムショウ</t>
    </rPh>
    <rPh sb="7" eb="8">
      <t>ヒャク</t>
    </rPh>
    <rPh sb="8" eb="10">
      <t>マンエン</t>
    </rPh>
    <phoneticPr fontId="4"/>
  </si>
  <si>
    <t>（１）IT広報ｼｽﾃﾑの運営・維持管理費（A.～G.ﾌﾞﾛｯｸ）</t>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</si>
  <si>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</si>
  <si>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（１）IT広報ｼｽﾃﾑの運営・維持管理費（A.～G.ﾌﾞﾛｯｸ）
（２）IT広報業務の業務・ｼｽﾃﾑ最適化（H.～N.ﾌﾞﾛｯｸ）
（３）ﾎｰﾑﾍﾟｰｼﾞｺﾝﾃﾝﾂの運営費（O.～Q.ﾌﾞﾛｯｸ）
（４）外務省・在外公館ﾎｰﾑﾍﾟｰｼﾞ作成支援費（R.ﾌﾞﾛｯｸ）
（５）在外公館情報発信事業（S.～V.ﾌﾞﾛｯｸ）</t>
    <rPh sb="5" eb="7">
      <t>コウホウ</t>
    </rPh>
    <rPh sb="12" eb="14">
      <t>ウンエイ</t>
    </rPh>
    <rPh sb="15" eb="17">
      <t>イジ</t>
    </rPh>
    <rPh sb="17" eb="20">
      <t>カンリヒ</t>
    </rPh>
    <rPh sb="38" eb="40">
      <t>コウホウ</t>
    </rPh>
    <rPh sb="40" eb="42">
      <t>ギョウム</t>
    </rPh>
    <rPh sb="43" eb="45">
      <t>ギョウム</t>
    </rPh>
    <rPh sb="50" eb="53">
      <t>サイテキカ</t>
    </rPh>
    <rPh sb="83" eb="86">
      <t>ウンエイヒ</t>
    </rPh>
    <rPh sb="102" eb="105">
      <t>ガイムショウ</t>
    </rPh>
    <rPh sb="106" eb="108">
      <t>ザイガイ</t>
    </rPh>
    <rPh sb="108" eb="110">
      <t>コウカン</t>
    </rPh>
    <rPh sb="118" eb="120">
      <t>サクセイ</t>
    </rPh>
    <rPh sb="120" eb="123">
      <t>シエンヒ</t>
    </rPh>
    <rPh sb="136" eb="138">
      <t>ザイガイ</t>
    </rPh>
    <rPh sb="138" eb="140">
      <t>コウカン</t>
    </rPh>
    <rPh sb="140" eb="142">
      <t>ジョウホウ</t>
    </rPh>
    <rPh sb="142" eb="144">
      <t>ハッシン</t>
    </rPh>
    <rPh sb="144" eb="146">
      <t>ジギョウ</t>
    </rPh>
    <phoneticPr fontId="4"/>
  </si>
  <si>
    <t>共有ｺﾝﾃﾝﾂ（ﾃﾝﾌﾟﾚｰﾄ）の拡充を図ることでｳｪﾌﾞｺﾝﾃﾝﾂ作成に関する経費の縮減を検討する。各種案件の調達にあたっては，情報ｼｽﾃﾑ技術等に関する専門的な知識・経験を有し，独立性・中立性を有する外部専門家である情報化統括責任者（CIO）補佐官を活用して，調達内容の合理化及び競争性の確保を徹底し，支出先の妥当性及びｺｽﾄ削減に努めるとともに，契約相手方との調整を密にして効率的・効果的に事業を遂行していく。</t>
    <rPh sb="0" eb="2">
      <t>キョウユウ</t>
    </rPh>
    <rPh sb="17" eb="19">
      <t>カクジュウ</t>
    </rPh>
    <rPh sb="20" eb="21">
      <t>ハカ</t>
    </rPh>
    <rPh sb="34" eb="36">
      <t>サクセイ</t>
    </rPh>
    <rPh sb="37" eb="38">
      <t>カン</t>
    </rPh>
    <rPh sb="40" eb="42">
      <t>ケイヒ</t>
    </rPh>
    <rPh sb="43" eb="45">
      <t>シュクゲン</t>
    </rPh>
    <rPh sb="46" eb="48">
      <t>ケントウ</t>
    </rPh>
    <rPh sb="51" eb="53">
      <t>カクシュ</t>
    </rPh>
    <rPh sb="53" eb="55">
      <t>アンケン</t>
    </rPh>
    <rPh sb="56" eb="58">
      <t>チョウタツ</t>
    </rPh>
    <rPh sb="65" eb="67">
      <t>ジョウホウ</t>
    </rPh>
    <rPh sb="71" eb="73">
      <t>ギジュツ</t>
    </rPh>
    <rPh sb="73" eb="74">
      <t>トウ</t>
    </rPh>
    <rPh sb="75" eb="76">
      <t>カン</t>
    </rPh>
    <rPh sb="78" eb="80">
      <t>センモン</t>
    </rPh>
    <rPh sb="80" eb="81">
      <t>テキ</t>
    </rPh>
    <rPh sb="82" eb="84">
      <t>チシキ</t>
    </rPh>
    <rPh sb="85" eb="87">
      <t>ケイケン</t>
    </rPh>
    <rPh sb="153" eb="156">
      <t>シシュツサキ</t>
    </rPh>
    <rPh sb="157" eb="160">
      <t>ダトウセイ</t>
    </rPh>
    <rPh sb="160" eb="161">
      <t>オヨ</t>
    </rPh>
    <rPh sb="165" eb="167">
      <t>サクゲン</t>
    </rPh>
    <rPh sb="168" eb="169">
      <t>ツト</t>
    </rPh>
    <rPh sb="176" eb="178">
      <t>ケイヤク</t>
    </rPh>
    <rPh sb="178" eb="181">
      <t>アイテガタ</t>
    </rPh>
    <rPh sb="183" eb="185">
      <t>チョウセイ</t>
    </rPh>
    <rPh sb="186" eb="187">
      <t>ミツ</t>
    </rPh>
    <rPh sb="190" eb="193">
      <t>コウリツテキ</t>
    </rPh>
    <rPh sb="194" eb="197">
      <t>コウカテキ</t>
    </rPh>
    <rPh sb="198" eb="200">
      <t>ジギョウ</t>
    </rPh>
    <rPh sb="201" eb="203">
      <t>スイコウ</t>
    </rPh>
    <phoneticPr fontId="4"/>
  </si>
  <si>
    <t>平成25年度から導入した新「統合Web環境」の下，最新技術を取り入れることで，高度なｾｷｭﾘﾃｨ対策を維持しつつも，より効果的な情報発信体制を確立出来た。</t>
    <rPh sb="0" eb="2">
      <t>ヘイセイ</t>
    </rPh>
    <rPh sb="4" eb="6">
      <t>ネンド</t>
    </rPh>
    <rPh sb="8" eb="10">
      <t>ドウニュウ</t>
    </rPh>
    <rPh sb="12" eb="13">
      <t>シン</t>
    </rPh>
    <rPh sb="14" eb="16">
      <t>トウゴウ</t>
    </rPh>
    <rPh sb="19" eb="21">
      <t>カンキョウ</t>
    </rPh>
    <rPh sb="23" eb="24">
      <t>モト</t>
    </rPh>
    <rPh sb="39" eb="41">
      <t>コウド</t>
    </rPh>
    <rPh sb="48" eb="50">
      <t>タイサク</t>
    </rPh>
    <rPh sb="51" eb="53">
      <t>イジ</t>
    </rPh>
    <rPh sb="60" eb="63">
      <t>コウカテキ</t>
    </rPh>
    <rPh sb="64" eb="66">
      <t>ジョウホウ</t>
    </rPh>
    <rPh sb="66" eb="68">
      <t>ハッシン</t>
    </rPh>
    <rPh sb="68" eb="70">
      <t>タイセイ</t>
    </rPh>
    <rPh sb="71" eb="73">
      <t>カクリツ</t>
    </rPh>
    <rPh sb="73" eb="75">
      <t>デキ</t>
    </rPh>
    <phoneticPr fontId="4"/>
  </si>
  <si>
    <t>所管府省・部局名</t>
    <phoneticPr fontId="4"/>
  </si>
  <si>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</si>
  <si>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</si>
  <si>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</si>
  <si>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整備された施設や成果物は十分に活用されているか。</t>
    <phoneticPr fontId="4"/>
  </si>
  <si>
    <t>活動実績は見込みに見合ったものであるか。</t>
    <phoneticPr fontId="4"/>
  </si>
  <si>
    <t>ｳｪﾌﾞｻｲﾄを利用した広報は他の手段と比較して極めて実効性が高く，主要ｻｲﾄのｱｸｾｽ数は平成25年度は1.5億を超えている。ｱｸｾｽ数集計方法の変更により平成25年度については達成率の算出は困難であるが，世界外務省ﾗﾝｷﾝｸﾞでは常に10位以内を維持しており，従来同様の成果があったと認められる。</t>
    <rPh sb="34" eb="36">
      <t>シュヨウ</t>
    </rPh>
    <rPh sb="44" eb="45">
      <t>スウ</t>
    </rPh>
    <rPh sb="46" eb="48">
      <t>ヘイセイ</t>
    </rPh>
    <rPh sb="50" eb="52">
      <t>ネンド</t>
    </rPh>
    <rPh sb="56" eb="57">
      <t>オク</t>
    </rPh>
    <rPh sb="58" eb="59">
      <t>コ</t>
    </rPh>
    <rPh sb="68" eb="69">
      <t>スウ</t>
    </rPh>
    <rPh sb="69" eb="71">
      <t>シュウケイ</t>
    </rPh>
    <rPh sb="71" eb="73">
      <t>ホウホウ</t>
    </rPh>
    <rPh sb="74" eb="76">
      <t>ヘンコウ</t>
    </rPh>
    <rPh sb="104" eb="106">
      <t>セカイ</t>
    </rPh>
    <rPh sb="106" eb="109">
      <t>ガイムショウ</t>
    </rPh>
    <rPh sb="117" eb="118">
      <t>ツネ</t>
    </rPh>
    <rPh sb="121" eb="122">
      <t>イ</t>
    </rPh>
    <rPh sb="122" eb="124">
      <t>イナイ</t>
    </rPh>
    <rPh sb="125" eb="127">
      <t>イジ</t>
    </rPh>
    <rPh sb="132" eb="134">
      <t>ジュウライ</t>
    </rPh>
    <rPh sb="134" eb="136">
      <t>ドウヨウ</t>
    </rPh>
    <rPh sb="137" eb="139">
      <t>セイカ</t>
    </rPh>
    <rPh sb="144" eb="145">
      <t>ミト</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</si>
  <si>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</si>
  <si>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不用率が大きい場合，その理由は妥当か。（理由を右に記載）</t>
    <phoneticPr fontId="4"/>
  </si>
  <si>
    <t>費目・使途が事業目的に即し真に必要なものに限定されているか。</t>
    <phoneticPr fontId="4"/>
  </si>
  <si>
    <t>(注）：特別な理由とは、(1)ｾｷｭﾘﾃｲの観点から，業者との競争に付することが出来ない，(2)他業者との契約が著しく合理性を欠く（初期導入費がかかる等高額となり競争に付すことが不利と認められる）等，いわゆる「競争を許さない場合」等が該当する。</t>
    <rPh sb="22" eb="24">
      <t>カンテン</t>
    </rPh>
    <rPh sb="31" eb="33">
      <t>キョウソウ</t>
    </rPh>
    <rPh sb="34" eb="35">
      <t>フ</t>
    </rPh>
    <rPh sb="40" eb="42">
      <t>デキ</t>
    </rPh>
    <rPh sb="53" eb="55">
      <t>ケイヤク</t>
    </rPh>
    <rPh sb="56" eb="57">
      <t>イチジル</t>
    </rPh>
    <rPh sb="59" eb="62">
      <t>ゴウリセイ</t>
    </rPh>
    <rPh sb="63" eb="64">
      <t>カ</t>
    </rPh>
    <rPh sb="81" eb="83">
      <t>キョウソウ</t>
    </rPh>
    <rPh sb="84" eb="85">
      <t>フ</t>
    </rPh>
    <rPh sb="89" eb="91">
      <t>フリ</t>
    </rPh>
    <rPh sb="92" eb="93">
      <t>ミト</t>
    </rPh>
    <rPh sb="98" eb="99">
      <t>トウ</t>
    </rPh>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</si>
  <si>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</si>
  <si>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</si>
  <si>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</si>
  <si>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特別な理由（注）がない限り，一般競争入札あるいは企画競争により競争性を確保している。初年度の競争結果に基づく継続契約（随意契約）の場合でも，毎年内容の見直しを行うことなどにより，ｺｽﾄ削減に努めてい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</si>
  <si>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</si>
  <si>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</si>
  <si>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</si>
  <si>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</si>
  <si>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ｲﾝﾀｰﾈｯﾄ利用者は増加の一途を辿っており，本事業を実施することにより，各利用者に対して迅速に情報を発信し，外交施策への理解促進を図る。</t>
    <phoneticPr fontId="4"/>
  </si>
  <si>
    <t>広く国民のニーズがあるか。国費を投入しなければ事業目的が達成できないのか。</t>
    <phoneticPr fontId="4"/>
  </si>
  <si>
    <t>国費投入の
必要性</t>
    <phoneticPr fontId="4"/>
  </si>
  <si>
    <t>外務省･在外公館ﾎｰﾑﾍﾟｰｼﾞ作成支援費</t>
    <rPh sb="0" eb="3">
      <t>ガイムショウ</t>
    </rPh>
    <rPh sb="4" eb="6">
      <t>ザイガイ</t>
    </rPh>
    <rPh sb="6" eb="8">
      <t>コウカン</t>
    </rPh>
    <rPh sb="16" eb="18">
      <t>サクセイ</t>
    </rPh>
    <rPh sb="18" eb="21">
      <t>シエンヒ</t>
    </rPh>
    <phoneticPr fontId="4"/>
  </si>
  <si>
    <t>ﾎｰﾑﾍﾟｰｼﾞｺﾝﾃﾝﾂの運営費</t>
    <rPh sb="14" eb="17">
      <t>ウンエイヒ</t>
    </rPh>
    <phoneticPr fontId="4"/>
  </si>
  <si>
    <t>IT広報業務の業務･ｼｽﾃﾑ最適化</t>
    <rPh sb="2" eb="4">
      <t>コウホウ</t>
    </rPh>
    <rPh sb="4" eb="6">
      <t>ギョウム</t>
    </rPh>
    <rPh sb="7" eb="9">
      <t>ギョウム</t>
    </rPh>
    <rPh sb="14" eb="17">
      <t>サイテキカ</t>
    </rPh>
    <phoneticPr fontId="4"/>
  </si>
  <si>
    <t>「新しい日本のための優先課題推進枠」 248</t>
    <rPh sb="1" eb="2">
      <t>アタラ</t>
    </rPh>
    <rPh sb="4" eb="6">
      <t>ニホン</t>
    </rPh>
    <rPh sb="10" eb="12">
      <t>ユウセン</t>
    </rPh>
    <rPh sb="12" eb="14">
      <t>カダイ</t>
    </rPh>
    <rPh sb="14" eb="16">
      <t>スイシン</t>
    </rPh>
    <rPh sb="16" eb="17">
      <t>ワク</t>
    </rPh>
    <phoneticPr fontId="2"/>
  </si>
  <si>
    <t>IT広報ｼｽﾃﾑの運営･維持管理費</t>
    <rPh sb="2" eb="4">
      <t>コウホウ</t>
    </rPh>
    <rPh sb="9" eb="11">
      <t>ウンエイ</t>
    </rPh>
    <rPh sb="12" eb="14">
      <t>イジ</t>
    </rPh>
    <rPh sb="14" eb="17">
      <t>カンリヒ</t>
    </rPh>
    <phoneticPr fontId="4"/>
  </si>
  <si>
    <t>平成26・27年度予算内訳
（単価：百万円）</t>
    <rPh sb="0" eb="2">
      <t>ヘイセイ</t>
    </rPh>
    <rPh sb="7" eb="9">
      <t>ネンド</t>
    </rPh>
    <rPh sb="9" eb="11">
      <t>ヨサン</t>
    </rPh>
    <rPh sb="11" eb="13">
      <t>ウチワケ</t>
    </rPh>
    <rPh sb="15" eb="17">
      <t>タンカ</t>
    </rPh>
    <rPh sb="18" eb="20">
      <t>ヒャクマン</t>
    </rPh>
    <rPh sb="20" eb="21">
      <t>エン</t>
    </rPh>
    <phoneticPr fontId="4"/>
  </si>
  <si>
    <t xml:space="preserve">325百万円 ／1億5,509万件  = 2.10円／ﾍﾟｰｼﾞﾋﾞｭｰ </t>
    <rPh sb="3" eb="4">
      <t>ヒャク</t>
    </rPh>
    <rPh sb="4" eb="6">
      <t>マンエン</t>
    </rPh>
    <rPh sb="9" eb="10">
      <t>オク</t>
    </rPh>
    <rPh sb="15" eb="16">
      <t>マン</t>
    </rPh>
    <rPh sb="16" eb="17">
      <t>ケン</t>
    </rPh>
    <rPh sb="25" eb="26">
      <t>エン</t>
    </rPh>
    <phoneticPr fontId="4"/>
  </si>
  <si>
    <t>X/Y</t>
    <phoneticPr fontId="4"/>
  </si>
  <si>
    <t>計算式</t>
    <rPh sb="0" eb="3">
      <t>ケイサンシキ</t>
    </rPh>
    <phoneticPr fontId="4"/>
  </si>
  <si>
    <t>単位あたりｺｽﾄ=X/Y
 X=平成25年度執行額
Y=平成25年度成果実績</t>
    <rPh sb="0" eb="2">
      <t>タンイ</t>
    </rPh>
    <rPh sb="29" eb="31">
      <t>ヘイセイ</t>
    </rPh>
    <rPh sb="33" eb="35">
      <t>ネンド</t>
    </rPh>
    <rPh sb="35" eb="37">
      <t>セイカ</t>
    </rPh>
    <rPh sb="37" eb="39">
      <t>ジッセキ</t>
    </rPh>
    <phoneticPr fontId="4"/>
  </si>
  <si>
    <t>時間</t>
    <rPh sb="0" eb="2">
      <t>ジカン</t>
    </rPh>
    <phoneticPr fontId="4"/>
  </si>
  <si>
    <t>　1日24時間365日（8,760時間）の公開を目標。</t>
  </si>
  <si>
    <t>―</t>
    <phoneticPr fontId="4"/>
  </si>
  <si>
    <t xml:space="preserve"> ウェブサイト一般公開時間</t>
    <phoneticPr fontId="4"/>
  </si>
  <si>
    <t>26年度活動見込</t>
    <rPh sb="2" eb="4">
      <t>ネンド</t>
    </rPh>
    <rPh sb="4" eb="6">
      <t>カツドウ</t>
    </rPh>
    <rPh sb="6" eb="8">
      <t>ミコミ</t>
    </rPh>
    <phoneticPr fontId="4"/>
  </si>
  <si>
    <t>1億6,000万件</t>
    <rPh sb="1" eb="2">
      <t>オク</t>
    </rPh>
    <rPh sb="7" eb="9">
      <t>マンケン</t>
    </rPh>
    <phoneticPr fontId="4"/>
  </si>
  <si>
    <t>3億件</t>
    <rPh sb="1" eb="3">
      <t>オクケン</t>
    </rPh>
    <phoneticPr fontId="4"/>
  </si>
  <si>
    <t>1億5,509万件</t>
    <rPh sb="1" eb="2">
      <t>オク</t>
    </rPh>
    <rPh sb="7" eb="8">
      <t>マン</t>
    </rPh>
    <rPh sb="8" eb="9">
      <t>ケン</t>
    </rPh>
    <phoneticPr fontId="4"/>
  </si>
  <si>
    <t>万件</t>
    <rPh sb="0" eb="1">
      <t>マン</t>
    </rPh>
    <rPh sb="1" eb="2">
      <t>ケン</t>
    </rPh>
    <phoneticPr fontId="4"/>
  </si>
  <si>
    <t xml:space="preserve"> ｱｸｾｽ数（ﾍﾟｰｼﾞﾋﾞｭｰ（PV））：外務省ﾎｰﾑﾍﾟｰｼﾞ（日本語版・英語版），在外公館ﾎｰﾑﾍﾟｰｼﾞ，Web Japan各ｻｲﾄへのｱｸｾｽ数合計(達成度は，3億PVに対する割合）※平成25年度のｼｽﾃﾑ更新に伴い，ｱｸｾｽ数の集計方法が変更となったため，平成25年度以降のｱｸｾｽ件数については，それ以前の年度と単純に比較することはできない。また，平成25年度ｱｸｾｽ数実績を元に，平成26年度の目標値を1億6,000万PVと設定した。</t>
    <rPh sb="5" eb="6">
      <t>スウ</t>
    </rPh>
    <rPh sb="86" eb="87">
      <t>オク</t>
    </rPh>
    <rPh sb="97" eb="99">
      <t>ヘイセイ</t>
    </rPh>
    <rPh sb="101" eb="103">
      <t>ネンド</t>
    </rPh>
    <rPh sb="108" eb="110">
      <t>コウシン</t>
    </rPh>
    <rPh sb="111" eb="112">
      <t>トモナ</t>
    </rPh>
    <rPh sb="118" eb="119">
      <t>スウ</t>
    </rPh>
    <rPh sb="120" eb="122">
      <t>シュウケイ</t>
    </rPh>
    <rPh sb="122" eb="124">
      <t>ホウホウ</t>
    </rPh>
    <rPh sb="125" eb="127">
      <t>ヘンコウ</t>
    </rPh>
    <rPh sb="134" eb="136">
      <t>ヘイセイ</t>
    </rPh>
    <rPh sb="138" eb="140">
      <t>ネンド</t>
    </rPh>
    <rPh sb="140" eb="142">
      <t>イコウ</t>
    </rPh>
    <rPh sb="147" eb="149">
      <t>ケンスウ</t>
    </rPh>
    <rPh sb="157" eb="159">
      <t>イゼン</t>
    </rPh>
    <rPh sb="160" eb="162">
      <t>ネンド</t>
    </rPh>
    <rPh sb="163" eb="165">
      <t>タンジュン</t>
    </rPh>
    <rPh sb="166" eb="168">
      <t>ヒカク</t>
    </rPh>
    <rPh sb="181" eb="183">
      <t>ヘイセイ</t>
    </rPh>
    <rPh sb="185" eb="187">
      <t>ネンド</t>
    </rPh>
    <rPh sb="191" eb="192">
      <t>スウ</t>
    </rPh>
    <rPh sb="192" eb="194">
      <t>ジッセキ</t>
    </rPh>
    <rPh sb="195" eb="196">
      <t>モト</t>
    </rPh>
    <rPh sb="198" eb="200">
      <t>ヘイセイ</t>
    </rPh>
    <rPh sb="202" eb="204">
      <t>ネンド</t>
    </rPh>
    <rPh sb="205" eb="208">
      <t>モクヒョウチ</t>
    </rPh>
    <rPh sb="210" eb="211">
      <t>オク</t>
    </rPh>
    <rPh sb="216" eb="217">
      <t>マン</t>
    </rPh>
    <rPh sb="220" eb="222">
      <t>セッテイ</t>
    </rPh>
    <phoneticPr fontId="4"/>
  </si>
  <si>
    <t>ＩＴを利用した広報を実施するためのシステム基盤・運営基盤の整備を行う。具体的には、
　1　新 「統合Ｗｅｂ環境」（注）の維持管理。
　2　省内各課室にて制作されるコンテンツのウェブサイトへの掲載・更新。
　3　アクセスログ解析，サイトの品質の管理（動画コンテンツ制作を含む）。
　4 上記業務の改善（最適化）の実施（アクセシビリティ改善，セキュリティリスクの低減　等）。
（注）：新「統合Ｗｅｂ環境」とは：外務省の運営する9のウェブサイトを1カ所に集約し，経費面やセキュリティ面の効率化を図ったＩＴ広報のためのシステム基盤。
9のウェブサイトの内訳（1）外務省ホームページ日本語版，（2）同英語版，（3）在外公館ホームページ，（4）Ｗｅｂ　Ｊａｐａｎ，（5）ＯＤＡホームページ，（6）国際機関人事センター，（7）留学交流システム，（8）広報活動用サイト，（9）海外安全ホームページ</t>
    <rPh sb="45" eb="46">
      <t>シン</t>
    </rPh>
    <rPh sb="118" eb="120">
      <t>ヒンシツ</t>
    </rPh>
    <rPh sb="124" eb="126">
      <t>ドウガ</t>
    </rPh>
    <rPh sb="131" eb="133">
      <t>セイサク</t>
    </rPh>
    <rPh sb="134" eb="135">
      <t>フク</t>
    </rPh>
    <rPh sb="166" eb="168">
      <t>カイゼン</t>
    </rPh>
    <rPh sb="179" eb="181">
      <t>テイゲン</t>
    </rPh>
    <rPh sb="190" eb="191">
      <t>シン</t>
    </rPh>
    <phoneticPr fontId="4"/>
  </si>
  <si>
    <t>国内外の幅広いインターネット利用者層を対象として，ホームページ，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4"/>
  </si>
  <si>
    <t>事業開始：平成19年度
終了（予定）：なし</t>
    <rPh sb="0" eb="2">
      <t>ジギョウ</t>
    </rPh>
    <rPh sb="2" eb="4">
      <t>カイシ</t>
    </rPh>
    <rPh sb="5" eb="7">
      <t>ヘイセイ</t>
    </rPh>
    <rPh sb="9" eb="11">
      <t>ネンド</t>
    </rPh>
    <rPh sb="12" eb="14">
      <t>シュウリョウ</t>
    </rPh>
    <rPh sb="15" eb="17">
      <t>ヨテイ</t>
    </rPh>
    <phoneticPr fontId="4"/>
  </si>
  <si>
    <t>ＩＴを利用した広報基盤整備　</t>
    <rPh sb="3" eb="5">
      <t>リヨウ</t>
    </rPh>
    <rPh sb="7" eb="9">
      <t>コウホウ</t>
    </rPh>
    <rPh sb="9" eb="11">
      <t>キバン</t>
    </rPh>
    <rPh sb="11" eb="13">
      <t>セイビ</t>
    </rPh>
    <phoneticPr fontId="4"/>
  </si>
  <si>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4"/>
  </si>
  <si>
    <t>アジア文化交流強化事業</t>
    <phoneticPr fontId="2"/>
  </si>
  <si>
    <t>-</t>
    <phoneticPr fontId="4"/>
  </si>
  <si>
    <t>国費投入の必要性</t>
    <phoneticPr fontId="4"/>
  </si>
  <si>
    <t>本「（独）国際交流基金運営費交付金」事業においては多様なプログラムを多数実施しているため、本事業全体の単位あたりのコストの算出は適当でない。</t>
    <phoneticPr fontId="4"/>
  </si>
  <si>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4"/>
  </si>
  <si>
    <t>基本目標：Ⅲ　広報、文化交流及び報道対策
具体的施策：Ⅲー１－４　国際文化交流の促進　　　　　　</t>
    <phoneticPr fontId="4"/>
  </si>
  <si>
    <t>広報文化外交戦略課
文化交流・海外広報課</t>
    <phoneticPr fontId="4"/>
  </si>
  <si>
    <t>外務報道官・広報文化組織</t>
    <phoneticPr fontId="4"/>
  </si>
  <si>
    <t>調査費</t>
    <rPh sb="0" eb="3">
      <t>チョウサヒ</t>
    </rPh>
    <phoneticPr fontId="4"/>
  </si>
  <si>
    <t>前年度からの繰越し</t>
    <rPh sb="0" eb="3">
      <t>ゼンネンド</t>
    </rPh>
    <rPh sb="6" eb="8">
      <t>クリコシ</t>
    </rPh>
    <phoneticPr fontId="4"/>
  </si>
  <si>
    <t>我が国にとり重要な関係を持つ国（都市）等において、我が国が実施している広報文化事業・活動の成果を検証するための評価モデルを試行・策定するとともに，PDCAサイクルの普及・定着を図るための方策を検討する。</t>
    <rPh sb="19" eb="20">
      <t>トウ</t>
    </rPh>
    <rPh sb="45" eb="47">
      <t>セイカ</t>
    </rPh>
    <rPh sb="48" eb="50">
      <t>ケンショウ</t>
    </rPh>
    <rPh sb="55" eb="57">
      <t>ヒョウカ</t>
    </rPh>
    <rPh sb="61" eb="63">
      <t>シコウ</t>
    </rPh>
    <rPh sb="64" eb="66">
      <t>サクテイ</t>
    </rPh>
    <rPh sb="82" eb="84">
      <t>フキュウ</t>
    </rPh>
    <rPh sb="85" eb="87">
      <t>テイチャク</t>
    </rPh>
    <rPh sb="88" eb="89">
      <t>ハカ</t>
    </rPh>
    <rPh sb="93" eb="95">
      <t>ホウサク</t>
    </rPh>
    <rPh sb="96" eb="98">
      <t>ケントウ</t>
    </rPh>
    <phoneticPr fontId="4"/>
  </si>
  <si>
    <r>
      <t>事業概要</t>
    </r>
    <r>
      <rPr>
        <b/>
        <sz val="9"/>
        <rFont val="ＭＳ Ｐゴシック"/>
        <family val="3"/>
        <charset val="128"/>
      </rPr>
      <t xml:space="preserve">
</t>
    </r>
    <r>
      <rPr>
        <sz val="9"/>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</si>
  <si>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諸外国における我が国の広報文化活動の立案・実施に役立つ評価モデルの策定と，PDCAサイクルの普及・定着を通じ，戦略的な広報文化活動を実現する。</t>
    <rPh sb="0" eb="3">
      <t>ショガイコク</t>
    </rPh>
    <rPh sb="7" eb="8">
      <t>ワ</t>
    </rPh>
    <rPh sb="9" eb="10">
      <t>クニ</t>
    </rPh>
    <rPh sb="11" eb="15">
      <t>コウホウブンカ</t>
    </rPh>
    <rPh sb="15" eb="17">
      <t>カツドウ</t>
    </rPh>
    <rPh sb="18" eb="20">
      <t>リツアン</t>
    </rPh>
    <rPh sb="21" eb="23">
      <t>ジッシ</t>
    </rPh>
    <rPh sb="24" eb="26">
      <t>ヤクダ</t>
    </rPh>
    <rPh sb="27" eb="29">
      <t>ヒョウカ</t>
    </rPh>
    <rPh sb="33" eb="35">
      <t>サクテイ</t>
    </rPh>
    <rPh sb="46" eb="48">
      <t>フキュウ</t>
    </rPh>
    <rPh sb="49" eb="51">
      <t>テイチャク</t>
    </rPh>
    <rPh sb="52" eb="53">
      <t>ツウ</t>
    </rPh>
    <rPh sb="55" eb="58">
      <t>センリャクテキ</t>
    </rPh>
    <rPh sb="59" eb="61">
      <t>コウホウ</t>
    </rPh>
    <rPh sb="61" eb="63">
      <t>ブンカ</t>
    </rPh>
    <rPh sb="63" eb="65">
      <t>カツドウ</t>
    </rPh>
    <rPh sb="66" eb="68">
      <t>ジツゲン</t>
    </rPh>
    <phoneticPr fontId="4"/>
  </si>
  <si>
    <r>
      <t>事業の目的</t>
    </r>
    <r>
      <rPr>
        <b/>
        <sz val="9"/>
        <rFont val="ＭＳ Ｐゴシック"/>
        <family val="3"/>
        <charset val="128"/>
      </rPr>
      <t xml:space="preserve">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</si>
  <si>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外務省設置法第４条
外務省組織令第３条及び第２４条</t>
    <phoneticPr fontId="4"/>
  </si>
  <si>
    <t>基本目標Ⅲ：広報、文化交流及び報道対策　　　　　　　　　　　具体的施策：Ⅲ-1-2　海外広報の実施</t>
    <rPh sb="42" eb="44">
      <t>カイガイ</t>
    </rPh>
    <rPh sb="44" eb="46">
      <t>コウホウ</t>
    </rPh>
    <rPh sb="47" eb="49">
      <t>ジッシ</t>
    </rPh>
    <phoneticPr fontId="4"/>
  </si>
  <si>
    <t>課長　新居　雄介</t>
    <rPh sb="0" eb="1">
      <t>カ</t>
    </rPh>
    <rPh sb="1" eb="2">
      <t>チョウ</t>
    </rPh>
    <rPh sb="3" eb="5">
      <t>アライ</t>
    </rPh>
    <rPh sb="6" eb="8">
      <t>ユウスケ</t>
    </rPh>
    <phoneticPr fontId="4"/>
  </si>
  <si>
    <t>広報文化外交戦略課</t>
    <rPh sb="0" eb="2">
      <t>コウホウ</t>
    </rPh>
    <rPh sb="2" eb="4">
      <t>ブンカ</t>
    </rPh>
    <rPh sb="4" eb="6">
      <t>ガイコウ</t>
    </rPh>
    <rPh sb="6" eb="8">
      <t>センリャク</t>
    </rPh>
    <rPh sb="8" eb="9">
      <t>カ</t>
    </rPh>
    <phoneticPr fontId="4"/>
  </si>
  <si>
    <t>平成25年度～平成27年度終了予定</t>
    <rPh sb="0" eb="2">
      <t>ヘイセイ</t>
    </rPh>
    <rPh sb="4" eb="6">
      <t>ネンド</t>
    </rPh>
    <rPh sb="7" eb="9">
      <t>ヘイセイ</t>
    </rPh>
    <rPh sb="11" eb="12">
      <t>ネン</t>
    </rPh>
    <rPh sb="12" eb="13">
      <t>ド</t>
    </rPh>
    <rPh sb="13" eb="15">
      <t>シュウリョウ</t>
    </rPh>
    <rPh sb="15" eb="17">
      <t>ヨテイ</t>
    </rPh>
    <phoneticPr fontId="4"/>
  </si>
  <si>
    <t>（１２）広報文化活動の実施評価調査（AP.ブロック）</t>
    <phoneticPr fontId="4"/>
  </si>
  <si>
    <t>(別紙）</t>
    <rPh sb="1" eb="3">
      <t>ベッシ</t>
    </rPh>
    <phoneticPr fontId="4"/>
  </si>
  <si>
    <t>物品調達費</t>
    <rPh sb="0" eb="2">
      <t>ブッピン</t>
    </rPh>
    <rPh sb="2" eb="4">
      <t>チョウタツ</t>
    </rPh>
    <rPh sb="4" eb="5">
      <t>ヒ</t>
    </rPh>
    <phoneticPr fontId="2"/>
  </si>
  <si>
    <t>政策広報専門員謝金</t>
    <rPh sb="0" eb="2">
      <t>セイサク</t>
    </rPh>
    <rPh sb="2" eb="4">
      <t>コウホウ</t>
    </rPh>
    <rPh sb="4" eb="7">
      <t>センモンイン</t>
    </rPh>
    <rPh sb="7" eb="9">
      <t>シャキン</t>
    </rPh>
    <phoneticPr fontId="4"/>
  </si>
  <si>
    <t>送付する事業を新たに実施することに伴う増額。</t>
    <rPh sb="0" eb="2">
      <t>ソウフ</t>
    </rPh>
    <rPh sb="4" eb="6">
      <t>ジギョウ</t>
    </rPh>
    <rPh sb="7" eb="8">
      <t>アラ</t>
    </rPh>
    <rPh sb="10" eb="12">
      <t>ジッシ</t>
    </rPh>
    <rPh sb="17" eb="18">
      <t>トモナ</t>
    </rPh>
    <rPh sb="19" eb="21">
      <t>ゾウガク</t>
    </rPh>
    <phoneticPr fontId="2"/>
  </si>
  <si>
    <t>講演会経費</t>
    <rPh sb="0" eb="3">
      <t>コウエンカイ</t>
    </rPh>
    <rPh sb="3" eb="5">
      <t>ケイヒ</t>
    </rPh>
    <phoneticPr fontId="4"/>
  </si>
  <si>
    <t>・日本ならではの最先端技術及び日本文化等を駆使した日本紹介啓発品を調達・</t>
    <rPh sb="1" eb="3">
      <t>ニホン</t>
    </rPh>
    <rPh sb="8" eb="11">
      <t>サイセンタン</t>
    </rPh>
    <rPh sb="11" eb="13">
      <t>ギジュツ</t>
    </rPh>
    <rPh sb="13" eb="14">
      <t>オヨ</t>
    </rPh>
    <rPh sb="15" eb="17">
      <t>ニホン</t>
    </rPh>
    <rPh sb="17" eb="19">
      <t>ブンカ</t>
    </rPh>
    <rPh sb="19" eb="20">
      <t>トウ</t>
    </rPh>
    <rPh sb="21" eb="23">
      <t>クシ</t>
    </rPh>
    <rPh sb="25" eb="27">
      <t>ニホン</t>
    </rPh>
    <rPh sb="27" eb="29">
      <t>ショウカイ</t>
    </rPh>
    <rPh sb="29" eb="31">
      <t>ケイハツ</t>
    </rPh>
    <rPh sb="31" eb="32">
      <t>ヒン</t>
    </rPh>
    <rPh sb="33" eb="35">
      <t>チョウタツ</t>
    </rPh>
    <phoneticPr fontId="2"/>
  </si>
  <si>
    <t>講演会謝金</t>
    <rPh sb="0" eb="3">
      <t>コウエンカイ</t>
    </rPh>
    <rPh sb="3" eb="5">
      <t>シャキン</t>
    </rPh>
    <phoneticPr fontId="4"/>
  </si>
  <si>
    <t>・海外へ派遣する人数を増加することに伴う増額。</t>
    <rPh sb="1" eb="3">
      <t>カイガイ</t>
    </rPh>
    <rPh sb="4" eb="6">
      <t>ハケン</t>
    </rPh>
    <rPh sb="8" eb="10">
      <t>ニンズウ</t>
    </rPh>
    <rPh sb="11" eb="13">
      <t>ゾウカ</t>
    </rPh>
    <rPh sb="18" eb="19">
      <t>トモナ</t>
    </rPh>
    <rPh sb="20" eb="22">
      <t>ゾウガク</t>
    </rPh>
    <phoneticPr fontId="2"/>
  </si>
  <si>
    <t>有識者謝金</t>
    <rPh sb="0" eb="3">
      <t>ユウシキシャ</t>
    </rPh>
    <rPh sb="3" eb="5">
      <t>シャキン</t>
    </rPh>
    <phoneticPr fontId="4"/>
  </si>
  <si>
    <t>「新しい日本のための優先課題推進枠」96</t>
    <rPh sb="1" eb="2">
      <t>アタラ</t>
    </rPh>
    <rPh sb="4" eb="6">
      <t>ニホン</t>
    </rPh>
    <rPh sb="10" eb="12">
      <t>ユウセン</t>
    </rPh>
    <rPh sb="12" eb="14">
      <t>カダイ</t>
    </rPh>
    <rPh sb="14" eb="16">
      <t>スイシン</t>
    </rPh>
    <rPh sb="16" eb="17">
      <t>ワク</t>
    </rPh>
    <phoneticPr fontId="2"/>
  </si>
  <si>
    <t>有識者旅費等</t>
    <rPh sb="0" eb="3">
      <t>ユウシキシャ</t>
    </rPh>
    <rPh sb="3" eb="5">
      <t>リョヒ</t>
    </rPh>
    <rPh sb="5" eb="6">
      <t>トウ</t>
    </rPh>
    <phoneticPr fontId="4"/>
  </si>
  <si>
    <t>市民社会の中から発信力のある人物を海外に派遣し，それぞれの特性を活かした講演・セミナー等を実施する。</t>
    <rPh sb="0" eb="2">
      <t>シミン</t>
    </rPh>
    <rPh sb="2" eb="4">
      <t>シャカイ</t>
    </rPh>
    <rPh sb="5" eb="6">
      <t>ナカ</t>
    </rPh>
    <rPh sb="8" eb="10">
      <t>ハッシン</t>
    </rPh>
    <rPh sb="10" eb="11">
      <t>リョク</t>
    </rPh>
    <rPh sb="14" eb="16">
      <t>ジンブツ</t>
    </rPh>
    <rPh sb="17" eb="19">
      <t>カイガイ</t>
    </rPh>
    <rPh sb="20" eb="22">
      <t>ハケン</t>
    </rPh>
    <rPh sb="29" eb="31">
      <t>トクセイ</t>
    </rPh>
    <rPh sb="32" eb="33">
      <t>イ</t>
    </rPh>
    <rPh sb="36" eb="38">
      <t>コウエン</t>
    </rPh>
    <rPh sb="43" eb="44">
      <t>トウ</t>
    </rPh>
    <rPh sb="45" eb="47">
      <t>ジッシ</t>
    </rPh>
    <phoneticPr fontId="4"/>
  </si>
  <si>
    <t>日本ブランドを復活・強化し，諸外国国民に多様な日本の魅力，強み，日本人の価値観を発信する。</t>
    <rPh sb="0" eb="2">
      <t>ニホン</t>
    </rPh>
    <rPh sb="7" eb="9">
      <t>フッカツ</t>
    </rPh>
    <rPh sb="10" eb="12">
      <t>キョウカ</t>
    </rPh>
    <rPh sb="14" eb="17">
      <t>ショガイコク</t>
    </rPh>
    <rPh sb="17" eb="19">
      <t>コクミン</t>
    </rPh>
    <rPh sb="20" eb="22">
      <t>タヨウ</t>
    </rPh>
    <rPh sb="23" eb="25">
      <t>ニホン</t>
    </rPh>
    <rPh sb="26" eb="28">
      <t>ミリョク</t>
    </rPh>
    <rPh sb="29" eb="30">
      <t>ツヨ</t>
    </rPh>
    <rPh sb="32" eb="35">
      <t>ニホンジン</t>
    </rPh>
    <rPh sb="36" eb="39">
      <t>カチカン</t>
    </rPh>
    <rPh sb="40" eb="42">
      <t>ハッシン</t>
    </rPh>
    <phoneticPr fontId="4"/>
  </si>
  <si>
    <t>「日本再生の基本戦略」</t>
    <rPh sb="1" eb="3">
      <t>ニホン</t>
    </rPh>
    <rPh sb="3" eb="5">
      <t>サイセイ</t>
    </rPh>
    <rPh sb="6" eb="8">
      <t>キホン</t>
    </rPh>
    <rPh sb="8" eb="10">
      <t>センリャク</t>
    </rPh>
    <phoneticPr fontId="4"/>
  </si>
  <si>
    <t>平成25年度～終了予定なし</t>
    <rPh sb="0" eb="2">
      <t>ヘイセイ</t>
    </rPh>
    <rPh sb="4" eb="6">
      <t>ネンド</t>
    </rPh>
    <rPh sb="7" eb="9">
      <t>シュウリョウ</t>
    </rPh>
    <rPh sb="9" eb="11">
      <t>ヨテイ</t>
    </rPh>
    <phoneticPr fontId="4"/>
  </si>
  <si>
    <t>（１１）日本ブランド発信事業経費（AN.AO.ブロック）</t>
    <rPh sb="4" eb="6">
      <t>ニホン</t>
    </rPh>
    <rPh sb="10" eb="12">
      <t>ハッシン</t>
    </rPh>
    <rPh sb="12" eb="14">
      <t>ジギョウ</t>
    </rPh>
    <rPh sb="14" eb="16">
      <t>ケイヒ</t>
    </rPh>
    <phoneticPr fontId="4"/>
  </si>
  <si>
    <t>レート変動による増。</t>
    <rPh sb="3" eb="5">
      <t>ヘンドウ</t>
    </rPh>
    <rPh sb="8" eb="9">
      <t>ゾウ</t>
    </rPh>
    <phoneticPr fontId="2"/>
  </si>
  <si>
    <t>備品購入費</t>
    <rPh sb="0" eb="2">
      <t>ビヒン</t>
    </rPh>
    <rPh sb="2" eb="5">
      <t>コウニュウヒ</t>
    </rPh>
    <phoneticPr fontId="4"/>
  </si>
  <si>
    <t>在外公館にて広報活動を実施する際に必要な機材や広報誌を陳列する棚等を購入する経費</t>
    <rPh sb="0" eb="2">
      <t>ザイガイ</t>
    </rPh>
    <rPh sb="2" eb="4">
      <t>コウカン</t>
    </rPh>
    <rPh sb="6" eb="8">
      <t>コウホウ</t>
    </rPh>
    <rPh sb="8" eb="10">
      <t>カツドウ</t>
    </rPh>
    <rPh sb="11" eb="13">
      <t>ジッシ</t>
    </rPh>
    <rPh sb="15" eb="16">
      <t>サイ</t>
    </rPh>
    <rPh sb="17" eb="19">
      <t>ヒツヨウ</t>
    </rPh>
    <rPh sb="20" eb="22">
      <t>キザイ</t>
    </rPh>
    <rPh sb="23" eb="26">
      <t>コウホウシ</t>
    </rPh>
    <rPh sb="27" eb="29">
      <t>チンレツ</t>
    </rPh>
    <rPh sb="31" eb="32">
      <t>タナ</t>
    </rPh>
    <rPh sb="32" eb="33">
      <t>トウ</t>
    </rPh>
    <rPh sb="34" eb="36">
      <t>コウニュウ</t>
    </rPh>
    <rPh sb="38" eb="40">
      <t>ケイヒ</t>
    </rPh>
    <phoneticPr fontId="4"/>
  </si>
  <si>
    <t>広報活動実施時に必要な機材を在外公館に配備することで，より活発・より効果の高い事業が実施できる</t>
    <rPh sb="0" eb="2">
      <t>コウホウ</t>
    </rPh>
    <rPh sb="2" eb="4">
      <t>カツドウ</t>
    </rPh>
    <rPh sb="4" eb="7">
      <t>ジッシジ</t>
    </rPh>
    <rPh sb="8" eb="10">
      <t>ヒツヨウ</t>
    </rPh>
    <rPh sb="11" eb="13">
      <t>キザイ</t>
    </rPh>
    <rPh sb="14" eb="16">
      <t>ザイガイ</t>
    </rPh>
    <rPh sb="16" eb="18">
      <t>コウカン</t>
    </rPh>
    <rPh sb="19" eb="21">
      <t>ハイビ</t>
    </rPh>
    <rPh sb="29" eb="31">
      <t>カッパツ</t>
    </rPh>
    <rPh sb="34" eb="36">
      <t>コウカ</t>
    </rPh>
    <rPh sb="37" eb="38">
      <t>タカ</t>
    </rPh>
    <rPh sb="39" eb="41">
      <t>ジギョウ</t>
    </rPh>
    <rPh sb="42" eb="44">
      <t>ジッシ</t>
    </rPh>
    <phoneticPr fontId="4"/>
  </si>
  <si>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</si>
  <si>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t>基本目標：Ⅲ　広報、文化交流及び報道対策
具体的施策：Ⅲ-1-2　海外広報の実施</t>
    <rPh sb="33" eb="35">
      <t>カイガイ</t>
    </rPh>
    <rPh sb="35" eb="37">
      <t>コウホウ</t>
    </rPh>
    <rPh sb="38" eb="40">
      <t>ジッシ</t>
    </rPh>
    <phoneticPr fontId="4"/>
  </si>
  <si>
    <t>課長　新居　雄介</t>
    <rPh sb="3" eb="5">
      <t>アライ</t>
    </rPh>
    <rPh sb="6" eb="8">
      <t>ユウスケ</t>
    </rPh>
    <phoneticPr fontId="4"/>
  </si>
  <si>
    <t>（１０）在外公館広報活動基盤整備費（AM.ブロック）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4"/>
  </si>
  <si>
    <t>広報活動事務費</t>
    <rPh sb="0" eb="2">
      <t>コウホウ</t>
    </rPh>
    <rPh sb="2" eb="4">
      <t>カツドウ</t>
    </rPh>
    <rPh sb="4" eb="7">
      <t>ジムヒ</t>
    </rPh>
    <phoneticPr fontId="4"/>
  </si>
  <si>
    <t>情報発信誌作成費</t>
    <rPh sb="0" eb="2">
      <t>ジョウホウ</t>
    </rPh>
    <rPh sb="2" eb="4">
      <t>ハッシン</t>
    </rPh>
    <rPh sb="4" eb="5">
      <t>シ</t>
    </rPh>
    <rPh sb="5" eb="7">
      <t>サクセイ</t>
    </rPh>
    <rPh sb="7" eb="8">
      <t>ヒ</t>
    </rPh>
    <phoneticPr fontId="4"/>
  </si>
  <si>
    <t>各種広報事業実施費</t>
    <rPh sb="0" eb="2">
      <t>カクシュ</t>
    </rPh>
    <rPh sb="2" eb="4">
      <t>コウホウ</t>
    </rPh>
    <rPh sb="4" eb="6">
      <t>ジギョウ</t>
    </rPh>
    <rPh sb="6" eb="8">
      <t>ジッシ</t>
    </rPh>
    <rPh sb="8" eb="9">
      <t>ヒ</t>
    </rPh>
    <phoneticPr fontId="4"/>
  </si>
  <si>
    <t>広報事業実施旅費</t>
    <rPh sb="0" eb="2">
      <t>コウホウ</t>
    </rPh>
    <rPh sb="2" eb="4">
      <t>ジギョウ</t>
    </rPh>
    <rPh sb="4" eb="6">
      <t>ジッシ</t>
    </rPh>
    <rPh sb="6" eb="8">
      <t>リョヒ</t>
    </rPh>
    <phoneticPr fontId="4"/>
  </si>
  <si>
    <t>在外公館において各種広報活動を実施するために必要な旅費，会場費等の現地経費</t>
    <rPh sb="0" eb="2">
      <t>ザイガイ</t>
    </rPh>
    <rPh sb="2" eb="4">
      <t>コウカン</t>
    </rPh>
    <rPh sb="8" eb="10">
      <t>カクシュ</t>
    </rPh>
    <rPh sb="10" eb="12">
      <t>コウホウ</t>
    </rPh>
    <rPh sb="12" eb="14">
      <t>カツドウ</t>
    </rPh>
    <rPh sb="15" eb="17">
      <t>ジッシ</t>
    </rPh>
    <rPh sb="22" eb="24">
      <t>ヒツヨウ</t>
    </rPh>
    <rPh sb="25" eb="27">
      <t>リョヒ</t>
    </rPh>
    <rPh sb="28" eb="31">
      <t>カイジョウヒ</t>
    </rPh>
    <rPh sb="31" eb="32">
      <t>トウ</t>
    </rPh>
    <rPh sb="33" eb="35">
      <t>ゲンチ</t>
    </rPh>
    <rPh sb="35" eb="37">
      <t>ケイヒ</t>
    </rPh>
    <phoneticPr fontId="4"/>
  </si>
  <si>
    <t>在外公館が我が国の政策や日本事情への理解促進を目的に各種広報事業を行う。</t>
    <rPh sb="0" eb="2">
      <t>ザイガイ</t>
    </rPh>
    <rPh sb="2" eb="4">
      <t>コウカン</t>
    </rPh>
    <rPh sb="5" eb="6">
      <t>ワ</t>
    </rPh>
    <rPh sb="7" eb="8">
      <t>クニ</t>
    </rPh>
    <rPh sb="9" eb="11">
      <t>セイサク</t>
    </rPh>
    <rPh sb="12" eb="14">
      <t>ニホン</t>
    </rPh>
    <rPh sb="14" eb="16">
      <t>ジジョウ</t>
    </rPh>
    <rPh sb="18" eb="20">
      <t>リカイ</t>
    </rPh>
    <rPh sb="20" eb="22">
      <t>ソクシン</t>
    </rPh>
    <rPh sb="23" eb="25">
      <t>モクテキ</t>
    </rPh>
    <rPh sb="26" eb="28">
      <t>カクシュ</t>
    </rPh>
    <rPh sb="28" eb="30">
      <t>コウホウ</t>
    </rPh>
    <rPh sb="30" eb="32">
      <t>ジギョウ</t>
    </rPh>
    <rPh sb="33" eb="34">
      <t>オコナ</t>
    </rPh>
    <phoneticPr fontId="4"/>
  </si>
  <si>
    <t>外務省設置法第４条
外務省組織令第３条及び第２６条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</si>
  <si>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t>基本目標：Ⅲ　広報、文化交流及び報道対策
具体的施策：Ⅲ-1-2　海外広報の実施</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5">
      <t>セ</t>
    </rPh>
    <rPh sb="25" eb="26">
      <t>サク</t>
    </rPh>
    <rPh sb="33" eb="35">
      <t>カイガイ</t>
    </rPh>
    <rPh sb="35" eb="37">
      <t>コウホウ</t>
    </rPh>
    <rPh sb="38" eb="40">
      <t>ジッシ</t>
    </rPh>
    <phoneticPr fontId="4"/>
  </si>
  <si>
    <t>課長　高田真里</t>
    <rPh sb="0" eb="2">
      <t>カチョウ</t>
    </rPh>
    <rPh sb="3" eb="5">
      <t>タカダ</t>
    </rPh>
    <rPh sb="5" eb="7">
      <t>マリ</t>
    </rPh>
    <phoneticPr fontId="4"/>
  </si>
  <si>
    <t>（９）在外公館情報発信事業費（AD.～AL.ブロック）</t>
    <rPh sb="3" eb="5">
      <t>ザイガイ</t>
    </rPh>
    <rPh sb="5" eb="7">
      <t>コウカン</t>
    </rPh>
    <rPh sb="7" eb="9">
      <t>ジョウホウ</t>
    </rPh>
    <rPh sb="9" eb="11">
      <t>ハッシン</t>
    </rPh>
    <rPh sb="11" eb="14">
      <t>ジギョウヒ</t>
    </rPh>
    <phoneticPr fontId="4"/>
  </si>
  <si>
    <t>謝金</t>
    <rPh sb="0" eb="2">
      <t>シャキン</t>
    </rPh>
    <phoneticPr fontId="4"/>
  </si>
  <si>
    <t>消耗品費</t>
    <rPh sb="0" eb="3">
      <t>ショウモウヒン</t>
    </rPh>
    <rPh sb="3" eb="4">
      <t>ヒ</t>
    </rPh>
    <phoneticPr fontId="4"/>
  </si>
  <si>
    <t>航空賃及び謝金単価の増。</t>
    <rPh sb="0" eb="2">
      <t>コウクウ</t>
    </rPh>
    <rPh sb="2" eb="3">
      <t>チン</t>
    </rPh>
    <rPh sb="3" eb="4">
      <t>オヨ</t>
    </rPh>
    <rPh sb="5" eb="7">
      <t>シャキン</t>
    </rPh>
    <rPh sb="7" eb="9">
      <t>タンカ</t>
    </rPh>
    <rPh sb="10" eb="11">
      <t>ゾウ</t>
    </rPh>
    <phoneticPr fontId="2"/>
  </si>
  <si>
    <t>旅費</t>
    <rPh sb="0" eb="2">
      <t>リョヒ</t>
    </rPh>
    <phoneticPr fontId="4"/>
  </si>
  <si>
    <t>本省において海外向け情報発信活動を実施するための事務経費，並びに広報文化センター及び在外公館の情報発信活動の充実を図るために必要な経費</t>
    <rPh sb="0" eb="2">
      <t>ホンショウ</t>
    </rPh>
    <rPh sb="6" eb="8">
      <t>カイガイ</t>
    </rPh>
    <rPh sb="8" eb="9">
      <t>ム</t>
    </rPh>
    <rPh sb="10" eb="12">
      <t>ジョウホウ</t>
    </rPh>
    <rPh sb="12" eb="14">
      <t>ハッシン</t>
    </rPh>
    <rPh sb="14" eb="16">
      <t>カツドウ</t>
    </rPh>
    <rPh sb="17" eb="19">
      <t>ジッシ</t>
    </rPh>
    <rPh sb="24" eb="26">
      <t>ジム</t>
    </rPh>
    <rPh sb="26" eb="28">
      <t>ケイヒ</t>
    </rPh>
    <rPh sb="29" eb="30">
      <t>ナラ</t>
    </rPh>
    <rPh sb="32" eb="36">
      <t>コウホウブンカ</t>
    </rPh>
    <rPh sb="40" eb="41">
      <t>オヨ</t>
    </rPh>
    <rPh sb="42" eb="44">
      <t>ザイガイ</t>
    </rPh>
    <rPh sb="44" eb="46">
      <t>コウカン</t>
    </rPh>
    <rPh sb="47" eb="49">
      <t>ジョウホウ</t>
    </rPh>
    <rPh sb="49" eb="51">
      <t>ハッシン</t>
    </rPh>
    <rPh sb="51" eb="53">
      <t>カツドウ</t>
    </rPh>
    <rPh sb="54" eb="56">
      <t>ジュウジツ</t>
    </rPh>
    <rPh sb="57" eb="58">
      <t>ハカ</t>
    </rPh>
    <rPh sb="62" eb="64">
      <t>ヒツヨウ</t>
    </rPh>
    <rPh sb="65" eb="67">
      <t>ケイヒ</t>
    </rPh>
    <phoneticPr fontId="4"/>
  </si>
  <si>
    <t>情報発信活動が円滑に行われることを目指す</t>
    <rPh sb="0" eb="2">
      <t>ジョウホウ</t>
    </rPh>
    <rPh sb="2" eb="4">
      <t>ハッシン</t>
    </rPh>
    <rPh sb="4" eb="6">
      <t>カツドウ</t>
    </rPh>
    <rPh sb="7" eb="9">
      <t>エンカツ</t>
    </rPh>
    <rPh sb="10" eb="11">
      <t>オコナ</t>
    </rPh>
    <rPh sb="17" eb="19">
      <t>メザ</t>
    </rPh>
    <phoneticPr fontId="4"/>
  </si>
  <si>
    <t>終了予定なし</t>
    <rPh sb="0" eb="2">
      <t>シュウリョウ</t>
    </rPh>
    <rPh sb="2" eb="4">
      <t>ヨテイ</t>
    </rPh>
    <phoneticPr fontId="4"/>
  </si>
  <si>
    <t>（８）情報発信事務費（AA.～AC.ブロック）</t>
    <rPh sb="3" eb="5">
      <t>ジョウホウ</t>
    </rPh>
    <rPh sb="5" eb="7">
      <t>ハッシン</t>
    </rPh>
    <rPh sb="7" eb="10">
      <t>ジムヒ</t>
    </rPh>
    <phoneticPr fontId="4"/>
  </si>
  <si>
    <t>通信費</t>
    <rPh sb="0" eb="2">
      <t>ツウシン</t>
    </rPh>
    <rPh sb="2" eb="3">
      <t>ヒ</t>
    </rPh>
    <phoneticPr fontId="4"/>
  </si>
  <si>
    <t>物品製作費</t>
    <rPh sb="0" eb="2">
      <t>ブッピン</t>
    </rPh>
    <rPh sb="2" eb="4">
      <t>セイサク</t>
    </rPh>
    <rPh sb="4" eb="5">
      <t>ヒ</t>
    </rPh>
    <phoneticPr fontId="4"/>
  </si>
  <si>
    <t>日本紹介啓発品調達（物品製作費）の廃止に伴う減。</t>
    <rPh sb="0" eb="2">
      <t>ニホン</t>
    </rPh>
    <rPh sb="2" eb="4">
      <t>ショウカイ</t>
    </rPh>
    <rPh sb="4" eb="6">
      <t>ケイハツ</t>
    </rPh>
    <rPh sb="6" eb="7">
      <t>ヒン</t>
    </rPh>
    <rPh sb="7" eb="9">
      <t>チョウタツ</t>
    </rPh>
    <rPh sb="10" eb="12">
      <t>ブッピン</t>
    </rPh>
    <rPh sb="12" eb="14">
      <t>セイサク</t>
    </rPh>
    <rPh sb="14" eb="15">
      <t>ヒ</t>
    </rPh>
    <rPh sb="17" eb="19">
      <t>ハイシ</t>
    </rPh>
    <rPh sb="20" eb="21">
      <t>トモナ</t>
    </rPh>
    <rPh sb="22" eb="23">
      <t>ゲン</t>
    </rPh>
    <phoneticPr fontId="2"/>
  </si>
  <si>
    <t>在外公館の広報文化班に配備する啓発資料（音楽ＣＤ，ＤＶＤ，書籍等）の購入，及び訪日観光客誘致等のための日本紹介啓発品の調達・送付経費</t>
    <rPh sb="0" eb="2">
      <t>ザイガイ</t>
    </rPh>
    <rPh sb="2" eb="4">
      <t>コウカン</t>
    </rPh>
    <rPh sb="5" eb="9">
      <t>コウホウブンカ</t>
    </rPh>
    <rPh sb="9" eb="10">
      <t>ハン</t>
    </rPh>
    <rPh sb="11" eb="13">
      <t>ハイビ</t>
    </rPh>
    <rPh sb="15" eb="17">
      <t>ケイハツ</t>
    </rPh>
    <rPh sb="17" eb="19">
      <t>シリョウ</t>
    </rPh>
    <rPh sb="20" eb="22">
      <t>オンガク</t>
    </rPh>
    <rPh sb="29" eb="31">
      <t>ショセキ</t>
    </rPh>
    <rPh sb="31" eb="32">
      <t>トウ</t>
    </rPh>
    <rPh sb="34" eb="36">
      <t>コウニュウ</t>
    </rPh>
    <rPh sb="37" eb="38">
      <t>オヨ</t>
    </rPh>
    <rPh sb="39" eb="41">
      <t>ホウニチ</t>
    </rPh>
    <rPh sb="41" eb="44">
      <t>カンコウキャク</t>
    </rPh>
    <rPh sb="44" eb="46">
      <t>ユウチ</t>
    </rPh>
    <rPh sb="46" eb="47">
      <t>トウ</t>
    </rPh>
    <rPh sb="51" eb="53">
      <t>ニホン</t>
    </rPh>
    <rPh sb="53" eb="55">
      <t>ショウカイ</t>
    </rPh>
    <rPh sb="55" eb="57">
      <t>ケイハツ</t>
    </rPh>
    <rPh sb="57" eb="58">
      <t>ヒン</t>
    </rPh>
    <rPh sb="59" eb="61">
      <t>チョウタツ</t>
    </rPh>
    <rPh sb="62" eb="64">
      <t>ソウフ</t>
    </rPh>
    <rPh sb="64" eb="66">
      <t>ケイヒ</t>
    </rPh>
    <phoneticPr fontId="4"/>
  </si>
  <si>
    <t>啓発資料や啓発品は現地の一般市民に日本に対する理解を深める手段の一つとなっており，活用することで対日理解の促進・親日感情の醸成を図り，観光誘致につながることが期待される。</t>
    <rPh sb="0" eb="2">
      <t>ケイハツ</t>
    </rPh>
    <rPh sb="2" eb="4">
      <t>シリョウ</t>
    </rPh>
    <rPh sb="5" eb="7">
      <t>ケイハツ</t>
    </rPh>
    <rPh sb="7" eb="8">
      <t>ヒン</t>
    </rPh>
    <rPh sb="9" eb="11">
      <t>ゲンチ</t>
    </rPh>
    <rPh sb="12" eb="14">
      <t>イッパン</t>
    </rPh>
    <rPh sb="14" eb="16">
      <t>シミン</t>
    </rPh>
    <rPh sb="17" eb="19">
      <t>ニホン</t>
    </rPh>
    <rPh sb="20" eb="21">
      <t>タイ</t>
    </rPh>
    <rPh sb="23" eb="25">
      <t>リカイ</t>
    </rPh>
    <rPh sb="26" eb="27">
      <t>フカ</t>
    </rPh>
    <rPh sb="29" eb="31">
      <t>シュダン</t>
    </rPh>
    <rPh sb="32" eb="33">
      <t>ヒト</t>
    </rPh>
    <rPh sb="41" eb="43">
      <t>カツヨウ</t>
    </rPh>
    <rPh sb="48" eb="50">
      <t>タイニチ</t>
    </rPh>
    <rPh sb="50" eb="52">
      <t>リカイ</t>
    </rPh>
    <rPh sb="53" eb="55">
      <t>ソクシン</t>
    </rPh>
    <rPh sb="56" eb="58">
      <t>シンニチ</t>
    </rPh>
    <rPh sb="58" eb="60">
      <t>カンジョウ</t>
    </rPh>
    <rPh sb="61" eb="63">
      <t>ジョウセイ</t>
    </rPh>
    <rPh sb="64" eb="65">
      <t>ハカ</t>
    </rPh>
    <rPh sb="67" eb="69">
      <t>カンコウ</t>
    </rPh>
    <rPh sb="69" eb="71">
      <t>ユウチ</t>
    </rPh>
    <rPh sb="79" eb="81">
      <t>キタイ</t>
    </rPh>
    <phoneticPr fontId="4"/>
  </si>
  <si>
    <t>（７）在外公館による情報発信事業（外務本省）（U.～Z.ブロック）</t>
    <rPh sb="3" eb="5">
      <t>ザイガイ</t>
    </rPh>
    <rPh sb="5" eb="7">
      <t>コウカン</t>
    </rPh>
    <rPh sb="10" eb="12">
      <t>ジョウホウ</t>
    </rPh>
    <rPh sb="12" eb="14">
      <t>ハッシン</t>
    </rPh>
    <rPh sb="14" eb="16">
      <t>ジギョウ</t>
    </rPh>
    <rPh sb="17" eb="19">
      <t>ガイム</t>
    </rPh>
    <rPh sb="19" eb="21">
      <t>ホンショウ</t>
    </rPh>
    <phoneticPr fontId="4"/>
  </si>
  <si>
    <t>物価上昇率を勘案。</t>
    <rPh sb="0" eb="2">
      <t>ブッカ</t>
    </rPh>
    <rPh sb="2" eb="4">
      <t>ジョウショウ</t>
    </rPh>
    <rPh sb="4" eb="5">
      <t>リツ</t>
    </rPh>
    <rPh sb="6" eb="8">
      <t>カンアン</t>
    </rPh>
    <phoneticPr fontId="2"/>
  </si>
  <si>
    <t>諸謝金（調査費）</t>
    <rPh sb="0" eb="1">
      <t>ショ</t>
    </rPh>
    <rPh sb="1" eb="3">
      <t>シャキン</t>
    </rPh>
    <rPh sb="4" eb="7">
      <t>チョウサヒ</t>
    </rPh>
    <phoneticPr fontId="4"/>
  </si>
  <si>
    <t>諸外国における対日イメージや関心の対象意識を把握し，的確な情報発信活動の参考とするため，現地調査会社に委託して，我が国に関する世論調査を実施。</t>
    <rPh sb="0" eb="3">
      <t>ショガイコク</t>
    </rPh>
    <rPh sb="7" eb="9">
      <t>タイニチ</t>
    </rPh>
    <rPh sb="14" eb="16">
      <t>カンシン</t>
    </rPh>
    <rPh sb="17" eb="19">
      <t>タイショウ</t>
    </rPh>
    <rPh sb="19" eb="21">
      <t>イシキ</t>
    </rPh>
    <rPh sb="22" eb="24">
      <t>ハアク</t>
    </rPh>
    <rPh sb="26" eb="28">
      <t>テキカク</t>
    </rPh>
    <rPh sb="29" eb="31">
      <t>ジョウホウ</t>
    </rPh>
    <rPh sb="31" eb="33">
      <t>ハッシン</t>
    </rPh>
    <rPh sb="33" eb="35">
      <t>カツドウ</t>
    </rPh>
    <rPh sb="36" eb="38">
      <t>サンコウ</t>
    </rPh>
    <rPh sb="44" eb="46">
      <t>ゲンチ</t>
    </rPh>
    <rPh sb="46" eb="48">
      <t>チョウサ</t>
    </rPh>
    <rPh sb="48" eb="50">
      <t>ガイシャ</t>
    </rPh>
    <rPh sb="51" eb="53">
      <t>イタク</t>
    </rPh>
    <rPh sb="56" eb="57">
      <t>ワ</t>
    </rPh>
    <rPh sb="58" eb="59">
      <t>クニ</t>
    </rPh>
    <rPh sb="60" eb="61">
      <t>カン</t>
    </rPh>
    <rPh sb="63" eb="65">
      <t>ヨロン</t>
    </rPh>
    <rPh sb="65" eb="67">
      <t>チョウサ</t>
    </rPh>
    <rPh sb="68" eb="70">
      <t>ジッシ</t>
    </rPh>
    <phoneticPr fontId="4"/>
  </si>
  <si>
    <t>調査結果を分析し，調査国の広報文化戦略の基礎とする。</t>
    <phoneticPr fontId="4"/>
  </si>
  <si>
    <t>（６）対日世論調査事業（S.T.ブロック）</t>
    <rPh sb="3" eb="5">
      <t>タイニチ</t>
    </rPh>
    <rPh sb="5" eb="7">
      <t>セロン</t>
    </rPh>
    <rPh sb="7" eb="9">
      <t>チョウサ</t>
    </rPh>
    <rPh sb="9" eb="11">
      <t>ジギョウ</t>
    </rPh>
    <phoneticPr fontId="4"/>
  </si>
  <si>
    <t>現地事業実施経費</t>
    <rPh sb="0" eb="2">
      <t>ゲンチ</t>
    </rPh>
    <rPh sb="2" eb="4">
      <t>ジギョウ</t>
    </rPh>
    <rPh sb="4" eb="6">
      <t>ジッシ</t>
    </rPh>
    <rPh sb="6" eb="8">
      <t>ケイヒ</t>
    </rPh>
    <phoneticPr fontId="4"/>
  </si>
  <si>
    <t>講演謝金</t>
    <rPh sb="0" eb="2">
      <t>コウエン</t>
    </rPh>
    <rPh sb="2" eb="4">
      <t>シャキン</t>
    </rPh>
    <phoneticPr fontId="4"/>
  </si>
  <si>
    <t>航空賃の増，外貨影響による増。</t>
    <rPh sb="0" eb="2">
      <t>コウクウ</t>
    </rPh>
    <rPh sb="2" eb="3">
      <t>チン</t>
    </rPh>
    <rPh sb="4" eb="5">
      <t>ゾウ</t>
    </rPh>
    <rPh sb="6" eb="8">
      <t>ガイカ</t>
    </rPh>
    <rPh sb="8" eb="10">
      <t>エイキョウ</t>
    </rPh>
    <rPh sb="13" eb="14">
      <t>ゾウ</t>
    </rPh>
    <phoneticPr fontId="2"/>
  </si>
  <si>
    <t>旅費等</t>
    <rPh sb="0" eb="2">
      <t>リョヒ</t>
    </rPh>
    <rPh sb="2" eb="3">
      <t>トウ</t>
    </rPh>
    <phoneticPr fontId="4"/>
  </si>
  <si>
    <t>政治・経済・社会等の各分野の有識者等を海外に派遣し，各都市（国）で，現地の一般市民，政府関係者，学術関係者等を対象に講演会を実施する。また，後援会のほかにメディア・インタビュー，現地有識者との意見交換等の政策発信も可能な限り実施している。</t>
    <rPh sb="0" eb="2">
      <t>セイジ</t>
    </rPh>
    <rPh sb="3" eb="5">
      <t>ケイザイ</t>
    </rPh>
    <rPh sb="6" eb="8">
      <t>シャカイ</t>
    </rPh>
    <rPh sb="8" eb="9">
      <t>トウ</t>
    </rPh>
    <rPh sb="10" eb="13">
      <t>カクブンヤ</t>
    </rPh>
    <rPh sb="14" eb="17">
      <t>ユウシキシャ</t>
    </rPh>
    <rPh sb="17" eb="18">
      <t>トウ</t>
    </rPh>
    <rPh sb="19" eb="21">
      <t>カイガイ</t>
    </rPh>
    <rPh sb="22" eb="24">
      <t>ハケン</t>
    </rPh>
    <rPh sb="26" eb="29">
      <t>カクトシ</t>
    </rPh>
    <rPh sb="30" eb="31">
      <t>クニ</t>
    </rPh>
    <rPh sb="34" eb="36">
      <t>ゲンチ</t>
    </rPh>
    <rPh sb="37" eb="39">
      <t>イッパン</t>
    </rPh>
    <rPh sb="39" eb="41">
      <t>シミン</t>
    </rPh>
    <rPh sb="42" eb="44">
      <t>セイフ</t>
    </rPh>
    <rPh sb="44" eb="47">
      <t>カンケイシャ</t>
    </rPh>
    <rPh sb="48" eb="50">
      <t>ガクジュツ</t>
    </rPh>
    <rPh sb="50" eb="53">
      <t>カンケイシャ</t>
    </rPh>
    <rPh sb="53" eb="54">
      <t>トウ</t>
    </rPh>
    <rPh sb="55" eb="57">
      <t>タイショウ</t>
    </rPh>
    <rPh sb="58" eb="60">
      <t>コウエン</t>
    </rPh>
    <rPh sb="60" eb="61">
      <t>カイ</t>
    </rPh>
    <rPh sb="62" eb="64">
      <t>ジッシ</t>
    </rPh>
    <rPh sb="70" eb="73">
      <t>コウエンカイ</t>
    </rPh>
    <rPh sb="89" eb="91">
      <t>ゲンチ</t>
    </rPh>
    <rPh sb="91" eb="94">
      <t>ユウシキシャ</t>
    </rPh>
    <rPh sb="96" eb="98">
      <t>イケン</t>
    </rPh>
    <phoneticPr fontId="4"/>
  </si>
  <si>
    <t>我が国各界有識者等による，我が国の政策や日本事情に関する講演会等の政策発信を通じて，我が国の立場や国際社会における取組，更には，日本外交に対する理解を諸外国より広く獲得し，もって，日本の国際社会におけるプレゼンス向上を図る。</t>
    <rPh sb="0" eb="1">
      <t>ワ</t>
    </rPh>
    <rPh sb="2" eb="3">
      <t>クニ</t>
    </rPh>
    <rPh sb="3" eb="5">
      <t>カッカイ</t>
    </rPh>
    <rPh sb="5" eb="8">
      <t>ユウシキシャ</t>
    </rPh>
    <rPh sb="8" eb="9">
      <t>トウ</t>
    </rPh>
    <rPh sb="13" eb="14">
      <t>ワ</t>
    </rPh>
    <rPh sb="15" eb="16">
      <t>クニ</t>
    </rPh>
    <rPh sb="17" eb="19">
      <t>セイサク</t>
    </rPh>
    <rPh sb="20" eb="22">
      <t>ニホン</t>
    </rPh>
    <rPh sb="22" eb="24">
      <t>ジジョウ</t>
    </rPh>
    <rPh sb="25" eb="26">
      <t>カン</t>
    </rPh>
    <rPh sb="28" eb="31">
      <t>コウエンカイ</t>
    </rPh>
    <rPh sb="31" eb="32">
      <t>トウ</t>
    </rPh>
    <rPh sb="33" eb="35">
      <t>セイサク</t>
    </rPh>
    <rPh sb="35" eb="37">
      <t>ハッシン</t>
    </rPh>
    <rPh sb="38" eb="39">
      <t>ツウ</t>
    </rPh>
    <rPh sb="42" eb="43">
      <t>ワ</t>
    </rPh>
    <rPh sb="44" eb="45">
      <t>クニ</t>
    </rPh>
    <rPh sb="46" eb="48">
      <t>タチバ</t>
    </rPh>
    <rPh sb="49" eb="51">
      <t>コクサイ</t>
    </rPh>
    <rPh sb="51" eb="53">
      <t>シャカイ</t>
    </rPh>
    <rPh sb="57" eb="59">
      <t>トリクミ</t>
    </rPh>
    <rPh sb="60" eb="61">
      <t>サラ</t>
    </rPh>
    <rPh sb="64" eb="66">
      <t>ニホン</t>
    </rPh>
    <rPh sb="66" eb="68">
      <t>ガイコウ</t>
    </rPh>
    <rPh sb="69" eb="70">
      <t>タイ</t>
    </rPh>
    <rPh sb="72" eb="74">
      <t>リカイ</t>
    </rPh>
    <rPh sb="75" eb="78">
      <t>ショガイコク</t>
    </rPh>
    <rPh sb="80" eb="81">
      <t>ヒロ</t>
    </rPh>
    <rPh sb="82" eb="84">
      <t>カクトク</t>
    </rPh>
    <rPh sb="90" eb="92">
      <t>ニホン</t>
    </rPh>
    <rPh sb="93" eb="95">
      <t>コクサイ</t>
    </rPh>
    <rPh sb="95" eb="97">
      <t>シャカイ</t>
    </rPh>
    <rPh sb="106" eb="108">
      <t>コウジョウ</t>
    </rPh>
    <rPh sb="109" eb="110">
      <t>ハカ</t>
    </rPh>
    <phoneticPr fontId="4"/>
  </si>
  <si>
    <t>（５）啓発派遣事業（R.ブロック）</t>
    <rPh sb="3" eb="5">
      <t>ケイハツ</t>
    </rPh>
    <rPh sb="5" eb="7">
      <t>ハケン</t>
    </rPh>
    <rPh sb="7" eb="9">
      <t>ジギョウ</t>
    </rPh>
    <phoneticPr fontId="4"/>
  </si>
  <si>
    <t>中国語版の制作</t>
    <rPh sb="0" eb="3">
      <t>チュウゴクゴ</t>
    </rPh>
    <rPh sb="3" eb="4">
      <t>バン</t>
    </rPh>
    <rPh sb="5" eb="7">
      <t>セイサク</t>
    </rPh>
    <phoneticPr fontId="4"/>
  </si>
  <si>
    <t>Japan Fact Sheetの制作</t>
    <rPh sb="17" eb="19">
      <t>セイサク</t>
    </rPh>
    <phoneticPr fontId="4"/>
  </si>
  <si>
    <t>動画配信経費</t>
    <rPh sb="0" eb="2">
      <t>ドウガ</t>
    </rPh>
    <rPh sb="2" eb="4">
      <t>ハイシン</t>
    </rPh>
    <rPh sb="4" eb="6">
      <t>ケイヒ</t>
    </rPh>
    <phoneticPr fontId="4"/>
  </si>
  <si>
    <t>Kids Web Japanの制作</t>
    <rPh sb="15" eb="17">
      <t>セイサク</t>
    </rPh>
    <phoneticPr fontId="4"/>
  </si>
  <si>
    <t>コンテンツ制作量の減による。</t>
    <rPh sb="5" eb="7">
      <t>セイサク</t>
    </rPh>
    <rPh sb="7" eb="8">
      <t>リョウ</t>
    </rPh>
    <rPh sb="9" eb="10">
      <t>ゲン</t>
    </rPh>
    <phoneticPr fontId="2"/>
  </si>
  <si>
    <t>Trends in Japanの制作</t>
    <rPh sb="16" eb="18">
      <t>セイサク</t>
    </rPh>
    <phoneticPr fontId="4"/>
  </si>
  <si>
    <t>日本事情を海外に紹介するウェブサイト「Web Japan」内にある以下のサブサイトのコンテンツを制作・改訂する。
・Trends in Japan：諸外国の一般人に日本の最新事情を英語で発信。
・Kids Web Japan：諸外国の小中学生に英語で発信（一部コーナーは多言語）。
・Japan Fact Sheet：５カ国語で諸外国の一般人に，日本の政治，経済，社会，文化等を項目別に百科事典的に紹介。</t>
    <rPh sb="0" eb="2">
      <t>ニホン</t>
    </rPh>
    <rPh sb="2" eb="4">
      <t>ジジョウ</t>
    </rPh>
    <rPh sb="5" eb="7">
      <t>カイガイ</t>
    </rPh>
    <rPh sb="8" eb="10">
      <t>ショウカイ</t>
    </rPh>
    <rPh sb="29" eb="30">
      <t>ナイ</t>
    </rPh>
    <rPh sb="33" eb="35">
      <t>イカ</t>
    </rPh>
    <rPh sb="48" eb="50">
      <t>セイサク</t>
    </rPh>
    <rPh sb="51" eb="53">
      <t>カイテイ</t>
    </rPh>
    <rPh sb="74" eb="77">
      <t>ショガイコク</t>
    </rPh>
    <rPh sb="78" eb="81">
      <t>イッパンジン</t>
    </rPh>
    <rPh sb="82" eb="84">
      <t>ニホン</t>
    </rPh>
    <rPh sb="85" eb="87">
      <t>サイシン</t>
    </rPh>
    <rPh sb="87" eb="89">
      <t>ジジョウ</t>
    </rPh>
    <rPh sb="90" eb="92">
      <t>エイゴ</t>
    </rPh>
    <rPh sb="93" eb="95">
      <t>ハッシン</t>
    </rPh>
    <rPh sb="113" eb="116">
      <t>ショガイコク</t>
    </rPh>
    <rPh sb="117" eb="121">
      <t>ショウチュウガクセイ</t>
    </rPh>
    <rPh sb="122" eb="124">
      <t>エイゴ</t>
    </rPh>
    <rPh sb="125" eb="127">
      <t>ハッシン</t>
    </rPh>
    <rPh sb="128" eb="130">
      <t>イチブ</t>
    </rPh>
    <rPh sb="135" eb="138">
      <t>タゲンゴ</t>
    </rPh>
    <rPh sb="161" eb="163">
      <t>コクゴ</t>
    </rPh>
    <rPh sb="164" eb="167">
      <t>ショガイコク</t>
    </rPh>
    <rPh sb="168" eb="171">
      <t>イッパンジン</t>
    </rPh>
    <rPh sb="173" eb="175">
      <t>ニホン</t>
    </rPh>
    <rPh sb="176" eb="178">
      <t>セイジ</t>
    </rPh>
    <rPh sb="179" eb="181">
      <t>ケイザイ</t>
    </rPh>
    <rPh sb="182" eb="184">
      <t>シャカイ</t>
    </rPh>
    <rPh sb="185" eb="187">
      <t>ブンカ</t>
    </rPh>
    <rPh sb="187" eb="188">
      <t>トウ</t>
    </rPh>
    <rPh sb="189" eb="192">
      <t>コウモクベツ</t>
    </rPh>
    <rPh sb="193" eb="195">
      <t>ヒャッカ</t>
    </rPh>
    <rPh sb="195" eb="198">
      <t>ジテンテキ</t>
    </rPh>
    <rPh sb="199" eb="201">
      <t>ショウカイ</t>
    </rPh>
    <phoneticPr fontId="4"/>
  </si>
  <si>
    <t>各国の一般国民を対象に，日本事情等を紹介・解説する広報コンテンツをウェブサイトを通じて諸外国に向けて発信することにより，正しい対日理解の促進，知日派の育成を図る。</t>
    <rPh sb="40" eb="41">
      <t>ツウ</t>
    </rPh>
    <phoneticPr fontId="4"/>
  </si>
  <si>
    <t>平成７年度～終了予定なし</t>
    <rPh sb="0" eb="2">
      <t>ヘイセイ</t>
    </rPh>
    <rPh sb="3" eb="5">
      <t>ネンド</t>
    </rPh>
    <rPh sb="6" eb="8">
      <t>シュウリョウ</t>
    </rPh>
    <rPh sb="8" eb="10">
      <t>ヨテイ</t>
    </rPh>
    <phoneticPr fontId="4"/>
  </si>
  <si>
    <t>（４）インターネットを利用した日本事情発信（P.Q.ブロック）</t>
    <rPh sb="11" eb="13">
      <t>リヨウ</t>
    </rPh>
    <rPh sb="15" eb="17">
      <t>ニホン</t>
    </rPh>
    <rPh sb="17" eb="19">
      <t>ジジョウ</t>
    </rPh>
    <rPh sb="19" eb="21">
      <t>ハッシン</t>
    </rPh>
    <phoneticPr fontId="4"/>
  </si>
  <si>
    <t>支持要請パンフレット制作費</t>
    <rPh sb="0" eb="2">
      <t>シジ</t>
    </rPh>
    <rPh sb="2" eb="4">
      <t>ヨウセイ</t>
    </rPh>
    <rPh sb="10" eb="12">
      <t>セイサク</t>
    </rPh>
    <rPh sb="12" eb="13">
      <t>ヒ</t>
    </rPh>
    <phoneticPr fontId="4"/>
  </si>
  <si>
    <t>海外向け政策論調発信ウェブ制作費</t>
    <rPh sb="0" eb="2">
      <t>カイガイ</t>
    </rPh>
    <rPh sb="2" eb="3">
      <t>ム</t>
    </rPh>
    <rPh sb="4" eb="6">
      <t>セイサク</t>
    </rPh>
    <rPh sb="6" eb="8">
      <t>ロンチョウ</t>
    </rPh>
    <rPh sb="8" eb="10">
      <t>ハッシン</t>
    </rPh>
    <rPh sb="13" eb="15">
      <t>セイサク</t>
    </rPh>
    <rPh sb="15" eb="16">
      <t>ヒ</t>
    </rPh>
    <phoneticPr fontId="4"/>
  </si>
  <si>
    <t>①海外向け政策論調発信：我が国の外交・政治・社会・文化・科学等の幅広い分野における政策や有識者の考え方を外国語（英語・中国語）に翻訳して，にて海外に向けてウェブ上で発信する海外向け政策論調発信
②支持要請パンフレット：国連での決議案や我が国が立候補する国際機関の支持要請など，諸外国から支持を取り付けるべきテーマについて，英語等の外国語によるパンフレットを制作し，在外公館を通じて任国政府，有識者，プレス関係者等に配布。</t>
    <rPh sb="1" eb="3">
      <t>カイガイ</t>
    </rPh>
    <rPh sb="3" eb="4">
      <t>ム</t>
    </rPh>
    <rPh sb="12" eb="13">
      <t>ワ</t>
    </rPh>
    <rPh sb="14" eb="15">
      <t>クニ</t>
    </rPh>
    <rPh sb="16" eb="18">
      <t>ガイコウ</t>
    </rPh>
    <rPh sb="19" eb="21">
      <t>セイジ</t>
    </rPh>
    <rPh sb="22" eb="24">
      <t>シャカイ</t>
    </rPh>
    <rPh sb="25" eb="27">
      <t>ブンカ</t>
    </rPh>
    <rPh sb="28" eb="30">
      <t>カガク</t>
    </rPh>
    <rPh sb="30" eb="31">
      <t>ナド</t>
    </rPh>
    <rPh sb="32" eb="34">
      <t>ハバヒロ</t>
    </rPh>
    <rPh sb="35" eb="37">
      <t>ブンヤ</t>
    </rPh>
    <rPh sb="41" eb="43">
      <t>セイサク</t>
    </rPh>
    <rPh sb="44" eb="47">
      <t>ユウシキシャ</t>
    </rPh>
    <rPh sb="48" eb="49">
      <t>カンガ</t>
    </rPh>
    <rPh sb="50" eb="51">
      <t>カタ</t>
    </rPh>
    <rPh sb="52" eb="55">
      <t>ガイコクゴ</t>
    </rPh>
    <rPh sb="56" eb="58">
      <t>エイゴ</t>
    </rPh>
    <rPh sb="59" eb="62">
      <t>チュウゴクゴ</t>
    </rPh>
    <rPh sb="64" eb="66">
      <t>ホンヤク</t>
    </rPh>
    <rPh sb="71" eb="73">
      <t>カイガイ</t>
    </rPh>
    <rPh sb="74" eb="75">
      <t>ム</t>
    </rPh>
    <rPh sb="80" eb="81">
      <t>ジョウ</t>
    </rPh>
    <rPh sb="82" eb="84">
      <t>ハッシン</t>
    </rPh>
    <rPh sb="86" eb="88">
      <t>カイガイ</t>
    </rPh>
    <rPh sb="88" eb="89">
      <t>ム</t>
    </rPh>
    <rPh sb="98" eb="100">
      <t>シジ</t>
    </rPh>
    <rPh sb="100" eb="102">
      <t>ヨウセイ</t>
    </rPh>
    <rPh sb="161" eb="163">
      <t>エイゴ</t>
    </rPh>
    <rPh sb="163" eb="164">
      <t>トウ</t>
    </rPh>
    <rPh sb="165" eb="168">
      <t>ガイコクゴ</t>
    </rPh>
    <rPh sb="178" eb="180">
      <t>セイサク</t>
    </rPh>
    <rPh sb="182" eb="184">
      <t>ザイガイ</t>
    </rPh>
    <rPh sb="184" eb="186">
      <t>コウカン</t>
    </rPh>
    <rPh sb="187" eb="188">
      <t>ツウ</t>
    </rPh>
    <rPh sb="190" eb="191">
      <t>マカ</t>
    </rPh>
    <rPh sb="191" eb="192">
      <t>クニ</t>
    </rPh>
    <rPh sb="192" eb="194">
      <t>セイフ</t>
    </rPh>
    <rPh sb="195" eb="198">
      <t>ユウシキシャ</t>
    </rPh>
    <rPh sb="202" eb="205">
      <t>カンケイシャ</t>
    </rPh>
    <rPh sb="205" eb="206">
      <t>トウ</t>
    </rPh>
    <rPh sb="207" eb="209">
      <t>ハイフ</t>
    </rPh>
    <phoneticPr fontId="4"/>
  </si>
  <si>
    <t>諸外国の政策決定者層有識者層を対象に，日本の政策・立場を外国語で発信し，我が国の外交政策への支持獲得及び対日理解の促進につなげることを目的とする。</t>
    <rPh sb="0" eb="3">
      <t>ショガイコク</t>
    </rPh>
    <rPh sb="4" eb="6">
      <t>セイサク</t>
    </rPh>
    <rPh sb="6" eb="9">
      <t>ケッテイシャ</t>
    </rPh>
    <rPh sb="9" eb="10">
      <t>ソウ</t>
    </rPh>
    <rPh sb="10" eb="13">
      <t>ユウシキシャ</t>
    </rPh>
    <rPh sb="13" eb="14">
      <t>ソウ</t>
    </rPh>
    <rPh sb="15" eb="17">
      <t>タイショウ</t>
    </rPh>
    <rPh sb="19" eb="21">
      <t>ニホン</t>
    </rPh>
    <rPh sb="22" eb="24">
      <t>セイサク</t>
    </rPh>
    <rPh sb="25" eb="27">
      <t>タチバ</t>
    </rPh>
    <rPh sb="28" eb="31">
      <t>ガイコクゴ</t>
    </rPh>
    <rPh sb="32" eb="34">
      <t>ハッシン</t>
    </rPh>
    <rPh sb="36" eb="37">
      <t>ワ</t>
    </rPh>
    <rPh sb="38" eb="39">
      <t>クニ</t>
    </rPh>
    <rPh sb="40" eb="42">
      <t>ガイコウ</t>
    </rPh>
    <rPh sb="42" eb="44">
      <t>セイサク</t>
    </rPh>
    <rPh sb="46" eb="48">
      <t>シジ</t>
    </rPh>
    <rPh sb="48" eb="50">
      <t>カクトク</t>
    </rPh>
    <rPh sb="50" eb="51">
      <t>オヨ</t>
    </rPh>
    <rPh sb="52" eb="54">
      <t>タイニチ</t>
    </rPh>
    <rPh sb="54" eb="56">
      <t>リカイ</t>
    </rPh>
    <rPh sb="57" eb="59">
      <t>ソクシン</t>
    </rPh>
    <rPh sb="67" eb="69">
      <t>モクテキ</t>
    </rPh>
    <phoneticPr fontId="4"/>
  </si>
  <si>
    <t>昭和49年度～終了予定なし</t>
    <rPh sb="0" eb="2">
      <t>ショウワ</t>
    </rPh>
    <rPh sb="4" eb="6">
      <t>ネンド</t>
    </rPh>
    <rPh sb="7" eb="9">
      <t>シュウリョウ</t>
    </rPh>
    <rPh sb="9" eb="11">
      <t>ヨテイ</t>
    </rPh>
    <phoneticPr fontId="4"/>
  </si>
  <si>
    <t>（３）政策発信資料の作成（K.～O.ブロック）</t>
    <rPh sb="3" eb="5">
      <t>セイサク</t>
    </rPh>
    <rPh sb="5" eb="7">
      <t>ハッシン</t>
    </rPh>
    <rPh sb="7" eb="9">
      <t>シリョウ</t>
    </rPh>
    <rPh sb="10" eb="12">
      <t>サクセイ</t>
    </rPh>
    <phoneticPr fontId="4"/>
  </si>
  <si>
    <t>賃金</t>
    <rPh sb="0" eb="2">
      <t>チンギン</t>
    </rPh>
    <phoneticPr fontId="4"/>
  </si>
  <si>
    <t>専門員謝金</t>
    <rPh sb="0" eb="3">
      <t>センモンイン</t>
    </rPh>
    <rPh sb="3" eb="5">
      <t>シャキン</t>
    </rPh>
    <phoneticPr fontId="4"/>
  </si>
  <si>
    <t>生け花カレンダー作成費</t>
    <rPh sb="0" eb="1">
      <t>イ</t>
    </rPh>
    <rPh sb="2" eb="3">
      <t>バナ</t>
    </rPh>
    <rPh sb="8" eb="11">
      <t>サクセイヒ</t>
    </rPh>
    <phoneticPr fontId="4"/>
  </si>
  <si>
    <t>ｼﾞｬﾊﾟﾝ･ﾋﾞﾃﾞｵ･ﾄﾋﾟｯｸｽ作成費</t>
    <rPh sb="19" eb="22">
      <t>サクセイヒ</t>
    </rPh>
    <phoneticPr fontId="4"/>
  </si>
  <si>
    <t>海外向けグラフィック
日本事情発信誌Web化経費</t>
    <rPh sb="0" eb="2">
      <t>カイガイ</t>
    </rPh>
    <rPh sb="2" eb="3">
      <t>ム</t>
    </rPh>
    <rPh sb="11" eb="13">
      <t>ニホン</t>
    </rPh>
    <rPh sb="13" eb="15">
      <t>ジジョウ</t>
    </rPh>
    <rPh sb="15" eb="17">
      <t>ハッシン</t>
    </rPh>
    <rPh sb="17" eb="18">
      <t>シ</t>
    </rPh>
    <rPh sb="21" eb="22">
      <t>カ</t>
    </rPh>
    <rPh sb="22" eb="24">
      <t>ケイヒ</t>
    </rPh>
    <phoneticPr fontId="4"/>
  </si>
  <si>
    <t>海外向けグラフィック
日本事情発信誌作成費</t>
    <rPh sb="0" eb="2">
      <t>カイガイ</t>
    </rPh>
    <rPh sb="2" eb="3">
      <t>ム</t>
    </rPh>
    <rPh sb="11" eb="13">
      <t>ニホン</t>
    </rPh>
    <rPh sb="13" eb="15">
      <t>ジジョウ</t>
    </rPh>
    <rPh sb="15" eb="17">
      <t>ハッシン</t>
    </rPh>
    <rPh sb="17" eb="18">
      <t>シ</t>
    </rPh>
    <rPh sb="18" eb="21">
      <t>サクセイヒ</t>
    </rPh>
    <phoneticPr fontId="4"/>
  </si>
  <si>
    <t>①海外向けグラフィック日本事情発信誌「にぽにか」（年３回発行），②海外テレビ局放映用「ジャパン・ビデオ・トピックス」（年６回発行），③海外要人配布用「生け花カレンダー」等の制作を行い，在外公館を通じた配布，テレビ放映等を実施。</t>
    <rPh sb="1" eb="3">
      <t>カイガイ</t>
    </rPh>
    <rPh sb="3" eb="4">
      <t>ム</t>
    </rPh>
    <rPh sb="11" eb="13">
      <t>ニホン</t>
    </rPh>
    <rPh sb="13" eb="15">
      <t>ジジョウ</t>
    </rPh>
    <rPh sb="15" eb="17">
      <t>ハッシン</t>
    </rPh>
    <rPh sb="17" eb="18">
      <t>シ</t>
    </rPh>
    <rPh sb="25" eb="26">
      <t>ネン</t>
    </rPh>
    <rPh sb="27" eb="28">
      <t>カイ</t>
    </rPh>
    <rPh sb="28" eb="30">
      <t>ハッコウ</t>
    </rPh>
    <rPh sb="33" eb="35">
      <t>カイガイ</t>
    </rPh>
    <rPh sb="38" eb="39">
      <t>キョク</t>
    </rPh>
    <rPh sb="39" eb="41">
      <t>ホウエイ</t>
    </rPh>
    <rPh sb="41" eb="42">
      <t>ヨウ</t>
    </rPh>
    <rPh sb="59" eb="60">
      <t>ネン</t>
    </rPh>
    <rPh sb="61" eb="62">
      <t>カイ</t>
    </rPh>
    <rPh sb="62" eb="64">
      <t>ハッコウ</t>
    </rPh>
    <rPh sb="67" eb="69">
      <t>カイガイ</t>
    </rPh>
    <rPh sb="69" eb="71">
      <t>ヨウジン</t>
    </rPh>
    <rPh sb="71" eb="73">
      <t>ハイフ</t>
    </rPh>
    <rPh sb="73" eb="74">
      <t>ヨウ</t>
    </rPh>
    <rPh sb="75" eb="76">
      <t>イ</t>
    </rPh>
    <rPh sb="77" eb="78">
      <t>バナ</t>
    </rPh>
    <rPh sb="84" eb="85">
      <t>トウ</t>
    </rPh>
    <rPh sb="86" eb="88">
      <t>セイサク</t>
    </rPh>
    <rPh sb="89" eb="90">
      <t>オコナ</t>
    </rPh>
    <rPh sb="92" eb="94">
      <t>ザイガイ</t>
    </rPh>
    <rPh sb="94" eb="96">
      <t>コウカン</t>
    </rPh>
    <rPh sb="97" eb="98">
      <t>ツウ</t>
    </rPh>
    <rPh sb="100" eb="102">
      <t>ハイフ</t>
    </rPh>
    <rPh sb="106" eb="108">
      <t>ホウエイ</t>
    </rPh>
    <rPh sb="108" eb="109">
      <t>トウ</t>
    </rPh>
    <rPh sb="110" eb="112">
      <t>ジッシ</t>
    </rPh>
    <phoneticPr fontId="4"/>
  </si>
  <si>
    <t>各国の一般国民を対象に，日本事情等を紹介・解説する広報コンテンツを制作し，諸外国に向けて発信することにより，正しい対日理解の促進，知日派の育成を図る。</t>
    <rPh sb="0" eb="2">
      <t>カッコク</t>
    </rPh>
    <rPh sb="3" eb="5">
      <t>イッパン</t>
    </rPh>
    <rPh sb="5" eb="7">
      <t>コクミン</t>
    </rPh>
    <rPh sb="8" eb="10">
      <t>タイショウ</t>
    </rPh>
    <rPh sb="12" eb="14">
      <t>ニホン</t>
    </rPh>
    <rPh sb="14" eb="16">
      <t>ジジョウ</t>
    </rPh>
    <rPh sb="16" eb="17">
      <t>トウ</t>
    </rPh>
    <rPh sb="18" eb="20">
      <t>ショウカイ</t>
    </rPh>
    <rPh sb="21" eb="23">
      <t>カイセツ</t>
    </rPh>
    <rPh sb="25" eb="27">
      <t>コウホウ</t>
    </rPh>
    <rPh sb="33" eb="35">
      <t>セイサク</t>
    </rPh>
    <rPh sb="37" eb="40">
      <t>ショガイコク</t>
    </rPh>
    <rPh sb="41" eb="42">
      <t>ム</t>
    </rPh>
    <rPh sb="44" eb="46">
      <t>ハッシン</t>
    </rPh>
    <rPh sb="54" eb="55">
      <t>タダ</t>
    </rPh>
    <rPh sb="57" eb="59">
      <t>タイニチ</t>
    </rPh>
    <rPh sb="59" eb="61">
      <t>リカイ</t>
    </rPh>
    <rPh sb="62" eb="64">
      <t>ソクシン</t>
    </rPh>
    <rPh sb="65" eb="68">
      <t>チニチハ</t>
    </rPh>
    <rPh sb="69" eb="71">
      <t>イクセイ</t>
    </rPh>
    <rPh sb="72" eb="73">
      <t>ハカ</t>
    </rPh>
    <phoneticPr fontId="4"/>
  </si>
  <si>
    <t>（２）日本事情発信資料の作成（D.～J.ブロック）</t>
    <rPh sb="3" eb="5">
      <t>ニホン</t>
    </rPh>
    <rPh sb="5" eb="7">
      <t>ジジョウ</t>
    </rPh>
    <rPh sb="7" eb="9">
      <t>ハッシン</t>
    </rPh>
    <rPh sb="9" eb="11">
      <t>シリョウ</t>
    </rPh>
    <rPh sb="12" eb="14">
      <t>サクセイ</t>
    </rPh>
    <phoneticPr fontId="4"/>
  </si>
  <si>
    <t>広報文化センター移転経費</t>
    <rPh sb="0" eb="4">
      <t>コウホウブンカ</t>
    </rPh>
    <rPh sb="8" eb="10">
      <t>イテン</t>
    </rPh>
    <rPh sb="10" eb="12">
      <t>ケイヒ</t>
    </rPh>
    <phoneticPr fontId="4"/>
  </si>
  <si>
    <t>文化センター移転のための移転費増。</t>
    <rPh sb="0" eb="2">
      <t>ブンカ</t>
    </rPh>
    <rPh sb="6" eb="8">
      <t>イテン</t>
    </rPh>
    <rPh sb="12" eb="14">
      <t>イテン</t>
    </rPh>
    <rPh sb="14" eb="15">
      <t>ヒ</t>
    </rPh>
    <rPh sb="15" eb="16">
      <t>ゾウ</t>
    </rPh>
    <phoneticPr fontId="2"/>
  </si>
  <si>
    <t>広文センター維持運営費</t>
    <rPh sb="0" eb="2">
      <t>コウブン</t>
    </rPh>
    <rPh sb="6" eb="8">
      <t>イジ</t>
    </rPh>
    <rPh sb="8" eb="11">
      <t>ウンエイヒ</t>
    </rPh>
    <phoneticPr fontId="4"/>
  </si>
  <si>
    <t>レート変動による借料の増及び在シカゴ総領事館・在リオデジャネイロ総領事館広報</t>
    <rPh sb="3" eb="5">
      <t>ヘンドウ</t>
    </rPh>
    <rPh sb="8" eb="10">
      <t>シャクリョウ</t>
    </rPh>
    <rPh sb="11" eb="12">
      <t>ゾウ</t>
    </rPh>
    <rPh sb="12" eb="13">
      <t>オヨ</t>
    </rPh>
    <rPh sb="14" eb="15">
      <t>ザイ</t>
    </rPh>
    <rPh sb="18" eb="19">
      <t>ソウ</t>
    </rPh>
    <rPh sb="19" eb="22">
      <t>リョウジカン</t>
    </rPh>
    <rPh sb="23" eb="24">
      <t>ザイ</t>
    </rPh>
    <rPh sb="32" eb="36">
      <t>ソウリョウジカン</t>
    </rPh>
    <rPh sb="36" eb="38">
      <t>コウホウ</t>
    </rPh>
    <phoneticPr fontId="2"/>
  </si>
  <si>
    <t>広文センター借料</t>
    <rPh sb="0" eb="2">
      <t>コウブン</t>
    </rPh>
    <rPh sb="6" eb="8">
      <t>シャクリョウ</t>
    </rPh>
    <phoneticPr fontId="4"/>
  </si>
  <si>
    <t>広報文化センターの維持・運営に必要な経費。</t>
    <rPh sb="0" eb="4">
      <t>コウホウブンカ</t>
    </rPh>
    <rPh sb="9" eb="11">
      <t>イジ</t>
    </rPh>
    <rPh sb="12" eb="14">
      <t>ウンエイ</t>
    </rPh>
    <rPh sb="15" eb="17">
      <t>ヒツヨウ</t>
    </rPh>
    <rPh sb="18" eb="20">
      <t>ケイヒ</t>
    </rPh>
    <phoneticPr fontId="4"/>
  </si>
  <si>
    <t>広報文化センターの円滑な運営を目指す。</t>
    <rPh sb="0" eb="4">
      <t>コウホウブンカ</t>
    </rPh>
    <rPh sb="9" eb="11">
      <t>エンカツ</t>
    </rPh>
    <rPh sb="12" eb="14">
      <t>ウンエイ</t>
    </rPh>
    <rPh sb="15" eb="17">
      <t>メザ</t>
    </rPh>
    <phoneticPr fontId="4"/>
  </si>
  <si>
    <t>（１）広報文化センターを通ずる情報発信活動（A.～C.ブロック）</t>
    <rPh sb="3" eb="7">
      <t>コウホウブンカ</t>
    </rPh>
    <rPh sb="12" eb="13">
      <t>ツウ</t>
    </rPh>
    <rPh sb="15" eb="17">
      <t>ジョウホウ</t>
    </rPh>
    <rPh sb="17" eb="19">
      <t>ハッシン</t>
    </rPh>
    <rPh sb="19" eb="21">
      <t>カツドウ</t>
    </rPh>
    <phoneticPr fontId="4"/>
  </si>
  <si>
    <t>講演会等開催</t>
    <rPh sb="0" eb="3">
      <t>コウエンカイ</t>
    </rPh>
    <rPh sb="3" eb="4">
      <t>トウ</t>
    </rPh>
    <rPh sb="4" eb="6">
      <t>カイサイ</t>
    </rPh>
    <phoneticPr fontId="4"/>
  </si>
  <si>
    <t>在エジプト大</t>
    <rPh sb="0" eb="1">
      <t>ザイ</t>
    </rPh>
    <rPh sb="5" eb="6">
      <t>タイ</t>
    </rPh>
    <phoneticPr fontId="4"/>
  </si>
  <si>
    <t>在広州総</t>
    <rPh sb="0" eb="1">
      <t>ザイ</t>
    </rPh>
    <rPh sb="1" eb="3">
      <t>コウシュウ</t>
    </rPh>
    <rPh sb="3" eb="4">
      <t>ソウ</t>
    </rPh>
    <phoneticPr fontId="4"/>
  </si>
  <si>
    <t>在イスタンブール総</t>
    <rPh sb="0" eb="1">
      <t>ザイ</t>
    </rPh>
    <rPh sb="8" eb="9">
      <t>ソウ</t>
    </rPh>
    <phoneticPr fontId="4"/>
  </si>
  <si>
    <t>在英大</t>
    <rPh sb="0" eb="1">
      <t>ザイ</t>
    </rPh>
    <rPh sb="1" eb="2">
      <t>エイ</t>
    </rPh>
    <rPh sb="2" eb="3">
      <t>タイ</t>
    </rPh>
    <phoneticPr fontId="4"/>
  </si>
  <si>
    <t>在スロバキア大</t>
    <rPh sb="0" eb="1">
      <t>ザイ</t>
    </rPh>
    <rPh sb="6" eb="7">
      <t>タイ</t>
    </rPh>
    <phoneticPr fontId="4"/>
  </si>
  <si>
    <t>在トルコ大</t>
    <rPh sb="0" eb="1">
      <t>ザイ</t>
    </rPh>
    <rPh sb="4" eb="5">
      <t>タイ</t>
    </rPh>
    <phoneticPr fontId="4"/>
  </si>
  <si>
    <t>在メキシコ大</t>
    <rPh sb="0" eb="1">
      <t>ザイ</t>
    </rPh>
    <rPh sb="5" eb="6">
      <t>タイ</t>
    </rPh>
    <phoneticPr fontId="4"/>
  </si>
  <si>
    <t>在フランクフルト総</t>
    <rPh sb="0" eb="1">
      <t>ザイ</t>
    </rPh>
    <rPh sb="8" eb="9">
      <t>ソウ</t>
    </rPh>
    <phoneticPr fontId="4"/>
  </si>
  <si>
    <t>在タンザニア大</t>
    <rPh sb="0" eb="1">
      <t>ザイ</t>
    </rPh>
    <rPh sb="6" eb="7">
      <t>タイ</t>
    </rPh>
    <phoneticPr fontId="4"/>
  </si>
  <si>
    <t>講演会等実施</t>
    <rPh sb="0" eb="3">
      <t>コウエンカイ</t>
    </rPh>
    <rPh sb="3" eb="4">
      <t>トウ</t>
    </rPh>
    <rPh sb="4" eb="6">
      <t>ジッシ</t>
    </rPh>
    <phoneticPr fontId="4"/>
  </si>
  <si>
    <t>専門家I</t>
    <rPh sb="0" eb="3">
      <t>センモンカ</t>
    </rPh>
    <phoneticPr fontId="4"/>
  </si>
  <si>
    <t>専門家H</t>
    <rPh sb="0" eb="3">
      <t>センモンカ</t>
    </rPh>
    <phoneticPr fontId="4"/>
  </si>
  <si>
    <t>専門家G</t>
    <rPh sb="0" eb="3">
      <t>センモンカ</t>
    </rPh>
    <phoneticPr fontId="4"/>
  </si>
  <si>
    <t>専門家F</t>
    <rPh sb="0" eb="3">
      <t>センモンカ</t>
    </rPh>
    <phoneticPr fontId="4"/>
  </si>
  <si>
    <t>専門家E</t>
    <rPh sb="0" eb="3">
      <t>センモンカ</t>
    </rPh>
    <phoneticPr fontId="4"/>
  </si>
  <si>
    <t>専門家D</t>
    <rPh sb="0" eb="3">
      <t>センモンカ</t>
    </rPh>
    <phoneticPr fontId="4"/>
  </si>
  <si>
    <t>専門家C</t>
    <rPh sb="0" eb="3">
      <t>センモンカ</t>
    </rPh>
    <phoneticPr fontId="4"/>
  </si>
  <si>
    <t>専門家B</t>
    <rPh sb="0" eb="3">
      <t>センモンカ</t>
    </rPh>
    <phoneticPr fontId="4"/>
  </si>
  <si>
    <t>専門家A</t>
    <rPh sb="0" eb="3">
      <t>センモンカ</t>
    </rPh>
    <phoneticPr fontId="4"/>
  </si>
  <si>
    <t>プロジェクター購入</t>
    <rPh sb="7" eb="9">
      <t>コウニュウ</t>
    </rPh>
    <phoneticPr fontId="4"/>
  </si>
  <si>
    <t>ナイジェリア所在店</t>
    <rPh sb="6" eb="8">
      <t>ショザイ</t>
    </rPh>
    <rPh sb="8" eb="9">
      <t>テン</t>
    </rPh>
    <phoneticPr fontId="4"/>
  </si>
  <si>
    <t>韓国所在店</t>
    <rPh sb="0" eb="2">
      <t>カンコク</t>
    </rPh>
    <rPh sb="2" eb="4">
      <t>ショザイ</t>
    </rPh>
    <rPh sb="4" eb="5">
      <t>テン</t>
    </rPh>
    <phoneticPr fontId="4"/>
  </si>
  <si>
    <t>サンパウロ所在店</t>
    <rPh sb="5" eb="7">
      <t>ショザイ</t>
    </rPh>
    <rPh sb="7" eb="8">
      <t>テン</t>
    </rPh>
    <phoneticPr fontId="4"/>
  </si>
  <si>
    <t>音響機器・プロジェクター購入</t>
    <rPh sb="0" eb="2">
      <t>オンキョウ</t>
    </rPh>
    <rPh sb="2" eb="4">
      <t>キキ</t>
    </rPh>
    <rPh sb="12" eb="14">
      <t>コウニュウ</t>
    </rPh>
    <phoneticPr fontId="4"/>
  </si>
  <si>
    <t>エストニア所在店</t>
    <rPh sb="5" eb="7">
      <t>ショザイ</t>
    </rPh>
    <rPh sb="7" eb="8">
      <t>テン</t>
    </rPh>
    <phoneticPr fontId="4"/>
  </si>
  <si>
    <t>スクリーン購入</t>
    <rPh sb="5" eb="7">
      <t>コウニュウ</t>
    </rPh>
    <phoneticPr fontId="4"/>
  </si>
  <si>
    <t>上海所在店</t>
    <rPh sb="0" eb="2">
      <t>シャンハイ</t>
    </rPh>
    <rPh sb="2" eb="4">
      <t>ショザイ</t>
    </rPh>
    <rPh sb="4" eb="5">
      <t>テン</t>
    </rPh>
    <phoneticPr fontId="4"/>
  </si>
  <si>
    <t>複写機購入</t>
    <rPh sb="0" eb="3">
      <t>フクシャキ</t>
    </rPh>
    <rPh sb="3" eb="5">
      <t>コウニュウ</t>
    </rPh>
    <phoneticPr fontId="4"/>
  </si>
  <si>
    <t>ロンドン所在店</t>
    <rPh sb="4" eb="6">
      <t>ショザイ</t>
    </rPh>
    <rPh sb="6" eb="7">
      <t>テン</t>
    </rPh>
    <phoneticPr fontId="4"/>
  </si>
  <si>
    <t>ニュージーランド所在店</t>
    <rPh sb="8" eb="10">
      <t>ショザイ</t>
    </rPh>
    <rPh sb="10" eb="11">
      <t>テン</t>
    </rPh>
    <phoneticPr fontId="4"/>
  </si>
  <si>
    <t>ワシントン所在店</t>
    <rPh sb="5" eb="7">
      <t>ショザイ</t>
    </rPh>
    <rPh sb="7" eb="8">
      <t>テン</t>
    </rPh>
    <phoneticPr fontId="4"/>
  </si>
  <si>
    <t>展示関連備品（本棚，ラック，机・椅子，ビデオテーブル，カウンターなど）購入</t>
    <rPh sb="0" eb="2">
      <t>テンジ</t>
    </rPh>
    <rPh sb="2" eb="4">
      <t>カンレン</t>
    </rPh>
    <rPh sb="4" eb="6">
      <t>ビヒン</t>
    </rPh>
    <rPh sb="7" eb="9">
      <t>ホンダナ</t>
    </rPh>
    <rPh sb="14" eb="15">
      <t>ツクエ</t>
    </rPh>
    <rPh sb="16" eb="18">
      <t>イス</t>
    </rPh>
    <rPh sb="35" eb="37">
      <t>コウニュウ</t>
    </rPh>
    <phoneticPr fontId="4"/>
  </si>
  <si>
    <t>インドネシア所在店</t>
    <rPh sb="6" eb="8">
      <t>ショザイ</t>
    </rPh>
    <rPh sb="8" eb="9">
      <t>テン</t>
    </rPh>
    <phoneticPr fontId="4"/>
  </si>
  <si>
    <t>視聴覚機器（備品目）（グアテマラ大）</t>
    <rPh sb="0" eb="3">
      <t>シチョウカク</t>
    </rPh>
    <rPh sb="3" eb="5">
      <t>キキ</t>
    </rPh>
    <rPh sb="6" eb="8">
      <t>ビヒン</t>
    </rPh>
    <rPh sb="8" eb="9">
      <t>メ</t>
    </rPh>
    <rPh sb="16" eb="17">
      <t>ダイ</t>
    </rPh>
    <phoneticPr fontId="4"/>
  </si>
  <si>
    <t>視聴覚機器（備品目）（チリ大）</t>
    <rPh sb="0" eb="3">
      <t>シチョウカク</t>
    </rPh>
    <rPh sb="3" eb="5">
      <t>キキ</t>
    </rPh>
    <rPh sb="6" eb="8">
      <t>ビヒン</t>
    </rPh>
    <rPh sb="8" eb="9">
      <t>メ</t>
    </rPh>
    <rPh sb="13" eb="14">
      <t>ダイ</t>
    </rPh>
    <phoneticPr fontId="4"/>
  </si>
  <si>
    <t>視聴覚機器（備品目）（ペルー大）</t>
    <rPh sb="0" eb="3">
      <t>シチョウカク</t>
    </rPh>
    <rPh sb="3" eb="5">
      <t>キキ</t>
    </rPh>
    <rPh sb="6" eb="8">
      <t>ビヒン</t>
    </rPh>
    <rPh sb="8" eb="9">
      <t>メ</t>
    </rPh>
    <rPh sb="14" eb="15">
      <t>ダイ</t>
    </rPh>
    <phoneticPr fontId="4"/>
  </si>
  <si>
    <t>視聴覚機器（備品目）（英国大）</t>
    <rPh sb="0" eb="3">
      <t>シチョウカク</t>
    </rPh>
    <rPh sb="3" eb="5">
      <t>キキ</t>
    </rPh>
    <rPh sb="6" eb="8">
      <t>ビヒン</t>
    </rPh>
    <rPh sb="8" eb="9">
      <t>メ</t>
    </rPh>
    <rPh sb="11" eb="13">
      <t>エイコク</t>
    </rPh>
    <rPh sb="13" eb="14">
      <t>ダイ</t>
    </rPh>
    <phoneticPr fontId="4"/>
  </si>
  <si>
    <t>視聴覚機器（備品目）（スウェーデン大）</t>
    <rPh sb="0" eb="3">
      <t>シチョウカク</t>
    </rPh>
    <rPh sb="3" eb="5">
      <t>キキ</t>
    </rPh>
    <rPh sb="6" eb="8">
      <t>ビヒン</t>
    </rPh>
    <rPh sb="8" eb="9">
      <t>メ</t>
    </rPh>
    <rPh sb="17" eb="18">
      <t>ダイ</t>
    </rPh>
    <phoneticPr fontId="4"/>
  </si>
  <si>
    <t>視聴覚機器（備品目）（ジンバブエ大）</t>
    <rPh sb="0" eb="3">
      <t>シチョウカク</t>
    </rPh>
    <rPh sb="3" eb="5">
      <t>キキ</t>
    </rPh>
    <rPh sb="6" eb="8">
      <t>ビヒン</t>
    </rPh>
    <rPh sb="8" eb="9">
      <t>メ</t>
    </rPh>
    <rPh sb="16" eb="17">
      <t>ダイ</t>
    </rPh>
    <phoneticPr fontId="4"/>
  </si>
  <si>
    <t>視聴覚機器（備品目）（パキスタン大）</t>
    <rPh sb="0" eb="3">
      <t>シチョウカク</t>
    </rPh>
    <rPh sb="3" eb="5">
      <t>キキ</t>
    </rPh>
    <rPh sb="6" eb="8">
      <t>ビヒン</t>
    </rPh>
    <rPh sb="8" eb="9">
      <t>メ</t>
    </rPh>
    <rPh sb="16" eb="17">
      <t>ダイ</t>
    </rPh>
    <phoneticPr fontId="4"/>
  </si>
  <si>
    <t>視聴覚機器（備品目）（釜山総）</t>
    <rPh sb="0" eb="3">
      <t>シチョウカク</t>
    </rPh>
    <rPh sb="3" eb="5">
      <t>キキ</t>
    </rPh>
    <rPh sb="6" eb="8">
      <t>ビヒン</t>
    </rPh>
    <rPh sb="8" eb="9">
      <t>メ</t>
    </rPh>
    <rPh sb="11" eb="13">
      <t>プサン</t>
    </rPh>
    <rPh sb="13" eb="14">
      <t>ソウ</t>
    </rPh>
    <phoneticPr fontId="4"/>
  </si>
  <si>
    <t>（株）ズームイン</t>
    <rPh sb="0" eb="3">
      <t>カブシキガイシャ</t>
    </rPh>
    <phoneticPr fontId="4"/>
  </si>
  <si>
    <t>視聴覚機器（備品目）（ネパール大）</t>
    <rPh sb="0" eb="3">
      <t>シチョウカク</t>
    </rPh>
    <rPh sb="3" eb="5">
      <t>キキ</t>
    </rPh>
    <rPh sb="6" eb="8">
      <t>ビヒン</t>
    </rPh>
    <rPh sb="8" eb="9">
      <t>メ</t>
    </rPh>
    <rPh sb="15" eb="16">
      <t>ダイ</t>
    </rPh>
    <phoneticPr fontId="4"/>
  </si>
  <si>
    <t>視聴覚機器（備品目）（キューバ大）</t>
    <rPh sb="0" eb="3">
      <t>シチョウカク</t>
    </rPh>
    <rPh sb="3" eb="5">
      <t>キキ</t>
    </rPh>
    <rPh sb="6" eb="8">
      <t>ビヒン</t>
    </rPh>
    <rPh sb="8" eb="9">
      <t>メ</t>
    </rPh>
    <rPh sb="15" eb="16">
      <t>ダイ</t>
    </rPh>
    <phoneticPr fontId="4"/>
  </si>
  <si>
    <t>在エチオピア大コンサルタント委託経費</t>
    <rPh sb="0" eb="1">
      <t>ザイ</t>
    </rPh>
    <rPh sb="6" eb="7">
      <t>ダイ</t>
    </rPh>
    <rPh sb="14" eb="16">
      <t>イタク</t>
    </rPh>
    <rPh sb="16" eb="18">
      <t>ケイヒ</t>
    </rPh>
    <phoneticPr fontId="4"/>
  </si>
  <si>
    <t>個人</t>
    <rPh sb="0" eb="2">
      <t>コジン</t>
    </rPh>
    <phoneticPr fontId="4"/>
  </si>
  <si>
    <t>-</t>
    <phoneticPr fontId="4"/>
  </si>
  <si>
    <t>在スイス大コンサルタント委託経費</t>
    <rPh sb="0" eb="1">
      <t>ザイ</t>
    </rPh>
    <rPh sb="4" eb="5">
      <t>ダイ</t>
    </rPh>
    <rPh sb="12" eb="14">
      <t>イタク</t>
    </rPh>
    <rPh sb="14" eb="16">
      <t>ケイヒ</t>
    </rPh>
    <phoneticPr fontId="4"/>
  </si>
  <si>
    <t>ＡＰＧ社</t>
    <rPh sb="3" eb="4">
      <t>ヤシロ</t>
    </rPh>
    <phoneticPr fontId="4"/>
  </si>
  <si>
    <t>ポーランド大コンサルタント委託経費</t>
    <rPh sb="5" eb="6">
      <t>ダイ</t>
    </rPh>
    <rPh sb="13" eb="15">
      <t>イタク</t>
    </rPh>
    <rPh sb="15" eb="17">
      <t>ケイヒ</t>
    </rPh>
    <phoneticPr fontId="4"/>
  </si>
  <si>
    <t>Ｍｕｌｔｉ　Ｃｏｍｍｕｎｉｃａｔｉｏｎｓ</t>
    <phoneticPr fontId="4"/>
  </si>
  <si>
    <t>在ブラジル大コンサルタント委託経費</t>
    <rPh sb="0" eb="1">
      <t>ザイ</t>
    </rPh>
    <rPh sb="5" eb="6">
      <t>ダイ</t>
    </rPh>
    <rPh sb="13" eb="15">
      <t>イタク</t>
    </rPh>
    <rPh sb="15" eb="17">
      <t>ケイヒ</t>
    </rPh>
    <phoneticPr fontId="4"/>
  </si>
  <si>
    <t>Ｄｏ　Ｃｕｌｔｕｒａｌ</t>
    <phoneticPr fontId="4"/>
  </si>
  <si>
    <t>在韓国大コンサルタント委託経費</t>
    <rPh sb="0" eb="1">
      <t>ザイ</t>
    </rPh>
    <rPh sb="1" eb="3">
      <t>カンコク</t>
    </rPh>
    <rPh sb="3" eb="4">
      <t>ダイ</t>
    </rPh>
    <rPh sb="11" eb="13">
      <t>イタク</t>
    </rPh>
    <rPh sb="13" eb="15">
      <t>ケイヒ</t>
    </rPh>
    <phoneticPr fontId="4"/>
  </si>
  <si>
    <t>オーストラリア大コンサルタント委託経費</t>
    <rPh sb="7" eb="8">
      <t>ダイ</t>
    </rPh>
    <rPh sb="15" eb="17">
      <t>イタク</t>
    </rPh>
    <rPh sb="17" eb="19">
      <t>ケイヒ</t>
    </rPh>
    <phoneticPr fontId="4"/>
  </si>
  <si>
    <t>オリマ社</t>
    <rPh sb="3" eb="4">
      <t>ヤシロ</t>
    </rPh>
    <phoneticPr fontId="4"/>
  </si>
  <si>
    <t>在英大コンサルタント委託経費</t>
    <rPh sb="0" eb="1">
      <t>ザイ</t>
    </rPh>
    <rPh sb="1" eb="2">
      <t>エイ</t>
    </rPh>
    <rPh sb="2" eb="3">
      <t>ダイ</t>
    </rPh>
    <rPh sb="10" eb="12">
      <t>イタク</t>
    </rPh>
    <rPh sb="12" eb="14">
      <t>ケイヒ</t>
    </rPh>
    <phoneticPr fontId="4"/>
  </si>
  <si>
    <t>Ｇｒｏｕｐ　Ｋ　Ｂｒｏａｄｃａｓｔｉｎｇ</t>
    <phoneticPr fontId="4"/>
  </si>
  <si>
    <t>在スペイン大コンサルタント委託経費</t>
    <rPh sb="0" eb="1">
      <t>ザイ</t>
    </rPh>
    <rPh sb="5" eb="6">
      <t>ダイ</t>
    </rPh>
    <rPh sb="13" eb="15">
      <t>イタク</t>
    </rPh>
    <rPh sb="15" eb="17">
      <t>ケイヒ</t>
    </rPh>
    <phoneticPr fontId="4"/>
  </si>
  <si>
    <t>有限会社　スペイン・トレンディ</t>
    <rPh sb="0" eb="4">
      <t>ユウゲンガイシャ</t>
    </rPh>
    <phoneticPr fontId="4"/>
  </si>
  <si>
    <t>在イタリア大コンサルタント委託経費</t>
    <rPh sb="0" eb="1">
      <t>ザイ</t>
    </rPh>
    <rPh sb="5" eb="6">
      <t>ダイ</t>
    </rPh>
    <rPh sb="13" eb="15">
      <t>イタク</t>
    </rPh>
    <rPh sb="15" eb="17">
      <t>ケイヒ</t>
    </rPh>
    <phoneticPr fontId="4"/>
  </si>
  <si>
    <t>在ニューヨーク総コンサルタント委託経費</t>
    <rPh sb="0" eb="1">
      <t>ザイ</t>
    </rPh>
    <rPh sb="7" eb="8">
      <t>ソウ</t>
    </rPh>
    <rPh sb="15" eb="17">
      <t>イタク</t>
    </rPh>
    <rPh sb="17" eb="19">
      <t>ケイヒ</t>
    </rPh>
    <phoneticPr fontId="4"/>
  </si>
  <si>
    <t>ＭＷＷグループ</t>
    <phoneticPr fontId="4"/>
  </si>
  <si>
    <t>AK.</t>
    <phoneticPr fontId="4"/>
  </si>
  <si>
    <t>在カンボジア大広報資料翻訳</t>
    <rPh sb="0" eb="1">
      <t>ザイ</t>
    </rPh>
    <rPh sb="6" eb="7">
      <t>ダイ</t>
    </rPh>
    <rPh sb="7" eb="9">
      <t>コウホウ</t>
    </rPh>
    <rPh sb="9" eb="11">
      <t>シリョウ</t>
    </rPh>
    <rPh sb="11" eb="13">
      <t>ホンヤク</t>
    </rPh>
    <phoneticPr fontId="4"/>
  </si>
  <si>
    <t>Media CEPCO</t>
    <phoneticPr fontId="4"/>
  </si>
  <si>
    <t>在エジプト大広報資料翻訳</t>
    <rPh sb="0" eb="1">
      <t>ザイ</t>
    </rPh>
    <rPh sb="5" eb="6">
      <t>ダイ</t>
    </rPh>
    <rPh sb="6" eb="8">
      <t>コウホウ</t>
    </rPh>
    <rPh sb="8" eb="10">
      <t>シリョウ</t>
    </rPh>
    <rPh sb="10" eb="12">
      <t>ホンヤク</t>
    </rPh>
    <phoneticPr fontId="4"/>
  </si>
  <si>
    <t>Options</t>
    <phoneticPr fontId="4"/>
  </si>
  <si>
    <t>在ラオス大広報資料翻訳</t>
    <rPh sb="0" eb="1">
      <t>ザイ</t>
    </rPh>
    <rPh sb="4" eb="5">
      <t>ダイ</t>
    </rPh>
    <rPh sb="5" eb="7">
      <t>コウホウ</t>
    </rPh>
    <rPh sb="7" eb="9">
      <t>シリョウ</t>
    </rPh>
    <rPh sb="9" eb="11">
      <t>ホンヤク</t>
    </rPh>
    <phoneticPr fontId="4"/>
  </si>
  <si>
    <t>Nalysengchanh SAYAVONGSONE</t>
    <phoneticPr fontId="4"/>
  </si>
  <si>
    <t>在ブルネイ大広報資料翻訳</t>
    <rPh sb="0" eb="1">
      <t>ザイ</t>
    </rPh>
    <rPh sb="5" eb="6">
      <t>ダイ</t>
    </rPh>
    <rPh sb="6" eb="8">
      <t>コウホウ</t>
    </rPh>
    <rPh sb="8" eb="10">
      <t>シリョウ</t>
    </rPh>
    <rPh sb="10" eb="12">
      <t>ホンヤク</t>
    </rPh>
    <phoneticPr fontId="4"/>
  </si>
  <si>
    <t>Urban Coonections</t>
    <phoneticPr fontId="4"/>
  </si>
  <si>
    <t>在ｲﾝﾄﾞﾈｼｱ大広報資料翻訳</t>
    <rPh sb="0" eb="1">
      <t>ザイ</t>
    </rPh>
    <rPh sb="8" eb="9">
      <t>タイ</t>
    </rPh>
    <rPh sb="9" eb="11">
      <t>コウホウ</t>
    </rPh>
    <rPh sb="11" eb="13">
      <t>シリョウ</t>
    </rPh>
    <rPh sb="13" eb="15">
      <t>ホンヤク</t>
    </rPh>
    <phoneticPr fontId="4"/>
  </si>
  <si>
    <t>Scorta Audio Visual Communications</t>
    <phoneticPr fontId="4"/>
  </si>
  <si>
    <t>在ｽﾛﾍﾞﾆｱ大使広報資料翻訳</t>
    <rPh sb="0" eb="1">
      <t>ザイ</t>
    </rPh>
    <rPh sb="7" eb="9">
      <t>タイシ</t>
    </rPh>
    <rPh sb="9" eb="11">
      <t>コウホウ</t>
    </rPh>
    <rPh sb="11" eb="13">
      <t>シリョウ</t>
    </rPh>
    <rPh sb="13" eb="15">
      <t>ホンヤク</t>
    </rPh>
    <phoneticPr fontId="4"/>
  </si>
  <si>
    <t>PRODUKCIJA BAKSTER</t>
    <phoneticPr fontId="4"/>
  </si>
  <si>
    <t>AJ.</t>
    <phoneticPr fontId="4"/>
  </si>
  <si>
    <t>広報資料の作成</t>
    <rPh sb="0" eb="2">
      <t>コウホウ</t>
    </rPh>
    <rPh sb="2" eb="4">
      <t>シリョウ</t>
    </rPh>
    <rPh sb="5" eb="7">
      <t>サクセイ</t>
    </rPh>
    <phoneticPr fontId="4"/>
  </si>
  <si>
    <t>Thomas Rathausky社（墺）</t>
    <phoneticPr fontId="4"/>
  </si>
  <si>
    <t>Ajanta Offset&amp;Packgings Ltd（印）</t>
    <phoneticPr fontId="4"/>
  </si>
  <si>
    <t>Constant Contact社（米）</t>
    <phoneticPr fontId="4"/>
  </si>
  <si>
    <t>Options社（エジプト）</t>
    <phoneticPr fontId="4"/>
  </si>
  <si>
    <t>Armvet Inc.（フィリピン）</t>
    <phoneticPr fontId="4"/>
  </si>
  <si>
    <t>威端凱特設計中心（中国）</t>
    <phoneticPr fontId="4"/>
  </si>
  <si>
    <t>Editions Ilyfunet社（仏）</t>
    <phoneticPr fontId="4"/>
  </si>
  <si>
    <t>Animate Print&amp;Design社（タイ）</t>
    <phoneticPr fontId="4"/>
  </si>
  <si>
    <t>個人（露）</t>
    <rPh sb="0" eb="2">
      <t>コジン</t>
    </rPh>
    <rPh sb="3" eb="4">
      <t>ツユ</t>
    </rPh>
    <phoneticPr fontId="4"/>
  </si>
  <si>
    <t>相相（韓国）</t>
    <rPh sb="0" eb="1">
      <t>ソウ</t>
    </rPh>
    <rPh sb="1" eb="2">
      <t>ソウ</t>
    </rPh>
    <rPh sb="3" eb="5">
      <t>カンコク</t>
    </rPh>
    <phoneticPr fontId="4"/>
  </si>
  <si>
    <t>AI.</t>
    <phoneticPr fontId="4"/>
  </si>
  <si>
    <t>講師謝金等</t>
    <rPh sb="0" eb="2">
      <t>コウシ</t>
    </rPh>
    <rPh sb="2" eb="4">
      <t>シャキン</t>
    </rPh>
    <rPh sb="4" eb="5">
      <t>トウ</t>
    </rPh>
    <phoneticPr fontId="4"/>
  </si>
  <si>
    <t>在シカゴ総領事館</t>
    <rPh sb="0" eb="1">
      <t>ザイ</t>
    </rPh>
    <rPh sb="4" eb="8">
      <t>ソウリョウジカン</t>
    </rPh>
    <phoneticPr fontId="4"/>
  </si>
  <si>
    <t>在ギリシャ大使館</t>
    <rPh sb="0" eb="1">
      <t>ザイ</t>
    </rPh>
    <rPh sb="5" eb="8">
      <t>タイシカン</t>
    </rPh>
    <phoneticPr fontId="4"/>
  </si>
  <si>
    <t>在スイス大使館</t>
    <phoneticPr fontId="4"/>
  </si>
  <si>
    <t>在スロベニア大使館</t>
    <rPh sb="0" eb="1">
      <t>ザイ</t>
    </rPh>
    <rPh sb="6" eb="9">
      <t>タイシカン</t>
    </rPh>
    <phoneticPr fontId="4"/>
  </si>
  <si>
    <t>在マレーシア大使館</t>
    <rPh sb="0" eb="1">
      <t>ザイ</t>
    </rPh>
    <rPh sb="6" eb="9">
      <t>タイシカン</t>
    </rPh>
    <phoneticPr fontId="4"/>
  </si>
  <si>
    <t>在バンクーバー総領事館</t>
    <rPh sb="0" eb="1">
      <t>ザイ</t>
    </rPh>
    <rPh sb="7" eb="11">
      <t>ソウリョウジカン</t>
    </rPh>
    <phoneticPr fontId="4"/>
  </si>
  <si>
    <t>在イスラエル大使館</t>
    <rPh sb="0" eb="1">
      <t>ザイ</t>
    </rPh>
    <rPh sb="6" eb="9">
      <t>タイシカン</t>
    </rPh>
    <phoneticPr fontId="4"/>
  </si>
  <si>
    <t>在釜山総領事館</t>
    <phoneticPr fontId="4"/>
  </si>
  <si>
    <t>在広州総領事館</t>
    <phoneticPr fontId="4"/>
  </si>
  <si>
    <t>在カルガリー総領事館</t>
    <rPh sb="0" eb="1">
      <t>ザイ</t>
    </rPh>
    <rPh sb="6" eb="10">
      <t>ソウリョウジカン</t>
    </rPh>
    <phoneticPr fontId="4"/>
  </si>
  <si>
    <t>AH.</t>
    <phoneticPr fontId="4"/>
  </si>
  <si>
    <t>個人Ｊ（グアテマラ）</t>
    <rPh sb="0" eb="2">
      <t>コジン</t>
    </rPh>
    <phoneticPr fontId="4"/>
  </si>
  <si>
    <t>個人Ｉ（エルサルバドル）</t>
    <rPh sb="0" eb="2">
      <t>コジン</t>
    </rPh>
    <phoneticPr fontId="4"/>
  </si>
  <si>
    <t>個人Ｈ（ニクラグア）</t>
    <rPh sb="0" eb="2">
      <t>コジン</t>
    </rPh>
    <phoneticPr fontId="4"/>
  </si>
  <si>
    <t>個人Ｇ（エクアドル）</t>
    <rPh sb="0" eb="2">
      <t>コジン</t>
    </rPh>
    <phoneticPr fontId="4"/>
  </si>
  <si>
    <t>個人Ｆ（南スーダン）</t>
    <rPh sb="0" eb="2">
      <t>コジン</t>
    </rPh>
    <rPh sb="4" eb="5">
      <t>ミナミ</t>
    </rPh>
    <phoneticPr fontId="4"/>
  </si>
  <si>
    <t>個人Ｅ（東ティモール）</t>
    <rPh sb="0" eb="2">
      <t>コジン</t>
    </rPh>
    <rPh sb="4" eb="5">
      <t>ヒガシ</t>
    </rPh>
    <phoneticPr fontId="4"/>
  </si>
  <si>
    <t>個人Ｄ（フィジー）</t>
    <rPh sb="0" eb="2">
      <t>コジン</t>
    </rPh>
    <phoneticPr fontId="4"/>
  </si>
  <si>
    <t>個人Ｃ（スーダン）</t>
    <rPh sb="0" eb="2">
      <t>コジン</t>
    </rPh>
    <phoneticPr fontId="4"/>
  </si>
  <si>
    <t>個人Ｂ（ガボン）</t>
    <rPh sb="0" eb="2">
      <t>コジン</t>
    </rPh>
    <phoneticPr fontId="4"/>
  </si>
  <si>
    <t>日本のODAの取材・広報経費</t>
    <rPh sb="0" eb="2">
      <t>ニホン</t>
    </rPh>
    <rPh sb="7" eb="9">
      <t>シュザイ</t>
    </rPh>
    <rPh sb="10" eb="12">
      <t>コウホウ</t>
    </rPh>
    <rPh sb="12" eb="14">
      <t>ケイヒ</t>
    </rPh>
    <phoneticPr fontId="4"/>
  </si>
  <si>
    <t>個人Ａ（ミャンマー）</t>
    <rPh sb="0" eb="2">
      <t>コジン</t>
    </rPh>
    <phoneticPr fontId="4"/>
  </si>
  <si>
    <t>AG.</t>
    <phoneticPr fontId="4"/>
  </si>
  <si>
    <t>広報資料の作成・公正</t>
    <rPh sb="0" eb="2">
      <t>コウホウ</t>
    </rPh>
    <rPh sb="2" eb="4">
      <t>シリョウ</t>
    </rPh>
    <rPh sb="5" eb="7">
      <t>サクセイ</t>
    </rPh>
    <rPh sb="8" eb="10">
      <t>コウセイ</t>
    </rPh>
    <phoneticPr fontId="4"/>
  </si>
  <si>
    <t>個人Ｄ（カンボジア）</t>
    <rPh sb="0" eb="2">
      <t>コジン</t>
    </rPh>
    <phoneticPr fontId="4"/>
  </si>
  <si>
    <t>個人Ｃ（ラオス）</t>
    <rPh sb="0" eb="2">
      <t>コジン</t>
    </rPh>
    <phoneticPr fontId="4"/>
  </si>
  <si>
    <t>個人Ｂ（ネパール）</t>
    <rPh sb="0" eb="2">
      <t>コジン</t>
    </rPh>
    <phoneticPr fontId="4"/>
  </si>
  <si>
    <t>広報資料の作成・公正業務</t>
    <rPh sb="0" eb="2">
      <t>コウホウ</t>
    </rPh>
    <rPh sb="2" eb="4">
      <t>シリョウ</t>
    </rPh>
    <rPh sb="5" eb="7">
      <t>サクセイ</t>
    </rPh>
    <rPh sb="8" eb="10">
      <t>コウセイ</t>
    </rPh>
    <rPh sb="10" eb="12">
      <t>ギョウム</t>
    </rPh>
    <phoneticPr fontId="4"/>
  </si>
  <si>
    <t>個人Ａ（タイ）</t>
    <rPh sb="0" eb="2">
      <t>コジン</t>
    </rPh>
    <phoneticPr fontId="4"/>
  </si>
  <si>
    <t>AF.</t>
    <phoneticPr fontId="4"/>
  </si>
  <si>
    <t>在ポーランド大使館</t>
    <rPh sb="0" eb="1">
      <t>ザイ</t>
    </rPh>
    <rPh sb="6" eb="9">
      <t>タイシカン</t>
    </rPh>
    <phoneticPr fontId="4"/>
  </si>
  <si>
    <t>在オランダ大使館</t>
    <rPh sb="0" eb="1">
      <t>ザイ</t>
    </rPh>
    <rPh sb="5" eb="8">
      <t>タイシカン</t>
    </rPh>
    <phoneticPr fontId="4"/>
  </si>
  <si>
    <t>在英国大使館</t>
    <rPh sb="0" eb="1">
      <t>ザイ</t>
    </rPh>
    <rPh sb="1" eb="3">
      <t>エイコク</t>
    </rPh>
    <rPh sb="3" eb="6">
      <t>タイシカン</t>
    </rPh>
    <phoneticPr fontId="4"/>
  </si>
  <si>
    <t>在エジプト大使館</t>
    <rPh sb="0" eb="1">
      <t>ザイ</t>
    </rPh>
    <rPh sb="5" eb="8">
      <t>タイシカン</t>
    </rPh>
    <phoneticPr fontId="4"/>
  </si>
  <si>
    <t>在チリ大使館</t>
    <rPh sb="0" eb="1">
      <t>ザイ</t>
    </rPh>
    <rPh sb="3" eb="6">
      <t>タイシカン</t>
    </rPh>
    <phoneticPr fontId="4"/>
  </si>
  <si>
    <t>在スペイン大使館</t>
    <rPh sb="0" eb="1">
      <t>ザイ</t>
    </rPh>
    <rPh sb="5" eb="8">
      <t>タイシカン</t>
    </rPh>
    <phoneticPr fontId="4"/>
  </si>
  <si>
    <t>在トロント総領事館</t>
    <rPh sb="0" eb="1">
      <t>ザイ</t>
    </rPh>
    <rPh sb="5" eb="9">
      <t>ソウリョウジカン</t>
    </rPh>
    <phoneticPr fontId="4"/>
  </si>
  <si>
    <t>在イタリア大使館</t>
    <rPh sb="0" eb="1">
      <t>ザイ</t>
    </rPh>
    <rPh sb="5" eb="8">
      <t>タイシカン</t>
    </rPh>
    <phoneticPr fontId="4"/>
  </si>
  <si>
    <t>各種広報事業（講演会等）</t>
    <rPh sb="0" eb="2">
      <t>カクシュ</t>
    </rPh>
    <rPh sb="2" eb="4">
      <t>コウホウ</t>
    </rPh>
    <rPh sb="4" eb="6">
      <t>ジギョウ</t>
    </rPh>
    <rPh sb="7" eb="10">
      <t>コウエンカイ</t>
    </rPh>
    <rPh sb="10" eb="11">
      <t>ナド</t>
    </rPh>
    <phoneticPr fontId="4"/>
  </si>
  <si>
    <t>在フランス大使館</t>
    <rPh sb="0" eb="1">
      <t>ザイ</t>
    </rPh>
    <rPh sb="5" eb="8">
      <t>タイシカン</t>
    </rPh>
    <phoneticPr fontId="4"/>
  </si>
  <si>
    <t>AE.</t>
    <phoneticPr fontId="4"/>
  </si>
  <si>
    <t>在東ティモール大使館（本官２）</t>
    <rPh sb="0" eb="1">
      <t>ザイ</t>
    </rPh>
    <rPh sb="1" eb="2">
      <t>ヒガシ</t>
    </rPh>
    <rPh sb="7" eb="10">
      <t>タイシカン</t>
    </rPh>
    <rPh sb="11" eb="13">
      <t>ホンカン</t>
    </rPh>
    <phoneticPr fontId="4"/>
  </si>
  <si>
    <t>在エチオピア大使館（本官１）</t>
    <rPh sb="0" eb="1">
      <t>ザイ</t>
    </rPh>
    <rPh sb="6" eb="8">
      <t>タイシ</t>
    </rPh>
    <rPh sb="8" eb="9">
      <t>カン</t>
    </rPh>
    <rPh sb="10" eb="12">
      <t>ホンカン</t>
    </rPh>
    <phoneticPr fontId="4"/>
  </si>
  <si>
    <t>在ナッシュビル総領事館（？１）</t>
    <rPh sb="0" eb="1">
      <t>ザイ</t>
    </rPh>
    <rPh sb="7" eb="11">
      <t>ソウリョウジカン</t>
    </rPh>
    <phoneticPr fontId="4"/>
  </si>
  <si>
    <t>在ケニア大使館（現補３）</t>
    <rPh sb="0" eb="1">
      <t>ザイ</t>
    </rPh>
    <rPh sb="4" eb="7">
      <t>タイシカン</t>
    </rPh>
    <rPh sb="8" eb="9">
      <t>ウツツ</t>
    </rPh>
    <rPh sb="9" eb="10">
      <t>ホ</t>
    </rPh>
    <phoneticPr fontId="4"/>
  </si>
  <si>
    <t>在ガボン大使館（現補１）</t>
    <rPh sb="0" eb="1">
      <t>ザイ</t>
    </rPh>
    <rPh sb="4" eb="7">
      <t>タイシカン</t>
    </rPh>
    <rPh sb="8" eb="9">
      <t>ウツツ</t>
    </rPh>
    <rPh sb="9" eb="10">
      <t>ホ</t>
    </rPh>
    <phoneticPr fontId="4"/>
  </si>
  <si>
    <t>在ケアンズ駐在官事務所（本官１）</t>
    <rPh sb="0" eb="1">
      <t>ザイ</t>
    </rPh>
    <rPh sb="5" eb="8">
      <t>チュウザイカン</t>
    </rPh>
    <rPh sb="8" eb="11">
      <t>ジムショ</t>
    </rPh>
    <rPh sb="12" eb="14">
      <t>ホンカン</t>
    </rPh>
    <phoneticPr fontId="4"/>
  </si>
  <si>
    <t>在カンボジア大使館（本官１）</t>
    <rPh sb="0" eb="1">
      <t>ザイ</t>
    </rPh>
    <rPh sb="6" eb="9">
      <t>タイシカン</t>
    </rPh>
    <rPh sb="10" eb="12">
      <t>ホンカン</t>
    </rPh>
    <phoneticPr fontId="4"/>
  </si>
  <si>
    <t>在カルガリー総領事館（現補１）</t>
    <rPh sb="0" eb="1">
      <t>ザイ</t>
    </rPh>
    <rPh sb="6" eb="10">
      <t>ソウリョウジカン</t>
    </rPh>
    <rPh sb="11" eb="12">
      <t>ウツツ</t>
    </rPh>
    <rPh sb="12" eb="13">
      <t>ホ</t>
    </rPh>
    <phoneticPr fontId="4"/>
  </si>
  <si>
    <t>任国内出張（兼轄内含む）</t>
    <rPh sb="0" eb="1">
      <t>ニン</t>
    </rPh>
    <rPh sb="1" eb="3">
      <t>コクナイ</t>
    </rPh>
    <rPh sb="3" eb="5">
      <t>シュッチョウ</t>
    </rPh>
    <rPh sb="6" eb="7">
      <t>ケン</t>
    </rPh>
    <rPh sb="8" eb="9">
      <t>ナイ</t>
    </rPh>
    <rPh sb="9" eb="10">
      <t>フク</t>
    </rPh>
    <phoneticPr fontId="4"/>
  </si>
  <si>
    <t>在スイス大使館（本官３）</t>
    <rPh sb="0" eb="1">
      <t>ザイ</t>
    </rPh>
    <rPh sb="4" eb="7">
      <t>タイシカン</t>
    </rPh>
    <rPh sb="8" eb="10">
      <t>ホンカン</t>
    </rPh>
    <phoneticPr fontId="4"/>
  </si>
  <si>
    <t>用務帰国</t>
    <rPh sb="0" eb="2">
      <t>ヨウム</t>
    </rPh>
    <rPh sb="2" eb="4">
      <t>キコク</t>
    </rPh>
    <phoneticPr fontId="4"/>
  </si>
  <si>
    <t>在英国大使館（本官１）</t>
    <rPh sb="0" eb="1">
      <t>ザイ</t>
    </rPh>
    <rPh sb="1" eb="3">
      <t>エイコク</t>
    </rPh>
    <rPh sb="3" eb="6">
      <t>タイシカン</t>
    </rPh>
    <rPh sb="7" eb="9">
      <t>ホンカン</t>
    </rPh>
    <phoneticPr fontId="4"/>
  </si>
  <si>
    <t>AD.</t>
    <phoneticPr fontId="4"/>
  </si>
  <si>
    <t>広報文化担当官研修における講演</t>
    <rPh sb="0" eb="4">
      <t>コウホウブンカ</t>
    </rPh>
    <rPh sb="4" eb="7">
      <t>タントウカン</t>
    </rPh>
    <rPh sb="7" eb="9">
      <t>ケンシュウ</t>
    </rPh>
    <rPh sb="13" eb="15">
      <t>コウエン</t>
    </rPh>
    <phoneticPr fontId="4"/>
  </si>
  <si>
    <t>Ａ有識者</t>
    <rPh sb="1" eb="4">
      <t>ユウシキシャ</t>
    </rPh>
    <phoneticPr fontId="4"/>
  </si>
  <si>
    <t>AC.</t>
    <phoneticPr fontId="4"/>
  </si>
  <si>
    <t>執務参考書籍購入</t>
    <rPh sb="0" eb="2">
      <t>シツム</t>
    </rPh>
    <rPh sb="2" eb="4">
      <t>サンコウ</t>
    </rPh>
    <rPh sb="4" eb="6">
      <t>ショセキ</t>
    </rPh>
    <rPh sb="6" eb="8">
      <t>コウニュウ</t>
    </rPh>
    <phoneticPr fontId="4"/>
  </si>
  <si>
    <t>（株）丸善</t>
    <rPh sb="1" eb="2">
      <t>カブ</t>
    </rPh>
    <rPh sb="3" eb="5">
      <t>マルゼン</t>
    </rPh>
    <phoneticPr fontId="4"/>
  </si>
  <si>
    <t>（株）文研堂書店</t>
    <rPh sb="1" eb="2">
      <t>カブ</t>
    </rPh>
    <rPh sb="3" eb="4">
      <t>ブン</t>
    </rPh>
    <rPh sb="4" eb="6">
      <t>ケンドウ</t>
    </rPh>
    <rPh sb="6" eb="8">
      <t>ショテン</t>
    </rPh>
    <phoneticPr fontId="4"/>
  </si>
  <si>
    <t>（株）三省堂書店</t>
    <rPh sb="1" eb="2">
      <t>カブ</t>
    </rPh>
    <rPh sb="3" eb="6">
      <t>サンセイドウ</t>
    </rPh>
    <rPh sb="6" eb="8">
      <t>ショテン</t>
    </rPh>
    <phoneticPr fontId="4"/>
  </si>
  <si>
    <t>AB.</t>
    <phoneticPr fontId="4"/>
  </si>
  <si>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4"/>
  </si>
  <si>
    <t>Ｈ職員</t>
    <rPh sb="1" eb="3">
      <t>ショクイン</t>
    </rPh>
    <phoneticPr fontId="4"/>
  </si>
  <si>
    <t>Ｇ職員</t>
    <rPh sb="1" eb="3">
      <t>ショクイン</t>
    </rPh>
    <phoneticPr fontId="4"/>
  </si>
  <si>
    <t>Ｆ職員</t>
    <rPh sb="1" eb="3">
      <t>ショクイン</t>
    </rPh>
    <phoneticPr fontId="4"/>
  </si>
  <si>
    <t>Ｅ職員</t>
    <rPh sb="1" eb="3">
      <t>ショクイン</t>
    </rPh>
    <phoneticPr fontId="4"/>
  </si>
  <si>
    <t>D職員</t>
    <rPh sb="1" eb="3">
      <t>ショクイン</t>
    </rPh>
    <phoneticPr fontId="4"/>
  </si>
  <si>
    <t>Ｃ職員</t>
    <rPh sb="1" eb="3">
      <t>ショクイン</t>
    </rPh>
    <phoneticPr fontId="4"/>
  </si>
  <si>
    <t>Ｂ職員</t>
    <rPh sb="1" eb="3">
      <t>ショクイン</t>
    </rPh>
    <phoneticPr fontId="4"/>
  </si>
  <si>
    <t>Ａ職員</t>
    <rPh sb="1" eb="3">
      <t>ショクイン</t>
    </rPh>
    <phoneticPr fontId="4"/>
  </si>
  <si>
    <t>AA.</t>
    <phoneticPr fontId="4"/>
  </si>
  <si>
    <t>－</t>
    <phoneticPr fontId="4"/>
  </si>
  <si>
    <t>通信機器（ＷＩＦＩﾙｰﾀｰ等）調達</t>
    <rPh sb="0" eb="2">
      <t>ツウシン</t>
    </rPh>
    <rPh sb="2" eb="4">
      <t>キキ</t>
    </rPh>
    <rPh sb="13" eb="14">
      <t>トウ</t>
    </rPh>
    <rPh sb="15" eb="17">
      <t>チョウタツ</t>
    </rPh>
    <phoneticPr fontId="4"/>
  </si>
  <si>
    <t>（株）ジェイアンドワイ</t>
    <rPh sb="1" eb="2">
      <t>カブ</t>
    </rPh>
    <phoneticPr fontId="4"/>
  </si>
  <si>
    <t>（株）ビジョン</t>
    <rPh sb="1" eb="2">
      <t>カブ</t>
    </rPh>
    <phoneticPr fontId="4"/>
  </si>
  <si>
    <t>Z.</t>
    <phoneticPr fontId="4"/>
  </si>
  <si>
    <t>啓発資料の送付（梱包）</t>
    <rPh sb="0" eb="2">
      <t>ケイハツ</t>
    </rPh>
    <rPh sb="2" eb="4">
      <t>シリョウ</t>
    </rPh>
    <rPh sb="5" eb="7">
      <t>ソウフ</t>
    </rPh>
    <rPh sb="8" eb="10">
      <t>コンポウ</t>
    </rPh>
    <phoneticPr fontId="4"/>
  </si>
  <si>
    <t>（株）日成</t>
    <rPh sb="1" eb="2">
      <t>カブ</t>
    </rPh>
    <rPh sb="3" eb="5">
      <t>ニッセイ</t>
    </rPh>
    <phoneticPr fontId="4"/>
  </si>
  <si>
    <t>啓発資料の送付</t>
    <rPh sb="0" eb="2">
      <t>ケイハツ</t>
    </rPh>
    <rPh sb="2" eb="4">
      <t>シリョウ</t>
    </rPh>
    <rPh sb="5" eb="7">
      <t>ソウフ</t>
    </rPh>
    <phoneticPr fontId="4"/>
  </si>
  <si>
    <t>（株）ＯＣＳ</t>
    <rPh sb="1" eb="2">
      <t>カブ</t>
    </rPh>
    <phoneticPr fontId="4"/>
  </si>
  <si>
    <t>Y.</t>
    <phoneticPr fontId="4"/>
  </si>
  <si>
    <t>日本紹介啓発品調達関連業務補助</t>
    <rPh sb="0" eb="2">
      <t>ニホン</t>
    </rPh>
    <rPh sb="2" eb="4">
      <t>ショウカイ</t>
    </rPh>
    <rPh sb="4" eb="6">
      <t>ケイハツ</t>
    </rPh>
    <rPh sb="6" eb="7">
      <t>ヒン</t>
    </rPh>
    <rPh sb="7" eb="9">
      <t>チョウタツ</t>
    </rPh>
    <rPh sb="9" eb="11">
      <t>カンレン</t>
    </rPh>
    <rPh sb="11" eb="13">
      <t>ギョウム</t>
    </rPh>
    <rPh sb="13" eb="15">
      <t>ホジョ</t>
    </rPh>
    <phoneticPr fontId="4"/>
  </si>
  <si>
    <t>期間業務職員Ａ</t>
    <rPh sb="0" eb="2">
      <t>キカン</t>
    </rPh>
    <rPh sb="2" eb="4">
      <t>ギョウム</t>
    </rPh>
    <rPh sb="4" eb="6">
      <t>ショクイン</t>
    </rPh>
    <phoneticPr fontId="4"/>
  </si>
  <si>
    <t>X.</t>
    <phoneticPr fontId="4"/>
  </si>
  <si>
    <t>日本紹介啓発品（企画品　銘々皿）調達</t>
    <rPh sb="0" eb="2">
      <t>ニホン</t>
    </rPh>
    <rPh sb="2" eb="4">
      <t>ショウカイ</t>
    </rPh>
    <rPh sb="4" eb="6">
      <t>ケイハツ</t>
    </rPh>
    <rPh sb="6" eb="7">
      <t>ヒン</t>
    </rPh>
    <rPh sb="8" eb="11">
      <t>キカクヒン</t>
    </rPh>
    <rPh sb="12" eb="15">
      <t>メイメイザラ</t>
    </rPh>
    <rPh sb="16" eb="18">
      <t>チョウタツ</t>
    </rPh>
    <phoneticPr fontId="4"/>
  </si>
  <si>
    <t>（株）輪島漆器販売</t>
    <rPh sb="1" eb="2">
      <t>カブ</t>
    </rPh>
    <rPh sb="3" eb="5">
      <t>ワジマ</t>
    </rPh>
    <rPh sb="5" eb="7">
      <t>シッキ</t>
    </rPh>
    <rPh sb="7" eb="9">
      <t>ハンバイ</t>
    </rPh>
    <phoneticPr fontId="4"/>
  </si>
  <si>
    <t>W.</t>
    <phoneticPr fontId="4"/>
  </si>
  <si>
    <t>日本紹介啓発品（市販品　折り紙セット）調達</t>
    <rPh sb="0" eb="2">
      <t>ニホン</t>
    </rPh>
    <rPh sb="2" eb="4">
      <t>ショウカイ</t>
    </rPh>
    <rPh sb="4" eb="6">
      <t>ケイハツ</t>
    </rPh>
    <rPh sb="6" eb="7">
      <t>ヒン</t>
    </rPh>
    <rPh sb="8" eb="10">
      <t>シハン</t>
    </rPh>
    <rPh sb="10" eb="11">
      <t>シナ</t>
    </rPh>
    <rPh sb="12" eb="13">
      <t>オ</t>
    </rPh>
    <rPh sb="14" eb="15">
      <t>ガミ</t>
    </rPh>
    <rPh sb="19" eb="21">
      <t>チョウタツ</t>
    </rPh>
    <phoneticPr fontId="4"/>
  </si>
  <si>
    <t>（株）イワナシ</t>
    <rPh sb="0" eb="3">
      <t>カブ</t>
    </rPh>
    <phoneticPr fontId="4"/>
  </si>
  <si>
    <t>V.</t>
    <phoneticPr fontId="4"/>
  </si>
  <si>
    <t>日本紹介資料（書籍等）購入</t>
    <rPh sb="0" eb="2">
      <t>ニホン</t>
    </rPh>
    <rPh sb="2" eb="4">
      <t>ショウカイ</t>
    </rPh>
    <rPh sb="4" eb="6">
      <t>シリョウ</t>
    </rPh>
    <rPh sb="7" eb="9">
      <t>ショセキ</t>
    </rPh>
    <rPh sb="9" eb="10">
      <t>トウ</t>
    </rPh>
    <rPh sb="11" eb="13">
      <t>コウニュウ</t>
    </rPh>
    <phoneticPr fontId="4"/>
  </si>
  <si>
    <t>JPT EUROPE LTD</t>
    <phoneticPr fontId="4"/>
  </si>
  <si>
    <t>中国所在書店</t>
    <rPh sb="0" eb="2">
      <t>チュウゴク</t>
    </rPh>
    <rPh sb="2" eb="4">
      <t>ショザイ</t>
    </rPh>
    <rPh sb="4" eb="6">
      <t>ショテン</t>
    </rPh>
    <phoneticPr fontId="4"/>
  </si>
  <si>
    <t>KINOKUNIYA BOOK STORES OF SINGAPORE PTE LTD</t>
    <phoneticPr fontId="4"/>
  </si>
  <si>
    <t>Culture Japon S.A.S</t>
    <phoneticPr fontId="4"/>
  </si>
  <si>
    <t>教保文庫</t>
    <rPh sb="0" eb="2">
      <t>ノリヤス</t>
    </rPh>
    <rPh sb="2" eb="4">
      <t>ブンコ</t>
    </rPh>
    <phoneticPr fontId="4"/>
  </si>
  <si>
    <t>ａｍａｚｏｎ</t>
    <phoneticPr fontId="4"/>
  </si>
  <si>
    <t>（株）フォーサイト</t>
    <rPh sb="1" eb="2">
      <t>カブ</t>
    </rPh>
    <phoneticPr fontId="4"/>
  </si>
  <si>
    <t>（株）三省堂書店</t>
    <rPh sb="0" eb="3">
      <t>カブ</t>
    </rPh>
    <rPh sb="3" eb="6">
      <t>サンセイドウ</t>
    </rPh>
    <rPh sb="6" eb="8">
      <t>ショテン</t>
    </rPh>
    <phoneticPr fontId="4"/>
  </si>
  <si>
    <t>（株）文研堂書店</t>
    <rPh sb="0" eb="3">
      <t>カブ</t>
    </rPh>
    <rPh sb="3" eb="4">
      <t>ブン</t>
    </rPh>
    <rPh sb="4" eb="6">
      <t>ケンドウ</t>
    </rPh>
    <rPh sb="6" eb="8">
      <t>ショテン</t>
    </rPh>
    <phoneticPr fontId="4"/>
  </si>
  <si>
    <t>U.</t>
    <phoneticPr fontId="4"/>
  </si>
  <si>
    <t>ASEAN7ヵ国（インドネシア，マレーシア，フィリピン，シンガポール，タイ，ベトナム，ミャンマー）における対日世論調査の実施</t>
    <rPh sb="7" eb="8">
      <t>コク</t>
    </rPh>
    <phoneticPr fontId="4"/>
  </si>
  <si>
    <t>香港　Ipsos社</t>
    <rPh sb="0" eb="2">
      <t>ホンコン</t>
    </rPh>
    <rPh sb="8" eb="9">
      <t>シャ</t>
    </rPh>
    <phoneticPr fontId="4"/>
  </si>
  <si>
    <t>T.</t>
    <phoneticPr fontId="4"/>
  </si>
  <si>
    <t>米国における対日世論調査の実施</t>
    <rPh sb="0" eb="2">
      <t>ベイコク</t>
    </rPh>
    <rPh sb="6" eb="8">
      <t>タイニチ</t>
    </rPh>
    <rPh sb="8" eb="10">
      <t>ヨロン</t>
    </rPh>
    <rPh sb="10" eb="12">
      <t>チョウサ</t>
    </rPh>
    <rPh sb="13" eb="15">
      <t>ジッシ</t>
    </rPh>
    <phoneticPr fontId="4"/>
  </si>
  <si>
    <t>米　ハリス・インタラクティブ社</t>
    <rPh sb="0" eb="1">
      <t>ベイ</t>
    </rPh>
    <rPh sb="14" eb="15">
      <t>シャ</t>
    </rPh>
    <phoneticPr fontId="4"/>
  </si>
  <si>
    <t>S.</t>
    <phoneticPr fontId="4"/>
  </si>
  <si>
    <t>講演会等実施（スペイン大，ＥＵ代）</t>
    <rPh sb="0" eb="3">
      <t>コウエンカイ</t>
    </rPh>
    <rPh sb="3" eb="4">
      <t>トウ</t>
    </rPh>
    <rPh sb="4" eb="6">
      <t>ジッシ</t>
    </rPh>
    <rPh sb="11" eb="12">
      <t>タイ</t>
    </rPh>
    <phoneticPr fontId="4"/>
  </si>
  <si>
    <t>Ｊ講師</t>
    <rPh sb="1" eb="3">
      <t>コウシ</t>
    </rPh>
    <phoneticPr fontId="4"/>
  </si>
  <si>
    <t>講演会等実施（在デトロイト総）</t>
    <rPh sb="0" eb="3">
      <t>コウエンカイ</t>
    </rPh>
    <rPh sb="3" eb="4">
      <t>トウ</t>
    </rPh>
    <rPh sb="4" eb="6">
      <t>ジッシ</t>
    </rPh>
    <phoneticPr fontId="4"/>
  </si>
  <si>
    <t>Ｉ講師</t>
    <rPh sb="1" eb="3">
      <t>コウシ</t>
    </rPh>
    <phoneticPr fontId="4"/>
  </si>
  <si>
    <t>講演会等実施（オークランド総，シドニー総，ブリスベン総）</t>
    <rPh sb="0" eb="3">
      <t>コウエンカイ</t>
    </rPh>
    <rPh sb="3" eb="4">
      <t>トウ</t>
    </rPh>
    <rPh sb="4" eb="6">
      <t>ジッシ</t>
    </rPh>
    <phoneticPr fontId="4"/>
  </si>
  <si>
    <t>Ｈ講師</t>
    <rPh sb="1" eb="3">
      <t>コウシ</t>
    </rPh>
    <phoneticPr fontId="4"/>
  </si>
  <si>
    <t>講演会等実施（カナダ大，トロント総，バンクーバー総，モントリオール総）</t>
    <rPh sb="0" eb="3">
      <t>コウエンカイ</t>
    </rPh>
    <rPh sb="3" eb="4">
      <t>トウ</t>
    </rPh>
    <rPh sb="4" eb="6">
      <t>ジッシ</t>
    </rPh>
    <phoneticPr fontId="4"/>
  </si>
  <si>
    <t>Ｇ講師</t>
    <rPh sb="1" eb="3">
      <t>コウシ</t>
    </rPh>
    <phoneticPr fontId="4"/>
  </si>
  <si>
    <t>講演会等実施（ＥＵ代、英大）</t>
    <rPh sb="0" eb="3">
      <t>コウエンカイ</t>
    </rPh>
    <rPh sb="3" eb="4">
      <t>トウ</t>
    </rPh>
    <rPh sb="4" eb="6">
      <t>ジッシ</t>
    </rPh>
    <phoneticPr fontId="4"/>
  </si>
  <si>
    <t>Ｆ講師</t>
    <rPh sb="1" eb="3">
      <t>コウシ</t>
    </rPh>
    <phoneticPr fontId="4"/>
  </si>
  <si>
    <t>講演会等実施（ケニア大，ジンバブエ大，ルワンダ大）</t>
    <rPh sb="0" eb="3">
      <t>コウエンカイ</t>
    </rPh>
    <rPh sb="3" eb="4">
      <t>トウ</t>
    </rPh>
    <rPh sb="4" eb="6">
      <t>ジッシ</t>
    </rPh>
    <phoneticPr fontId="4"/>
  </si>
  <si>
    <t>Ｅ講師</t>
    <rPh sb="1" eb="3">
      <t>コウシ</t>
    </rPh>
    <phoneticPr fontId="4"/>
  </si>
  <si>
    <t>講演会等実施（エルサルバドル大，グアテマラ大，メキシコ大）</t>
    <rPh sb="0" eb="3">
      <t>コウエンカイ</t>
    </rPh>
    <rPh sb="3" eb="4">
      <t>トウ</t>
    </rPh>
    <rPh sb="4" eb="6">
      <t>ジッシ</t>
    </rPh>
    <phoneticPr fontId="4"/>
  </si>
  <si>
    <t>Ｄ講師</t>
    <rPh sb="1" eb="3">
      <t>コウシ</t>
    </rPh>
    <phoneticPr fontId="4"/>
  </si>
  <si>
    <t>講演会等実施（南ア大，ボツワナ大，ナイジェリア大）</t>
    <rPh sb="0" eb="3">
      <t>コウエンカイ</t>
    </rPh>
    <rPh sb="3" eb="4">
      <t>トウ</t>
    </rPh>
    <rPh sb="4" eb="6">
      <t>ジッシ</t>
    </rPh>
    <phoneticPr fontId="4"/>
  </si>
  <si>
    <t>Ｃ講師</t>
    <rPh sb="1" eb="3">
      <t>コウシ</t>
    </rPh>
    <phoneticPr fontId="4"/>
  </si>
  <si>
    <t>講演会等実施（チリ大，ウルグアイ大，パラグアイ大，アルゼンチン大，サンパウロ総）</t>
    <rPh sb="0" eb="3">
      <t>コウエンカイ</t>
    </rPh>
    <rPh sb="3" eb="4">
      <t>トウ</t>
    </rPh>
    <rPh sb="4" eb="6">
      <t>ジッシ</t>
    </rPh>
    <rPh sb="9" eb="10">
      <t>タイ</t>
    </rPh>
    <rPh sb="16" eb="17">
      <t>タイ</t>
    </rPh>
    <rPh sb="23" eb="24">
      <t>タイ</t>
    </rPh>
    <rPh sb="31" eb="32">
      <t>タイ</t>
    </rPh>
    <rPh sb="38" eb="39">
      <t>ソウ</t>
    </rPh>
    <phoneticPr fontId="4"/>
  </si>
  <si>
    <t>Ｂ講師</t>
    <rPh sb="1" eb="3">
      <t>コウシ</t>
    </rPh>
    <phoneticPr fontId="4"/>
  </si>
  <si>
    <t>講演会等実施（コートジボアール大，ガボン大）</t>
    <rPh sb="0" eb="3">
      <t>コウエンカイ</t>
    </rPh>
    <rPh sb="3" eb="4">
      <t>トウ</t>
    </rPh>
    <rPh sb="4" eb="6">
      <t>ジッシ</t>
    </rPh>
    <rPh sb="15" eb="16">
      <t>タイ</t>
    </rPh>
    <rPh sb="20" eb="21">
      <t>タイ</t>
    </rPh>
    <phoneticPr fontId="4"/>
  </si>
  <si>
    <t>Ａ講師</t>
    <rPh sb="1" eb="3">
      <t>コウシ</t>
    </rPh>
    <phoneticPr fontId="4"/>
  </si>
  <si>
    <t>R.</t>
    <phoneticPr fontId="4"/>
  </si>
  <si>
    <t>動画サーバーの運営</t>
    <rPh sb="0" eb="2">
      <t>ドウガ</t>
    </rPh>
    <rPh sb="7" eb="9">
      <t>ウンエイ</t>
    </rPh>
    <phoneticPr fontId="4"/>
  </si>
  <si>
    <t>（株）毎日映画社</t>
    <rPh sb="1" eb="2">
      <t>カブ</t>
    </rPh>
    <rPh sb="3" eb="5">
      <t>マイニチ</t>
    </rPh>
    <rPh sb="5" eb="7">
      <t>エイガ</t>
    </rPh>
    <rPh sb="7" eb="8">
      <t>シャ</t>
    </rPh>
    <phoneticPr fontId="4"/>
  </si>
  <si>
    <t>Q.</t>
    <phoneticPr fontId="4"/>
  </si>
  <si>
    <t>「Web Japan」のコンテンツの制作・改訂</t>
    <rPh sb="18" eb="20">
      <t>セイサク</t>
    </rPh>
    <rPh sb="21" eb="23">
      <t>カイテイ</t>
    </rPh>
    <phoneticPr fontId="4"/>
  </si>
  <si>
    <t>（株）共同通信社</t>
    <rPh sb="1" eb="2">
      <t>カブ</t>
    </rPh>
    <rPh sb="3" eb="5">
      <t>キョウドウ</t>
    </rPh>
    <rPh sb="5" eb="8">
      <t>ツウシンシャ</t>
    </rPh>
    <phoneticPr fontId="4"/>
  </si>
  <si>
    <t>P.</t>
    <phoneticPr fontId="4"/>
  </si>
  <si>
    <t>領土保全発信資料の現地語版制作</t>
    <rPh sb="0" eb="2">
      <t>リョウド</t>
    </rPh>
    <rPh sb="2" eb="4">
      <t>ホゼン</t>
    </rPh>
    <rPh sb="4" eb="6">
      <t>ハッシン</t>
    </rPh>
    <rPh sb="6" eb="8">
      <t>シリョウ</t>
    </rPh>
    <rPh sb="9" eb="12">
      <t>ゲンチゴ</t>
    </rPh>
    <rPh sb="12" eb="13">
      <t>バン</t>
    </rPh>
    <rPh sb="13" eb="15">
      <t>セイサク</t>
    </rPh>
    <phoneticPr fontId="4"/>
  </si>
  <si>
    <t>在外送金（在トルコ大使館）</t>
    <rPh sb="0" eb="2">
      <t>ザイガイ</t>
    </rPh>
    <rPh sb="2" eb="4">
      <t>ソウキン</t>
    </rPh>
    <rPh sb="5" eb="6">
      <t>ザイ</t>
    </rPh>
    <rPh sb="9" eb="12">
      <t>タイシカン</t>
    </rPh>
    <phoneticPr fontId="4"/>
  </si>
  <si>
    <t>O.</t>
    <phoneticPr fontId="4"/>
  </si>
  <si>
    <t>政策広報資料の作成補助、資料の梱包、送付作業</t>
    <rPh sb="0" eb="2">
      <t>セイサク</t>
    </rPh>
    <rPh sb="2" eb="4">
      <t>コウホウ</t>
    </rPh>
    <rPh sb="4" eb="6">
      <t>シリョウ</t>
    </rPh>
    <rPh sb="7" eb="9">
      <t>サクセイ</t>
    </rPh>
    <rPh sb="9" eb="11">
      <t>ホジョ</t>
    </rPh>
    <rPh sb="12" eb="14">
      <t>シリョウ</t>
    </rPh>
    <rPh sb="15" eb="17">
      <t>コンポウ</t>
    </rPh>
    <rPh sb="18" eb="20">
      <t>ソウフ</t>
    </rPh>
    <rPh sb="20" eb="22">
      <t>サギョウ</t>
    </rPh>
    <phoneticPr fontId="4"/>
  </si>
  <si>
    <t>期間業務職員</t>
    <rPh sb="0" eb="2">
      <t>キカン</t>
    </rPh>
    <rPh sb="2" eb="4">
      <t>ギョウム</t>
    </rPh>
    <rPh sb="4" eb="6">
      <t>ショクイン</t>
    </rPh>
    <phoneticPr fontId="4"/>
  </si>
  <si>
    <t>N.</t>
    <phoneticPr fontId="4"/>
  </si>
  <si>
    <t>次期業者への移行までのWebサイト公開継続</t>
    <rPh sb="0" eb="2">
      <t>ジキ</t>
    </rPh>
    <rPh sb="2" eb="4">
      <t>ギョウシャ</t>
    </rPh>
    <rPh sb="6" eb="8">
      <t>イコウ</t>
    </rPh>
    <rPh sb="17" eb="19">
      <t>コウカイ</t>
    </rPh>
    <rPh sb="19" eb="21">
      <t>ケイゾク</t>
    </rPh>
    <phoneticPr fontId="4"/>
  </si>
  <si>
    <t>（NPO法人）言論NPO</t>
    <rPh sb="4" eb="6">
      <t>ホウジン</t>
    </rPh>
    <rPh sb="7" eb="9">
      <t>ゲンロン</t>
    </rPh>
    <phoneticPr fontId="4"/>
  </si>
  <si>
    <t>M.</t>
    <phoneticPr fontId="4"/>
  </si>
  <si>
    <t>国際社会において、国連における決議案及び国際機関選挙等我が国外交政策に対する支持を獲得するためのツールとなるパンフレットの制作</t>
    <rPh sb="0" eb="2">
      <t>コクサイ</t>
    </rPh>
    <rPh sb="2" eb="4">
      <t>シャカイ</t>
    </rPh>
    <rPh sb="9" eb="11">
      <t>コクレン</t>
    </rPh>
    <rPh sb="15" eb="17">
      <t>ケツギ</t>
    </rPh>
    <rPh sb="17" eb="18">
      <t>アン</t>
    </rPh>
    <rPh sb="18" eb="19">
      <t>オヨ</t>
    </rPh>
    <rPh sb="20" eb="22">
      <t>コクサイ</t>
    </rPh>
    <rPh sb="22" eb="24">
      <t>キカン</t>
    </rPh>
    <rPh sb="24" eb="26">
      <t>センキョ</t>
    </rPh>
    <rPh sb="26" eb="27">
      <t>ナド</t>
    </rPh>
    <rPh sb="27" eb="28">
      <t>ワ</t>
    </rPh>
    <rPh sb="29" eb="30">
      <t>クニ</t>
    </rPh>
    <rPh sb="30" eb="32">
      <t>ガイコウ</t>
    </rPh>
    <rPh sb="32" eb="34">
      <t>セイサク</t>
    </rPh>
    <rPh sb="35" eb="36">
      <t>タイ</t>
    </rPh>
    <rPh sb="38" eb="40">
      <t>シジ</t>
    </rPh>
    <rPh sb="41" eb="43">
      <t>カクトク</t>
    </rPh>
    <rPh sb="61" eb="63">
      <t>セイサク</t>
    </rPh>
    <phoneticPr fontId="4"/>
  </si>
  <si>
    <t>（株）ｴﾌﾋﾞｰｱｲ･ｺﾐｭﾆｹｰｼｮﾝｽﾞ</t>
    <rPh sb="1" eb="2">
      <t>カブ</t>
    </rPh>
    <phoneticPr fontId="4"/>
  </si>
  <si>
    <t>L.</t>
    <phoneticPr fontId="4"/>
  </si>
  <si>
    <t>ウェブサイトを通じた海外向け政策論調発信ウェブ版電子雑誌（英語及び中国語）の制作・運営</t>
    <rPh sb="7" eb="8">
      <t>ツウ</t>
    </rPh>
    <rPh sb="10" eb="12">
      <t>カイガイ</t>
    </rPh>
    <rPh sb="12" eb="13">
      <t>ム</t>
    </rPh>
    <rPh sb="14" eb="16">
      <t>セイサク</t>
    </rPh>
    <rPh sb="16" eb="18">
      <t>ロンチョウ</t>
    </rPh>
    <rPh sb="18" eb="20">
      <t>ハッシン</t>
    </rPh>
    <rPh sb="23" eb="24">
      <t>バン</t>
    </rPh>
    <rPh sb="24" eb="26">
      <t>デンシ</t>
    </rPh>
    <rPh sb="26" eb="28">
      <t>ザッシ</t>
    </rPh>
    <rPh sb="29" eb="31">
      <t>エイゴ</t>
    </rPh>
    <rPh sb="31" eb="32">
      <t>オヨ</t>
    </rPh>
    <rPh sb="33" eb="36">
      <t>チュウゴクゴ</t>
    </rPh>
    <rPh sb="38" eb="40">
      <t>セイサク</t>
    </rPh>
    <rPh sb="41" eb="43">
      <t>ウンエイ</t>
    </rPh>
    <phoneticPr fontId="4"/>
  </si>
  <si>
    <t>(株)ジャパンジャーナル</t>
    <rPh sb="0" eb="3">
      <t>カブ</t>
    </rPh>
    <phoneticPr fontId="4"/>
  </si>
  <si>
    <t>K.</t>
    <phoneticPr fontId="4"/>
  </si>
  <si>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4"/>
  </si>
  <si>
    <t>J.</t>
    <phoneticPr fontId="4"/>
  </si>
  <si>
    <t>コンテンツ制作担当広報専門員</t>
    <rPh sb="5" eb="7">
      <t>セイサク</t>
    </rPh>
    <rPh sb="7" eb="9">
      <t>タントウ</t>
    </rPh>
    <rPh sb="9" eb="11">
      <t>コウホウ</t>
    </rPh>
    <rPh sb="11" eb="14">
      <t>センモンイン</t>
    </rPh>
    <phoneticPr fontId="4"/>
  </si>
  <si>
    <t>広報専門員</t>
    <rPh sb="0" eb="2">
      <t>コウホウ</t>
    </rPh>
    <rPh sb="2" eb="5">
      <t>センモンイン</t>
    </rPh>
    <phoneticPr fontId="4"/>
  </si>
  <si>
    <t>I.</t>
    <phoneticPr fontId="4"/>
  </si>
  <si>
    <t>皇室のインド訪問事前広報用ビデオの制作</t>
    <rPh sb="0" eb="2">
      <t>コウシツ</t>
    </rPh>
    <rPh sb="6" eb="8">
      <t>ホウモン</t>
    </rPh>
    <rPh sb="8" eb="10">
      <t>ジゼン</t>
    </rPh>
    <rPh sb="10" eb="13">
      <t>コウホウヨウ</t>
    </rPh>
    <rPh sb="17" eb="19">
      <t>セイサク</t>
    </rPh>
    <phoneticPr fontId="4"/>
  </si>
  <si>
    <t>(株)毎日映画社</t>
    <rPh sb="0" eb="3">
      <t>カブ</t>
    </rPh>
    <rPh sb="3" eb="5">
      <t>マイニチ</t>
    </rPh>
    <rPh sb="5" eb="7">
      <t>エイガ</t>
    </rPh>
    <rPh sb="7" eb="8">
      <t>シャ</t>
    </rPh>
    <phoneticPr fontId="4"/>
  </si>
  <si>
    <t>H.</t>
    <phoneticPr fontId="4"/>
  </si>
  <si>
    <t>皇室のインド訪問事前広報用写真集の制作</t>
    <rPh sb="0" eb="2">
      <t>コウシツ</t>
    </rPh>
    <rPh sb="6" eb="8">
      <t>ホウモン</t>
    </rPh>
    <rPh sb="8" eb="10">
      <t>ジゼン</t>
    </rPh>
    <rPh sb="10" eb="13">
      <t>コウホウヨウ</t>
    </rPh>
    <rPh sb="13" eb="16">
      <t>シャシンシュウ</t>
    </rPh>
    <rPh sb="17" eb="19">
      <t>セイサク</t>
    </rPh>
    <phoneticPr fontId="4"/>
  </si>
  <si>
    <t>共信印刷(株)</t>
    <rPh sb="0" eb="2">
      <t>キョウシン</t>
    </rPh>
    <rPh sb="2" eb="4">
      <t>インサツ</t>
    </rPh>
    <rPh sb="4" eb="7">
      <t>カブ</t>
    </rPh>
    <phoneticPr fontId="4"/>
  </si>
  <si>
    <t>G.</t>
    <phoneticPr fontId="4"/>
  </si>
  <si>
    <t>生け花カレンダーの制作</t>
    <rPh sb="0" eb="1">
      <t>イ</t>
    </rPh>
    <rPh sb="2" eb="3">
      <t>バナ</t>
    </rPh>
    <rPh sb="9" eb="11">
      <t>セイサク</t>
    </rPh>
    <phoneticPr fontId="4"/>
  </si>
  <si>
    <t>（株）アイネット</t>
    <rPh sb="1" eb="2">
      <t>カブ</t>
    </rPh>
    <phoneticPr fontId="4"/>
  </si>
  <si>
    <t>F.</t>
    <phoneticPr fontId="4"/>
  </si>
  <si>
    <t>ジャパン・ビデオ・トピックスの制作</t>
    <rPh sb="15" eb="17">
      <t>セイサク</t>
    </rPh>
    <phoneticPr fontId="4"/>
  </si>
  <si>
    <t>（株）ＴＢＳビジョン</t>
    <rPh sb="1" eb="2">
      <t>カブ</t>
    </rPh>
    <phoneticPr fontId="4"/>
  </si>
  <si>
    <t>E.</t>
    <phoneticPr fontId="4"/>
  </si>
  <si>
    <t>グラフィック日本事情発信誌の制作</t>
    <rPh sb="6" eb="8">
      <t>ニホン</t>
    </rPh>
    <rPh sb="8" eb="10">
      <t>ジジョウ</t>
    </rPh>
    <rPh sb="10" eb="13">
      <t>ハッシンシ</t>
    </rPh>
    <rPh sb="14" eb="16">
      <t>セイサク</t>
    </rPh>
    <phoneticPr fontId="4"/>
  </si>
  <si>
    <t>（株）平凡社</t>
    <rPh sb="1" eb="2">
      <t>カブ</t>
    </rPh>
    <rPh sb="3" eb="6">
      <t>ヘイボンシャ</t>
    </rPh>
    <phoneticPr fontId="4"/>
  </si>
  <si>
    <t>在シンガポール大広文センター裏門補修工事</t>
    <rPh sb="0" eb="1">
      <t>ザイ</t>
    </rPh>
    <rPh sb="7" eb="8">
      <t>タイ</t>
    </rPh>
    <rPh sb="8" eb="10">
      <t>コウブン</t>
    </rPh>
    <rPh sb="14" eb="16">
      <t>ウラモン</t>
    </rPh>
    <rPh sb="16" eb="18">
      <t>ホシュウ</t>
    </rPh>
    <rPh sb="18" eb="20">
      <t>コウジ</t>
    </rPh>
    <phoneticPr fontId="4"/>
  </si>
  <si>
    <t>Teng Meng Auto-Gates &amp; Engineering</t>
    <phoneticPr fontId="4"/>
  </si>
  <si>
    <t>在韓国大広文センター照明修理</t>
    <rPh sb="0" eb="1">
      <t>ザイ</t>
    </rPh>
    <rPh sb="1" eb="3">
      <t>カンコク</t>
    </rPh>
    <rPh sb="3" eb="5">
      <t>オオヒロ</t>
    </rPh>
    <rPh sb="5" eb="6">
      <t>ブン</t>
    </rPh>
    <rPh sb="10" eb="12">
      <t>ショウメイ</t>
    </rPh>
    <rPh sb="12" eb="14">
      <t>シュウリ</t>
    </rPh>
    <phoneticPr fontId="4"/>
  </si>
  <si>
    <t>韓国所在電気工事会社</t>
    <rPh sb="0" eb="2">
      <t>カンコク</t>
    </rPh>
    <rPh sb="2" eb="4">
      <t>ショザイ</t>
    </rPh>
    <rPh sb="4" eb="6">
      <t>デンキ</t>
    </rPh>
    <rPh sb="6" eb="8">
      <t>コウジ</t>
    </rPh>
    <rPh sb="8" eb="10">
      <t>ガイシャ</t>
    </rPh>
    <phoneticPr fontId="4"/>
  </si>
  <si>
    <t>在シンガポール大広文センター床板補修工事</t>
    <rPh sb="0" eb="1">
      <t>ザイ</t>
    </rPh>
    <rPh sb="7" eb="8">
      <t>タイ</t>
    </rPh>
    <rPh sb="8" eb="10">
      <t>コウブン</t>
    </rPh>
    <rPh sb="14" eb="16">
      <t>ユカイタ</t>
    </rPh>
    <rPh sb="16" eb="18">
      <t>ホシュウ</t>
    </rPh>
    <rPh sb="18" eb="20">
      <t>コウジ</t>
    </rPh>
    <phoneticPr fontId="4"/>
  </si>
  <si>
    <t>KAJIMA OVERSEAS ASIA PTE LTD</t>
    <phoneticPr fontId="4"/>
  </si>
  <si>
    <t>在オーストリア大宛広報文化センター維持運営費在外送金分</t>
    <rPh sb="0" eb="1">
      <t>ザイ</t>
    </rPh>
    <rPh sb="7" eb="8">
      <t>タイ</t>
    </rPh>
    <rPh sb="8" eb="9">
      <t>アテ</t>
    </rPh>
    <rPh sb="9" eb="13">
      <t>コウホウブンカ</t>
    </rPh>
    <rPh sb="17" eb="19">
      <t>イジ</t>
    </rPh>
    <rPh sb="19" eb="22">
      <t>ウンエイヒ</t>
    </rPh>
    <rPh sb="22" eb="24">
      <t>ザイガイ</t>
    </rPh>
    <rPh sb="24" eb="26">
      <t>ソウキン</t>
    </rPh>
    <rPh sb="26" eb="27">
      <t>ブン</t>
    </rPh>
    <phoneticPr fontId="4"/>
  </si>
  <si>
    <t>オーストリア所在新聞販売会社等</t>
    <rPh sb="6" eb="8">
      <t>ショザイ</t>
    </rPh>
    <rPh sb="8" eb="10">
      <t>シンブン</t>
    </rPh>
    <rPh sb="10" eb="12">
      <t>ハンバイ</t>
    </rPh>
    <rPh sb="12" eb="14">
      <t>ガイシャ</t>
    </rPh>
    <rPh sb="14" eb="15">
      <t>トウ</t>
    </rPh>
    <phoneticPr fontId="4"/>
  </si>
  <si>
    <t>在ニュージーランド大宛広報文化センター維持運営費在外送金分</t>
    <rPh sb="0" eb="1">
      <t>ザイ</t>
    </rPh>
    <rPh sb="9" eb="10">
      <t>タイ</t>
    </rPh>
    <rPh sb="10" eb="11">
      <t>アテ</t>
    </rPh>
    <rPh sb="11" eb="15">
      <t>コウホウブンカ</t>
    </rPh>
    <rPh sb="19" eb="21">
      <t>イジ</t>
    </rPh>
    <rPh sb="21" eb="24">
      <t>ウンエイヒ</t>
    </rPh>
    <rPh sb="24" eb="26">
      <t>ザイガイ</t>
    </rPh>
    <rPh sb="26" eb="28">
      <t>ソウキン</t>
    </rPh>
    <rPh sb="28" eb="29">
      <t>ブン</t>
    </rPh>
    <phoneticPr fontId="4"/>
  </si>
  <si>
    <t>ニュージーランド所在新聞販売会社等</t>
    <rPh sb="8" eb="10">
      <t>ショザイ</t>
    </rPh>
    <rPh sb="10" eb="12">
      <t>シンブン</t>
    </rPh>
    <rPh sb="12" eb="14">
      <t>ハンバイ</t>
    </rPh>
    <rPh sb="14" eb="16">
      <t>ガイシャ</t>
    </rPh>
    <rPh sb="16" eb="17">
      <t>トウ</t>
    </rPh>
    <phoneticPr fontId="4"/>
  </si>
  <si>
    <t>在英国大宛広報文化センター維持運営費在外送金分</t>
    <rPh sb="0" eb="2">
      <t>ザイエイ</t>
    </rPh>
    <rPh sb="2" eb="3">
      <t>コク</t>
    </rPh>
    <rPh sb="3" eb="4">
      <t>タイ</t>
    </rPh>
    <rPh sb="4" eb="5">
      <t>アテ</t>
    </rPh>
    <rPh sb="5" eb="9">
      <t>コウホウブンカ</t>
    </rPh>
    <rPh sb="13" eb="15">
      <t>イジ</t>
    </rPh>
    <rPh sb="15" eb="18">
      <t>ウンエイヒ</t>
    </rPh>
    <rPh sb="18" eb="20">
      <t>ザイガイ</t>
    </rPh>
    <rPh sb="20" eb="22">
      <t>ソウキン</t>
    </rPh>
    <rPh sb="22" eb="23">
      <t>ブン</t>
    </rPh>
    <phoneticPr fontId="4"/>
  </si>
  <si>
    <t>英国所在書籍販売会社等</t>
    <rPh sb="0" eb="2">
      <t>エイコク</t>
    </rPh>
    <rPh sb="2" eb="4">
      <t>ショザイ</t>
    </rPh>
    <rPh sb="4" eb="6">
      <t>ショセキ</t>
    </rPh>
    <rPh sb="6" eb="8">
      <t>ハンバイ</t>
    </rPh>
    <rPh sb="8" eb="10">
      <t>ガイシャ</t>
    </rPh>
    <rPh sb="10" eb="11">
      <t>トウ</t>
    </rPh>
    <phoneticPr fontId="4"/>
  </si>
  <si>
    <t>在ポーランド大宛広報文化センター維持運営費在外送金分</t>
    <rPh sb="0" eb="1">
      <t>ザイ</t>
    </rPh>
    <rPh sb="6" eb="7">
      <t>タイ</t>
    </rPh>
    <rPh sb="7" eb="8">
      <t>アテ</t>
    </rPh>
    <rPh sb="8" eb="12">
      <t>コウホウブンカ</t>
    </rPh>
    <rPh sb="16" eb="18">
      <t>イジ</t>
    </rPh>
    <rPh sb="18" eb="21">
      <t>ウンエイヒ</t>
    </rPh>
    <rPh sb="21" eb="23">
      <t>ザイガイ</t>
    </rPh>
    <rPh sb="23" eb="25">
      <t>ソウキン</t>
    </rPh>
    <rPh sb="25" eb="26">
      <t>ブン</t>
    </rPh>
    <phoneticPr fontId="4"/>
  </si>
  <si>
    <t>ポーランド所在清掃会社等</t>
    <rPh sb="5" eb="7">
      <t>ショザイ</t>
    </rPh>
    <rPh sb="7" eb="9">
      <t>セイソウ</t>
    </rPh>
    <rPh sb="9" eb="11">
      <t>ガイシャ</t>
    </rPh>
    <rPh sb="11" eb="12">
      <t>トウ</t>
    </rPh>
    <phoneticPr fontId="4"/>
  </si>
  <si>
    <t>在メルボルン総宛広報文化センター維持運営費在外送金分</t>
    <rPh sb="0" eb="1">
      <t>ザイ</t>
    </rPh>
    <rPh sb="6" eb="7">
      <t>ソウ</t>
    </rPh>
    <rPh sb="7" eb="8">
      <t>アテ</t>
    </rPh>
    <rPh sb="8" eb="12">
      <t>コウホウブンカ</t>
    </rPh>
    <rPh sb="16" eb="18">
      <t>イジ</t>
    </rPh>
    <rPh sb="18" eb="21">
      <t>ウンエイヒ</t>
    </rPh>
    <rPh sb="21" eb="23">
      <t>ザイガイ</t>
    </rPh>
    <rPh sb="23" eb="25">
      <t>ソウキン</t>
    </rPh>
    <rPh sb="25" eb="26">
      <t>ブン</t>
    </rPh>
    <phoneticPr fontId="4"/>
  </si>
  <si>
    <t>豪メルボルン所在電力供給会社等</t>
    <rPh sb="0" eb="1">
      <t>ゴウ</t>
    </rPh>
    <rPh sb="6" eb="8">
      <t>ショザイ</t>
    </rPh>
    <rPh sb="8" eb="10">
      <t>デンリョク</t>
    </rPh>
    <rPh sb="10" eb="12">
      <t>キョウキュウ</t>
    </rPh>
    <rPh sb="12" eb="14">
      <t>ガイシャ</t>
    </rPh>
    <rPh sb="14" eb="15">
      <t>トウ</t>
    </rPh>
    <phoneticPr fontId="4"/>
  </si>
  <si>
    <t>在米国大宛広報文化センター維持運営費在外送金分</t>
    <rPh sb="0" eb="1">
      <t>ザイ</t>
    </rPh>
    <rPh sb="1" eb="3">
      <t>ベイコク</t>
    </rPh>
    <rPh sb="3" eb="4">
      <t>ダイ</t>
    </rPh>
    <rPh sb="4" eb="5">
      <t>アテ</t>
    </rPh>
    <rPh sb="5" eb="9">
      <t>コウホウブンカ</t>
    </rPh>
    <rPh sb="13" eb="15">
      <t>イジ</t>
    </rPh>
    <rPh sb="15" eb="18">
      <t>ウンエイヒ</t>
    </rPh>
    <rPh sb="18" eb="20">
      <t>ザイガイ</t>
    </rPh>
    <rPh sb="20" eb="22">
      <t>ソウキン</t>
    </rPh>
    <rPh sb="22" eb="23">
      <t>ブン</t>
    </rPh>
    <phoneticPr fontId="4"/>
  </si>
  <si>
    <t>米国ワシントン所在事務用品販売会社等</t>
    <rPh sb="0" eb="2">
      <t>ベイコク</t>
    </rPh>
    <rPh sb="7" eb="9">
      <t>ショザイ</t>
    </rPh>
    <rPh sb="9" eb="11">
      <t>ジム</t>
    </rPh>
    <rPh sb="11" eb="13">
      <t>ヨウヒン</t>
    </rPh>
    <rPh sb="13" eb="15">
      <t>ハンバイ</t>
    </rPh>
    <rPh sb="15" eb="17">
      <t>ガイシャ</t>
    </rPh>
    <rPh sb="17" eb="18">
      <t>トウ</t>
    </rPh>
    <phoneticPr fontId="4"/>
  </si>
  <si>
    <t>在シカゴ総宛広報文化センター維持運営費在外送金分</t>
    <rPh sb="0" eb="1">
      <t>ザイ</t>
    </rPh>
    <rPh sb="4" eb="5">
      <t>ソウ</t>
    </rPh>
    <rPh sb="5" eb="6">
      <t>アテ</t>
    </rPh>
    <rPh sb="6" eb="10">
      <t>コウホウブンカ</t>
    </rPh>
    <rPh sb="14" eb="16">
      <t>イジ</t>
    </rPh>
    <rPh sb="16" eb="19">
      <t>ウンエイヒ</t>
    </rPh>
    <rPh sb="19" eb="21">
      <t>ザイガイ</t>
    </rPh>
    <rPh sb="21" eb="23">
      <t>ソウキン</t>
    </rPh>
    <rPh sb="23" eb="24">
      <t>ブン</t>
    </rPh>
    <phoneticPr fontId="4"/>
  </si>
  <si>
    <t>米国シカゴ所在物品レンタル会社等</t>
    <rPh sb="0" eb="2">
      <t>ベイコク</t>
    </rPh>
    <rPh sb="5" eb="7">
      <t>ショザイ</t>
    </rPh>
    <rPh sb="7" eb="9">
      <t>ブッピン</t>
    </rPh>
    <rPh sb="13" eb="15">
      <t>ガイシャ</t>
    </rPh>
    <rPh sb="15" eb="16">
      <t>トウ</t>
    </rPh>
    <phoneticPr fontId="4"/>
  </si>
  <si>
    <t>在中国大宛広報文化センター維持運営費在外送金分</t>
    <rPh sb="0" eb="1">
      <t>ザイ</t>
    </rPh>
    <rPh sb="1" eb="3">
      <t>チュウゴク</t>
    </rPh>
    <rPh sb="3" eb="4">
      <t>ダイ</t>
    </rPh>
    <rPh sb="4" eb="5">
      <t>アテ</t>
    </rPh>
    <rPh sb="5" eb="9">
      <t>コウホウブンカ</t>
    </rPh>
    <rPh sb="13" eb="15">
      <t>イジ</t>
    </rPh>
    <rPh sb="15" eb="18">
      <t>ウンエイヒ</t>
    </rPh>
    <rPh sb="18" eb="20">
      <t>ザイガイ</t>
    </rPh>
    <rPh sb="20" eb="22">
      <t>ソウキン</t>
    </rPh>
    <rPh sb="22" eb="23">
      <t>ブン</t>
    </rPh>
    <phoneticPr fontId="4"/>
  </si>
  <si>
    <t>中国・北京所在電力供給会社等</t>
    <rPh sb="0" eb="2">
      <t>チュウゴク</t>
    </rPh>
    <rPh sb="3" eb="5">
      <t>ペキン</t>
    </rPh>
    <rPh sb="5" eb="7">
      <t>ショザイ</t>
    </rPh>
    <rPh sb="7" eb="9">
      <t>デンリョク</t>
    </rPh>
    <rPh sb="9" eb="11">
      <t>キョウキュウ</t>
    </rPh>
    <rPh sb="11" eb="13">
      <t>ガイシャ</t>
    </rPh>
    <rPh sb="13" eb="14">
      <t>トウ</t>
    </rPh>
    <phoneticPr fontId="4"/>
  </si>
  <si>
    <t>在リオデジャネイロ総宛広報文化センター維持運営費在外送金分</t>
    <rPh sb="0" eb="1">
      <t>ザイ</t>
    </rPh>
    <rPh sb="9" eb="10">
      <t>ソウ</t>
    </rPh>
    <rPh sb="10" eb="11">
      <t>アテ</t>
    </rPh>
    <rPh sb="11" eb="15">
      <t>コウホウブンカ</t>
    </rPh>
    <rPh sb="19" eb="21">
      <t>イジ</t>
    </rPh>
    <rPh sb="21" eb="24">
      <t>ウンエイヒ</t>
    </rPh>
    <rPh sb="24" eb="26">
      <t>ザイガイ</t>
    </rPh>
    <rPh sb="26" eb="28">
      <t>ソウキン</t>
    </rPh>
    <rPh sb="28" eb="29">
      <t>ブン</t>
    </rPh>
    <phoneticPr fontId="4"/>
  </si>
  <si>
    <t>ブラジル・リオデジャネイロ所在清掃会社等</t>
    <rPh sb="13" eb="15">
      <t>ショザイ</t>
    </rPh>
    <rPh sb="15" eb="17">
      <t>セイソウ</t>
    </rPh>
    <rPh sb="17" eb="19">
      <t>ガイシャ</t>
    </rPh>
    <rPh sb="19" eb="20">
      <t>トウ</t>
    </rPh>
    <phoneticPr fontId="4"/>
  </si>
  <si>
    <t>在韓国大宛広報文化センター維持運営費在外送金分</t>
    <rPh sb="0" eb="1">
      <t>ザイ</t>
    </rPh>
    <rPh sb="1" eb="3">
      <t>カンコク</t>
    </rPh>
    <rPh sb="3" eb="4">
      <t>タイ</t>
    </rPh>
    <rPh sb="4" eb="5">
      <t>アテ</t>
    </rPh>
    <rPh sb="5" eb="9">
      <t>コウホウブンカ</t>
    </rPh>
    <rPh sb="13" eb="15">
      <t>イジ</t>
    </rPh>
    <rPh sb="15" eb="18">
      <t>ウンエイヒ</t>
    </rPh>
    <rPh sb="18" eb="20">
      <t>ザイガイ</t>
    </rPh>
    <rPh sb="20" eb="22">
      <t>ソウキン</t>
    </rPh>
    <rPh sb="22" eb="23">
      <t>ブン</t>
    </rPh>
    <phoneticPr fontId="4"/>
  </si>
  <si>
    <t>韓国ソウル所在電力供給会社等</t>
    <rPh sb="0" eb="2">
      <t>カンコク</t>
    </rPh>
    <rPh sb="5" eb="7">
      <t>ショザイ</t>
    </rPh>
    <rPh sb="7" eb="9">
      <t>デンリョク</t>
    </rPh>
    <rPh sb="9" eb="11">
      <t>キョウキュウ</t>
    </rPh>
    <rPh sb="11" eb="13">
      <t>ガイシャ</t>
    </rPh>
    <rPh sb="13" eb="14">
      <t>トウ</t>
    </rPh>
    <phoneticPr fontId="4"/>
  </si>
  <si>
    <t>在メルボルン総広報文化センター施設借上経費</t>
    <rPh sb="0" eb="1">
      <t>ザイ</t>
    </rPh>
    <rPh sb="6" eb="7">
      <t>ソウ</t>
    </rPh>
    <rPh sb="7" eb="11">
      <t>コウホウブンカ</t>
    </rPh>
    <rPh sb="15" eb="17">
      <t>シセツ</t>
    </rPh>
    <rPh sb="17" eb="19">
      <t>カリアゲ</t>
    </rPh>
    <rPh sb="19" eb="21">
      <t>ケイヒ</t>
    </rPh>
    <phoneticPr fontId="4"/>
  </si>
  <si>
    <t>Charter Hall's Core Plus Office Fund(CPOF)</t>
    <phoneticPr fontId="4"/>
  </si>
  <si>
    <t>在リオデジャネイロ総広報文化センター施設借上経費</t>
    <phoneticPr fontId="4"/>
  </si>
  <si>
    <t>ACADEMIA BRASILEIRA DE LETRAS</t>
    <phoneticPr fontId="4"/>
  </si>
  <si>
    <t>在シカゴ総広報文化センター施設借上経費</t>
    <rPh sb="0" eb="1">
      <t>ザイ</t>
    </rPh>
    <rPh sb="4" eb="5">
      <t>ソウ</t>
    </rPh>
    <rPh sb="5" eb="9">
      <t>コウホウブンカ</t>
    </rPh>
    <rPh sb="13" eb="15">
      <t>シセツ</t>
    </rPh>
    <rPh sb="15" eb="17">
      <t>カリアゲ</t>
    </rPh>
    <rPh sb="17" eb="19">
      <t>ケイヒ</t>
    </rPh>
    <phoneticPr fontId="4"/>
  </si>
  <si>
    <t>737 North Michigan Avenue Investors, LLC.</t>
    <phoneticPr fontId="4"/>
  </si>
  <si>
    <t>在サンフランシスコ総広報文化センター施設借上経費</t>
    <rPh sb="0" eb="1">
      <t>ザイ</t>
    </rPh>
    <rPh sb="9" eb="10">
      <t>ソウ</t>
    </rPh>
    <rPh sb="10" eb="14">
      <t>コウホウブンカ</t>
    </rPh>
    <rPh sb="18" eb="20">
      <t>シセツ</t>
    </rPh>
    <rPh sb="20" eb="22">
      <t>カリアゲ</t>
    </rPh>
    <rPh sb="22" eb="24">
      <t>ケイヒ</t>
    </rPh>
    <phoneticPr fontId="4"/>
  </si>
  <si>
    <t>TEACHERS INSURANCE AND ANNUITY ASSOCIATION OF AMERICA</t>
    <phoneticPr fontId="4"/>
  </si>
  <si>
    <t>在ポーランド大広報文化センター施設借上経費</t>
    <rPh sb="0" eb="1">
      <t>ザイ</t>
    </rPh>
    <rPh sb="6" eb="7">
      <t>ダイ</t>
    </rPh>
    <rPh sb="7" eb="11">
      <t>コウホウブンカ</t>
    </rPh>
    <rPh sb="15" eb="17">
      <t>シセツ</t>
    </rPh>
    <rPh sb="17" eb="18">
      <t>カ</t>
    </rPh>
    <rPh sb="18" eb="19">
      <t>ア</t>
    </rPh>
    <rPh sb="19" eb="21">
      <t>ケイヒ</t>
    </rPh>
    <phoneticPr fontId="4"/>
  </si>
  <si>
    <t>BRE Leasing Sp. Z o.o.</t>
    <phoneticPr fontId="4"/>
  </si>
  <si>
    <t>在米国大広報文化センター施設借上経費</t>
    <phoneticPr fontId="4"/>
  </si>
  <si>
    <t>1150 18th SPE LLC</t>
    <phoneticPr fontId="4"/>
  </si>
  <si>
    <t>在韓国大広報文化センター施設借上経費</t>
    <rPh sb="0" eb="2">
      <t>ザイカン</t>
    </rPh>
    <rPh sb="2" eb="4">
      <t>コクダイ</t>
    </rPh>
    <rPh sb="4" eb="8">
      <t>コウホウブンカ</t>
    </rPh>
    <rPh sb="12" eb="14">
      <t>シセツ</t>
    </rPh>
    <rPh sb="14" eb="15">
      <t>カ</t>
    </rPh>
    <rPh sb="15" eb="16">
      <t>ア</t>
    </rPh>
    <rPh sb="16" eb="18">
      <t>ケイヒ</t>
    </rPh>
    <phoneticPr fontId="4"/>
  </si>
  <si>
    <t>国源産業株式会社</t>
    <rPh sb="0" eb="1">
      <t>コク</t>
    </rPh>
    <rPh sb="1" eb="2">
      <t>ゲン</t>
    </rPh>
    <rPh sb="2" eb="4">
      <t>サンギョウ</t>
    </rPh>
    <rPh sb="4" eb="8">
      <t>カブシキガイシャ</t>
    </rPh>
    <phoneticPr fontId="4"/>
  </si>
  <si>
    <t>評価モデル案による事業の効果測定　等</t>
    <phoneticPr fontId="4"/>
  </si>
  <si>
    <t>調査費</t>
    <rPh sb="0" eb="2">
      <t>チョウサ</t>
    </rPh>
    <rPh sb="2" eb="3">
      <t>ヒ</t>
    </rPh>
    <phoneticPr fontId="4"/>
  </si>
  <si>
    <t>AP.</t>
    <phoneticPr fontId="4"/>
  </si>
  <si>
    <t>講演への謝金</t>
    <rPh sb="0" eb="2">
      <t>コウエン</t>
    </rPh>
    <rPh sb="4" eb="6">
      <t>シャキン</t>
    </rPh>
    <phoneticPr fontId="4"/>
  </si>
  <si>
    <t>講演等謝金</t>
    <rPh sb="0" eb="2">
      <t>コウエン</t>
    </rPh>
    <rPh sb="2" eb="3">
      <t>トウ</t>
    </rPh>
    <rPh sb="3" eb="5">
      <t>シャキン</t>
    </rPh>
    <phoneticPr fontId="4"/>
  </si>
  <si>
    <t>渡航費，日当宿泊，空港税等</t>
    <rPh sb="0" eb="3">
      <t>トコウヒ</t>
    </rPh>
    <rPh sb="4" eb="6">
      <t>ニットウ</t>
    </rPh>
    <rPh sb="6" eb="8">
      <t>シュクハク</t>
    </rPh>
    <rPh sb="9" eb="12">
      <t>クウコウゼイ</t>
    </rPh>
    <rPh sb="12" eb="13">
      <t>トウ</t>
    </rPh>
    <phoneticPr fontId="4"/>
  </si>
  <si>
    <t>AN.</t>
    <phoneticPr fontId="4"/>
  </si>
  <si>
    <t>展示関連備品購入</t>
    <rPh sb="0" eb="2">
      <t>テンジ</t>
    </rPh>
    <rPh sb="2" eb="4">
      <t>カンレン</t>
    </rPh>
    <rPh sb="4" eb="6">
      <t>ビヒン</t>
    </rPh>
    <rPh sb="6" eb="8">
      <t>コウニュウ</t>
    </rPh>
    <phoneticPr fontId="4"/>
  </si>
  <si>
    <t>AM.</t>
    <phoneticPr fontId="4"/>
  </si>
  <si>
    <t>ＭＷＷグループ</t>
  </si>
  <si>
    <t>諸謝金</t>
    <rPh sb="0" eb="3">
      <t>ショシャキン</t>
    </rPh>
    <phoneticPr fontId="4"/>
  </si>
  <si>
    <t>AK</t>
    <phoneticPr fontId="4"/>
  </si>
  <si>
    <t>啓発宣伝費</t>
    <rPh sb="0" eb="2">
      <t>ケイハツ</t>
    </rPh>
    <rPh sb="2" eb="5">
      <t>センデンヒ</t>
    </rPh>
    <phoneticPr fontId="4"/>
  </si>
  <si>
    <t>AI.</t>
    <phoneticPr fontId="4"/>
  </si>
  <si>
    <t>在フランス大（講演会，紙面買上げ等広報活動費）</t>
    <rPh sb="0" eb="1">
      <t>ザイ</t>
    </rPh>
    <rPh sb="5" eb="6">
      <t>ダイ</t>
    </rPh>
    <rPh sb="7" eb="10">
      <t>コウエンカイ</t>
    </rPh>
    <rPh sb="11" eb="13">
      <t>シメン</t>
    </rPh>
    <rPh sb="13" eb="15">
      <t>カイア</t>
    </rPh>
    <rPh sb="16" eb="17">
      <t>トウ</t>
    </rPh>
    <rPh sb="17" eb="19">
      <t>コウホウ</t>
    </rPh>
    <rPh sb="19" eb="21">
      <t>カツドウ</t>
    </rPh>
    <rPh sb="21" eb="22">
      <t>ヒ</t>
    </rPh>
    <phoneticPr fontId="4"/>
  </si>
  <si>
    <t>AE.</t>
    <phoneticPr fontId="4"/>
  </si>
  <si>
    <t>日当・宿泊</t>
    <rPh sb="0" eb="2">
      <t>ニットウ</t>
    </rPh>
    <rPh sb="3" eb="5">
      <t>シュクハク</t>
    </rPh>
    <phoneticPr fontId="4"/>
  </si>
  <si>
    <t>航空賃代等</t>
    <rPh sb="0" eb="2">
      <t>コウクウ</t>
    </rPh>
    <rPh sb="2" eb="3">
      <t>チン</t>
    </rPh>
    <rPh sb="3" eb="4">
      <t>ダイ</t>
    </rPh>
    <rPh sb="4" eb="5">
      <t>トウ</t>
    </rPh>
    <phoneticPr fontId="4"/>
  </si>
  <si>
    <t>AA.</t>
    <phoneticPr fontId="4"/>
  </si>
  <si>
    <t>期間業務職員雇用</t>
    <rPh sb="0" eb="2">
      <t>キカン</t>
    </rPh>
    <rPh sb="2" eb="4">
      <t>ギョウム</t>
    </rPh>
    <rPh sb="4" eb="6">
      <t>ショクイン</t>
    </rPh>
    <rPh sb="6" eb="8">
      <t>コヨウ</t>
    </rPh>
    <phoneticPr fontId="4"/>
  </si>
  <si>
    <t>X.</t>
    <phoneticPr fontId="4"/>
  </si>
  <si>
    <t>日本紹介啓発品（銘々皿）調達</t>
    <rPh sb="0" eb="2">
      <t>ニホン</t>
    </rPh>
    <rPh sb="2" eb="4">
      <t>ショウカイ</t>
    </rPh>
    <rPh sb="4" eb="6">
      <t>ケイハツ</t>
    </rPh>
    <rPh sb="6" eb="7">
      <t>ヒン</t>
    </rPh>
    <rPh sb="8" eb="11">
      <t>メイメイザラ</t>
    </rPh>
    <rPh sb="12" eb="14">
      <t>チョウタツ</t>
    </rPh>
    <phoneticPr fontId="4"/>
  </si>
  <si>
    <t>物品製作費</t>
    <rPh sb="0" eb="2">
      <t>ブッピン</t>
    </rPh>
    <rPh sb="2" eb="5">
      <t>セイサクヒ</t>
    </rPh>
    <phoneticPr fontId="4"/>
  </si>
  <si>
    <t>W.</t>
    <phoneticPr fontId="4"/>
  </si>
  <si>
    <t>U.</t>
    <phoneticPr fontId="4"/>
  </si>
  <si>
    <t>オンラインパネルによる調査</t>
    <rPh sb="11" eb="13">
      <t>チョウサ</t>
    </rPh>
    <phoneticPr fontId="4"/>
  </si>
  <si>
    <t>T.</t>
    <phoneticPr fontId="4"/>
  </si>
  <si>
    <r>
      <t xml:space="preserve">費目・使途
</t>
    </r>
    <r>
      <rPr>
        <sz val="1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</si>
  <si>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個別電話面談による聞き取り調査</t>
    <rPh sb="0" eb="2">
      <t>コベツ</t>
    </rPh>
    <rPh sb="2" eb="4">
      <t>デンワ</t>
    </rPh>
    <rPh sb="4" eb="6">
      <t>メンダン</t>
    </rPh>
    <rPh sb="9" eb="10">
      <t>キ</t>
    </rPh>
    <rPh sb="11" eb="12">
      <t>ト</t>
    </rPh>
    <rPh sb="13" eb="15">
      <t>チョウサ</t>
    </rPh>
    <phoneticPr fontId="4"/>
  </si>
  <si>
    <t>広報専門員の雇用</t>
    <rPh sb="0" eb="2">
      <t>コウホウ</t>
    </rPh>
    <rPh sb="2" eb="5">
      <t>センモンイン</t>
    </rPh>
    <rPh sb="6" eb="8">
      <t>コヨウ</t>
    </rPh>
    <phoneticPr fontId="4"/>
  </si>
  <si>
    <t>S.</t>
    <phoneticPr fontId="4"/>
  </si>
  <si>
    <t>航空券、日当・宿泊、空港税等</t>
    <rPh sb="0" eb="3">
      <t>コウクウケン</t>
    </rPh>
    <rPh sb="4" eb="6">
      <t>ニットウ</t>
    </rPh>
    <rPh sb="7" eb="9">
      <t>シュクハク</t>
    </rPh>
    <rPh sb="10" eb="13">
      <t>クウコウゼイ</t>
    </rPh>
    <rPh sb="13" eb="14">
      <t>トウ</t>
    </rPh>
    <phoneticPr fontId="4"/>
  </si>
  <si>
    <t>皇室のインド訪問事前広報用ビデオ制作費</t>
    <rPh sb="0" eb="2">
      <t>コウシツ</t>
    </rPh>
    <rPh sb="6" eb="8">
      <t>ホウモン</t>
    </rPh>
    <rPh sb="8" eb="10">
      <t>ジゼン</t>
    </rPh>
    <rPh sb="10" eb="13">
      <t>コウホウヨウ</t>
    </rPh>
    <rPh sb="16" eb="19">
      <t>セイサクヒ</t>
    </rPh>
    <phoneticPr fontId="4"/>
  </si>
  <si>
    <t>制作費</t>
    <rPh sb="0" eb="3">
      <t>セイサクヒ</t>
    </rPh>
    <phoneticPr fontId="4"/>
  </si>
  <si>
    <t>R.</t>
    <phoneticPr fontId="4"/>
  </si>
  <si>
    <t>ＪＶＴページの制作費、微細な修正等</t>
    <rPh sb="7" eb="9">
      <t>セイサク</t>
    </rPh>
    <rPh sb="9" eb="10">
      <t>ヒ</t>
    </rPh>
    <rPh sb="11" eb="13">
      <t>ビサイ</t>
    </rPh>
    <rPh sb="14" eb="16">
      <t>シュウセイ</t>
    </rPh>
    <rPh sb="16" eb="17">
      <t>トウ</t>
    </rPh>
    <phoneticPr fontId="4"/>
  </si>
  <si>
    <t>JVT等</t>
    <rPh sb="3" eb="4">
      <t>トウ</t>
    </rPh>
    <phoneticPr fontId="4"/>
  </si>
  <si>
    <t>皇室のインド訪問事前広報用写真集制作費</t>
    <rPh sb="0" eb="2">
      <t>コウシツ</t>
    </rPh>
    <rPh sb="6" eb="8">
      <t>ホウモン</t>
    </rPh>
    <rPh sb="8" eb="10">
      <t>ジゼン</t>
    </rPh>
    <rPh sb="10" eb="13">
      <t>コウホウヨウ</t>
    </rPh>
    <rPh sb="13" eb="16">
      <t>シャシンシュウ</t>
    </rPh>
    <rPh sb="16" eb="19">
      <t>セイサクヒ</t>
    </rPh>
    <phoneticPr fontId="4"/>
  </si>
  <si>
    <t>動画サーバーの維持管理費</t>
    <rPh sb="0" eb="2">
      <t>ドウガ</t>
    </rPh>
    <rPh sb="7" eb="9">
      <t>イジ</t>
    </rPh>
    <rPh sb="9" eb="12">
      <t>カンリヒ</t>
    </rPh>
    <phoneticPr fontId="4"/>
  </si>
  <si>
    <t>サーバー費</t>
    <rPh sb="4" eb="5">
      <t>ヒ</t>
    </rPh>
    <phoneticPr fontId="4"/>
  </si>
  <si>
    <t>動画のエンコード及びアップロードの費用</t>
    <rPh sb="0" eb="2">
      <t>ドウガ</t>
    </rPh>
    <rPh sb="8" eb="9">
      <t>オヨ</t>
    </rPh>
    <rPh sb="17" eb="19">
      <t>ヒヨウ</t>
    </rPh>
    <phoneticPr fontId="4"/>
  </si>
  <si>
    <t>エンコード・アップロード費</t>
    <rPh sb="12" eb="13">
      <t>ヒ</t>
    </rPh>
    <phoneticPr fontId="4"/>
  </si>
  <si>
    <t>日・英併記版、日・アラビア語併記版
カレンダー制作・複製費</t>
    <rPh sb="0" eb="1">
      <t>ニチ</t>
    </rPh>
    <rPh sb="2" eb="3">
      <t>エイ</t>
    </rPh>
    <rPh sb="3" eb="5">
      <t>ヘイキ</t>
    </rPh>
    <rPh sb="5" eb="6">
      <t>バン</t>
    </rPh>
    <rPh sb="7" eb="8">
      <t>ヒ</t>
    </rPh>
    <rPh sb="13" eb="14">
      <t>ゴ</t>
    </rPh>
    <rPh sb="14" eb="16">
      <t>ヘイキ</t>
    </rPh>
    <rPh sb="16" eb="17">
      <t>バン</t>
    </rPh>
    <rPh sb="23" eb="25">
      <t>セイサク</t>
    </rPh>
    <rPh sb="26" eb="28">
      <t>フクセイ</t>
    </rPh>
    <rPh sb="28" eb="29">
      <t>ヒ</t>
    </rPh>
    <phoneticPr fontId="4"/>
  </si>
  <si>
    <t>Q.</t>
    <phoneticPr fontId="4"/>
  </si>
  <si>
    <t>Japan Fact Sheetの改訂費</t>
    <rPh sb="17" eb="19">
      <t>カイテイ</t>
    </rPh>
    <rPh sb="19" eb="20">
      <t>ヒ</t>
    </rPh>
    <phoneticPr fontId="4"/>
  </si>
  <si>
    <t>Japan Fact Sheet</t>
    <phoneticPr fontId="4"/>
  </si>
  <si>
    <t>ｼﾞｬﾊﾟﾝ･ﾋﾞﾃﾞｵ･ﾄﾋﾟｯｸｽ DVD等作成・複製費</t>
    <rPh sb="23" eb="24">
      <t>トウ</t>
    </rPh>
    <rPh sb="24" eb="26">
      <t>サクセイ</t>
    </rPh>
    <rPh sb="27" eb="29">
      <t>フクセイ</t>
    </rPh>
    <rPh sb="29" eb="30">
      <t>ヒ</t>
    </rPh>
    <phoneticPr fontId="4"/>
  </si>
  <si>
    <t>DVD等作成・
複製費</t>
    <rPh sb="3" eb="4">
      <t>トウ</t>
    </rPh>
    <rPh sb="4" eb="6">
      <t>サクセイ</t>
    </rPh>
    <rPh sb="8" eb="10">
      <t>フクセイ</t>
    </rPh>
    <rPh sb="10" eb="11">
      <t>ヒ</t>
    </rPh>
    <phoneticPr fontId="4"/>
  </si>
  <si>
    <t>Kids Web Japanの制作費</t>
    <rPh sb="15" eb="18">
      <t>セイサクヒ</t>
    </rPh>
    <phoneticPr fontId="4"/>
  </si>
  <si>
    <t>Kids Web Japan</t>
    <phoneticPr fontId="4"/>
  </si>
  <si>
    <t>ｼﾞｬﾊﾟﾝ･ﾋﾞﾃﾞｵ･ﾄﾋﾟｯｸｽ 7カ国語版制作費</t>
    <rPh sb="22" eb="24">
      <t>コクゴ</t>
    </rPh>
    <rPh sb="24" eb="25">
      <t>バン</t>
    </rPh>
    <rPh sb="25" eb="28">
      <t>セイサクヒ</t>
    </rPh>
    <phoneticPr fontId="4"/>
  </si>
  <si>
    <t>映像制作費</t>
    <rPh sb="0" eb="2">
      <t>エイゾウ</t>
    </rPh>
    <rPh sb="2" eb="5">
      <t>セイサクヒ</t>
    </rPh>
    <phoneticPr fontId="4"/>
  </si>
  <si>
    <t>Trends in Japanの制作費</t>
    <rPh sb="16" eb="18">
      <t>セイサク</t>
    </rPh>
    <rPh sb="18" eb="19">
      <t>ヒ</t>
    </rPh>
    <phoneticPr fontId="4"/>
  </si>
  <si>
    <t>Trends in Japan</t>
    <phoneticPr fontId="4"/>
  </si>
  <si>
    <t>P.</t>
    <phoneticPr fontId="4"/>
  </si>
  <si>
    <t>Ｗｅｂ化</t>
    <rPh sb="3" eb="4">
      <t>カ</t>
    </rPh>
    <phoneticPr fontId="4"/>
  </si>
  <si>
    <t>Ａ期間業務職員雇用</t>
    <rPh sb="1" eb="3">
      <t>キカン</t>
    </rPh>
    <rPh sb="3" eb="5">
      <t>ギョウム</t>
    </rPh>
    <rPh sb="5" eb="7">
      <t>ショクイン</t>
    </rPh>
    <rPh sb="7" eb="9">
      <t>コヨウ</t>
    </rPh>
    <phoneticPr fontId="4"/>
  </si>
  <si>
    <t>5カ国語への翻訳</t>
    <rPh sb="2" eb="4">
      <t>コクゴ</t>
    </rPh>
    <rPh sb="6" eb="8">
      <t>ホンヤク</t>
    </rPh>
    <phoneticPr fontId="4"/>
  </si>
  <si>
    <t>翻訳費</t>
    <rPh sb="0" eb="2">
      <t>ホンヤク</t>
    </rPh>
    <rPh sb="2" eb="3">
      <t>ヒ</t>
    </rPh>
    <phoneticPr fontId="4"/>
  </si>
  <si>
    <t>コンテンツ制作費</t>
    <rPh sb="5" eb="8">
      <t>セイサクヒ</t>
    </rPh>
    <phoneticPr fontId="4"/>
  </si>
  <si>
    <t>N.</t>
    <phoneticPr fontId="4"/>
  </si>
  <si>
    <t>製版・印刷・製本・配送代</t>
    <rPh sb="0" eb="2">
      <t>セイハン</t>
    </rPh>
    <rPh sb="3" eb="5">
      <t>インサツ</t>
    </rPh>
    <rPh sb="6" eb="8">
      <t>セイホン</t>
    </rPh>
    <rPh sb="9" eb="11">
      <t>ハイソウ</t>
    </rPh>
    <rPh sb="11" eb="12">
      <t>ダイ</t>
    </rPh>
    <phoneticPr fontId="4"/>
  </si>
  <si>
    <t>製版代</t>
    <rPh sb="0" eb="2">
      <t>セイハン</t>
    </rPh>
    <rPh sb="2" eb="3">
      <t>ダイ</t>
    </rPh>
    <phoneticPr fontId="4"/>
  </si>
  <si>
    <t>支持要請パンフレット制作</t>
    <rPh sb="0" eb="2">
      <t>シジ</t>
    </rPh>
    <rPh sb="2" eb="4">
      <t>ヨウセイ</t>
    </rPh>
    <rPh sb="10" eb="12">
      <t>セイサク</t>
    </rPh>
    <phoneticPr fontId="4"/>
  </si>
  <si>
    <t>委託費</t>
    <rPh sb="0" eb="2">
      <t>イタク</t>
    </rPh>
    <rPh sb="2" eb="3">
      <t>ヒ</t>
    </rPh>
    <phoneticPr fontId="4"/>
  </si>
  <si>
    <t>L.</t>
    <phoneticPr fontId="4"/>
  </si>
  <si>
    <t>在シンガポール大広文センター床板補修工事</t>
    <phoneticPr fontId="4"/>
  </si>
  <si>
    <t>工事費</t>
    <rPh sb="0" eb="3">
      <t>コウジヒ</t>
    </rPh>
    <phoneticPr fontId="4"/>
  </si>
  <si>
    <t>編集委員謝礼、交通費、会場費</t>
    <rPh sb="0" eb="2">
      <t>ヘンシュウ</t>
    </rPh>
    <rPh sb="2" eb="4">
      <t>イイン</t>
    </rPh>
    <rPh sb="4" eb="6">
      <t>シャレイ</t>
    </rPh>
    <rPh sb="7" eb="10">
      <t>コウツウヒ</t>
    </rPh>
    <rPh sb="11" eb="13">
      <t>カイジョウ</t>
    </rPh>
    <rPh sb="13" eb="14">
      <t>ヒ</t>
    </rPh>
    <phoneticPr fontId="4"/>
  </si>
  <si>
    <t>謝礼</t>
    <rPh sb="0" eb="2">
      <t>シャレイ</t>
    </rPh>
    <phoneticPr fontId="4"/>
  </si>
  <si>
    <t>原稿制作料、使用料等</t>
    <rPh sb="0" eb="2">
      <t>ゲンコウ</t>
    </rPh>
    <rPh sb="2" eb="4">
      <t>セイサク</t>
    </rPh>
    <rPh sb="4" eb="5">
      <t>リョウ</t>
    </rPh>
    <rPh sb="6" eb="9">
      <t>シヨウリョウ</t>
    </rPh>
    <rPh sb="9" eb="10">
      <t>トウ</t>
    </rPh>
    <phoneticPr fontId="4"/>
  </si>
  <si>
    <t>原稿費</t>
    <rPh sb="0" eb="2">
      <t>ゲンコウ</t>
    </rPh>
    <rPh sb="2" eb="3">
      <t>ヒ</t>
    </rPh>
    <phoneticPr fontId="4"/>
  </si>
  <si>
    <t>システム構築等</t>
    <rPh sb="4" eb="6">
      <t>コウチク</t>
    </rPh>
    <rPh sb="6" eb="7">
      <t>トウ</t>
    </rPh>
    <phoneticPr fontId="4"/>
  </si>
  <si>
    <t>システム費</t>
    <rPh sb="4" eb="5">
      <t>ヒ</t>
    </rPh>
    <phoneticPr fontId="4"/>
  </si>
  <si>
    <t>コピー機借料</t>
    <rPh sb="3" eb="4">
      <t>キ</t>
    </rPh>
    <rPh sb="4" eb="6">
      <t>シャクリョウ</t>
    </rPh>
    <phoneticPr fontId="4"/>
  </si>
  <si>
    <t>借料及び損料</t>
    <rPh sb="0" eb="2">
      <t>シャクリョウ</t>
    </rPh>
    <rPh sb="2" eb="3">
      <t>オヨ</t>
    </rPh>
    <rPh sb="4" eb="6">
      <t>ソンリョウ</t>
    </rPh>
    <phoneticPr fontId="4"/>
  </si>
  <si>
    <t>ウェブ維持、メルマガ制作配信等</t>
    <rPh sb="3" eb="5">
      <t>イジ</t>
    </rPh>
    <rPh sb="10" eb="12">
      <t>セイサク</t>
    </rPh>
    <rPh sb="12" eb="14">
      <t>ハイシン</t>
    </rPh>
    <rPh sb="14" eb="15">
      <t>トウ</t>
    </rPh>
    <phoneticPr fontId="4"/>
  </si>
  <si>
    <t>ウェブ維持管理</t>
    <rPh sb="3" eb="5">
      <t>イジ</t>
    </rPh>
    <rPh sb="5" eb="7">
      <t>カンリ</t>
    </rPh>
    <phoneticPr fontId="4"/>
  </si>
  <si>
    <t>建物小修繕,清掃費,ケーブルテレビ受信料,複写機保守等</t>
    <rPh sb="0" eb="2">
      <t>タテモノ</t>
    </rPh>
    <rPh sb="2" eb="3">
      <t>ショウ</t>
    </rPh>
    <rPh sb="3" eb="5">
      <t>シュウゼン</t>
    </rPh>
    <rPh sb="6" eb="9">
      <t>セイソウヒ</t>
    </rPh>
    <rPh sb="17" eb="20">
      <t>ジュシンリョウ</t>
    </rPh>
    <rPh sb="21" eb="24">
      <t>フクシャキ</t>
    </rPh>
    <rPh sb="24" eb="26">
      <t>ホシュ</t>
    </rPh>
    <rPh sb="26" eb="27">
      <t>トウ</t>
    </rPh>
    <phoneticPr fontId="4"/>
  </si>
  <si>
    <t>雑役務費</t>
    <rPh sb="0" eb="2">
      <t>ザツエキ</t>
    </rPh>
    <rPh sb="2" eb="3">
      <t>ム</t>
    </rPh>
    <rPh sb="3" eb="4">
      <t>ヒ</t>
    </rPh>
    <phoneticPr fontId="4"/>
  </si>
  <si>
    <t>統括責任者、取材編集従事者等</t>
    <rPh sb="0" eb="2">
      <t>トウカツ</t>
    </rPh>
    <rPh sb="2" eb="5">
      <t>セキニンシャ</t>
    </rPh>
    <rPh sb="6" eb="8">
      <t>シュザイ</t>
    </rPh>
    <rPh sb="8" eb="10">
      <t>ヘンシュウ</t>
    </rPh>
    <rPh sb="10" eb="13">
      <t>ジュウジシャ</t>
    </rPh>
    <rPh sb="13" eb="14">
      <t>トウ</t>
    </rPh>
    <phoneticPr fontId="4"/>
  </si>
  <si>
    <t>新聞・雑誌購読，執務参考資料購入，文房具・事務用品購入，ＯＡ関係消耗品購入</t>
    <rPh sb="0" eb="2">
      <t>シンブン</t>
    </rPh>
    <rPh sb="3" eb="5">
      <t>ザッシ</t>
    </rPh>
    <rPh sb="5" eb="7">
      <t>コウドク</t>
    </rPh>
    <rPh sb="8" eb="10">
      <t>シツム</t>
    </rPh>
    <rPh sb="10" eb="12">
      <t>サンコウ</t>
    </rPh>
    <rPh sb="12" eb="14">
      <t>シリョウ</t>
    </rPh>
    <rPh sb="14" eb="16">
      <t>コウニュウ</t>
    </rPh>
    <rPh sb="17" eb="20">
      <t>ブンボウグ</t>
    </rPh>
    <rPh sb="21" eb="23">
      <t>ジム</t>
    </rPh>
    <rPh sb="23" eb="25">
      <t>ヨウヒン</t>
    </rPh>
    <rPh sb="25" eb="27">
      <t>コウニュウ</t>
    </rPh>
    <rPh sb="30" eb="32">
      <t>カンケイ</t>
    </rPh>
    <rPh sb="32" eb="35">
      <t>ショウモウヒン</t>
    </rPh>
    <rPh sb="35" eb="37">
      <t>コウニュウ</t>
    </rPh>
    <phoneticPr fontId="4"/>
  </si>
  <si>
    <t>和英翻訳、和中翻訳</t>
    <rPh sb="0" eb="2">
      <t>ワエイ</t>
    </rPh>
    <rPh sb="2" eb="4">
      <t>ホンヤク</t>
    </rPh>
    <rPh sb="5" eb="7">
      <t>ワナカ</t>
    </rPh>
    <rPh sb="7" eb="9">
      <t>ホンヤク</t>
    </rPh>
    <phoneticPr fontId="4"/>
  </si>
  <si>
    <t>電気代，水道代，ガス代</t>
    <rPh sb="0" eb="3">
      <t>デンキダイ</t>
    </rPh>
    <rPh sb="4" eb="7">
      <t>スイドウダイ</t>
    </rPh>
    <rPh sb="10" eb="11">
      <t>ダイ</t>
    </rPh>
    <phoneticPr fontId="4"/>
  </si>
  <si>
    <t>光熱水料</t>
    <rPh sb="0" eb="2">
      <t>コウネツ</t>
    </rPh>
    <rPh sb="3" eb="4">
      <t>リョウ</t>
    </rPh>
    <phoneticPr fontId="4"/>
  </si>
  <si>
    <t>K.</t>
    <phoneticPr fontId="4"/>
  </si>
  <si>
    <t>期間業務職員の雇用</t>
    <rPh sb="0" eb="2">
      <t>キカン</t>
    </rPh>
    <rPh sb="2" eb="4">
      <t>ギョウム</t>
    </rPh>
    <rPh sb="4" eb="6">
      <t>ショクイン</t>
    </rPh>
    <rPh sb="7" eb="9">
      <t>コヨウ</t>
    </rPh>
    <phoneticPr fontId="4"/>
  </si>
  <si>
    <t>在韓国大広報文化センター施設借上経費</t>
    <rPh sb="0" eb="1">
      <t>ザイ</t>
    </rPh>
    <rPh sb="1" eb="3">
      <t>カンコク</t>
    </rPh>
    <rPh sb="3" eb="4">
      <t>タイ</t>
    </rPh>
    <rPh sb="4" eb="8">
      <t>コウホウブンカ</t>
    </rPh>
    <rPh sb="12" eb="14">
      <t>シセツ</t>
    </rPh>
    <rPh sb="14" eb="15">
      <t>カ</t>
    </rPh>
    <rPh sb="15" eb="16">
      <t>ア</t>
    </rPh>
    <rPh sb="16" eb="18">
      <t>ケイヒ</t>
    </rPh>
    <phoneticPr fontId="4"/>
  </si>
  <si>
    <t>借料</t>
    <rPh sb="0" eb="2">
      <t>シャクリョウ</t>
    </rPh>
    <phoneticPr fontId="4"/>
  </si>
  <si>
    <t>J.</t>
    <phoneticPr fontId="4"/>
  </si>
  <si>
    <t>]</t>
    <phoneticPr fontId="4"/>
  </si>
  <si>
    <t>視聴覚機材・
書棚等の購入</t>
    <rPh sb="0" eb="3">
      <t>シチョウカク</t>
    </rPh>
    <rPh sb="3" eb="5">
      <t>キザイ</t>
    </rPh>
    <rPh sb="7" eb="9">
      <t>ショダナ</t>
    </rPh>
    <rPh sb="9" eb="10">
      <t>トウ</t>
    </rPh>
    <rPh sb="11" eb="13">
      <t>コウニュウ</t>
    </rPh>
    <phoneticPr fontId="4"/>
  </si>
  <si>
    <t>[</t>
    <phoneticPr fontId="4"/>
  </si>
  <si>
    <t>ＡM．現地事務用品店等
（２９件）
９百万円</t>
    <rPh sb="3" eb="5">
      <t>ゲンチ</t>
    </rPh>
    <rPh sb="5" eb="7">
      <t>ジム</t>
    </rPh>
    <rPh sb="7" eb="9">
      <t>ヨウヒン</t>
    </rPh>
    <rPh sb="9" eb="10">
      <t>テン</t>
    </rPh>
    <rPh sb="10" eb="11">
      <t>トウ</t>
    </rPh>
    <rPh sb="15" eb="16">
      <t>ケン</t>
    </rPh>
    <rPh sb="19" eb="21">
      <t>ヒャクマン</t>
    </rPh>
    <rPh sb="21" eb="22">
      <t>エン</t>
    </rPh>
    <phoneticPr fontId="4"/>
  </si>
  <si>
    <t>在外公館にて広報活動を実施する際に必要な視聴覚機材や広報誌を陳列するための書棚等の購入</t>
    <rPh sb="0" eb="2">
      <t>ザイガイ</t>
    </rPh>
    <rPh sb="2" eb="4">
      <t>コウカン</t>
    </rPh>
    <rPh sb="6" eb="8">
      <t>コウホウ</t>
    </rPh>
    <rPh sb="8" eb="10">
      <t>カツドウ</t>
    </rPh>
    <rPh sb="11" eb="13">
      <t>ジッシ</t>
    </rPh>
    <rPh sb="15" eb="16">
      <t>サイ</t>
    </rPh>
    <rPh sb="17" eb="19">
      <t>ヒツヨウ</t>
    </rPh>
    <rPh sb="20" eb="23">
      <t>シチョウカク</t>
    </rPh>
    <rPh sb="23" eb="25">
      <t>キザイ</t>
    </rPh>
    <rPh sb="26" eb="29">
      <t>コウホウシ</t>
    </rPh>
    <rPh sb="30" eb="32">
      <t>チンレツ</t>
    </rPh>
    <rPh sb="37" eb="39">
      <t>ショダナ</t>
    </rPh>
    <rPh sb="39" eb="40">
      <t>トウ</t>
    </rPh>
    <rPh sb="41" eb="43">
      <t>コウニュウ</t>
    </rPh>
    <phoneticPr fontId="4"/>
  </si>
  <si>
    <t>外務省　　９百万円</t>
    <rPh sb="0" eb="3">
      <t>ガイムショウ</t>
    </rPh>
    <phoneticPr fontId="4"/>
  </si>
  <si>
    <t>（10）在外公館広報活動基盤整備費（AM.ブロック）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4"/>
  </si>
  <si>
    <t>視聴覚機器の購入</t>
    <rPh sb="0" eb="3">
      <t>シチョウカク</t>
    </rPh>
    <rPh sb="3" eb="5">
      <t>キキ</t>
    </rPh>
    <rPh sb="6" eb="8">
      <t>コウニュウ</t>
    </rPh>
    <phoneticPr fontId="4"/>
  </si>
  <si>
    <t>コンサルティング業務</t>
    <rPh sb="8" eb="10">
      <t>ギョウム</t>
    </rPh>
    <phoneticPr fontId="4"/>
  </si>
  <si>
    <t>広報資料翻訳</t>
    <rPh sb="0" eb="2">
      <t>コウホウ</t>
    </rPh>
    <rPh sb="2" eb="4">
      <t>シリョウ</t>
    </rPh>
    <rPh sb="4" eb="6">
      <t>ホンヤク</t>
    </rPh>
    <phoneticPr fontId="4"/>
  </si>
  <si>
    <t>広報資料作成</t>
    <rPh sb="0" eb="2">
      <t>コウホウ</t>
    </rPh>
    <rPh sb="2" eb="4">
      <t>シリョウ</t>
    </rPh>
    <rPh sb="4" eb="6">
      <t>サクセイ</t>
    </rPh>
    <phoneticPr fontId="4"/>
  </si>
  <si>
    <t>電気・電子機械等小売業者：　　２百万円</t>
    <rPh sb="0" eb="2">
      <t>デンキ</t>
    </rPh>
    <rPh sb="3" eb="5">
      <t>デンシ</t>
    </rPh>
    <rPh sb="5" eb="7">
      <t>キカイ</t>
    </rPh>
    <rPh sb="7" eb="8">
      <t>トウ</t>
    </rPh>
    <rPh sb="8" eb="10">
      <t>コウリ</t>
    </rPh>
    <rPh sb="10" eb="12">
      <t>ギョウシャ</t>
    </rPh>
    <rPh sb="16" eb="17">
      <t>ヒャク</t>
    </rPh>
    <rPh sb="17" eb="19">
      <t>マンエン</t>
    </rPh>
    <phoneticPr fontId="4"/>
  </si>
  <si>
    <t>AL.</t>
    <phoneticPr fontId="4"/>
  </si>
  <si>
    <t>コンサルタント会社等：　　　１５百万円</t>
    <rPh sb="7" eb="9">
      <t>カイシャ</t>
    </rPh>
    <rPh sb="9" eb="10">
      <t>トウ</t>
    </rPh>
    <rPh sb="16" eb="17">
      <t>ヒャク</t>
    </rPh>
    <rPh sb="17" eb="19">
      <t>マンエン</t>
    </rPh>
    <phoneticPr fontId="4"/>
  </si>
  <si>
    <t>AK.</t>
    <phoneticPr fontId="4"/>
  </si>
  <si>
    <t>翻訳謝金：　　　　　　　　　　　４百万円</t>
    <rPh sb="0" eb="2">
      <t>ホンヤク</t>
    </rPh>
    <rPh sb="2" eb="4">
      <t>シャキン</t>
    </rPh>
    <rPh sb="17" eb="19">
      <t>ヒャクマン</t>
    </rPh>
    <rPh sb="19" eb="20">
      <t>エン</t>
    </rPh>
    <phoneticPr fontId="4"/>
  </si>
  <si>
    <t>AJ.</t>
    <phoneticPr fontId="4"/>
  </si>
  <si>
    <t>広報資料作成費：　　　　　　　２６百万円</t>
    <rPh sb="0" eb="2">
      <t>コウホウ</t>
    </rPh>
    <rPh sb="2" eb="4">
      <t>シリョウ</t>
    </rPh>
    <rPh sb="4" eb="6">
      <t>サクセイ</t>
    </rPh>
    <rPh sb="6" eb="7">
      <t>ヒ</t>
    </rPh>
    <rPh sb="17" eb="18">
      <t>ヒャク</t>
    </rPh>
    <rPh sb="18" eb="20">
      <t>マンエン</t>
    </rPh>
    <phoneticPr fontId="4"/>
  </si>
  <si>
    <t>【競争性のない随意契約】</t>
    <phoneticPr fontId="4"/>
  </si>
  <si>
    <t>在外公館による広報活動実施のための
支援</t>
    <rPh sb="0" eb="2">
      <t>ザイガイ</t>
    </rPh>
    <rPh sb="2" eb="4">
      <t>コウカン</t>
    </rPh>
    <rPh sb="7" eb="9">
      <t>コウホウ</t>
    </rPh>
    <rPh sb="9" eb="11">
      <t>カツドウ</t>
    </rPh>
    <rPh sb="11" eb="13">
      <t>ジッシ</t>
    </rPh>
    <rPh sb="18" eb="20">
      <t>シエン</t>
    </rPh>
    <phoneticPr fontId="4"/>
  </si>
  <si>
    <t>在外公館が作成・配布する広報資料の
全体調整業務</t>
    <rPh sb="0" eb="4">
      <t>ザイガイコウカン</t>
    </rPh>
    <rPh sb="5" eb="7">
      <t>サクセイ</t>
    </rPh>
    <rPh sb="8" eb="10">
      <t>ハイフ</t>
    </rPh>
    <rPh sb="12" eb="14">
      <t>コウホウ</t>
    </rPh>
    <rPh sb="14" eb="16">
      <t>シリョウ</t>
    </rPh>
    <rPh sb="18" eb="20">
      <t>ゼンタイ</t>
    </rPh>
    <rPh sb="20" eb="22">
      <t>チョウセイ</t>
    </rPh>
    <rPh sb="22" eb="24">
      <t>ギョウム</t>
    </rPh>
    <phoneticPr fontId="4"/>
  </si>
  <si>
    <t>外務省：１７百万円</t>
    <rPh sb="0" eb="3">
      <t>ガイムショウ</t>
    </rPh>
    <rPh sb="6" eb="7">
      <t>ヒャク</t>
    </rPh>
    <rPh sb="7" eb="9">
      <t>マンエン</t>
    </rPh>
    <phoneticPr fontId="4"/>
  </si>
  <si>
    <t>外務省：３０百万円</t>
    <rPh sb="0" eb="3">
      <t>ガイムショウ</t>
    </rPh>
    <rPh sb="6" eb="7">
      <t>ヒャク</t>
    </rPh>
    <rPh sb="7" eb="9">
      <t>マンエン</t>
    </rPh>
    <phoneticPr fontId="4"/>
  </si>
  <si>
    <t>情報発信資料作成</t>
    <rPh sb="0" eb="2">
      <t>ジョウホウ</t>
    </rPh>
    <rPh sb="2" eb="4">
      <t>ハッシン</t>
    </rPh>
    <rPh sb="4" eb="6">
      <t>シリョウ</t>
    </rPh>
    <rPh sb="6" eb="8">
      <t>サクセイ</t>
    </rPh>
    <phoneticPr fontId="4"/>
  </si>
  <si>
    <t>ワークショップ等</t>
    <rPh sb="7" eb="8">
      <t>トウ</t>
    </rPh>
    <phoneticPr fontId="4"/>
  </si>
  <si>
    <t>日本のＯＤＡ事業の広報</t>
    <rPh sb="0" eb="2">
      <t>ニホン</t>
    </rPh>
    <rPh sb="6" eb="8">
      <t>ジギョウ</t>
    </rPh>
    <rPh sb="9" eb="11">
      <t>コウホウ</t>
    </rPh>
    <phoneticPr fontId="4"/>
  </si>
  <si>
    <t>英文広報資料の校正・作成</t>
    <rPh sb="0" eb="2">
      <t>エイブン</t>
    </rPh>
    <rPh sb="2" eb="4">
      <t>コウホウ</t>
    </rPh>
    <rPh sb="4" eb="6">
      <t>シリョウ</t>
    </rPh>
    <rPh sb="7" eb="9">
      <t>コウセイ</t>
    </rPh>
    <rPh sb="10" eb="12">
      <t>サクセイ</t>
    </rPh>
    <phoneticPr fontId="4"/>
  </si>
  <si>
    <t>講演会等事業</t>
    <rPh sb="0" eb="3">
      <t>コウエンカイ</t>
    </rPh>
    <rPh sb="3" eb="4">
      <t>ナド</t>
    </rPh>
    <rPh sb="4" eb="6">
      <t>ジギョウ</t>
    </rPh>
    <phoneticPr fontId="4"/>
  </si>
  <si>
    <t>教育広報：３百万円</t>
    <rPh sb="0" eb="2">
      <t>キョウイク</t>
    </rPh>
    <rPh sb="2" eb="4">
      <t>コウホウ</t>
    </rPh>
    <rPh sb="6" eb="8">
      <t>ヒャクマン</t>
    </rPh>
    <rPh sb="8" eb="9">
      <t>エン</t>
    </rPh>
    <phoneticPr fontId="4"/>
  </si>
  <si>
    <t>現地メディア
：２百万円</t>
    <rPh sb="0" eb="2">
      <t>ゲンチ</t>
    </rPh>
    <rPh sb="9" eb="11">
      <t>ヒャクマン</t>
    </rPh>
    <rPh sb="11" eb="12">
      <t>エン</t>
    </rPh>
    <phoneticPr fontId="4"/>
  </si>
  <si>
    <t>翻訳：１百万円</t>
    <rPh sb="0" eb="1">
      <t>ホン</t>
    </rPh>
    <rPh sb="1" eb="2">
      <t>ヤク</t>
    </rPh>
    <rPh sb="4" eb="6">
      <t>ヒャクマン</t>
    </rPh>
    <rPh sb="6" eb="7">
      <t>エン</t>
    </rPh>
    <phoneticPr fontId="4"/>
  </si>
  <si>
    <t>広報事業：１４百万円</t>
    <rPh sb="0" eb="2">
      <t>コウホウ</t>
    </rPh>
    <rPh sb="2" eb="4">
      <t>ジギョウ</t>
    </rPh>
    <rPh sb="7" eb="8">
      <t>ヒャク</t>
    </rPh>
    <rPh sb="8" eb="10">
      <t>マンエン</t>
    </rPh>
    <phoneticPr fontId="4"/>
  </si>
  <si>
    <t>【競争性のない随意契約】</t>
  </si>
  <si>
    <t>在外公館が行う各種広報事業の全体調整</t>
    <rPh sb="0" eb="2">
      <t>ザイガイ</t>
    </rPh>
    <rPh sb="2" eb="4">
      <t>コウカン</t>
    </rPh>
    <rPh sb="5" eb="6">
      <t>オコナ</t>
    </rPh>
    <rPh sb="7" eb="9">
      <t>カクシュ</t>
    </rPh>
    <rPh sb="9" eb="11">
      <t>コウホウ</t>
    </rPh>
    <rPh sb="11" eb="13">
      <t>ジギョウ</t>
    </rPh>
    <rPh sb="14" eb="16">
      <t>ゼンタイ</t>
    </rPh>
    <rPh sb="16" eb="18">
      <t>チョウセイ</t>
    </rPh>
    <phoneticPr fontId="4"/>
  </si>
  <si>
    <t>外務省　２０百万円</t>
    <rPh sb="0" eb="3">
      <t>ガイムショウ</t>
    </rPh>
    <rPh sb="6" eb="8">
      <t>ヒャクマン</t>
    </rPh>
    <rPh sb="8" eb="9">
      <t>エン</t>
    </rPh>
    <phoneticPr fontId="4"/>
  </si>
  <si>
    <t>在外公館職員 0.9百万円</t>
    <rPh sb="0" eb="2">
      <t>ザイガイ</t>
    </rPh>
    <rPh sb="2" eb="4">
      <t>コウカン</t>
    </rPh>
    <rPh sb="4" eb="6">
      <t>ショクイン</t>
    </rPh>
    <rPh sb="10" eb="11">
      <t>ヒャク</t>
    </rPh>
    <rPh sb="11" eb="13">
      <t>マンエン</t>
    </rPh>
    <phoneticPr fontId="4"/>
  </si>
  <si>
    <t>在外公館職員が広報事業を実施するために行う出張旅費</t>
    <rPh sb="0" eb="2">
      <t>ザイガイ</t>
    </rPh>
    <rPh sb="2" eb="4">
      <t>コウカン</t>
    </rPh>
    <rPh sb="4" eb="6">
      <t>ショクイン</t>
    </rPh>
    <rPh sb="7" eb="9">
      <t>コウホウ</t>
    </rPh>
    <rPh sb="9" eb="11">
      <t>ジギョウ</t>
    </rPh>
    <rPh sb="12" eb="14">
      <t>ジッシ</t>
    </rPh>
    <rPh sb="19" eb="20">
      <t>オコナ</t>
    </rPh>
    <rPh sb="21" eb="23">
      <t>シュッチョウ</t>
    </rPh>
    <rPh sb="23" eb="25">
      <t>リョヒ</t>
    </rPh>
    <phoneticPr fontId="4"/>
  </si>
  <si>
    <t>外務省　０．９百万円</t>
    <rPh sb="0" eb="3">
      <t>ガイムショウ</t>
    </rPh>
    <rPh sb="7" eb="8">
      <t>ヒャク</t>
    </rPh>
    <rPh sb="8" eb="10">
      <t>マンエン</t>
    </rPh>
    <phoneticPr fontId="4"/>
  </si>
  <si>
    <t>広報事業実施費</t>
    <rPh sb="0" eb="2">
      <t>コウホウ</t>
    </rPh>
    <rPh sb="2" eb="4">
      <t>ジギョウ</t>
    </rPh>
    <rPh sb="4" eb="6">
      <t>ジッシ</t>
    </rPh>
    <rPh sb="6" eb="7">
      <t>ヒ</t>
    </rPh>
    <phoneticPr fontId="4"/>
  </si>
  <si>
    <t>（９）在外公館情報発信事業費（AD.～AL.ブロック）</t>
    <rPh sb="3" eb="5">
      <t>ザイガイ</t>
    </rPh>
    <rPh sb="5" eb="7">
      <t>コウカン</t>
    </rPh>
    <rPh sb="7" eb="9">
      <t>ジョウホウ</t>
    </rPh>
    <rPh sb="9" eb="11">
      <t>ハッシン</t>
    </rPh>
    <rPh sb="11" eb="13">
      <t>ジギョウ</t>
    </rPh>
    <rPh sb="13" eb="14">
      <t>ヒ</t>
    </rPh>
    <phoneticPr fontId="4"/>
  </si>
  <si>
    <t>通信機器調達</t>
    <rPh sb="0" eb="2">
      <t>ツウシン</t>
    </rPh>
    <rPh sb="2" eb="4">
      <t>キキ</t>
    </rPh>
    <rPh sb="4" eb="6">
      <t>チョウタツ</t>
    </rPh>
    <phoneticPr fontId="4"/>
  </si>
  <si>
    <t>啓発資料等の送付</t>
    <rPh sb="0" eb="2">
      <t>ケイハツ</t>
    </rPh>
    <rPh sb="2" eb="4">
      <t>シリョウ</t>
    </rPh>
    <rPh sb="4" eb="5">
      <t>トウ</t>
    </rPh>
    <rPh sb="6" eb="8">
      <t>ソウフ</t>
    </rPh>
    <phoneticPr fontId="4"/>
  </si>
  <si>
    <t>日本紹介啓発品関連業務補助</t>
    <rPh sb="0" eb="2">
      <t>ニホン</t>
    </rPh>
    <rPh sb="2" eb="4">
      <t>ショウカイ</t>
    </rPh>
    <rPh sb="4" eb="6">
      <t>ケイハツ</t>
    </rPh>
    <rPh sb="6" eb="7">
      <t>ヒン</t>
    </rPh>
    <rPh sb="7" eb="9">
      <t>カンレン</t>
    </rPh>
    <rPh sb="9" eb="11">
      <t>ギョウム</t>
    </rPh>
    <rPh sb="11" eb="13">
      <t>ホジョ</t>
    </rPh>
    <phoneticPr fontId="4"/>
  </si>
  <si>
    <t>日本紹介啓発品（企画品）の調達</t>
    <rPh sb="0" eb="2">
      <t>ニホン</t>
    </rPh>
    <rPh sb="2" eb="4">
      <t>ショウカイ</t>
    </rPh>
    <rPh sb="4" eb="6">
      <t>ケイハツ</t>
    </rPh>
    <rPh sb="6" eb="7">
      <t>ヒン</t>
    </rPh>
    <rPh sb="8" eb="11">
      <t>キカクヒン</t>
    </rPh>
    <rPh sb="13" eb="15">
      <t>チョウタツ</t>
    </rPh>
    <phoneticPr fontId="4"/>
  </si>
  <si>
    <t>日本紹介啓発品（市販品）の調達</t>
    <rPh sb="0" eb="2">
      <t>ニホン</t>
    </rPh>
    <rPh sb="2" eb="4">
      <t>ショウカイ</t>
    </rPh>
    <rPh sb="4" eb="6">
      <t>ケイハツ</t>
    </rPh>
    <rPh sb="6" eb="7">
      <t>ヒン</t>
    </rPh>
    <rPh sb="8" eb="11">
      <t>シハンヒン</t>
    </rPh>
    <rPh sb="13" eb="15">
      <t>チョウタツ</t>
    </rPh>
    <phoneticPr fontId="4"/>
  </si>
  <si>
    <t>啓発資料の調達</t>
    <rPh sb="0" eb="2">
      <t>ケイハツ</t>
    </rPh>
    <rPh sb="2" eb="4">
      <t>シリョウ</t>
    </rPh>
    <rPh sb="5" eb="7">
      <t>チョウタツ</t>
    </rPh>
    <phoneticPr fontId="4"/>
  </si>
  <si>
    <r>
      <rPr>
        <sz val="9"/>
        <rFont val="ＭＳ Ｐゴシック"/>
        <family val="3"/>
        <charset val="128"/>
      </rPr>
      <t>Z．通信機器　　　　　　　　　　　
　　　　レンタル会社</t>
    </r>
    <r>
      <rPr>
        <sz val="11"/>
        <rFont val="ＭＳ Ｐゴシック"/>
        <family val="2"/>
        <charset val="128"/>
        <scheme val="minor"/>
      </rPr>
      <t xml:space="preserve">
（２社）
０．１百万円</t>
    </r>
    <rPh sb="2" eb="4">
      <t>ツウシン</t>
    </rPh>
    <rPh sb="4" eb="6">
      <t>キキ</t>
    </rPh>
    <rPh sb="26" eb="28">
      <t>ガイシャ</t>
    </rPh>
    <rPh sb="31" eb="32">
      <t>シャ</t>
    </rPh>
    <rPh sb="37" eb="39">
      <t>ヒャクマン</t>
    </rPh>
    <rPh sb="39" eb="40">
      <t>エン</t>
    </rPh>
    <phoneticPr fontId="4"/>
  </si>
  <si>
    <r>
      <rPr>
        <sz val="10"/>
        <rFont val="ＭＳ Ｐゴシック"/>
        <family val="3"/>
        <charset val="128"/>
      </rPr>
      <t>Y．輸送・梱包会社</t>
    </r>
    <r>
      <rPr>
        <sz val="11"/>
        <rFont val="ＭＳ Ｐゴシック"/>
        <family val="2"/>
        <charset val="128"/>
        <scheme val="minor"/>
      </rPr>
      <t xml:space="preserve">
（２社）
０．０２百万円</t>
    </r>
    <rPh sb="2" eb="4">
      <t>ユソウ</t>
    </rPh>
    <rPh sb="5" eb="7">
      <t>コンポウ</t>
    </rPh>
    <rPh sb="7" eb="9">
      <t>ガイシャ</t>
    </rPh>
    <rPh sb="12" eb="13">
      <t>シャ</t>
    </rPh>
    <rPh sb="19" eb="21">
      <t>ヒャクマン</t>
    </rPh>
    <rPh sb="21" eb="22">
      <t>エン</t>
    </rPh>
    <phoneticPr fontId="4"/>
  </si>
  <si>
    <t>X．期間業務職員
２百万円</t>
    <rPh sb="2" eb="4">
      <t>キカン</t>
    </rPh>
    <rPh sb="4" eb="6">
      <t>ギョウム</t>
    </rPh>
    <rPh sb="6" eb="8">
      <t>ショクイン</t>
    </rPh>
    <rPh sb="10" eb="12">
      <t>ヒャクマン</t>
    </rPh>
    <rPh sb="12" eb="13">
      <t>エン</t>
    </rPh>
    <phoneticPr fontId="4"/>
  </si>
  <si>
    <r>
      <rPr>
        <sz val="10"/>
        <rFont val="ＭＳ Ｐゴシック"/>
        <family val="3"/>
        <charset val="128"/>
      </rPr>
      <t>W．（株）輪島漆器
販売</t>
    </r>
    <r>
      <rPr>
        <sz val="11"/>
        <rFont val="ＭＳ Ｐゴシック"/>
        <family val="2"/>
        <charset val="128"/>
        <scheme val="minor"/>
      </rPr>
      <t xml:space="preserve">
２百万円</t>
    </r>
    <rPh sb="3" eb="4">
      <t>カブ</t>
    </rPh>
    <rPh sb="5" eb="7">
      <t>ワジマ</t>
    </rPh>
    <rPh sb="7" eb="9">
      <t>シッキ</t>
    </rPh>
    <rPh sb="10" eb="12">
      <t>ハンバイ</t>
    </rPh>
    <rPh sb="14" eb="16">
      <t>ヒャクマン</t>
    </rPh>
    <rPh sb="16" eb="17">
      <t>エン</t>
    </rPh>
    <phoneticPr fontId="4"/>
  </si>
  <si>
    <t>V．（株）イワナシ
０．３百万円</t>
    <rPh sb="3" eb="4">
      <t>カブ</t>
    </rPh>
    <rPh sb="13" eb="15">
      <t>ヒャクマン</t>
    </rPh>
    <rPh sb="15" eb="16">
      <t>エン</t>
    </rPh>
    <phoneticPr fontId="4"/>
  </si>
  <si>
    <r>
      <rPr>
        <sz val="10"/>
        <rFont val="ＭＳ Ｐゴシック"/>
        <family val="3"/>
        <charset val="128"/>
      </rPr>
      <t>U．書籍等販売会社</t>
    </r>
    <r>
      <rPr>
        <sz val="11"/>
        <rFont val="ＭＳ Ｐゴシック"/>
        <family val="2"/>
        <charset val="128"/>
        <scheme val="minor"/>
      </rPr>
      <t xml:space="preserve">
（３３社）
３百万円</t>
    </r>
    <rPh sb="2" eb="4">
      <t>ショセキ</t>
    </rPh>
    <rPh sb="4" eb="5">
      <t>トウ</t>
    </rPh>
    <rPh sb="5" eb="7">
      <t>ハンバイ</t>
    </rPh>
    <rPh sb="7" eb="9">
      <t>ガイシャ</t>
    </rPh>
    <rPh sb="13" eb="14">
      <t>シャ</t>
    </rPh>
    <rPh sb="17" eb="19">
      <t>ヒャクマン</t>
    </rPh>
    <rPh sb="19" eb="20">
      <t>エン</t>
    </rPh>
    <phoneticPr fontId="4"/>
  </si>
  <si>
    <t>【競争性のない
随意契約】</t>
    <rPh sb="1" eb="4">
      <t>キョウソウセイ</t>
    </rPh>
    <rPh sb="8" eb="10">
      <t>ズイイ</t>
    </rPh>
    <rPh sb="10" eb="12">
      <t>ケイヤク</t>
    </rPh>
    <phoneticPr fontId="4"/>
  </si>
  <si>
    <t>【企画競争】</t>
    <rPh sb="1" eb="3">
      <t>キカク</t>
    </rPh>
    <rPh sb="3" eb="5">
      <t>キョウソウ</t>
    </rPh>
    <phoneticPr fontId="4"/>
  </si>
  <si>
    <t>啓発資料・日本紹介啓発品の調達及び送付，
通信機器調達，期間業務職員の雇用</t>
    <rPh sb="0" eb="2">
      <t>ケイハツ</t>
    </rPh>
    <rPh sb="2" eb="4">
      <t>シリョウ</t>
    </rPh>
    <rPh sb="5" eb="7">
      <t>ニホン</t>
    </rPh>
    <rPh sb="7" eb="9">
      <t>ショウカイ</t>
    </rPh>
    <rPh sb="9" eb="11">
      <t>ケイハツ</t>
    </rPh>
    <rPh sb="11" eb="12">
      <t>ヒン</t>
    </rPh>
    <rPh sb="13" eb="15">
      <t>チョウタツ</t>
    </rPh>
    <rPh sb="15" eb="16">
      <t>オヨ</t>
    </rPh>
    <rPh sb="17" eb="19">
      <t>ソウフ</t>
    </rPh>
    <rPh sb="21" eb="23">
      <t>ツウシン</t>
    </rPh>
    <rPh sb="23" eb="25">
      <t>キキ</t>
    </rPh>
    <rPh sb="25" eb="27">
      <t>チョウタツ</t>
    </rPh>
    <rPh sb="28" eb="30">
      <t>キカン</t>
    </rPh>
    <rPh sb="30" eb="32">
      <t>ギョウム</t>
    </rPh>
    <rPh sb="32" eb="34">
      <t>ショクイン</t>
    </rPh>
    <rPh sb="35" eb="37">
      <t>コヨウ</t>
    </rPh>
    <phoneticPr fontId="4"/>
  </si>
  <si>
    <t>外務省
７百万円</t>
    <rPh sb="0" eb="3">
      <t>ガイムショウ</t>
    </rPh>
    <phoneticPr fontId="4"/>
  </si>
  <si>
    <t>（６）対日世論調査（S.T.ブロック）</t>
    <rPh sb="3" eb="5">
      <t>タイニチ</t>
    </rPh>
    <rPh sb="5" eb="7">
      <t>セロン</t>
    </rPh>
    <rPh sb="7" eb="9">
      <t>チョウサ</t>
    </rPh>
    <phoneticPr fontId="4"/>
  </si>
  <si>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4"/>
  </si>
  <si>
    <t>広文センター改修等工事</t>
    <rPh sb="0" eb="2">
      <t>コウブン</t>
    </rPh>
    <rPh sb="6" eb="8">
      <t>カイシュウ</t>
    </rPh>
    <rPh sb="8" eb="9">
      <t>トウ</t>
    </rPh>
    <rPh sb="9" eb="11">
      <t>コウジ</t>
    </rPh>
    <phoneticPr fontId="4"/>
  </si>
  <si>
    <t>広文センター維持運営</t>
    <rPh sb="0" eb="2">
      <t>コウブン</t>
    </rPh>
    <rPh sb="6" eb="8">
      <t>イジ</t>
    </rPh>
    <rPh sb="8" eb="10">
      <t>ウンエイ</t>
    </rPh>
    <phoneticPr fontId="4"/>
  </si>
  <si>
    <t>広文センター施設借上げ</t>
    <rPh sb="0" eb="2">
      <t>コウブン</t>
    </rPh>
    <rPh sb="6" eb="8">
      <t>シセツ</t>
    </rPh>
    <rPh sb="8" eb="9">
      <t>カ</t>
    </rPh>
    <rPh sb="9" eb="10">
      <t>ア</t>
    </rPh>
    <phoneticPr fontId="4"/>
  </si>
  <si>
    <r>
      <t>C．</t>
    </r>
    <r>
      <rPr>
        <sz val="11"/>
        <rFont val="ＭＳ Ｐゴシック"/>
        <family val="2"/>
        <charset val="128"/>
        <scheme val="minor"/>
      </rPr>
      <t>建築・設備施工会社</t>
    </r>
    <r>
      <rPr>
        <sz val="12"/>
        <rFont val="ＭＳ Ｐゴシック"/>
        <family val="3"/>
        <charset val="128"/>
      </rPr>
      <t xml:space="preserve">
（３件）
３百万円</t>
    </r>
    <rPh sb="2" eb="4">
      <t>ケンチク</t>
    </rPh>
    <rPh sb="5" eb="7">
      <t>セツビ</t>
    </rPh>
    <rPh sb="7" eb="9">
      <t>セコウ</t>
    </rPh>
    <rPh sb="9" eb="11">
      <t>ガイシャ</t>
    </rPh>
    <rPh sb="14" eb="15">
      <t>ケン</t>
    </rPh>
    <rPh sb="18" eb="20">
      <t>ヒャクマン</t>
    </rPh>
    <rPh sb="20" eb="21">
      <t>エン</t>
    </rPh>
    <phoneticPr fontId="4"/>
  </si>
  <si>
    <t>Ｂ．電力供給会社等
（２５件）
２３百万円</t>
    <rPh sb="2" eb="4">
      <t>デンリョク</t>
    </rPh>
    <rPh sb="4" eb="6">
      <t>キョウキュウ</t>
    </rPh>
    <rPh sb="6" eb="8">
      <t>ガイシャ</t>
    </rPh>
    <rPh sb="8" eb="9">
      <t>トウ</t>
    </rPh>
    <rPh sb="13" eb="14">
      <t>ケン</t>
    </rPh>
    <rPh sb="18" eb="20">
      <t>ヒャクマン</t>
    </rPh>
    <rPh sb="20" eb="21">
      <t>エン</t>
    </rPh>
    <phoneticPr fontId="4"/>
  </si>
  <si>
    <t>Ａ．不動産賃貸人
（７件）
２１４百万円</t>
    <rPh sb="2" eb="5">
      <t>フドウサン</t>
    </rPh>
    <rPh sb="5" eb="8">
      <t>チンタイニン</t>
    </rPh>
    <rPh sb="11" eb="12">
      <t>ケン</t>
    </rPh>
    <rPh sb="17" eb="19">
      <t>ヒャクマン</t>
    </rPh>
    <rPh sb="19" eb="20">
      <t>エン</t>
    </rPh>
    <phoneticPr fontId="4"/>
  </si>
  <si>
    <t>広文センター施設借上げ，広文センター維持運営，広文センター施設移転</t>
    <rPh sb="0" eb="2">
      <t>コウブン</t>
    </rPh>
    <rPh sb="6" eb="8">
      <t>シセツ</t>
    </rPh>
    <rPh sb="8" eb="9">
      <t>カ</t>
    </rPh>
    <rPh sb="9" eb="10">
      <t>ア</t>
    </rPh>
    <rPh sb="12" eb="14">
      <t>コウブン</t>
    </rPh>
    <rPh sb="18" eb="20">
      <t>イジ</t>
    </rPh>
    <rPh sb="20" eb="22">
      <t>ウンエイ</t>
    </rPh>
    <rPh sb="23" eb="25">
      <t>コウブン</t>
    </rPh>
    <rPh sb="29" eb="31">
      <t>シセツ</t>
    </rPh>
    <rPh sb="31" eb="33">
      <t>イテン</t>
    </rPh>
    <phoneticPr fontId="4"/>
  </si>
  <si>
    <t>外務省
２３９百万円</t>
    <rPh sb="0" eb="3">
      <t>ガイムショウ</t>
    </rPh>
    <phoneticPr fontId="4"/>
  </si>
  <si>
    <t>（１）広報文化センターを通ずる情報発信活動（A.～C.ブロック）</t>
    <rPh sb="3" eb="5">
      <t>コウホウ</t>
    </rPh>
    <rPh sb="5" eb="7">
      <t>ブンカ</t>
    </rPh>
    <rPh sb="12" eb="13">
      <t>ツウ</t>
    </rPh>
    <rPh sb="15" eb="17">
      <t>ジョウホウ</t>
    </rPh>
    <rPh sb="17" eb="19">
      <t>ハッシン</t>
    </rPh>
    <rPh sb="19" eb="21">
      <t>カツドウ</t>
    </rPh>
    <phoneticPr fontId="4"/>
  </si>
  <si>
    <t>222,226,233～236,238,239,241～245,247,新23-13～新23-15</t>
  </si>
  <si>
    <t>（１）広報文化センターを通ずる情報発信活動（A.～C.ブロック）
（２）日本事情発信資料の作成（D.～J.ブロック）
（３）政策発信資料の作成（K.～O.ブロック）
（４）インターネットを利用した日本事情発信（P.Q.）
（５）啓発派遣事業（R.ブロック）
（６）対日世論調査（S.T.ブロック）
（７）在外公館による情報発信事業（外務本省）（U.～Z.ブロック）
（８）情報発信事務費（AA.～AC.ブロック）
（９）在外公館情報発信事業費（AD.～AL.ブロック）
（１０）在外公館広報活動基盤整備費（AM.ブロック）
（１１）日本ブランド発信事業経費（AN.AO.ブロック）
（１２）広報文化活動の実施評価調査（AP.ブロック）
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rPh sb="3" eb="5">
      <t>コウホウ</t>
    </rPh>
    <rPh sb="5" eb="7">
      <t>ブンカ</t>
    </rPh>
    <rPh sb="12" eb="13">
      <t>ツウ</t>
    </rPh>
    <rPh sb="15" eb="17">
      <t>ジョウホウ</t>
    </rPh>
    <rPh sb="17" eb="19">
      <t>ハッシン</t>
    </rPh>
    <rPh sb="19" eb="21">
      <t>カツドウ</t>
    </rPh>
    <rPh sb="36" eb="38">
      <t>ニホン</t>
    </rPh>
    <rPh sb="38" eb="40">
      <t>ジジョウ</t>
    </rPh>
    <rPh sb="40" eb="42">
      <t>ハッシン</t>
    </rPh>
    <rPh sb="42" eb="44">
      <t>シリョウ</t>
    </rPh>
    <rPh sb="45" eb="47">
      <t>サクセイ</t>
    </rPh>
    <rPh sb="62" eb="64">
      <t>セイサク</t>
    </rPh>
    <rPh sb="64" eb="66">
      <t>ハッシン</t>
    </rPh>
    <rPh sb="66" eb="68">
      <t>シリョウ</t>
    </rPh>
    <rPh sb="69" eb="71">
      <t>サクセイ</t>
    </rPh>
    <rPh sb="94" eb="96">
      <t>リヨウ</t>
    </rPh>
    <rPh sb="98" eb="100">
      <t>ニホン</t>
    </rPh>
    <rPh sb="100" eb="102">
      <t>ジジョウ</t>
    </rPh>
    <rPh sb="102" eb="104">
      <t>ハッシン</t>
    </rPh>
    <rPh sb="114" eb="116">
      <t>ケイハツ</t>
    </rPh>
    <rPh sb="116" eb="118">
      <t>ハケン</t>
    </rPh>
    <rPh sb="118" eb="120">
      <t>ジギョウ</t>
    </rPh>
    <rPh sb="132" eb="134">
      <t>タイニチ</t>
    </rPh>
    <rPh sb="134" eb="136">
      <t>セロン</t>
    </rPh>
    <rPh sb="136" eb="138">
      <t>チョウサ</t>
    </rPh>
    <rPh sb="152" eb="154">
      <t>ザイガイ</t>
    </rPh>
    <rPh sb="154" eb="156">
      <t>コウカン</t>
    </rPh>
    <rPh sb="159" eb="161">
      <t>ジョウホウ</t>
    </rPh>
    <rPh sb="161" eb="163">
      <t>ハッシン</t>
    </rPh>
    <rPh sb="163" eb="165">
      <t>ジギョウ</t>
    </rPh>
    <rPh sb="166" eb="168">
      <t>ガイム</t>
    </rPh>
    <rPh sb="168" eb="170">
      <t>ホンショウ</t>
    </rPh>
    <rPh sb="186" eb="188">
      <t>ジョウホウ</t>
    </rPh>
    <rPh sb="188" eb="190">
      <t>ハッシン</t>
    </rPh>
    <rPh sb="190" eb="193">
      <t>ジムヒ</t>
    </rPh>
    <rPh sb="210" eb="212">
      <t>ザイガイ</t>
    </rPh>
    <rPh sb="212" eb="214">
      <t>コウカン</t>
    </rPh>
    <rPh sb="214" eb="216">
      <t>ジョウホウ</t>
    </rPh>
    <rPh sb="216" eb="218">
      <t>ハッシン</t>
    </rPh>
    <rPh sb="218" eb="220">
      <t>ジギョウ</t>
    </rPh>
    <rPh sb="220" eb="221">
      <t>ヒ</t>
    </rPh>
    <rPh sb="239" eb="241">
      <t>ザイガイ</t>
    </rPh>
    <rPh sb="241" eb="243">
      <t>コウカン</t>
    </rPh>
    <rPh sb="243" eb="245">
      <t>コウホウ</t>
    </rPh>
    <rPh sb="245" eb="247">
      <t>カツドウ</t>
    </rPh>
    <rPh sb="247" eb="249">
      <t>キバン</t>
    </rPh>
    <rPh sb="249" eb="251">
      <t>セイビ</t>
    </rPh>
    <rPh sb="251" eb="252">
      <t>ヒ</t>
    </rPh>
    <rPh sb="266" eb="268">
      <t>ニホン</t>
    </rPh>
    <rPh sb="272" eb="274">
      <t>ハッシン</t>
    </rPh>
    <rPh sb="274" eb="276">
      <t>ジギョウ</t>
    </rPh>
    <rPh sb="276" eb="278">
      <t>ケイヒ</t>
    </rPh>
    <rPh sb="295" eb="297">
      <t>コウホウ</t>
    </rPh>
    <rPh sb="297" eb="299">
      <t>ブンカ</t>
    </rPh>
    <rPh sb="299" eb="301">
      <t>カツドウ</t>
    </rPh>
    <rPh sb="302" eb="304">
      <t>ジッシ</t>
    </rPh>
    <rPh sb="304" eb="306">
      <t>ヒョウカ</t>
    </rPh>
    <rPh sb="306" eb="308">
      <t>チョウサ</t>
    </rPh>
    <rPh sb="319" eb="321">
      <t>ヘイセイ</t>
    </rPh>
    <rPh sb="325" eb="327">
      <t>ジギョウ</t>
    </rPh>
    <rPh sb="327" eb="329">
      <t>バンゴウ</t>
    </rPh>
    <rPh sb="331" eb="333">
      <t>ジギョウ</t>
    </rPh>
    <rPh sb="333" eb="334">
      <t>メイ</t>
    </rPh>
    <phoneticPr fontId="4"/>
  </si>
  <si>
    <t>戦略的な広報の強化に向け，個々の事業について不断の見直しを行いつつ，効果的・効率的な事業の実施に努める。</t>
    <rPh sb="0" eb="3">
      <t>センリャクテキ</t>
    </rPh>
    <rPh sb="4" eb="6">
      <t>コウホウ</t>
    </rPh>
    <rPh sb="7" eb="9">
      <t>キョウカ</t>
    </rPh>
    <rPh sb="10" eb="11">
      <t>ム</t>
    </rPh>
    <rPh sb="13" eb="15">
      <t>ココ</t>
    </rPh>
    <rPh sb="16" eb="18">
      <t>ジギョウ</t>
    </rPh>
    <rPh sb="22" eb="24">
      <t>フダン</t>
    </rPh>
    <rPh sb="25" eb="27">
      <t>ミナオ</t>
    </rPh>
    <rPh sb="29" eb="30">
      <t>オコナ</t>
    </rPh>
    <rPh sb="34" eb="37">
      <t>コウカテキ</t>
    </rPh>
    <rPh sb="38" eb="41">
      <t>コウリツテキ</t>
    </rPh>
    <rPh sb="42" eb="44">
      <t>ジギョウ</t>
    </rPh>
    <rPh sb="45" eb="47">
      <t>ジッシ</t>
    </rPh>
    <rPh sb="48" eb="49">
      <t>ツト</t>
    </rPh>
    <phoneticPr fontId="24"/>
  </si>
  <si>
    <t>海外広報では、海外における対日理解の促進、親日感の醸成及び我が国の政策への理解の促進のため、広報文化センターを通じた情報発信活動など、幅広く事業を展開している。広報文化センターに関しては、平成24年度行政事業レビューの「抜本的改善」との指摘を受け（当時27センター）、積極的に見直しを実施したことは評価ができる。その他、日本事情発信資料の作成など多くの事業を実施しており、いずれも短期的な成果を求めることは困難であるが、一方で多くの事業が実施されていることから、個々の事業については常に見直しも含めた検証作業の継続し、事業が陳腐化していないかなどは確認する必要である。</t>
    <phoneticPr fontId="2"/>
  </si>
  <si>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4"/>
  </si>
  <si>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42" eb="44">
      <t>ジテン</t>
    </rPh>
    <rPh sb="52" eb="54">
      <t>ヨテイ</t>
    </rPh>
    <phoneticPr fontId="4"/>
  </si>
  <si>
    <t>より高い広報効果が得られるよう、それぞれの広報環境に即した方法、規模等を策定して実施するよう留意している。また、成果物があるものについては、その有効活用に努めている。</t>
    <rPh sb="2" eb="3">
      <t>タカ</t>
    </rPh>
    <rPh sb="4" eb="6">
      <t>コウホウ</t>
    </rPh>
    <rPh sb="6" eb="8">
      <t>コウカ</t>
    </rPh>
    <rPh sb="9" eb="10">
      <t>エ</t>
    </rPh>
    <rPh sb="21" eb="23">
      <t>コウホウ</t>
    </rPh>
    <rPh sb="23" eb="25">
      <t>カンキョウ</t>
    </rPh>
    <rPh sb="26" eb="27">
      <t>ソク</t>
    </rPh>
    <rPh sb="29" eb="31">
      <t>ホウホウ</t>
    </rPh>
    <rPh sb="32" eb="34">
      <t>キボ</t>
    </rPh>
    <rPh sb="34" eb="35">
      <t>ナド</t>
    </rPh>
    <rPh sb="36" eb="38">
      <t>サクテイ</t>
    </rPh>
    <rPh sb="40" eb="42">
      <t>ジッシ</t>
    </rPh>
    <rPh sb="46" eb="48">
      <t>リュウイ</t>
    </rPh>
    <rPh sb="56" eb="59">
      <t>セイカブツ</t>
    </rPh>
    <rPh sb="72" eb="74">
      <t>ユウコウ</t>
    </rPh>
    <rPh sb="74" eb="76">
      <t>カツヨウ</t>
    </rPh>
    <rPh sb="77" eb="78">
      <t>ツト</t>
    </rPh>
    <phoneticPr fontId="4"/>
  </si>
  <si>
    <t>業者選定にあたっては、企画競争や見積合わせの実施により、より費用対効果が上がるよう留意している。また、在外で行う事業においても現地における共催団体を募り、経費節減に努めている。</t>
    <rPh sb="0" eb="2">
      <t>ギョウシャ</t>
    </rPh>
    <rPh sb="2" eb="4">
      <t>センテイ</t>
    </rPh>
    <rPh sb="11" eb="13">
      <t>キカク</t>
    </rPh>
    <rPh sb="13" eb="15">
      <t>キョウソウ</t>
    </rPh>
    <rPh sb="16" eb="18">
      <t>ミツモリ</t>
    </rPh>
    <rPh sb="18" eb="19">
      <t>ア</t>
    </rPh>
    <rPh sb="22" eb="24">
      <t>ジッシ</t>
    </rPh>
    <rPh sb="30" eb="35">
      <t>ヒヨウタイコウカ</t>
    </rPh>
    <rPh sb="36" eb="37">
      <t>ア</t>
    </rPh>
    <rPh sb="41" eb="43">
      <t>リュウイ</t>
    </rPh>
    <rPh sb="51" eb="53">
      <t>ザイガイ</t>
    </rPh>
    <rPh sb="54" eb="55">
      <t>オコナ</t>
    </rPh>
    <rPh sb="56" eb="58">
      <t>ジギョウ</t>
    </rPh>
    <rPh sb="63" eb="65">
      <t>ゲンチ</t>
    </rPh>
    <rPh sb="69" eb="71">
      <t>キョウサイ</t>
    </rPh>
    <rPh sb="71" eb="73">
      <t>ダンタイ</t>
    </rPh>
    <rPh sb="74" eb="75">
      <t>ツノ</t>
    </rPh>
    <rPh sb="77" eb="79">
      <t>ケイヒ</t>
    </rPh>
    <rPh sb="79" eb="81">
      <t>セツゲン</t>
    </rPh>
    <rPh sb="82" eb="83">
      <t>ツト</t>
    </rPh>
    <phoneticPr fontId="4"/>
  </si>
  <si>
    <t>海外広報事業を通じて親日感情の醸成及び対日理解の促進を図ることは、国際社会における我が国の立場を高めることに寄与するものであり、我が国の国益に資するものである。また、このような目的をもって実施する事業をグローバルかつ継続的に実施しうる機関としては、諸外国政府との窓口である在外公館を有している当省が総合的に見て唯一の機関である。</t>
    <rPh sb="0" eb="2">
      <t>カイガイ</t>
    </rPh>
    <rPh sb="2" eb="4">
      <t>コウホウ</t>
    </rPh>
    <rPh sb="4" eb="6">
      <t>ジギョウ</t>
    </rPh>
    <rPh sb="7" eb="8">
      <t>ツウ</t>
    </rPh>
    <rPh sb="10" eb="11">
      <t>シン</t>
    </rPh>
    <rPh sb="11" eb="12">
      <t>ニチ</t>
    </rPh>
    <rPh sb="12" eb="14">
      <t>カンジョウ</t>
    </rPh>
    <rPh sb="15" eb="17">
      <t>ジョウセイ</t>
    </rPh>
    <rPh sb="17" eb="18">
      <t>オヨ</t>
    </rPh>
    <rPh sb="19" eb="21">
      <t>タイニチ</t>
    </rPh>
    <rPh sb="21" eb="23">
      <t>リカイ</t>
    </rPh>
    <rPh sb="24" eb="26">
      <t>ソクシン</t>
    </rPh>
    <rPh sb="27" eb="28">
      <t>ハカ</t>
    </rPh>
    <rPh sb="33" eb="35">
      <t>コクサイ</t>
    </rPh>
    <rPh sb="35" eb="37">
      <t>シャカイ</t>
    </rPh>
    <rPh sb="41" eb="42">
      <t>ワ</t>
    </rPh>
    <rPh sb="43" eb="44">
      <t>クニ</t>
    </rPh>
    <rPh sb="45" eb="47">
      <t>タチバ</t>
    </rPh>
    <rPh sb="48" eb="49">
      <t>タカ</t>
    </rPh>
    <rPh sb="54" eb="56">
      <t>キヨ</t>
    </rPh>
    <rPh sb="64" eb="65">
      <t>ワ</t>
    </rPh>
    <rPh sb="66" eb="67">
      <t>クニ</t>
    </rPh>
    <rPh sb="68" eb="70">
      <t>コクエキ</t>
    </rPh>
    <rPh sb="71" eb="72">
      <t>シ</t>
    </rPh>
    <rPh sb="88" eb="90">
      <t>モクテキ</t>
    </rPh>
    <rPh sb="94" eb="96">
      <t>ジッシ</t>
    </rPh>
    <rPh sb="98" eb="100">
      <t>ジギョウ</t>
    </rPh>
    <rPh sb="108" eb="111">
      <t>ケイゾクテキ</t>
    </rPh>
    <rPh sb="112" eb="114">
      <t>ジッシ</t>
    </rPh>
    <rPh sb="117" eb="119">
      <t>キカン</t>
    </rPh>
    <rPh sb="124" eb="127">
      <t>ショガイコク</t>
    </rPh>
    <rPh sb="127" eb="129">
      <t>セイフ</t>
    </rPh>
    <rPh sb="131" eb="133">
      <t>マドグチ</t>
    </rPh>
    <rPh sb="136" eb="138">
      <t>ザイガイ</t>
    </rPh>
    <rPh sb="138" eb="140">
      <t>コウカン</t>
    </rPh>
    <rPh sb="141" eb="142">
      <t>ユウ</t>
    </rPh>
    <rPh sb="146" eb="147">
      <t>トウ</t>
    </rPh>
    <rPh sb="147" eb="148">
      <t>ショウ</t>
    </rPh>
    <rPh sb="149" eb="152">
      <t>ソウゴウテキ</t>
    </rPh>
    <rPh sb="153" eb="154">
      <t>ミ</t>
    </rPh>
    <rPh sb="155" eb="157">
      <t>ユイイツ</t>
    </rPh>
    <rPh sb="158" eb="160">
      <t>キカン</t>
    </rPh>
    <phoneticPr fontId="4"/>
  </si>
  <si>
    <t>広報文化活動の実施評価調査</t>
    <rPh sb="0" eb="2">
      <t>コウホウ</t>
    </rPh>
    <rPh sb="2" eb="4">
      <t>ブンカ</t>
    </rPh>
    <rPh sb="4" eb="6">
      <t>カツドウ</t>
    </rPh>
    <rPh sb="7" eb="9">
      <t>ジッシ</t>
    </rPh>
    <rPh sb="9" eb="11">
      <t>ヒョウカ</t>
    </rPh>
    <rPh sb="11" eb="13">
      <t>チョウサ</t>
    </rPh>
    <phoneticPr fontId="4"/>
  </si>
  <si>
    <t>日本ブランド発信事業経費</t>
    <rPh sb="0" eb="2">
      <t>ニホン</t>
    </rPh>
    <rPh sb="6" eb="8">
      <t>ハッシン</t>
    </rPh>
    <rPh sb="8" eb="10">
      <t>ジギョウ</t>
    </rPh>
    <rPh sb="10" eb="12">
      <t>ケイヒ</t>
    </rPh>
    <phoneticPr fontId="4"/>
  </si>
  <si>
    <t>在外公館広報活動基盤整備費</t>
    <rPh sb="0" eb="2">
      <t>ザイガイ</t>
    </rPh>
    <rPh sb="2" eb="4">
      <t>コウカン</t>
    </rPh>
    <rPh sb="4" eb="6">
      <t>コウホウ</t>
    </rPh>
    <rPh sb="6" eb="8">
      <t>カツドウ</t>
    </rPh>
    <rPh sb="8" eb="10">
      <t>キバン</t>
    </rPh>
    <rPh sb="10" eb="12">
      <t>セイビ</t>
    </rPh>
    <rPh sb="12" eb="13">
      <t>ヒ</t>
    </rPh>
    <phoneticPr fontId="4"/>
  </si>
  <si>
    <t>在外公館情報発信事業費</t>
    <rPh sb="0" eb="2">
      <t>ザイガイ</t>
    </rPh>
    <rPh sb="2" eb="4">
      <t>コウカン</t>
    </rPh>
    <rPh sb="4" eb="6">
      <t>ジョウホウ</t>
    </rPh>
    <rPh sb="6" eb="8">
      <t>ハッシン</t>
    </rPh>
    <rPh sb="8" eb="11">
      <t>ジギョウヒ</t>
    </rPh>
    <phoneticPr fontId="4"/>
  </si>
  <si>
    <t>情報発信事務費（外務本省）</t>
    <rPh sb="0" eb="2">
      <t>ジョウホウ</t>
    </rPh>
    <rPh sb="2" eb="4">
      <t>ハッシン</t>
    </rPh>
    <rPh sb="4" eb="7">
      <t>ジムヒ</t>
    </rPh>
    <rPh sb="8" eb="10">
      <t>ガイム</t>
    </rPh>
    <rPh sb="10" eb="12">
      <t>ホンショウ</t>
    </rPh>
    <phoneticPr fontId="4"/>
  </si>
  <si>
    <t>在外公館による情報発信事業（外務本省）</t>
    <rPh sb="0" eb="1">
      <t>ザイ</t>
    </rPh>
    <rPh sb="1" eb="2">
      <t>ガイ</t>
    </rPh>
    <rPh sb="2" eb="4">
      <t>コウカン</t>
    </rPh>
    <rPh sb="7" eb="9">
      <t>ジョウホウ</t>
    </rPh>
    <rPh sb="9" eb="11">
      <t>ハッシン</t>
    </rPh>
    <rPh sb="11" eb="13">
      <t>ジギョウ</t>
    </rPh>
    <rPh sb="14" eb="16">
      <t>ガイム</t>
    </rPh>
    <rPh sb="16" eb="18">
      <t>ホンショウ</t>
    </rPh>
    <phoneticPr fontId="4"/>
  </si>
  <si>
    <t>対日世論調査事業</t>
    <rPh sb="0" eb="2">
      <t>タイニチ</t>
    </rPh>
    <rPh sb="2" eb="4">
      <t>セロン</t>
    </rPh>
    <rPh sb="4" eb="6">
      <t>チョウサ</t>
    </rPh>
    <rPh sb="6" eb="8">
      <t>ジギョウ</t>
    </rPh>
    <phoneticPr fontId="4"/>
  </si>
  <si>
    <t>啓発派遣事業</t>
    <rPh sb="0" eb="2">
      <t>ケイハツ</t>
    </rPh>
    <rPh sb="2" eb="4">
      <t>ハケン</t>
    </rPh>
    <rPh sb="4" eb="6">
      <t>ジギョウ</t>
    </rPh>
    <phoneticPr fontId="4"/>
  </si>
  <si>
    <t>インターネットを利用した日本事情発信</t>
    <rPh sb="8" eb="10">
      <t>リヨウ</t>
    </rPh>
    <rPh sb="12" eb="14">
      <t>ニホン</t>
    </rPh>
    <rPh sb="14" eb="16">
      <t>ジジョウ</t>
    </rPh>
    <rPh sb="16" eb="18">
      <t>ハッシン</t>
    </rPh>
    <phoneticPr fontId="4"/>
  </si>
  <si>
    <t>政策発信資料の作成</t>
    <rPh sb="0" eb="2">
      <t>セイサク</t>
    </rPh>
    <rPh sb="2" eb="4">
      <t>ハッシン</t>
    </rPh>
    <rPh sb="4" eb="6">
      <t>シリョウ</t>
    </rPh>
    <rPh sb="7" eb="9">
      <t>サクセイ</t>
    </rPh>
    <phoneticPr fontId="4"/>
  </si>
  <si>
    <t>日本事情発信資料の作成</t>
    <rPh sb="0" eb="2">
      <t>ニホン</t>
    </rPh>
    <rPh sb="2" eb="4">
      <t>ジジョウ</t>
    </rPh>
    <rPh sb="4" eb="6">
      <t>ハッシン</t>
    </rPh>
    <rPh sb="6" eb="8">
      <t>シリョウ</t>
    </rPh>
    <rPh sb="9" eb="11">
      <t>サクセイ</t>
    </rPh>
    <phoneticPr fontId="4"/>
  </si>
  <si>
    <t>「新しい日本のための優先課題推進枠」96（日本ブランド発信事業経費）
・日本ブランド発信事業経費について，海外へ派遣する人数を増加することに伴う増額及び日本ならではの最先端技術及び日本文化等を駆使した日本紹介啓発品を調達・送付する事業を新たに実施することに伴う増額。
・広報文化センターを通ずる情報発信活動，啓発派遣事業等については，航空賃の単価増額及びレート変動等に伴う増額。</t>
    <rPh sb="1" eb="2">
      <t>アタラ</t>
    </rPh>
    <rPh sb="4" eb="6">
      <t>ニホン</t>
    </rPh>
    <rPh sb="10" eb="12">
      <t>ユウセン</t>
    </rPh>
    <rPh sb="12" eb="14">
      <t>カダイ</t>
    </rPh>
    <rPh sb="14" eb="16">
      <t>スイシン</t>
    </rPh>
    <rPh sb="16" eb="17">
      <t>ワク</t>
    </rPh>
    <rPh sb="21" eb="23">
      <t>ニホン</t>
    </rPh>
    <rPh sb="27" eb="29">
      <t>ハッシン</t>
    </rPh>
    <rPh sb="29" eb="31">
      <t>ジギョウ</t>
    </rPh>
    <rPh sb="31" eb="33">
      <t>ケイヒ</t>
    </rPh>
    <rPh sb="37" eb="39">
      <t>ニホン</t>
    </rPh>
    <rPh sb="43" eb="45">
      <t>ハッシン</t>
    </rPh>
    <rPh sb="45" eb="47">
      <t>ジギョウ</t>
    </rPh>
    <rPh sb="47" eb="49">
      <t>ケイヒ</t>
    </rPh>
    <rPh sb="75" eb="76">
      <t>オヨ</t>
    </rPh>
    <rPh sb="136" eb="138">
      <t>コウホウ</t>
    </rPh>
    <rPh sb="138" eb="140">
      <t>ブンカ</t>
    </rPh>
    <rPh sb="145" eb="146">
      <t>ツウ</t>
    </rPh>
    <rPh sb="148" eb="150">
      <t>ジョウホウ</t>
    </rPh>
    <rPh sb="150" eb="152">
      <t>ハッシン</t>
    </rPh>
    <rPh sb="152" eb="154">
      <t>カツドウ</t>
    </rPh>
    <rPh sb="155" eb="157">
      <t>ケイハツ</t>
    </rPh>
    <rPh sb="157" eb="159">
      <t>ハケン</t>
    </rPh>
    <rPh sb="159" eb="161">
      <t>ジギョウ</t>
    </rPh>
    <rPh sb="161" eb="162">
      <t>トウ</t>
    </rPh>
    <rPh sb="168" eb="170">
      <t>コウクウ</t>
    </rPh>
    <rPh sb="170" eb="171">
      <t>チン</t>
    </rPh>
    <rPh sb="172" eb="174">
      <t>タンカ</t>
    </rPh>
    <rPh sb="174" eb="176">
      <t>ゾウガク</t>
    </rPh>
    <rPh sb="176" eb="177">
      <t>オヨ</t>
    </rPh>
    <rPh sb="181" eb="183">
      <t>ヘンドウ</t>
    </rPh>
    <rPh sb="183" eb="184">
      <t>トウ</t>
    </rPh>
    <rPh sb="185" eb="186">
      <t>トモナ</t>
    </rPh>
    <rPh sb="187" eb="189">
      <t>ゾウガク</t>
    </rPh>
    <phoneticPr fontId="2"/>
  </si>
  <si>
    <t>広報文化センターを通ずる情報発信活動</t>
    <rPh sb="0" eb="4">
      <t>コウホウブンカ</t>
    </rPh>
    <rPh sb="9" eb="10">
      <t>ツウ</t>
    </rPh>
    <rPh sb="12" eb="14">
      <t>ジョウホウ</t>
    </rPh>
    <rPh sb="14" eb="16">
      <t>ハッシン</t>
    </rPh>
    <rPh sb="16" eb="18">
      <t>カツドウ</t>
    </rPh>
    <phoneticPr fontId="4"/>
  </si>
  <si>
    <t>平成26・27年度予算内訳
（単位‥百万円）</t>
    <rPh sb="0" eb="2">
      <t>ヘイセイ</t>
    </rPh>
    <rPh sb="7" eb="9">
      <t>ネンド</t>
    </rPh>
    <rPh sb="9" eb="11">
      <t>ヨサン</t>
    </rPh>
    <rPh sb="11" eb="13">
      <t>ウチワケ</t>
    </rPh>
    <rPh sb="15" eb="17">
      <t>タンイ</t>
    </rPh>
    <rPh sb="18" eb="21">
      <t>ヒャクマンエン</t>
    </rPh>
    <phoneticPr fontId="4"/>
  </si>
  <si>
    <t>35,881千円／14人</t>
    <rPh sb="6" eb="8">
      <t>センエン</t>
    </rPh>
    <rPh sb="11" eb="12">
      <t>ニン</t>
    </rPh>
    <phoneticPr fontId="4"/>
  </si>
  <si>
    <t>21,350千円／9人</t>
    <rPh sb="6" eb="8">
      <t>センエン</t>
    </rPh>
    <rPh sb="10" eb="11">
      <t>ニン</t>
    </rPh>
    <phoneticPr fontId="4"/>
  </si>
  <si>
    <t>2,563千円</t>
    <rPh sb="5" eb="7">
      <t>センエン</t>
    </rPh>
    <phoneticPr fontId="4"/>
  </si>
  <si>
    <t>2,372千円</t>
    <rPh sb="5" eb="7">
      <t>センエン</t>
    </rPh>
    <phoneticPr fontId="4"/>
  </si>
  <si>
    <t>単位当たりコスト</t>
    <rPh sb="0" eb="2">
      <t>タンイ</t>
    </rPh>
    <rPh sb="2" eb="3">
      <t>ア</t>
    </rPh>
    <phoneticPr fontId="4"/>
  </si>
  <si>
    <t>4.日本ブランド発信事業
日本ブランド発信事業経費／派遣専門家数</t>
    <rPh sb="2" eb="4">
      <t>ニホン</t>
    </rPh>
    <rPh sb="8" eb="10">
      <t>ハッシン</t>
    </rPh>
    <rPh sb="10" eb="12">
      <t>ジギョウ</t>
    </rPh>
    <rPh sb="13" eb="15">
      <t>ニホン</t>
    </rPh>
    <rPh sb="19" eb="21">
      <t>ハッシン</t>
    </rPh>
    <rPh sb="21" eb="23">
      <t>ジギョウ</t>
    </rPh>
    <rPh sb="23" eb="25">
      <t>ケイヒ</t>
    </rPh>
    <rPh sb="26" eb="28">
      <t>ハケン</t>
    </rPh>
    <rPh sb="28" eb="31">
      <t>センモンカ</t>
    </rPh>
    <rPh sb="31" eb="32">
      <t>スウ</t>
    </rPh>
    <phoneticPr fontId="4"/>
  </si>
  <si>
    <t>18,042千円／3件</t>
    <rPh sb="6" eb="8">
      <t>センエン</t>
    </rPh>
    <rPh sb="10" eb="11">
      <t>ケン</t>
    </rPh>
    <phoneticPr fontId="4"/>
  </si>
  <si>
    <t>12,622千円／2件</t>
    <rPh sb="10" eb="11">
      <t>ケン</t>
    </rPh>
    <phoneticPr fontId="4"/>
  </si>
  <si>
    <t>5,367千円／2件</t>
    <rPh sb="9" eb="10">
      <t>ケン</t>
    </rPh>
    <phoneticPr fontId="4"/>
  </si>
  <si>
    <t>14,041千円／3件</t>
    <rPh sb="10" eb="11">
      <t>ケン</t>
    </rPh>
    <phoneticPr fontId="4"/>
  </si>
  <si>
    <t>6,014千円</t>
    <rPh sb="5" eb="7">
      <t>センエン</t>
    </rPh>
    <phoneticPr fontId="4"/>
  </si>
  <si>
    <t>6,311千円</t>
    <rPh sb="5" eb="7">
      <t>センエン</t>
    </rPh>
    <phoneticPr fontId="4"/>
  </si>
  <si>
    <t>2,684千円</t>
    <rPh sb="5" eb="7">
      <t>センエン</t>
    </rPh>
    <phoneticPr fontId="4"/>
  </si>
  <si>
    <t>4,680千円</t>
    <rPh sb="5" eb="7">
      <t>センエン</t>
    </rPh>
    <phoneticPr fontId="4"/>
  </si>
  <si>
    <t>3.対日世論調査事業
対日世論調査事業経費／件</t>
    <rPh sb="2" eb="4">
      <t>タイニチ</t>
    </rPh>
    <rPh sb="4" eb="6">
      <t>セロン</t>
    </rPh>
    <rPh sb="6" eb="8">
      <t>チョウサ</t>
    </rPh>
    <rPh sb="8" eb="10">
      <t>ジギョウ</t>
    </rPh>
    <rPh sb="11" eb="13">
      <t>タイニチ</t>
    </rPh>
    <rPh sb="13" eb="15">
      <t>セロン</t>
    </rPh>
    <rPh sb="15" eb="17">
      <t>チョウサ</t>
    </rPh>
    <rPh sb="17" eb="19">
      <t>ジギョウ</t>
    </rPh>
    <rPh sb="19" eb="21">
      <t>ケイヒ</t>
    </rPh>
    <rPh sb="22" eb="23">
      <t>ケン</t>
    </rPh>
    <phoneticPr fontId="4"/>
  </si>
  <si>
    <t>38,199千円／26人</t>
    <rPh sb="11" eb="12">
      <t>ニン</t>
    </rPh>
    <phoneticPr fontId="4"/>
  </si>
  <si>
    <t>29,364千円／22人</t>
    <rPh sb="11" eb="12">
      <t>ニン</t>
    </rPh>
    <phoneticPr fontId="4"/>
  </si>
  <si>
    <t>24,628千円／26人</t>
    <rPh sb="11" eb="12">
      <t>ニン</t>
    </rPh>
    <phoneticPr fontId="4"/>
  </si>
  <si>
    <t>22,616千円／26人</t>
    <rPh sb="11" eb="12">
      <t>ニン</t>
    </rPh>
    <phoneticPr fontId="4"/>
  </si>
  <si>
    <t>1,469千円</t>
    <rPh sb="5" eb="7">
      <t>センエン</t>
    </rPh>
    <phoneticPr fontId="4"/>
  </si>
  <si>
    <t>1,334千円</t>
    <rPh sb="5" eb="7">
      <t>センエン</t>
    </rPh>
    <phoneticPr fontId="4"/>
  </si>
  <si>
    <t>947千円</t>
    <rPh sb="3" eb="5">
      <t>センエン</t>
    </rPh>
    <phoneticPr fontId="4"/>
  </si>
  <si>
    <t>870千円</t>
    <rPh sb="2" eb="4">
      <t>センエン</t>
    </rPh>
    <phoneticPr fontId="4"/>
  </si>
  <si>
    <t>2.啓発派遣事業
啓発派遣事業経費／派遣講師数</t>
    <rPh sb="2" eb="4">
      <t>ケイハツ</t>
    </rPh>
    <rPh sb="4" eb="6">
      <t>ハケン</t>
    </rPh>
    <rPh sb="6" eb="8">
      <t>ジギョウ</t>
    </rPh>
    <rPh sb="9" eb="11">
      <t>ケイハツ</t>
    </rPh>
    <rPh sb="11" eb="13">
      <t>ハケン</t>
    </rPh>
    <rPh sb="13" eb="15">
      <t>ジギョウ</t>
    </rPh>
    <rPh sb="15" eb="17">
      <t>ケイヒ</t>
    </rPh>
    <rPh sb="18" eb="20">
      <t>ハケン</t>
    </rPh>
    <rPh sb="20" eb="22">
      <t>コウシ</t>
    </rPh>
    <rPh sb="22" eb="23">
      <t>スウ</t>
    </rPh>
    <phoneticPr fontId="4"/>
  </si>
  <si>
    <t>(1)107円
(2)106円
(3)1,867千円</t>
    <rPh sb="6" eb="7">
      <t>エン</t>
    </rPh>
    <rPh sb="14" eb="15">
      <t>エン</t>
    </rPh>
    <rPh sb="24" eb="26">
      <t>センエン</t>
    </rPh>
    <phoneticPr fontId="4"/>
  </si>
  <si>
    <t>(1)102円
(2)100円
(3)1,776千円</t>
    <rPh sb="6" eb="7">
      <t>エン</t>
    </rPh>
    <rPh sb="14" eb="15">
      <t>エン</t>
    </rPh>
    <rPh sb="24" eb="26">
      <t>センエン</t>
    </rPh>
    <phoneticPr fontId="4"/>
  </si>
  <si>
    <t>(1)91円
(2)100円
(3)1,776千円</t>
    <rPh sb="5" eb="6">
      <t>エン</t>
    </rPh>
    <rPh sb="13" eb="14">
      <t>エン</t>
    </rPh>
    <rPh sb="23" eb="25">
      <t>センエン</t>
    </rPh>
    <phoneticPr fontId="4"/>
  </si>
  <si>
    <t>(1)97円
(2)100円
(3)1,775千円</t>
    <rPh sb="5" eb="6">
      <t>エン</t>
    </rPh>
    <rPh sb="13" eb="14">
      <t>エン</t>
    </rPh>
    <rPh sb="23" eb="24">
      <t>セン</t>
    </rPh>
    <rPh sb="24" eb="25">
      <t>エン</t>
    </rPh>
    <phoneticPr fontId="4"/>
  </si>
  <si>
    <t>1.日本事情発信資料の作成
(1)制作経費（Web化を含む）／にぽにか総印刷部数
(2)制作経費／生け花カレンダー作成部数
(3)制作経費／ｼﾞｬﾊﾟﾝ・ﾋﾞﾃﾞｵ･ﾄﾋﾟｯｸｽ制作ﾄﾋﾟｯｸｽ数</t>
    <rPh sb="17" eb="19">
      <t>セイサク</t>
    </rPh>
    <rPh sb="19" eb="21">
      <t>ケイヒ</t>
    </rPh>
    <rPh sb="25" eb="26">
      <t>カ</t>
    </rPh>
    <rPh sb="27" eb="28">
      <t>フク</t>
    </rPh>
    <rPh sb="35" eb="36">
      <t>ソウ</t>
    </rPh>
    <rPh sb="36" eb="38">
      <t>インサツ</t>
    </rPh>
    <rPh sb="38" eb="40">
      <t>ブスウ</t>
    </rPh>
    <rPh sb="44" eb="46">
      <t>セイサク</t>
    </rPh>
    <rPh sb="46" eb="48">
      <t>ケイヒ</t>
    </rPh>
    <rPh sb="49" eb="50">
      <t>イ</t>
    </rPh>
    <rPh sb="51" eb="52">
      <t>バナ</t>
    </rPh>
    <rPh sb="57" eb="59">
      <t>サクセイ</t>
    </rPh>
    <rPh sb="59" eb="61">
      <t>ブスウ</t>
    </rPh>
    <rPh sb="65" eb="67">
      <t>セイサク</t>
    </rPh>
    <rPh sb="67" eb="69">
      <t>ケイヒ</t>
    </rPh>
    <phoneticPr fontId="4"/>
  </si>
  <si>
    <t>当初見込み</t>
    <phoneticPr fontId="4"/>
  </si>
  <si>
    <t>4.日本ブランド発信事業
派遣専門家数</t>
    <rPh sb="2" eb="4">
      <t>ニホン</t>
    </rPh>
    <rPh sb="8" eb="10">
      <t>ハッシン</t>
    </rPh>
    <rPh sb="10" eb="12">
      <t>ジギョウ</t>
    </rPh>
    <rPh sb="13" eb="15">
      <t>ハケン</t>
    </rPh>
    <rPh sb="15" eb="18">
      <t>センモンカ</t>
    </rPh>
    <rPh sb="18" eb="19">
      <t>スウ</t>
    </rPh>
    <phoneticPr fontId="4"/>
  </si>
  <si>
    <t>3.対日世論調査事業
3～4カ国程度で実施（対象者の総計は4千人程度）</t>
    <rPh sb="2" eb="4">
      <t>タイニチ</t>
    </rPh>
    <rPh sb="4" eb="6">
      <t>セロン</t>
    </rPh>
    <rPh sb="6" eb="8">
      <t>チョウサ</t>
    </rPh>
    <rPh sb="8" eb="10">
      <t>ジギョウ</t>
    </rPh>
    <rPh sb="15" eb="16">
      <t>コク</t>
    </rPh>
    <rPh sb="16" eb="18">
      <t>テイド</t>
    </rPh>
    <rPh sb="19" eb="21">
      <t>ジッシ</t>
    </rPh>
    <rPh sb="22" eb="25">
      <t>タイショウシャ</t>
    </rPh>
    <rPh sb="26" eb="28">
      <t>ソウケイ</t>
    </rPh>
    <rPh sb="30" eb="32">
      <t>センニン</t>
    </rPh>
    <rPh sb="32" eb="34">
      <t>テイド</t>
    </rPh>
    <phoneticPr fontId="4"/>
  </si>
  <si>
    <t>2.啓発派遣事業
派遣講師数</t>
    <rPh sb="2" eb="4">
      <t>ケイハツ</t>
    </rPh>
    <rPh sb="4" eb="6">
      <t>ハケン</t>
    </rPh>
    <rPh sb="6" eb="8">
      <t>ジギョウ</t>
    </rPh>
    <rPh sb="9" eb="11">
      <t>ハケン</t>
    </rPh>
    <rPh sb="11" eb="13">
      <t>コウシ</t>
    </rPh>
    <rPh sb="13" eb="14">
      <t>スウ</t>
    </rPh>
    <phoneticPr fontId="4"/>
  </si>
  <si>
    <t>(1)600,000
(2)180,000
(3)24</t>
    <phoneticPr fontId="4"/>
  </si>
  <si>
    <t>(1)600,000
(2)185,800
(3)24</t>
    <phoneticPr fontId="4"/>
  </si>
  <si>
    <t>(1)600,000
(2)180,000
(3)36</t>
    <phoneticPr fontId="4"/>
  </si>
  <si>
    <t>(1)部
(2)部
(3)トピック</t>
    <rPh sb="3" eb="4">
      <t>ブ</t>
    </rPh>
    <rPh sb="8" eb="9">
      <t>ブ</t>
    </rPh>
    <phoneticPr fontId="4"/>
  </si>
  <si>
    <t>(1)600,000
(2)188,552
(3)24</t>
    <phoneticPr fontId="4"/>
  </si>
  <si>
    <t>(1)600,000
(2)187,680
(3)24</t>
    <phoneticPr fontId="4"/>
  </si>
  <si>
    <t>(1)600,000
(2)185,000
(3)36</t>
    <phoneticPr fontId="4"/>
  </si>
  <si>
    <t>1.日本事情発信資料の作成
(1)にぽにか総印刷部数
(2)生け花ｶﾚﾝﾀﾞｰ作成部数
(3)ｼﾞｬﾊﾟﾝ・ﾋﾞﾃﾞｵ･ﾄﾋﾟｯｸｽ制作ﾄﾋﾟｯｸｽ数</t>
    <rPh sb="2" eb="4">
      <t>ニホン</t>
    </rPh>
    <rPh sb="4" eb="6">
      <t>ジジョウ</t>
    </rPh>
    <rPh sb="6" eb="8">
      <t>ハッシン</t>
    </rPh>
    <rPh sb="8" eb="10">
      <t>シリョウ</t>
    </rPh>
    <rPh sb="11" eb="13">
      <t>サクセイ</t>
    </rPh>
    <rPh sb="21" eb="22">
      <t>ソウ</t>
    </rPh>
    <rPh sb="22" eb="24">
      <t>インサツ</t>
    </rPh>
    <rPh sb="24" eb="26">
      <t>ブスウ</t>
    </rPh>
    <rPh sb="30" eb="31">
      <t>イ</t>
    </rPh>
    <rPh sb="32" eb="33">
      <t>バナ</t>
    </rPh>
    <rPh sb="39" eb="41">
      <t>サクセイ</t>
    </rPh>
    <rPh sb="41" eb="43">
      <t>ブスウ</t>
    </rPh>
    <rPh sb="66" eb="68">
      <t>セイサク</t>
    </rPh>
    <rPh sb="74" eb="75">
      <t>スウ</t>
    </rPh>
    <phoneticPr fontId="4"/>
  </si>
  <si>
    <t>-</t>
    <phoneticPr fontId="48"/>
  </si>
  <si>
    <t>4.日本ブランド発信事業
（目標）講演会等を通じた日本の魅力，強み，価値観の発信
（指標）アンケート結果（満足度5段階の4以上の割合が8割以上）</t>
    <rPh sb="2" eb="4">
      <t>ニホン</t>
    </rPh>
    <rPh sb="8" eb="10">
      <t>ハッシン</t>
    </rPh>
    <rPh sb="10" eb="12">
      <t>ジギョウ</t>
    </rPh>
    <rPh sb="17" eb="20">
      <t>コウエンカイ</t>
    </rPh>
    <rPh sb="20" eb="21">
      <t>トウ</t>
    </rPh>
    <rPh sb="22" eb="23">
      <t>ツウ</t>
    </rPh>
    <rPh sb="25" eb="27">
      <t>ニホン</t>
    </rPh>
    <rPh sb="28" eb="30">
      <t>ミリョク</t>
    </rPh>
    <rPh sb="31" eb="32">
      <t>ツヨ</t>
    </rPh>
    <rPh sb="34" eb="37">
      <t>カチカン</t>
    </rPh>
    <rPh sb="38" eb="40">
      <t>ハッシン</t>
    </rPh>
    <rPh sb="50" eb="52">
      <t>ケッカ</t>
    </rPh>
    <rPh sb="53" eb="56">
      <t>マンゾクド</t>
    </rPh>
    <rPh sb="57" eb="59">
      <t>ダンカイ</t>
    </rPh>
    <rPh sb="61" eb="63">
      <t>イジョウ</t>
    </rPh>
    <rPh sb="64" eb="66">
      <t>ワリアイ</t>
    </rPh>
    <rPh sb="68" eb="69">
      <t>ワリ</t>
    </rPh>
    <rPh sb="69" eb="71">
      <t>イジョウ</t>
    </rPh>
    <phoneticPr fontId="4"/>
  </si>
  <si>
    <t>％</t>
    <phoneticPr fontId="4"/>
  </si>
  <si>
    <t>3.対日世論調査事業
（目標）調査結果を分析し，調査国の広報文化戦略の基礎とする。
（指標）調査結果を活かした広報文化活動の実施（単位：件数）</t>
    <rPh sb="2" eb="4">
      <t>タイニチ</t>
    </rPh>
    <rPh sb="4" eb="6">
      <t>セロン</t>
    </rPh>
    <rPh sb="6" eb="8">
      <t>チョウサ</t>
    </rPh>
    <rPh sb="8" eb="10">
      <t>ジギョウ</t>
    </rPh>
    <rPh sb="15" eb="17">
      <t>チョウサ</t>
    </rPh>
    <rPh sb="17" eb="19">
      <t>ケッカ</t>
    </rPh>
    <rPh sb="20" eb="22">
      <t>ブンセキ</t>
    </rPh>
    <rPh sb="24" eb="26">
      <t>チョウサ</t>
    </rPh>
    <rPh sb="26" eb="27">
      <t>コク</t>
    </rPh>
    <rPh sb="28" eb="32">
      <t>コウホウブンカ</t>
    </rPh>
    <rPh sb="32" eb="34">
      <t>センリャク</t>
    </rPh>
    <rPh sb="35" eb="37">
      <t>キソ</t>
    </rPh>
    <rPh sb="46" eb="48">
      <t>チョウサ</t>
    </rPh>
    <rPh sb="48" eb="50">
      <t>ケッカ</t>
    </rPh>
    <rPh sb="51" eb="52">
      <t>イ</t>
    </rPh>
    <rPh sb="55" eb="59">
      <t>コウホウブンカ</t>
    </rPh>
    <rPh sb="59" eb="61">
      <t>カツドウ</t>
    </rPh>
    <rPh sb="62" eb="64">
      <t>ジッシ</t>
    </rPh>
    <rPh sb="65" eb="67">
      <t>タンイ</t>
    </rPh>
    <rPh sb="68" eb="70">
      <t>ケンスウ</t>
    </rPh>
    <phoneticPr fontId="4"/>
  </si>
  <si>
    <t>25/26</t>
  </si>
  <si>
    <t>25/26</t>
    <phoneticPr fontId="4"/>
  </si>
  <si>
    <t>21/22</t>
    <phoneticPr fontId="4"/>
  </si>
  <si>
    <t>25/26</t>
    <phoneticPr fontId="48"/>
  </si>
  <si>
    <t>23/24</t>
    <phoneticPr fontId="4"/>
  </si>
  <si>
    <t>2.啓発派遣事業
（目標）講演会を通じた我が国各種政策への理解の増進
（指標）ｱﾝｹｰﾄ結果（A（最適），Ｂ（適），C（やや不適），Ｄ（不適）の4段階でＢ以上）</t>
    <rPh sb="13" eb="16">
      <t>コウエンカイ</t>
    </rPh>
    <rPh sb="17" eb="18">
      <t>ツウ</t>
    </rPh>
    <rPh sb="20" eb="21">
      <t>ワ</t>
    </rPh>
    <rPh sb="22" eb="23">
      <t>クニ</t>
    </rPh>
    <rPh sb="23" eb="25">
      <t>カクシュ</t>
    </rPh>
    <rPh sb="25" eb="27">
      <t>セイサク</t>
    </rPh>
    <rPh sb="29" eb="31">
      <t>リカイ</t>
    </rPh>
    <rPh sb="32" eb="34">
      <t>ゾウシン</t>
    </rPh>
    <rPh sb="44" eb="46">
      <t>ケッカ</t>
    </rPh>
    <rPh sb="49" eb="51">
      <t>サイテキ</t>
    </rPh>
    <rPh sb="55" eb="56">
      <t>テキ</t>
    </rPh>
    <rPh sb="62" eb="64">
      <t>フテキ</t>
    </rPh>
    <rPh sb="68" eb="70">
      <t>フテキ</t>
    </rPh>
    <rPh sb="73" eb="75">
      <t>ダンカイ</t>
    </rPh>
    <rPh sb="77" eb="79">
      <t>イジョウ</t>
    </rPh>
    <phoneticPr fontId="4"/>
  </si>
  <si>
    <t>(1)(注)参照
(2)(注)参照</t>
    <rPh sb="4" eb="5">
      <t>チュウ</t>
    </rPh>
    <rPh sb="6" eb="8">
      <t>サンショウ</t>
    </rPh>
    <rPh sb="13" eb="14">
      <t>チュウ</t>
    </rPh>
    <rPh sb="15" eb="17">
      <t>サンショウ</t>
    </rPh>
    <phoneticPr fontId="4"/>
  </si>
  <si>
    <t>(1)79
(2)104</t>
    <phoneticPr fontId="4"/>
  </si>
  <si>
    <t>(1)98.2
(2)114</t>
    <phoneticPr fontId="4"/>
  </si>
  <si>
    <t>(1)％
(2)％</t>
    <phoneticPr fontId="4"/>
  </si>
  <si>
    <t>(1)1,300万
(2)150万</t>
    <rPh sb="8" eb="9">
      <t>マン</t>
    </rPh>
    <rPh sb="16" eb="17">
      <t>マン</t>
    </rPh>
    <phoneticPr fontId="4"/>
  </si>
  <si>
    <t>(1)3,000万
(2)250万</t>
    <rPh sb="8" eb="9">
      <t>マン</t>
    </rPh>
    <rPh sb="16" eb="17">
      <t>マン</t>
    </rPh>
    <phoneticPr fontId="4"/>
  </si>
  <si>
    <t>　(1)3,760万
　(2)　　-</t>
    <rPh sb="9" eb="10">
      <t>マン</t>
    </rPh>
    <phoneticPr fontId="4"/>
  </si>
  <si>
    <t>　(1)3,800万
　(2)　　-　</t>
    <rPh sb="9" eb="10">
      <t>マン</t>
    </rPh>
    <phoneticPr fontId="4"/>
  </si>
  <si>
    <t>(1)PV
(2)回</t>
    <rPh sb="9" eb="10">
      <t>カイ</t>
    </rPh>
    <phoneticPr fontId="4"/>
  </si>
  <si>
    <t>(1)1,217万
(2)140万</t>
    <phoneticPr fontId="4"/>
  </si>
  <si>
    <t>(1)2,918万
(2)249万</t>
    <phoneticPr fontId="48"/>
  </si>
  <si>
    <t>(1)3,692万
(2)274万</t>
    <rPh sb="8" eb="9">
      <t>マン</t>
    </rPh>
    <phoneticPr fontId="4"/>
  </si>
  <si>
    <r>
      <t>1.日本事情発信資料の作成
（目標）中長期的な視点から，親日感情の醸成，対日理解の促進をはかる。
（指標）(1)Web　Japanのｱｸｾｽ件数。
         (2)ｼﾞｬﾊﾟﾝ・ﾋﾞﾃﾞｵ･ﾄﾋﾟｯｸｽのWeb配信再生回数。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r>
    <r>
      <rPr>
        <sz val="9"/>
        <color indexed="8"/>
        <rFont val="ＭＳ Ｐゴシック"/>
        <family val="3"/>
        <charset val="128"/>
      </rPr>
      <t/>
    </r>
    <rPh sb="2" eb="4">
      <t>ニホン</t>
    </rPh>
    <rPh sb="4" eb="6">
      <t>ジジョウ</t>
    </rPh>
    <rPh sb="6" eb="8">
      <t>ハッシン</t>
    </rPh>
    <rPh sb="8" eb="10">
      <t>シリョウ</t>
    </rPh>
    <rPh sb="11" eb="13">
      <t>サクセイ</t>
    </rPh>
    <rPh sb="15" eb="17">
      <t>モクヒョウ</t>
    </rPh>
    <rPh sb="18" eb="19">
      <t>チュウ</t>
    </rPh>
    <rPh sb="19" eb="22">
      <t>チョウキテキ</t>
    </rPh>
    <rPh sb="23" eb="25">
      <t>シテン</t>
    </rPh>
    <rPh sb="28" eb="30">
      <t>シンニチ</t>
    </rPh>
    <rPh sb="30" eb="32">
      <t>カンジョウ</t>
    </rPh>
    <rPh sb="33" eb="35">
      <t>ジョウセイ</t>
    </rPh>
    <rPh sb="36" eb="38">
      <t>タイニチ</t>
    </rPh>
    <rPh sb="38" eb="40">
      <t>リカイ</t>
    </rPh>
    <rPh sb="41" eb="43">
      <t>ソクシン</t>
    </rPh>
    <rPh sb="50" eb="52">
      <t>シヒョウ</t>
    </rPh>
    <rPh sb="70" eb="72">
      <t>ケンスウ</t>
    </rPh>
    <rPh sb="109" eb="111">
      <t>ハイシン</t>
    </rPh>
    <rPh sb="111" eb="113">
      <t>サイセイ</t>
    </rPh>
    <rPh sb="113" eb="115">
      <t>カイスウ</t>
    </rPh>
    <rPh sb="118" eb="119">
      <t>チュウ</t>
    </rPh>
    <rPh sb="142" eb="143">
      <t>トウ</t>
    </rPh>
    <rPh sb="173" eb="174">
      <t>トウ</t>
    </rPh>
    <phoneticPr fontId="4"/>
  </si>
  <si>
    <r>
      <rPr>
        <sz val="11"/>
        <rFont val="ＭＳ Ｐゴシック"/>
        <family val="2"/>
        <charset val="128"/>
        <scheme val="minor"/>
      </rPr>
      <t>23年度</t>
    </r>
    <rPh sb="2" eb="4">
      <t>ネンド</t>
    </rPh>
    <phoneticPr fontId="4"/>
  </si>
  <si>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rPh sb="0" eb="1">
      <t>ワ</t>
    </rPh>
    <rPh sb="2" eb="3">
      <t>クニ</t>
    </rPh>
    <rPh sb="4" eb="6">
      <t>ガイコウ</t>
    </rPh>
    <rPh sb="6" eb="8">
      <t>セイサク</t>
    </rPh>
    <rPh sb="9" eb="11">
      <t>コクナイ</t>
    </rPh>
    <rPh sb="11" eb="13">
      <t>ジギョウ</t>
    </rPh>
    <rPh sb="14" eb="15">
      <t>カン</t>
    </rPh>
    <rPh sb="17" eb="20">
      <t>ショガイコク</t>
    </rPh>
    <rPh sb="20" eb="22">
      <t>コクミン</t>
    </rPh>
    <rPh sb="23" eb="25">
      <t>リカイ</t>
    </rPh>
    <rPh sb="26" eb="28">
      <t>ゾウシン</t>
    </rPh>
    <rPh sb="28" eb="29">
      <t>オヨ</t>
    </rPh>
    <rPh sb="30" eb="33">
      <t>タホウメン</t>
    </rPh>
    <rPh sb="37" eb="39">
      <t>ニホン</t>
    </rPh>
    <rPh sb="41" eb="43">
      <t>ミリョク</t>
    </rPh>
    <rPh sb="44" eb="45">
      <t>ツヨ</t>
    </rPh>
    <rPh sb="47" eb="49">
      <t>ニホン</t>
    </rPh>
    <rPh sb="49" eb="50">
      <t>ジン</t>
    </rPh>
    <rPh sb="51" eb="53">
      <t>カチ</t>
    </rPh>
    <rPh sb="53" eb="54">
      <t>カン</t>
    </rPh>
    <rPh sb="55" eb="58">
      <t>セッキョクテキ</t>
    </rPh>
    <rPh sb="58" eb="60">
      <t>ハッシン</t>
    </rPh>
    <rPh sb="61" eb="63">
      <t>ジッシ</t>
    </rPh>
    <rPh sb="64" eb="66">
      <t>モクテキ</t>
    </rPh>
    <rPh sb="70" eb="72">
      <t>ザイガイ</t>
    </rPh>
    <rPh sb="72" eb="74">
      <t>コウカン</t>
    </rPh>
    <rPh sb="75" eb="76">
      <t>ツウ</t>
    </rPh>
    <rPh sb="78" eb="80">
      <t>カクシュ</t>
    </rPh>
    <rPh sb="80" eb="82">
      <t>コウホウ</t>
    </rPh>
    <rPh sb="82" eb="84">
      <t>ジギョウ</t>
    </rPh>
    <rPh sb="85" eb="88">
      <t>コウエンカイ</t>
    </rPh>
    <rPh sb="101" eb="103">
      <t>ジッシ</t>
    </rPh>
    <rPh sb="104" eb="106">
      <t>ゲンチ</t>
    </rPh>
    <rPh sb="111" eb="112">
      <t>ツウ</t>
    </rPh>
    <rPh sb="114" eb="116">
      <t>ハッシン</t>
    </rPh>
    <rPh sb="116" eb="117">
      <t>トウ</t>
    </rPh>
    <rPh sb="119" eb="121">
      <t>エイゾウ</t>
    </rPh>
    <rPh sb="122" eb="125">
      <t>インサツブツ</t>
    </rPh>
    <rPh sb="125" eb="126">
      <t>トウ</t>
    </rPh>
    <rPh sb="127" eb="129">
      <t>コウホウ</t>
    </rPh>
    <rPh sb="129" eb="132">
      <t>ヨウシリョウ</t>
    </rPh>
    <rPh sb="133" eb="135">
      <t>ヘンシュウ</t>
    </rPh>
    <rPh sb="136" eb="138">
      <t>セイサク</t>
    </rPh>
    <rPh sb="139" eb="141">
      <t>ニホン</t>
    </rPh>
    <rPh sb="141" eb="143">
      <t>ジジョウ</t>
    </rPh>
    <rPh sb="143" eb="145">
      <t>ハッシン</t>
    </rPh>
    <rPh sb="151" eb="152">
      <t>トウ</t>
    </rPh>
    <rPh sb="160" eb="161">
      <t>ツウ</t>
    </rPh>
    <rPh sb="163" eb="165">
      <t>ジョウホウ</t>
    </rPh>
    <rPh sb="165" eb="167">
      <t>ハッシン</t>
    </rPh>
    <rPh sb="168" eb="169">
      <t>オコナ</t>
    </rPh>
    <phoneticPr fontId="4"/>
  </si>
  <si>
    <t>海外における対日理解の増進、親日感の醸成及び我が国の政策への理解を促進すること。</t>
    <rPh sb="0" eb="2">
      <t>カイガイ</t>
    </rPh>
    <rPh sb="6" eb="8">
      <t>タイニチ</t>
    </rPh>
    <rPh sb="8" eb="10">
      <t>リカイ</t>
    </rPh>
    <rPh sb="11" eb="13">
      <t>ゾウシン</t>
    </rPh>
    <rPh sb="14" eb="15">
      <t>シン</t>
    </rPh>
    <rPh sb="15" eb="16">
      <t>ニチ</t>
    </rPh>
    <rPh sb="16" eb="17">
      <t>カン</t>
    </rPh>
    <rPh sb="18" eb="20">
      <t>ジョウセイ</t>
    </rPh>
    <rPh sb="20" eb="21">
      <t>オヨ</t>
    </rPh>
    <rPh sb="22" eb="23">
      <t>ワ</t>
    </rPh>
    <rPh sb="24" eb="25">
      <t>クニ</t>
    </rPh>
    <rPh sb="26" eb="28">
      <t>セイサク</t>
    </rPh>
    <rPh sb="30" eb="32">
      <t>リカイ</t>
    </rPh>
    <rPh sb="33" eb="35">
      <t>ソクシン</t>
    </rPh>
    <phoneticPr fontId="4"/>
  </si>
  <si>
    <t>基本目標：Ⅲ　広報、文化交流及び報道対策
具体的施策：Ⅲ-1-2　海外広報の実施</t>
    <rPh sb="21" eb="24">
      <t>グタイテキ</t>
    </rPh>
    <rPh sb="24" eb="25">
      <t>セ</t>
    </rPh>
    <rPh sb="25" eb="26">
      <t>サク</t>
    </rPh>
    <rPh sb="33" eb="35">
      <t>カイガイ</t>
    </rPh>
    <rPh sb="35" eb="37">
      <t>コウホウ</t>
    </rPh>
    <rPh sb="38" eb="40">
      <t>ジッシ</t>
    </rPh>
    <phoneticPr fontId="4"/>
  </si>
  <si>
    <t>課長　新居　雄介
課長　髙田　真里</t>
    <rPh sb="3" eb="5">
      <t>アライ</t>
    </rPh>
    <rPh sb="6" eb="8">
      <t>ユウスケ</t>
    </rPh>
    <rPh sb="9" eb="11">
      <t>カチョウ</t>
    </rPh>
    <rPh sb="12" eb="14">
      <t>タカダ</t>
    </rPh>
    <rPh sb="15" eb="16">
      <t>マ</t>
    </rPh>
    <rPh sb="16" eb="17">
      <t>サト</t>
    </rPh>
    <phoneticPr fontId="4"/>
  </si>
  <si>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</si>
  <si>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海外広報</t>
    <rPh sb="0" eb="2">
      <t>カイガイ</t>
    </rPh>
    <rPh sb="2" eb="4">
      <t>コウホウ</t>
    </rPh>
    <phoneticPr fontId="4"/>
  </si>
  <si>
    <t>株式会社三菱総合研究所</t>
    <phoneticPr fontId="4"/>
  </si>
  <si>
    <t>支　出　額
（百万円）</t>
    <phoneticPr fontId="4"/>
  </si>
  <si>
    <t>業　務　概　要</t>
    <phoneticPr fontId="4"/>
  </si>
  <si>
    <t>支　出　先</t>
    <phoneticPr fontId="4"/>
  </si>
  <si>
    <t>AO.</t>
    <phoneticPr fontId="4"/>
  </si>
  <si>
    <t>CANELLA,S.A.</t>
    <phoneticPr fontId="4"/>
  </si>
  <si>
    <t>Ｐａｒｉｓ</t>
    <phoneticPr fontId="4"/>
  </si>
  <si>
    <t>ビッグカメラ</t>
    <phoneticPr fontId="4"/>
  </si>
  <si>
    <t>ＭＩＳＣＯ</t>
    <phoneticPr fontId="4"/>
  </si>
  <si>
    <t>ＧＩＧＡＮＴＥＮ</t>
    <phoneticPr fontId="4"/>
  </si>
  <si>
    <t>ＰＥＴＥＲ　ＪＵＳＴＥＳＥＮ</t>
    <phoneticPr fontId="4"/>
  </si>
  <si>
    <t>Ｃａｍｅｒａ　Ｃｅｎｔｅｒ</t>
    <phoneticPr fontId="4"/>
  </si>
  <si>
    <t>Cosmopolitan Trading Concern Pvt.Ltd.</t>
    <phoneticPr fontId="4"/>
  </si>
  <si>
    <t>Ａｍａｚｏｎ．cｏｍ</t>
    <phoneticPr fontId="4"/>
  </si>
  <si>
    <t>］</t>
    <phoneticPr fontId="4"/>
  </si>
  <si>
    <t>［</t>
    <phoneticPr fontId="4"/>
  </si>
  <si>
    <t>AH.</t>
    <phoneticPr fontId="4"/>
  </si>
  <si>
    <t>AG.</t>
    <phoneticPr fontId="4"/>
  </si>
  <si>
    <t>AF.</t>
    <phoneticPr fontId="4"/>
  </si>
  <si>
    <t>AD.</t>
    <phoneticPr fontId="4"/>
  </si>
  <si>
    <t>　　　　　　</t>
    <phoneticPr fontId="4"/>
  </si>
  <si>
    <t>（４）インターネットを利用した日本事情発信（P.Q.ブロック）</t>
    <phoneticPr fontId="4"/>
  </si>
  <si>
    <t>－</t>
    <phoneticPr fontId="4"/>
  </si>
  <si>
    <t>/</t>
    <phoneticPr fontId="4"/>
  </si>
  <si>
    <t>(1)64,298千円／600,000部
(2)19,095千円／180,000部
(3)44,811千円／24ﾄﾋﾟｯｸ</t>
    <phoneticPr fontId="4"/>
  </si>
  <si>
    <t>(1)61,432千円／600,000部
(2)18,871千円／188,552部
(3)42,615千円／24ﾄﾋﾟｯｸ</t>
    <phoneticPr fontId="4"/>
  </si>
  <si>
    <t>(1)54,495千円／600,000部
(2)18,771千円／187,680部
(3)42,626千円／24ﾄﾋﾟｯｸ</t>
    <phoneticPr fontId="4"/>
  </si>
  <si>
    <t>(1)58,275千円／600,000部
(2)18,527千円／185,500部
(3)63,910千円／36ﾄﾋﾟｯｸ</t>
    <phoneticPr fontId="4"/>
  </si>
  <si>
    <t>・単価見直しによる減。</t>
    <rPh sb="1" eb="3">
      <t>タンカ</t>
    </rPh>
    <rPh sb="3" eb="5">
      <t>ミナオ</t>
    </rPh>
    <rPh sb="9" eb="10">
      <t>ゲン</t>
    </rPh>
    <phoneticPr fontId="2"/>
  </si>
  <si>
    <t>コンテンツ企画政策委託経費</t>
    <rPh sb="5" eb="7">
      <t>キカク</t>
    </rPh>
    <rPh sb="7" eb="9">
      <t>セイサク</t>
    </rPh>
    <rPh sb="9" eb="11">
      <t>イタク</t>
    </rPh>
    <rPh sb="11" eb="13">
      <t>ケイヒ</t>
    </rPh>
    <phoneticPr fontId="2"/>
  </si>
  <si>
    <t>外務省ホームページ「わかる！国際情勢」では，我が国の外交政策や国際情勢に対する国民の理解を促進するため，周年事業や国際会議，要人往来等の時宜にかなったテーマを選定し，分かりやすい解説記事を掲載。平成20年度に開設以来，平成25年度までに１１４本を掲載。
外務省ホームページ「キッズ外務省」では，外務省の活動等に対する若年層（小中高生）の理解を促進するため，外務省の役割や世界の国々の情報を分かりやすく紹介することを目的としたコンテンツを制作。平成18年度に開設し，これまでに「外務省いろいろ雑学ランキング」，「世界の国旗」「外務省の仕事」など様々なコーナーを制作。平成25年度には，「キッズ外交官検定」他スマホ版対応のコンテンツを制作。</t>
    <rPh sb="0" eb="3">
      <t>ガイムショウ</t>
    </rPh>
    <rPh sb="14" eb="16">
      <t>コクサイ</t>
    </rPh>
    <rPh sb="16" eb="18">
      <t>ジョウセイ</t>
    </rPh>
    <rPh sb="22" eb="23">
      <t>ワ</t>
    </rPh>
    <rPh sb="24" eb="25">
      <t>クニ</t>
    </rPh>
    <rPh sb="26" eb="28">
      <t>ガイコウ</t>
    </rPh>
    <rPh sb="28" eb="30">
      <t>セイサク</t>
    </rPh>
    <rPh sb="31" eb="33">
      <t>コクサイ</t>
    </rPh>
    <rPh sb="33" eb="35">
      <t>ジョウセイ</t>
    </rPh>
    <rPh sb="36" eb="37">
      <t>タイ</t>
    </rPh>
    <rPh sb="39" eb="41">
      <t>コクミン</t>
    </rPh>
    <rPh sb="42" eb="44">
      <t>リカイ</t>
    </rPh>
    <rPh sb="45" eb="47">
      <t>ソクシン</t>
    </rPh>
    <rPh sb="52" eb="54">
      <t>シュウネン</t>
    </rPh>
    <rPh sb="54" eb="56">
      <t>ジギョウ</t>
    </rPh>
    <rPh sb="57" eb="59">
      <t>コクサイ</t>
    </rPh>
    <rPh sb="59" eb="61">
      <t>カイギ</t>
    </rPh>
    <rPh sb="62" eb="64">
      <t>ヨウジン</t>
    </rPh>
    <rPh sb="64" eb="66">
      <t>オウライ</t>
    </rPh>
    <rPh sb="66" eb="67">
      <t>トウ</t>
    </rPh>
    <rPh sb="68" eb="70">
      <t>ジギ</t>
    </rPh>
    <rPh sb="79" eb="81">
      <t>センテイ</t>
    </rPh>
    <rPh sb="83" eb="84">
      <t>ワ</t>
    </rPh>
    <rPh sb="89" eb="91">
      <t>カイセツ</t>
    </rPh>
    <rPh sb="91" eb="93">
      <t>キジ</t>
    </rPh>
    <rPh sb="94" eb="96">
      <t>ケイサイ</t>
    </rPh>
    <rPh sb="97" eb="99">
      <t>ヘイセイ</t>
    </rPh>
    <rPh sb="101" eb="103">
      <t>ネンド</t>
    </rPh>
    <rPh sb="104" eb="106">
      <t>カイセツ</t>
    </rPh>
    <rPh sb="106" eb="108">
      <t>イライ</t>
    </rPh>
    <rPh sb="109" eb="111">
      <t>ヘイセイ</t>
    </rPh>
    <rPh sb="113" eb="115">
      <t>ネンド</t>
    </rPh>
    <rPh sb="121" eb="122">
      <t>ホン</t>
    </rPh>
    <rPh sb="123" eb="125">
      <t>ケイサイ</t>
    </rPh>
    <rPh sb="127" eb="130">
      <t>ガイムショウ</t>
    </rPh>
    <rPh sb="140" eb="143">
      <t>ガイムショウ</t>
    </rPh>
    <rPh sb="147" eb="150">
      <t>ガイムショウ</t>
    </rPh>
    <rPh sb="151" eb="153">
      <t>カツドウ</t>
    </rPh>
    <rPh sb="153" eb="154">
      <t>トウ</t>
    </rPh>
    <rPh sb="155" eb="156">
      <t>タイ</t>
    </rPh>
    <rPh sb="158" eb="161">
      <t>ジャクネンソウ</t>
    </rPh>
    <rPh sb="262" eb="265">
      <t>ガイムショウ</t>
    </rPh>
    <rPh sb="266" eb="268">
      <t>シゴト</t>
    </rPh>
    <rPh sb="279" eb="281">
      <t>セイサク</t>
    </rPh>
    <rPh sb="295" eb="298">
      <t>ガイコウカン</t>
    </rPh>
    <rPh sb="298" eb="300">
      <t>ケンテイ</t>
    </rPh>
    <rPh sb="301" eb="302">
      <t>ホカ</t>
    </rPh>
    <rPh sb="306" eb="308">
      <t>タイオウ</t>
    </rPh>
    <rPh sb="315" eb="317">
      <t>セイサク</t>
    </rPh>
    <phoneticPr fontId="2"/>
  </si>
  <si>
    <t>外務省ホームページ「わかる！国際情勢」では，普段，外交政策等に接する機会の少ない一般国民の海外事情や国際情勢，外交などへの理解促進を目的とする。また，外務省ホームページ「キッズ外務省」では，主に小中高生向けに，外務省の役割や世界の国々の情報紹介等，分かりやすく興味・関心を引くよう工夫したコンテンツを作成し，情報提供することで，当省の活動や我が国の外交政策への理解，信頼の拡大を目指す。</t>
    <rPh sb="27" eb="29">
      <t>セイサク</t>
    </rPh>
    <rPh sb="66" eb="68">
      <t>モクテキ</t>
    </rPh>
    <rPh sb="75" eb="78">
      <t>ガイムショウ</t>
    </rPh>
    <rPh sb="88" eb="91">
      <t>ガイムショウ</t>
    </rPh>
    <rPh sb="95" eb="96">
      <t>オモ</t>
    </rPh>
    <rPh sb="97" eb="99">
      <t>ショウチュウ</t>
    </rPh>
    <rPh sb="99" eb="101">
      <t>コウセイ</t>
    </rPh>
    <rPh sb="101" eb="102">
      <t>ム</t>
    </rPh>
    <rPh sb="120" eb="122">
      <t>ショウカイ</t>
    </rPh>
    <rPh sb="122" eb="123">
      <t>ナド</t>
    </rPh>
    <rPh sb="124" eb="125">
      <t>ワ</t>
    </rPh>
    <rPh sb="130" eb="132">
      <t>キョウミ</t>
    </rPh>
    <rPh sb="133" eb="135">
      <t>カンシン</t>
    </rPh>
    <rPh sb="136" eb="137">
      <t>ヒ</t>
    </rPh>
    <rPh sb="140" eb="142">
      <t>クフウ</t>
    </rPh>
    <rPh sb="150" eb="152">
      <t>サクセイ</t>
    </rPh>
    <rPh sb="154" eb="156">
      <t>ジョウホウ</t>
    </rPh>
    <rPh sb="156" eb="158">
      <t>テイキョウ</t>
    </rPh>
    <rPh sb="167" eb="169">
      <t>カツドウ</t>
    </rPh>
    <rPh sb="170" eb="171">
      <t>ワ</t>
    </rPh>
    <rPh sb="172" eb="173">
      <t>クニ</t>
    </rPh>
    <rPh sb="174" eb="176">
      <t>ガイコウ</t>
    </rPh>
    <rPh sb="176" eb="178">
      <t>セイサク</t>
    </rPh>
    <rPh sb="180" eb="182">
      <t>リカイ</t>
    </rPh>
    <rPh sb="183" eb="185">
      <t>シンライ</t>
    </rPh>
    <rPh sb="189" eb="191">
      <t>メザ</t>
    </rPh>
    <phoneticPr fontId="2"/>
  </si>
  <si>
    <t>外務省設置法第４条</t>
    <rPh sb="0" eb="3">
      <t>ガイムショウ</t>
    </rPh>
    <rPh sb="3" eb="6">
      <t>セッチホウ</t>
    </rPh>
    <rPh sb="6" eb="7">
      <t>ダイ</t>
    </rPh>
    <rPh sb="8" eb="9">
      <t>ジョウ</t>
    </rPh>
    <phoneticPr fontId="2"/>
  </si>
  <si>
    <t>Ⅲ－１－１　国内広報の実施</t>
    <rPh sb="6" eb="8">
      <t>コクナイ</t>
    </rPh>
    <rPh sb="8" eb="10">
      <t>コウホウ</t>
    </rPh>
    <rPh sb="11" eb="13">
      <t>ジッシ</t>
    </rPh>
    <phoneticPr fontId="2"/>
  </si>
  <si>
    <t>室長　小林　洋介</t>
    <rPh sb="0" eb="2">
      <t>シツチョウ</t>
    </rPh>
    <rPh sb="3" eb="5">
      <t>コバヤシ</t>
    </rPh>
    <rPh sb="6" eb="8">
      <t>ヨウスケ</t>
    </rPh>
    <phoneticPr fontId="2"/>
  </si>
  <si>
    <t>国内広報室</t>
    <rPh sb="0" eb="2">
      <t>コクナイ</t>
    </rPh>
    <rPh sb="2" eb="5">
      <t>コウホウシツ</t>
    </rPh>
    <phoneticPr fontId="2"/>
  </si>
  <si>
    <t>平成２０年度～終了予定なし</t>
    <rPh sb="0" eb="2">
      <t>ヘイセイ</t>
    </rPh>
    <rPh sb="4" eb="6">
      <t>ネンド</t>
    </rPh>
    <phoneticPr fontId="2"/>
  </si>
  <si>
    <t>が言う報道官・広報文化組織</t>
    <rPh sb="1" eb="2">
      <t>イ</t>
    </rPh>
    <rPh sb="3" eb="6">
      <t>ホウドウカン</t>
    </rPh>
    <rPh sb="7" eb="9">
      <t>コウホウ</t>
    </rPh>
    <rPh sb="9" eb="11">
      <t>ブンカ</t>
    </rPh>
    <rPh sb="11" eb="13">
      <t>ソシキ</t>
    </rPh>
    <phoneticPr fontId="2"/>
  </si>
  <si>
    <t>ホームページコンテンツ企画・編集委託経費</t>
    <rPh sb="11" eb="13">
      <t>キカク</t>
    </rPh>
    <rPh sb="14" eb="16">
      <t>ヘンシュウ</t>
    </rPh>
    <rPh sb="16" eb="18">
      <t>イタク</t>
    </rPh>
    <rPh sb="18" eb="20">
      <t>ケイヒ</t>
    </rPh>
    <phoneticPr fontId="2"/>
  </si>
  <si>
    <t>開催業務委託費</t>
    <rPh sb="0" eb="2">
      <t>カイサイ</t>
    </rPh>
    <rPh sb="2" eb="4">
      <t>ギョウム</t>
    </rPh>
    <rPh sb="4" eb="7">
      <t>イタクヒ</t>
    </rPh>
    <phoneticPr fontId="2"/>
  </si>
  <si>
    <t>昨年度は国際問題討論会をチーム対抗のディベート方式で実施。全国の大学から４３チームが登録，そのうち３７チームが事前審査（立論書審査）に応募。事前審査で上位４チームによる本選を東京で開催。当日来場した１２０名の傍聴者を含め，１６５名が本事業に参加した。本事業は昭和58年サンフランシスコ講和条約発効30周年記念事業として開催した全国学生国際問題討論会「ザ・フォーラム８３」が最初であり，以来ほぼ毎年1回開催している。</t>
    <rPh sb="0" eb="3">
      <t>サクネンド</t>
    </rPh>
    <rPh sb="4" eb="6">
      <t>コクサイ</t>
    </rPh>
    <rPh sb="6" eb="8">
      <t>モンダイ</t>
    </rPh>
    <rPh sb="8" eb="11">
      <t>トウロンカイ</t>
    </rPh>
    <rPh sb="15" eb="17">
      <t>タイコウ</t>
    </rPh>
    <rPh sb="23" eb="25">
      <t>ホウシキ</t>
    </rPh>
    <rPh sb="26" eb="28">
      <t>ジッシ</t>
    </rPh>
    <rPh sb="29" eb="31">
      <t>ゼンコク</t>
    </rPh>
    <rPh sb="32" eb="34">
      <t>ダイガク</t>
    </rPh>
    <rPh sb="42" eb="44">
      <t>トウロク</t>
    </rPh>
    <rPh sb="55" eb="57">
      <t>ジゼン</t>
    </rPh>
    <rPh sb="57" eb="59">
      <t>シンサ</t>
    </rPh>
    <rPh sb="60" eb="62">
      <t>リツロン</t>
    </rPh>
    <rPh sb="62" eb="63">
      <t>ショ</t>
    </rPh>
    <rPh sb="63" eb="65">
      <t>シンサ</t>
    </rPh>
    <rPh sb="67" eb="69">
      <t>オウボ</t>
    </rPh>
    <rPh sb="70" eb="72">
      <t>ジゼン</t>
    </rPh>
    <rPh sb="72" eb="74">
      <t>シンサ</t>
    </rPh>
    <rPh sb="75" eb="77">
      <t>ジョウイ</t>
    </rPh>
    <rPh sb="84" eb="86">
      <t>ホンセン</t>
    </rPh>
    <rPh sb="87" eb="89">
      <t>トウキョウ</t>
    </rPh>
    <rPh sb="90" eb="92">
      <t>カイサイ</t>
    </rPh>
    <rPh sb="93" eb="95">
      <t>トウジツ</t>
    </rPh>
    <rPh sb="95" eb="97">
      <t>ライジョウ</t>
    </rPh>
    <rPh sb="102" eb="103">
      <t>メイ</t>
    </rPh>
    <rPh sb="104" eb="107">
      <t>ボウチョウシャ</t>
    </rPh>
    <rPh sb="108" eb="109">
      <t>フク</t>
    </rPh>
    <rPh sb="114" eb="115">
      <t>メイ</t>
    </rPh>
    <rPh sb="116" eb="117">
      <t>ホン</t>
    </rPh>
    <rPh sb="117" eb="119">
      <t>ジギョウ</t>
    </rPh>
    <rPh sb="120" eb="122">
      <t>サンカ</t>
    </rPh>
    <rPh sb="125" eb="126">
      <t>ホン</t>
    </rPh>
    <rPh sb="126" eb="128">
      <t>ジギョウ</t>
    </rPh>
    <rPh sb="129" eb="131">
      <t>ショウワ</t>
    </rPh>
    <rPh sb="133" eb="134">
      <t>ネン</t>
    </rPh>
    <rPh sb="142" eb="144">
      <t>コウワ</t>
    </rPh>
    <rPh sb="144" eb="146">
      <t>ジョウヤク</t>
    </rPh>
    <rPh sb="146" eb="148">
      <t>ハッコウ</t>
    </rPh>
    <rPh sb="150" eb="152">
      <t>シュウネン</t>
    </rPh>
    <rPh sb="152" eb="154">
      <t>キネン</t>
    </rPh>
    <rPh sb="154" eb="156">
      <t>ジギョウ</t>
    </rPh>
    <rPh sb="159" eb="161">
      <t>カイサイ</t>
    </rPh>
    <rPh sb="163" eb="165">
      <t>ゼンコク</t>
    </rPh>
    <rPh sb="165" eb="167">
      <t>ガクセイ</t>
    </rPh>
    <rPh sb="167" eb="169">
      <t>コクサイ</t>
    </rPh>
    <rPh sb="169" eb="171">
      <t>モンダイ</t>
    </rPh>
    <rPh sb="171" eb="174">
      <t>トウロンカイ</t>
    </rPh>
    <rPh sb="186" eb="188">
      <t>サイショ</t>
    </rPh>
    <rPh sb="192" eb="194">
      <t>イライ</t>
    </rPh>
    <rPh sb="196" eb="198">
      <t>マイトシ</t>
    </rPh>
    <rPh sb="198" eb="200">
      <t>イッカイ</t>
    </rPh>
    <rPh sb="200" eb="202">
      <t>カイサイ</t>
    </rPh>
    <phoneticPr fontId="2"/>
  </si>
  <si>
    <t>次代を担う大学生の我が国の外交政策や国際情勢に対する関心や理解を深めるとともに，テーマに基づいたプレゼンを通して，考察力，分析力，提案力,表現力等を養うことにより,国際社会において活躍する有為な人材を育成することを目的とする。</t>
    <rPh sb="0" eb="2">
      <t>ジダイ</t>
    </rPh>
    <rPh sb="3" eb="4">
      <t>ニナ</t>
    </rPh>
    <rPh sb="5" eb="8">
      <t>ダイガクセイ</t>
    </rPh>
    <rPh sb="9" eb="10">
      <t>ワ</t>
    </rPh>
    <rPh sb="11" eb="12">
      <t>クニ</t>
    </rPh>
    <rPh sb="13" eb="15">
      <t>ガイコウ</t>
    </rPh>
    <rPh sb="15" eb="17">
      <t>セイサク</t>
    </rPh>
    <rPh sb="18" eb="20">
      <t>コクサイ</t>
    </rPh>
    <rPh sb="20" eb="22">
      <t>ジョウセイ</t>
    </rPh>
    <rPh sb="23" eb="24">
      <t>タイ</t>
    </rPh>
    <rPh sb="26" eb="28">
      <t>カンシン</t>
    </rPh>
    <rPh sb="29" eb="31">
      <t>リカイ</t>
    </rPh>
    <rPh sb="32" eb="33">
      <t>フカ</t>
    </rPh>
    <rPh sb="44" eb="45">
      <t>モト</t>
    </rPh>
    <rPh sb="53" eb="54">
      <t>トオ</t>
    </rPh>
    <rPh sb="57" eb="59">
      <t>コウサツ</t>
    </rPh>
    <rPh sb="59" eb="60">
      <t>リョク</t>
    </rPh>
    <rPh sb="61" eb="63">
      <t>ブンセキ</t>
    </rPh>
    <rPh sb="63" eb="64">
      <t>リョク</t>
    </rPh>
    <rPh sb="65" eb="67">
      <t>テイアン</t>
    </rPh>
    <rPh sb="67" eb="68">
      <t>リョク</t>
    </rPh>
    <rPh sb="69" eb="72">
      <t>ヒョウゲンリョク</t>
    </rPh>
    <rPh sb="72" eb="73">
      <t>ナド</t>
    </rPh>
    <rPh sb="74" eb="75">
      <t>ヤシナ</t>
    </rPh>
    <rPh sb="82" eb="84">
      <t>コクサイ</t>
    </rPh>
    <rPh sb="84" eb="86">
      <t>シャカイ</t>
    </rPh>
    <rPh sb="90" eb="92">
      <t>カツヤク</t>
    </rPh>
    <rPh sb="94" eb="96">
      <t>ユウイ</t>
    </rPh>
    <rPh sb="97" eb="99">
      <t>ジンザイ</t>
    </rPh>
    <rPh sb="100" eb="102">
      <t>イクセイ</t>
    </rPh>
    <rPh sb="107" eb="109">
      <t>モクテキ</t>
    </rPh>
    <phoneticPr fontId="2"/>
  </si>
  <si>
    <t>外務省設置法第４条</t>
    <rPh sb="0" eb="3">
      <t>ガイムショウ</t>
    </rPh>
    <rPh sb="3" eb="5">
      <t>セッチ</t>
    </rPh>
    <rPh sb="5" eb="6">
      <t>ホウ</t>
    </rPh>
    <rPh sb="6" eb="7">
      <t>ダイ</t>
    </rPh>
    <rPh sb="8" eb="9">
      <t>ジョウ</t>
    </rPh>
    <phoneticPr fontId="2"/>
  </si>
  <si>
    <t>平成１２年度～終了予定なし</t>
    <rPh sb="0" eb="2">
      <t>ヘイセイ</t>
    </rPh>
    <rPh sb="4" eb="6">
      <t>ネンド</t>
    </rPh>
    <phoneticPr fontId="2"/>
  </si>
  <si>
    <t>外務報道官・広報文化組織</t>
    <rPh sb="0" eb="2">
      <t>ガイム</t>
    </rPh>
    <rPh sb="2" eb="5">
      <t>ホウドウカン</t>
    </rPh>
    <rPh sb="6" eb="8">
      <t>コウホウ</t>
    </rPh>
    <rPh sb="8" eb="10">
      <t>ブンカ</t>
    </rPh>
    <rPh sb="10" eb="12">
      <t>ソシキ</t>
    </rPh>
    <phoneticPr fontId="2"/>
  </si>
  <si>
    <t>国内啓発活動費</t>
    <rPh sb="0" eb="2">
      <t>コクナイ</t>
    </rPh>
    <rPh sb="2" eb="4">
      <t>ケイハツ</t>
    </rPh>
    <rPh sb="4" eb="6">
      <t>カツドウ</t>
    </rPh>
    <rPh sb="6" eb="7">
      <t>ヒ</t>
    </rPh>
    <phoneticPr fontId="2"/>
  </si>
  <si>
    <t>講師派遣旅費</t>
    <rPh sb="0" eb="2">
      <t>コウシ</t>
    </rPh>
    <rPh sb="2" eb="4">
      <t>ハケン</t>
    </rPh>
    <rPh sb="4" eb="6">
      <t>リョヒ</t>
    </rPh>
    <phoneticPr fontId="2"/>
  </si>
  <si>
    <t>我が国の外交政策への理解と信頼を得るため，また次世代の外交の担い手となる学生等と日本の外交のあり方等につき幅広い意見交換を行うため，外務省職員が全国の大学・高校に赴き，日本外交の現状等につき講演を行い，学生・生徒と対話を行う。</t>
    <rPh sb="0" eb="1">
      <t>ワ</t>
    </rPh>
    <rPh sb="2" eb="3">
      <t>クニ</t>
    </rPh>
    <rPh sb="4" eb="6">
      <t>ガイコウ</t>
    </rPh>
    <rPh sb="6" eb="8">
      <t>セイサク</t>
    </rPh>
    <rPh sb="10" eb="12">
      <t>リカイ</t>
    </rPh>
    <rPh sb="13" eb="15">
      <t>シンライ</t>
    </rPh>
    <rPh sb="16" eb="17">
      <t>エ</t>
    </rPh>
    <rPh sb="23" eb="26">
      <t>ジセダイ</t>
    </rPh>
    <rPh sb="27" eb="29">
      <t>ガイコウ</t>
    </rPh>
    <rPh sb="30" eb="31">
      <t>ニナ</t>
    </rPh>
    <rPh sb="32" eb="33">
      <t>テ</t>
    </rPh>
    <rPh sb="36" eb="38">
      <t>ガクセイ</t>
    </rPh>
    <rPh sb="38" eb="39">
      <t>トウ</t>
    </rPh>
    <rPh sb="40" eb="42">
      <t>ニホン</t>
    </rPh>
    <rPh sb="43" eb="45">
      <t>ガイコウ</t>
    </rPh>
    <rPh sb="48" eb="49">
      <t>カタ</t>
    </rPh>
    <rPh sb="49" eb="50">
      <t>トウ</t>
    </rPh>
    <rPh sb="53" eb="55">
      <t>ハバヒロ</t>
    </rPh>
    <rPh sb="56" eb="58">
      <t>イケン</t>
    </rPh>
    <rPh sb="58" eb="60">
      <t>コウカン</t>
    </rPh>
    <rPh sb="61" eb="62">
      <t>オコナ</t>
    </rPh>
    <rPh sb="66" eb="69">
      <t>ガイムショウ</t>
    </rPh>
    <rPh sb="69" eb="71">
      <t>ショクイン</t>
    </rPh>
    <rPh sb="72" eb="74">
      <t>ゼンコク</t>
    </rPh>
    <rPh sb="75" eb="77">
      <t>ダイガク</t>
    </rPh>
    <rPh sb="78" eb="80">
      <t>コウコウ</t>
    </rPh>
    <rPh sb="81" eb="82">
      <t>オモム</t>
    </rPh>
    <rPh sb="84" eb="86">
      <t>ニホン</t>
    </rPh>
    <rPh sb="86" eb="88">
      <t>ガイコウ</t>
    </rPh>
    <rPh sb="89" eb="91">
      <t>ゲンジョウ</t>
    </rPh>
    <rPh sb="91" eb="92">
      <t>トウ</t>
    </rPh>
    <rPh sb="95" eb="97">
      <t>コウエン</t>
    </rPh>
    <rPh sb="98" eb="99">
      <t>オコナ</t>
    </rPh>
    <rPh sb="101" eb="103">
      <t>ガクセイ</t>
    </rPh>
    <rPh sb="104" eb="106">
      <t>セイト</t>
    </rPh>
    <rPh sb="107" eb="109">
      <t>タイワ</t>
    </rPh>
    <rPh sb="110" eb="111">
      <t>オコナ</t>
    </rPh>
    <phoneticPr fontId="2"/>
  </si>
  <si>
    <t>将来，我が国の様々な分野で活躍することが期待される学生等に対し大学や高校で講演会を実施し，我が国の外交政策や国際情勢等について，外交現場を踏まえた正しい知識の普及と理解を促すとともに，外交や国際問題に将来携わっていくきっかけを与える。</t>
    <rPh sb="0" eb="2">
      <t>ショウライ</t>
    </rPh>
    <rPh sb="3" eb="4">
      <t>ワ</t>
    </rPh>
    <rPh sb="5" eb="6">
      <t>クニ</t>
    </rPh>
    <rPh sb="7" eb="9">
      <t>サマザマ</t>
    </rPh>
    <rPh sb="10" eb="12">
      <t>ブンヤ</t>
    </rPh>
    <rPh sb="13" eb="15">
      <t>カツヤク</t>
    </rPh>
    <rPh sb="20" eb="22">
      <t>キタイ</t>
    </rPh>
    <rPh sb="25" eb="27">
      <t>ガクセイ</t>
    </rPh>
    <rPh sb="27" eb="28">
      <t>トウ</t>
    </rPh>
    <rPh sb="29" eb="30">
      <t>タイ</t>
    </rPh>
    <rPh sb="31" eb="33">
      <t>ダイガク</t>
    </rPh>
    <rPh sb="34" eb="36">
      <t>コウコウ</t>
    </rPh>
    <rPh sb="37" eb="39">
      <t>コウエン</t>
    </rPh>
    <rPh sb="39" eb="40">
      <t>カイ</t>
    </rPh>
    <rPh sb="41" eb="43">
      <t>ジッシ</t>
    </rPh>
    <rPh sb="45" eb="46">
      <t>ワ</t>
    </rPh>
    <rPh sb="47" eb="48">
      <t>クニ</t>
    </rPh>
    <rPh sb="49" eb="51">
      <t>ガイコウ</t>
    </rPh>
    <rPh sb="51" eb="53">
      <t>セイサク</t>
    </rPh>
    <rPh sb="54" eb="56">
      <t>コクサイ</t>
    </rPh>
    <rPh sb="56" eb="58">
      <t>ジョウセイ</t>
    </rPh>
    <rPh sb="58" eb="59">
      <t>トウ</t>
    </rPh>
    <rPh sb="64" eb="66">
      <t>ガイコウ</t>
    </rPh>
    <rPh sb="66" eb="68">
      <t>ゲンバ</t>
    </rPh>
    <rPh sb="69" eb="70">
      <t>フ</t>
    </rPh>
    <rPh sb="73" eb="74">
      <t>タダ</t>
    </rPh>
    <rPh sb="76" eb="78">
      <t>チシキ</t>
    </rPh>
    <rPh sb="79" eb="81">
      <t>フキュウ</t>
    </rPh>
    <rPh sb="82" eb="84">
      <t>リカイ</t>
    </rPh>
    <rPh sb="85" eb="86">
      <t>ウナガ</t>
    </rPh>
    <rPh sb="92" eb="94">
      <t>ガイコウ</t>
    </rPh>
    <rPh sb="95" eb="97">
      <t>コクサイ</t>
    </rPh>
    <rPh sb="97" eb="99">
      <t>モンダイ</t>
    </rPh>
    <rPh sb="100" eb="102">
      <t>ショウライ</t>
    </rPh>
    <rPh sb="102" eb="103">
      <t>タズサ</t>
    </rPh>
    <rPh sb="113" eb="114">
      <t>アタ</t>
    </rPh>
    <phoneticPr fontId="2"/>
  </si>
  <si>
    <t>平成６年度～終了予定なし</t>
    <rPh sb="0" eb="2">
      <t>ヘイセイ</t>
    </rPh>
    <rPh sb="3" eb="5">
      <t>ネンド</t>
    </rPh>
    <phoneticPr fontId="2"/>
  </si>
  <si>
    <t>外務報道官・広報文化組織</t>
    <rPh sb="0" eb="2">
      <t>ガイム</t>
    </rPh>
    <rPh sb="2" eb="5">
      <t>ホウドウカン</t>
    </rPh>
    <rPh sb="6" eb="10">
      <t>コウホウブンカ</t>
    </rPh>
    <rPh sb="10" eb="12">
      <t>ソシキ</t>
    </rPh>
    <phoneticPr fontId="2"/>
  </si>
  <si>
    <t>「外交講座」，「高校講座」出張旅費</t>
    <rPh sb="1" eb="3">
      <t>ガイコウ</t>
    </rPh>
    <rPh sb="3" eb="5">
      <t>コウザ</t>
    </rPh>
    <rPh sb="8" eb="10">
      <t>コウコウ</t>
    </rPh>
    <rPh sb="10" eb="12">
      <t>コウザ</t>
    </rPh>
    <rPh sb="13" eb="15">
      <t>シュッチョウ</t>
    </rPh>
    <rPh sb="15" eb="17">
      <t>リョヒ</t>
    </rPh>
    <phoneticPr fontId="2"/>
  </si>
  <si>
    <t>委託調査費</t>
    <rPh sb="0" eb="2">
      <t>イタク</t>
    </rPh>
    <rPh sb="2" eb="5">
      <t>チョウサヒ</t>
    </rPh>
    <phoneticPr fontId="2"/>
  </si>
  <si>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4"/>
  </si>
  <si>
    <r>
      <t>2</t>
    </r>
    <r>
      <rPr>
        <sz val="11"/>
        <rFont val="ＭＳ Ｐゴシック"/>
        <family val="3"/>
        <charset val="128"/>
        <scheme val="minor"/>
      </rPr>
      <t>6</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</si>
  <si>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</si>
  <si>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</si>
  <si>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</si>
  <si>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t>国民各層の意識を把握し，それらを官厚としつつ外交政策を立案・実施するため，特定の外交案件や外務省が行う業務に対する国民世論を把握する。
そのために，短期的かつ機動的に企画・実施できる電話調査を実施する。
・電話調査：年３回実施（各回１０問程度，１０００回答。）。</t>
    <rPh sb="0" eb="2">
      <t>コクミン</t>
    </rPh>
    <rPh sb="2" eb="4">
      <t>カクソウ</t>
    </rPh>
    <rPh sb="5" eb="7">
      <t>イシキ</t>
    </rPh>
    <rPh sb="8" eb="10">
      <t>ハアク</t>
    </rPh>
    <rPh sb="16" eb="18">
      <t>カンコウ</t>
    </rPh>
    <rPh sb="22" eb="24">
      <t>ガイコウ</t>
    </rPh>
    <rPh sb="24" eb="26">
      <t>セイサク</t>
    </rPh>
    <rPh sb="27" eb="29">
      <t>リツアン</t>
    </rPh>
    <rPh sb="30" eb="32">
      <t>ジッシ</t>
    </rPh>
    <rPh sb="37" eb="39">
      <t>トクテイ</t>
    </rPh>
    <rPh sb="40" eb="42">
      <t>ガイコウ</t>
    </rPh>
    <rPh sb="42" eb="44">
      <t>アンケン</t>
    </rPh>
    <rPh sb="45" eb="48">
      <t>ガイムショウ</t>
    </rPh>
    <rPh sb="49" eb="50">
      <t>オコナ</t>
    </rPh>
    <rPh sb="51" eb="53">
      <t>ギョウム</t>
    </rPh>
    <rPh sb="54" eb="55">
      <t>タイ</t>
    </rPh>
    <rPh sb="57" eb="59">
      <t>コクミン</t>
    </rPh>
    <rPh sb="59" eb="61">
      <t>ヨロン</t>
    </rPh>
    <rPh sb="62" eb="64">
      <t>ハアク</t>
    </rPh>
    <rPh sb="74" eb="77">
      <t>タンキテキ</t>
    </rPh>
    <rPh sb="79" eb="82">
      <t>キドウテキ</t>
    </rPh>
    <rPh sb="83" eb="85">
      <t>キカク</t>
    </rPh>
    <rPh sb="86" eb="88">
      <t>ジッシ</t>
    </rPh>
    <rPh sb="91" eb="93">
      <t>デンワ</t>
    </rPh>
    <rPh sb="93" eb="95">
      <t>チョウサ</t>
    </rPh>
    <rPh sb="96" eb="98">
      <t>ジッシ</t>
    </rPh>
    <rPh sb="103" eb="105">
      <t>デンワ</t>
    </rPh>
    <rPh sb="105" eb="107">
      <t>チョウサ</t>
    </rPh>
    <rPh sb="108" eb="109">
      <t>ネン</t>
    </rPh>
    <rPh sb="110" eb="111">
      <t>カイ</t>
    </rPh>
    <rPh sb="111" eb="113">
      <t>ジッシ</t>
    </rPh>
    <rPh sb="114" eb="116">
      <t>カクカイ</t>
    </rPh>
    <rPh sb="118" eb="119">
      <t>モン</t>
    </rPh>
    <rPh sb="119" eb="121">
      <t>テイド</t>
    </rPh>
    <rPh sb="126" eb="128">
      <t>カイトウ</t>
    </rPh>
    <phoneticPr fontId="2"/>
  </si>
  <si>
    <t>特定の外交政策や外務省の業務等に関する世論調査動向や評価等について的確に把握し，外交政策等に反映させる参考とする。</t>
    <rPh sb="0" eb="2">
      <t>トクテイ</t>
    </rPh>
    <rPh sb="3" eb="5">
      <t>ガイコウ</t>
    </rPh>
    <rPh sb="5" eb="7">
      <t>セイサク</t>
    </rPh>
    <rPh sb="8" eb="11">
      <t>ガイムショウ</t>
    </rPh>
    <rPh sb="12" eb="15">
      <t>ギョウムトウ</t>
    </rPh>
    <rPh sb="16" eb="17">
      <t>カン</t>
    </rPh>
    <rPh sb="19" eb="21">
      <t>ヨロン</t>
    </rPh>
    <rPh sb="21" eb="23">
      <t>チョウサ</t>
    </rPh>
    <rPh sb="23" eb="25">
      <t>ドウコウ</t>
    </rPh>
    <rPh sb="26" eb="28">
      <t>ヒョウカ</t>
    </rPh>
    <rPh sb="28" eb="29">
      <t>トウ</t>
    </rPh>
    <rPh sb="33" eb="35">
      <t>テキカク</t>
    </rPh>
    <rPh sb="36" eb="38">
      <t>ハアク</t>
    </rPh>
    <rPh sb="40" eb="42">
      <t>ガイコウ</t>
    </rPh>
    <rPh sb="42" eb="44">
      <t>セイサク</t>
    </rPh>
    <rPh sb="44" eb="45">
      <t>トウ</t>
    </rPh>
    <rPh sb="46" eb="48">
      <t>ハンエイ</t>
    </rPh>
    <rPh sb="51" eb="53">
      <t>サンコウ</t>
    </rPh>
    <phoneticPr fontId="2"/>
  </si>
  <si>
    <t>Ⅲ－１　国内広報・海外広報・ＩＴ広報
・文化交流・報道対策</t>
    <rPh sb="4" eb="6">
      <t>コクナイ</t>
    </rPh>
    <rPh sb="6" eb="8">
      <t>コウホウ</t>
    </rPh>
    <rPh sb="9" eb="11">
      <t>カイガイ</t>
    </rPh>
    <rPh sb="11" eb="13">
      <t>コウホウ</t>
    </rPh>
    <rPh sb="16" eb="18">
      <t>コウホウ</t>
    </rPh>
    <rPh sb="20" eb="22">
      <t>ブンカ</t>
    </rPh>
    <rPh sb="22" eb="24">
      <t>コウリュウ</t>
    </rPh>
    <rPh sb="25" eb="27">
      <t>ホウドウ</t>
    </rPh>
    <rPh sb="27" eb="29">
      <t>タイサク</t>
    </rPh>
    <phoneticPr fontId="2"/>
  </si>
  <si>
    <t>室長　新居　雄介</t>
    <rPh sb="0" eb="2">
      <t>シツチョウ</t>
    </rPh>
    <rPh sb="3" eb="5">
      <t>シンキョ</t>
    </rPh>
    <rPh sb="6" eb="8">
      <t>ユウスケ</t>
    </rPh>
    <phoneticPr fontId="2"/>
  </si>
  <si>
    <t>広報文化外交戦略課広聴室</t>
    <rPh sb="0" eb="2">
      <t>コウホウ</t>
    </rPh>
    <rPh sb="2" eb="4">
      <t>ブンカ</t>
    </rPh>
    <rPh sb="4" eb="6">
      <t>ガイコウ</t>
    </rPh>
    <rPh sb="6" eb="8">
      <t>センリャク</t>
    </rPh>
    <rPh sb="8" eb="9">
      <t>カ</t>
    </rPh>
    <rPh sb="9" eb="12">
      <t>コウチョウシツ</t>
    </rPh>
    <phoneticPr fontId="2"/>
  </si>
  <si>
    <t>平成１５年度～終了予定なし</t>
    <rPh sb="0" eb="2">
      <t>ヘイセイ</t>
    </rPh>
    <rPh sb="4" eb="6">
      <t>ネンド</t>
    </rPh>
    <phoneticPr fontId="2"/>
  </si>
  <si>
    <t>大臣官房　外務報道官・広報文化組織</t>
    <rPh sb="0" eb="4">
      <t>ダイジンカンボウ</t>
    </rPh>
    <rPh sb="5" eb="7">
      <t>ガイム</t>
    </rPh>
    <rPh sb="7" eb="10">
      <t>ホウドウカン</t>
    </rPh>
    <rPh sb="11" eb="13">
      <t>コウホウ</t>
    </rPh>
    <rPh sb="13" eb="15">
      <t>ブンカ</t>
    </rPh>
    <rPh sb="15" eb="17">
      <t>ソシキ</t>
    </rPh>
    <phoneticPr fontId="2"/>
  </si>
  <si>
    <t>外交問題に関する世論調査</t>
    <rPh sb="0" eb="2">
      <t>ガイコウ</t>
    </rPh>
    <rPh sb="2" eb="4">
      <t>モンダイ</t>
    </rPh>
    <rPh sb="5" eb="6">
      <t>カン</t>
    </rPh>
    <rPh sb="8" eb="10">
      <t>ヨロン</t>
    </rPh>
    <rPh sb="10" eb="12">
      <t>チョウサ</t>
    </rPh>
    <phoneticPr fontId="2"/>
  </si>
  <si>
    <t>保管・管理経費</t>
    <rPh sb="0" eb="2">
      <t>ホカン</t>
    </rPh>
    <rPh sb="3" eb="5">
      <t>カンリ</t>
    </rPh>
    <rPh sb="5" eb="7">
      <t>ケイヒ</t>
    </rPh>
    <phoneticPr fontId="2"/>
  </si>
  <si>
    <t>封入・送付経費</t>
    <rPh sb="0" eb="2">
      <t>フウニュウ</t>
    </rPh>
    <rPh sb="3" eb="5">
      <t>ソウフ</t>
    </rPh>
    <rPh sb="5" eb="7">
      <t>ケイヒ</t>
    </rPh>
    <phoneticPr fontId="2"/>
  </si>
  <si>
    <t>各種パンフレット等広報資料の国内における発送・保管等。</t>
    <rPh sb="0" eb="2">
      <t>カクシュ</t>
    </rPh>
    <rPh sb="8" eb="9">
      <t>ナド</t>
    </rPh>
    <rPh sb="9" eb="11">
      <t>コウホウ</t>
    </rPh>
    <rPh sb="11" eb="13">
      <t>シリョウ</t>
    </rPh>
    <rPh sb="14" eb="16">
      <t>コクナイ</t>
    </rPh>
    <rPh sb="20" eb="22">
      <t>ハッソウ</t>
    </rPh>
    <rPh sb="23" eb="25">
      <t>ホカン</t>
    </rPh>
    <rPh sb="25" eb="26">
      <t>ナド</t>
    </rPh>
    <phoneticPr fontId="2"/>
  </si>
  <si>
    <t>民間の企業に，資料の保管・管理を委託し，必要に応じて教育機関などの公共施設への一斉配送を実施し，地域間における情報格差解消，ひいては，国内広報力強化に裨益することを目的としている。</t>
    <rPh sb="0" eb="2">
      <t>ミンカン</t>
    </rPh>
    <rPh sb="3" eb="5">
      <t>キギョウ</t>
    </rPh>
    <rPh sb="7" eb="9">
      <t>シリョウ</t>
    </rPh>
    <rPh sb="10" eb="12">
      <t>ホカン</t>
    </rPh>
    <rPh sb="13" eb="15">
      <t>カンリ</t>
    </rPh>
    <rPh sb="16" eb="18">
      <t>イタク</t>
    </rPh>
    <rPh sb="20" eb="22">
      <t>ヒツヨウ</t>
    </rPh>
    <rPh sb="23" eb="24">
      <t>オウ</t>
    </rPh>
    <rPh sb="26" eb="28">
      <t>キョウイク</t>
    </rPh>
    <rPh sb="28" eb="30">
      <t>キカン</t>
    </rPh>
    <rPh sb="33" eb="35">
      <t>コウキョウ</t>
    </rPh>
    <rPh sb="35" eb="37">
      <t>シセツ</t>
    </rPh>
    <rPh sb="39" eb="41">
      <t>イッセイ</t>
    </rPh>
    <rPh sb="41" eb="43">
      <t>ハイソウ</t>
    </rPh>
    <rPh sb="44" eb="46">
      <t>ジッシ</t>
    </rPh>
    <rPh sb="48" eb="51">
      <t>チイキカン</t>
    </rPh>
    <rPh sb="55" eb="57">
      <t>ジョウホウ</t>
    </rPh>
    <rPh sb="57" eb="59">
      <t>カクサ</t>
    </rPh>
    <rPh sb="59" eb="61">
      <t>カイショウ</t>
    </rPh>
    <rPh sb="67" eb="69">
      <t>コクナイ</t>
    </rPh>
    <rPh sb="69" eb="71">
      <t>コウホウ</t>
    </rPh>
    <rPh sb="71" eb="72">
      <t>リョク</t>
    </rPh>
    <rPh sb="72" eb="74">
      <t>キョウカ</t>
    </rPh>
    <rPh sb="75" eb="77">
      <t>ヒエキ</t>
    </rPh>
    <rPh sb="82" eb="84">
      <t>モクテキ</t>
    </rPh>
    <phoneticPr fontId="2"/>
  </si>
  <si>
    <t>国内広報</t>
    <rPh sb="0" eb="2">
      <t>コクナイ</t>
    </rPh>
    <rPh sb="2" eb="4">
      <t>コウホウ</t>
    </rPh>
    <phoneticPr fontId="2"/>
  </si>
  <si>
    <t>平成１８年度～終了予定なし</t>
    <rPh sb="0" eb="2">
      <t>ヘイセイ</t>
    </rPh>
    <rPh sb="4" eb="6">
      <t>ネンド</t>
    </rPh>
    <phoneticPr fontId="2"/>
  </si>
  <si>
    <t>国内啓発宣伝資料の国内封入・送付，保管・管理経費</t>
    <rPh sb="0" eb="2">
      <t>コクナイ</t>
    </rPh>
    <rPh sb="2" eb="4">
      <t>ケイハツ</t>
    </rPh>
    <rPh sb="4" eb="6">
      <t>センデン</t>
    </rPh>
    <rPh sb="6" eb="8">
      <t>シリョウ</t>
    </rPh>
    <rPh sb="9" eb="11">
      <t>コクナイ</t>
    </rPh>
    <rPh sb="11" eb="13">
      <t>フウニュウ</t>
    </rPh>
    <rPh sb="14" eb="16">
      <t>ソウフ</t>
    </rPh>
    <rPh sb="17" eb="19">
      <t>ホカン</t>
    </rPh>
    <rPh sb="20" eb="22">
      <t>カンリ</t>
    </rPh>
    <rPh sb="22" eb="24">
      <t>ケイヒ</t>
    </rPh>
    <phoneticPr fontId="2"/>
  </si>
  <si>
    <t>内国旅費</t>
    <rPh sb="0" eb="2">
      <t>ナイコク</t>
    </rPh>
    <rPh sb="2" eb="4">
      <t>リョヒ</t>
    </rPh>
    <phoneticPr fontId="2"/>
  </si>
  <si>
    <t>広報費</t>
    <rPh sb="0" eb="3">
      <t>コウホウヒ</t>
    </rPh>
    <phoneticPr fontId="2"/>
  </si>
  <si>
    <t>開催会場費</t>
    <rPh sb="0" eb="2">
      <t>カイサイ</t>
    </rPh>
    <rPh sb="2" eb="5">
      <t>カイジョウヒ</t>
    </rPh>
    <phoneticPr fontId="2"/>
  </si>
  <si>
    <t>講師謝礼金</t>
    <rPh sb="0" eb="2">
      <t>コウシ</t>
    </rPh>
    <rPh sb="2" eb="5">
      <t>シャレイキン</t>
    </rPh>
    <phoneticPr fontId="2"/>
  </si>
  <si>
    <t>わが国の外交政策や国際情勢について，国民の理解の一助とするため，地方自治体・国際交流団体・教育機関等の民間団体との共催で開催する講演会である。企画募集を行い，主催団体からの申請を受け，企画審査を実施する。採用が決定された団体との共催事業として，主催団体希望の講演テーマに相応しい外務省職員等を講師として派遣し，開催経費の一部を負担する。</t>
    <rPh sb="2" eb="3">
      <t>クニ</t>
    </rPh>
    <rPh sb="4" eb="6">
      <t>ガイコウ</t>
    </rPh>
    <rPh sb="6" eb="8">
      <t>セイサク</t>
    </rPh>
    <rPh sb="9" eb="11">
      <t>コクサイ</t>
    </rPh>
    <rPh sb="11" eb="13">
      <t>ジョウセイ</t>
    </rPh>
    <rPh sb="18" eb="20">
      <t>コクミン</t>
    </rPh>
    <rPh sb="21" eb="23">
      <t>リカイ</t>
    </rPh>
    <rPh sb="24" eb="26">
      <t>イチジョ</t>
    </rPh>
    <rPh sb="32" eb="34">
      <t>チホウ</t>
    </rPh>
    <rPh sb="34" eb="37">
      <t>ジチタイ</t>
    </rPh>
    <rPh sb="38" eb="40">
      <t>コクサイ</t>
    </rPh>
    <rPh sb="40" eb="42">
      <t>コウリュウ</t>
    </rPh>
    <rPh sb="42" eb="44">
      <t>ダンタイ</t>
    </rPh>
    <rPh sb="45" eb="47">
      <t>キョウイク</t>
    </rPh>
    <rPh sb="47" eb="49">
      <t>キカン</t>
    </rPh>
    <rPh sb="49" eb="50">
      <t>トウ</t>
    </rPh>
    <rPh sb="51" eb="53">
      <t>ミンカン</t>
    </rPh>
    <rPh sb="53" eb="55">
      <t>ダンタイ</t>
    </rPh>
    <rPh sb="57" eb="59">
      <t>キョウサイ</t>
    </rPh>
    <rPh sb="60" eb="62">
      <t>カイサイ</t>
    </rPh>
    <rPh sb="64" eb="67">
      <t>コウエンカイ</t>
    </rPh>
    <rPh sb="71" eb="73">
      <t>キカク</t>
    </rPh>
    <rPh sb="73" eb="75">
      <t>ボシュウ</t>
    </rPh>
    <rPh sb="76" eb="77">
      <t>オコナ</t>
    </rPh>
    <rPh sb="79" eb="81">
      <t>シュサイ</t>
    </rPh>
    <rPh sb="81" eb="83">
      <t>ダンタイ</t>
    </rPh>
    <rPh sb="86" eb="88">
      <t>シンセイ</t>
    </rPh>
    <rPh sb="89" eb="90">
      <t>ウ</t>
    </rPh>
    <rPh sb="92" eb="94">
      <t>キカク</t>
    </rPh>
    <rPh sb="94" eb="96">
      <t>シンサ</t>
    </rPh>
    <rPh sb="97" eb="99">
      <t>ジッシ</t>
    </rPh>
    <rPh sb="102" eb="104">
      <t>サイヨウ</t>
    </rPh>
    <rPh sb="105" eb="107">
      <t>ケッテイ</t>
    </rPh>
    <rPh sb="110" eb="112">
      <t>ダンタイ</t>
    </rPh>
    <rPh sb="114" eb="118">
      <t>キョウサイジギョウ</t>
    </rPh>
    <rPh sb="122" eb="124">
      <t>シュサイ</t>
    </rPh>
    <rPh sb="124" eb="126">
      <t>ダンタイ</t>
    </rPh>
    <rPh sb="126" eb="128">
      <t>キボウ</t>
    </rPh>
    <rPh sb="129" eb="131">
      <t>コウエン</t>
    </rPh>
    <rPh sb="135" eb="137">
      <t>フサワ</t>
    </rPh>
    <rPh sb="139" eb="142">
      <t>ガイムショウ</t>
    </rPh>
    <rPh sb="142" eb="144">
      <t>ショクイン</t>
    </rPh>
    <rPh sb="144" eb="145">
      <t>トウ</t>
    </rPh>
    <rPh sb="146" eb="148">
      <t>コウシ</t>
    </rPh>
    <rPh sb="151" eb="153">
      <t>ハケン</t>
    </rPh>
    <rPh sb="155" eb="157">
      <t>カイサイ</t>
    </rPh>
    <rPh sb="157" eb="159">
      <t>ケイヒ</t>
    </rPh>
    <rPh sb="160" eb="162">
      <t>イチブ</t>
    </rPh>
    <rPh sb="163" eb="165">
      <t>フタン</t>
    </rPh>
    <phoneticPr fontId="2"/>
  </si>
  <si>
    <t>わが国の外交政策を含む国際情勢に関する講演会を一般市民対象に全国各地にて行うことにより，国際情勢に関する知識の普及を行い，外交全般に対する国民の理解促進を図るとともに，国際情勢・外交問題に関し，一般市民から直接質問を受ける機会を設けることを目的とする。</t>
    <rPh sb="2" eb="3">
      <t>クニ</t>
    </rPh>
    <rPh sb="4" eb="6">
      <t>ガイコウ</t>
    </rPh>
    <rPh sb="6" eb="8">
      <t>セイサク</t>
    </rPh>
    <rPh sb="9" eb="10">
      <t>フク</t>
    </rPh>
    <rPh sb="11" eb="13">
      <t>コクサイ</t>
    </rPh>
    <rPh sb="13" eb="15">
      <t>ジョウセイ</t>
    </rPh>
    <rPh sb="16" eb="17">
      <t>カン</t>
    </rPh>
    <rPh sb="19" eb="22">
      <t>コウエンカイ</t>
    </rPh>
    <rPh sb="23" eb="25">
      <t>イッパン</t>
    </rPh>
    <rPh sb="25" eb="27">
      <t>シミン</t>
    </rPh>
    <rPh sb="27" eb="29">
      <t>タイショウ</t>
    </rPh>
    <rPh sb="30" eb="32">
      <t>ゼンコク</t>
    </rPh>
    <rPh sb="32" eb="34">
      <t>カクチ</t>
    </rPh>
    <rPh sb="36" eb="37">
      <t>オコナ</t>
    </rPh>
    <rPh sb="44" eb="46">
      <t>コクサイ</t>
    </rPh>
    <rPh sb="46" eb="48">
      <t>ジョウセイ</t>
    </rPh>
    <rPh sb="49" eb="50">
      <t>カン</t>
    </rPh>
    <rPh sb="52" eb="54">
      <t>チシキ</t>
    </rPh>
    <rPh sb="55" eb="57">
      <t>フキュウ</t>
    </rPh>
    <rPh sb="58" eb="59">
      <t>オコナ</t>
    </rPh>
    <rPh sb="61" eb="63">
      <t>ガイコウ</t>
    </rPh>
    <rPh sb="63" eb="65">
      <t>ゼンパン</t>
    </rPh>
    <rPh sb="66" eb="67">
      <t>タイ</t>
    </rPh>
    <rPh sb="69" eb="71">
      <t>コクミン</t>
    </rPh>
    <rPh sb="72" eb="74">
      <t>リカイ</t>
    </rPh>
    <rPh sb="74" eb="76">
      <t>ソクシン</t>
    </rPh>
    <rPh sb="77" eb="78">
      <t>ハカ</t>
    </rPh>
    <rPh sb="84" eb="86">
      <t>コクサイ</t>
    </rPh>
    <rPh sb="86" eb="88">
      <t>ジョウセイ</t>
    </rPh>
    <rPh sb="89" eb="91">
      <t>ガイコウ</t>
    </rPh>
    <rPh sb="91" eb="93">
      <t>モンダイ</t>
    </rPh>
    <rPh sb="94" eb="95">
      <t>カン</t>
    </rPh>
    <rPh sb="97" eb="99">
      <t>イッパン</t>
    </rPh>
    <rPh sb="99" eb="101">
      <t>シミン</t>
    </rPh>
    <rPh sb="103" eb="105">
      <t>チョクセツ</t>
    </rPh>
    <rPh sb="105" eb="107">
      <t>シツモン</t>
    </rPh>
    <rPh sb="108" eb="109">
      <t>ウ</t>
    </rPh>
    <rPh sb="111" eb="113">
      <t>キカイ</t>
    </rPh>
    <rPh sb="114" eb="115">
      <t>モウ</t>
    </rPh>
    <rPh sb="120" eb="122">
      <t>モクテキ</t>
    </rPh>
    <phoneticPr fontId="2"/>
  </si>
  <si>
    <t>平成１６年度～終了予定なし</t>
    <rPh sb="0" eb="2">
      <t>ヘイセイ</t>
    </rPh>
    <rPh sb="4" eb="6">
      <t>ネンド</t>
    </rPh>
    <phoneticPr fontId="2"/>
  </si>
  <si>
    <t>国際情勢講演会</t>
    <rPh sb="0" eb="2">
      <t>コクサイ</t>
    </rPh>
    <rPh sb="2" eb="4">
      <t>ジョウセイ</t>
    </rPh>
    <rPh sb="4" eb="7">
      <t>コウエンカイ</t>
    </rPh>
    <phoneticPr fontId="2"/>
  </si>
  <si>
    <t>事前視察出張費</t>
    <rPh sb="0" eb="2">
      <t>ジゼン</t>
    </rPh>
    <rPh sb="2" eb="4">
      <t>シサツ</t>
    </rPh>
    <rPh sb="4" eb="7">
      <t>シュッチョウヒ</t>
    </rPh>
    <phoneticPr fontId="2"/>
  </si>
  <si>
    <t>運営関係費</t>
    <rPh sb="0" eb="2">
      <t>ウンエイ</t>
    </rPh>
    <rPh sb="2" eb="5">
      <t>カンケイヒ</t>
    </rPh>
    <phoneticPr fontId="2"/>
  </si>
  <si>
    <t>原則として地方都市を中心に実施。平成２０年度以降は年度に１回開催し，会場の規模により約２００名～４５０名の聴衆が参加している。平成２４年度以降は地方の国際交流団体，大学等の協力を得て開催することとし，２５年度においては長崎大学との共催により開催した。講演会は大臣の基調講演に続き質疑応答が行われる。</t>
    <rPh sb="0" eb="2">
      <t>ゲンソク</t>
    </rPh>
    <rPh sb="5" eb="7">
      <t>チホウ</t>
    </rPh>
    <rPh sb="7" eb="9">
      <t>トシ</t>
    </rPh>
    <rPh sb="10" eb="12">
      <t>チュウシン</t>
    </rPh>
    <rPh sb="13" eb="15">
      <t>ジッシ</t>
    </rPh>
    <rPh sb="16" eb="18">
      <t>ヘイセイ</t>
    </rPh>
    <rPh sb="20" eb="22">
      <t>ネンド</t>
    </rPh>
    <rPh sb="22" eb="24">
      <t>イコウ</t>
    </rPh>
    <rPh sb="25" eb="27">
      <t>ネンド</t>
    </rPh>
    <rPh sb="28" eb="30">
      <t>イッカイ</t>
    </rPh>
    <rPh sb="30" eb="32">
      <t>カイサイ</t>
    </rPh>
    <rPh sb="63" eb="65">
      <t>ヘイセイ</t>
    </rPh>
    <rPh sb="67" eb="69">
      <t>ネンド</t>
    </rPh>
    <rPh sb="69" eb="71">
      <t>イコウ</t>
    </rPh>
    <rPh sb="72" eb="74">
      <t>チホウ</t>
    </rPh>
    <rPh sb="75" eb="77">
      <t>コクサイ</t>
    </rPh>
    <rPh sb="77" eb="79">
      <t>コウリュウ</t>
    </rPh>
    <rPh sb="79" eb="81">
      <t>ダンタイ</t>
    </rPh>
    <rPh sb="82" eb="84">
      <t>ダイガク</t>
    </rPh>
    <rPh sb="84" eb="85">
      <t>ナド</t>
    </rPh>
    <rPh sb="86" eb="88">
      <t>キョウリョク</t>
    </rPh>
    <rPh sb="89" eb="90">
      <t>エ</t>
    </rPh>
    <rPh sb="102" eb="104">
      <t>ネンド</t>
    </rPh>
    <rPh sb="109" eb="111">
      <t>ナガサキ</t>
    </rPh>
    <rPh sb="111" eb="113">
      <t>ダイガク</t>
    </rPh>
    <rPh sb="115" eb="117">
      <t>キョウサイ</t>
    </rPh>
    <rPh sb="120" eb="122">
      <t>カイサイ</t>
    </rPh>
    <rPh sb="125" eb="128">
      <t>コウエンカイ</t>
    </rPh>
    <rPh sb="129" eb="131">
      <t>ダイジン</t>
    </rPh>
    <rPh sb="132" eb="134">
      <t>キチョウ</t>
    </rPh>
    <rPh sb="134" eb="136">
      <t>コウエン</t>
    </rPh>
    <rPh sb="137" eb="138">
      <t>ツヅ</t>
    </rPh>
    <rPh sb="139" eb="141">
      <t>シツギ</t>
    </rPh>
    <rPh sb="141" eb="143">
      <t>オウトウ</t>
    </rPh>
    <rPh sb="144" eb="145">
      <t>オコナ</t>
    </rPh>
    <phoneticPr fontId="2"/>
  </si>
  <si>
    <t>外務大臣が開催地に赴き，講演及び参加者との質疑応答を行うことにより，国民に直接,わかりやすく我が国の外交政策について説明し理解を得るとともに，国民の意見を拝聴し，国民との対話を深めることを目的とする。</t>
    <rPh sb="0" eb="2">
      <t>ガイム</t>
    </rPh>
    <rPh sb="2" eb="4">
      <t>ダイジン</t>
    </rPh>
    <rPh sb="5" eb="8">
      <t>カイサイチ</t>
    </rPh>
    <rPh sb="9" eb="10">
      <t>オモム</t>
    </rPh>
    <rPh sb="12" eb="14">
      <t>コウエン</t>
    </rPh>
    <rPh sb="14" eb="15">
      <t>オヨ</t>
    </rPh>
    <rPh sb="16" eb="19">
      <t>サンカシャ</t>
    </rPh>
    <rPh sb="21" eb="23">
      <t>シツギ</t>
    </rPh>
    <rPh sb="23" eb="25">
      <t>オウトウ</t>
    </rPh>
    <rPh sb="26" eb="27">
      <t>オコナ</t>
    </rPh>
    <rPh sb="34" eb="36">
      <t>コクミン</t>
    </rPh>
    <rPh sb="37" eb="39">
      <t>チョクセツ</t>
    </rPh>
    <rPh sb="46" eb="47">
      <t>ワ</t>
    </rPh>
    <rPh sb="48" eb="49">
      <t>クニ</t>
    </rPh>
    <rPh sb="50" eb="52">
      <t>ガイコウ</t>
    </rPh>
    <rPh sb="52" eb="54">
      <t>セイサク</t>
    </rPh>
    <rPh sb="58" eb="60">
      <t>セツメイ</t>
    </rPh>
    <rPh sb="61" eb="63">
      <t>リカイ</t>
    </rPh>
    <rPh sb="64" eb="65">
      <t>エ</t>
    </rPh>
    <rPh sb="71" eb="73">
      <t>コクミン</t>
    </rPh>
    <rPh sb="74" eb="76">
      <t>イケン</t>
    </rPh>
    <rPh sb="77" eb="79">
      <t>ハイチョウ</t>
    </rPh>
    <rPh sb="81" eb="83">
      <t>コクミン</t>
    </rPh>
    <rPh sb="85" eb="87">
      <t>タイワ</t>
    </rPh>
    <rPh sb="88" eb="89">
      <t>フカ</t>
    </rPh>
    <rPh sb="94" eb="96">
      <t>モクテキ</t>
    </rPh>
    <phoneticPr fontId="2"/>
  </si>
  <si>
    <t>「外務大臣と語る」開催経費</t>
    <rPh sb="1" eb="3">
      <t>ガイム</t>
    </rPh>
    <rPh sb="3" eb="5">
      <t>ダイジン</t>
    </rPh>
    <rPh sb="6" eb="7">
      <t>カタ</t>
    </rPh>
    <rPh sb="9" eb="11">
      <t>カイサイ</t>
    </rPh>
    <rPh sb="11" eb="13">
      <t>ケイヒ</t>
    </rPh>
    <phoneticPr fontId="2"/>
  </si>
  <si>
    <t>増刷経費</t>
    <rPh sb="0" eb="2">
      <t>ゾウサツ</t>
    </rPh>
    <rPh sb="2" eb="4">
      <t>ケイヒ</t>
    </rPh>
    <phoneticPr fontId="2"/>
  </si>
  <si>
    <t>・印刷調整による減。</t>
    <rPh sb="1" eb="3">
      <t>インサツ</t>
    </rPh>
    <rPh sb="3" eb="5">
      <t>チョウセイ</t>
    </rPh>
    <rPh sb="8" eb="9">
      <t>ゲン</t>
    </rPh>
    <phoneticPr fontId="2"/>
  </si>
  <si>
    <t>新規・改訂作成経費</t>
    <rPh sb="0" eb="2">
      <t>シンキ</t>
    </rPh>
    <rPh sb="3" eb="5">
      <t>カイテイ</t>
    </rPh>
    <rPh sb="5" eb="7">
      <t>サクセイ</t>
    </rPh>
    <rPh sb="7" eb="9">
      <t>ケイヒ</t>
    </rPh>
    <phoneticPr fontId="2"/>
  </si>
  <si>
    <t>外交政策や国際情勢，外務省の業務等について，視覚的に効果のある写真や図表を用い，平易な文章で説明した分かり易いパンフレット資料を作成する。新規パンフレットの電子化推進によって，以後の，より速やかな最新情報の提供（＝更新）を容易にするとともに，既存パンフレット（紙媒体）については改訂と併せ電子化も図ることで，引き続き有効利用する。</t>
    <rPh sb="0" eb="2">
      <t>ガイコウ</t>
    </rPh>
    <rPh sb="2" eb="4">
      <t>セイサク</t>
    </rPh>
    <rPh sb="5" eb="7">
      <t>コクサイ</t>
    </rPh>
    <rPh sb="7" eb="9">
      <t>ジョウセイ</t>
    </rPh>
    <rPh sb="10" eb="13">
      <t>ガイムショウ</t>
    </rPh>
    <rPh sb="14" eb="17">
      <t>ギョウムトウ</t>
    </rPh>
    <rPh sb="22" eb="25">
      <t>シカクテキ</t>
    </rPh>
    <rPh sb="26" eb="28">
      <t>コウカ</t>
    </rPh>
    <rPh sb="31" eb="33">
      <t>シャシン</t>
    </rPh>
    <rPh sb="34" eb="36">
      <t>ズヒョウ</t>
    </rPh>
    <rPh sb="37" eb="38">
      <t>モチ</t>
    </rPh>
    <rPh sb="40" eb="42">
      <t>ヘイイ</t>
    </rPh>
    <rPh sb="43" eb="45">
      <t>ブンショウ</t>
    </rPh>
    <rPh sb="46" eb="48">
      <t>セツメイ</t>
    </rPh>
    <rPh sb="50" eb="51">
      <t>ワ</t>
    </rPh>
    <rPh sb="53" eb="54">
      <t>ヤス</t>
    </rPh>
    <rPh sb="61" eb="63">
      <t>シリョウ</t>
    </rPh>
    <rPh sb="64" eb="66">
      <t>サクセイ</t>
    </rPh>
    <rPh sb="69" eb="71">
      <t>シンキ</t>
    </rPh>
    <rPh sb="78" eb="80">
      <t>デンシ</t>
    </rPh>
    <rPh sb="80" eb="81">
      <t>カ</t>
    </rPh>
    <rPh sb="81" eb="83">
      <t>スイシン</t>
    </rPh>
    <rPh sb="88" eb="90">
      <t>イゴ</t>
    </rPh>
    <rPh sb="94" eb="95">
      <t>スミ</t>
    </rPh>
    <rPh sb="98" eb="100">
      <t>サイシン</t>
    </rPh>
    <rPh sb="100" eb="102">
      <t>ジョウホウ</t>
    </rPh>
    <rPh sb="103" eb="105">
      <t>テイキョウ</t>
    </rPh>
    <rPh sb="107" eb="109">
      <t>コウシン</t>
    </rPh>
    <rPh sb="111" eb="113">
      <t>ヨウイ</t>
    </rPh>
    <rPh sb="121" eb="123">
      <t>キソン</t>
    </rPh>
    <rPh sb="130" eb="131">
      <t>カミ</t>
    </rPh>
    <rPh sb="131" eb="133">
      <t>バイタイ</t>
    </rPh>
    <rPh sb="139" eb="141">
      <t>カイテイ</t>
    </rPh>
    <rPh sb="142" eb="143">
      <t>アワ</t>
    </rPh>
    <rPh sb="144" eb="147">
      <t>デンシカ</t>
    </rPh>
    <rPh sb="148" eb="149">
      <t>ハカ</t>
    </rPh>
    <rPh sb="154" eb="155">
      <t>ヒ</t>
    </rPh>
    <rPh sb="156" eb="157">
      <t>ツヅ</t>
    </rPh>
    <rPh sb="158" eb="160">
      <t>ユウコウ</t>
    </rPh>
    <rPh sb="160" eb="162">
      <t>リヨウ</t>
    </rPh>
    <phoneticPr fontId="2"/>
  </si>
  <si>
    <t>外交政策を円滑に進めるため，重要な外交政策や個別具体的な外交案件，国際情勢等についての国民の理解や信頼を促進する。</t>
    <rPh sb="0" eb="2">
      <t>ガイコウ</t>
    </rPh>
    <rPh sb="2" eb="4">
      <t>セイサク</t>
    </rPh>
    <rPh sb="5" eb="7">
      <t>エンカツ</t>
    </rPh>
    <rPh sb="8" eb="9">
      <t>スス</t>
    </rPh>
    <rPh sb="14" eb="16">
      <t>ジュウヨウ</t>
    </rPh>
    <rPh sb="17" eb="19">
      <t>ガイコウ</t>
    </rPh>
    <rPh sb="19" eb="21">
      <t>セイサク</t>
    </rPh>
    <rPh sb="22" eb="24">
      <t>コベツ</t>
    </rPh>
    <rPh sb="24" eb="27">
      <t>グタイテキ</t>
    </rPh>
    <rPh sb="28" eb="30">
      <t>ガイコウ</t>
    </rPh>
    <rPh sb="30" eb="32">
      <t>アンケン</t>
    </rPh>
    <rPh sb="33" eb="35">
      <t>コクサイ</t>
    </rPh>
    <rPh sb="35" eb="37">
      <t>ジョウセイ</t>
    </rPh>
    <rPh sb="37" eb="38">
      <t>トウ</t>
    </rPh>
    <rPh sb="49" eb="51">
      <t>シンライ</t>
    </rPh>
    <phoneticPr fontId="2"/>
  </si>
  <si>
    <t>平成元年度以前～終了予定なし</t>
    <rPh sb="0" eb="2">
      <t>ヘイセイ</t>
    </rPh>
    <rPh sb="2" eb="4">
      <t>ガンネン</t>
    </rPh>
    <rPh sb="4" eb="5">
      <t>ド</t>
    </rPh>
    <rPh sb="5" eb="7">
      <t>イゼン</t>
    </rPh>
    <phoneticPr fontId="2"/>
  </si>
  <si>
    <t>パンフレット作成費</t>
    <rPh sb="6" eb="9">
      <t>サクセイヒ</t>
    </rPh>
    <phoneticPr fontId="2"/>
  </si>
  <si>
    <t>電話判人件費</t>
    <rPh sb="0" eb="2">
      <t>デンワ</t>
    </rPh>
    <rPh sb="2" eb="3">
      <t>ハン</t>
    </rPh>
    <rPh sb="3" eb="6">
      <t>ジンケンヒ</t>
    </rPh>
    <phoneticPr fontId="2"/>
  </si>
  <si>
    <t>メール班人件費</t>
    <rPh sb="3" eb="4">
      <t>ハン</t>
    </rPh>
    <rPh sb="4" eb="7">
      <t>ジンケンヒ</t>
    </rPh>
    <phoneticPr fontId="2"/>
  </si>
  <si>
    <t xml:space="preserve">①ＩＴ窓口（メール班）
電子メールによる意見の端末上の第一次処理（受付，データ処理・変換，整理・分類，報告書原案作成），必要なデータ処理・検索作業を行うことを目的として雇用するもの。
②対外窓口（電話班）
電話による意見聴取のため，国民からの電話に適切に対応し，意見内容をとりまとめ報告書を作成の上，省内幹部及び関係課室に配布することを目的とした，外交・国際問題に関する十分な知識を有し，適切な電話対応を行い得る人材を雇用するもの。
①ＩＴ窓口（メール班：期間業務職員）：２名
②対外窓口（電話判：非常勤職員）：３名／日（６名を雇用し，１日当たり３名ずつで対応）
</t>
    <rPh sb="3" eb="5">
      <t>マドグチ</t>
    </rPh>
    <rPh sb="9" eb="10">
      <t>ハン</t>
    </rPh>
    <rPh sb="12" eb="14">
      <t>デンシ</t>
    </rPh>
    <rPh sb="20" eb="22">
      <t>イケン</t>
    </rPh>
    <rPh sb="23" eb="25">
      <t>タンマツ</t>
    </rPh>
    <rPh sb="25" eb="26">
      <t>ジョウ</t>
    </rPh>
    <rPh sb="27" eb="30">
      <t>ダイイチジ</t>
    </rPh>
    <rPh sb="30" eb="32">
      <t>ショリ</t>
    </rPh>
    <rPh sb="33" eb="35">
      <t>ウケツケ</t>
    </rPh>
    <rPh sb="39" eb="41">
      <t>ショリ</t>
    </rPh>
    <rPh sb="42" eb="44">
      <t>ヘンカン</t>
    </rPh>
    <rPh sb="45" eb="47">
      <t>セイリ</t>
    </rPh>
    <rPh sb="48" eb="50">
      <t>ブンルイ</t>
    </rPh>
    <rPh sb="51" eb="54">
      <t>ホウコクショ</t>
    </rPh>
    <rPh sb="54" eb="56">
      <t>ゲンアン</t>
    </rPh>
    <rPh sb="56" eb="58">
      <t>サクセイ</t>
    </rPh>
    <rPh sb="60" eb="62">
      <t>ヒツヨウ</t>
    </rPh>
    <rPh sb="66" eb="68">
      <t>ショリ</t>
    </rPh>
    <rPh sb="69" eb="71">
      <t>ケンサク</t>
    </rPh>
    <rPh sb="71" eb="73">
      <t>サギョウ</t>
    </rPh>
    <rPh sb="74" eb="75">
      <t>オコナ</t>
    </rPh>
    <rPh sb="79" eb="81">
      <t>モクテキ</t>
    </rPh>
    <rPh sb="84" eb="86">
      <t>コヨウ</t>
    </rPh>
    <rPh sb="93" eb="95">
      <t>タイガイ</t>
    </rPh>
    <rPh sb="95" eb="97">
      <t>マドグチ</t>
    </rPh>
    <rPh sb="98" eb="100">
      <t>デンワ</t>
    </rPh>
    <rPh sb="100" eb="101">
      <t>ハン</t>
    </rPh>
    <rPh sb="103" eb="105">
      <t>デンワ</t>
    </rPh>
    <rPh sb="108" eb="110">
      <t>イケン</t>
    </rPh>
    <rPh sb="110" eb="112">
      <t>チョウシュ</t>
    </rPh>
    <rPh sb="116" eb="118">
      <t>コクミン</t>
    </rPh>
    <rPh sb="121" eb="123">
      <t>デンワ</t>
    </rPh>
    <rPh sb="124" eb="126">
      <t>テキセツ</t>
    </rPh>
    <rPh sb="127" eb="129">
      <t>タイオウ</t>
    </rPh>
    <rPh sb="131" eb="133">
      <t>イケン</t>
    </rPh>
    <rPh sb="133" eb="135">
      <t>ナイヨウ</t>
    </rPh>
    <rPh sb="141" eb="144">
      <t>ホウコクショ</t>
    </rPh>
    <rPh sb="145" eb="147">
      <t>サクセイ</t>
    </rPh>
    <rPh sb="148" eb="149">
      <t>ウエ</t>
    </rPh>
    <rPh sb="150" eb="152">
      <t>ショウナイ</t>
    </rPh>
    <rPh sb="152" eb="154">
      <t>カンブ</t>
    </rPh>
    <rPh sb="154" eb="155">
      <t>オヨ</t>
    </rPh>
    <rPh sb="156" eb="158">
      <t>カンケイ</t>
    </rPh>
    <rPh sb="158" eb="160">
      <t>カシツ</t>
    </rPh>
    <rPh sb="161" eb="163">
      <t>ハイフ</t>
    </rPh>
    <rPh sb="168" eb="170">
      <t>モクテキ</t>
    </rPh>
    <rPh sb="174" eb="176">
      <t>ガイコウ</t>
    </rPh>
    <rPh sb="177" eb="179">
      <t>コクサイ</t>
    </rPh>
    <rPh sb="179" eb="181">
      <t>モンダイ</t>
    </rPh>
    <rPh sb="182" eb="183">
      <t>カン</t>
    </rPh>
    <rPh sb="185" eb="187">
      <t>ジュウブン</t>
    </rPh>
    <rPh sb="188" eb="190">
      <t>チシキ</t>
    </rPh>
    <rPh sb="191" eb="192">
      <t>ユウ</t>
    </rPh>
    <rPh sb="194" eb="196">
      <t>テキセツ</t>
    </rPh>
    <rPh sb="197" eb="199">
      <t>デンワ</t>
    </rPh>
    <rPh sb="199" eb="201">
      <t>タイオウ</t>
    </rPh>
    <rPh sb="202" eb="203">
      <t>オコナ</t>
    </rPh>
    <rPh sb="204" eb="205">
      <t>エ</t>
    </rPh>
    <rPh sb="206" eb="208">
      <t>ジンザイ</t>
    </rPh>
    <rPh sb="209" eb="211">
      <t>コヨウ</t>
    </rPh>
    <rPh sb="220" eb="222">
      <t>マドグチ</t>
    </rPh>
    <rPh sb="226" eb="227">
      <t>ハン</t>
    </rPh>
    <rPh sb="228" eb="230">
      <t>キカン</t>
    </rPh>
    <rPh sb="230" eb="232">
      <t>ギョウム</t>
    </rPh>
    <rPh sb="232" eb="234">
      <t>ショクイン</t>
    </rPh>
    <rPh sb="237" eb="238">
      <t>メイ</t>
    </rPh>
    <rPh sb="240" eb="242">
      <t>タイガイ</t>
    </rPh>
    <rPh sb="242" eb="244">
      <t>マドグチ</t>
    </rPh>
    <rPh sb="245" eb="247">
      <t>デンワ</t>
    </rPh>
    <rPh sb="247" eb="248">
      <t>ハン</t>
    </rPh>
    <rPh sb="249" eb="252">
      <t>ヒジョウキン</t>
    </rPh>
    <rPh sb="252" eb="254">
      <t>ショクイン</t>
    </rPh>
    <rPh sb="257" eb="258">
      <t>メイ</t>
    </rPh>
    <rPh sb="259" eb="260">
      <t>ヒ</t>
    </rPh>
    <rPh sb="262" eb="263">
      <t>メイ</t>
    </rPh>
    <rPh sb="264" eb="266">
      <t>コヨウ</t>
    </rPh>
    <rPh sb="269" eb="270">
      <t>ニチ</t>
    </rPh>
    <rPh sb="270" eb="271">
      <t>ア</t>
    </rPh>
    <rPh sb="274" eb="275">
      <t>メイ</t>
    </rPh>
    <rPh sb="278" eb="280">
      <t>タイオウ</t>
    </rPh>
    <phoneticPr fontId="2"/>
  </si>
  <si>
    <t>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rPh sb="0" eb="2">
      <t>ヘイセイ</t>
    </rPh>
    <rPh sb="4" eb="5">
      <t>ネン</t>
    </rPh>
    <rPh sb="6" eb="7">
      <t>ガツ</t>
    </rPh>
    <rPh sb="8" eb="11">
      <t>ガイムショウ</t>
    </rPh>
    <rPh sb="11" eb="13">
      <t>カイカク</t>
    </rPh>
    <rPh sb="14" eb="16">
      <t>コウドウ</t>
    </rPh>
    <rPh sb="16" eb="18">
      <t>ケイカク</t>
    </rPh>
    <rPh sb="23" eb="25">
      <t>コウホウ</t>
    </rPh>
    <rPh sb="26" eb="28">
      <t>コウチョウ</t>
    </rPh>
    <rPh sb="28" eb="30">
      <t>タイセイ</t>
    </rPh>
    <rPh sb="31" eb="34">
      <t>サイコウチク</t>
    </rPh>
    <rPh sb="36" eb="37">
      <t>シタガ</t>
    </rPh>
    <rPh sb="38" eb="40">
      <t>コクミン</t>
    </rPh>
    <rPh sb="41" eb="43">
      <t>イケン</t>
    </rPh>
    <rPh sb="44" eb="45">
      <t>ヒロ</t>
    </rPh>
    <rPh sb="46" eb="47">
      <t>ミミ</t>
    </rPh>
    <rPh sb="48" eb="49">
      <t>カタム</t>
    </rPh>
    <rPh sb="51" eb="53">
      <t>ガイコウ</t>
    </rPh>
    <rPh sb="53" eb="55">
      <t>セイサク</t>
    </rPh>
    <rPh sb="56" eb="58">
      <t>キカク</t>
    </rPh>
    <rPh sb="59" eb="61">
      <t>リツアン</t>
    </rPh>
    <rPh sb="61" eb="63">
      <t>カテイ</t>
    </rPh>
    <rPh sb="64" eb="66">
      <t>テキセツ</t>
    </rPh>
    <rPh sb="67" eb="69">
      <t>イチ</t>
    </rPh>
    <rPh sb="75" eb="77">
      <t>モクテキ</t>
    </rPh>
    <rPh sb="81" eb="83">
      <t>ヘイセイ</t>
    </rPh>
    <rPh sb="85" eb="86">
      <t>ネン</t>
    </rPh>
    <rPh sb="87" eb="88">
      <t>ガツ</t>
    </rPh>
    <rPh sb="89" eb="91">
      <t>セッチ</t>
    </rPh>
    <rPh sb="95" eb="98">
      <t>コウチョウシツ</t>
    </rPh>
    <rPh sb="102" eb="104">
      <t>コウチョウ</t>
    </rPh>
    <rPh sb="104" eb="106">
      <t>ギョウム</t>
    </rPh>
    <rPh sb="107" eb="109">
      <t>シュヨウ</t>
    </rPh>
    <rPh sb="109" eb="111">
      <t>ギョウム</t>
    </rPh>
    <rPh sb="114" eb="116">
      <t>デンシ</t>
    </rPh>
    <rPh sb="122" eb="124">
      <t>イケン</t>
    </rPh>
    <rPh sb="126" eb="128">
      <t>タイオウ</t>
    </rPh>
    <rPh sb="128" eb="129">
      <t>オヨ</t>
    </rPh>
    <rPh sb="130" eb="132">
      <t>デンワ</t>
    </rPh>
    <rPh sb="135" eb="137">
      <t>イケン</t>
    </rPh>
    <rPh sb="139" eb="141">
      <t>タイオウ</t>
    </rPh>
    <rPh sb="142" eb="144">
      <t>コンゴ</t>
    </rPh>
    <rPh sb="145" eb="147">
      <t>テンカイ</t>
    </rPh>
    <phoneticPr fontId="2"/>
  </si>
  <si>
    <t>Ⅲ－１　国内広報・海外広報・ＩＴ広聴
・文化交流・報道対策</t>
    <rPh sb="4" eb="6">
      <t>コクナイ</t>
    </rPh>
    <rPh sb="6" eb="8">
      <t>コウホウ</t>
    </rPh>
    <rPh sb="9" eb="11">
      <t>カイガイ</t>
    </rPh>
    <rPh sb="11" eb="13">
      <t>コウホウ</t>
    </rPh>
    <rPh sb="16" eb="18">
      <t>コウチョウ</t>
    </rPh>
    <rPh sb="20" eb="22">
      <t>ブンカ</t>
    </rPh>
    <rPh sb="22" eb="24">
      <t>コウリュウ</t>
    </rPh>
    <rPh sb="25" eb="27">
      <t>ホウドウ</t>
    </rPh>
    <rPh sb="27" eb="29">
      <t>タイサク</t>
    </rPh>
    <phoneticPr fontId="2"/>
  </si>
  <si>
    <t>広報文化外交戦略課広聴室</t>
    <rPh sb="0" eb="4">
      <t>コウホウブンカ</t>
    </rPh>
    <rPh sb="4" eb="6">
      <t>ガイコウ</t>
    </rPh>
    <rPh sb="6" eb="8">
      <t>センリャク</t>
    </rPh>
    <rPh sb="8" eb="9">
      <t>カ</t>
    </rPh>
    <rPh sb="9" eb="12">
      <t>コウチョウシツ</t>
    </rPh>
    <phoneticPr fontId="2"/>
  </si>
  <si>
    <t>大臣官房　外務報道官・広報文化組織</t>
    <rPh sb="0" eb="4">
      <t>ダイジンカンボウ</t>
    </rPh>
    <rPh sb="5" eb="7">
      <t>ガイム</t>
    </rPh>
    <rPh sb="7" eb="10">
      <t>ホウドウカン</t>
    </rPh>
    <rPh sb="11" eb="15">
      <t>コウホウブンカ</t>
    </rPh>
    <rPh sb="15" eb="17">
      <t>ソシキ</t>
    </rPh>
    <phoneticPr fontId="2"/>
  </si>
  <si>
    <t>「広聴室」関係経費</t>
    <rPh sb="1" eb="4">
      <t>コウチョウシツ</t>
    </rPh>
    <rPh sb="5" eb="7">
      <t>カンケイ</t>
    </rPh>
    <rPh sb="7" eb="9">
      <t>ケイヒ</t>
    </rPh>
    <phoneticPr fontId="2"/>
  </si>
  <si>
    <t>編集・出版業務</t>
    <rPh sb="0" eb="2">
      <t>ヘンシュウ</t>
    </rPh>
    <rPh sb="3" eb="5">
      <t>シュッパン</t>
    </rPh>
    <rPh sb="5" eb="7">
      <t>ギョウム</t>
    </rPh>
    <phoneticPr fontId="2"/>
  </si>
  <si>
    <t>幅広いオピニオンリーダーが意見を戦わせる場として外交に特化した専門論壇誌を発行する。</t>
    <rPh sb="0" eb="2">
      <t>ハバヒロ</t>
    </rPh>
    <rPh sb="13" eb="15">
      <t>イケン</t>
    </rPh>
    <rPh sb="16" eb="17">
      <t>タタカ</t>
    </rPh>
    <rPh sb="20" eb="21">
      <t>バ</t>
    </rPh>
    <rPh sb="24" eb="26">
      <t>ガイコウ</t>
    </rPh>
    <rPh sb="27" eb="29">
      <t>トッカ</t>
    </rPh>
    <rPh sb="31" eb="33">
      <t>センモン</t>
    </rPh>
    <rPh sb="33" eb="36">
      <t>ロンダンシ</t>
    </rPh>
    <rPh sb="37" eb="39">
      <t>ハッコウ</t>
    </rPh>
    <phoneticPr fontId="2"/>
  </si>
  <si>
    <t>日本を取り巻く国際情勢の現状についての専門的かつ，幅広い情報を分かり易く国民に提供し，外交についての国民の認識を深めるとともに，外交に関する国内の有識者等による様々な議論の喚起を図る。</t>
    <rPh sb="0" eb="2">
      <t>ニホン</t>
    </rPh>
    <rPh sb="3" eb="4">
      <t>ト</t>
    </rPh>
    <rPh sb="5" eb="6">
      <t>マ</t>
    </rPh>
    <rPh sb="7" eb="9">
      <t>コクサイ</t>
    </rPh>
    <rPh sb="9" eb="11">
      <t>ジョウセイ</t>
    </rPh>
    <rPh sb="12" eb="14">
      <t>ゲンジョウ</t>
    </rPh>
    <rPh sb="19" eb="22">
      <t>センモンテキ</t>
    </rPh>
    <rPh sb="25" eb="27">
      <t>ハバヒロ</t>
    </rPh>
    <rPh sb="28" eb="30">
      <t>ジョウホウ</t>
    </rPh>
    <rPh sb="31" eb="32">
      <t>ワ</t>
    </rPh>
    <rPh sb="34" eb="35">
      <t>ヤス</t>
    </rPh>
    <rPh sb="36" eb="38">
      <t>コクミン</t>
    </rPh>
    <rPh sb="39" eb="41">
      <t>テイキョウ</t>
    </rPh>
    <rPh sb="43" eb="45">
      <t>ガイコウ</t>
    </rPh>
    <rPh sb="50" eb="52">
      <t>コクミン</t>
    </rPh>
    <rPh sb="53" eb="55">
      <t>ニンシキ</t>
    </rPh>
    <rPh sb="56" eb="57">
      <t>フカ</t>
    </rPh>
    <rPh sb="64" eb="66">
      <t>ガイコウ</t>
    </rPh>
    <rPh sb="67" eb="68">
      <t>カン</t>
    </rPh>
    <rPh sb="70" eb="72">
      <t>コクナイ</t>
    </rPh>
    <rPh sb="73" eb="76">
      <t>ユウシキシャ</t>
    </rPh>
    <rPh sb="76" eb="77">
      <t>トウ</t>
    </rPh>
    <rPh sb="80" eb="82">
      <t>サマザマ</t>
    </rPh>
    <rPh sb="83" eb="85">
      <t>ギロン</t>
    </rPh>
    <rPh sb="86" eb="88">
      <t>カンキ</t>
    </rPh>
    <rPh sb="89" eb="90">
      <t>ハカ</t>
    </rPh>
    <phoneticPr fontId="2"/>
  </si>
  <si>
    <t>外務省設置法第4条</t>
    <rPh sb="0" eb="3">
      <t>ガイムショウ</t>
    </rPh>
    <rPh sb="3" eb="6">
      <t>セッチホウ</t>
    </rPh>
    <rPh sb="6" eb="7">
      <t>ダイ</t>
    </rPh>
    <rPh sb="8" eb="9">
      <t>ジョウ</t>
    </rPh>
    <phoneticPr fontId="2"/>
  </si>
  <si>
    <t>平成22年度～終了予定なし</t>
    <rPh sb="0" eb="2">
      <t>ヘイセイ</t>
    </rPh>
    <rPh sb="4" eb="6">
      <t>ネンド</t>
    </rPh>
    <rPh sb="7" eb="9">
      <t>シュウリョウ</t>
    </rPh>
    <rPh sb="9" eb="11">
      <t>ヨテイ</t>
    </rPh>
    <phoneticPr fontId="2"/>
  </si>
  <si>
    <t>外交専門論壇誌</t>
    <rPh sb="0" eb="2">
      <t>ガイコウ</t>
    </rPh>
    <rPh sb="2" eb="4">
      <t>センモン</t>
    </rPh>
    <rPh sb="4" eb="7">
      <t>ロンダンシ</t>
    </rPh>
    <phoneticPr fontId="2"/>
  </si>
  <si>
    <t>ホームページコンテンツ企画・制作業務一式</t>
    <rPh sb="11" eb="13">
      <t>キカク</t>
    </rPh>
    <rPh sb="14" eb="16">
      <t>セイサク</t>
    </rPh>
    <rPh sb="16" eb="18">
      <t>ギョウム</t>
    </rPh>
    <rPh sb="18" eb="20">
      <t>イッシキ</t>
    </rPh>
    <phoneticPr fontId="2"/>
  </si>
  <si>
    <t>（株）フォクスデザイン</t>
    <rPh sb="0" eb="3">
      <t>カブ</t>
    </rPh>
    <phoneticPr fontId="2"/>
  </si>
  <si>
    <t>Ｒ.</t>
    <phoneticPr fontId="4"/>
  </si>
  <si>
    <t>（株）毎日映画社</t>
    <rPh sb="0" eb="3">
      <t>カブ</t>
    </rPh>
    <rPh sb="3" eb="5">
      <t>マイニチ</t>
    </rPh>
    <rPh sb="5" eb="7">
      <t>エイガ</t>
    </rPh>
    <rPh sb="7" eb="8">
      <t>シャ</t>
    </rPh>
    <phoneticPr fontId="2"/>
  </si>
  <si>
    <t>Ｑ.</t>
    <phoneticPr fontId="4"/>
  </si>
  <si>
    <t>（株）ストーム</t>
    <rPh sb="0" eb="3">
      <t>カブ</t>
    </rPh>
    <phoneticPr fontId="2"/>
  </si>
  <si>
    <t>Ｐ.</t>
    <phoneticPr fontId="4"/>
  </si>
  <si>
    <t>開催業務一式</t>
    <rPh sb="0" eb="2">
      <t>カイサイ</t>
    </rPh>
    <rPh sb="2" eb="4">
      <t>ギョウム</t>
    </rPh>
    <rPh sb="4" eb="6">
      <t>イッシキ</t>
    </rPh>
    <phoneticPr fontId="2"/>
  </si>
  <si>
    <t>（株）日産社</t>
    <rPh sb="0" eb="3">
      <t>カブ</t>
    </rPh>
    <rPh sb="3" eb="5">
      <t>ニッサン</t>
    </rPh>
    <rPh sb="5" eb="6">
      <t>シャ</t>
    </rPh>
    <phoneticPr fontId="2"/>
  </si>
  <si>
    <t>Ｏ.</t>
    <phoneticPr fontId="4"/>
  </si>
  <si>
    <t>講演事務</t>
    <rPh sb="0" eb="2">
      <t>コウエン</t>
    </rPh>
    <rPh sb="2" eb="4">
      <t>ジム</t>
    </rPh>
    <phoneticPr fontId="2"/>
  </si>
  <si>
    <t>出張者Ｊ</t>
    <rPh sb="0" eb="3">
      <t>シュッチョウシャ</t>
    </rPh>
    <phoneticPr fontId="2"/>
  </si>
  <si>
    <t>出張者Ｉ</t>
    <rPh sb="0" eb="3">
      <t>シュッチョウシャ</t>
    </rPh>
    <phoneticPr fontId="2"/>
  </si>
  <si>
    <t>出張者Ｈ</t>
    <rPh sb="0" eb="3">
      <t>シュッチョウシャ</t>
    </rPh>
    <phoneticPr fontId="2"/>
  </si>
  <si>
    <t>出張者Ｇ</t>
    <rPh sb="0" eb="3">
      <t>シュッチョウシャ</t>
    </rPh>
    <phoneticPr fontId="2"/>
  </si>
  <si>
    <t>出張者Ｆ</t>
    <rPh sb="0" eb="3">
      <t>シュッチョウシャ</t>
    </rPh>
    <phoneticPr fontId="2"/>
  </si>
  <si>
    <t>出張者Ｅ</t>
    <rPh sb="0" eb="3">
      <t>シュッチョウシャ</t>
    </rPh>
    <phoneticPr fontId="2"/>
  </si>
  <si>
    <t>出張者Ｄ</t>
    <rPh sb="0" eb="3">
      <t>シュッチョウシャ</t>
    </rPh>
    <phoneticPr fontId="2"/>
  </si>
  <si>
    <t>出張者Ｃ</t>
    <rPh sb="0" eb="3">
      <t>シュッチョウシャ</t>
    </rPh>
    <phoneticPr fontId="2"/>
  </si>
  <si>
    <t>出張者Ｂ</t>
    <rPh sb="0" eb="3">
      <t>シュッチョウシャ</t>
    </rPh>
    <phoneticPr fontId="2"/>
  </si>
  <si>
    <t>出張者Ａ</t>
    <rPh sb="0" eb="3">
      <t>シュッチョウシャ</t>
    </rPh>
    <phoneticPr fontId="2"/>
  </si>
  <si>
    <t>Ｎ.</t>
    <phoneticPr fontId="4"/>
  </si>
  <si>
    <t>電話方式世論調査委託業務一式</t>
    <rPh sb="0" eb="2">
      <t>デンワ</t>
    </rPh>
    <rPh sb="2" eb="4">
      <t>ホウシキ</t>
    </rPh>
    <rPh sb="4" eb="6">
      <t>ヨロン</t>
    </rPh>
    <rPh sb="6" eb="8">
      <t>チョウサ</t>
    </rPh>
    <rPh sb="8" eb="10">
      <t>イタク</t>
    </rPh>
    <rPh sb="10" eb="12">
      <t>ギョウム</t>
    </rPh>
    <rPh sb="12" eb="14">
      <t>イッシキ</t>
    </rPh>
    <phoneticPr fontId="2"/>
  </si>
  <si>
    <t>（株）アリス</t>
    <rPh sb="1" eb="2">
      <t>カブ</t>
    </rPh>
    <phoneticPr fontId="2"/>
  </si>
  <si>
    <t>Ｍ.</t>
    <phoneticPr fontId="2"/>
  </si>
  <si>
    <t>発送及び保管・管理業務</t>
    <rPh sb="0" eb="2">
      <t>ハッソウ</t>
    </rPh>
    <rPh sb="2" eb="3">
      <t>オヨ</t>
    </rPh>
    <rPh sb="4" eb="6">
      <t>ホカン</t>
    </rPh>
    <rPh sb="7" eb="9">
      <t>カンリ</t>
    </rPh>
    <rPh sb="9" eb="11">
      <t>ギョウム</t>
    </rPh>
    <phoneticPr fontId="2"/>
  </si>
  <si>
    <t>（株）グローバルコムネット</t>
    <rPh sb="0" eb="3">
      <t>カブ</t>
    </rPh>
    <phoneticPr fontId="2"/>
  </si>
  <si>
    <t>-</t>
    <phoneticPr fontId="2"/>
  </si>
  <si>
    <t>講演会開催業務</t>
    <rPh sb="0" eb="3">
      <t>コウエンカイ</t>
    </rPh>
    <rPh sb="3" eb="5">
      <t>カイサイ</t>
    </rPh>
    <rPh sb="5" eb="7">
      <t>ギョウム</t>
    </rPh>
    <phoneticPr fontId="2"/>
  </si>
  <si>
    <t>十勝インターナショナル協会</t>
    <rPh sb="0" eb="2">
      <t>トカチ</t>
    </rPh>
    <rPh sb="11" eb="13">
      <t>キョウカイ</t>
    </rPh>
    <phoneticPr fontId="2"/>
  </si>
  <si>
    <t>国際交流まくはり</t>
    <rPh sb="0" eb="2">
      <t>コクサイ</t>
    </rPh>
    <rPh sb="2" eb="4">
      <t>コウリュウ</t>
    </rPh>
    <phoneticPr fontId="2"/>
  </si>
  <si>
    <t>北海道国際交流センター</t>
    <rPh sb="0" eb="3">
      <t>ホッカイドウ</t>
    </rPh>
    <rPh sb="3" eb="5">
      <t>コクサイ</t>
    </rPh>
    <rPh sb="5" eb="7">
      <t>コウリュウ</t>
    </rPh>
    <phoneticPr fontId="2"/>
  </si>
  <si>
    <t>国際連合協会福岡県本部</t>
    <rPh sb="0" eb="2">
      <t>コクサイ</t>
    </rPh>
    <rPh sb="2" eb="4">
      <t>レンゴウ</t>
    </rPh>
    <rPh sb="4" eb="6">
      <t>キョウカイ</t>
    </rPh>
    <rPh sb="6" eb="9">
      <t>フクオカケン</t>
    </rPh>
    <rPh sb="9" eb="11">
      <t>ホンブ</t>
    </rPh>
    <phoneticPr fontId="2"/>
  </si>
  <si>
    <t>国連ＮＧＯ国内婦人委員会</t>
    <rPh sb="0" eb="2">
      <t>コクレン</t>
    </rPh>
    <rPh sb="5" eb="7">
      <t>コクナイ</t>
    </rPh>
    <rPh sb="7" eb="9">
      <t>フジン</t>
    </rPh>
    <rPh sb="9" eb="12">
      <t>イインカイ</t>
    </rPh>
    <phoneticPr fontId="2"/>
  </si>
  <si>
    <t>国際連合協会京都本部</t>
    <rPh sb="0" eb="2">
      <t>コクサイ</t>
    </rPh>
    <rPh sb="2" eb="4">
      <t>レンゴウ</t>
    </rPh>
    <rPh sb="4" eb="6">
      <t>キョウカイ</t>
    </rPh>
    <rPh sb="6" eb="8">
      <t>キョウト</t>
    </rPh>
    <rPh sb="8" eb="10">
      <t>ホンブ</t>
    </rPh>
    <phoneticPr fontId="2"/>
  </si>
  <si>
    <t>日本国際連合協会京都本部</t>
    <rPh sb="0" eb="2">
      <t>ニホン</t>
    </rPh>
    <rPh sb="2" eb="4">
      <t>コクサイ</t>
    </rPh>
    <rPh sb="4" eb="6">
      <t>レンゴウ</t>
    </rPh>
    <rPh sb="6" eb="8">
      <t>キョウカイ</t>
    </rPh>
    <rPh sb="8" eb="10">
      <t>キョウト</t>
    </rPh>
    <rPh sb="10" eb="12">
      <t>ホンブ</t>
    </rPh>
    <phoneticPr fontId="2"/>
  </si>
  <si>
    <t>公立大学法人新潟県立大学</t>
    <rPh sb="0" eb="2">
      <t>コウリツ</t>
    </rPh>
    <rPh sb="2" eb="4">
      <t>ダイガク</t>
    </rPh>
    <rPh sb="4" eb="6">
      <t>ホウジン</t>
    </rPh>
    <rPh sb="6" eb="8">
      <t>ニイガタ</t>
    </rPh>
    <rPh sb="8" eb="10">
      <t>ケンリツ</t>
    </rPh>
    <rPh sb="10" eb="12">
      <t>ダイガク</t>
    </rPh>
    <phoneticPr fontId="2"/>
  </si>
  <si>
    <t>啓発品調達</t>
    <rPh sb="0" eb="2">
      <t>ケイハツ</t>
    </rPh>
    <rPh sb="2" eb="3">
      <t>ヒン</t>
    </rPh>
    <rPh sb="3" eb="5">
      <t>チョウタツ</t>
    </rPh>
    <phoneticPr fontId="2"/>
  </si>
  <si>
    <t>株式会社フォーサイト</t>
    <rPh sb="0" eb="2">
      <t>カブシキ</t>
    </rPh>
    <rPh sb="2" eb="4">
      <t>カイシャ</t>
    </rPh>
    <phoneticPr fontId="2"/>
  </si>
  <si>
    <t>会場警備業務委託</t>
    <rPh sb="0" eb="2">
      <t>カイジョウ</t>
    </rPh>
    <rPh sb="2" eb="4">
      <t>ケイビ</t>
    </rPh>
    <rPh sb="4" eb="6">
      <t>ギョウム</t>
    </rPh>
    <rPh sb="6" eb="8">
      <t>イタク</t>
    </rPh>
    <phoneticPr fontId="2"/>
  </si>
  <si>
    <t>(株)　全日警</t>
    <rPh sb="0" eb="3">
      <t>カブ</t>
    </rPh>
    <rPh sb="4" eb="5">
      <t>ゼン</t>
    </rPh>
    <rPh sb="6" eb="7">
      <t>ケイ</t>
    </rPh>
    <phoneticPr fontId="2"/>
  </si>
  <si>
    <t>設営等業務委託</t>
    <rPh sb="0" eb="2">
      <t>セツエイ</t>
    </rPh>
    <rPh sb="2" eb="3">
      <t>ナド</t>
    </rPh>
    <rPh sb="3" eb="5">
      <t>ギョウム</t>
    </rPh>
    <rPh sb="5" eb="7">
      <t>イタク</t>
    </rPh>
    <phoneticPr fontId="2"/>
  </si>
  <si>
    <t>(株)　日産社</t>
    <rPh sb="0" eb="3">
      <t>カブ</t>
    </rPh>
    <rPh sb="4" eb="6">
      <t>ニッサン</t>
    </rPh>
    <rPh sb="6" eb="7">
      <t>シャ</t>
    </rPh>
    <phoneticPr fontId="2"/>
  </si>
  <si>
    <t>「外務大臣と語る」開催広告・参加者募集広告新聞掲載</t>
    <rPh sb="1" eb="3">
      <t>ガイム</t>
    </rPh>
    <rPh sb="3" eb="5">
      <t>ダイジン</t>
    </rPh>
    <rPh sb="6" eb="7">
      <t>カタ</t>
    </rPh>
    <rPh sb="9" eb="11">
      <t>カイサイ</t>
    </rPh>
    <rPh sb="11" eb="13">
      <t>コウコク</t>
    </rPh>
    <rPh sb="14" eb="17">
      <t>サンカシャ</t>
    </rPh>
    <rPh sb="17" eb="19">
      <t>ボシュウ</t>
    </rPh>
    <rPh sb="19" eb="21">
      <t>コウコク</t>
    </rPh>
    <rPh sb="21" eb="23">
      <t>シンブン</t>
    </rPh>
    <rPh sb="23" eb="25">
      <t>ケイサイ</t>
    </rPh>
    <phoneticPr fontId="2"/>
  </si>
  <si>
    <t>全国地方新聞社連合会</t>
    <rPh sb="0" eb="2">
      <t>ゼンコク</t>
    </rPh>
    <rPh sb="2" eb="4">
      <t>チホウ</t>
    </rPh>
    <rPh sb="4" eb="7">
      <t>シンブンシャ</t>
    </rPh>
    <rPh sb="7" eb="10">
      <t>レンゴウカイ</t>
    </rPh>
    <phoneticPr fontId="2"/>
  </si>
  <si>
    <t>「外務大臣と語る」の会場事前視察等出張旅費</t>
    <rPh sb="1" eb="3">
      <t>ガイム</t>
    </rPh>
    <rPh sb="3" eb="5">
      <t>ダイジン</t>
    </rPh>
    <rPh sb="6" eb="7">
      <t>カタ</t>
    </rPh>
    <rPh sb="10" eb="12">
      <t>カイジョウ</t>
    </rPh>
    <rPh sb="12" eb="14">
      <t>ジゼン</t>
    </rPh>
    <rPh sb="14" eb="16">
      <t>シサツ</t>
    </rPh>
    <rPh sb="16" eb="17">
      <t>ナド</t>
    </rPh>
    <rPh sb="17" eb="19">
      <t>シュッチョウ</t>
    </rPh>
    <rPh sb="19" eb="21">
      <t>リョヒ</t>
    </rPh>
    <phoneticPr fontId="2"/>
  </si>
  <si>
    <t>印刷等に関する業務の再委託</t>
    <rPh sb="0" eb="2">
      <t>インサツ</t>
    </rPh>
    <rPh sb="2" eb="3">
      <t>ナド</t>
    </rPh>
    <rPh sb="4" eb="5">
      <t>カン</t>
    </rPh>
    <rPh sb="7" eb="9">
      <t>ギョウム</t>
    </rPh>
    <rPh sb="10" eb="13">
      <t>サイイタク</t>
    </rPh>
    <phoneticPr fontId="2"/>
  </si>
  <si>
    <t>（株）藤和</t>
    <rPh sb="0" eb="3">
      <t>カブ</t>
    </rPh>
    <rPh sb="3" eb="5">
      <t>トウワ</t>
    </rPh>
    <phoneticPr fontId="2"/>
  </si>
  <si>
    <t>既存パンフレットの改訂</t>
    <rPh sb="0" eb="2">
      <t>キゾン</t>
    </rPh>
    <rPh sb="9" eb="11">
      <t>カイテイ</t>
    </rPh>
    <phoneticPr fontId="2"/>
  </si>
  <si>
    <t>（福）東京コロニー</t>
    <rPh sb="1" eb="2">
      <t>フク</t>
    </rPh>
    <rPh sb="3" eb="5">
      <t>トウキョウ</t>
    </rPh>
    <phoneticPr fontId="2"/>
  </si>
  <si>
    <t>（株）第一印刷所</t>
    <rPh sb="0" eb="3">
      <t>カブ</t>
    </rPh>
    <rPh sb="3" eb="5">
      <t>ダイイチ</t>
    </rPh>
    <rPh sb="5" eb="8">
      <t>インサツジョ</t>
    </rPh>
    <phoneticPr fontId="2"/>
  </si>
  <si>
    <t>既存パンフレットの増刷</t>
    <rPh sb="0" eb="2">
      <t>キゾン</t>
    </rPh>
    <rPh sb="9" eb="11">
      <t>ゾウサツ</t>
    </rPh>
    <phoneticPr fontId="2"/>
  </si>
  <si>
    <t>既存パンフレットの一部修正</t>
    <rPh sb="0" eb="2">
      <t>キゾン</t>
    </rPh>
    <rPh sb="9" eb="11">
      <t>イチブ</t>
    </rPh>
    <rPh sb="11" eb="13">
      <t>シュウセイ</t>
    </rPh>
    <phoneticPr fontId="2"/>
  </si>
  <si>
    <t>（株）ハップ</t>
    <rPh sb="0" eb="3">
      <t>カブ</t>
    </rPh>
    <phoneticPr fontId="2"/>
  </si>
  <si>
    <t>（株）アイネット</t>
    <rPh sb="0" eb="3">
      <t>カブ</t>
    </rPh>
    <phoneticPr fontId="2"/>
  </si>
  <si>
    <t>パンフレットの新規作成業務一式</t>
    <rPh sb="7" eb="9">
      <t>シンキ</t>
    </rPh>
    <rPh sb="9" eb="11">
      <t>サクセイ</t>
    </rPh>
    <rPh sb="11" eb="13">
      <t>ギョウム</t>
    </rPh>
    <rPh sb="13" eb="15">
      <t>イッシキ</t>
    </rPh>
    <phoneticPr fontId="2"/>
  </si>
  <si>
    <t>（株）ｴﾌﾋﾞｰｱｲ・ｺﾐｭﾆｹｰｼｮﾝｽﾞ</t>
    <rPh sb="0" eb="3">
      <t>カブ</t>
    </rPh>
    <phoneticPr fontId="2"/>
  </si>
  <si>
    <t>対外窓口（電話班）業務</t>
    <rPh sb="0" eb="2">
      <t>タイガイ</t>
    </rPh>
    <rPh sb="2" eb="4">
      <t>マドグチ</t>
    </rPh>
    <rPh sb="5" eb="7">
      <t>デンワ</t>
    </rPh>
    <rPh sb="7" eb="8">
      <t>ハン</t>
    </rPh>
    <rPh sb="9" eb="11">
      <t>ギョウム</t>
    </rPh>
    <phoneticPr fontId="2"/>
  </si>
  <si>
    <t>非常勤職員Ｆ</t>
    <rPh sb="0" eb="3">
      <t>ヒジョウキン</t>
    </rPh>
    <rPh sb="3" eb="5">
      <t>ショクイン</t>
    </rPh>
    <phoneticPr fontId="2"/>
  </si>
  <si>
    <t>非常勤職員Ｅ</t>
    <rPh sb="0" eb="3">
      <t>ヒジョウキン</t>
    </rPh>
    <rPh sb="3" eb="5">
      <t>ショクイン</t>
    </rPh>
    <phoneticPr fontId="2"/>
  </si>
  <si>
    <t>非常勤職員Ｄ</t>
    <rPh sb="0" eb="3">
      <t>ヒジョウキン</t>
    </rPh>
    <rPh sb="3" eb="5">
      <t>ショクイン</t>
    </rPh>
    <phoneticPr fontId="2"/>
  </si>
  <si>
    <t>非常勤職員Ｃ</t>
    <rPh sb="0" eb="3">
      <t>ヒジョウキン</t>
    </rPh>
    <rPh sb="3" eb="5">
      <t>ショクイン</t>
    </rPh>
    <phoneticPr fontId="2"/>
  </si>
  <si>
    <t>非常勤職員Ｂ</t>
    <rPh sb="0" eb="3">
      <t>ヒジョウキン</t>
    </rPh>
    <rPh sb="3" eb="5">
      <t>ショクイン</t>
    </rPh>
    <phoneticPr fontId="2"/>
  </si>
  <si>
    <t>非常勤職員Ａ</t>
    <rPh sb="0" eb="3">
      <t>ヒジョウキン</t>
    </rPh>
    <rPh sb="3" eb="5">
      <t>ショクイン</t>
    </rPh>
    <phoneticPr fontId="2"/>
  </si>
  <si>
    <t>ＩＴ窓口（メール班）業務</t>
    <rPh sb="2" eb="4">
      <t>マドグチ</t>
    </rPh>
    <rPh sb="8" eb="9">
      <t>ハン</t>
    </rPh>
    <rPh sb="10" eb="12">
      <t>ギョウム</t>
    </rPh>
    <phoneticPr fontId="2"/>
  </si>
  <si>
    <t>基幹業務員Ｂ</t>
    <rPh sb="0" eb="2">
      <t>キカン</t>
    </rPh>
    <rPh sb="2" eb="4">
      <t>ギョウム</t>
    </rPh>
    <rPh sb="4" eb="5">
      <t>イン</t>
    </rPh>
    <phoneticPr fontId="2"/>
  </si>
  <si>
    <t>基幹業務員Ａ</t>
    <rPh sb="0" eb="2">
      <t>キカン</t>
    </rPh>
    <rPh sb="2" eb="4">
      <t>ギョウム</t>
    </rPh>
    <rPh sb="4" eb="5">
      <t>イン</t>
    </rPh>
    <phoneticPr fontId="2"/>
  </si>
  <si>
    <t>外交専門誌の編集・出版に関わる業務一式</t>
    <rPh sb="0" eb="2">
      <t>ガイコウ</t>
    </rPh>
    <rPh sb="2" eb="5">
      <t>センモンシ</t>
    </rPh>
    <rPh sb="6" eb="8">
      <t>ヘンシュウ</t>
    </rPh>
    <rPh sb="9" eb="11">
      <t>シュッパン</t>
    </rPh>
    <rPh sb="12" eb="13">
      <t>カカ</t>
    </rPh>
    <rPh sb="15" eb="17">
      <t>ギョウム</t>
    </rPh>
    <rPh sb="17" eb="19">
      <t>イッシキ</t>
    </rPh>
    <phoneticPr fontId="2"/>
  </si>
  <si>
    <t>(株)時事通信出版局</t>
    <rPh sb="0" eb="3">
      <t>カブ</t>
    </rPh>
    <rPh sb="3" eb="5">
      <t>ジジ</t>
    </rPh>
    <rPh sb="5" eb="7">
      <t>ツウシン</t>
    </rPh>
    <rPh sb="7" eb="9">
      <t>シュッパン</t>
    </rPh>
    <rPh sb="9" eb="10">
      <t>キョク</t>
    </rPh>
    <phoneticPr fontId="2"/>
  </si>
  <si>
    <t>外務省ＨＰコンテンツ企画・制作業務一式</t>
    <rPh sb="0" eb="3">
      <t>ガイムショウ</t>
    </rPh>
    <rPh sb="10" eb="12">
      <t>キカク</t>
    </rPh>
    <rPh sb="13" eb="15">
      <t>セイサク</t>
    </rPh>
    <rPh sb="15" eb="17">
      <t>ギョウム</t>
    </rPh>
    <rPh sb="17" eb="19">
      <t>イッシキ</t>
    </rPh>
    <phoneticPr fontId="2"/>
  </si>
  <si>
    <t>制作費</t>
    <rPh sb="0" eb="3">
      <t>セイサクヒ</t>
    </rPh>
    <phoneticPr fontId="2"/>
  </si>
  <si>
    <t>開催広告，参加者募集広告掲載費</t>
    <rPh sb="0" eb="2">
      <t>カイサイ</t>
    </rPh>
    <rPh sb="2" eb="4">
      <t>コウコク</t>
    </rPh>
    <rPh sb="5" eb="8">
      <t>サンカシャ</t>
    </rPh>
    <rPh sb="8" eb="10">
      <t>ボシュウ</t>
    </rPh>
    <rPh sb="10" eb="12">
      <t>コウコク</t>
    </rPh>
    <rPh sb="12" eb="14">
      <t>ケイサイ</t>
    </rPh>
    <rPh sb="14" eb="15">
      <t>ヒ</t>
    </rPh>
    <phoneticPr fontId="2"/>
  </si>
  <si>
    <t>外部委託</t>
    <rPh sb="0" eb="2">
      <t>ガイブ</t>
    </rPh>
    <rPh sb="2" eb="4">
      <t>イタク</t>
    </rPh>
    <phoneticPr fontId="2"/>
  </si>
  <si>
    <t>会場等事前視察</t>
    <rPh sb="0" eb="2">
      <t>カイジョウ</t>
    </rPh>
    <rPh sb="2" eb="3">
      <t>ナド</t>
    </rPh>
    <rPh sb="3" eb="5">
      <t>ジゼン</t>
    </rPh>
    <rPh sb="5" eb="7">
      <t>シサツ</t>
    </rPh>
    <phoneticPr fontId="2"/>
  </si>
  <si>
    <t>「大学生国際問題討論会」開催業務一式</t>
    <rPh sb="1" eb="3">
      <t>ダイガク</t>
    </rPh>
    <rPh sb="3" eb="4">
      <t>セイ</t>
    </rPh>
    <rPh sb="4" eb="6">
      <t>コクサイ</t>
    </rPh>
    <rPh sb="6" eb="8">
      <t>モンダイ</t>
    </rPh>
    <rPh sb="8" eb="11">
      <t>トウロンカイ</t>
    </rPh>
    <rPh sb="12" eb="14">
      <t>カイサイ</t>
    </rPh>
    <rPh sb="14" eb="16">
      <t>ギョウム</t>
    </rPh>
    <rPh sb="16" eb="18">
      <t>イッシキ</t>
    </rPh>
    <phoneticPr fontId="2"/>
  </si>
  <si>
    <t>その他</t>
    <rPh sb="2" eb="3">
      <t>タ</t>
    </rPh>
    <phoneticPr fontId="2"/>
  </si>
  <si>
    <t>印刷等に関する業務</t>
    <rPh sb="0" eb="2">
      <t>インサツ</t>
    </rPh>
    <rPh sb="2" eb="3">
      <t>ナド</t>
    </rPh>
    <rPh sb="4" eb="5">
      <t>カン</t>
    </rPh>
    <rPh sb="7" eb="9">
      <t>ギョウム</t>
    </rPh>
    <phoneticPr fontId="2"/>
  </si>
  <si>
    <t>再委託</t>
    <rPh sb="0" eb="3">
      <t>サイイタク</t>
    </rPh>
    <phoneticPr fontId="2"/>
  </si>
  <si>
    <t>パンフレットの改訂業務一式</t>
    <rPh sb="7" eb="9">
      <t>カイテイ</t>
    </rPh>
    <rPh sb="9" eb="11">
      <t>ギョウム</t>
    </rPh>
    <rPh sb="11" eb="13">
      <t>イッシキ</t>
    </rPh>
    <phoneticPr fontId="2"/>
  </si>
  <si>
    <t>作成費</t>
    <rPh sb="0" eb="3">
      <t>サクセイヒ</t>
    </rPh>
    <phoneticPr fontId="2"/>
  </si>
  <si>
    <t>電話方式による世論調査</t>
    <rPh sb="0" eb="2">
      <t>デンワ</t>
    </rPh>
    <rPh sb="2" eb="4">
      <t>ホウシキ</t>
    </rPh>
    <rPh sb="7" eb="9">
      <t>ヨロン</t>
    </rPh>
    <rPh sb="9" eb="11">
      <t>チョウサ</t>
    </rPh>
    <phoneticPr fontId="2"/>
  </si>
  <si>
    <t>パンフレットの新規作成業務一式他</t>
    <rPh sb="7" eb="9">
      <t>シンキ</t>
    </rPh>
    <rPh sb="9" eb="11">
      <t>サクセイ</t>
    </rPh>
    <rPh sb="11" eb="13">
      <t>ギョウム</t>
    </rPh>
    <rPh sb="13" eb="15">
      <t>イッシキ</t>
    </rPh>
    <rPh sb="15" eb="16">
      <t>タ</t>
    </rPh>
    <phoneticPr fontId="2"/>
  </si>
  <si>
    <t>定期刊行物・パンフレット等の保管業務</t>
    <rPh sb="0" eb="2">
      <t>テイキ</t>
    </rPh>
    <rPh sb="2" eb="5">
      <t>カンコウブツ</t>
    </rPh>
    <rPh sb="12" eb="13">
      <t>ナド</t>
    </rPh>
    <rPh sb="14" eb="16">
      <t>ホカン</t>
    </rPh>
    <rPh sb="16" eb="18">
      <t>ギョウム</t>
    </rPh>
    <phoneticPr fontId="2"/>
  </si>
  <si>
    <t>定期刊行物・パンフレット等の発送業務</t>
    <rPh sb="0" eb="2">
      <t>テイキ</t>
    </rPh>
    <rPh sb="2" eb="5">
      <t>カンコウブツ</t>
    </rPh>
    <rPh sb="12" eb="13">
      <t>ナド</t>
    </rPh>
    <rPh sb="14" eb="16">
      <t>ハッソウ</t>
    </rPh>
    <rPh sb="16" eb="18">
      <t>ギョウム</t>
    </rPh>
    <phoneticPr fontId="2"/>
  </si>
  <si>
    <t>賃金（電話窓口電話班６名分）</t>
    <rPh sb="0" eb="2">
      <t>チンギン</t>
    </rPh>
    <rPh sb="3" eb="5">
      <t>デンワ</t>
    </rPh>
    <rPh sb="5" eb="7">
      <t>マドグチ</t>
    </rPh>
    <rPh sb="7" eb="9">
      <t>デンワ</t>
    </rPh>
    <rPh sb="9" eb="10">
      <t>ハン</t>
    </rPh>
    <rPh sb="11" eb="13">
      <t>メイブン</t>
    </rPh>
    <phoneticPr fontId="2"/>
  </si>
  <si>
    <t>賃金</t>
    <rPh sb="0" eb="2">
      <t>チンギン</t>
    </rPh>
    <phoneticPr fontId="2"/>
  </si>
  <si>
    <t>Ｌ.</t>
    <phoneticPr fontId="4"/>
  </si>
  <si>
    <t>講師派遣等旅費</t>
    <rPh sb="0" eb="2">
      <t>コウシ</t>
    </rPh>
    <rPh sb="2" eb="4">
      <t>ハケン</t>
    </rPh>
    <rPh sb="4" eb="5">
      <t>ナド</t>
    </rPh>
    <rPh sb="5" eb="7">
      <t>リョヒ</t>
    </rPh>
    <phoneticPr fontId="2"/>
  </si>
  <si>
    <t>賃金（ＩＴ窓口業務メール班２名分）</t>
    <rPh sb="0" eb="2">
      <t>チンギン</t>
    </rPh>
    <rPh sb="5" eb="7">
      <t>マドグチ</t>
    </rPh>
    <rPh sb="7" eb="9">
      <t>ギョウム</t>
    </rPh>
    <rPh sb="12" eb="13">
      <t>ハン</t>
    </rPh>
    <rPh sb="14" eb="16">
      <t>メイブン</t>
    </rPh>
    <phoneticPr fontId="2"/>
  </si>
  <si>
    <t>ｋ.</t>
    <phoneticPr fontId="4"/>
  </si>
  <si>
    <t>講演開催業務一式</t>
    <rPh sb="0" eb="2">
      <t>コウエン</t>
    </rPh>
    <rPh sb="2" eb="4">
      <t>カイサイ</t>
    </rPh>
    <rPh sb="4" eb="6">
      <t>ギョウム</t>
    </rPh>
    <rPh sb="6" eb="8">
      <t>イッシキ</t>
    </rPh>
    <phoneticPr fontId="2"/>
  </si>
  <si>
    <t>外交専門誌の編集・出版業務等関係業務</t>
    <rPh sb="0" eb="2">
      <t>ガイコウ</t>
    </rPh>
    <rPh sb="2" eb="5">
      <t>センモンシ</t>
    </rPh>
    <rPh sb="6" eb="8">
      <t>ヘンシュウ</t>
    </rPh>
    <rPh sb="9" eb="11">
      <t>シュッパン</t>
    </rPh>
    <rPh sb="11" eb="13">
      <t>ギョウム</t>
    </rPh>
    <rPh sb="13" eb="14">
      <t>ナド</t>
    </rPh>
    <rPh sb="14" eb="16">
      <t>カンケイ</t>
    </rPh>
    <rPh sb="16" eb="18">
      <t>ギョウム</t>
    </rPh>
    <phoneticPr fontId="2"/>
  </si>
  <si>
    <t>（②対外窓口（電話班）</t>
    <rPh sb="2" eb="4">
      <t>タイガイ</t>
    </rPh>
    <rPh sb="4" eb="6">
      <t>マドグチ</t>
    </rPh>
    <rPh sb="7" eb="9">
      <t>デンワ</t>
    </rPh>
    <rPh sb="9" eb="10">
      <t>ハン</t>
    </rPh>
    <phoneticPr fontId="4"/>
  </si>
  <si>
    <t>（①ＩＴ窓口（メール班）</t>
    <rPh sb="4" eb="6">
      <t>マドグチ</t>
    </rPh>
    <rPh sb="10" eb="11">
      <t>ハン</t>
    </rPh>
    <phoneticPr fontId="4"/>
  </si>
  <si>
    <t>Ｃ.　非常勤職員
６百万円</t>
    <rPh sb="3" eb="6">
      <t>ヒジョウキン</t>
    </rPh>
    <rPh sb="6" eb="8">
      <t>ショクイン</t>
    </rPh>
    <rPh sb="10" eb="13">
      <t>ヒャクマンエン</t>
    </rPh>
    <phoneticPr fontId="4"/>
  </si>
  <si>
    <t>Ｂ.　期間業務職員
３百万円</t>
    <rPh sb="3" eb="5">
      <t>キカン</t>
    </rPh>
    <rPh sb="5" eb="7">
      <t>ギョウム</t>
    </rPh>
    <rPh sb="7" eb="9">
      <t>ショクイン</t>
    </rPh>
    <rPh sb="11" eb="14">
      <t>ヒャクマンエン</t>
    </rPh>
    <phoneticPr fontId="4"/>
  </si>
  <si>
    <t>（公募）</t>
    <rPh sb="1" eb="3">
      <t>コウボ</t>
    </rPh>
    <phoneticPr fontId="4"/>
  </si>
  <si>
    <t>（広聴室業務における人件費）</t>
    <rPh sb="1" eb="3">
      <t>コウチョウ</t>
    </rPh>
    <rPh sb="3" eb="4">
      <t>シツ</t>
    </rPh>
    <rPh sb="4" eb="6">
      <t>ギョウム</t>
    </rPh>
    <rPh sb="10" eb="13">
      <t>ジンケンヒ</t>
    </rPh>
    <phoneticPr fontId="4"/>
  </si>
  <si>
    <t>外務省
１１百万円</t>
    <rPh sb="0" eb="3">
      <t>ガイムショウ</t>
    </rPh>
    <rPh sb="6" eb="9">
      <t>ヒャクマンエン</t>
    </rPh>
    <phoneticPr fontId="4"/>
  </si>
  <si>
    <t>（２）広聴室関係経費（Ｂ～Ｃブロック）</t>
    <rPh sb="3" eb="6">
      <t>コウチョウシツ</t>
    </rPh>
    <rPh sb="6" eb="8">
      <t>カンケイ</t>
    </rPh>
    <rPh sb="8" eb="10">
      <t>ケイヒ</t>
    </rPh>
    <phoneticPr fontId="2"/>
  </si>
  <si>
    <t>Ａ：(株)時事通信出版局</t>
  </si>
  <si>
    <t>【公募型随意契約】</t>
    <rPh sb="1" eb="4">
      <t>コウボガタ</t>
    </rPh>
    <rPh sb="4" eb="6">
      <t>ズイイ</t>
    </rPh>
    <rPh sb="6" eb="8">
      <t>ケイヤク</t>
    </rPh>
    <phoneticPr fontId="2"/>
  </si>
  <si>
    <t>〔外交専門誌の編集・出版等に関わる業務一式〕</t>
    <rPh sb="1" eb="3">
      <t>ガイコウ</t>
    </rPh>
    <rPh sb="3" eb="5">
      <t>センモン</t>
    </rPh>
    <rPh sb="5" eb="6">
      <t>シ</t>
    </rPh>
    <rPh sb="7" eb="9">
      <t>ヘンシュウ</t>
    </rPh>
    <rPh sb="10" eb="12">
      <t>シュッパン</t>
    </rPh>
    <rPh sb="12" eb="13">
      <t>ナド</t>
    </rPh>
    <rPh sb="14" eb="15">
      <t>カカ</t>
    </rPh>
    <rPh sb="17" eb="19">
      <t>ギョウム</t>
    </rPh>
    <rPh sb="19" eb="21">
      <t>イッシキ</t>
    </rPh>
    <phoneticPr fontId="2"/>
  </si>
  <si>
    <t>40百万円</t>
    <rPh sb="2" eb="4">
      <t>ヒャクマン</t>
    </rPh>
    <rPh sb="4" eb="5">
      <t>エン</t>
    </rPh>
    <phoneticPr fontId="2"/>
  </si>
  <si>
    <t>外務省</t>
    <rPh sb="0" eb="3">
      <t>ガイムショウ</t>
    </rPh>
    <phoneticPr fontId="2"/>
  </si>
  <si>
    <t>（１）外交専門論壇誌作成費（Ａブロック）</t>
    <rPh sb="3" eb="5">
      <t>ガイコウ</t>
    </rPh>
    <rPh sb="5" eb="7">
      <t>センモン</t>
    </rPh>
    <rPh sb="7" eb="10">
      <t>ロンダンシ</t>
    </rPh>
    <rPh sb="10" eb="13">
      <t>サクセイヒ</t>
    </rPh>
    <phoneticPr fontId="2"/>
  </si>
  <si>
    <t>，</t>
    <phoneticPr fontId="4"/>
  </si>
  <si>
    <t>これまでと同様に，競争性の確保を前提とした体制を堅持し，事業の効率的かつ効果的な執行に努める。</t>
    <rPh sb="5" eb="7">
      <t>ドウヨウ</t>
    </rPh>
    <rPh sb="9" eb="12">
      <t>キョウソウセイ</t>
    </rPh>
    <rPh sb="13" eb="15">
      <t>カクホ</t>
    </rPh>
    <rPh sb="16" eb="18">
      <t>ゼンテイ</t>
    </rPh>
    <rPh sb="21" eb="23">
      <t>タイセイ</t>
    </rPh>
    <rPh sb="24" eb="26">
      <t>ケンジ</t>
    </rPh>
    <rPh sb="28" eb="30">
      <t>ジギョウ</t>
    </rPh>
    <rPh sb="31" eb="34">
      <t>コウリツテキ</t>
    </rPh>
    <rPh sb="36" eb="39">
      <t>コウカテキ</t>
    </rPh>
    <rPh sb="40" eb="42">
      <t>シッコウ</t>
    </rPh>
    <rPh sb="43" eb="44">
      <t>ツト</t>
    </rPh>
    <phoneticPr fontId="2"/>
  </si>
  <si>
    <t>案件毎の目的実現や効果の発現の観点から期待される相応の水準になっていると考える。
各事業の実施にあたっては，一般競争入札による調達契約，旅費規程に従った適正なる支出等，適正に執行されており，経費の合理的執行に努めている。</t>
    <rPh sb="0" eb="2">
      <t>アンケン</t>
    </rPh>
    <rPh sb="2" eb="3">
      <t>ゴト</t>
    </rPh>
    <rPh sb="4" eb="6">
      <t>モクテキ</t>
    </rPh>
    <rPh sb="6" eb="8">
      <t>ジツゲン</t>
    </rPh>
    <rPh sb="9" eb="11">
      <t>コウカ</t>
    </rPh>
    <rPh sb="12" eb="14">
      <t>ハツゲン</t>
    </rPh>
    <rPh sb="15" eb="17">
      <t>カンテン</t>
    </rPh>
    <rPh sb="19" eb="21">
      <t>キタイ</t>
    </rPh>
    <rPh sb="24" eb="26">
      <t>ソウオウ</t>
    </rPh>
    <rPh sb="27" eb="29">
      <t>スイジュン</t>
    </rPh>
    <rPh sb="36" eb="37">
      <t>カンガ</t>
    </rPh>
    <rPh sb="41" eb="42">
      <t>カク</t>
    </rPh>
    <rPh sb="42" eb="44">
      <t>ジギョウ</t>
    </rPh>
    <rPh sb="45" eb="47">
      <t>ジッシ</t>
    </rPh>
    <rPh sb="54" eb="56">
      <t>イッパン</t>
    </rPh>
    <rPh sb="56" eb="58">
      <t>キョウソウ</t>
    </rPh>
    <rPh sb="58" eb="60">
      <t>ニュウサツ</t>
    </rPh>
    <rPh sb="63" eb="65">
      <t>チョウタツ</t>
    </rPh>
    <rPh sb="65" eb="67">
      <t>ケイヤク</t>
    </rPh>
    <rPh sb="68" eb="70">
      <t>リョヒ</t>
    </rPh>
    <rPh sb="70" eb="72">
      <t>キテイ</t>
    </rPh>
    <rPh sb="73" eb="74">
      <t>シタガ</t>
    </rPh>
    <rPh sb="76" eb="78">
      <t>テキセイ</t>
    </rPh>
    <rPh sb="80" eb="82">
      <t>シシュツ</t>
    </rPh>
    <rPh sb="82" eb="83">
      <t>ナド</t>
    </rPh>
    <rPh sb="84" eb="86">
      <t>テキセイ</t>
    </rPh>
    <rPh sb="87" eb="89">
      <t>シッコウ</t>
    </rPh>
    <rPh sb="95" eb="97">
      <t>ケイヒ</t>
    </rPh>
    <rPh sb="98" eb="101">
      <t>ゴウリテキ</t>
    </rPh>
    <rPh sb="101" eb="103">
      <t>シッコウ</t>
    </rPh>
    <rPh sb="104" eb="105">
      <t>ツト</t>
    </rPh>
    <phoneticPr fontId="2"/>
  </si>
  <si>
    <t>前述のとおり個々の事業実施に際し，公平性・効率性に留意している。</t>
    <rPh sb="0" eb="2">
      <t>ゼンジュツ</t>
    </rPh>
    <rPh sb="6" eb="8">
      <t>ココ</t>
    </rPh>
    <rPh sb="9" eb="11">
      <t>ジギョウ</t>
    </rPh>
    <rPh sb="11" eb="13">
      <t>ジッシ</t>
    </rPh>
    <rPh sb="14" eb="15">
      <t>サイ</t>
    </rPh>
    <rPh sb="17" eb="20">
      <t>コウヘイセイ</t>
    </rPh>
    <rPh sb="21" eb="24">
      <t>コウリツセイ</t>
    </rPh>
    <rPh sb="25" eb="27">
      <t>リュウイ</t>
    </rPh>
    <phoneticPr fontId="4"/>
  </si>
  <si>
    <t>事業を行うにあたり，一般競争入札や企画競争を導入することを前提とし，少額事業の場合でも数社による見積り合わせを通じ価格比較を行っているため，コスト水準は妥当であると同時に，コスト削減につながっている。なお，費目・費途は事業目的以外に利用することは無い。</t>
    <rPh sb="0" eb="2">
      <t>ジギョウ</t>
    </rPh>
    <rPh sb="3" eb="4">
      <t>オコナ</t>
    </rPh>
    <rPh sb="10" eb="12">
      <t>イッパン</t>
    </rPh>
    <rPh sb="12" eb="14">
      <t>キョウソウ</t>
    </rPh>
    <rPh sb="14" eb="16">
      <t>ニュウサツ</t>
    </rPh>
    <rPh sb="17" eb="19">
      <t>キカク</t>
    </rPh>
    <rPh sb="19" eb="21">
      <t>キョウソウ</t>
    </rPh>
    <rPh sb="22" eb="24">
      <t>ドウニュウ</t>
    </rPh>
    <rPh sb="29" eb="31">
      <t>ゼンテイ</t>
    </rPh>
    <rPh sb="34" eb="36">
      <t>ショウガク</t>
    </rPh>
    <rPh sb="36" eb="38">
      <t>ジギョウ</t>
    </rPh>
    <rPh sb="39" eb="41">
      <t>バアイ</t>
    </rPh>
    <rPh sb="43" eb="45">
      <t>スウシャ</t>
    </rPh>
    <rPh sb="48" eb="50">
      <t>ミツモ</t>
    </rPh>
    <rPh sb="51" eb="52">
      <t>ア</t>
    </rPh>
    <rPh sb="57" eb="59">
      <t>カカク</t>
    </rPh>
    <rPh sb="59" eb="61">
      <t>ヒカク</t>
    </rPh>
    <rPh sb="62" eb="63">
      <t>オコナ</t>
    </rPh>
    <rPh sb="73" eb="75">
      <t>スイジュン</t>
    </rPh>
    <rPh sb="76" eb="78">
      <t>ダトウ</t>
    </rPh>
    <rPh sb="82" eb="84">
      <t>ドウジ</t>
    </rPh>
    <rPh sb="89" eb="91">
      <t>サクゲン</t>
    </rPh>
    <rPh sb="103" eb="105">
      <t>ヒモク</t>
    </rPh>
    <phoneticPr fontId="4"/>
  </si>
  <si>
    <t>我が国の外交政策並びに国際情勢について，様々な機会を利用し広く国民に周知して理解を得ることは，外交政策の遂行のために必要。</t>
    <rPh sb="0" eb="1">
      <t>ワ</t>
    </rPh>
    <rPh sb="2" eb="3">
      <t>クニ</t>
    </rPh>
    <rPh sb="4" eb="6">
      <t>ガイコウ</t>
    </rPh>
    <rPh sb="6" eb="8">
      <t>セイサク</t>
    </rPh>
    <rPh sb="8" eb="9">
      <t>ナラ</t>
    </rPh>
    <rPh sb="11" eb="13">
      <t>コクサイ</t>
    </rPh>
    <rPh sb="13" eb="15">
      <t>ジョウセイ</t>
    </rPh>
    <rPh sb="20" eb="22">
      <t>サマザマ</t>
    </rPh>
    <rPh sb="23" eb="25">
      <t>キカイ</t>
    </rPh>
    <rPh sb="26" eb="28">
      <t>リヨウ</t>
    </rPh>
    <rPh sb="29" eb="30">
      <t>ヒロ</t>
    </rPh>
    <rPh sb="31" eb="33">
      <t>コクミン</t>
    </rPh>
    <rPh sb="34" eb="36">
      <t>シュウチ</t>
    </rPh>
    <rPh sb="38" eb="40">
      <t>リカイ</t>
    </rPh>
    <rPh sb="41" eb="42">
      <t>エ</t>
    </rPh>
    <rPh sb="47" eb="49">
      <t>ガイコウ</t>
    </rPh>
    <rPh sb="49" eb="51">
      <t>セイサク</t>
    </rPh>
    <rPh sb="52" eb="54">
      <t>スイコウ</t>
    </rPh>
    <rPh sb="58" eb="60">
      <t>ヒツヨウ</t>
    </rPh>
    <phoneticPr fontId="4"/>
  </si>
  <si>
    <t>ホームページコンテンツ
企画・編集委託経費</t>
    <rPh sb="12" eb="14">
      <t>キカク</t>
    </rPh>
    <rPh sb="15" eb="17">
      <t>ヘンシュウ</t>
    </rPh>
    <rPh sb="17" eb="19">
      <t>イタク</t>
    </rPh>
    <rPh sb="19" eb="21">
      <t>ケイヒ</t>
    </rPh>
    <phoneticPr fontId="2"/>
  </si>
  <si>
    <t>国内啓発活動費</t>
    <rPh sb="0" eb="2">
      <t>コクナイ</t>
    </rPh>
    <rPh sb="2" eb="4">
      <t>ケイハツ</t>
    </rPh>
    <rPh sb="4" eb="7">
      <t>カツドウヒ</t>
    </rPh>
    <phoneticPr fontId="2"/>
  </si>
  <si>
    <t>国内封入・送付，保管・管理経費</t>
    <rPh sb="0" eb="2">
      <t>コクナイ</t>
    </rPh>
    <rPh sb="2" eb="4">
      <t>フウニュウ</t>
    </rPh>
    <rPh sb="5" eb="7">
      <t>ソウフ</t>
    </rPh>
    <rPh sb="8" eb="10">
      <t>ホカン</t>
    </rPh>
    <rPh sb="11" eb="13">
      <t>カンリ</t>
    </rPh>
    <rPh sb="13" eb="15">
      <t>ケイヒ</t>
    </rPh>
    <phoneticPr fontId="2"/>
  </si>
  <si>
    <t>国際情勢講演会経費</t>
    <rPh sb="0" eb="2">
      <t>コクサイ</t>
    </rPh>
    <rPh sb="2" eb="4">
      <t>ジョウセイ</t>
    </rPh>
    <rPh sb="4" eb="7">
      <t>コウエンカイ</t>
    </rPh>
    <rPh sb="7" eb="9">
      <t>ケイヒ</t>
    </rPh>
    <phoneticPr fontId="2"/>
  </si>
  <si>
    <t>広聴室関係経費</t>
    <rPh sb="0" eb="3">
      <t>コウチョウシツ</t>
    </rPh>
    <rPh sb="3" eb="5">
      <t>カンケイ</t>
    </rPh>
    <rPh sb="5" eb="7">
      <t>ケイヒ</t>
    </rPh>
    <phoneticPr fontId="2"/>
  </si>
  <si>
    <t>・パンフレット作成における印刷調整に伴う減。
・ホームページコンテンツ企画・編集委託経費における単価見直しによる減。</t>
    <rPh sb="7" eb="9">
      <t>サクセイ</t>
    </rPh>
    <rPh sb="13" eb="15">
      <t>インサツ</t>
    </rPh>
    <rPh sb="15" eb="17">
      <t>チョウセイ</t>
    </rPh>
    <rPh sb="18" eb="19">
      <t>トモナ</t>
    </rPh>
    <rPh sb="20" eb="21">
      <t>ゲン</t>
    </rPh>
    <rPh sb="35" eb="37">
      <t>キカク</t>
    </rPh>
    <rPh sb="38" eb="40">
      <t>ヘンシュウ</t>
    </rPh>
    <rPh sb="40" eb="42">
      <t>イタク</t>
    </rPh>
    <rPh sb="42" eb="44">
      <t>ケイヒ</t>
    </rPh>
    <rPh sb="48" eb="50">
      <t>タンカ</t>
    </rPh>
    <rPh sb="50" eb="52">
      <t>ミナオ</t>
    </rPh>
    <rPh sb="56" eb="57">
      <t>ゲン</t>
    </rPh>
    <phoneticPr fontId="2"/>
  </si>
  <si>
    <t>外交専門論壇誌作成費</t>
    <rPh sb="0" eb="2">
      <t>ガイコウ</t>
    </rPh>
    <rPh sb="2" eb="4">
      <t>センモン</t>
    </rPh>
    <rPh sb="4" eb="7">
      <t>ロンダンシ</t>
    </rPh>
    <rPh sb="7" eb="10">
      <t>サクセイヒ</t>
    </rPh>
    <phoneticPr fontId="2"/>
  </si>
  <si>
    <t>①事業経費8,644,410円/参加者60,769名
②作成経費1,746,000円/ホームページ掲載数15回</t>
    <rPh sb="1" eb="3">
      <t>ジギョウ</t>
    </rPh>
    <rPh sb="3" eb="5">
      <t>ケイヒ</t>
    </rPh>
    <rPh sb="14" eb="15">
      <t>エン</t>
    </rPh>
    <rPh sb="16" eb="19">
      <t>サンカシャ</t>
    </rPh>
    <rPh sb="25" eb="26">
      <t>メイ</t>
    </rPh>
    <rPh sb="28" eb="30">
      <t>サクセイ</t>
    </rPh>
    <rPh sb="30" eb="32">
      <t>ケイヒ</t>
    </rPh>
    <rPh sb="41" eb="42">
      <t>エン</t>
    </rPh>
    <rPh sb="49" eb="52">
      <t>ケイサイスウ</t>
    </rPh>
    <rPh sb="54" eb="55">
      <t>カイ</t>
    </rPh>
    <phoneticPr fontId="2"/>
  </si>
  <si>
    <t>①142
②116400</t>
    <phoneticPr fontId="2"/>
  </si>
  <si>
    <t>①120
②115067</t>
    <phoneticPr fontId="2"/>
  </si>
  <si>
    <t>①189
②99820</t>
    <phoneticPr fontId="2"/>
  </si>
  <si>
    <t>①156
②116400</t>
    <phoneticPr fontId="2"/>
  </si>
  <si>
    <t>①１４２円（参加者1名あたり）
②１１６，４００円（１掲載あたり）</t>
    <rPh sb="4" eb="5">
      <t>エン</t>
    </rPh>
    <rPh sb="6" eb="9">
      <t>サンカシャ</t>
    </rPh>
    <rPh sb="10" eb="11">
      <t>メイ</t>
    </rPh>
    <rPh sb="24" eb="25">
      <t>エン</t>
    </rPh>
    <rPh sb="27" eb="29">
      <t>ケイサイ</t>
    </rPh>
    <phoneticPr fontId="2"/>
  </si>
  <si>
    <t>①50000
②15</t>
    <phoneticPr fontId="2"/>
  </si>
  <si>
    <t>①－
②20</t>
    <phoneticPr fontId="2"/>
  </si>
  <si>
    <t>①60769
②15</t>
    <phoneticPr fontId="2"/>
  </si>
  <si>
    <t>①59108
②15</t>
    <phoneticPr fontId="2"/>
  </si>
  <si>
    <t>①56239
②15</t>
    <phoneticPr fontId="2"/>
  </si>
  <si>
    <t>名</t>
    <rPh sb="0" eb="1">
      <t>メイ</t>
    </rPh>
    <phoneticPr fontId="2"/>
  </si>
  <si>
    <t>①参加者合計数
（外務大臣と語る，国際情勢講演会，外交講座，高校講座，大学生国際問題討論会）
②「わかる！国際情勢」外務省ホームページ掲載数。</t>
    <rPh sb="1" eb="4">
      <t>サンカシャ</t>
    </rPh>
    <rPh sb="4" eb="7">
      <t>ゴウケイスウ</t>
    </rPh>
    <rPh sb="9" eb="11">
      <t>ガイム</t>
    </rPh>
    <rPh sb="11" eb="13">
      <t>ダイジン</t>
    </rPh>
    <rPh sb="14" eb="15">
      <t>カタ</t>
    </rPh>
    <rPh sb="17" eb="19">
      <t>コクサイ</t>
    </rPh>
    <rPh sb="19" eb="21">
      <t>ジョウセイ</t>
    </rPh>
    <rPh sb="21" eb="23">
      <t>コウエン</t>
    </rPh>
    <rPh sb="23" eb="24">
      <t>カイ</t>
    </rPh>
    <rPh sb="25" eb="27">
      <t>ガイコウ</t>
    </rPh>
    <rPh sb="27" eb="29">
      <t>コウザ</t>
    </rPh>
    <rPh sb="30" eb="32">
      <t>コウコウ</t>
    </rPh>
    <rPh sb="32" eb="34">
      <t>コウザ</t>
    </rPh>
    <rPh sb="35" eb="38">
      <t>ダイガクセイ</t>
    </rPh>
    <rPh sb="38" eb="40">
      <t>コクサイ</t>
    </rPh>
    <rPh sb="40" eb="42">
      <t>モンダイ</t>
    </rPh>
    <rPh sb="42" eb="45">
      <t>トウロンカイ</t>
    </rPh>
    <rPh sb="53" eb="55">
      <t>コクサイ</t>
    </rPh>
    <rPh sb="55" eb="57">
      <t>ジョウセイ</t>
    </rPh>
    <rPh sb="58" eb="61">
      <t>ガイムショウ</t>
    </rPh>
    <rPh sb="67" eb="70">
      <t>ケイサイスウ</t>
    </rPh>
    <phoneticPr fontId="2"/>
  </si>
  <si>
    <t>①116
②106</t>
    <phoneticPr fontId="2"/>
  </si>
  <si>
    <t>①115
②152</t>
    <phoneticPr fontId="2"/>
  </si>
  <si>
    <t>①118
②123</t>
    <phoneticPr fontId="2"/>
  </si>
  <si>
    <t>①80%
②50000</t>
    <phoneticPr fontId="2"/>
  </si>
  <si>
    <t>①％
②件</t>
    <rPh sb="4" eb="5">
      <t>ケン</t>
    </rPh>
    <phoneticPr fontId="2"/>
  </si>
  <si>
    <t>①94%
②585825</t>
    <phoneticPr fontId="2"/>
  </si>
  <si>
    <t>①92%
②76103</t>
    <phoneticPr fontId="2"/>
  </si>
  <si>
    <t>①94%
②60846</t>
    <phoneticPr fontId="2"/>
  </si>
  <si>
    <t>①講演事業実施後のアンケートにおける好意的な回答率
８０％以上を目指す。
②｢わかる！国際情勢」の外務省HPへのアクセス数月間
５万件以上を目指す。</t>
    <rPh sb="1" eb="3">
      <t>コウエン</t>
    </rPh>
    <rPh sb="3" eb="5">
      <t>ジギョウ</t>
    </rPh>
    <rPh sb="5" eb="8">
      <t>ジッシゴ</t>
    </rPh>
    <rPh sb="18" eb="21">
      <t>コウイテキ</t>
    </rPh>
    <rPh sb="22" eb="25">
      <t>カイトウリツ</t>
    </rPh>
    <rPh sb="29" eb="31">
      <t>イジョウ</t>
    </rPh>
    <rPh sb="32" eb="34">
      <t>メザ</t>
    </rPh>
    <rPh sb="43" eb="45">
      <t>コクサイ</t>
    </rPh>
    <rPh sb="45" eb="47">
      <t>ジョウセイ</t>
    </rPh>
    <rPh sb="49" eb="52">
      <t>ガイムショウ</t>
    </rPh>
    <rPh sb="60" eb="61">
      <t>スウ</t>
    </rPh>
    <rPh sb="61" eb="63">
      <t>ゲッカン</t>
    </rPh>
    <rPh sb="65" eb="67">
      <t>マンケン</t>
    </rPh>
    <rPh sb="67" eb="69">
      <t>イジョウ</t>
    </rPh>
    <rPh sb="70" eb="72">
      <t>メザ</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</si>
  <si>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</si>
  <si>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・外交専門誌『外交』の発行，ホームページコンテンツの作成，パンフレットの作成・配布。
・講演会・シンポジウム等の開催。</t>
    <rPh sb="1" eb="3">
      <t>ガイコウ</t>
    </rPh>
    <rPh sb="3" eb="6">
      <t>センモンシ</t>
    </rPh>
    <rPh sb="7" eb="9">
      <t>ガイコウ</t>
    </rPh>
    <rPh sb="11" eb="13">
      <t>ハッコウ</t>
    </rPh>
    <rPh sb="26" eb="28">
      <t>サクセイ</t>
    </rPh>
    <rPh sb="36" eb="38">
      <t>サクセイ</t>
    </rPh>
    <rPh sb="39" eb="41">
      <t>ハイフ</t>
    </rPh>
    <rPh sb="44" eb="47">
      <t>コウエンカイ</t>
    </rPh>
    <rPh sb="54" eb="55">
      <t>ナド</t>
    </rPh>
    <rPh sb="56" eb="58">
      <t>カイサイ</t>
    </rPh>
    <phoneticPr fontId="2"/>
  </si>
  <si>
    <t>外交政策に関する多様な情報提供を通じて，日本国民の我が国外交政策に対する理解と信頼を増進する。</t>
    <rPh sb="0" eb="2">
      <t>ガイコウ</t>
    </rPh>
    <rPh sb="2" eb="4">
      <t>セイサク</t>
    </rPh>
    <rPh sb="5" eb="6">
      <t>カン</t>
    </rPh>
    <rPh sb="8" eb="10">
      <t>タヨウ</t>
    </rPh>
    <rPh sb="11" eb="13">
      <t>ジョウホウ</t>
    </rPh>
    <rPh sb="13" eb="15">
      <t>テイキョウ</t>
    </rPh>
    <rPh sb="16" eb="17">
      <t>ツウ</t>
    </rPh>
    <rPh sb="20" eb="22">
      <t>ニホン</t>
    </rPh>
    <rPh sb="22" eb="24">
      <t>コクミン</t>
    </rPh>
    <rPh sb="25" eb="26">
      <t>ワ</t>
    </rPh>
    <rPh sb="27" eb="28">
      <t>クニ</t>
    </rPh>
    <rPh sb="28" eb="30">
      <t>ガイコウ</t>
    </rPh>
    <rPh sb="30" eb="32">
      <t>セイサク</t>
    </rPh>
    <rPh sb="33" eb="34">
      <t>タイ</t>
    </rPh>
    <rPh sb="36" eb="38">
      <t>リカイ</t>
    </rPh>
    <rPh sb="39" eb="41">
      <t>シンライ</t>
    </rPh>
    <rPh sb="42" eb="44">
      <t>ゾウシン</t>
    </rPh>
    <phoneticPr fontId="2"/>
  </si>
  <si>
    <t>外務報道官・報道文化組織</t>
    <rPh sb="0" eb="2">
      <t>ガイム</t>
    </rPh>
    <rPh sb="2" eb="5">
      <t>ホウドウカン</t>
    </rPh>
    <rPh sb="6" eb="8">
      <t>ホウドウ</t>
    </rPh>
    <rPh sb="8" eb="10">
      <t>ブンカ</t>
    </rPh>
    <rPh sb="10" eb="12">
      <t>ソシキ</t>
    </rPh>
    <phoneticPr fontId="2"/>
  </si>
  <si>
    <t>35百万円</t>
    <phoneticPr fontId="2"/>
  </si>
  <si>
    <t>177,182,189,191,196,199,201,208,212,</t>
    <phoneticPr fontId="2"/>
  </si>
  <si>
    <t>テレビ局チーム招へい</t>
    <rPh sb="3" eb="4">
      <t>キョク</t>
    </rPh>
    <rPh sb="7" eb="8">
      <t>ショウ</t>
    </rPh>
    <phoneticPr fontId="4"/>
  </si>
  <si>
    <t>プレスツアー</t>
    <phoneticPr fontId="4"/>
  </si>
  <si>
    <t>外国ジャーナリスト招へい</t>
    <rPh sb="0" eb="2">
      <t>ガイコク</t>
    </rPh>
    <rPh sb="9" eb="10">
      <t>ショウ</t>
    </rPh>
    <phoneticPr fontId="4"/>
  </si>
  <si>
    <t>外部専門家活用</t>
    <rPh sb="0" eb="2">
      <t>ガイブ</t>
    </rPh>
    <rPh sb="2" eb="5">
      <t>センモンカ</t>
    </rPh>
    <rPh sb="5" eb="7">
      <t>カツヨウ</t>
    </rPh>
    <phoneticPr fontId="4"/>
  </si>
  <si>
    <t>　-</t>
    <phoneticPr fontId="4"/>
  </si>
  <si>
    <t>招聘等を通じ，我が国の重要政策に関する国内各地の現場における外国メディアによる取材への支援を行い，日本に関する正確な知識をインプットする。特に重要な課題の内容に応じ，取材対象地域にも配慮する。地方や産業分野に係る取材に関し，各地への派遣のほか，取材先選定に資する情報提供，取材先のアレンジ等の取材活動のサポートを行い，日本関連記事及び番組を作成・発信させることにより，日本の魅力や日本ブランドの正確な対外発信の強化を図る。正確な理解に基づく報道により，海外の日本理解を向上させ，報道を通じた対日イメージの改善による企業活動の活発化を図る。</t>
    <rPh sb="0" eb="2">
      <t>ショウヘイ</t>
    </rPh>
    <rPh sb="2" eb="3">
      <t>トウ</t>
    </rPh>
    <rPh sb="4" eb="5">
      <t>ツウ</t>
    </rPh>
    <rPh sb="7" eb="8">
      <t>ワ</t>
    </rPh>
    <rPh sb="9" eb="10">
      <t>クニ</t>
    </rPh>
    <rPh sb="11" eb="13">
      <t>ジュウヨウ</t>
    </rPh>
    <rPh sb="13" eb="15">
      <t>セイサク</t>
    </rPh>
    <rPh sb="16" eb="17">
      <t>カン</t>
    </rPh>
    <rPh sb="19" eb="21">
      <t>コクナイ</t>
    </rPh>
    <rPh sb="21" eb="23">
      <t>カクチ</t>
    </rPh>
    <rPh sb="24" eb="26">
      <t>ゲンバ</t>
    </rPh>
    <rPh sb="30" eb="32">
      <t>ガイコク</t>
    </rPh>
    <rPh sb="39" eb="41">
      <t>シュザイ</t>
    </rPh>
    <rPh sb="43" eb="45">
      <t>シエン</t>
    </rPh>
    <rPh sb="46" eb="47">
      <t>オコナ</t>
    </rPh>
    <rPh sb="49" eb="51">
      <t>ニホン</t>
    </rPh>
    <rPh sb="52" eb="53">
      <t>カン</t>
    </rPh>
    <rPh sb="55" eb="57">
      <t>セイカク</t>
    </rPh>
    <rPh sb="58" eb="60">
      <t>チシキ</t>
    </rPh>
    <rPh sb="69" eb="70">
      <t>トク</t>
    </rPh>
    <rPh sb="71" eb="73">
      <t>ジュウヨウ</t>
    </rPh>
    <rPh sb="74" eb="76">
      <t>カダイ</t>
    </rPh>
    <rPh sb="77" eb="79">
      <t>ナイヨウ</t>
    </rPh>
    <rPh sb="80" eb="81">
      <t>オウ</t>
    </rPh>
    <rPh sb="83" eb="85">
      <t>シュザイ</t>
    </rPh>
    <rPh sb="85" eb="87">
      <t>タイショウ</t>
    </rPh>
    <rPh sb="87" eb="89">
      <t>チイキ</t>
    </rPh>
    <rPh sb="91" eb="93">
      <t>ハイリョ</t>
    </rPh>
    <rPh sb="96" eb="98">
      <t>チホウ</t>
    </rPh>
    <rPh sb="99" eb="101">
      <t>サンギョウ</t>
    </rPh>
    <rPh sb="101" eb="103">
      <t>ブンヤ</t>
    </rPh>
    <rPh sb="104" eb="105">
      <t>カカ</t>
    </rPh>
    <rPh sb="106" eb="108">
      <t>シュザイ</t>
    </rPh>
    <rPh sb="109" eb="110">
      <t>カン</t>
    </rPh>
    <rPh sb="112" eb="114">
      <t>カクチ</t>
    </rPh>
    <rPh sb="116" eb="118">
      <t>ハケン</t>
    </rPh>
    <rPh sb="122" eb="125">
      <t>シュザイサキ</t>
    </rPh>
    <rPh sb="125" eb="127">
      <t>センテイ</t>
    </rPh>
    <rPh sb="128" eb="129">
      <t>シ</t>
    </rPh>
    <rPh sb="131" eb="133">
      <t>ジョウホウ</t>
    </rPh>
    <rPh sb="133" eb="135">
      <t>テイキョウ</t>
    </rPh>
    <rPh sb="136" eb="139">
      <t>シュザイサキ</t>
    </rPh>
    <rPh sb="144" eb="145">
      <t>トウ</t>
    </rPh>
    <rPh sb="146" eb="148">
      <t>シュザイ</t>
    </rPh>
    <rPh sb="148" eb="150">
      <t>カツドウ</t>
    </rPh>
    <rPh sb="156" eb="157">
      <t>オコナ</t>
    </rPh>
    <rPh sb="159" eb="161">
      <t>ニホン</t>
    </rPh>
    <rPh sb="161" eb="163">
      <t>カンレン</t>
    </rPh>
    <rPh sb="163" eb="165">
      <t>キジ</t>
    </rPh>
    <rPh sb="165" eb="166">
      <t>オヨ</t>
    </rPh>
    <rPh sb="167" eb="169">
      <t>バングミ</t>
    </rPh>
    <rPh sb="170" eb="172">
      <t>サクセイ</t>
    </rPh>
    <rPh sb="173" eb="175">
      <t>ハッシン</t>
    </rPh>
    <rPh sb="184" eb="186">
      <t>ニホン</t>
    </rPh>
    <rPh sb="187" eb="189">
      <t>ミリョク</t>
    </rPh>
    <rPh sb="190" eb="192">
      <t>ニホン</t>
    </rPh>
    <rPh sb="197" eb="199">
      <t>セイカク</t>
    </rPh>
    <rPh sb="200" eb="202">
      <t>タイガイ</t>
    </rPh>
    <rPh sb="202" eb="204">
      <t>ハッシン</t>
    </rPh>
    <rPh sb="205" eb="207">
      <t>キョウカ</t>
    </rPh>
    <rPh sb="208" eb="209">
      <t>ハカ</t>
    </rPh>
    <rPh sb="211" eb="213">
      <t>セイカク</t>
    </rPh>
    <rPh sb="214" eb="216">
      <t>リカイ</t>
    </rPh>
    <rPh sb="217" eb="218">
      <t>モト</t>
    </rPh>
    <rPh sb="220" eb="222">
      <t>ホウドウ</t>
    </rPh>
    <rPh sb="226" eb="228">
      <t>カイガイ</t>
    </rPh>
    <rPh sb="229" eb="231">
      <t>ニホン</t>
    </rPh>
    <rPh sb="231" eb="233">
      <t>リカイ</t>
    </rPh>
    <rPh sb="234" eb="236">
      <t>コウジョウ</t>
    </rPh>
    <rPh sb="239" eb="241">
      <t>ホウドウ</t>
    </rPh>
    <rPh sb="242" eb="243">
      <t>ツウ</t>
    </rPh>
    <rPh sb="245" eb="247">
      <t>タイニチ</t>
    </rPh>
    <rPh sb="252" eb="254">
      <t>カイゼン</t>
    </rPh>
    <rPh sb="257" eb="259">
      <t>キギョウ</t>
    </rPh>
    <rPh sb="259" eb="261">
      <t>カツドウ</t>
    </rPh>
    <rPh sb="262" eb="265">
      <t>カッパツカ</t>
    </rPh>
    <rPh sb="266" eb="267">
      <t>ハカ</t>
    </rPh>
    <phoneticPr fontId="4"/>
  </si>
  <si>
    <t>日本に関する正確な理解（特に重要な課題である領土・主権等政府の重要政策に関する理解）に基づく報道により，日本企業の海外ビジネス環境の整備・向上及び対日投資の促進を図り，競争力強化に貢献する。</t>
    <rPh sb="0" eb="2">
      <t>ニホン</t>
    </rPh>
    <rPh sb="3" eb="4">
      <t>カン</t>
    </rPh>
    <rPh sb="6" eb="8">
      <t>セイカク</t>
    </rPh>
    <rPh sb="9" eb="11">
      <t>リカイ</t>
    </rPh>
    <rPh sb="12" eb="13">
      <t>トク</t>
    </rPh>
    <rPh sb="14" eb="16">
      <t>ジュウヨウ</t>
    </rPh>
    <rPh sb="17" eb="19">
      <t>カダイ</t>
    </rPh>
    <rPh sb="22" eb="24">
      <t>リョウド</t>
    </rPh>
    <rPh sb="25" eb="27">
      <t>シュケン</t>
    </rPh>
    <rPh sb="27" eb="28">
      <t>トウ</t>
    </rPh>
    <rPh sb="28" eb="30">
      <t>セイフ</t>
    </rPh>
    <rPh sb="31" eb="33">
      <t>ジュウヨウ</t>
    </rPh>
    <rPh sb="33" eb="35">
      <t>セイサク</t>
    </rPh>
    <rPh sb="36" eb="37">
      <t>カン</t>
    </rPh>
    <rPh sb="39" eb="41">
      <t>リカイ</t>
    </rPh>
    <rPh sb="43" eb="44">
      <t>モト</t>
    </rPh>
    <rPh sb="46" eb="48">
      <t>ホウドウ</t>
    </rPh>
    <rPh sb="52" eb="54">
      <t>ニホン</t>
    </rPh>
    <rPh sb="54" eb="56">
      <t>キギョウ</t>
    </rPh>
    <rPh sb="57" eb="59">
      <t>カイガイ</t>
    </rPh>
    <rPh sb="63" eb="65">
      <t>カンキョウ</t>
    </rPh>
    <rPh sb="66" eb="68">
      <t>セイビ</t>
    </rPh>
    <rPh sb="69" eb="71">
      <t>コウジョウ</t>
    </rPh>
    <rPh sb="71" eb="72">
      <t>オヨ</t>
    </rPh>
    <rPh sb="73" eb="75">
      <t>タイニチ</t>
    </rPh>
    <rPh sb="75" eb="77">
      <t>トウシ</t>
    </rPh>
    <rPh sb="78" eb="80">
      <t>ソクシン</t>
    </rPh>
    <rPh sb="81" eb="82">
      <t>ハカ</t>
    </rPh>
    <rPh sb="84" eb="87">
      <t>キョウソウリョク</t>
    </rPh>
    <rPh sb="87" eb="89">
      <t>キョウカ</t>
    </rPh>
    <rPh sb="90" eb="92">
      <t>コウケン</t>
    </rPh>
    <phoneticPr fontId="4"/>
  </si>
  <si>
    <t>外務省設置法第４条第１５項</t>
    <rPh sb="0" eb="3">
      <t>ガイムショウ</t>
    </rPh>
    <rPh sb="3" eb="6">
      <t>セッチホウ</t>
    </rPh>
    <rPh sb="6" eb="7">
      <t>ダイ</t>
    </rPh>
    <rPh sb="8" eb="9">
      <t>ジョウ</t>
    </rPh>
    <rPh sb="9" eb="10">
      <t>ダイ</t>
    </rPh>
    <rPh sb="12" eb="13">
      <t>コウ</t>
    </rPh>
    <phoneticPr fontId="4"/>
  </si>
  <si>
    <t>基本目標：Ⅲ　広報，文化交流及び報道対策　　　　　　　　　　　　　　　　　　具体的施策：Ⅲ－１－７　外国報道機関対策の実施</t>
    <rPh sb="0" eb="2">
      <t>キホン</t>
    </rPh>
    <rPh sb="2" eb="4">
      <t>モクヒョウ</t>
    </rPh>
    <rPh sb="7" eb="9">
      <t>コウホウ</t>
    </rPh>
    <rPh sb="10" eb="12">
      <t>ブンカ</t>
    </rPh>
    <rPh sb="12" eb="14">
      <t>コウリュウ</t>
    </rPh>
    <rPh sb="14" eb="15">
      <t>オヨ</t>
    </rPh>
    <rPh sb="16" eb="18">
      <t>ホウドウ</t>
    </rPh>
    <rPh sb="18" eb="20">
      <t>タイサク</t>
    </rPh>
    <rPh sb="38" eb="41">
      <t>グタイテキ</t>
    </rPh>
    <rPh sb="41" eb="43">
      <t>シサク</t>
    </rPh>
    <rPh sb="50" eb="52">
      <t>ガイコク</t>
    </rPh>
    <rPh sb="52" eb="54">
      <t>ホウドウ</t>
    </rPh>
    <rPh sb="54" eb="56">
      <t>キカン</t>
    </rPh>
    <rPh sb="56" eb="58">
      <t>タイサク</t>
    </rPh>
    <rPh sb="59" eb="61">
      <t>ジッシ</t>
    </rPh>
    <phoneticPr fontId="4"/>
  </si>
  <si>
    <t>伊藤国際報道官</t>
    <rPh sb="0" eb="2">
      <t>イトウ</t>
    </rPh>
    <rPh sb="2" eb="4">
      <t>コクサイ</t>
    </rPh>
    <rPh sb="4" eb="7">
      <t>ホウドウカン</t>
    </rPh>
    <phoneticPr fontId="4"/>
  </si>
  <si>
    <t>国際報道官室</t>
    <rPh sb="0" eb="2">
      <t>コクサイ</t>
    </rPh>
    <rPh sb="2" eb="4">
      <t>ホウドウ</t>
    </rPh>
    <rPh sb="4" eb="5">
      <t>カン</t>
    </rPh>
    <rPh sb="5" eb="6">
      <t>シツ</t>
    </rPh>
    <phoneticPr fontId="4"/>
  </si>
  <si>
    <t>平成２５年度補正～２６年度終了予定</t>
    <rPh sb="0" eb="2">
      <t>ヘイセイ</t>
    </rPh>
    <rPh sb="4" eb="6">
      <t>ネンド</t>
    </rPh>
    <rPh sb="6" eb="8">
      <t>ホセイ</t>
    </rPh>
    <rPh sb="11" eb="13">
      <t>ネンド</t>
    </rPh>
    <rPh sb="13" eb="15">
      <t>シュウリョウ</t>
    </rPh>
    <rPh sb="15" eb="17">
      <t>ヨテイ</t>
    </rPh>
    <phoneticPr fontId="4"/>
  </si>
  <si>
    <t>（１４）日本理解促進事業委託費（Ｙ～ｂブロック）</t>
    <rPh sb="4" eb="6">
      <t>ニホン</t>
    </rPh>
    <rPh sb="6" eb="8">
      <t>リカイ</t>
    </rPh>
    <rPh sb="8" eb="10">
      <t>ソクシン</t>
    </rPh>
    <rPh sb="10" eb="12">
      <t>ジギョウ</t>
    </rPh>
    <rPh sb="12" eb="15">
      <t>イタクヒ</t>
    </rPh>
    <phoneticPr fontId="4"/>
  </si>
  <si>
    <t>運用保守</t>
    <rPh sb="0" eb="2">
      <t>ウンヨウ</t>
    </rPh>
    <rPh sb="2" eb="4">
      <t>ホシュ</t>
    </rPh>
    <phoneticPr fontId="4"/>
  </si>
  <si>
    <t>記者会見室の同時通訳機器にかかる管理等に必要な経費。</t>
    <phoneticPr fontId="4"/>
  </si>
  <si>
    <t>平成２５年度開始～終了予定なし</t>
    <rPh sb="0" eb="2">
      <t>ヘイセイ</t>
    </rPh>
    <rPh sb="4" eb="6">
      <t>ネンド</t>
    </rPh>
    <rPh sb="6" eb="8">
      <t>カイシ</t>
    </rPh>
    <phoneticPr fontId="4"/>
  </si>
  <si>
    <t>（１３）大臣会見等同時通訳機器運用・保守経費（Ｘブロック）</t>
    <phoneticPr fontId="4"/>
  </si>
  <si>
    <t>以上の目的のため，日本外交上の諸課題に関する戦略的な情報発信を展開すべく，外部の専門家を活用する。</t>
    <phoneticPr fontId="4"/>
  </si>
  <si>
    <t>より効果的な情報発信戦略に基づき，日本産品や観光等に関する「日本ブランド」を復活・強化させる。また，世界の世論・報道における日本の存在感が相対的に低下する中，より一層効果的に日本の魅力・文化を発信し，対日イメージの改善・親日家の増加につなげる。</t>
    <rPh sb="2" eb="5">
      <t>コウカテキ</t>
    </rPh>
    <rPh sb="6" eb="8">
      <t>ジョウホウ</t>
    </rPh>
    <rPh sb="8" eb="10">
      <t>ハッシン</t>
    </rPh>
    <rPh sb="10" eb="12">
      <t>センリャク</t>
    </rPh>
    <rPh sb="13" eb="14">
      <t>モト</t>
    </rPh>
    <rPh sb="17" eb="19">
      <t>ニホン</t>
    </rPh>
    <rPh sb="19" eb="21">
      <t>サンピン</t>
    </rPh>
    <rPh sb="22" eb="24">
      <t>カンコウ</t>
    </rPh>
    <rPh sb="24" eb="25">
      <t>トウ</t>
    </rPh>
    <rPh sb="26" eb="27">
      <t>カン</t>
    </rPh>
    <rPh sb="30" eb="32">
      <t>ニホン</t>
    </rPh>
    <rPh sb="38" eb="40">
      <t>フッカツ</t>
    </rPh>
    <rPh sb="41" eb="43">
      <t>キョウカ</t>
    </rPh>
    <rPh sb="50" eb="52">
      <t>セカイ</t>
    </rPh>
    <rPh sb="53" eb="55">
      <t>セロン</t>
    </rPh>
    <rPh sb="56" eb="58">
      <t>ホウドウ</t>
    </rPh>
    <rPh sb="62" eb="64">
      <t>ニホン</t>
    </rPh>
    <rPh sb="65" eb="68">
      <t>ソンザイカン</t>
    </rPh>
    <rPh sb="69" eb="72">
      <t>ソウタイテキ</t>
    </rPh>
    <rPh sb="73" eb="75">
      <t>テイカ</t>
    </rPh>
    <rPh sb="77" eb="78">
      <t>ナカ</t>
    </rPh>
    <rPh sb="81" eb="83">
      <t>イッソウ</t>
    </rPh>
    <rPh sb="83" eb="86">
      <t>コウカテキ</t>
    </rPh>
    <rPh sb="87" eb="89">
      <t>ニホン</t>
    </rPh>
    <rPh sb="90" eb="92">
      <t>ミリョク</t>
    </rPh>
    <rPh sb="93" eb="95">
      <t>ブンカ</t>
    </rPh>
    <rPh sb="96" eb="98">
      <t>ハッシン</t>
    </rPh>
    <rPh sb="100" eb="102">
      <t>タイニチ</t>
    </rPh>
    <rPh sb="107" eb="109">
      <t>カイゼン</t>
    </rPh>
    <rPh sb="110" eb="113">
      <t>シンニチカ</t>
    </rPh>
    <rPh sb="114" eb="116">
      <t>ゾウカ</t>
    </rPh>
    <phoneticPr fontId="4"/>
  </si>
  <si>
    <t>（１２）戦略的な情報発信のための外部専門家活用経費（Ｗブロック）</t>
    <phoneticPr fontId="4"/>
  </si>
  <si>
    <t>管理費（接遇業務全体の管理経費）</t>
    <rPh sb="0" eb="3">
      <t>カンリヒ</t>
    </rPh>
    <rPh sb="4" eb="6">
      <t>セツグウ</t>
    </rPh>
    <rPh sb="6" eb="8">
      <t>ギョウム</t>
    </rPh>
    <rPh sb="8" eb="10">
      <t>ゼンタイ</t>
    </rPh>
    <rPh sb="11" eb="13">
      <t>カンリ</t>
    </rPh>
    <rPh sb="13" eb="15">
      <t>ケイヒ</t>
    </rPh>
    <phoneticPr fontId="4"/>
  </si>
  <si>
    <t>雑費（入場料、資料映像等）</t>
    <rPh sb="0" eb="2">
      <t>ザッピ</t>
    </rPh>
    <rPh sb="3" eb="6">
      <t>ニュウジョウリョウ</t>
    </rPh>
    <rPh sb="7" eb="9">
      <t>シリョウ</t>
    </rPh>
    <rPh sb="9" eb="11">
      <t>エイゾウ</t>
    </rPh>
    <rPh sb="11" eb="12">
      <t>トウ</t>
    </rPh>
    <phoneticPr fontId="4"/>
  </si>
  <si>
    <t>人件費（通訳、コーディネーター）</t>
    <rPh sb="0" eb="3">
      <t>ジンケンヒ</t>
    </rPh>
    <rPh sb="4" eb="6">
      <t>ツウヤク</t>
    </rPh>
    <phoneticPr fontId="4"/>
  </si>
  <si>
    <t>借料（車両，機材）</t>
    <rPh sb="0" eb="2">
      <t>シャクリョウ</t>
    </rPh>
    <rPh sb="3" eb="5">
      <t>シャリョウ</t>
    </rPh>
    <rPh sb="6" eb="8">
      <t>キザイ</t>
    </rPh>
    <phoneticPr fontId="4"/>
  </si>
  <si>
    <t>宿泊・食費</t>
    <rPh sb="0" eb="2">
      <t>シュクハク</t>
    </rPh>
    <rPh sb="3" eb="5">
      <t>ショクヒ</t>
    </rPh>
    <phoneticPr fontId="4"/>
  </si>
  <si>
    <t>移動費（国際航空券，国内切符）</t>
    <rPh sb="0" eb="3">
      <t>イドウヒ</t>
    </rPh>
    <rPh sb="4" eb="6">
      <t>コクサイ</t>
    </rPh>
    <rPh sb="6" eb="9">
      <t>コウクウケン</t>
    </rPh>
    <rPh sb="10" eb="12">
      <t>コクナイ</t>
    </rPh>
    <rPh sb="12" eb="14">
      <t>キップ</t>
    </rPh>
    <phoneticPr fontId="4"/>
  </si>
  <si>
    <t>世論形成に影響力のある諸外国のテレビ局取材チームに対し，日本事情についての取材や有識者へのインタビュー，主要都市・施設の視察・取材を行うことを支援する。</t>
    <rPh sb="0" eb="2">
      <t>セロン</t>
    </rPh>
    <rPh sb="2" eb="4">
      <t>ケイセイ</t>
    </rPh>
    <rPh sb="5" eb="8">
      <t>エイキョウリョク</t>
    </rPh>
    <rPh sb="11" eb="14">
      <t>ショガイコク</t>
    </rPh>
    <rPh sb="18" eb="19">
      <t>キョク</t>
    </rPh>
    <rPh sb="19" eb="21">
      <t>シュザイ</t>
    </rPh>
    <rPh sb="25" eb="26">
      <t>タイ</t>
    </rPh>
    <rPh sb="28" eb="30">
      <t>ニホン</t>
    </rPh>
    <rPh sb="30" eb="32">
      <t>ジジョウ</t>
    </rPh>
    <rPh sb="37" eb="39">
      <t>シュザイ</t>
    </rPh>
    <rPh sb="40" eb="43">
      <t>ユウシキシャ</t>
    </rPh>
    <rPh sb="52" eb="54">
      <t>シュヨウ</t>
    </rPh>
    <rPh sb="54" eb="56">
      <t>トシ</t>
    </rPh>
    <rPh sb="57" eb="59">
      <t>シセツ</t>
    </rPh>
    <rPh sb="60" eb="62">
      <t>シサツ</t>
    </rPh>
    <rPh sb="63" eb="65">
      <t>シュザイ</t>
    </rPh>
    <rPh sb="66" eb="67">
      <t>オコナ</t>
    </rPh>
    <rPh sb="71" eb="73">
      <t>シエン</t>
    </rPh>
    <phoneticPr fontId="4"/>
  </si>
  <si>
    <t>諸外国において、日本の社会，経済，文化，対外政策などをテーマとした日本特集番組を制作・発信させることを目的として実施。</t>
    <rPh sb="0" eb="3">
      <t>ショガイコク</t>
    </rPh>
    <rPh sb="8" eb="10">
      <t>ニホン</t>
    </rPh>
    <rPh sb="11" eb="13">
      <t>シャカイ</t>
    </rPh>
    <rPh sb="14" eb="16">
      <t>ケイザイ</t>
    </rPh>
    <rPh sb="17" eb="19">
      <t>ブンカ</t>
    </rPh>
    <rPh sb="20" eb="22">
      <t>タイガイ</t>
    </rPh>
    <rPh sb="22" eb="24">
      <t>セイサク</t>
    </rPh>
    <rPh sb="33" eb="35">
      <t>ニホン</t>
    </rPh>
    <rPh sb="35" eb="37">
      <t>トクシュウ</t>
    </rPh>
    <rPh sb="37" eb="39">
      <t>バングミ</t>
    </rPh>
    <rPh sb="40" eb="42">
      <t>セイサク</t>
    </rPh>
    <rPh sb="43" eb="45">
      <t>ハッシン</t>
    </rPh>
    <rPh sb="51" eb="53">
      <t>モクテキ</t>
    </rPh>
    <rPh sb="56" eb="58">
      <t>ジッシ</t>
    </rPh>
    <phoneticPr fontId="4"/>
  </si>
  <si>
    <t>平成１１年度開始</t>
    <rPh sb="0" eb="2">
      <t>ヘイセイ</t>
    </rPh>
    <rPh sb="4" eb="6">
      <t>ネンド</t>
    </rPh>
    <rPh sb="6" eb="8">
      <t>カイシ</t>
    </rPh>
    <phoneticPr fontId="4"/>
  </si>
  <si>
    <t>（１１）日本特集番組制作支援事業（Ｖブロック）</t>
    <rPh sb="4" eb="6">
      <t>ニホン</t>
    </rPh>
    <rPh sb="6" eb="8">
      <t>トクシュウ</t>
    </rPh>
    <rPh sb="8" eb="10">
      <t>バングミ</t>
    </rPh>
    <rPh sb="10" eb="12">
      <t>セイサク</t>
    </rPh>
    <rPh sb="12" eb="14">
      <t>シエン</t>
    </rPh>
    <rPh sb="14" eb="16">
      <t>ジギョウ</t>
    </rPh>
    <phoneticPr fontId="4"/>
  </si>
  <si>
    <t>通訳費</t>
    <rPh sb="0" eb="2">
      <t>ツウヤク</t>
    </rPh>
    <rPh sb="2" eb="3">
      <t>ヒ</t>
    </rPh>
    <phoneticPr fontId="4"/>
  </si>
  <si>
    <t>大臣が行っている記者会見を日英同時通訳するために必要な通訳者を雇用する。</t>
    <rPh sb="24" eb="26">
      <t>ヒツヨウ</t>
    </rPh>
    <rPh sb="27" eb="30">
      <t>ツウヤクシャ</t>
    </rPh>
    <rPh sb="31" eb="33">
      <t>コヨウ</t>
    </rPh>
    <phoneticPr fontId="4"/>
  </si>
  <si>
    <t>同時通訳を導入することで、外国プレスへも邦人プレスと同じタイミングで情報を発信。</t>
    <rPh sb="20" eb="22">
      <t>ホウジン</t>
    </rPh>
    <phoneticPr fontId="4"/>
  </si>
  <si>
    <t>平成２４年度開始～終了予定なし</t>
    <rPh sb="0" eb="2">
      <t>ヘイセイ</t>
    </rPh>
    <rPh sb="4" eb="6">
      <t>ネンド</t>
    </rPh>
    <rPh sb="6" eb="8">
      <t>カイシ</t>
    </rPh>
    <phoneticPr fontId="4"/>
  </si>
  <si>
    <t>（１０）大臣会見等同時通訳者（Ｗブロック）</t>
    <rPh sb="4" eb="6">
      <t>ダイジン</t>
    </rPh>
    <rPh sb="6" eb="8">
      <t>カイケン</t>
    </rPh>
    <rPh sb="8" eb="9">
      <t>トウ</t>
    </rPh>
    <rPh sb="9" eb="11">
      <t>ドウジ</t>
    </rPh>
    <rPh sb="11" eb="14">
      <t>ツウヤクシャ</t>
    </rPh>
    <phoneticPr fontId="4"/>
  </si>
  <si>
    <t>購読費</t>
    <rPh sb="0" eb="2">
      <t>コウドク</t>
    </rPh>
    <rPh sb="2" eb="3">
      <t>ヒ</t>
    </rPh>
    <phoneticPr fontId="4"/>
  </si>
  <si>
    <t>外国の主要新聞等の購読。</t>
    <rPh sb="0" eb="2">
      <t>ガイコク</t>
    </rPh>
    <rPh sb="3" eb="5">
      <t>シュヨウ</t>
    </rPh>
    <rPh sb="5" eb="7">
      <t>シンブン</t>
    </rPh>
    <rPh sb="7" eb="8">
      <t>トウ</t>
    </rPh>
    <rPh sb="9" eb="11">
      <t>コウドク</t>
    </rPh>
    <phoneticPr fontId="4"/>
  </si>
  <si>
    <t>効果的なメディア対策を行う上での基本情報として，日本に関する外国メディアの報道傾向を的確・迅速に把握する。</t>
    <rPh sb="0" eb="3">
      <t>コウカテキ</t>
    </rPh>
    <rPh sb="8" eb="10">
      <t>タイサク</t>
    </rPh>
    <rPh sb="11" eb="12">
      <t>オコナ</t>
    </rPh>
    <rPh sb="13" eb="14">
      <t>ウエ</t>
    </rPh>
    <rPh sb="16" eb="18">
      <t>キホン</t>
    </rPh>
    <rPh sb="18" eb="20">
      <t>ジョウホウ</t>
    </rPh>
    <rPh sb="24" eb="26">
      <t>ニホン</t>
    </rPh>
    <rPh sb="27" eb="28">
      <t>カン</t>
    </rPh>
    <rPh sb="30" eb="32">
      <t>ガイコク</t>
    </rPh>
    <rPh sb="37" eb="39">
      <t>ホウドウ</t>
    </rPh>
    <rPh sb="39" eb="41">
      <t>ケイコウ</t>
    </rPh>
    <rPh sb="42" eb="44">
      <t>テキカク</t>
    </rPh>
    <rPh sb="45" eb="47">
      <t>ジンソク</t>
    </rPh>
    <rPh sb="48" eb="50">
      <t>ハアク</t>
    </rPh>
    <phoneticPr fontId="4"/>
  </si>
  <si>
    <t>平成１１年度開始～終了予定なし</t>
    <rPh sb="0" eb="2">
      <t>ヘイセイ</t>
    </rPh>
    <rPh sb="4" eb="6">
      <t>ネンド</t>
    </rPh>
    <rPh sb="6" eb="8">
      <t>カイシ</t>
    </rPh>
    <phoneticPr fontId="4"/>
  </si>
  <si>
    <t>（９）海外刊行物購読費Ｔブロック）</t>
    <rPh sb="3" eb="5">
      <t>カイガイ</t>
    </rPh>
    <rPh sb="5" eb="8">
      <t>カンコウブツ</t>
    </rPh>
    <rPh sb="8" eb="10">
      <t>コウドク</t>
    </rPh>
    <rPh sb="10" eb="11">
      <t>ヒ</t>
    </rPh>
    <phoneticPr fontId="4"/>
  </si>
  <si>
    <t>論調分析及び海外メディア対応に関する知見を有する専門家２名を雇用し，うち１名は，各国メディアにおける我が国に関する報道ぶりについて日単位，週単位及びより長期的な論調分析を行い，もう１名は、各メディア別，各記者別の報道傾向を分析する。</t>
    <rPh sb="0" eb="2">
      <t>ロンチョウ</t>
    </rPh>
    <rPh sb="2" eb="4">
      <t>ブンセキ</t>
    </rPh>
    <rPh sb="4" eb="5">
      <t>オヨ</t>
    </rPh>
    <rPh sb="6" eb="8">
      <t>カイガイ</t>
    </rPh>
    <rPh sb="12" eb="14">
      <t>タイオウ</t>
    </rPh>
    <rPh sb="15" eb="16">
      <t>カン</t>
    </rPh>
    <rPh sb="18" eb="20">
      <t>チケン</t>
    </rPh>
    <rPh sb="21" eb="22">
      <t>ユウ</t>
    </rPh>
    <rPh sb="24" eb="27">
      <t>センモンカ</t>
    </rPh>
    <rPh sb="28" eb="29">
      <t>メイ</t>
    </rPh>
    <rPh sb="30" eb="32">
      <t>コヨウ</t>
    </rPh>
    <rPh sb="37" eb="38">
      <t>メイ</t>
    </rPh>
    <rPh sb="40" eb="42">
      <t>カクコク</t>
    </rPh>
    <rPh sb="50" eb="51">
      <t>ワ</t>
    </rPh>
    <rPh sb="52" eb="53">
      <t>クニ</t>
    </rPh>
    <rPh sb="54" eb="55">
      <t>カン</t>
    </rPh>
    <rPh sb="57" eb="59">
      <t>ホウドウ</t>
    </rPh>
    <rPh sb="65" eb="66">
      <t>ニチ</t>
    </rPh>
    <rPh sb="66" eb="68">
      <t>タンイ</t>
    </rPh>
    <rPh sb="69" eb="72">
      <t>シュウタンイ</t>
    </rPh>
    <rPh sb="72" eb="73">
      <t>オヨ</t>
    </rPh>
    <rPh sb="76" eb="79">
      <t>チョウキテキ</t>
    </rPh>
    <rPh sb="80" eb="82">
      <t>ロンチョウ</t>
    </rPh>
    <rPh sb="82" eb="84">
      <t>ブンセキ</t>
    </rPh>
    <rPh sb="85" eb="86">
      <t>オコナ</t>
    </rPh>
    <rPh sb="91" eb="92">
      <t>メイ</t>
    </rPh>
    <rPh sb="94" eb="95">
      <t>カク</t>
    </rPh>
    <rPh sb="99" eb="100">
      <t>ベツ</t>
    </rPh>
    <rPh sb="101" eb="102">
      <t>カク</t>
    </rPh>
    <rPh sb="102" eb="104">
      <t>キシャ</t>
    </rPh>
    <rPh sb="104" eb="105">
      <t>ベツ</t>
    </rPh>
    <rPh sb="106" eb="108">
      <t>ホウドウ</t>
    </rPh>
    <rPh sb="108" eb="110">
      <t>ケイコウ</t>
    </rPh>
    <rPh sb="111" eb="113">
      <t>ブンセキ</t>
    </rPh>
    <phoneticPr fontId="4"/>
  </si>
  <si>
    <t>外交政策企画立案の基本情報となる諸外国における日本関係報道について，時々の主要外交課題毎に分類し、長期的傾向も加味しつつ，分析を行い，世界全体としてどのような分析傾向になっているかを把握する。</t>
    <rPh sb="0" eb="2">
      <t>ガイコウ</t>
    </rPh>
    <rPh sb="2" eb="4">
      <t>セイサク</t>
    </rPh>
    <rPh sb="4" eb="6">
      <t>キカク</t>
    </rPh>
    <rPh sb="6" eb="8">
      <t>リツアン</t>
    </rPh>
    <rPh sb="9" eb="11">
      <t>キホン</t>
    </rPh>
    <rPh sb="11" eb="13">
      <t>ジョウホウ</t>
    </rPh>
    <rPh sb="16" eb="19">
      <t>ショガイコク</t>
    </rPh>
    <rPh sb="23" eb="25">
      <t>ニホン</t>
    </rPh>
    <rPh sb="25" eb="27">
      <t>カンケイ</t>
    </rPh>
    <rPh sb="27" eb="29">
      <t>ホウドウ</t>
    </rPh>
    <rPh sb="34" eb="36">
      <t>トキドキ</t>
    </rPh>
    <rPh sb="37" eb="39">
      <t>シュヨウ</t>
    </rPh>
    <rPh sb="39" eb="41">
      <t>ガイコウ</t>
    </rPh>
    <rPh sb="41" eb="43">
      <t>カダイ</t>
    </rPh>
    <rPh sb="43" eb="44">
      <t>ゴト</t>
    </rPh>
    <rPh sb="45" eb="47">
      <t>ブンルイ</t>
    </rPh>
    <rPh sb="49" eb="52">
      <t>チョウキテキ</t>
    </rPh>
    <rPh sb="52" eb="54">
      <t>ケイコウ</t>
    </rPh>
    <rPh sb="55" eb="57">
      <t>カミ</t>
    </rPh>
    <rPh sb="61" eb="63">
      <t>ブンセキ</t>
    </rPh>
    <rPh sb="64" eb="65">
      <t>オコナ</t>
    </rPh>
    <rPh sb="67" eb="69">
      <t>セカイ</t>
    </rPh>
    <rPh sb="69" eb="71">
      <t>ゼンタイ</t>
    </rPh>
    <rPh sb="79" eb="81">
      <t>ブンセキ</t>
    </rPh>
    <rPh sb="81" eb="83">
      <t>ケイコウ</t>
    </rPh>
    <rPh sb="91" eb="93">
      <t>ハアク</t>
    </rPh>
    <phoneticPr fontId="4"/>
  </si>
  <si>
    <t>平成２０年度開始～終了予定なし</t>
    <rPh sb="0" eb="2">
      <t>ヘイセイ</t>
    </rPh>
    <rPh sb="4" eb="6">
      <t>ネンド</t>
    </rPh>
    <rPh sb="6" eb="8">
      <t>カイシ</t>
    </rPh>
    <phoneticPr fontId="4"/>
  </si>
  <si>
    <t>（８）海外論調分析員（Ｓブロック）</t>
    <rPh sb="3" eb="5">
      <t>カイガイ</t>
    </rPh>
    <rPh sb="5" eb="7">
      <t>ロンチョウ</t>
    </rPh>
    <rPh sb="7" eb="9">
      <t>ブンセキ</t>
    </rPh>
    <rPh sb="9" eb="10">
      <t>イン</t>
    </rPh>
    <phoneticPr fontId="4"/>
  </si>
  <si>
    <t>雑役務費</t>
    <rPh sb="0" eb="1">
      <t>ザツ</t>
    </rPh>
    <rPh sb="1" eb="3">
      <t>エキム</t>
    </rPh>
    <rPh sb="3" eb="4">
      <t>ヒ</t>
    </rPh>
    <phoneticPr fontId="4"/>
  </si>
  <si>
    <t>主要英字紙３紙（インターナショナル・ニューヨークタイムズ紙アジア版，ウォール・ストリート・ジャーナル紙アジア版，フィナンシャルタイムズ・タイムズ紙アジア版）について，外部業者に対し，日本関連報道ぶりをチェックし、関連記事をクリッピングした上で、主要記事には和文要旨を付した上で提出させる。</t>
    <rPh sb="0" eb="2">
      <t>シュヨウ</t>
    </rPh>
    <rPh sb="2" eb="5">
      <t>エイジシ</t>
    </rPh>
    <rPh sb="6" eb="7">
      <t>シ</t>
    </rPh>
    <rPh sb="28" eb="29">
      <t>シ</t>
    </rPh>
    <rPh sb="32" eb="33">
      <t>バン</t>
    </rPh>
    <rPh sb="50" eb="51">
      <t>シ</t>
    </rPh>
    <rPh sb="54" eb="55">
      <t>バン</t>
    </rPh>
    <rPh sb="72" eb="73">
      <t>シ</t>
    </rPh>
    <rPh sb="76" eb="77">
      <t>バン</t>
    </rPh>
    <rPh sb="83" eb="85">
      <t>ガイブ</t>
    </rPh>
    <rPh sb="85" eb="87">
      <t>ギョウシャ</t>
    </rPh>
    <rPh sb="88" eb="89">
      <t>タイ</t>
    </rPh>
    <rPh sb="91" eb="93">
      <t>ニホン</t>
    </rPh>
    <rPh sb="93" eb="95">
      <t>カンレン</t>
    </rPh>
    <rPh sb="95" eb="97">
      <t>ホウドウ</t>
    </rPh>
    <rPh sb="106" eb="108">
      <t>カンレン</t>
    </rPh>
    <rPh sb="108" eb="110">
      <t>キジ</t>
    </rPh>
    <rPh sb="119" eb="120">
      <t>ウエ</t>
    </rPh>
    <rPh sb="122" eb="124">
      <t>シュヨウ</t>
    </rPh>
    <rPh sb="124" eb="126">
      <t>キジ</t>
    </rPh>
    <rPh sb="128" eb="130">
      <t>ワブン</t>
    </rPh>
    <rPh sb="130" eb="132">
      <t>ヨウシ</t>
    </rPh>
    <rPh sb="133" eb="134">
      <t>フ</t>
    </rPh>
    <rPh sb="136" eb="137">
      <t>ウエ</t>
    </rPh>
    <rPh sb="138" eb="140">
      <t>テイシュツ</t>
    </rPh>
    <phoneticPr fontId="4"/>
  </si>
  <si>
    <t>外国メディアによる日本関連報道ぶりを的確かつ迅速に把握する。</t>
    <rPh sb="0" eb="2">
      <t>ガイコク</t>
    </rPh>
    <rPh sb="9" eb="11">
      <t>ニホン</t>
    </rPh>
    <rPh sb="11" eb="13">
      <t>カンレン</t>
    </rPh>
    <rPh sb="13" eb="15">
      <t>ホウドウ</t>
    </rPh>
    <rPh sb="18" eb="20">
      <t>テキカク</t>
    </rPh>
    <rPh sb="22" eb="24">
      <t>ジンソク</t>
    </rPh>
    <rPh sb="25" eb="27">
      <t>ハアク</t>
    </rPh>
    <phoneticPr fontId="4"/>
  </si>
  <si>
    <t>平成３年度開始～終了予定なし</t>
    <rPh sb="0" eb="2">
      <t>ヘイセイ</t>
    </rPh>
    <rPh sb="3" eb="5">
      <t>ネンド</t>
    </rPh>
    <rPh sb="5" eb="7">
      <t>カイシ</t>
    </rPh>
    <phoneticPr fontId="4"/>
  </si>
  <si>
    <t>（７）海外論調分析謝金（Ｒブロック）</t>
    <rPh sb="3" eb="5">
      <t>カイガイ</t>
    </rPh>
    <rPh sb="5" eb="7">
      <t>ロンチョウ</t>
    </rPh>
    <rPh sb="7" eb="9">
      <t>ブンセキ</t>
    </rPh>
    <rPh sb="9" eb="11">
      <t>シャキン</t>
    </rPh>
    <phoneticPr fontId="4"/>
  </si>
  <si>
    <t>対日報道モニタリング</t>
    <rPh sb="0" eb="2">
      <t>タイニチ</t>
    </rPh>
    <rPh sb="2" eb="4">
      <t>ホウドウ</t>
    </rPh>
    <phoneticPr fontId="4"/>
  </si>
  <si>
    <t>現地の新聞のクリッピング及びテレビ報道モニタリング並びにそれらの翻訳等の作業の一部を当該国において外部に委託する。</t>
    <rPh sb="0" eb="2">
      <t>ゲンチ</t>
    </rPh>
    <rPh sb="3" eb="5">
      <t>シンブン</t>
    </rPh>
    <rPh sb="12" eb="13">
      <t>オヨ</t>
    </rPh>
    <rPh sb="17" eb="19">
      <t>ホウドウ</t>
    </rPh>
    <rPh sb="25" eb="26">
      <t>ナラ</t>
    </rPh>
    <rPh sb="32" eb="34">
      <t>ホンヤク</t>
    </rPh>
    <rPh sb="34" eb="35">
      <t>トウ</t>
    </rPh>
    <rPh sb="36" eb="38">
      <t>サギョウ</t>
    </rPh>
    <rPh sb="39" eb="41">
      <t>イチブ</t>
    </rPh>
    <rPh sb="42" eb="45">
      <t>トウガイコク</t>
    </rPh>
    <rPh sb="49" eb="51">
      <t>ガイブ</t>
    </rPh>
    <rPh sb="52" eb="54">
      <t>イタク</t>
    </rPh>
    <phoneticPr fontId="4"/>
  </si>
  <si>
    <t>報道状況をフォローしておくべきメディアの対象が特に広い主要国の日本関連報道について，日々の報道をもれなく迅速に把握する。また，外国メディアの対日報道に関する中長期的分析を行う。</t>
    <rPh sb="0" eb="2">
      <t>ホウドウ</t>
    </rPh>
    <rPh sb="2" eb="4">
      <t>ジョウキョウ</t>
    </rPh>
    <rPh sb="20" eb="22">
      <t>タイショウ</t>
    </rPh>
    <rPh sb="23" eb="24">
      <t>トク</t>
    </rPh>
    <rPh sb="25" eb="26">
      <t>ヒロ</t>
    </rPh>
    <rPh sb="27" eb="30">
      <t>シュヨウコク</t>
    </rPh>
    <rPh sb="31" eb="33">
      <t>ニホン</t>
    </rPh>
    <rPh sb="33" eb="35">
      <t>カンレン</t>
    </rPh>
    <rPh sb="35" eb="37">
      <t>ホウドウ</t>
    </rPh>
    <rPh sb="42" eb="44">
      <t>ヒビ</t>
    </rPh>
    <rPh sb="45" eb="47">
      <t>ホウドウ</t>
    </rPh>
    <rPh sb="52" eb="54">
      <t>ジンソク</t>
    </rPh>
    <rPh sb="55" eb="57">
      <t>ハアク</t>
    </rPh>
    <rPh sb="63" eb="65">
      <t>ガイコク</t>
    </rPh>
    <rPh sb="70" eb="72">
      <t>タイニチ</t>
    </rPh>
    <rPh sb="72" eb="74">
      <t>ホウドウ</t>
    </rPh>
    <rPh sb="75" eb="76">
      <t>カン</t>
    </rPh>
    <rPh sb="78" eb="82">
      <t>チュウチョウキテキ</t>
    </rPh>
    <rPh sb="82" eb="84">
      <t>ブンセキ</t>
    </rPh>
    <rPh sb="85" eb="86">
      <t>オコナ</t>
    </rPh>
    <phoneticPr fontId="4"/>
  </si>
  <si>
    <t>平成１３年度開始～終了予定なし</t>
    <rPh sb="0" eb="2">
      <t>ヘイセイ</t>
    </rPh>
    <rPh sb="4" eb="6">
      <t>ネンド</t>
    </rPh>
    <rPh sb="6" eb="8">
      <t>カイシ</t>
    </rPh>
    <phoneticPr fontId="4"/>
  </si>
  <si>
    <t>（６）外国メディア対日報道モニタリング・報道分析（Ｑブロック）</t>
    <rPh sb="3" eb="5">
      <t>ガイコク</t>
    </rPh>
    <rPh sb="9" eb="11">
      <t>タイニチ</t>
    </rPh>
    <rPh sb="11" eb="13">
      <t>ホウドウ</t>
    </rPh>
    <rPh sb="20" eb="22">
      <t>ホウドウ</t>
    </rPh>
    <rPh sb="22" eb="24">
      <t>ブンセキ</t>
    </rPh>
    <phoneticPr fontId="4"/>
  </si>
  <si>
    <t>受信料</t>
    <rPh sb="0" eb="3">
      <t>ジュシンリョウ</t>
    </rPh>
    <phoneticPr fontId="4"/>
  </si>
  <si>
    <t>世界の主要通信社の配信ニュースを利用する。</t>
    <rPh sb="0" eb="2">
      <t>セカイ</t>
    </rPh>
    <rPh sb="3" eb="5">
      <t>シュヨウ</t>
    </rPh>
    <rPh sb="5" eb="8">
      <t>ツウシンシャ</t>
    </rPh>
    <rPh sb="9" eb="11">
      <t>ハイシン</t>
    </rPh>
    <rPh sb="16" eb="18">
      <t>リヨウ</t>
    </rPh>
    <phoneticPr fontId="4"/>
  </si>
  <si>
    <t>効果的な外国メディア対策を行う上での基本情報として，日本に関する外国メディアの報道傾向を的確・迅速に把握する。</t>
    <rPh sb="0" eb="3">
      <t>コウカテキ</t>
    </rPh>
    <rPh sb="4" eb="6">
      <t>ガイコク</t>
    </rPh>
    <rPh sb="10" eb="12">
      <t>タイサク</t>
    </rPh>
    <rPh sb="13" eb="14">
      <t>オコナ</t>
    </rPh>
    <rPh sb="15" eb="16">
      <t>ウエ</t>
    </rPh>
    <rPh sb="18" eb="20">
      <t>キホン</t>
    </rPh>
    <rPh sb="20" eb="22">
      <t>ジョウホウ</t>
    </rPh>
    <rPh sb="26" eb="28">
      <t>ニホン</t>
    </rPh>
    <rPh sb="29" eb="30">
      <t>カン</t>
    </rPh>
    <rPh sb="32" eb="34">
      <t>ガイコク</t>
    </rPh>
    <rPh sb="39" eb="41">
      <t>ホウドウ</t>
    </rPh>
    <rPh sb="41" eb="43">
      <t>ケイコウ</t>
    </rPh>
    <rPh sb="44" eb="46">
      <t>テキカク</t>
    </rPh>
    <rPh sb="47" eb="49">
      <t>ジンソク</t>
    </rPh>
    <rPh sb="50" eb="52">
      <t>ハアク</t>
    </rPh>
    <phoneticPr fontId="4"/>
  </si>
  <si>
    <t>平成６年度開始～終了予定なし</t>
    <rPh sb="0" eb="2">
      <t>ヘイセイ</t>
    </rPh>
    <rPh sb="3" eb="5">
      <t>ネンド</t>
    </rPh>
    <rPh sb="5" eb="7">
      <t>カイシ</t>
    </rPh>
    <phoneticPr fontId="4"/>
  </si>
  <si>
    <t>（５）外国通信社利用費（Ｍ～Ｐブロック）</t>
    <rPh sb="3" eb="5">
      <t>ガイコク</t>
    </rPh>
    <rPh sb="5" eb="8">
      <t>ツウシンシャ</t>
    </rPh>
    <rPh sb="8" eb="10">
      <t>リヨウ</t>
    </rPh>
    <rPh sb="10" eb="11">
      <t>ヒ</t>
    </rPh>
    <phoneticPr fontId="4"/>
  </si>
  <si>
    <t>通訳料</t>
    <rPh sb="0" eb="2">
      <t>ツウヤク</t>
    </rPh>
    <rPh sb="2" eb="3">
      <t>リョウ</t>
    </rPh>
    <phoneticPr fontId="4"/>
  </si>
  <si>
    <t>外国メディアによる大臣等のインタビューに際し，高度かつ微妙なニュアンスを正確に表現することができる高いレベルと専門性を有する通訳を雇用する。</t>
    <rPh sb="0" eb="2">
      <t>ガイコク</t>
    </rPh>
    <rPh sb="9" eb="11">
      <t>ダイジン</t>
    </rPh>
    <rPh sb="11" eb="12">
      <t>トウ</t>
    </rPh>
    <rPh sb="20" eb="21">
      <t>サイ</t>
    </rPh>
    <rPh sb="23" eb="25">
      <t>コウド</t>
    </rPh>
    <rPh sb="27" eb="29">
      <t>ビミョウ</t>
    </rPh>
    <rPh sb="36" eb="38">
      <t>セイカク</t>
    </rPh>
    <rPh sb="39" eb="41">
      <t>ヒョウゲン</t>
    </rPh>
    <rPh sb="49" eb="50">
      <t>タカ</t>
    </rPh>
    <rPh sb="55" eb="58">
      <t>センモンセイ</t>
    </rPh>
    <rPh sb="59" eb="60">
      <t>ユウ</t>
    </rPh>
    <rPh sb="62" eb="64">
      <t>ツウヤク</t>
    </rPh>
    <rPh sb="65" eb="67">
      <t>コヨウ</t>
    </rPh>
    <phoneticPr fontId="4"/>
  </si>
  <si>
    <t>外務大臣が外国メディア等によるインタビューを受ける場合に，通訳を行う。</t>
    <rPh sb="0" eb="2">
      <t>ガイム</t>
    </rPh>
    <rPh sb="2" eb="4">
      <t>ダイジン</t>
    </rPh>
    <rPh sb="5" eb="7">
      <t>ガイコク</t>
    </rPh>
    <rPh sb="11" eb="12">
      <t>トウ</t>
    </rPh>
    <rPh sb="22" eb="23">
      <t>ウ</t>
    </rPh>
    <rPh sb="25" eb="27">
      <t>バアイ</t>
    </rPh>
    <rPh sb="29" eb="31">
      <t>ツウヤク</t>
    </rPh>
    <rPh sb="32" eb="33">
      <t>オコナ</t>
    </rPh>
    <phoneticPr fontId="4"/>
  </si>
  <si>
    <t>平成２３年度開始～終了予定なし</t>
    <rPh sb="0" eb="2">
      <t>ヘイセイ</t>
    </rPh>
    <rPh sb="4" eb="6">
      <t>ネンド</t>
    </rPh>
    <rPh sb="6" eb="8">
      <t>カイシ</t>
    </rPh>
    <phoneticPr fontId="4"/>
  </si>
  <si>
    <t>（４）大臣インタビュー等通訳費</t>
    <rPh sb="3" eb="5">
      <t>ダイジン</t>
    </rPh>
    <rPh sb="11" eb="12">
      <t>トウ</t>
    </rPh>
    <rPh sb="12" eb="14">
      <t>ツウヤク</t>
    </rPh>
    <rPh sb="14" eb="15">
      <t>ヒ</t>
    </rPh>
    <phoneticPr fontId="4"/>
  </si>
  <si>
    <t>資料作成費</t>
    <rPh sb="0" eb="2">
      <t>シリョウ</t>
    </rPh>
    <rPh sb="2" eb="5">
      <t>サクセイヒ</t>
    </rPh>
    <phoneticPr fontId="4"/>
  </si>
  <si>
    <t>翻訳経費</t>
    <rPh sb="0" eb="2">
      <t>ホンヤク</t>
    </rPh>
    <rPh sb="2" eb="4">
      <t>ケイヒ</t>
    </rPh>
    <phoneticPr fontId="4"/>
  </si>
  <si>
    <t>総理大臣や外務大臣の外国訪問等，重要外交行事が行われる際に，当該訪問の意義や日本政府としての立場について、報道機関向けに簡潔に説明した資料を翻訳する。</t>
    <rPh sb="0" eb="2">
      <t>ソウリ</t>
    </rPh>
    <rPh sb="2" eb="4">
      <t>ダイジン</t>
    </rPh>
    <rPh sb="5" eb="7">
      <t>ガイム</t>
    </rPh>
    <rPh sb="7" eb="9">
      <t>ダイジン</t>
    </rPh>
    <rPh sb="10" eb="12">
      <t>ガイコク</t>
    </rPh>
    <rPh sb="12" eb="14">
      <t>ホウモン</t>
    </rPh>
    <rPh sb="14" eb="15">
      <t>トウ</t>
    </rPh>
    <rPh sb="16" eb="18">
      <t>ジュウヨウ</t>
    </rPh>
    <rPh sb="18" eb="20">
      <t>ガイコウ</t>
    </rPh>
    <rPh sb="20" eb="22">
      <t>ギョウジ</t>
    </rPh>
    <rPh sb="23" eb="24">
      <t>オコナ</t>
    </rPh>
    <rPh sb="27" eb="28">
      <t>サイ</t>
    </rPh>
    <rPh sb="30" eb="32">
      <t>トウガイ</t>
    </rPh>
    <rPh sb="32" eb="34">
      <t>ホウモン</t>
    </rPh>
    <rPh sb="35" eb="37">
      <t>イギ</t>
    </rPh>
    <rPh sb="38" eb="40">
      <t>ニホン</t>
    </rPh>
    <rPh sb="40" eb="42">
      <t>セイフ</t>
    </rPh>
    <rPh sb="46" eb="48">
      <t>タチバ</t>
    </rPh>
    <rPh sb="53" eb="55">
      <t>ホウドウ</t>
    </rPh>
    <rPh sb="55" eb="57">
      <t>キカン</t>
    </rPh>
    <rPh sb="57" eb="58">
      <t>ム</t>
    </rPh>
    <rPh sb="60" eb="62">
      <t>カンケツ</t>
    </rPh>
    <rPh sb="63" eb="65">
      <t>セツメイ</t>
    </rPh>
    <rPh sb="67" eb="69">
      <t>シリョウ</t>
    </rPh>
    <rPh sb="70" eb="72">
      <t>ホンヤク</t>
    </rPh>
    <phoneticPr fontId="4"/>
  </si>
  <si>
    <t>重要な外交政策や諸外国における事案に対する我が国の立場を、外務大臣やスポークスパーソンの立場から、外国報道機関に対して速報する。</t>
    <rPh sb="0" eb="2">
      <t>ジュウヨウ</t>
    </rPh>
    <rPh sb="3" eb="5">
      <t>ガイコウ</t>
    </rPh>
    <rPh sb="5" eb="7">
      <t>セイサク</t>
    </rPh>
    <rPh sb="8" eb="11">
      <t>ショガイコク</t>
    </rPh>
    <rPh sb="15" eb="17">
      <t>ジアン</t>
    </rPh>
    <rPh sb="18" eb="19">
      <t>タイ</t>
    </rPh>
    <rPh sb="21" eb="22">
      <t>ワ</t>
    </rPh>
    <rPh sb="23" eb="24">
      <t>クニ</t>
    </rPh>
    <rPh sb="25" eb="27">
      <t>タチバ</t>
    </rPh>
    <rPh sb="29" eb="31">
      <t>ガイム</t>
    </rPh>
    <rPh sb="31" eb="33">
      <t>ダイジン</t>
    </rPh>
    <rPh sb="44" eb="46">
      <t>タチバ</t>
    </rPh>
    <rPh sb="49" eb="51">
      <t>ガイコク</t>
    </rPh>
    <rPh sb="51" eb="53">
      <t>ホウドウ</t>
    </rPh>
    <rPh sb="53" eb="55">
      <t>キカン</t>
    </rPh>
    <rPh sb="56" eb="57">
      <t>タイ</t>
    </rPh>
    <rPh sb="59" eb="61">
      <t>ソクホウ</t>
    </rPh>
    <phoneticPr fontId="4"/>
  </si>
  <si>
    <t>平成１８年度開始～終了予定なし</t>
    <rPh sb="0" eb="2">
      <t>ヘイセイ</t>
    </rPh>
    <rPh sb="4" eb="6">
      <t>ネンド</t>
    </rPh>
    <rPh sb="6" eb="8">
      <t>カイシ</t>
    </rPh>
    <rPh sb="9" eb="11">
      <t>シュウリョウ</t>
    </rPh>
    <rPh sb="11" eb="13">
      <t>ヨテイ</t>
    </rPh>
    <phoneticPr fontId="4"/>
  </si>
  <si>
    <t>（３）会見記録等資料作成費（Ｈ．～Ｌ．）</t>
    <rPh sb="3" eb="5">
      <t>カイケン</t>
    </rPh>
    <rPh sb="5" eb="7">
      <t>キロク</t>
    </rPh>
    <rPh sb="7" eb="8">
      <t>トウ</t>
    </rPh>
    <rPh sb="8" eb="10">
      <t>シリョウ</t>
    </rPh>
    <rPh sb="10" eb="13">
      <t>サクセイヒ</t>
    </rPh>
    <phoneticPr fontId="4"/>
  </si>
  <si>
    <t>保守・セキュリティ対策</t>
    <rPh sb="0" eb="2">
      <t>ホシュ</t>
    </rPh>
    <rPh sb="9" eb="11">
      <t>タイサク</t>
    </rPh>
    <phoneticPr fontId="4"/>
  </si>
  <si>
    <t>外国記者登録証の発給のためのシステム（データベース運用のためのコンピュータ，偽造防止策を施した記者登録証の作成のための機械等）の構築・保守等を専門性を有する業者に行わせる。</t>
    <rPh sb="0" eb="2">
      <t>ガイコク</t>
    </rPh>
    <rPh sb="2" eb="4">
      <t>キシャ</t>
    </rPh>
    <rPh sb="4" eb="7">
      <t>トウロクショウ</t>
    </rPh>
    <rPh sb="8" eb="10">
      <t>ハッキュウ</t>
    </rPh>
    <rPh sb="25" eb="27">
      <t>ウンヨウ</t>
    </rPh>
    <rPh sb="38" eb="40">
      <t>ギゾウ</t>
    </rPh>
    <rPh sb="40" eb="42">
      <t>ボウシ</t>
    </rPh>
    <rPh sb="42" eb="43">
      <t>サク</t>
    </rPh>
    <rPh sb="44" eb="45">
      <t>ホドコ</t>
    </rPh>
    <rPh sb="47" eb="49">
      <t>キシャ</t>
    </rPh>
    <rPh sb="49" eb="52">
      <t>トウロクショウ</t>
    </rPh>
    <rPh sb="53" eb="55">
      <t>サクセイ</t>
    </rPh>
    <rPh sb="59" eb="61">
      <t>キカイ</t>
    </rPh>
    <rPh sb="61" eb="62">
      <t>トウ</t>
    </rPh>
    <rPh sb="64" eb="66">
      <t>コウチク</t>
    </rPh>
    <rPh sb="67" eb="69">
      <t>ホシュ</t>
    </rPh>
    <rPh sb="69" eb="70">
      <t>トウ</t>
    </rPh>
    <rPh sb="71" eb="74">
      <t>センモンセイ</t>
    </rPh>
    <rPh sb="75" eb="76">
      <t>ユウ</t>
    </rPh>
    <rPh sb="78" eb="80">
      <t>ギョウシャ</t>
    </rPh>
    <rPh sb="81" eb="82">
      <t>オコナ</t>
    </rPh>
    <phoneticPr fontId="4"/>
  </si>
  <si>
    <t>日本に在住する外国報道機関関係者のうち外国記者登録証の発給を申請したものに対し、登録証発給要件（外国報道機関の職業記者であること等）を充足するかどうかを外務省が審査の上，要件を満たすものに対し，外国記者登録証を発給する。</t>
    <rPh sb="0" eb="2">
      <t>ニホン</t>
    </rPh>
    <rPh sb="3" eb="5">
      <t>ザイジュウ</t>
    </rPh>
    <rPh sb="7" eb="9">
      <t>ガイコク</t>
    </rPh>
    <rPh sb="9" eb="11">
      <t>ホウドウ</t>
    </rPh>
    <rPh sb="11" eb="13">
      <t>キカン</t>
    </rPh>
    <rPh sb="13" eb="16">
      <t>カンケイシャ</t>
    </rPh>
    <rPh sb="19" eb="21">
      <t>ガイコク</t>
    </rPh>
    <rPh sb="21" eb="23">
      <t>キシャ</t>
    </rPh>
    <rPh sb="23" eb="26">
      <t>トウロクショウ</t>
    </rPh>
    <rPh sb="27" eb="29">
      <t>ハッキュウ</t>
    </rPh>
    <rPh sb="30" eb="32">
      <t>シンセイ</t>
    </rPh>
    <rPh sb="37" eb="38">
      <t>タイ</t>
    </rPh>
    <rPh sb="40" eb="43">
      <t>トウロクショウ</t>
    </rPh>
    <rPh sb="43" eb="45">
      <t>ハッキュウ</t>
    </rPh>
    <rPh sb="45" eb="47">
      <t>ヨウケン</t>
    </rPh>
    <rPh sb="48" eb="50">
      <t>ガイコク</t>
    </rPh>
    <rPh sb="50" eb="52">
      <t>ホウドウ</t>
    </rPh>
    <rPh sb="52" eb="54">
      <t>キカン</t>
    </rPh>
    <rPh sb="55" eb="57">
      <t>ショクギョウ</t>
    </rPh>
    <rPh sb="57" eb="59">
      <t>キシャ</t>
    </rPh>
    <rPh sb="64" eb="65">
      <t>トウ</t>
    </rPh>
    <rPh sb="67" eb="69">
      <t>ジュウソク</t>
    </rPh>
    <rPh sb="76" eb="79">
      <t>ガイムショウ</t>
    </rPh>
    <rPh sb="80" eb="82">
      <t>シンサ</t>
    </rPh>
    <rPh sb="83" eb="84">
      <t>ウエ</t>
    </rPh>
    <rPh sb="85" eb="87">
      <t>ヨウケン</t>
    </rPh>
    <rPh sb="88" eb="89">
      <t>ミ</t>
    </rPh>
    <rPh sb="94" eb="95">
      <t>タイ</t>
    </rPh>
    <rPh sb="97" eb="99">
      <t>ガイコク</t>
    </rPh>
    <rPh sb="99" eb="101">
      <t>キシャ</t>
    </rPh>
    <rPh sb="101" eb="104">
      <t>トウロクショウ</t>
    </rPh>
    <rPh sb="105" eb="107">
      <t>ハッキュウ</t>
    </rPh>
    <phoneticPr fontId="4"/>
  </si>
  <si>
    <t>平成１７年度開始～終了予定なし</t>
    <rPh sb="0" eb="2">
      <t>ヘイセイ</t>
    </rPh>
    <rPh sb="4" eb="6">
      <t>ネンド</t>
    </rPh>
    <rPh sb="6" eb="8">
      <t>カイシ</t>
    </rPh>
    <rPh sb="9" eb="11">
      <t>シュウリョウ</t>
    </rPh>
    <rPh sb="11" eb="13">
      <t>ヨテイ</t>
    </rPh>
    <phoneticPr fontId="4"/>
  </si>
  <si>
    <t>（２）外国記者登録証発給システム（Ｇ．ブロック）</t>
    <rPh sb="3" eb="5">
      <t>ガイコク</t>
    </rPh>
    <rPh sb="5" eb="7">
      <t>キシャ</t>
    </rPh>
    <rPh sb="7" eb="10">
      <t>トウロクショウ</t>
    </rPh>
    <rPh sb="10" eb="12">
      <t>ハッキュウ</t>
    </rPh>
    <phoneticPr fontId="4"/>
  </si>
  <si>
    <t>グループ招へい</t>
    <rPh sb="4" eb="5">
      <t>ショウ</t>
    </rPh>
    <phoneticPr fontId="4"/>
  </si>
  <si>
    <t>個別招へい</t>
    <rPh sb="0" eb="2">
      <t>コベツ</t>
    </rPh>
    <rPh sb="2" eb="3">
      <t>ショウ</t>
    </rPh>
    <phoneticPr fontId="4"/>
  </si>
  <si>
    <t>外国報道関係者を個別またはグループで日本に招へいし，現地視察，インタビュー，政府関係者によるブリーフィング等の取材機会を提供する。</t>
    <rPh sb="0" eb="2">
      <t>ガイコク</t>
    </rPh>
    <rPh sb="2" eb="4">
      <t>ホウドウ</t>
    </rPh>
    <rPh sb="4" eb="7">
      <t>カンケイシャ</t>
    </rPh>
    <rPh sb="8" eb="10">
      <t>コベツ</t>
    </rPh>
    <rPh sb="18" eb="20">
      <t>ニホン</t>
    </rPh>
    <rPh sb="21" eb="22">
      <t>ショウ</t>
    </rPh>
    <rPh sb="26" eb="28">
      <t>ゲンチ</t>
    </rPh>
    <rPh sb="28" eb="30">
      <t>シサツ</t>
    </rPh>
    <rPh sb="38" eb="40">
      <t>セイフ</t>
    </rPh>
    <rPh sb="40" eb="43">
      <t>カンケイシャ</t>
    </rPh>
    <rPh sb="53" eb="54">
      <t>トウ</t>
    </rPh>
    <rPh sb="55" eb="57">
      <t>シュザイ</t>
    </rPh>
    <rPh sb="57" eb="59">
      <t>キカイ</t>
    </rPh>
    <rPh sb="60" eb="62">
      <t>テイキョウ</t>
    </rPh>
    <phoneticPr fontId="4"/>
  </si>
  <si>
    <t>外国メディアに日本の状況を正確に報道させることを通じて、海外における正しい対日理解の増進，ひいては日本に対する好感度の向上を図る。中長期的には，招へいを通じて日本政府と記者・メディアとの円滑な関係の構築につなげる。また，招へい記者を，知日派・親日派記者とすることにより，将来的にも日本に好意的な記事を出費津してもらうことが期待される。</t>
    <rPh sb="0" eb="2">
      <t>ガイコク</t>
    </rPh>
    <rPh sb="7" eb="9">
      <t>ニホン</t>
    </rPh>
    <rPh sb="10" eb="12">
      <t>ジョウキョウ</t>
    </rPh>
    <rPh sb="13" eb="15">
      <t>セイカク</t>
    </rPh>
    <rPh sb="16" eb="18">
      <t>ホウドウ</t>
    </rPh>
    <rPh sb="24" eb="25">
      <t>ツウ</t>
    </rPh>
    <rPh sb="28" eb="30">
      <t>カイガイ</t>
    </rPh>
    <rPh sb="34" eb="35">
      <t>タダ</t>
    </rPh>
    <rPh sb="37" eb="39">
      <t>タイニチ</t>
    </rPh>
    <rPh sb="39" eb="41">
      <t>リカイ</t>
    </rPh>
    <rPh sb="42" eb="44">
      <t>ゾウシン</t>
    </rPh>
    <rPh sb="49" eb="51">
      <t>ニホン</t>
    </rPh>
    <rPh sb="52" eb="53">
      <t>タイ</t>
    </rPh>
    <rPh sb="55" eb="58">
      <t>コウカンド</t>
    </rPh>
    <rPh sb="59" eb="61">
      <t>コウジョウ</t>
    </rPh>
    <rPh sb="62" eb="63">
      <t>ハカ</t>
    </rPh>
    <rPh sb="65" eb="69">
      <t>チュウチョウキテキ</t>
    </rPh>
    <rPh sb="72" eb="73">
      <t>ショウ</t>
    </rPh>
    <rPh sb="76" eb="77">
      <t>ツウ</t>
    </rPh>
    <rPh sb="79" eb="81">
      <t>ニホン</t>
    </rPh>
    <rPh sb="81" eb="83">
      <t>セイフ</t>
    </rPh>
    <rPh sb="84" eb="86">
      <t>キシャ</t>
    </rPh>
    <rPh sb="93" eb="95">
      <t>エンカツ</t>
    </rPh>
    <rPh sb="96" eb="98">
      <t>カンケイ</t>
    </rPh>
    <rPh sb="99" eb="101">
      <t>コウチク</t>
    </rPh>
    <rPh sb="110" eb="111">
      <t>ショウ</t>
    </rPh>
    <rPh sb="113" eb="115">
      <t>キシャ</t>
    </rPh>
    <rPh sb="117" eb="120">
      <t>チニチハ</t>
    </rPh>
    <rPh sb="121" eb="124">
      <t>シンニチハ</t>
    </rPh>
    <rPh sb="124" eb="126">
      <t>キシャ</t>
    </rPh>
    <rPh sb="135" eb="138">
      <t>ショウライテキ</t>
    </rPh>
    <rPh sb="140" eb="142">
      <t>ニホン</t>
    </rPh>
    <rPh sb="143" eb="146">
      <t>コウイテキ</t>
    </rPh>
    <rPh sb="147" eb="149">
      <t>キジ</t>
    </rPh>
    <rPh sb="150" eb="152">
      <t>シュッピ</t>
    </rPh>
    <rPh sb="152" eb="153">
      <t>ツ</t>
    </rPh>
    <rPh sb="161" eb="163">
      <t>キタイ</t>
    </rPh>
    <phoneticPr fontId="4"/>
  </si>
  <si>
    <t>昭和４６年度開始～終了予定なし</t>
    <rPh sb="0" eb="2">
      <t>ショウワ</t>
    </rPh>
    <rPh sb="4" eb="6">
      <t>ネンド</t>
    </rPh>
    <rPh sb="6" eb="8">
      <t>カイシ</t>
    </rPh>
    <rPh sb="9" eb="11">
      <t>シュウリョウ</t>
    </rPh>
    <rPh sb="11" eb="13">
      <t>ヨテイ</t>
    </rPh>
    <phoneticPr fontId="4"/>
  </si>
  <si>
    <t>（１）外国報道関係者招へい（Ａ～Ｆブロック）</t>
    <rPh sb="3" eb="5">
      <t>ガイコク</t>
    </rPh>
    <rPh sb="5" eb="7">
      <t>ホウドウ</t>
    </rPh>
    <rPh sb="7" eb="10">
      <t>カンケイシャ</t>
    </rPh>
    <rPh sb="10" eb="11">
      <t>ショウ</t>
    </rPh>
    <phoneticPr fontId="4"/>
  </si>
  <si>
    <t>機器の運用・保守</t>
    <rPh sb="0" eb="2">
      <t>キキ</t>
    </rPh>
    <rPh sb="3" eb="5">
      <t>ウンヨウ</t>
    </rPh>
    <rPh sb="6" eb="8">
      <t>ホシュ</t>
    </rPh>
    <phoneticPr fontId="4"/>
  </si>
  <si>
    <t>（株）放送サービスセンター</t>
    <rPh sb="1" eb="2">
      <t>カブ</t>
    </rPh>
    <rPh sb="3" eb="5">
      <t>ホウソウ</t>
    </rPh>
    <phoneticPr fontId="4"/>
  </si>
  <si>
    <t>大臣会見等同時通訳機器運用・保守経費</t>
    <phoneticPr fontId="4"/>
  </si>
  <si>
    <t>Ｘ．</t>
    <phoneticPr fontId="4"/>
  </si>
  <si>
    <t>情報発信に関する助言等</t>
    <rPh sb="0" eb="2">
      <t>ジョウホウ</t>
    </rPh>
    <rPh sb="2" eb="4">
      <t>ハッシン</t>
    </rPh>
    <rPh sb="5" eb="6">
      <t>カン</t>
    </rPh>
    <rPh sb="8" eb="10">
      <t>ジョゲン</t>
    </rPh>
    <rPh sb="10" eb="11">
      <t>トウ</t>
    </rPh>
    <phoneticPr fontId="4"/>
  </si>
  <si>
    <t>（株）クレアブ・ギャビン・アンダーソン</t>
    <phoneticPr fontId="4"/>
  </si>
  <si>
    <t>Ｗ</t>
    <phoneticPr fontId="4"/>
  </si>
  <si>
    <t>日本特集番組制作支援事業</t>
    <rPh sb="0" eb="2">
      <t>ニホン</t>
    </rPh>
    <rPh sb="2" eb="4">
      <t>トクシュウ</t>
    </rPh>
    <rPh sb="4" eb="6">
      <t>バングミ</t>
    </rPh>
    <rPh sb="6" eb="8">
      <t>セイサク</t>
    </rPh>
    <rPh sb="8" eb="10">
      <t>シエン</t>
    </rPh>
    <rPh sb="10" eb="12">
      <t>ジギョウ</t>
    </rPh>
    <phoneticPr fontId="4"/>
  </si>
  <si>
    <t>インタナシヨナル映画（株）</t>
    <rPh sb="8" eb="10">
      <t>エイガ</t>
    </rPh>
    <rPh sb="10" eb="13">
      <t>カブ</t>
    </rPh>
    <phoneticPr fontId="4"/>
  </si>
  <si>
    <t>インタナシヨナル映画（株）</t>
  </si>
  <si>
    <t>大臣会見等同時通訳者経費</t>
    <rPh sb="0" eb="2">
      <t>ダイジン</t>
    </rPh>
    <rPh sb="2" eb="4">
      <t>カイケン</t>
    </rPh>
    <rPh sb="4" eb="5">
      <t>トウ</t>
    </rPh>
    <rPh sb="5" eb="7">
      <t>ドウジ</t>
    </rPh>
    <rPh sb="7" eb="10">
      <t>ツウヤクシャ</t>
    </rPh>
    <rPh sb="10" eb="12">
      <t>ケイヒ</t>
    </rPh>
    <phoneticPr fontId="4"/>
  </si>
  <si>
    <t>（株）サイマルインターナショナル</t>
    <rPh sb="0" eb="3">
      <t>カブ</t>
    </rPh>
    <phoneticPr fontId="4"/>
  </si>
  <si>
    <t xml:space="preserve"> (株)サイマルインターナショナル</t>
  </si>
  <si>
    <t xml:space="preserve"> -</t>
    <phoneticPr fontId="4"/>
  </si>
  <si>
    <t>海外新聞等刊行物購読費</t>
    <phoneticPr fontId="4"/>
  </si>
  <si>
    <t>（株）文研堂</t>
    <rPh sb="1" eb="2">
      <t>カブ</t>
    </rPh>
    <rPh sb="3" eb="4">
      <t>ブン</t>
    </rPh>
    <rPh sb="4" eb="5">
      <t>ケン</t>
    </rPh>
    <rPh sb="5" eb="6">
      <t>ドウ</t>
    </rPh>
    <phoneticPr fontId="4"/>
  </si>
  <si>
    <t>海外新聞普及（株）</t>
    <phoneticPr fontId="4"/>
  </si>
  <si>
    <t>海外刊行物購読費</t>
    <rPh sb="0" eb="2">
      <t>カイガイ</t>
    </rPh>
    <rPh sb="2" eb="5">
      <t>カンコウブツ</t>
    </rPh>
    <rPh sb="5" eb="7">
      <t>コウドク</t>
    </rPh>
    <rPh sb="7" eb="8">
      <t>ヒ</t>
    </rPh>
    <phoneticPr fontId="4"/>
  </si>
  <si>
    <t>Ｔ</t>
    <phoneticPr fontId="4"/>
  </si>
  <si>
    <t>外国ﾒﾃﾞｨｱの対日関連情報の分析（4月～3月）</t>
    <rPh sb="19" eb="20">
      <t>ガツ</t>
    </rPh>
    <rPh sb="22" eb="23">
      <t>ガツ</t>
    </rPh>
    <phoneticPr fontId="4"/>
  </si>
  <si>
    <t>個人B</t>
    <rPh sb="0" eb="2">
      <t>コジン</t>
    </rPh>
    <phoneticPr fontId="4"/>
  </si>
  <si>
    <t>個人A</t>
    <rPh sb="0" eb="2">
      <t>コジン</t>
    </rPh>
    <phoneticPr fontId="4"/>
  </si>
  <si>
    <t>海外論調分析員</t>
    <rPh sb="0" eb="2">
      <t>カイガイ</t>
    </rPh>
    <rPh sb="2" eb="4">
      <t>ロンチョウ</t>
    </rPh>
    <rPh sb="4" eb="6">
      <t>ブンセキ</t>
    </rPh>
    <rPh sb="6" eb="7">
      <t>イン</t>
    </rPh>
    <phoneticPr fontId="4"/>
  </si>
  <si>
    <t>Ｓ</t>
    <phoneticPr fontId="4"/>
  </si>
  <si>
    <t>日本関連報道のｸﾘｯﾋﾟﾝｸﾞ</t>
    <phoneticPr fontId="4"/>
  </si>
  <si>
    <t>有限会社ビジョンブリッジ</t>
    <rPh sb="0" eb="2">
      <t>ユウゲン</t>
    </rPh>
    <rPh sb="2" eb="4">
      <t>カイシャ</t>
    </rPh>
    <phoneticPr fontId="4"/>
  </si>
  <si>
    <t>（株）ヒューマンコム</t>
    <rPh sb="1" eb="2">
      <t>カブ</t>
    </rPh>
    <phoneticPr fontId="4"/>
  </si>
  <si>
    <t>在ロシア大使館モニタリング</t>
    <rPh sb="0" eb="1">
      <t>ザイ</t>
    </rPh>
    <rPh sb="4" eb="7">
      <t>タイシカン</t>
    </rPh>
    <phoneticPr fontId="4"/>
  </si>
  <si>
    <t>パルク. ru</t>
    <phoneticPr fontId="4"/>
  </si>
  <si>
    <t>在ブラジル大使館モニタリング</t>
    <rPh sb="0" eb="1">
      <t>ザイ</t>
    </rPh>
    <rPh sb="5" eb="8">
      <t>タイシカン</t>
    </rPh>
    <phoneticPr fontId="4"/>
  </si>
  <si>
    <t>SINO</t>
    <phoneticPr fontId="4"/>
  </si>
  <si>
    <t>在シンガポール大使館クリッピング</t>
    <rPh sb="0" eb="1">
      <t>ザイ</t>
    </rPh>
    <rPh sb="7" eb="10">
      <t>タイシカン</t>
    </rPh>
    <phoneticPr fontId="4"/>
  </si>
  <si>
    <t>Media Monitors</t>
    <phoneticPr fontId="4"/>
  </si>
  <si>
    <t>在NY総領事館報道検索</t>
    <rPh sb="0" eb="1">
      <t>ザイ</t>
    </rPh>
    <rPh sb="3" eb="7">
      <t>ソウリョウジカン</t>
    </rPh>
    <rPh sb="7" eb="9">
      <t>ホウドウ</t>
    </rPh>
    <rPh sb="9" eb="11">
      <t>ケンサク</t>
    </rPh>
    <phoneticPr fontId="4"/>
  </si>
  <si>
    <t>critical mention</t>
    <phoneticPr fontId="4"/>
  </si>
  <si>
    <t>在米大使館クリッピングサービス</t>
    <rPh sb="0" eb="1">
      <t>ザイ</t>
    </rPh>
    <rPh sb="1" eb="2">
      <t>ベイ</t>
    </rPh>
    <rPh sb="2" eb="5">
      <t>タイシカン</t>
    </rPh>
    <phoneticPr fontId="4"/>
  </si>
  <si>
    <t>GALAXY SYSTEMS. Inc.</t>
    <phoneticPr fontId="4"/>
  </si>
  <si>
    <t>在仏大使館モニタリング</t>
    <rPh sb="0" eb="1">
      <t>ザイ</t>
    </rPh>
    <rPh sb="1" eb="2">
      <t>フツ</t>
    </rPh>
    <rPh sb="2" eb="5">
      <t>タイシカン</t>
    </rPh>
    <phoneticPr fontId="4"/>
  </si>
  <si>
    <t>KSM</t>
    <phoneticPr fontId="4"/>
  </si>
  <si>
    <t>在韓国大使館モニタリング</t>
    <rPh sb="0" eb="1">
      <t>ザイ</t>
    </rPh>
    <rPh sb="1" eb="3">
      <t>カンコク</t>
    </rPh>
    <rPh sb="3" eb="6">
      <t>タイシカン</t>
    </rPh>
    <phoneticPr fontId="4"/>
  </si>
  <si>
    <t>Jcube Interactive Inc.</t>
    <phoneticPr fontId="4"/>
  </si>
  <si>
    <t>在中国大使館モニタリング</t>
    <rPh sb="0" eb="1">
      <t>ザイ</t>
    </rPh>
    <rPh sb="1" eb="3">
      <t>チュウゴク</t>
    </rPh>
    <rPh sb="3" eb="6">
      <t>タイシカン</t>
    </rPh>
    <phoneticPr fontId="4"/>
  </si>
  <si>
    <t>北京大来創杰咨洵有限公司</t>
    <phoneticPr fontId="4"/>
  </si>
  <si>
    <t>北京大来創杰咨洵有限公司 他</t>
  </si>
  <si>
    <t>ファクティバ・ドットコム利用料</t>
    <rPh sb="12" eb="15">
      <t>リヨウリョウ</t>
    </rPh>
    <phoneticPr fontId="4"/>
  </si>
  <si>
    <t xml:space="preserve"> ﾀﾞｳ･ｼﾞｮｰﾝｽﾞ･ｼﾞｬﾊﾟﾝ（株）</t>
    <phoneticPr fontId="4"/>
  </si>
  <si>
    <t xml:space="preserve"> ﾀﾞｳ･ｼﾞｮｰﾝｽﾞ･ｼﾞｬﾊﾟﾝ（株）</t>
  </si>
  <si>
    <t>ロイターニュース受信料</t>
    <rPh sb="8" eb="11">
      <t>ジュシンリョウ</t>
    </rPh>
    <phoneticPr fontId="4"/>
  </si>
  <si>
    <t xml:space="preserve">  ﾄﾑｿﾝ･ﾛｲﾀｰ･ﾏｰｹｯﾂ（株） </t>
    <phoneticPr fontId="4"/>
  </si>
  <si>
    <t xml:space="preserve">  ﾄﾑｿﾝ･ﾛｲﾀｰ･ﾏｰｹｯﾂ（株） </t>
  </si>
  <si>
    <t>ＡＰニュース受信料</t>
    <rPh sb="6" eb="9">
      <t>ジュシンリョウ</t>
    </rPh>
    <phoneticPr fontId="4"/>
  </si>
  <si>
    <t xml:space="preserve"> ＡＰ通信社東京支局</t>
    <phoneticPr fontId="4"/>
  </si>
  <si>
    <t xml:space="preserve"> ＡＰ通信社東京支局</t>
  </si>
  <si>
    <t>ＡＦＰニュース受信料</t>
    <rPh sb="7" eb="10">
      <t>ジュシンリョウ</t>
    </rPh>
    <phoneticPr fontId="4"/>
  </si>
  <si>
    <t xml:space="preserve"> （株）時事通信社 </t>
    <phoneticPr fontId="4"/>
  </si>
  <si>
    <t xml:space="preserve"> （株）時事通信社 </t>
  </si>
  <si>
    <t>Ｍ.</t>
    <phoneticPr fontId="4"/>
  </si>
  <si>
    <t>外国メディア向け政策発信資料作成経費</t>
    <rPh sb="0" eb="2">
      <t>ガイコク</t>
    </rPh>
    <rPh sb="6" eb="7">
      <t>ム</t>
    </rPh>
    <rPh sb="8" eb="10">
      <t>セイサク</t>
    </rPh>
    <rPh sb="10" eb="12">
      <t>ハッシン</t>
    </rPh>
    <rPh sb="12" eb="14">
      <t>シリョウ</t>
    </rPh>
    <rPh sb="14" eb="16">
      <t>サクセイ</t>
    </rPh>
    <rPh sb="16" eb="18">
      <t>ケイヒ</t>
    </rPh>
    <phoneticPr fontId="4"/>
  </si>
  <si>
    <t>.(株)時事通信社</t>
    <rPh sb="4" eb="6">
      <t>ジジ</t>
    </rPh>
    <phoneticPr fontId="4"/>
  </si>
  <si>
    <t>資料翻訳</t>
    <rPh sb="0" eb="2">
      <t>シリョウ</t>
    </rPh>
    <rPh sb="2" eb="4">
      <t>ホンヤク</t>
    </rPh>
    <phoneticPr fontId="4"/>
  </si>
  <si>
    <t>（株）アーバン・コネクションズ</t>
    <phoneticPr fontId="4"/>
  </si>
  <si>
    <t>ﾌﾟﾚｽﾘﾘｰｽ等の英訳</t>
    <rPh sb="8" eb="9">
      <t>トウ</t>
    </rPh>
    <rPh sb="10" eb="12">
      <t>エイヤク</t>
    </rPh>
    <phoneticPr fontId="4"/>
  </si>
  <si>
    <t>定例記者会見記録作成</t>
    <rPh sb="0" eb="2">
      <t>テイレイ</t>
    </rPh>
    <rPh sb="2" eb="4">
      <t>キシャ</t>
    </rPh>
    <rPh sb="4" eb="6">
      <t>カイケン</t>
    </rPh>
    <rPh sb="6" eb="8">
      <t>キロク</t>
    </rPh>
    <rPh sb="8" eb="10">
      <t>サクセイ</t>
    </rPh>
    <phoneticPr fontId="4"/>
  </si>
  <si>
    <t>（株）アーバン・コネクションズ</t>
  </si>
  <si>
    <t>Ｉ．</t>
    <phoneticPr fontId="4"/>
  </si>
  <si>
    <t>会見記録英訳作成</t>
    <phoneticPr fontId="4"/>
  </si>
  <si>
    <t>（株）インテリジェンス</t>
    <phoneticPr fontId="4"/>
  </si>
  <si>
    <t>（株）アーバン・コネクションズ他</t>
    <rPh sb="15" eb="16">
      <t>ホカ</t>
    </rPh>
    <phoneticPr fontId="4"/>
  </si>
  <si>
    <t>システム保守・改修等</t>
    <rPh sb="4" eb="6">
      <t>ホシュ</t>
    </rPh>
    <rPh sb="7" eb="9">
      <t>カイシュウ</t>
    </rPh>
    <rPh sb="9" eb="10">
      <t>トウ</t>
    </rPh>
    <phoneticPr fontId="4"/>
  </si>
  <si>
    <t>（株）ビービーシステム</t>
    <phoneticPr fontId="4"/>
  </si>
  <si>
    <t>（株）ビービーシステム</t>
    <rPh sb="1" eb="2">
      <t>カブ</t>
    </rPh>
    <phoneticPr fontId="4"/>
  </si>
  <si>
    <t>通訳業務</t>
    <phoneticPr fontId="4"/>
  </si>
  <si>
    <t>個人Ａ</t>
    <phoneticPr fontId="4"/>
  </si>
  <si>
    <t>報道関係者招へい事業宿泊費等手配</t>
    <phoneticPr fontId="4"/>
  </si>
  <si>
    <t>（株）日本旅行</t>
    <phoneticPr fontId="4"/>
  </si>
  <si>
    <t>報道関係者招へい事業（ＴＩＣＡＤ　ＩＶ）</t>
    <phoneticPr fontId="4"/>
  </si>
  <si>
    <t xml:space="preserve"> （公財）ﾌｫｰﾘﾝ･ﾌﾟﾚｽｾﾝﾀｰ</t>
    <phoneticPr fontId="4"/>
  </si>
  <si>
    <t>報道関係者（航空券）</t>
    <phoneticPr fontId="4"/>
  </si>
  <si>
    <t>（社）国際交流サービス協会</t>
    <phoneticPr fontId="4"/>
  </si>
  <si>
    <t>航空賃（国際線）手配等購入</t>
    <phoneticPr fontId="4"/>
  </si>
  <si>
    <t>東ティモール現地業者</t>
    <rPh sb="0" eb="1">
      <t>ヒガシ</t>
    </rPh>
    <rPh sb="6" eb="8">
      <t>ゲンチ</t>
    </rPh>
    <rPh sb="8" eb="10">
      <t>ギョウシャ</t>
    </rPh>
    <phoneticPr fontId="4"/>
  </si>
  <si>
    <t>マレーシア現地業者</t>
    <rPh sb="5" eb="7">
      <t>ゲンチ</t>
    </rPh>
    <rPh sb="7" eb="9">
      <t>ギョウシャ</t>
    </rPh>
    <phoneticPr fontId="4"/>
  </si>
  <si>
    <t>アルジェリア現地業者</t>
    <rPh sb="6" eb="8">
      <t>ゲンチ</t>
    </rPh>
    <rPh sb="8" eb="10">
      <t>ギョウシャ</t>
    </rPh>
    <phoneticPr fontId="4"/>
  </si>
  <si>
    <t>トルコ現地業者</t>
    <rPh sb="3" eb="5">
      <t>ゲンチ</t>
    </rPh>
    <rPh sb="5" eb="7">
      <t>ギョウシャ</t>
    </rPh>
    <phoneticPr fontId="4"/>
  </si>
  <si>
    <t>中国現地業者</t>
    <rPh sb="0" eb="2">
      <t>チュウゴク</t>
    </rPh>
    <rPh sb="2" eb="4">
      <t>ゲンチ</t>
    </rPh>
    <rPh sb="4" eb="6">
      <t>ギョウシャ</t>
    </rPh>
    <phoneticPr fontId="4"/>
  </si>
  <si>
    <t>ジャマイカ現地業者</t>
    <rPh sb="5" eb="7">
      <t>ゲンチ</t>
    </rPh>
    <rPh sb="7" eb="9">
      <t>ギョウシャ</t>
    </rPh>
    <phoneticPr fontId="4"/>
  </si>
  <si>
    <t>ペルー現地業者</t>
    <rPh sb="3" eb="5">
      <t>ゲンチ</t>
    </rPh>
    <rPh sb="5" eb="7">
      <t>ギョウシャ</t>
    </rPh>
    <phoneticPr fontId="4"/>
  </si>
  <si>
    <t>オーストラリア現地業者</t>
    <rPh sb="7" eb="9">
      <t>ゲンチ</t>
    </rPh>
    <rPh sb="9" eb="11">
      <t>ギョウシャ</t>
    </rPh>
    <phoneticPr fontId="4"/>
  </si>
  <si>
    <t>ボリビア現地業者</t>
    <rPh sb="4" eb="6">
      <t>ゲンチ</t>
    </rPh>
    <rPh sb="6" eb="8">
      <t>ギョウシャ</t>
    </rPh>
    <phoneticPr fontId="4"/>
  </si>
  <si>
    <t>アルゼンチン現地業者</t>
    <rPh sb="6" eb="8">
      <t>ゲンチ</t>
    </rPh>
    <phoneticPr fontId="4"/>
  </si>
  <si>
    <t>中国他海外現地業者</t>
    <rPh sb="0" eb="2">
      <t>チュウゴク</t>
    </rPh>
    <rPh sb="2" eb="3">
      <t>ホカ</t>
    </rPh>
    <rPh sb="3" eb="5">
      <t>カイガイ</t>
    </rPh>
    <rPh sb="5" eb="7">
      <t>ゲンチ</t>
    </rPh>
    <rPh sb="7" eb="9">
      <t>ギョウシャ</t>
    </rPh>
    <phoneticPr fontId="4"/>
  </si>
  <si>
    <t>報道関係者招へい事業（単価契約）</t>
    <phoneticPr fontId="4"/>
  </si>
  <si>
    <t>(社)国際交流サービス協会</t>
    <rPh sb="1" eb="2">
      <t>シャ</t>
    </rPh>
    <rPh sb="3" eb="5">
      <t>コクサイ</t>
    </rPh>
    <rPh sb="5" eb="7">
      <t>コウリュウ</t>
    </rPh>
    <rPh sb="11" eb="13">
      <t>キョウカイ</t>
    </rPh>
    <phoneticPr fontId="4"/>
  </si>
  <si>
    <t>公益財団法人フォーリン・プレスセンター</t>
    <rPh sb="0" eb="2">
      <t>コウエキ</t>
    </rPh>
    <rPh sb="2" eb="4">
      <t>ザイダン</t>
    </rPh>
    <rPh sb="4" eb="6">
      <t>ホウジン</t>
    </rPh>
    <phoneticPr fontId="4"/>
  </si>
  <si>
    <t>運用・保守料</t>
    <rPh sb="0" eb="2">
      <t>ウンヨウ</t>
    </rPh>
    <rPh sb="3" eb="5">
      <t>ホシュ</t>
    </rPh>
    <rPh sb="5" eb="6">
      <t>リョウ</t>
    </rPh>
    <phoneticPr fontId="4"/>
  </si>
  <si>
    <t>Ｘ．大臣会見等同時通訳機器運用・保守経費</t>
    <phoneticPr fontId="4"/>
  </si>
  <si>
    <t>日本特集番組政策支援事業</t>
    <rPh sb="0" eb="2">
      <t>ニホン</t>
    </rPh>
    <rPh sb="2" eb="4">
      <t>トクシュウ</t>
    </rPh>
    <rPh sb="4" eb="6">
      <t>バングミ</t>
    </rPh>
    <rPh sb="6" eb="8">
      <t>セイサク</t>
    </rPh>
    <rPh sb="8" eb="10">
      <t>シエン</t>
    </rPh>
    <rPh sb="10" eb="12">
      <t>ジギョウ</t>
    </rPh>
    <phoneticPr fontId="4"/>
  </si>
  <si>
    <t>制作支援</t>
    <rPh sb="0" eb="2">
      <t>セイサク</t>
    </rPh>
    <rPh sb="2" eb="4">
      <t>シエン</t>
    </rPh>
    <phoneticPr fontId="4"/>
  </si>
  <si>
    <t>Ｗ．（株）クレアブ・ギャビン・アンダーソン</t>
    <rPh sb="3" eb="4">
      <t>カブ</t>
    </rPh>
    <phoneticPr fontId="4"/>
  </si>
  <si>
    <t>Ｖ.（株）インタナショナル映画</t>
    <rPh sb="3" eb="4">
      <t>カブ</t>
    </rPh>
    <rPh sb="13" eb="15">
      <t>エイガ</t>
    </rPh>
    <phoneticPr fontId="4"/>
  </si>
  <si>
    <t>同時通訳経費</t>
    <rPh sb="0" eb="2">
      <t>ドウジ</t>
    </rPh>
    <rPh sb="2" eb="4">
      <t>ツウヤク</t>
    </rPh>
    <rPh sb="4" eb="6">
      <t>ケイヒ</t>
    </rPh>
    <phoneticPr fontId="4"/>
  </si>
  <si>
    <t>ﾌﾟﾚｽﾘﾘｰｽ等翻訳</t>
    <rPh sb="8" eb="9">
      <t>トウ</t>
    </rPh>
    <rPh sb="9" eb="11">
      <t>ホンヤク</t>
    </rPh>
    <phoneticPr fontId="4"/>
  </si>
  <si>
    <t>翻訳料</t>
    <rPh sb="0" eb="3">
      <t>ホンヤクリョウ</t>
    </rPh>
    <phoneticPr fontId="4"/>
  </si>
  <si>
    <t>Ｕ.（株）サイマルインターナショナル</t>
    <rPh sb="3" eb="4">
      <t>カブ</t>
    </rPh>
    <phoneticPr fontId="4"/>
  </si>
  <si>
    <t>Ｊ.（株）アーバンコネクションズ</t>
    <phoneticPr fontId="4"/>
  </si>
  <si>
    <t>定例外国記者会見記録作成</t>
    <rPh sb="0" eb="2">
      <t>テイレイ</t>
    </rPh>
    <rPh sb="2" eb="4">
      <t>ガイコク</t>
    </rPh>
    <rPh sb="4" eb="6">
      <t>キシャ</t>
    </rPh>
    <rPh sb="6" eb="8">
      <t>カイケン</t>
    </rPh>
    <rPh sb="8" eb="10">
      <t>キロク</t>
    </rPh>
    <rPh sb="10" eb="12">
      <t>サクセイ</t>
    </rPh>
    <phoneticPr fontId="4"/>
  </si>
  <si>
    <t>作成料</t>
    <rPh sb="0" eb="3">
      <t>サクセイリョウ</t>
    </rPh>
    <phoneticPr fontId="4"/>
  </si>
  <si>
    <t>Ｔ.（株）ＯＣＳ他</t>
    <rPh sb="3" eb="4">
      <t>カブ</t>
    </rPh>
    <rPh sb="8" eb="9">
      <t>ホカ</t>
    </rPh>
    <phoneticPr fontId="4"/>
  </si>
  <si>
    <t>Ｉ.（株）アーバンコネクションズ</t>
    <phoneticPr fontId="4"/>
  </si>
  <si>
    <t>海外論調分析員２名</t>
    <rPh sb="0" eb="2">
      <t>カイガイ</t>
    </rPh>
    <rPh sb="2" eb="4">
      <t>ロンチョウ</t>
    </rPh>
    <rPh sb="4" eb="6">
      <t>ブンセキ</t>
    </rPh>
    <rPh sb="6" eb="7">
      <t>イン</t>
    </rPh>
    <rPh sb="8" eb="9">
      <t>メイ</t>
    </rPh>
    <phoneticPr fontId="4"/>
  </si>
  <si>
    <t>大臣等の記者会見記録英訳作成</t>
    <rPh sb="0" eb="2">
      <t>ダイジン</t>
    </rPh>
    <rPh sb="2" eb="3">
      <t>トウ</t>
    </rPh>
    <rPh sb="4" eb="6">
      <t>キシャ</t>
    </rPh>
    <rPh sb="6" eb="8">
      <t>カイケン</t>
    </rPh>
    <rPh sb="8" eb="10">
      <t>キロク</t>
    </rPh>
    <rPh sb="10" eb="12">
      <t>エイヤク</t>
    </rPh>
    <rPh sb="12" eb="14">
      <t>サクセイ</t>
    </rPh>
    <phoneticPr fontId="4"/>
  </si>
  <si>
    <t>翻訳料</t>
    <rPh sb="0" eb="2">
      <t>ホンヤク</t>
    </rPh>
    <rPh sb="2" eb="3">
      <t>リョウ</t>
    </rPh>
    <phoneticPr fontId="4"/>
  </si>
  <si>
    <t>Ｓ.海外論調分析員</t>
    <rPh sb="2" eb="4">
      <t>カイガイ</t>
    </rPh>
    <rPh sb="4" eb="6">
      <t>ロンチョウ</t>
    </rPh>
    <rPh sb="6" eb="8">
      <t>ブンセキ</t>
    </rPh>
    <rPh sb="8" eb="9">
      <t>イン</t>
    </rPh>
    <phoneticPr fontId="4"/>
  </si>
  <si>
    <t>H.（株）アーバンコネクションズ他</t>
    <rPh sb="3" eb="4">
      <t>カブ</t>
    </rPh>
    <rPh sb="16" eb="17">
      <t>ホカ</t>
    </rPh>
    <phoneticPr fontId="4"/>
  </si>
  <si>
    <t>日本関連報道のモニタリング</t>
    <rPh sb="0" eb="2">
      <t>ニホン</t>
    </rPh>
    <rPh sb="2" eb="4">
      <t>カンレン</t>
    </rPh>
    <rPh sb="4" eb="6">
      <t>ホウドウ</t>
    </rPh>
    <phoneticPr fontId="4"/>
  </si>
  <si>
    <t>システム保守，改修</t>
    <rPh sb="4" eb="6">
      <t>ホシュ</t>
    </rPh>
    <rPh sb="7" eb="9">
      <t>カイシュウ</t>
    </rPh>
    <phoneticPr fontId="4"/>
  </si>
  <si>
    <t>保守経費</t>
    <rPh sb="0" eb="2">
      <t>ホシュ</t>
    </rPh>
    <rPh sb="2" eb="4">
      <t>ケイヒ</t>
    </rPh>
    <phoneticPr fontId="4"/>
  </si>
  <si>
    <t>Ｒ.（株）ヒューマンコム他</t>
    <rPh sb="3" eb="4">
      <t>カブ</t>
    </rPh>
    <rPh sb="12" eb="13">
      <t>ホカ</t>
    </rPh>
    <phoneticPr fontId="4"/>
  </si>
  <si>
    <t>G.（株）ビービーシステム</t>
    <rPh sb="3" eb="4">
      <t>カブ</t>
    </rPh>
    <phoneticPr fontId="4"/>
  </si>
  <si>
    <t>Ｑ.北京大来創杰咨洵有限公司等</t>
    <rPh sb="14" eb="15">
      <t>トウ</t>
    </rPh>
    <phoneticPr fontId="4"/>
  </si>
  <si>
    <t>通訳</t>
    <rPh sb="0" eb="2">
      <t>ツウヤク</t>
    </rPh>
    <phoneticPr fontId="4"/>
  </si>
  <si>
    <t>ニュース受信料</t>
    <rPh sb="4" eb="7">
      <t>ジュシンリョウ</t>
    </rPh>
    <phoneticPr fontId="4"/>
  </si>
  <si>
    <t>提供料</t>
    <rPh sb="0" eb="3">
      <t>テイキョウリョウ</t>
    </rPh>
    <phoneticPr fontId="4"/>
  </si>
  <si>
    <t>F.通訳</t>
    <rPh sb="2" eb="4">
      <t>ツウヤク</t>
    </rPh>
    <phoneticPr fontId="4"/>
  </si>
  <si>
    <t>Ｐ.（株）ダウ・ジョーンズ・ジャパン</t>
    <rPh sb="3" eb="4">
      <t>カブ</t>
    </rPh>
    <phoneticPr fontId="4"/>
  </si>
  <si>
    <t>航空賃（国際線），宿泊費等</t>
    <rPh sb="0" eb="2">
      <t>コウクウ</t>
    </rPh>
    <rPh sb="2" eb="3">
      <t>チン</t>
    </rPh>
    <rPh sb="4" eb="7">
      <t>コクサイセン</t>
    </rPh>
    <rPh sb="9" eb="12">
      <t>シュクハクヒ</t>
    </rPh>
    <rPh sb="12" eb="13">
      <t>トウ</t>
    </rPh>
    <phoneticPr fontId="4"/>
  </si>
  <si>
    <t>航空賃</t>
    <rPh sb="0" eb="2">
      <t>コウクウ</t>
    </rPh>
    <rPh sb="2" eb="3">
      <t>チン</t>
    </rPh>
    <phoneticPr fontId="4"/>
  </si>
  <si>
    <t>E.（株）日本旅行</t>
    <rPh sb="3" eb="4">
      <t>カブ</t>
    </rPh>
    <rPh sb="5" eb="7">
      <t>ニホン</t>
    </rPh>
    <rPh sb="7" eb="9">
      <t>リョコウ</t>
    </rPh>
    <phoneticPr fontId="4"/>
  </si>
  <si>
    <t>Ｏ.（株）トムソン・ロイター・マーケッツ</t>
    <rPh sb="3" eb="4">
      <t>カブ</t>
    </rPh>
    <phoneticPr fontId="4"/>
  </si>
  <si>
    <t>（株）日本旅行（航空賃，宿泊等）</t>
    <rPh sb="1" eb="2">
      <t>カブ</t>
    </rPh>
    <rPh sb="3" eb="5">
      <t>ニホン</t>
    </rPh>
    <rPh sb="5" eb="7">
      <t>リョコウ</t>
    </rPh>
    <rPh sb="8" eb="10">
      <t>コウクウ</t>
    </rPh>
    <rPh sb="10" eb="11">
      <t>チン</t>
    </rPh>
    <rPh sb="12" eb="14">
      <t>シュクハク</t>
    </rPh>
    <rPh sb="14" eb="15">
      <t>トウ</t>
    </rPh>
    <phoneticPr fontId="4"/>
  </si>
  <si>
    <t>接遇費（第５回アフリカ開発会議グループ）</t>
    <rPh sb="0" eb="2">
      <t>セツグウ</t>
    </rPh>
    <rPh sb="2" eb="3">
      <t>ヒ</t>
    </rPh>
    <rPh sb="4" eb="5">
      <t>ダイ</t>
    </rPh>
    <rPh sb="6" eb="7">
      <t>カイ</t>
    </rPh>
    <rPh sb="11" eb="13">
      <t>カイハツ</t>
    </rPh>
    <rPh sb="13" eb="15">
      <t>カイギ</t>
    </rPh>
    <phoneticPr fontId="4"/>
  </si>
  <si>
    <t>Ｎ.ＡＰ通信社東京支局</t>
    <rPh sb="4" eb="7">
      <t>ツウシンシャ</t>
    </rPh>
    <rPh sb="7" eb="9">
      <t>トウキョウ</t>
    </rPh>
    <rPh sb="9" eb="11">
      <t>シキョク</t>
    </rPh>
    <phoneticPr fontId="4"/>
  </si>
  <si>
    <t>D.（公財）フォーリンプレスセンター</t>
    <rPh sb="3" eb="4">
      <t>コウ</t>
    </rPh>
    <rPh sb="4" eb="5">
      <t>ザイ</t>
    </rPh>
    <phoneticPr fontId="4"/>
  </si>
  <si>
    <t>C.国際交流サービス協会</t>
    <rPh sb="2" eb="4">
      <t>コクサイ</t>
    </rPh>
    <rPh sb="4" eb="6">
      <t>コウリュウ</t>
    </rPh>
    <rPh sb="10" eb="12">
      <t>キョウカイ</t>
    </rPh>
    <phoneticPr fontId="4"/>
  </si>
  <si>
    <t>Ｍ.時事通信社</t>
    <rPh sb="2" eb="4">
      <t>ジジ</t>
    </rPh>
    <rPh sb="4" eb="7">
      <t>ツウシンシャ</t>
    </rPh>
    <phoneticPr fontId="4"/>
  </si>
  <si>
    <t>航空賃（国際線）</t>
    <rPh sb="0" eb="2">
      <t>コウクウ</t>
    </rPh>
    <rPh sb="2" eb="3">
      <t>チン</t>
    </rPh>
    <rPh sb="4" eb="7">
      <t>コクサイセン</t>
    </rPh>
    <phoneticPr fontId="4"/>
  </si>
  <si>
    <t>B.アルゼンチン他海外現地業者</t>
    <rPh sb="8" eb="9">
      <t>ホカ</t>
    </rPh>
    <rPh sb="9" eb="11">
      <t>カイガイ</t>
    </rPh>
    <rPh sb="11" eb="13">
      <t>ゲンチ</t>
    </rPh>
    <rPh sb="13" eb="15">
      <t>ギョウシャ</t>
    </rPh>
    <phoneticPr fontId="4"/>
  </si>
  <si>
    <t>Ｌ.時事通信</t>
    <rPh sb="2" eb="4">
      <t>ジジ</t>
    </rPh>
    <rPh sb="4" eb="6">
      <t>ツウシン</t>
    </rPh>
    <phoneticPr fontId="4"/>
  </si>
  <si>
    <t>接遇費（国別３０カ国）</t>
    <rPh sb="0" eb="2">
      <t>セツグウ</t>
    </rPh>
    <rPh sb="2" eb="3">
      <t>ヒ</t>
    </rPh>
    <rPh sb="4" eb="6">
      <t>クニベツ</t>
    </rPh>
    <rPh sb="9" eb="10">
      <t>コク</t>
    </rPh>
    <phoneticPr fontId="4"/>
  </si>
  <si>
    <t>接遇費（日ＡＳＥＡＮ特別首脳会議グループ）</t>
    <rPh sb="0" eb="2">
      <t>セツグウ</t>
    </rPh>
    <rPh sb="2" eb="3">
      <t>ヒ</t>
    </rPh>
    <rPh sb="4" eb="5">
      <t>ニチ</t>
    </rPh>
    <rPh sb="10" eb="12">
      <t>トクベツ</t>
    </rPh>
    <rPh sb="12" eb="14">
      <t>シュノウ</t>
    </rPh>
    <rPh sb="14" eb="16">
      <t>カイギ</t>
    </rPh>
    <phoneticPr fontId="4"/>
  </si>
  <si>
    <t>Ｋ.（株）アーバンコネクションズ</t>
    <phoneticPr fontId="4"/>
  </si>
  <si>
    <t>A.国際交流サービス協会</t>
    <rPh sb="2" eb="4">
      <t>コクサイ</t>
    </rPh>
    <rPh sb="4" eb="6">
      <t>コウリュウ</t>
    </rPh>
    <rPh sb="10" eb="12">
      <t>キョウカイ</t>
    </rPh>
    <phoneticPr fontId="4"/>
  </si>
  <si>
    <t>（１４）日本事情理解促進事業委託費（Ｙ～ｂブロック）</t>
    <rPh sb="4" eb="6">
      <t>ニホン</t>
    </rPh>
    <rPh sb="6" eb="8">
      <t>ジジョウ</t>
    </rPh>
    <rPh sb="8" eb="10">
      <t>リカイ</t>
    </rPh>
    <rPh sb="10" eb="12">
      <t>ソクシン</t>
    </rPh>
    <rPh sb="12" eb="14">
      <t>ジギョウ</t>
    </rPh>
    <rPh sb="14" eb="17">
      <t>イタクヒ</t>
    </rPh>
    <phoneticPr fontId="4"/>
  </si>
  <si>
    <t>（１０）大臣会見等同時通訳者（Ｕブロック）</t>
    <rPh sb="4" eb="6">
      <t>ダイジン</t>
    </rPh>
    <rPh sb="6" eb="8">
      <t>カイケン</t>
    </rPh>
    <rPh sb="8" eb="9">
      <t>トウ</t>
    </rPh>
    <rPh sb="9" eb="11">
      <t>ドウジ</t>
    </rPh>
    <rPh sb="11" eb="14">
      <t>ツウヤクシャ</t>
    </rPh>
    <phoneticPr fontId="4"/>
  </si>
  <si>
    <r>
      <t xml:space="preserve">資金の流れ                                                                                                                                                                                  </t>
    </r>
    <r>
      <rPr>
        <sz val="11"/>
        <rFont val="ＭＳ Ｐゴシック"/>
        <family val="3"/>
        <charset val="128"/>
      </rPr>
      <t xml:space="preserve"> （資金の受け取り先が何を行っているかについて補足する）（単位：百万円）   </t>
    </r>
    <phoneticPr fontId="4"/>
  </si>
  <si>
    <t>（８）海外論調分析員（Sブロック）</t>
    <rPh sb="3" eb="5">
      <t>カイガイ</t>
    </rPh>
    <rPh sb="5" eb="7">
      <t>ロンチョウ</t>
    </rPh>
    <rPh sb="7" eb="9">
      <t>ブンセキ</t>
    </rPh>
    <rPh sb="9" eb="10">
      <t>イン</t>
    </rPh>
    <phoneticPr fontId="4"/>
  </si>
  <si>
    <t>（６）外国メディア対日報道モニタリング（Ｑブロック）</t>
    <rPh sb="3" eb="5">
      <t>ガイコク</t>
    </rPh>
    <rPh sb="9" eb="11">
      <t>タイニチ</t>
    </rPh>
    <rPh sb="11" eb="13">
      <t>ホウドウ</t>
    </rPh>
    <phoneticPr fontId="4"/>
  </si>
  <si>
    <r>
      <t xml:space="preserve">資金の流れ                                                                                                                                                                                      </t>
    </r>
    <r>
      <rPr>
        <sz val="11"/>
        <rFont val="ＭＳ Ｐゴシック"/>
        <family val="3"/>
        <charset val="128"/>
      </rPr>
      <t>（資金の受け取り先が何を行っているかについて補足する）（単位：百万円）</t>
    </r>
    <phoneticPr fontId="4"/>
  </si>
  <si>
    <t>（３）会見記録等資料作成費（Ｈ～Ｌブロック）</t>
    <phoneticPr fontId="4"/>
  </si>
  <si>
    <t>（２）外国記者登録証発給システム（Ｇ．グループ）</t>
    <rPh sb="3" eb="5">
      <t>ガイコク</t>
    </rPh>
    <rPh sb="5" eb="7">
      <t>キシャ</t>
    </rPh>
    <rPh sb="7" eb="10">
      <t>トウロクショウ</t>
    </rPh>
    <rPh sb="10" eb="12">
      <t>ハッキュウ</t>
    </rPh>
    <phoneticPr fontId="4"/>
  </si>
  <si>
    <t>192,新24-3</t>
    <rPh sb="4" eb="5">
      <t>シン</t>
    </rPh>
    <phoneticPr fontId="4"/>
  </si>
  <si>
    <t>176,184,198,新23-10,179,180,195,200,211,2,新23-13</t>
    <rPh sb="12" eb="13">
      <t>シン</t>
    </rPh>
    <rPh sb="41" eb="42">
      <t>シン</t>
    </rPh>
    <phoneticPr fontId="4"/>
  </si>
  <si>
    <t>（１４）日本事情理解促進事業委託費（Ｙ～ｂブロック）</t>
    <phoneticPr fontId="4"/>
  </si>
  <si>
    <t>（９）海外刊行物購読費（Ｔブロック）</t>
    <rPh sb="3" eb="5">
      <t>カイガイ</t>
    </rPh>
    <rPh sb="5" eb="8">
      <t>カンコウブツ</t>
    </rPh>
    <rPh sb="8" eb="10">
      <t>コウドク</t>
    </rPh>
    <rPh sb="10" eb="11">
      <t>ヒ</t>
    </rPh>
    <phoneticPr fontId="4"/>
  </si>
  <si>
    <t>（７）海外論調分析謝金（Ｒブロック)</t>
    <rPh sb="3" eb="5">
      <t>カイガイ</t>
    </rPh>
    <rPh sb="5" eb="7">
      <t>ロンチョウ</t>
    </rPh>
    <rPh sb="7" eb="9">
      <t>ブンセキ</t>
    </rPh>
    <rPh sb="9" eb="11">
      <t>シャキン</t>
    </rPh>
    <phoneticPr fontId="4"/>
  </si>
  <si>
    <t>（６）外国メディア対日報道モニタリング・報道分析</t>
    <rPh sb="3" eb="5">
      <t>ガイコク</t>
    </rPh>
    <rPh sb="9" eb="11">
      <t>タイニチ</t>
    </rPh>
    <rPh sb="11" eb="13">
      <t>ホウドウ</t>
    </rPh>
    <rPh sb="20" eb="22">
      <t>ホウドウ</t>
    </rPh>
    <rPh sb="22" eb="24">
      <t>ブンセキ</t>
    </rPh>
    <phoneticPr fontId="4"/>
  </si>
  <si>
    <t>（２）外国記者登録証発給システム（Ｇブロック）</t>
    <phoneticPr fontId="4"/>
  </si>
  <si>
    <t>会見記録等資料作成費の依頼回数見直し等，大臣会見等同時通訳者経費の回数見直し，日本特集番組制作支援事業の招へいチーム数見直し，外国報道関係者招へい費の招へい人数見直し等による減，</t>
    <rPh sb="0" eb="2">
      <t>カイケン</t>
    </rPh>
    <rPh sb="2" eb="4">
      <t>キロク</t>
    </rPh>
    <rPh sb="4" eb="5">
      <t>トウ</t>
    </rPh>
    <rPh sb="5" eb="7">
      <t>シリョウ</t>
    </rPh>
    <rPh sb="7" eb="9">
      <t>サクセイ</t>
    </rPh>
    <rPh sb="9" eb="10">
      <t>ヒ</t>
    </rPh>
    <rPh sb="11" eb="13">
      <t>イライ</t>
    </rPh>
    <rPh sb="13" eb="15">
      <t>カイスウ</t>
    </rPh>
    <rPh sb="15" eb="17">
      <t>ミナオ</t>
    </rPh>
    <rPh sb="18" eb="19">
      <t>トウ</t>
    </rPh>
    <rPh sb="20" eb="22">
      <t>ダイジン</t>
    </rPh>
    <rPh sb="22" eb="24">
      <t>カイケン</t>
    </rPh>
    <rPh sb="24" eb="25">
      <t>トウ</t>
    </rPh>
    <rPh sb="25" eb="27">
      <t>ドウジ</t>
    </rPh>
    <rPh sb="27" eb="29">
      <t>ツウヤク</t>
    </rPh>
    <rPh sb="29" eb="30">
      <t>シャ</t>
    </rPh>
    <rPh sb="30" eb="32">
      <t>ケイヒ</t>
    </rPh>
    <rPh sb="33" eb="35">
      <t>カイスウ</t>
    </rPh>
    <rPh sb="35" eb="37">
      <t>ミナオ</t>
    </rPh>
    <rPh sb="39" eb="41">
      <t>ニホン</t>
    </rPh>
    <rPh sb="41" eb="43">
      <t>トクシュウ</t>
    </rPh>
    <rPh sb="43" eb="45">
      <t>バングミ</t>
    </rPh>
    <rPh sb="45" eb="47">
      <t>セイサク</t>
    </rPh>
    <rPh sb="47" eb="49">
      <t>シエン</t>
    </rPh>
    <rPh sb="49" eb="51">
      <t>ジギョウ</t>
    </rPh>
    <rPh sb="52" eb="53">
      <t>ショウ</t>
    </rPh>
    <rPh sb="58" eb="59">
      <t>スウ</t>
    </rPh>
    <rPh sb="59" eb="61">
      <t>ミナオ</t>
    </rPh>
    <rPh sb="63" eb="65">
      <t>ガイコク</t>
    </rPh>
    <rPh sb="65" eb="67">
      <t>ホウドウ</t>
    </rPh>
    <rPh sb="67" eb="70">
      <t>カンケイシャ</t>
    </rPh>
    <rPh sb="70" eb="71">
      <t>ショウ</t>
    </rPh>
    <rPh sb="73" eb="74">
      <t>ヒ</t>
    </rPh>
    <rPh sb="75" eb="76">
      <t>ショウ</t>
    </rPh>
    <rPh sb="78" eb="80">
      <t>ニンズウ</t>
    </rPh>
    <rPh sb="80" eb="82">
      <t>ミナオ</t>
    </rPh>
    <rPh sb="83" eb="84">
      <t>トウ</t>
    </rPh>
    <rPh sb="87" eb="88">
      <t>ゲン</t>
    </rPh>
    <phoneticPr fontId="24"/>
  </si>
  <si>
    <t>縮減</t>
  </si>
  <si>
    <t>事業の効率化による経費縮減に努める。</t>
  </si>
  <si>
    <t>引き続き，報道分析を活用し，効果的な広報戦略を立て，積極的に対外情報発信活動を行う。</t>
    <rPh sb="0" eb="1">
      <t>ヒ</t>
    </rPh>
    <rPh sb="2" eb="3">
      <t>ツヅ</t>
    </rPh>
    <rPh sb="5" eb="7">
      <t>ホウドウ</t>
    </rPh>
    <rPh sb="7" eb="9">
      <t>ブンセキ</t>
    </rPh>
    <rPh sb="10" eb="12">
      <t>カツヨウ</t>
    </rPh>
    <rPh sb="14" eb="17">
      <t>コウカテキ</t>
    </rPh>
    <rPh sb="18" eb="20">
      <t>コウホウ</t>
    </rPh>
    <rPh sb="20" eb="22">
      <t>センリャク</t>
    </rPh>
    <rPh sb="23" eb="24">
      <t>タ</t>
    </rPh>
    <rPh sb="26" eb="29">
      <t>セッキョクテキ</t>
    </rPh>
    <rPh sb="30" eb="32">
      <t>タイガイ</t>
    </rPh>
    <rPh sb="32" eb="34">
      <t>ジョウホウ</t>
    </rPh>
    <rPh sb="34" eb="36">
      <t>ハッシン</t>
    </rPh>
    <rPh sb="36" eb="38">
      <t>カツドウ</t>
    </rPh>
    <rPh sb="39" eb="40">
      <t>オコナ</t>
    </rPh>
    <phoneticPr fontId="4"/>
  </si>
  <si>
    <t xml:space="preserve">
今後もｺｽﾄ削減に努めるとともに，報道分析を活用し，効果的な広報戦略を立てた上で，積極的な対外情報発信活動を行う。</t>
    <rPh sb="1" eb="3">
      <t>コンゴ</t>
    </rPh>
    <rPh sb="7" eb="9">
      <t>サクゲン</t>
    </rPh>
    <rPh sb="10" eb="11">
      <t>ツト</t>
    </rPh>
    <rPh sb="18" eb="20">
      <t>ホウドウ</t>
    </rPh>
    <rPh sb="20" eb="22">
      <t>ブンセキ</t>
    </rPh>
    <rPh sb="23" eb="25">
      <t>カツヨウ</t>
    </rPh>
    <rPh sb="27" eb="30">
      <t>コウカテキ</t>
    </rPh>
    <rPh sb="31" eb="33">
      <t>コウホウ</t>
    </rPh>
    <rPh sb="33" eb="35">
      <t>センリャク</t>
    </rPh>
    <rPh sb="36" eb="37">
      <t>タ</t>
    </rPh>
    <rPh sb="39" eb="40">
      <t>ウエ</t>
    </rPh>
    <rPh sb="42" eb="45">
      <t>セッキョクテキ</t>
    </rPh>
    <rPh sb="46" eb="48">
      <t>タイガイ</t>
    </rPh>
    <rPh sb="48" eb="50">
      <t>ジョウホウ</t>
    </rPh>
    <rPh sb="50" eb="52">
      <t>ハッシン</t>
    </rPh>
    <rPh sb="52" eb="54">
      <t>カツドウ</t>
    </rPh>
    <rPh sb="55" eb="56">
      <t>オコナ</t>
    </rPh>
    <phoneticPr fontId="4"/>
  </si>
  <si>
    <t>国際報道官室外務報道官・広報文化組織</t>
    <phoneticPr fontId="2"/>
  </si>
  <si>
    <t>啓発宣伝事業等委託費（各国報道関係者啓発宣伝事業等委託）</t>
    <phoneticPr fontId="2"/>
  </si>
  <si>
    <t>啓発宣伝等委託費（各国報道関係者啓発宣伝事業等委託費）については，プレスコードのため政府招待を受けない一部先進国メディアの有力記者の招へいを委託している。</t>
    <rPh sb="0" eb="2">
      <t>ケイハツ</t>
    </rPh>
    <rPh sb="2" eb="4">
      <t>センデン</t>
    </rPh>
    <rPh sb="4" eb="5">
      <t>トウ</t>
    </rPh>
    <rPh sb="5" eb="8">
      <t>イタクヒ</t>
    </rPh>
    <rPh sb="9" eb="11">
      <t>カクコク</t>
    </rPh>
    <rPh sb="11" eb="13">
      <t>ホウドウ</t>
    </rPh>
    <rPh sb="13" eb="16">
      <t>カンケイシャ</t>
    </rPh>
    <rPh sb="16" eb="18">
      <t>ケイハツ</t>
    </rPh>
    <rPh sb="18" eb="20">
      <t>センデン</t>
    </rPh>
    <rPh sb="20" eb="22">
      <t>ジギョウ</t>
    </rPh>
    <rPh sb="22" eb="23">
      <t>トウ</t>
    </rPh>
    <rPh sb="23" eb="26">
      <t>イタクヒ</t>
    </rPh>
    <rPh sb="42" eb="44">
      <t>セイフ</t>
    </rPh>
    <rPh sb="44" eb="46">
      <t>ショウタイ</t>
    </rPh>
    <rPh sb="47" eb="48">
      <t>ウ</t>
    </rPh>
    <rPh sb="51" eb="53">
      <t>イチブ</t>
    </rPh>
    <rPh sb="53" eb="56">
      <t>センシンコク</t>
    </rPh>
    <rPh sb="61" eb="63">
      <t>ユウリョク</t>
    </rPh>
    <rPh sb="63" eb="65">
      <t>キシャ</t>
    </rPh>
    <rPh sb="66" eb="67">
      <t>ショウ</t>
    </rPh>
    <rPh sb="70" eb="72">
      <t>イタク</t>
    </rPh>
    <phoneticPr fontId="4"/>
  </si>
  <si>
    <t>○</t>
    <phoneticPr fontId="2"/>
  </si>
  <si>
    <t>報道分析については、レポートにまとめ、官邸，要路を含む関係者にも広く配布し、対外発信の立案に活用している。</t>
    <rPh sb="0" eb="2">
      <t>ホウドウ</t>
    </rPh>
    <rPh sb="2" eb="4">
      <t>ブンセキ</t>
    </rPh>
    <rPh sb="19" eb="21">
      <t>カンテイ</t>
    </rPh>
    <rPh sb="22" eb="24">
      <t>ヨウロ</t>
    </rPh>
    <rPh sb="25" eb="26">
      <t>フク</t>
    </rPh>
    <rPh sb="27" eb="30">
      <t>カンケイシャ</t>
    </rPh>
    <rPh sb="32" eb="33">
      <t>ヒロ</t>
    </rPh>
    <rPh sb="34" eb="36">
      <t>ハイフ</t>
    </rPh>
    <rPh sb="38" eb="40">
      <t>タイガイ</t>
    </rPh>
    <rPh sb="40" eb="42">
      <t>ハッシン</t>
    </rPh>
    <rPh sb="43" eb="45">
      <t>リツアン</t>
    </rPh>
    <rPh sb="46" eb="48">
      <t>カツヨウ</t>
    </rPh>
    <phoneticPr fontId="4"/>
  </si>
  <si>
    <t>英文資料作成業務委託業者については、最低価格方式の競争入札で選定し、コスト削減に努めている。モニタリングについても、見積もり合わせなどを行い、安価な業者を選定している。</t>
    <rPh sb="0" eb="2">
      <t>エイブン</t>
    </rPh>
    <rPh sb="2" eb="4">
      <t>シリョウ</t>
    </rPh>
    <rPh sb="4" eb="6">
      <t>サクセイ</t>
    </rPh>
    <rPh sb="6" eb="8">
      <t>ギョウム</t>
    </rPh>
    <rPh sb="8" eb="10">
      <t>イタク</t>
    </rPh>
    <rPh sb="10" eb="12">
      <t>ギョウシャ</t>
    </rPh>
    <rPh sb="18" eb="20">
      <t>サイテイ</t>
    </rPh>
    <rPh sb="20" eb="22">
      <t>カカク</t>
    </rPh>
    <rPh sb="22" eb="24">
      <t>ホウシキ</t>
    </rPh>
    <rPh sb="25" eb="27">
      <t>キョウソウ</t>
    </rPh>
    <rPh sb="27" eb="29">
      <t>ニュウサツ</t>
    </rPh>
    <rPh sb="30" eb="32">
      <t>センテイ</t>
    </rPh>
    <rPh sb="37" eb="39">
      <t>サクゲン</t>
    </rPh>
    <rPh sb="40" eb="41">
      <t>ツト</t>
    </rPh>
    <rPh sb="58" eb="60">
      <t>ミツ</t>
    </rPh>
    <rPh sb="62" eb="63">
      <t>ア</t>
    </rPh>
    <rPh sb="68" eb="69">
      <t>オコナ</t>
    </rPh>
    <rPh sb="71" eb="73">
      <t>アンカ</t>
    </rPh>
    <rPh sb="74" eb="76">
      <t>ギョウシャ</t>
    </rPh>
    <rPh sb="77" eb="79">
      <t>センテイ</t>
    </rPh>
    <phoneticPr fontId="4"/>
  </si>
  <si>
    <t>正しい情報に基づく外国報道を促進することは重要。領土保全,安全保障政策等に関する情報発信の重要性も増している。国の政策等の発信は，自治体や民間に委ねることはできない。</t>
    <rPh sb="0" eb="1">
      <t>タダ</t>
    </rPh>
    <rPh sb="3" eb="5">
      <t>ジョウホウ</t>
    </rPh>
    <rPh sb="6" eb="7">
      <t>モト</t>
    </rPh>
    <rPh sb="9" eb="11">
      <t>ガイコク</t>
    </rPh>
    <rPh sb="11" eb="13">
      <t>ホウドウ</t>
    </rPh>
    <rPh sb="14" eb="16">
      <t>ソクシン</t>
    </rPh>
    <rPh sb="21" eb="23">
      <t>ジュウヨウ</t>
    </rPh>
    <rPh sb="24" eb="26">
      <t>リョウド</t>
    </rPh>
    <rPh sb="26" eb="28">
      <t>ホゼン</t>
    </rPh>
    <rPh sb="29" eb="31">
      <t>アンゼン</t>
    </rPh>
    <rPh sb="31" eb="33">
      <t>ホショウ</t>
    </rPh>
    <rPh sb="33" eb="35">
      <t>セイサク</t>
    </rPh>
    <rPh sb="35" eb="36">
      <t>トウ</t>
    </rPh>
    <rPh sb="37" eb="38">
      <t>カン</t>
    </rPh>
    <rPh sb="40" eb="42">
      <t>ジョウホウ</t>
    </rPh>
    <rPh sb="45" eb="48">
      <t>ジュウヨウセイ</t>
    </rPh>
    <rPh sb="49" eb="50">
      <t>マ</t>
    </rPh>
    <rPh sb="55" eb="56">
      <t>クニ</t>
    </rPh>
    <rPh sb="57" eb="59">
      <t>セイサク</t>
    </rPh>
    <rPh sb="59" eb="60">
      <t>トウ</t>
    </rPh>
    <rPh sb="61" eb="63">
      <t>ハッシン</t>
    </rPh>
    <rPh sb="65" eb="68">
      <t>ジチタイ</t>
    </rPh>
    <rPh sb="69" eb="71">
      <t>ミンカン</t>
    </rPh>
    <rPh sb="72" eb="73">
      <t>ユダ</t>
    </rPh>
    <phoneticPr fontId="4"/>
  </si>
  <si>
    <t>日本事情理解促進事業委託費</t>
    <rPh sb="0" eb="2">
      <t>ニホン</t>
    </rPh>
    <rPh sb="2" eb="4">
      <t>ジジョウ</t>
    </rPh>
    <rPh sb="4" eb="6">
      <t>リカイ</t>
    </rPh>
    <rPh sb="6" eb="8">
      <t>ソクシン</t>
    </rPh>
    <rPh sb="8" eb="10">
      <t>ジギョウ</t>
    </rPh>
    <rPh sb="10" eb="13">
      <t>イタクヒ</t>
    </rPh>
    <phoneticPr fontId="4"/>
  </si>
  <si>
    <t>大臣会見等同時通訳機器運用・保守経費</t>
    <phoneticPr fontId="4"/>
  </si>
  <si>
    <t>戦略的な情報発信のための外部専門家活用経費</t>
    <phoneticPr fontId="4"/>
  </si>
  <si>
    <t>大臣会見等同時通訳経費</t>
    <rPh sb="0" eb="2">
      <t>ダイジン</t>
    </rPh>
    <rPh sb="2" eb="4">
      <t>カイケン</t>
    </rPh>
    <rPh sb="4" eb="5">
      <t>トウ</t>
    </rPh>
    <rPh sb="5" eb="7">
      <t>ドウジ</t>
    </rPh>
    <rPh sb="7" eb="9">
      <t>ツウヤク</t>
    </rPh>
    <rPh sb="9" eb="11">
      <t>ケイヒ</t>
    </rPh>
    <phoneticPr fontId="4"/>
  </si>
  <si>
    <t>海外論調分析謝金</t>
    <rPh sb="0" eb="2">
      <t>カイガイ</t>
    </rPh>
    <rPh sb="2" eb="4">
      <t>ロンチョウ</t>
    </rPh>
    <rPh sb="4" eb="6">
      <t>ブンセキ</t>
    </rPh>
    <rPh sb="6" eb="8">
      <t>シャキン</t>
    </rPh>
    <phoneticPr fontId="4"/>
  </si>
  <si>
    <t>外国ﾒﾃﾞｨｱ対日報道
ﾓﾆﾀﾘﾝｸﾞ･報道分析</t>
    <rPh sb="0" eb="2">
      <t>ガイコク</t>
    </rPh>
    <rPh sb="7" eb="9">
      <t>タイニチ</t>
    </rPh>
    <rPh sb="9" eb="11">
      <t>ホウドウ</t>
    </rPh>
    <rPh sb="20" eb="22">
      <t>ホウドウ</t>
    </rPh>
    <rPh sb="22" eb="24">
      <t>ブンセキ</t>
    </rPh>
    <phoneticPr fontId="4"/>
  </si>
  <si>
    <t>外国通信社利用費</t>
    <rPh sb="0" eb="2">
      <t>ガイコク</t>
    </rPh>
    <rPh sb="2" eb="5">
      <t>ツウシンシャ</t>
    </rPh>
    <rPh sb="5" eb="7">
      <t>リヨウ</t>
    </rPh>
    <rPh sb="7" eb="8">
      <t>ヒ</t>
    </rPh>
    <phoneticPr fontId="4"/>
  </si>
  <si>
    <t>大臣ｲﾝﾀﾋﾞｭｰ等通訳費</t>
    <rPh sb="0" eb="2">
      <t>ダイジン</t>
    </rPh>
    <rPh sb="9" eb="10">
      <t>トウ</t>
    </rPh>
    <rPh sb="10" eb="12">
      <t>ツウヤク</t>
    </rPh>
    <rPh sb="12" eb="13">
      <t>ヒ</t>
    </rPh>
    <phoneticPr fontId="4"/>
  </si>
  <si>
    <t>会見記録等資料作成費</t>
    <rPh sb="0" eb="2">
      <t>カイケン</t>
    </rPh>
    <rPh sb="2" eb="4">
      <t>キロク</t>
    </rPh>
    <rPh sb="4" eb="5">
      <t>トウ</t>
    </rPh>
    <rPh sb="5" eb="7">
      <t>シリョウ</t>
    </rPh>
    <rPh sb="7" eb="10">
      <t>サクセイヒ</t>
    </rPh>
    <phoneticPr fontId="4"/>
  </si>
  <si>
    <t>外国記者登録証発給
ｼｽﾃﾑ</t>
    <rPh sb="0" eb="2">
      <t>ガイコク</t>
    </rPh>
    <rPh sb="2" eb="4">
      <t>キシャ</t>
    </rPh>
    <rPh sb="4" eb="7">
      <t>トウロクショウ</t>
    </rPh>
    <rPh sb="7" eb="9">
      <t>ハッキュウ</t>
    </rPh>
    <phoneticPr fontId="4"/>
  </si>
  <si>
    <t>外国報道関係者招へい</t>
    <rPh sb="0" eb="2">
      <t>ガイコク</t>
    </rPh>
    <rPh sb="2" eb="4">
      <t>ホウドウ</t>
    </rPh>
    <rPh sb="4" eb="7">
      <t>カンケイシャ</t>
    </rPh>
    <rPh sb="7" eb="8">
      <t>ショウ</t>
    </rPh>
    <phoneticPr fontId="4"/>
  </si>
  <si>
    <t>48,953千円÷38名</t>
    <rPh sb="6" eb="8">
      <t>センエン</t>
    </rPh>
    <rPh sb="11" eb="12">
      <t>メイ</t>
    </rPh>
    <phoneticPr fontId="4"/>
  </si>
  <si>
    <t>62,154千円÷52名</t>
    <rPh sb="6" eb="8">
      <t>センエン</t>
    </rPh>
    <rPh sb="11" eb="12">
      <t>メイ</t>
    </rPh>
    <phoneticPr fontId="4"/>
  </si>
  <si>
    <t>61,037千円÷51名</t>
    <rPh sb="6" eb="8">
      <t>センエン</t>
    </rPh>
    <rPh sb="11" eb="12">
      <t>メイ</t>
    </rPh>
    <phoneticPr fontId="4"/>
  </si>
  <si>
    <t>71,536千円÷77名</t>
    <rPh sb="6" eb="8">
      <t>センエン</t>
    </rPh>
    <rPh sb="11" eb="12">
      <t>メイ</t>
    </rPh>
    <phoneticPr fontId="4"/>
  </si>
  <si>
    <t>　　/</t>
    <phoneticPr fontId="4"/>
  </si>
  <si>
    <t>1,064千円</t>
    <rPh sb="5" eb="7">
      <t>センエン</t>
    </rPh>
    <phoneticPr fontId="4"/>
  </si>
  <si>
    <t>1,322千円</t>
    <rPh sb="5" eb="7">
      <t>センエン</t>
    </rPh>
    <phoneticPr fontId="4"/>
  </si>
  <si>
    <t>1,196千円</t>
    <rPh sb="5" eb="7">
      <t>センエン</t>
    </rPh>
    <phoneticPr fontId="4"/>
  </si>
  <si>
    <t>929千円</t>
    <rPh sb="3" eb="4">
      <t>セン</t>
    </rPh>
    <rPh sb="4" eb="5">
      <t>エン</t>
    </rPh>
    <phoneticPr fontId="4"/>
  </si>
  <si>
    <t>報道関係者招へい経費／人　　　　　　　　　　　　</t>
    <rPh sb="0" eb="2">
      <t>ホウドウ</t>
    </rPh>
    <rPh sb="2" eb="5">
      <t>カンケイシャ</t>
    </rPh>
    <rPh sb="5" eb="6">
      <t>ショウ</t>
    </rPh>
    <rPh sb="8" eb="10">
      <t>ケイヒ</t>
    </rPh>
    <rPh sb="11" eb="12">
      <t>ジン</t>
    </rPh>
    <phoneticPr fontId="4"/>
  </si>
  <si>
    <t>3,402千円÷458件</t>
    <rPh sb="5" eb="7">
      <t>センエン</t>
    </rPh>
    <rPh sb="11" eb="12">
      <t>ケン</t>
    </rPh>
    <phoneticPr fontId="4"/>
  </si>
  <si>
    <t>3,402千円÷464件</t>
    <rPh sb="5" eb="7">
      <t>センエン</t>
    </rPh>
    <rPh sb="11" eb="12">
      <t>ケン</t>
    </rPh>
    <phoneticPr fontId="4"/>
  </si>
  <si>
    <t>3,226千円÷451件</t>
    <rPh sb="5" eb="7">
      <t>センエン</t>
    </rPh>
    <rPh sb="11" eb="12">
      <t>ケン</t>
    </rPh>
    <phoneticPr fontId="4"/>
  </si>
  <si>
    <t>3,226千円÷610件</t>
    <rPh sb="5" eb="7">
      <t>センエン</t>
    </rPh>
    <rPh sb="11" eb="12">
      <t>ケン</t>
    </rPh>
    <phoneticPr fontId="4"/>
  </si>
  <si>
    <t>7千円</t>
    <rPh sb="1" eb="3">
      <t>センエン</t>
    </rPh>
    <phoneticPr fontId="4"/>
  </si>
  <si>
    <t>5千円</t>
    <rPh sb="1" eb="3">
      <t>セネン</t>
    </rPh>
    <phoneticPr fontId="4"/>
  </si>
  <si>
    <t>ﾌﾟﾚｽﾘﾘｰｽ経費／件数　　　　　　　　　　　　　</t>
    <rPh sb="11" eb="12">
      <t>ケン</t>
    </rPh>
    <rPh sb="12" eb="13">
      <t>スウ</t>
    </rPh>
    <phoneticPr fontId="4"/>
  </si>
  <si>
    <t>5,248千円÷85件</t>
    <rPh sb="5" eb="7">
      <t>センエン</t>
    </rPh>
    <rPh sb="10" eb="11">
      <t>ケン</t>
    </rPh>
    <phoneticPr fontId="4"/>
  </si>
  <si>
    <t>5,092千円÷85件</t>
    <rPh sb="5" eb="7">
      <t>センエン</t>
    </rPh>
    <rPh sb="10" eb="11">
      <t>ケン</t>
    </rPh>
    <phoneticPr fontId="4"/>
  </si>
  <si>
    <t>5,278千円÷66件</t>
    <rPh sb="5" eb="7">
      <t>センエン</t>
    </rPh>
    <rPh sb="10" eb="11">
      <t>ケン</t>
    </rPh>
    <phoneticPr fontId="4"/>
  </si>
  <si>
    <t>4,878千円÷72件</t>
    <rPh sb="5" eb="7">
      <t>センエン</t>
    </rPh>
    <rPh sb="10" eb="11">
      <t>ケン</t>
    </rPh>
    <phoneticPr fontId="4"/>
  </si>
  <si>
    <t>62千円</t>
    <rPh sb="2" eb="4">
      <t>センエン</t>
    </rPh>
    <phoneticPr fontId="4"/>
  </si>
  <si>
    <t>60千円</t>
    <rPh sb="2" eb="4">
      <t>センエン</t>
    </rPh>
    <phoneticPr fontId="4"/>
  </si>
  <si>
    <t>80千円</t>
    <rPh sb="2" eb="4">
      <t>センエン</t>
    </rPh>
    <phoneticPr fontId="4"/>
  </si>
  <si>
    <t>68千円</t>
    <rPh sb="2" eb="4">
      <t>センエン</t>
    </rPh>
    <phoneticPr fontId="4"/>
  </si>
  <si>
    <t>海外論調分析員経費／件数　　　　　　　　　　　　　</t>
    <rPh sb="0" eb="2">
      <t>カイガイ</t>
    </rPh>
    <rPh sb="2" eb="4">
      <t>ロンチョウ</t>
    </rPh>
    <rPh sb="4" eb="6">
      <t>ブンセキ</t>
    </rPh>
    <rPh sb="6" eb="7">
      <t>イン</t>
    </rPh>
    <rPh sb="7" eb="9">
      <t>ケイヒ</t>
    </rPh>
    <rPh sb="10" eb="11">
      <t>ケン</t>
    </rPh>
    <phoneticPr fontId="4"/>
  </si>
  <si>
    <t>―</t>
    <phoneticPr fontId="4"/>
  </si>
  <si>
    <t>・報道関係者招へい者数</t>
    <rPh sb="1" eb="3">
      <t>ホウドウ</t>
    </rPh>
    <rPh sb="3" eb="5">
      <t>カンケイ</t>
    </rPh>
    <rPh sb="5" eb="6">
      <t>シャ</t>
    </rPh>
    <rPh sb="6" eb="7">
      <t>ショウ</t>
    </rPh>
    <rPh sb="9" eb="10">
      <t>シャ</t>
    </rPh>
    <rPh sb="10" eb="11">
      <t>スウ</t>
    </rPh>
    <phoneticPr fontId="4"/>
  </si>
  <si>
    <t>・外国ﾌﾟﾚｽ向け英文資料（ﾌﾟﾚｽﾘﾘｰｽ，談話，概要）の発出数。</t>
    <rPh sb="1" eb="3">
      <t>ガイコク</t>
    </rPh>
    <rPh sb="7" eb="8">
      <t>ム</t>
    </rPh>
    <rPh sb="9" eb="11">
      <t>エイブン</t>
    </rPh>
    <rPh sb="11" eb="13">
      <t>シリョウ</t>
    </rPh>
    <rPh sb="23" eb="25">
      <t>ダンワ</t>
    </rPh>
    <rPh sb="26" eb="28">
      <t>ガイヨウ</t>
    </rPh>
    <rPh sb="30" eb="32">
      <t>ハッシュツ</t>
    </rPh>
    <rPh sb="32" eb="33">
      <t>スウ</t>
    </rPh>
    <phoneticPr fontId="4"/>
  </si>
  <si>
    <t>・日本関連報道に関するﾚﾎﾟｰﾄ作成</t>
    <rPh sb="1" eb="3">
      <t>ニホン</t>
    </rPh>
    <rPh sb="3" eb="5">
      <t>カンレン</t>
    </rPh>
    <rPh sb="5" eb="7">
      <t>ホウドウ</t>
    </rPh>
    <rPh sb="8" eb="9">
      <t>カン</t>
    </rPh>
    <rPh sb="16" eb="18">
      <t>サクセイ</t>
    </rPh>
    <phoneticPr fontId="4"/>
  </si>
  <si>
    <t>・（新聞、Web等の英文メディア媒体）における日本関連報道件数</t>
    <rPh sb="10" eb="12">
      <t>エイブン</t>
    </rPh>
    <phoneticPr fontId="2"/>
  </si>
  <si>
    <t>外国報道機関に対する情報発信・取材協力及び日本関連報道に関する情報収集・分析。</t>
    <rPh sb="0" eb="2">
      <t>ガイコク</t>
    </rPh>
    <rPh sb="2" eb="4">
      <t>ホウドウ</t>
    </rPh>
    <rPh sb="4" eb="6">
      <t>キカン</t>
    </rPh>
    <rPh sb="7" eb="8">
      <t>タイ</t>
    </rPh>
    <rPh sb="10" eb="12">
      <t>ジョウホウ</t>
    </rPh>
    <rPh sb="12" eb="14">
      <t>ハッシン</t>
    </rPh>
    <rPh sb="15" eb="17">
      <t>シュザイ</t>
    </rPh>
    <rPh sb="17" eb="19">
      <t>キョウリョク</t>
    </rPh>
    <rPh sb="19" eb="20">
      <t>オヨ</t>
    </rPh>
    <rPh sb="21" eb="23">
      <t>ニホン</t>
    </rPh>
    <rPh sb="23" eb="25">
      <t>カンレン</t>
    </rPh>
    <rPh sb="25" eb="27">
      <t>ホウドウ</t>
    </rPh>
    <rPh sb="28" eb="29">
      <t>カン</t>
    </rPh>
    <rPh sb="31" eb="33">
      <t>ジョウホウ</t>
    </rPh>
    <rPh sb="33" eb="35">
      <t>シュウシュウ</t>
    </rPh>
    <rPh sb="36" eb="38">
      <t>ブンセキ</t>
    </rPh>
    <phoneticPr fontId="4"/>
  </si>
  <si>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</si>
  <si>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外国機関による日本関連報道の質的・量的向上を図り、これら報道を通じ、海外における対日理解・対日親近感の醸成及び我が国の政策への理解を増進すること。</t>
    <rPh sb="0" eb="2">
      <t>ガイコク</t>
    </rPh>
    <rPh sb="2" eb="4">
      <t>キカン</t>
    </rPh>
    <rPh sb="7" eb="9">
      <t>ニホン</t>
    </rPh>
    <rPh sb="9" eb="11">
      <t>カンレン</t>
    </rPh>
    <rPh sb="11" eb="13">
      <t>ホウドウ</t>
    </rPh>
    <rPh sb="14" eb="16">
      <t>シツテキ</t>
    </rPh>
    <rPh sb="17" eb="19">
      <t>リョウテキ</t>
    </rPh>
    <rPh sb="19" eb="21">
      <t>コウジョウ</t>
    </rPh>
    <rPh sb="22" eb="23">
      <t>ハカ</t>
    </rPh>
    <rPh sb="28" eb="30">
      <t>ホウドウ</t>
    </rPh>
    <rPh sb="31" eb="32">
      <t>ツウ</t>
    </rPh>
    <rPh sb="34" eb="36">
      <t>カイガイ</t>
    </rPh>
    <rPh sb="40" eb="42">
      <t>タイニチ</t>
    </rPh>
    <rPh sb="42" eb="44">
      <t>リカイ</t>
    </rPh>
    <rPh sb="45" eb="47">
      <t>タイニチ</t>
    </rPh>
    <rPh sb="47" eb="50">
      <t>シンキンカン</t>
    </rPh>
    <rPh sb="51" eb="53">
      <t>ジョウセイ</t>
    </rPh>
    <rPh sb="53" eb="54">
      <t>オヨ</t>
    </rPh>
    <rPh sb="55" eb="56">
      <t>ワ</t>
    </rPh>
    <rPh sb="57" eb="58">
      <t>クニ</t>
    </rPh>
    <rPh sb="59" eb="61">
      <t>セイサク</t>
    </rPh>
    <rPh sb="63" eb="65">
      <t>リカイ</t>
    </rPh>
    <rPh sb="66" eb="68">
      <t>ゾウシン</t>
    </rPh>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</si>
  <si>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</si>
  <si>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</si>
  <si>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国際報道官室</t>
    <rPh sb="0" eb="2">
      <t>コクサイ</t>
    </rPh>
    <rPh sb="2" eb="5">
      <t>ホウドウカン</t>
    </rPh>
    <rPh sb="5" eb="6">
      <t>シツ</t>
    </rPh>
    <phoneticPr fontId="4"/>
  </si>
  <si>
    <t>外国報道機関対策</t>
    <rPh sb="0" eb="2">
      <t>ガイコク</t>
    </rPh>
    <rPh sb="2" eb="4">
      <t>ホウドウ</t>
    </rPh>
    <rPh sb="4" eb="6">
      <t>キカン</t>
    </rPh>
    <rPh sb="6" eb="8">
      <t>タイサク</t>
    </rPh>
    <phoneticPr fontId="4"/>
  </si>
  <si>
    <t>　</t>
    <phoneticPr fontId="4"/>
  </si>
  <si>
    <t>　　</t>
    <phoneticPr fontId="4"/>
  </si>
  <si>
    <t>ー</t>
    <phoneticPr fontId="4"/>
  </si>
  <si>
    <t>株式会社リンガバンク</t>
    <rPh sb="0" eb="4">
      <t>カブ</t>
    </rPh>
    <phoneticPr fontId="4"/>
  </si>
  <si>
    <t>株式会社インターグループ</t>
    <rPh sb="0" eb="4">
      <t>カブ</t>
    </rPh>
    <phoneticPr fontId="4"/>
  </si>
  <si>
    <t>（株）サイマルインターナショナル　他</t>
    <rPh sb="0" eb="3">
      <t>カブ</t>
    </rPh>
    <rPh sb="17" eb="18">
      <t>ホカ</t>
    </rPh>
    <phoneticPr fontId="4"/>
  </si>
  <si>
    <t>航空賃、宿泊費、国内交通費 等</t>
    <rPh sb="0" eb="2">
      <t>コウクウ</t>
    </rPh>
    <rPh sb="2" eb="3">
      <t>チン</t>
    </rPh>
    <rPh sb="4" eb="7">
      <t>シュクハクヒ</t>
    </rPh>
    <rPh sb="8" eb="10">
      <t>コクナイ</t>
    </rPh>
    <rPh sb="10" eb="13">
      <t>コウツウヒ</t>
    </rPh>
    <rPh sb="14" eb="15">
      <t>トウ</t>
    </rPh>
    <phoneticPr fontId="4"/>
  </si>
  <si>
    <t>（株）日本旅行</t>
    <rPh sb="0" eb="3">
      <t>カブ</t>
    </rPh>
    <rPh sb="3" eb="5">
      <t>ニホン</t>
    </rPh>
    <rPh sb="5" eb="7">
      <t>リョコウ</t>
    </rPh>
    <phoneticPr fontId="4"/>
  </si>
  <si>
    <t>ホームページ保守、機器借料 等</t>
    <rPh sb="6" eb="8">
      <t>ホシュ</t>
    </rPh>
    <rPh sb="9" eb="11">
      <t>キキ</t>
    </rPh>
    <rPh sb="11" eb="13">
      <t>シャクリョウ</t>
    </rPh>
    <rPh sb="14" eb="15">
      <t>トウ</t>
    </rPh>
    <phoneticPr fontId="4"/>
  </si>
  <si>
    <t>株式会社日本デジタル通信</t>
    <rPh sb="0" eb="4">
      <t>カブ</t>
    </rPh>
    <rPh sb="4" eb="6">
      <t>ニホン</t>
    </rPh>
    <rPh sb="10" eb="12">
      <t>ツウシン</t>
    </rPh>
    <phoneticPr fontId="4"/>
  </si>
  <si>
    <t>株式会社ネクスウェイ</t>
    <rPh sb="0" eb="4">
      <t>カブ</t>
    </rPh>
    <phoneticPr fontId="4"/>
  </si>
  <si>
    <t>日立キャピタル株式会社</t>
    <rPh sb="0" eb="2">
      <t>ヒタチ</t>
    </rPh>
    <rPh sb="7" eb="11">
      <t>カブ</t>
    </rPh>
    <phoneticPr fontId="4"/>
  </si>
  <si>
    <t>富士ゼロックス株式会社</t>
    <rPh sb="0" eb="2">
      <t>フジ</t>
    </rPh>
    <rPh sb="7" eb="11">
      <t>カブ</t>
    </rPh>
    <phoneticPr fontId="4"/>
  </si>
  <si>
    <t>株式会社 ゴーヤ</t>
    <rPh sb="0" eb="4">
      <t>カブ</t>
    </rPh>
    <phoneticPr fontId="4"/>
  </si>
  <si>
    <t>株式会社セルディビジョン</t>
    <rPh sb="0" eb="4">
      <t>カブ</t>
    </rPh>
    <phoneticPr fontId="4"/>
  </si>
  <si>
    <t>NTTファイナンス株式会社</t>
    <rPh sb="9" eb="13">
      <t>カブ</t>
    </rPh>
    <phoneticPr fontId="4"/>
  </si>
  <si>
    <t>サイファー株式会社</t>
    <rPh sb="5" eb="9">
      <t>カブ</t>
    </rPh>
    <phoneticPr fontId="4"/>
  </si>
  <si>
    <t>サイファー（株）他</t>
    <rPh sb="5" eb="8">
      <t>カブ</t>
    </rPh>
    <rPh sb="8" eb="9">
      <t>ホカ</t>
    </rPh>
    <phoneticPr fontId="4"/>
  </si>
  <si>
    <t>事務所借料等</t>
    <rPh sb="0" eb="3">
      <t>ジムショ</t>
    </rPh>
    <rPh sb="3" eb="5">
      <t>シャクリョウ</t>
    </rPh>
    <rPh sb="5" eb="6">
      <t>トウ</t>
    </rPh>
    <phoneticPr fontId="4"/>
  </si>
  <si>
    <t>株式会社日本プレスセンター</t>
    <rPh sb="0" eb="4">
      <t>カブ</t>
    </rPh>
    <rPh sb="4" eb="6">
      <t>ニホン</t>
    </rPh>
    <phoneticPr fontId="4"/>
  </si>
  <si>
    <t>（株）日本プレスセンター</t>
    <rPh sb="0" eb="3">
      <t>カブ</t>
    </rPh>
    <rPh sb="3" eb="5">
      <t>ニホン</t>
    </rPh>
    <phoneticPr fontId="4"/>
  </si>
  <si>
    <t>外国報道機関特派員に対し、取材活動支援や資料提供等の便宜を供与する。</t>
  </si>
  <si>
    <t>航空賃、宿泊費、国内交通費 等</t>
    <rPh sb="0" eb="2">
      <t>コウクウ</t>
    </rPh>
    <rPh sb="2" eb="3">
      <t>チン</t>
    </rPh>
    <rPh sb="4" eb="7">
      <t>シュクハクヒ</t>
    </rPh>
    <phoneticPr fontId="4"/>
  </si>
  <si>
    <t>事業費</t>
    <rPh sb="0" eb="3">
      <t>ジギョウヒ</t>
    </rPh>
    <phoneticPr fontId="4"/>
  </si>
  <si>
    <t>D.（株）日本旅行</t>
    <rPh sb="2" eb="5">
      <t>カブ</t>
    </rPh>
    <rPh sb="5" eb="7">
      <t>ニホン</t>
    </rPh>
    <rPh sb="7" eb="9">
      <t>リョコウ</t>
    </rPh>
    <phoneticPr fontId="4"/>
  </si>
  <si>
    <t>ホームページ、機器借料 等</t>
    <rPh sb="7" eb="9">
      <t>キキ</t>
    </rPh>
    <rPh sb="9" eb="11">
      <t>シャクリョウ</t>
    </rPh>
    <rPh sb="12" eb="13">
      <t>トウ</t>
    </rPh>
    <phoneticPr fontId="4"/>
  </si>
  <si>
    <t>事業費</t>
    <rPh sb="0" eb="2">
      <t>ジギョウ</t>
    </rPh>
    <rPh sb="2" eb="3">
      <t>ヒ</t>
    </rPh>
    <phoneticPr fontId="4"/>
  </si>
  <si>
    <t>C.サイファー（株）他</t>
    <rPh sb="7" eb="10">
      <t>カブ</t>
    </rPh>
    <rPh sb="10" eb="11">
      <t>ホカ</t>
    </rPh>
    <phoneticPr fontId="4"/>
  </si>
  <si>
    <t>事務所借料 等</t>
    <rPh sb="0" eb="3">
      <t>ジムショ</t>
    </rPh>
    <rPh sb="3" eb="5">
      <t>シャクリョウ</t>
    </rPh>
    <rPh sb="6" eb="7">
      <t>トウ</t>
    </rPh>
    <phoneticPr fontId="4"/>
  </si>
  <si>
    <t>F.丸の内新聞事業共同組合　他</t>
    <rPh sb="2" eb="3">
      <t>マル</t>
    </rPh>
    <rPh sb="4" eb="5">
      <t>ウチ</t>
    </rPh>
    <rPh sb="5" eb="7">
      <t>シンブン</t>
    </rPh>
    <rPh sb="7" eb="9">
      <t>ジギョウ</t>
    </rPh>
    <rPh sb="9" eb="11">
      <t>キョウドウ</t>
    </rPh>
    <rPh sb="11" eb="13">
      <t>クミアイ</t>
    </rPh>
    <rPh sb="14" eb="15">
      <t>ホカ</t>
    </rPh>
    <phoneticPr fontId="4"/>
  </si>
  <si>
    <t>B.　（株）日本プレスセンター</t>
    <rPh sb="3" eb="6">
      <t>カブ</t>
    </rPh>
    <rPh sb="6" eb="8">
      <t>ニホン</t>
    </rPh>
    <phoneticPr fontId="4"/>
  </si>
  <si>
    <t>管理事務費 （光熱水料等）</t>
    <rPh sb="0" eb="2">
      <t>カンリ</t>
    </rPh>
    <rPh sb="2" eb="5">
      <t>ジムヒ</t>
    </rPh>
    <rPh sb="7" eb="9">
      <t>コウネツ</t>
    </rPh>
    <rPh sb="10" eb="11">
      <t>リョウ</t>
    </rPh>
    <rPh sb="11" eb="12">
      <t>ナド</t>
    </rPh>
    <phoneticPr fontId="4"/>
  </si>
  <si>
    <t>管理費</t>
    <rPh sb="0" eb="3">
      <t>カンリヒ</t>
    </rPh>
    <phoneticPr fontId="4"/>
  </si>
  <si>
    <t>広報対策強化費</t>
    <rPh sb="0" eb="2">
      <t>コウホウ</t>
    </rPh>
    <rPh sb="2" eb="4">
      <t>タイサク</t>
    </rPh>
    <rPh sb="4" eb="7">
      <t>キョウカヒ</t>
    </rPh>
    <phoneticPr fontId="4"/>
  </si>
  <si>
    <t>資料協力費 （ホームページ等）</t>
    <rPh sb="0" eb="2">
      <t>シリョウ</t>
    </rPh>
    <rPh sb="2" eb="5">
      <t>キョウリョクヒ</t>
    </rPh>
    <rPh sb="13" eb="14">
      <t>トウ</t>
    </rPh>
    <phoneticPr fontId="4"/>
  </si>
  <si>
    <t>取材協力費 （先進国招へい、プレスツアー等）</t>
    <rPh sb="0" eb="2">
      <t>シュザイ</t>
    </rPh>
    <rPh sb="2" eb="4">
      <t>キョウリョク</t>
    </rPh>
    <rPh sb="4" eb="5">
      <t>ヒ</t>
    </rPh>
    <rPh sb="7" eb="10">
      <t>センシンコク</t>
    </rPh>
    <rPh sb="10" eb="11">
      <t>ショウ</t>
    </rPh>
    <rPh sb="20" eb="21">
      <t>トウ</t>
    </rPh>
    <phoneticPr fontId="4"/>
  </si>
  <si>
    <t>資料協力費 （事業諸費）</t>
    <rPh sb="0" eb="2">
      <t>シリョウ</t>
    </rPh>
    <rPh sb="2" eb="5">
      <t>キョウリョクヒ</t>
    </rPh>
    <rPh sb="7" eb="9">
      <t>ジギョウ</t>
    </rPh>
    <rPh sb="9" eb="11">
      <t>ショヒ</t>
    </rPh>
    <phoneticPr fontId="4"/>
  </si>
  <si>
    <t>取材協力費 （事業諸費）</t>
    <rPh sb="0" eb="2">
      <t>シュザイ</t>
    </rPh>
    <rPh sb="2" eb="4">
      <t>キョウリョク</t>
    </rPh>
    <rPh sb="4" eb="5">
      <t>ヒ</t>
    </rPh>
    <rPh sb="7" eb="10">
      <t>ジギョウショ</t>
    </rPh>
    <rPh sb="10" eb="11">
      <t>ヒ</t>
    </rPh>
    <phoneticPr fontId="4"/>
  </si>
  <si>
    <t>E.（株）サイマルインターナショナル　他　</t>
    <rPh sb="2" eb="5">
      <t>カブ</t>
    </rPh>
    <rPh sb="19" eb="20">
      <t>ホカ</t>
    </rPh>
    <phoneticPr fontId="4"/>
  </si>
  <si>
    <t>A. 公益財団法人　フォーリンプレスセンター</t>
    <rPh sb="3" eb="5">
      <t>コウエキ</t>
    </rPh>
    <rPh sb="5" eb="7">
      <t>ザイダン</t>
    </rPh>
    <rPh sb="7" eb="9">
      <t>ホウジン</t>
    </rPh>
    <phoneticPr fontId="4"/>
  </si>
  <si>
    <r>
      <t>平成2</t>
    </r>
    <r>
      <rPr>
        <sz val="11"/>
        <rFont val="ＭＳ Ｐゴシック"/>
        <family val="2"/>
        <charset val="128"/>
        <scheme val="minor"/>
      </rPr>
      <t>5年</t>
    </r>
    <rPh sb="0" eb="2">
      <t>ヘイセイ</t>
    </rPh>
    <rPh sb="4" eb="5">
      <t>ネン</t>
    </rPh>
    <phoneticPr fontId="4"/>
  </si>
  <si>
    <r>
      <t>平成2</t>
    </r>
    <r>
      <rPr>
        <sz val="11"/>
        <rFont val="ＭＳ Ｐゴシック"/>
        <family val="2"/>
        <charset val="128"/>
        <scheme val="minor"/>
      </rPr>
      <t>4年</t>
    </r>
    <rPh sb="0" eb="2">
      <t>ヘイセイ</t>
    </rPh>
    <rPh sb="4" eb="5">
      <t>ネン</t>
    </rPh>
    <phoneticPr fontId="4"/>
  </si>
  <si>
    <r>
      <t>平成2</t>
    </r>
    <r>
      <rPr>
        <sz val="11"/>
        <rFont val="ＭＳ Ｐゴシック"/>
        <family val="2"/>
        <charset val="128"/>
        <scheme val="minor"/>
      </rPr>
      <t>3年</t>
    </r>
    <rPh sb="0" eb="2">
      <t>ヘイセイ</t>
    </rPh>
    <rPh sb="4" eb="5">
      <t>ネン</t>
    </rPh>
    <phoneticPr fontId="4"/>
  </si>
  <si>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rPh sb="1" eb="3">
      <t>ギョウセイ</t>
    </rPh>
    <rPh sb="3" eb="5">
      <t>ジギョウ</t>
    </rPh>
    <rPh sb="10" eb="12">
      <t>コウカイ</t>
    </rPh>
    <rPh sb="16" eb="18">
      <t>ジッシ</t>
    </rPh>
    <rPh sb="18" eb="21">
      <t>ネンガッピ</t>
    </rPh>
    <rPh sb="24" eb="26">
      <t>ヘイセイ</t>
    </rPh>
    <rPh sb="28" eb="29">
      <t>ネン</t>
    </rPh>
    <rPh sb="30" eb="31">
      <t>ガツ</t>
    </rPh>
    <rPh sb="33" eb="34">
      <t>ニチ</t>
    </rPh>
    <rPh sb="35" eb="36">
      <t>ト</t>
    </rPh>
    <rPh sb="40" eb="42">
      <t>ケッカ</t>
    </rPh>
    <rPh sb="45" eb="48">
      <t>バッポンテキ</t>
    </rPh>
    <rPh sb="48" eb="50">
      <t>カイカク</t>
    </rPh>
    <rPh sb="51" eb="52">
      <t>ト</t>
    </rPh>
    <rPh sb="65" eb="66">
      <t>キビ</t>
    </rPh>
    <rPh sb="68" eb="70">
      <t>ザイセイ</t>
    </rPh>
    <rPh sb="70" eb="72">
      <t>ジョウキョウ</t>
    </rPh>
    <rPh sb="73" eb="74">
      <t>ナカ</t>
    </rPh>
    <rPh sb="77" eb="79">
      <t>コクヒ</t>
    </rPh>
    <rPh sb="80" eb="82">
      <t>トウニュウ</t>
    </rPh>
    <rPh sb="84" eb="85">
      <t>オコナ</t>
    </rPh>
    <rPh sb="86" eb="88">
      <t>ジギョウ</t>
    </rPh>
    <rPh sb="106" eb="108">
      <t>ジギョウ</t>
    </rPh>
    <rPh sb="111" eb="112">
      <t>カタ</t>
    </rPh>
    <rPh sb="113" eb="114">
      <t>クニ</t>
    </rPh>
    <rPh sb="116" eb="118">
      <t>ヤクワリ</t>
    </rPh>
    <rPh sb="118" eb="120">
      <t>ブンタン</t>
    </rPh>
    <rPh sb="120" eb="121">
      <t>トウ</t>
    </rPh>
    <rPh sb="128" eb="130">
      <t>ミナオ</t>
    </rPh>
    <rPh sb="239" eb="241">
      <t>セツゲン</t>
    </rPh>
    <phoneticPr fontId="2"/>
  </si>
  <si>
    <t>ー</t>
    <phoneticPr fontId="4"/>
  </si>
  <si>
    <t>・これまでの経験を踏まえ，より効果的な招へい・ﾌﾟﾚｽﾂｱｰ事業の企画，取材協力を行い，今後とも高い広報効果が得られるよう努力する。</t>
    <phoneticPr fontId="4"/>
  </si>
  <si>
    <t xml:space="preserve">・事業・単価を見直し，総額としては23年度予算は公開ﾌﾟﾛｾｽを踏まえ対前年度比▲15.2％，24年度予算については同▲4.3％,25年度予算については同▲2.3％,とした。
</t>
    <rPh sb="58" eb="59">
      <t>ドウ</t>
    </rPh>
    <rPh sb="76" eb="77">
      <t>ドウ</t>
    </rPh>
    <phoneticPr fontId="4"/>
  </si>
  <si>
    <t>外国報道機関対策</t>
    <phoneticPr fontId="2"/>
  </si>
  <si>
    <t>080</t>
    <phoneticPr fontId="2"/>
  </si>
  <si>
    <t>プレスコードのため政府が直接実施できない一部先進国メディアの有力記者の招待を行っている。</t>
    <rPh sb="38" eb="39">
      <t>オコナ</t>
    </rPh>
    <phoneticPr fontId="2"/>
  </si>
  <si>
    <t>実績は目標値を大幅に上回っている。当省の報道関係者招へい事業とはプレスコードのあるなしで区別を行っている。</t>
    <rPh sb="0" eb="2">
      <t>ジッセキ</t>
    </rPh>
    <rPh sb="3" eb="6">
      <t>モクヒョウチ</t>
    </rPh>
    <rPh sb="7" eb="9">
      <t>オオハバ</t>
    </rPh>
    <rPh sb="10" eb="12">
      <t>ウワマワ</t>
    </rPh>
    <rPh sb="17" eb="19">
      <t>トウショウ</t>
    </rPh>
    <rPh sb="20" eb="22">
      <t>ホウドウ</t>
    </rPh>
    <rPh sb="22" eb="25">
      <t>カンケイシャ</t>
    </rPh>
    <rPh sb="25" eb="26">
      <t>ショウ</t>
    </rPh>
    <rPh sb="28" eb="30">
      <t>ジギョウ</t>
    </rPh>
    <rPh sb="44" eb="46">
      <t>クベツ</t>
    </rPh>
    <rPh sb="47" eb="48">
      <t>オコナ</t>
    </rPh>
    <phoneticPr fontId="4"/>
  </si>
  <si>
    <t>本件委託費では，事業の見直し、単価見直しにより、コスト削減に努め、真に必要な経費に限っている。</t>
    <rPh sb="0" eb="2">
      <t>ホンケン</t>
    </rPh>
    <rPh sb="2" eb="5">
      <t>イタクヒ</t>
    </rPh>
    <rPh sb="8" eb="10">
      <t>ジギョウ</t>
    </rPh>
    <rPh sb="11" eb="13">
      <t>ミナオ</t>
    </rPh>
    <rPh sb="15" eb="17">
      <t>タンカ</t>
    </rPh>
    <rPh sb="17" eb="19">
      <t>ミナオ</t>
    </rPh>
    <rPh sb="27" eb="29">
      <t>サクゲン</t>
    </rPh>
    <rPh sb="30" eb="31">
      <t>ツト</t>
    </rPh>
    <rPh sb="33" eb="34">
      <t>シン</t>
    </rPh>
    <rPh sb="35" eb="37">
      <t>ヒツヨウ</t>
    </rPh>
    <rPh sb="38" eb="40">
      <t>ケイヒ</t>
    </rPh>
    <rPh sb="41" eb="42">
      <t>カギ</t>
    </rPh>
    <phoneticPr fontId="4"/>
  </si>
  <si>
    <t>地方自治体や民間では日本政府の政策に関する広報を行うことはできない。また，世界的にも影響力の大きい先進国プレスを招へいすることは非常に重要。</t>
    <rPh sb="0" eb="2">
      <t>チホウ</t>
    </rPh>
    <rPh sb="2" eb="5">
      <t>ジチタイ</t>
    </rPh>
    <rPh sb="6" eb="8">
      <t>ミンカン</t>
    </rPh>
    <rPh sb="10" eb="12">
      <t>ニホン</t>
    </rPh>
    <rPh sb="12" eb="14">
      <t>セイフ</t>
    </rPh>
    <rPh sb="15" eb="17">
      <t>セイサク</t>
    </rPh>
    <rPh sb="18" eb="19">
      <t>カン</t>
    </rPh>
    <rPh sb="21" eb="23">
      <t>コウホウ</t>
    </rPh>
    <rPh sb="24" eb="25">
      <t>オコナ</t>
    </rPh>
    <rPh sb="37" eb="40">
      <t>セカイテキ</t>
    </rPh>
    <rPh sb="42" eb="45">
      <t>エイキョウリョク</t>
    </rPh>
    <rPh sb="46" eb="47">
      <t>オオ</t>
    </rPh>
    <rPh sb="49" eb="52">
      <t>センシンコク</t>
    </rPh>
    <rPh sb="55" eb="60">
      <t>ショウヘイスル</t>
    </rPh>
    <rPh sb="63" eb="66">
      <t>ヒジョウニ</t>
    </rPh>
    <rPh sb="66" eb="68">
      <t>ジュウヨウ</t>
    </rPh>
    <rPh sb="68" eb="69">
      <t>。</t>
    </rPh>
    <phoneticPr fontId="4"/>
  </si>
  <si>
    <t>事業費（対ｱｼﾞｱ諸国ﾌﾟﾚｽ広報対策強化費）</t>
    <rPh sb="0" eb="3">
      <t>ジギョウヒ</t>
    </rPh>
    <rPh sb="4" eb="5">
      <t>タイ</t>
    </rPh>
    <rPh sb="9" eb="11">
      <t>ショコク</t>
    </rPh>
    <rPh sb="15" eb="17">
      <t>コウホウ</t>
    </rPh>
    <rPh sb="17" eb="19">
      <t>タイサク</t>
    </rPh>
    <rPh sb="19" eb="21">
      <t>キョウカ</t>
    </rPh>
    <rPh sb="21" eb="22">
      <t>ヒ</t>
    </rPh>
    <phoneticPr fontId="4"/>
  </si>
  <si>
    <t>事業費（資料協力費）</t>
    <rPh sb="0" eb="2">
      <t>ジギョウ</t>
    </rPh>
    <rPh sb="2" eb="3">
      <t>ヒ</t>
    </rPh>
    <rPh sb="4" eb="6">
      <t>シリョウ</t>
    </rPh>
    <rPh sb="6" eb="8">
      <t>キョウリョク</t>
    </rPh>
    <rPh sb="8" eb="9">
      <t>ヒ</t>
    </rPh>
    <phoneticPr fontId="4"/>
  </si>
  <si>
    <t>事業費（取材協力費）</t>
    <rPh sb="0" eb="2">
      <t>ジギョウ</t>
    </rPh>
    <rPh sb="2" eb="3">
      <t>ヒ</t>
    </rPh>
    <rPh sb="4" eb="6">
      <t>シュザイ</t>
    </rPh>
    <rPh sb="6" eb="8">
      <t>キョウリョク</t>
    </rPh>
    <rPh sb="8" eb="9">
      <t>ヒ</t>
    </rPh>
    <phoneticPr fontId="4"/>
  </si>
  <si>
    <t>管理費（管理事務費）</t>
    <rPh sb="0" eb="3">
      <t>カンリヒ</t>
    </rPh>
    <rPh sb="4" eb="6">
      <t>カンリ</t>
    </rPh>
    <rPh sb="6" eb="9">
      <t>ジムヒ</t>
    </rPh>
    <phoneticPr fontId="4"/>
  </si>
  <si>
    <t>管理費（人件費）</t>
    <rPh sb="0" eb="3">
      <t>カンリヒ</t>
    </rPh>
    <rPh sb="4" eb="7">
      <t>ジンケンヒ</t>
    </rPh>
    <phoneticPr fontId="4"/>
  </si>
  <si>
    <r>
      <rPr>
        <sz val="11"/>
        <rFont val="ＭＳ Ｐゴシック"/>
        <family val="2"/>
        <charset val="128"/>
        <scheme val="minor"/>
      </rPr>
      <t>27年度要求</t>
    </r>
    <rPh sb="2" eb="4">
      <t>ネンド</t>
    </rPh>
    <rPh sb="4" eb="6">
      <t>ヨウキュウ</t>
    </rPh>
    <phoneticPr fontId="4"/>
  </si>
  <si>
    <t>平成25・26年度予算内訳
　　（単位：百万円）</t>
    <rPh sb="0" eb="2">
      <t>ヘイセイ</t>
    </rPh>
    <rPh sb="7" eb="9">
      <t>ネンド</t>
    </rPh>
    <rPh sb="9" eb="11">
      <t>ヨサン</t>
    </rPh>
    <rPh sb="11" eb="13">
      <t>ウチワケ</t>
    </rPh>
    <rPh sb="17" eb="19">
      <t>タンイ</t>
    </rPh>
    <rPh sb="20" eb="21">
      <t>ヒャク</t>
    </rPh>
    <rPh sb="21" eb="23">
      <t>マンエン</t>
    </rPh>
    <phoneticPr fontId="4"/>
  </si>
  <si>
    <t>11,511 ／ 411</t>
    <phoneticPr fontId="4"/>
  </si>
  <si>
    <t>10,655 ／ 280</t>
    <phoneticPr fontId="4"/>
  </si>
  <si>
    <t>16,026 ／ 273</t>
    <phoneticPr fontId="4"/>
  </si>
  <si>
    <t>／</t>
    <phoneticPr fontId="4"/>
  </si>
  <si>
    <t>千円</t>
    <rPh sb="0" eb="2">
      <t>センエン</t>
    </rPh>
    <phoneticPr fontId="4"/>
  </si>
  <si>
    <t>38,192 / 964</t>
    <phoneticPr fontId="4"/>
  </si>
  <si>
    <r>
      <t>2</t>
    </r>
    <r>
      <rPr>
        <sz val="11"/>
        <rFont val="ＭＳ Ｐゴシック"/>
        <family val="2"/>
        <charset val="128"/>
        <scheme val="minor"/>
      </rPr>
      <t>5年度</t>
    </r>
    <rPh sb="2" eb="4">
      <t>ネンド</t>
    </rPh>
    <phoneticPr fontId="4"/>
  </si>
  <si>
    <t>(  50  )</t>
    <phoneticPr fontId="4"/>
  </si>
  <si>
    <t>(  130  )</t>
    <phoneticPr fontId="4"/>
  </si>
  <si>
    <t>（　　80　　）</t>
    <phoneticPr fontId="4"/>
  </si>
  <si>
    <t>人</t>
    <rPh sb="0" eb="1">
      <t>ヒト</t>
    </rPh>
    <phoneticPr fontId="4"/>
  </si>
  <si>
    <t>・在京外国ﾌﾟﾚｽ対象のﾌﾟﾚｽﾂｱｰ</t>
    <rPh sb="1" eb="3">
      <t>ザイキョウ</t>
    </rPh>
    <rPh sb="3" eb="5">
      <t>ガイコク</t>
    </rPh>
    <rPh sb="9" eb="11">
      <t>タイショウ</t>
    </rPh>
    <phoneticPr fontId="4"/>
  </si>
  <si>
    <t>(   169   )</t>
    <phoneticPr fontId="4"/>
  </si>
  <si>
    <t>(   152   )</t>
    <phoneticPr fontId="4"/>
  </si>
  <si>
    <t>(   90   )</t>
    <phoneticPr fontId="4"/>
  </si>
  <si>
    <t>（　　150　　）</t>
    <phoneticPr fontId="4"/>
  </si>
  <si>
    <t>―</t>
    <phoneticPr fontId="4"/>
  </si>
  <si>
    <t>・個別取材への協力依頼への対応</t>
    <rPh sb="1" eb="3">
      <t>コベツ</t>
    </rPh>
    <rPh sb="3" eb="5">
      <t>シュザイ</t>
    </rPh>
    <rPh sb="7" eb="9">
      <t>キョウリョク</t>
    </rPh>
    <rPh sb="9" eb="11">
      <t>イライ</t>
    </rPh>
    <rPh sb="13" eb="15">
      <t>タイオウ</t>
    </rPh>
    <phoneticPr fontId="4"/>
  </si>
  <si>
    <t>(  5  )</t>
    <phoneticPr fontId="4"/>
  </si>
  <si>
    <t>(  7  )</t>
    <phoneticPr fontId="4"/>
  </si>
  <si>
    <t>(  3  )</t>
    <phoneticPr fontId="4"/>
  </si>
  <si>
    <t>（　　8　　）</t>
    <phoneticPr fontId="4"/>
  </si>
  <si>
    <t>・ﾌﾟﾚｽｺｰﾄﾞ等により政府招待に応じることが不可能な先進国記者を招へい。</t>
    <rPh sb="9" eb="10">
      <t>トウ</t>
    </rPh>
    <rPh sb="13" eb="15">
      <t>セイフ</t>
    </rPh>
    <rPh sb="15" eb="17">
      <t>ショウタイ</t>
    </rPh>
    <rPh sb="18" eb="19">
      <t>オウ</t>
    </rPh>
    <rPh sb="24" eb="27">
      <t>フカノウ</t>
    </rPh>
    <rPh sb="28" eb="31">
      <t>センシンコク</t>
    </rPh>
    <rPh sb="31" eb="33">
      <t>キシャ</t>
    </rPh>
    <rPh sb="34" eb="35">
      <t>ショウ</t>
    </rPh>
    <phoneticPr fontId="4"/>
  </si>
  <si>
    <t>･ﾌﾟﾚｽﾂｱｰ及び先進国記者招へいによる外国ﾒﾃﾞｨｱの報道件数（確認できたもの）。達成度は，これら事業の対象記者が1名1件以上の記事を報道することを目標値として設定し算出。</t>
    <rPh sb="8" eb="9">
      <t>オヨ</t>
    </rPh>
    <rPh sb="10" eb="13">
      <t>センシンコク</t>
    </rPh>
    <rPh sb="13" eb="15">
      <t>キシャ</t>
    </rPh>
    <rPh sb="15" eb="16">
      <t>ショウ</t>
    </rPh>
    <rPh sb="21" eb="23">
      <t>ガイコク</t>
    </rPh>
    <rPh sb="29" eb="31">
      <t>ホウドウ</t>
    </rPh>
    <rPh sb="31" eb="33">
      <t>ケンスウ</t>
    </rPh>
    <rPh sb="34" eb="36">
      <t>カクニン</t>
    </rPh>
    <rPh sb="43" eb="46">
      <t>タッセイド</t>
    </rPh>
    <rPh sb="54" eb="56">
      <t>タイショウ</t>
    </rPh>
    <rPh sb="56" eb="58">
      <t>キシャ</t>
    </rPh>
    <rPh sb="60" eb="61">
      <t>メイ</t>
    </rPh>
    <rPh sb="62" eb="63">
      <t>ケン</t>
    </rPh>
    <rPh sb="63" eb="65">
      <t>イジョウ</t>
    </rPh>
    <rPh sb="66" eb="68">
      <t>キジ</t>
    </rPh>
    <rPh sb="69" eb="71">
      <t>ホウドウ</t>
    </rPh>
    <rPh sb="77" eb="80">
      <t>トシテ</t>
    </rPh>
    <rPh sb="83" eb="84">
      <t>サン</t>
    </rPh>
    <rPh sb="85" eb="86">
      <t>。</t>
    </rPh>
    <phoneticPr fontId="4"/>
  </si>
  <si>
    <r>
      <t>目標値
（26</t>
    </r>
    <r>
      <rPr>
        <sz val="11"/>
        <rFont val="ＭＳ Ｐゴシック"/>
        <family val="2"/>
        <charset val="128"/>
        <scheme val="minor"/>
      </rPr>
      <t>年度）</t>
    </r>
    <rPh sb="0" eb="3">
      <t>モクヒョウチ</t>
    </rPh>
    <rPh sb="7" eb="9">
      <t>ネンド</t>
    </rPh>
    <phoneticPr fontId="4"/>
  </si>
  <si>
    <t>翌年度へ繰越</t>
    <rPh sb="0" eb="3">
      <t>ヨクネンド</t>
    </rPh>
    <rPh sb="4" eb="6">
      <t>クリコシ</t>
    </rPh>
    <phoneticPr fontId="4"/>
  </si>
  <si>
    <t>前年度から繰越</t>
    <rPh sb="0" eb="3">
      <t>ゼンネンド</t>
    </rPh>
    <rPh sb="5" eb="7">
      <t>クリコシ</t>
    </rPh>
    <phoneticPr fontId="4"/>
  </si>
  <si>
    <r>
      <t>2</t>
    </r>
    <r>
      <rPr>
        <sz val="11"/>
        <rFont val="ＭＳ Ｐゴシック"/>
        <family val="2"/>
        <charset val="128"/>
        <scheme val="minor"/>
      </rPr>
      <t>7年度要求</t>
    </r>
    <rPh sb="2" eb="4">
      <t>ネンド</t>
    </rPh>
    <phoneticPr fontId="4"/>
  </si>
  <si>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rPh sb="162" eb="164">
      <t>イチブ</t>
    </rPh>
    <phoneticPr fontId="4"/>
  </si>
  <si>
    <r>
      <t>・我が国に関する正確・客観的な情報を諸外国に対して多く発信することにより、諸外国における日本の政治、経済、社会、文化、科学技術等幅広い分野に関する</t>
    </r>
    <r>
      <rPr>
        <sz val="11"/>
        <rFont val="ＭＳ Ｐゴシック"/>
        <family val="3"/>
        <charset val="128"/>
        <scheme val="minor"/>
      </rPr>
      <t>対日理解の増進をはかるとともに、対日関心・親日感情を醸成する。</t>
    </r>
    <rPh sb="1" eb="2">
      <t>ワ</t>
    </rPh>
    <rPh sb="3" eb="4">
      <t>クニ</t>
    </rPh>
    <rPh sb="5" eb="6">
      <t>カン</t>
    </rPh>
    <rPh sb="8" eb="10">
      <t>セイカク</t>
    </rPh>
    <rPh sb="11" eb="13">
      <t>キャッカン</t>
    </rPh>
    <rPh sb="13" eb="14">
      <t>テキ</t>
    </rPh>
    <rPh sb="15" eb="17">
      <t>ジョウホウ</t>
    </rPh>
    <rPh sb="18" eb="21">
      <t>ショガイコク</t>
    </rPh>
    <rPh sb="22" eb="23">
      <t>タイ</t>
    </rPh>
    <rPh sb="25" eb="26">
      <t>オオ</t>
    </rPh>
    <rPh sb="27" eb="29">
      <t>ハッシン</t>
    </rPh>
    <rPh sb="37" eb="40">
      <t>ショガイコク</t>
    </rPh>
    <rPh sb="44" eb="46">
      <t>ニホン</t>
    </rPh>
    <rPh sb="47" eb="49">
      <t>セイジ</t>
    </rPh>
    <rPh sb="50" eb="52">
      <t>ケイザイ</t>
    </rPh>
    <rPh sb="53" eb="55">
      <t>シャカイ</t>
    </rPh>
    <rPh sb="56" eb="58">
      <t>ブンカ</t>
    </rPh>
    <rPh sb="59" eb="61">
      <t>カガク</t>
    </rPh>
    <rPh sb="61" eb="63">
      <t>ギジュツ</t>
    </rPh>
    <rPh sb="63" eb="64">
      <t>トウ</t>
    </rPh>
    <rPh sb="64" eb="66">
      <t>ハバヒロ</t>
    </rPh>
    <rPh sb="67" eb="69">
      <t>ブンヤ</t>
    </rPh>
    <rPh sb="70" eb="71">
      <t>カン</t>
    </rPh>
    <rPh sb="73" eb="75">
      <t>タイニチ</t>
    </rPh>
    <rPh sb="75" eb="77">
      <t>リカイ</t>
    </rPh>
    <rPh sb="78" eb="80">
      <t>ゾウシン</t>
    </rPh>
    <rPh sb="89" eb="91">
      <t>タイニチ</t>
    </rPh>
    <rPh sb="91" eb="93">
      <t>カンシン</t>
    </rPh>
    <rPh sb="94" eb="96">
      <t>シンニチ</t>
    </rPh>
    <rPh sb="96" eb="98">
      <t>カンジョウ</t>
    </rPh>
    <rPh sb="99" eb="101">
      <t>ジョウセイ</t>
    </rPh>
    <phoneticPr fontId="4"/>
  </si>
  <si>
    <t>外務省設置法第４条第１５項、補助金等に係る予算の執行の適正化に関する法律第６条第１項に基づき交付</t>
    <rPh sb="0" eb="3">
      <t>ガイムショウ</t>
    </rPh>
    <rPh sb="3" eb="6">
      <t>セッチホウ</t>
    </rPh>
    <rPh sb="6" eb="7">
      <t>ダイ</t>
    </rPh>
    <rPh sb="8" eb="9">
      <t>ジョウ</t>
    </rPh>
    <rPh sb="9" eb="10">
      <t>ダイ</t>
    </rPh>
    <rPh sb="12" eb="13">
      <t>コウ</t>
    </rPh>
    <rPh sb="14" eb="17">
      <t>ホジョキン</t>
    </rPh>
    <rPh sb="17" eb="18">
      <t>トウ</t>
    </rPh>
    <rPh sb="19" eb="20">
      <t>カカ</t>
    </rPh>
    <rPh sb="21" eb="23">
      <t>ヨサン</t>
    </rPh>
    <rPh sb="24" eb="26">
      <t>シッコウ</t>
    </rPh>
    <rPh sb="27" eb="30">
      <t>テキセイカ</t>
    </rPh>
    <rPh sb="31" eb="32">
      <t>カン</t>
    </rPh>
    <rPh sb="34" eb="36">
      <t>ホウリツ</t>
    </rPh>
    <rPh sb="36" eb="37">
      <t>ダイ</t>
    </rPh>
    <rPh sb="38" eb="39">
      <t>ジョウ</t>
    </rPh>
    <rPh sb="39" eb="40">
      <t>ダイ</t>
    </rPh>
    <rPh sb="41" eb="42">
      <t>コウ</t>
    </rPh>
    <rPh sb="43" eb="44">
      <t>モト</t>
    </rPh>
    <rPh sb="46" eb="48">
      <t>コウフ</t>
    </rPh>
    <phoneticPr fontId="4"/>
  </si>
  <si>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</si>
  <si>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昭和51年度開始～終了予定なし</t>
    <rPh sb="0" eb="2">
      <t>ショウワ</t>
    </rPh>
    <rPh sb="4" eb="6">
      <t>ネンド</t>
    </rPh>
    <rPh sb="6" eb="8">
      <t>カイシ</t>
    </rPh>
    <rPh sb="9" eb="11">
      <t>シュウリョウ</t>
    </rPh>
    <rPh sb="11" eb="13">
      <t>ヨテイ</t>
    </rPh>
    <phoneticPr fontId="4"/>
  </si>
  <si>
    <t>啓発宣伝事業等委託費　　　　　　　　　　　　　　　（各国報道関係者啓発宣伝事業等委託）</t>
    <rPh sb="0" eb="2">
      <t>ケイハツ</t>
    </rPh>
    <rPh sb="2" eb="4">
      <t>センデン</t>
    </rPh>
    <rPh sb="4" eb="6">
      <t>ジギョウ</t>
    </rPh>
    <rPh sb="6" eb="7">
      <t>トウ</t>
    </rPh>
    <rPh sb="7" eb="10">
      <t>イタクヒ</t>
    </rPh>
    <rPh sb="26" eb="28">
      <t>カッコク</t>
    </rPh>
    <rPh sb="28" eb="30">
      <t>ホウドウ</t>
    </rPh>
    <rPh sb="30" eb="33">
      <t>カンケイシャ</t>
    </rPh>
    <rPh sb="33" eb="35">
      <t>ケイハツ</t>
    </rPh>
    <rPh sb="35" eb="37">
      <t>センデン</t>
    </rPh>
    <rPh sb="37" eb="39">
      <t>ジギョウ</t>
    </rPh>
    <rPh sb="39" eb="40">
      <t>トウ</t>
    </rPh>
    <rPh sb="40" eb="42">
      <t>イタク</t>
    </rPh>
    <phoneticPr fontId="4"/>
  </si>
  <si>
    <t>消耗品費、雑役務費</t>
    <rPh sb="0" eb="2">
      <t>ショウモウ</t>
    </rPh>
    <rPh sb="2" eb="3">
      <t>ヒン</t>
    </rPh>
    <rPh sb="3" eb="4">
      <t>ヒ</t>
    </rPh>
    <rPh sb="5" eb="6">
      <t>ザツ</t>
    </rPh>
    <rPh sb="6" eb="8">
      <t>エキム</t>
    </rPh>
    <rPh sb="8" eb="9">
      <t>ヒ</t>
    </rPh>
    <phoneticPr fontId="4"/>
  </si>
  <si>
    <t>平成26・27年度予算内訳（単位：百万円）</t>
    <rPh sb="0" eb="2">
      <t>ヘイセイ</t>
    </rPh>
    <rPh sb="7" eb="9">
      <t>ネンド</t>
    </rPh>
    <rPh sb="9" eb="11">
      <t>ヨサン</t>
    </rPh>
    <rPh sb="11" eb="13">
      <t>ウチワケ</t>
    </rPh>
    <rPh sb="14" eb="16">
      <t>タンイ</t>
    </rPh>
    <rPh sb="17" eb="20">
      <t>ヒャクマンエン</t>
    </rPh>
    <phoneticPr fontId="4"/>
  </si>
  <si>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</si>
  <si>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</si>
  <si>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外務大臣などの活動の撮影及び撮影画像の広報利用。</t>
    <rPh sb="0" eb="2">
      <t>ガイム</t>
    </rPh>
    <rPh sb="2" eb="4">
      <t>ダイジン</t>
    </rPh>
    <rPh sb="7" eb="9">
      <t>カツドウ</t>
    </rPh>
    <rPh sb="10" eb="12">
      <t>サツエイ</t>
    </rPh>
    <rPh sb="12" eb="13">
      <t>オヨ</t>
    </rPh>
    <rPh sb="14" eb="16">
      <t>サツエイ</t>
    </rPh>
    <rPh sb="16" eb="18">
      <t>ガゾウ</t>
    </rPh>
    <rPh sb="19" eb="21">
      <t>コウホウ</t>
    </rPh>
    <rPh sb="21" eb="23">
      <t>リヨウ</t>
    </rPh>
    <phoneticPr fontId="4"/>
  </si>
  <si>
    <t>外交政策の具体的内容や外務省の役割等について、地方を含む様々な国民層に対して、適確で、タイミング良く、かつわかりやすい情報発信を行うため，外務大臣などの活動を撮影した画像を各種広報に利用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6" eb="78">
      <t>カツドウ</t>
    </rPh>
    <rPh sb="79" eb="81">
      <t>サツエイ</t>
    </rPh>
    <rPh sb="83" eb="85">
      <t>ガゾウ</t>
    </rPh>
    <rPh sb="86" eb="88">
      <t>カクシュ</t>
    </rPh>
    <rPh sb="88" eb="90">
      <t>コウホウ</t>
    </rPh>
    <rPh sb="91" eb="93">
      <t>リヨウ</t>
    </rPh>
    <phoneticPr fontId="4"/>
  </si>
  <si>
    <t>基本目標Ⅲ：広報，文化交流及び報道対策
具体的施策Ⅲ-１-６：国内報道機関対策の実施</t>
    <rPh sb="0" eb="2">
      <t>キホン</t>
    </rPh>
    <rPh sb="2" eb="4">
      <t>モクヒョウ</t>
    </rPh>
    <rPh sb="20" eb="23">
      <t>グタイテキ</t>
    </rPh>
    <rPh sb="23" eb="25">
      <t>セサク</t>
    </rPh>
    <rPh sb="31" eb="33">
      <t>コクナイ</t>
    </rPh>
    <rPh sb="33" eb="35">
      <t>ホウドウ</t>
    </rPh>
    <rPh sb="35" eb="37">
      <t>キカン</t>
    </rPh>
    <rPh sb="37" eb="39">
      <t>タイサク</t>
    </rPh>
    <rPh sb="40" eb="42">
      <t>ジッシ</t>
    </rPh>
    <phoneticPr fontId="4"/>
  </si>
  <si>
    <t>課長　森川　徹</t>
    <rPh sb="0" eb="2">
      <t>カチョウ</t>
    </rPh>
    <rPh sb="3" eb="5">
      <t>モリカワ</t>
    </rPh>
    <rPh sb="6" eb="7">
      <t>トオル</t>
    </rPh>
    <phoneticPr fontId="4"/>
  </si>
  <si>
    <t>報道課</t>
    <rPh sb="0" eb="3">
      <t>ホウドウカ</t>
    </rPh>
    <phoneticPr fontId="4"/>
  </si>
  <si>
    <t>昭和３１年開始</t>
    <rPh sb="0" eb="2">
      <t>ショウワ</t>
    </rPh>
    <rPh sb="4" eb="5">
      <t>ネン</t>
    </rPh>
    <rPh sb="5" eb="7">
      <t>カイシ</t>
    </rPh>
    <phoneticPr fontId="4"/>
  </si>
  <si>
    <t>外務報道官組織</t>
    <rPh sb="0" eb="2">
      <t>ガイム</t>
    </rPh>
    <rPh sb="2" eb="4">
      <t>ホウドウ</t>
    </rPh>
    <rPh sb="4" eb="5">
      <t>カン</t>
    </rPh>
    <rPh sb="5" eb="7">
      <t>ソシキ</t>
    </rPh>
    <phoneticPr fontId="4"/>
  </si>
  <si>
    <t>啓発用写真作成費</t>
    <rPh sb="0" eb="2">
      <t>ケイハツ</t>
    </rPh>
    <rPh sb="2" eb="3">
      <t>ヨウ</t>
    </rPh>
    <rPh sb="3" eb="5">
      <t>シャシン</t>
    </rPh>
    <rPh sb="5" eb="8">
      <t>サクセイヒ</t>
    </rPh>
    <phoneticPr fontId="4"/>
  </si>
  <si>
    <t>人件費、雑役務費</t>
    <rPh sb="0" eb="3">
      <t>ジンケンヒ</t>
    </rPh>
    <rPh sb="4" eb="5">
      <t>ザツ</t>
    </rPh>
    <rPh sb="5" eb="7">
      <t>エキム</t>
    </rPh>
    <rPh sb="7" eb="8">
      <t>ヒ</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</si>
  <si>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</si>
  <si>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外務大臣、外務副大臣、外務報道官による記者会見の記録を終了後速やかにインターネットへ掲載するため，迅速に記録作成を行う。</t>
    <rPh sb="0" eb="2">
      <t>ガイム</t>
    </rPh>
    <rPh sb="2" eb="4">
      <t>ダイジン</t>
    </rPh>
    <rPh sb="5" eb="7">
      <t>ガイム</t>
    </rPh>
    <rPh sb="7" eb="10">
      <t>フクダイジン</t>
    </rPh>
    <rPh sb="11" eb="13">
      <t>ガイム</t>
    </rPh>
    <rPh sb="13" eb="16">
      <t>ホウドウカン</t>
    </rPh>
    <rPh sb="19" eb="21">
      <t>キシャ</t>
    </rPh>
    <rPh sb="21" eb="23">
      <t>カイケン</t>
    </rPh>
    <rPh sb="24" eb="26">
      <t>キロク</t>
    </rPh>
    <rPh sb="27" eb="30">
      <t>シュウリョウゴ</t>
    </rPh>
    <rPh sb="30" eb="31">
      <t>スミ</t>
    </rPh>
    <rPh sb="42" eb="44">
      <t>ケイサイ</t>
    </rPh>
    <rPh sb="49" eb="51">
      <t>ジンソク</t>
    </rPh>
    <rPh sb="52" eb="54">
      <t>キロク</t>
    </rPh>
    <rPh sb="54" eb="56">
      <t>サクセイ</t>
    </rPh>
    <rPh sb="57" eb="58">
      <t>オコナ</t>
    </rPh>
    <phoneticPr fontId="4"/>
  </si>
  <si>
    <t>外交政策の具体的内容や外務省の役割等について、地方を含む様々な国民層に対して、適確で、タイミング良く、かつわかりやすい情報発信を行うため，外務大臣，外務副大臣，外務報道官の記者会見の記録をインターネットに掲載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4" eb="76">
      <t>ガイム</t>
    </rPh>
    <rPh sb="76" eb="79">
      <t>フクダイジン</t>
    </rPh>
    <rPh sb="80" eb="82">
      <t>ガイム</t>
    </rPh>
    <rPh sb="82" eb="85">
      <t>ホウドウカン</t>
    </rPh>
    <rPh sb="86" eb="88">
      <t>キシャ</t>
    </rPh>
    <rPh sb="88" eb="90">
      <t>カイケン</t>
    </rPh>
    <rPh sb="91" eb="93">
      <t>キロク</t>
    </rPh>
    <rPh sb="102" eb="104">
      <t>ケイサイ</t>
    </rPh>
    <phoneticPr fontId="4"/>
  </si>
  <si>
    <t>平成８年度開始</t>
    <rPh sb="0" eb="2">
      <t>ヘイセイ</t>
    </rPh>
    <rPh sb="3" eb="5">
      <t>ネンド</t>
    </rPh>
    <rPh sb="5" eb="7">
      <t>カイシ</t>
    </rPh>
    <phoneticPr fontId="4"/>
  </si>
  <si>
    <t>大臣等会見記録速報作成費</t>
    <rPh sb="0" eb="2">
      <t>ダイジン</t>
    </rPh>
    <rPh sb="2" eb="3">
      <t>トウ</t>
    </rPh>
    <rPh sb="3" eb="5">
      <t>カイケン</t>
    </rPh>
    <rPh sb="5" eb="7">
      <t>キロク</t>
    </rPh>
    <rPh sb="7" eb="9">
      <t>ソクホウ</t>
    </rPh>
    <rPh sb="9" eb="11">
      <t>サクセイ</t>
    </rPh>
    <rPh sb="11" eb="12">
      <t>ヒ</t>
    </rPh>
    <phoneticPr fontId="4"/>
  </si>
  <si>
    <t>外務大臣及び外務副大臣などの記者会見の動画を撮影し，インターネット上で配信する。</t>
    <rPh sb="0" eb="2">
      <t>ガイム</t>
    </rPh>
    <rPh sb="2" eb="4">
      <t>ダイジン</t>
    </rPh>
    <rPh sb="4" eb="5">
      <t>オヨ</t>
    </rPh>
    <rPh sb="6" eb="8">
      <t>ガイム</t>
    </rPh>
    <rPh sb="8" eb="11">
      <t>フクダイジン</t>
    </rPh>
    <rPh sb="14" eb="16">
      <t>キシャ</t>
    </rPh>
    <rPh sb="16" eb="18">
      <t>カイケン</t>
    </rPh>
    <rPh sb="19" eb="21">
      <t>ドウガ</t>
    </rPh>
    <rPh sb="22" eb="24">
      <t>サツエイ</t>
    </rPh>
    <rPh sb="33" eb="34">
      <t>ジョウ</t>
    </rPh>
    <rPh sb="35" eb="37">
      <t>ハイシン</t>
    </rPh>
    <phoneticPr fontId="4"/>
  </si>
  <si>
    <t>外交政策の具体的内容や外務省の役割等について、地方を含む様々な国民層に対して、適確で、タイミング良く、かつわかりやすい情報発信を行うため，外務大臣及び外務副大臣の記者会見などの動画をインターネット上で配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3" eb="74">
      <t>オヨ</t>
    </rPh>
    <rPh sb="75" eb="77">
      <t>ガイム</t>
    </rPh>
    <rPh sb="77" eb="80">
      <t>フクダイジン</t>
    </rPh>
    <rPh sb="81" eb="83">
      <t>キシャ</t>
    </rPh>
    <rPh sb="83" eb="85">
      <t>カイケン</t>
    </rPh>
    <rPh sb="88" eb="90">
      <t>ドウガ</t>
    </rPh>
    <rPh sb="98" eb="99">
      <t>ウエ</t>
    </rPh>
    <rPh sb="100" eb="102">
      <t>ハイシン</t>
    </rPh>
    <phoneticPr fontId="4"/>
  </si>
  <si>
    <t>平成２１年度開始</t>
    <rPh sb="0" eb="2">
      <t>ヘイセイ</t>
    </rPh>
    <rPh sb="4" eb="6">
      <t>ネンド</t>
    </rPh>
    <rPh sb="6" eb="8">
      <t>カイシ</t>
    </rPh>
    <phoneticPr fontId="4"/>
  </si>
  <si>
    <r>
      <t>外務大臣等の動画配信</t>
    </r>
    <r>
      <rPr>
        <sz val="11"/>
        <rFont val="ＭＳ Ｐゴシック"/>
        <family val="2"/>
        <charset val="128"/>
        <scheme val="minor"/>
      </rPr>
      <t>（旧案件名：外務大臣等の記者会見記録撮影編集）</t>
    </r>
    <rPh sb="0" eb="2">
      <t>ガイム</t>
    </rPh>
    <rPh sb="2" eb="4">
      <t>ダイジン</t>
    </rPh>
    <rPh sb="4" eb="5">
      <t>トウ</t>
    </rPh>
    <rPh sb="6" eb="8">
      <t>ドウガ</t>
    </rPh>
    <rPh sb="8" eb="10">
      <t>ハイシン</t>
    </rPh>
    <rPh sb="11" eb="13">
      <t>キュウアン</t>
    </rPh>
    <rPh sb="13" eb="15">
      <t>ケンメイ</t>
    </rPh>
    <rPh sb="16" eb="18">
      <t>ガイム</t>
    </rPh>
    <rPh sb="18" eb="20">
      <t>ダイジン</t>
    </rPh>
    <rPh sb="20" eb="21">
      <t>トウ</t>
    </rPh>
    <rPh sb="22" eb="24">
      <t>キシャ</t>
    </rPh>
    <rPh sb="24" eb="26">
      <t>カイケン</t>
    </rPh>
    <rPh sb="26" eb="28">
      <t>キロク</t>
    </rPh>
    <rPh sb="28" eb="30">
      <t>サツエイ</t>
    </rPh>
    <rPh sb="30" eb="32">
      <t>ヘンシュウ</t>
    </rPh>
    <phoneticPr fontId="4"/>
  </si>
  <si>
    <t>迅速にテレビ６局の外務省関連報道を確認するため，事前設定したキーワードを含む報道の要旨を月曜から木曜日分は翌日午前１０時までに、金曜から日曜分は月曜の午前１０時迄にe-mailにより受信する。</t>
    <rPh sb="14" eb="16">
      <t>ホウドウ</t>
    </rPh>
    <rPh sb="38" eb="40">
      <t>ホウドウ</t>
    </rPh>
    <rPh sb="41" eb="43">
      <t>ヨウシ</t>
    </rPh>
    <rPh sb="91" eb="93">
      <t>ジュシン</t>
    </rPh>
    <phoneticPr fontId="4"/>
  </si>
  <si>
    <t>外交政策の具体的内容や外務省の役割等について、地方を含む様々な国民層に対して、適確で、タイミング良く、かつわかりやすい情報発信を行うため，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コクナイ</t>
    </rPh>
    <rPh sb="72" eb="74">
      <t>ホウドウ</t>
    </rPh>
    <rPh sb="74" eb="75">
      <t>フ</t>
    </rPh>
    <rPh sb="77" eb="79">
      <t>ロンチョウ</t>
    </rPh>
    <rPh sb="80" eb="82">
      <t>ハアク</t>
    </rPh>
    <rPh sb="83" eb="85">
      <t>ブンセキ</t>
    </rPh>
    <rPh sb="87" eb="89">
      <t>コクミン</t>
    </rPh>
    <rPh sb="90" eb="92">
      <t>イケン</t>
    </rPh>
    <rPh sb="93" eb="95">
      <t>セロン</t>
    </rPh>
    <rPh sb="95" eb="97">
      <t>ドウコウ</t>
    </rPh>
    <rPh sb="98" eb="100">
      <t>テキカク</t>
    </rPh>
    <rPh sb="101" eb="103">
      <t>ハアク</t>
    </rPh>
    <phoneticPr fontId="4"/>
  </si>
  <si>
    <t>平成１６年度開始</t>
    <rPh sb="0" eb="2">
      <t>ヘイセイ</t>
    </rPh>
    <rPh sb="4" eb="6">
      <t>ネンド</t>
    </rPh>
    <rPh sb="6" eb="8">
      <t>カイシ</t>
    </rPh>
    <phoneticPr fontId="4"/>
  </si>
  <si>
    <t>外務報道官・広報文化組織</t>
    <rPh sb="0" eb="2">
      <t>ガイム</t>
    </rPh>
    <rPh sb="2" eb="4">
      <t>ホウドウ</t>
    </rPh>
    <rPh sb="4" eb="5">
      <t>カン</t>
    </rPh>
    <rPh sb="6" eb="8">
      <t>コウホウ</t>
    </rPh>
    <rPh sb="8" eb="10">
      <t>ブンカ</t>
    </rPh>
    <rPh sb="10" eb="12">
      <t>ソシキ</t>
    </rPh>
    <phoneticPr fontId="4"/>
  </si>
  <si>
    <t>外交関係報道TV番組のモニター経費</t>
    <rPh sb="0" eb="2">
      <t>ガイコウ</t>
    </rPh>
    <rPh sb="2" eb="4">
      <t>カンケイ</t>
    </rPh>
    <rPh sb="4" eb="6">
      <t>ホウドウ</t>
    </rPh>
    <rPh sb="8" eb="10">
      <t>バングミ</t>
    </rPh>
    <rPh sb="15" eb="17">
      <t>ケイヒ</t>
    </rPh>
    <phoneticPr fontId="4"/>
  </si>
  <si>
    <t>要人が外国などに出張する際に、主要6紙の記事を１面トップ記事、当該外国出張関係、政局、国際面、社会面の各分野に分類の上、出張先にＦＡＸ又はe-mailで送信（土、日、祝日及び早朝の作業を委託）。</t>
    <rPh sb="8" eb="10">
      <t>シュッチョウ</t>
    </rPh>
    <rPh sb="35" eb="37">
      <t>シュッチョウ</t>
    </rPh>
    <rPh sb="60" eb="63">
      <t>シュッチョウサキ</t>
    </rPh>
    <rPh sb="76" eb="78">
      <t>ソウシン</t>
    </rPh>
    <phoneticPr fontId="4"/>
  </si>
  <si>
    <t>平成8年度開始</t>
    <rPh sb="0" eb="2">
      <t>ヘイセイ</t>
    </rPh>
    <rPh sb="3" eb="5">
      <t>ネンド</t>
    </rPh>
    <rPh sb="5" eb="7">
      <t>カイシ</t>
    </rPh>
    <phoneticPr fontId="4"/>
  </si>
  <si>
    <t>要人外国訪問時の新聞記事ＦＡＸ送付</t>
    <rPh sb="0" eb="2">
      <t>ヨウジン</t>
    </rPh>
    <rPh sb="2" eb="4">
      <t>ガイコク</t>
    </rPh>
    <rPh sb="4" eb="7">
      <t>ホウモンジ</t>
    </rPh>
    <rPh sb="8" eb="10">
      <t>シンブン</t>
    </rPh>
    <rPh sb="10" eb="12">
      <t>キジ</t>
    </rPh>
    <rPh sb="15" eb="17">
      <t>ソウフ</t>
    </rPh>
    <phoneticPr fontId="4"/>
  </si>
  <si>
    <t>新聞朝刊記事の中から，迅速に外務省関連記事を確認するため，関連記事の見出しを掲載日早朝にメールで受信し，直ちに本省職員全員で共有する（在外公館でも閲覧可能）。</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カンレン</t>
    </rPh>
    <rPh sb="31" eb="33">
      <t>キジ</t>
    </rPh>
    <rPh sb="34" eb="36">
      <t>ミダ</t>
    </rPh>
    <rPh sb="48" eb="50">
      <t>ジュシン</t>
    </rPh>
    <rPh sb="52" eb="53">
      <t>タダ</t>
    </rPh>
    <rPh sb="55" eb="57">
      <t>ホンショウ</t>
    </rPh>
    <rPh sb="57" eb="59">
      <t>ショクイン</t>
    </rPh>
    <rPh sb="59" eb="61">
      <t>ゼンイン</t>
    </rPh>
    <rPh sb="62" eb="64">
      <t>キョウユウ</t>
    </rPh>
    <rPh sb="67" eb="69">
      <t>ザイガイ</t>
    </rPh>
    <rPh sb="69" eb="71">
      <t>コウカン</t>
    </rPh>
    <rPh sb="73" eb="75">
      <t>エツラン</t>
    </rPh>
    <rPh sb="75" eb="77">
      <t>カノウ</t>
    </rPh>
    <phoneticPr fontId="4"/>
  </si>
  <si>
    <t>新聞朝刊見出し作成費</t>
    <rPh sb="0" eb="2">
      <t>シンブン</t>
    </rPh>
    <rPh sb="2" eb="4">
      <t>チョウカン</t>
    </rPh>
    <rPh sb="4" eb="6">
      <t>ミダ</t>
    </rPh>
    <rPh sb="7" eb="10">
      <t>サクセイヒ</t>
    </rPh>
    <phoneticPr fontId="4"/>
  </si>
  <si>
    <t>総理，官房長官などの記者会見のうち，外交、その他外務省に関係する部分について要旨を作成する。</t>
    <rPh sb="3" eb="5">
      <t>カンボウ</t>
    </rPh>
    <rPh sb="5" eb="7">
      <t>チョウカン</t>
    </rPh>
    <rPh sb="10" eb="12">
      <t>キシャ</t>
    </rPh>
    <rPh sb="24" eb="27">
      <t>ガイムショウ</t>
    </rPh>
    <rPh sb="38" eb="40">
      <t>ヨウシ</t>
    </rPh>
    <rPh sb="41" eb="43">
      <t>サクセイ</t>
    </rPh>
    <phoneticPr fontId="4"/>
  </si>
  <si>
    <t>外交政策の具体的内容や外務省の役割等について、地方を含む様々な国民層に対して、適確で、タイミング良く、かつわかりやすい情報発信を行うため，外務省以外の関係省庁の外交関係の発信を把握する。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2">
      <t>ガイムショウ</t>
    </rPh>
    <rPh sb="72" eb="74">
      <t>イガイ</t>
    </rPh>
    <rPh sb="75" eb="77">
      <t>カンケイ</t>
    </rPh>
    <rPh sb="77" eb="79">
      <t>ショウチョウ</t>
    </rPh>
    <rPh sb="80" eb="82">
      <t>ガイコウ</t>
    </rPh>
    <rPh sb="82" eb="84">
      <t>カンケイ</t>
    </rPh>
    <rPh sb="85" eb="87">
      <t>ハッシン</t>
    </rPh>
    <rPh sb="88" eb="90">
      <t>ハアク</t>
    </rPh>
    <phoneticPr fontId="4"/>
  </si>
  <si>
    <t>平成９年度開始</t>
    <rPh sb="0" eb="2">
      <t>ヘイセイ</t>
    </rPh>
    <rPh sb="3" eb="5">
      <t>ネンド</t>
    </rPh>
    <rPh sb="5" eb="7">
      <t>カイシ</t>
    </rPh>
    <phoneticPr fontId="4"/>
  </si>
  <si>
    <t>外務報道官・広報文化組織</t>
    <rPh sb="0" eb="2">
      <t>ガイム</t>
    </rPh>
    <rPh sb="2" eb="4">
      <t>ホウドウ</t>
    </rPh>
    <rPh sb="4" eb="5">
      <t>カン</t>
    </rPh>
    <rPh sb="6" eb="10">
      <t>コウホウブンカ</t>
    </rPh>
    <rPh sb="10" eb="12">
      <t>ソシキ</t>
    </rPh>
    <phoneticPr fontId="4"/>
  </si>
  <si>
    <t>外交関係重要発言詳報サービス経費</t>
    <rPh sb="0" eb="2">
      <t>ガイコウ</t>
    </rPh>
    <rPh sb="2" eb="4">
      <t>カンケイ</t>
    </rPh>
    <rPh sb="4" eb="6">
      <t>ジュウヨウ</t>
    </rPh>
    <rPh sb="6" eb="8">
      <t>ハツゲン</t>
    </rPh>
    <rPh sb="8" eb="10">
      <t>ショウホウ</t>
    </rPh>
    <rPh sb="14" eb="16">
      <t>ケイヒ</t>
    </rPh>
    <phoneticPr fontId="4"/>
  </si>
  <si>
    <t>論調分析料</t>
    <rPh sb="0" eb="2">
      <t>ロンチョウ</t>
    </rPh>
    <rPh sb="2" eb="4">
      <t>ブンセキ</t>
    </rPh>
    <rPh sb="4" eb="5">
      <t>リョウ</t>
    </rPh>
    <phoneticPr fontId="4"/>
  </si>
  <si>
    <t>主要6紙及びテレビ6局の報道のうち，外務省が指定する案件についての報道・論評を調査・分析し，定期的に報告。</t>
    <rPh sb="4" eb="5">
      <t>オヨ</t>
    </rPh>
    <rPh sb="10" eb="11">
      <t>キョク</t>
    </rPh>
    <rPh sb="12" eb="14">
      <t>ホウドウ</t>
    </rPh>
    <rPh sb="18" eb="21">
      <t>ガイムショウ</t>
    </rPh>
    <rPh sb="22" eb="24">
      <t>シテイ</t>
    </rPh>
    <rPh sb="26" eb="28">
      <t>アンケン</t>
    </rPh>
    <rPh sb="46" eb="49">
      <t>テイキテキ</t>
    </rPh>
    <rPh sb="50" eb="52">
      <t>ホウコク</t>
    </rPh>
    <phoneticPr fontId="4"/>
  </si>
  <si>
    <t>平成１４年度開始</t>
    <rPh sb="0" eb="2">
      <t>ヘイセイ</t>
    </rPh>
    <rPh sb="4" eb="6">
      <t>ネンド</t>
    </rPh>
    <rPh sb="6" eb="8">
      <t>カイシ</t>
    </rPh>
    <phoneticPr fontId="4"/>
  </si>
  <si>
    <t>外交関係報道調査分析謝金</t>
    <rPh sb="0" eb="2">
      <t>ガイコウ</t>
    </rPh>
    <rPh sb="2" eb="4">
      <t>カンケイ</t>
    </rPh>
    <rPh sb="4" eb="6">
      <t>ホウドウ</t>
    </rPh>
    <rPh sb="6" eb="8">
      <t>チョウサ</t>
    </rPh>
    <rPh sb="8" eb="10">
      <t>ブンセキ</t>
    </rPh>
    <rPh sb="10" eb="11">
      <t>シャ</t>
    </rPh>
    <rPh sb="11" eb="12">
      <t>キン</t>
    </rPh>
    <phoneticPr fontId="4"/>
  </si>
  <si>
    <t>クリッピング作成料</t>
    <rPh sb="6" eb="9">
      <t>サクセイリョウ</t>
    </rPh>
    <phoneticPr fontId="4"/>
  </si>
  <si>
    <t>新聞朝刊記事の中から，迅速に外務省関連記事を確認するため，事前設定したキーワードを含む記事を掲載日早朝にFAXで受信する。また，データベース（新聞73紙，雑誌150誌の記事データ）を利用し，過去の外務省関連記事を検索する。</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ジゼン</t>
    </rPh>
    <rPh sb="31" eb="33">
      <t>セッテイ</t>
    </rPh>
    <rPh sb="41" eb="42">
      <t>フク</t>
    </rPh>
    <rPh sb="43" eb="45">
      <t>キジ</t>
    </rPh>
    <rPh sb="56" eb="58">
      <t>ジュシン</t>
    </rPh>
    <rPh sb="71" eb="73">
      <t>シンブン</t>
    </rPh>
    <rPh sb="75" eb="76">
      <t>カミ</t>
    </rPh>
    <rPh sb="77" eb="79">
      <t>ザッシ</t>
    </rPh>
    <rPh sb="82" eb="83">
      <t>シ</t>
    </rPh>
    <rPh sb="84" eb="86">
      <t>キジ</t>
    </rPh>
    <rPh sb="91" eb="93">
      <t>リヨウ</t>
    </rPh>
    <rPh sb="95" eb="97">
      <t>カコ</t>
    </rPh>
    <rPh sb="98" eb="101">
      <t>ガイムショウ</t>
    </rPh>
    <rPh sb="101" eb="103">
      <t>カンレン</t>
    </rPh>
    <rPh sb="103" eb="105">
      <t>キジ</t>
    </rPh>
    <rPh sb="106" eb="108">
      <t>ケンサク</t>
    </rPh>
    <phoneticPr fontId="4"/>
  </si>
  <si>
    <t>報道啓発用資料購入費</t>
    <rPh sb="0" eb="2">
      <t>ホウドウ</t>
    </rPh>
    <rPh sb="2" eb="4">
      <t>ケイハツ</t>
    </rPh>
    <rPh sb="4" eb="5">
      <t>ヨウ</t>
    </rPh>
    <rPh sb="5" eb="7">
      <t>シリョウ</t>
    </rPh>
    <rPh sb="7" eb="10">
      <t>コウニュウヒ</t>
    </rPh>
    <phoneticPr fontId="4"/>
  </si>
  <si>
    <t>ニュース送達料</t>
    <rPh sb="4" eb="6">
      <t>ソウタツ</t>
    </rPh>
    <rPh sb="6" eb="7">
      <t>リョウ</t>
    </rPh>
    <phoneticPr fontId="4"/>
  </si>
  <si>
    <t>外務本省及び在外公館が戦略的な情報発信を行う上での基本インフラとして，外務本省及び在外公館が時間差なく，共通する手段で国内報道を迅速，網羅的に把握するため，全省員が利用可能な形で通信社からニュースを受信する。</t>
    <rPh sb="0" eb="2">
      <t>ガイム</t>
    </rPh>
    <rPh sb="2" eb="4">
      <t>ホンショウ</t>
    </rPh>
    <rPh sb="4" eb="5">
      <t>オヨ</t>
    </rPh>
    <rPh sb="6" eb="8">
      <t>ザイガイ</t>
    </rPh>
    <rPh sb="8" eb="10">
      <t>コウカン</t>
    </rPh>
    <rPh sb="11" eb="14">
      <t>センリャクテキ</t>
    </rPh>
    <rPh sb="15" eb="17">
      <t>ジョウホウ</t>
    </rPh>
    <rPh sb="17" eb="19">
      <t>ハッシン</t>
    </rPh>
    <rPh sb="20" eb="21">
      <t>オコナ</t>
    </rPh>
    <rPh sb="22" eb="23">
      <t>ウエ</t>
    </rPh>
    <rPh sb="25" eb="27">
      <t>キホン</t>
    </rPh>
    <rPh sb="35" eb="37">
      <t>ガイム</t>
    </rPh>
    <rPh sb="37" eb="39">
      <t>ホンショウ</t>
    </rPh>
    <rPh sb="39" eb="40">
      <t>オヨ</t>
    </rPh>
    <rPh sb="41" eb="43">
      <t>ザイガイ</t>
    </rPh>
    <rPh sb="43" eb="45">
      <t>コウカン</t>
    </rPh>
    <rPh sb="46" eb="49">
      <t>ジカンサ</t>
    </rPh>
    <rPh sb="52" eb="54">
      <t>キョウツウ</t>
    </rPh>
    <rPh sb="56" eb="58">
      <t>シュダン</t>
    </rPh>
    <rPh sb="59" eb="61">
      <t>コクナイ</t>
    </rPh>
    <rPh sb="61" eb="63">
      <t>ホウドウ</t>
    </rPh>
    <rPh sb="64" eb="66">
      <t>ジンソク</t>
    </rPh>
    <rPh sb="67" eb="70">
      <t>モウラテキ</t>
    </rPh>
    <rPh sb="71" eb="73">
      <t>ハアク</t>
    </rPh>
    <rPh sb="78" eb="81">
      <t>ゼンショウイン</t>
    </rPh>
    <rPh sb="82" eb="84">
      <t>リヨウ</t>
    </rPh>
    <rPh sb="84" eb="86">
      <t>カノウ</t>
    </rPh>
    <rPh sb="87" eb="88">
      <t>カタチ</t>
    </rPh>
    <rPh sb="89" eb="92">
      <t>ツウシンシャ</t>
    </rPh>
    <rPh sb="99" eb="101">
      <t>ジュシン</t>
    </rPh>
    <phoneticPr fontId="4"/>
  </si>
  <si>
    <t>外交政策の具体的内容や外務省の役割等について、地方を含む様々な国民層に対して、適確で、タイミング良く、かつわかりやすい情報発信を行うため，また海外に対する発信の観点からも，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71" eb="73">
      <t>カイガイ</t>
    </rPh>
    <rPh sb="74" eb="75">
      <t>タイ</t>
    </rPh>
    <rPh sb="77" eb="79">
      <t>ハッシン</t>
    </rPh>
    <rPh sb="80" eb="82">
      <t>カンテン</t>
    </rPh>
    <rPh sb="86" eb="88">
      <t>コクナイ</t>
    </rPh>
    <rPh sb="89" eb="91">
      <t>ホウドウ</t>
    </rPh>
    <rPh sb="91" eb="92">
      <t>フ</t>
    </rPh>
    <rPh sb="94" eb="96">
      <t>ロンチョウ</t>
    </rPh>
    <rPh sb="97" eb="99">
      <t>ハアク</t>
    </rPh>
    <rPh sb="100" eb="102">
      <t>ブンセキ</t>
    </rPh>
    <rPh sb="104" eb="106">
      <t>コクミン</t>
    </rPh>
    <rPh sb="107" eb="109">
      <t>イケン</t>
    </rPh>
    <rPh sb="110" eb="112">
      <t>セロン</t>
    </rPh>
    <rPh sb="112" eb="114">
      <t>ドウコウ</t>
    </rPh>
    <rPh sb="115" eb="117">
      <t>テキカク</t>
    </rPh>
    <rPh sb="118" eb="120">
      <t>ハアク</t>
    </rPh>
    <phoneticPr fontId="4"/>
  </si>
  <si>
    <t>平成７年度開始</t>
    <rPh sb="0" eb="2">
      <t>ヘイセイ</t>
    </rPh>
    <rPh sb="3" eb="5">
      <t>ネンド</t>
    </rPh>
    <rPh sb="5" eb="7">
      <t>カイシ</t>
    </rPh>
    <phoneticPr fontId="4"/>
  </si>
  <si>
    <t>共同通信社バイリンガルニュース</t>
    <rPh sb="0" eb="2">
      <t>キョウドウ</t>
    </rPh>
    <rPh sb="2" eb="5">
      <t>ツウシンシャ</t>
    </rPh>
    <phoneticPr fontId="4"/>
  </si>
  <si>
    <t>実施方法</t>
    <rPh sb="0" eb="2">
      <t>ジッシ</t>
    </rPh>
    <rPh sb="2" eb="4">
      <t>ホウホウ</t>
    </rPh>
    <phoneticPr fontId="5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</si>
  <si>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</si>
  <si>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</si>
  <si>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3"/>
  </si>
  <si>
    <t>会計区分</t>
    <rPh sb="0" eb="2">
      <t>カイケイ</t>
    </rPh>
    <rPh sb="2" eb="4">
      <t>クブン</t>
    </rPh>
    <phoneticPr fontId="53"/>
  </si>
  <si>
    <t>事業開始・
終了(予定）年度</t>
    <rPh sb="6" eb="8">
      <t>シュウリョウ</t>
    </rPh>
    <rPh sb="9" eb="11">
      <t>ヨテイ</t>
    </rPh>
    <phoneticPr fontId="53"/>
  </si>
  <si>
    <t>時事通信社バイリンガルニュース</t>
    <rPh sb="0" eb="2">
      <t>ジジ</t>
    </rPh>
    <rPh sb="2" eb="5">
      <t>ツウシンシャ</t>
    </rPh>
    <phoneticPr fontId="4"/>
  </si>
  <si>
    <t>個別事業名</t>
    <rPh sb="0" eb="2">
      <t>コベツ</t>
    </rPh>
    <rPh sb="2" eb="4">
      <t>ジギョウ</t>
    </rPh>
    <rPh sb="4" eb="5">
      <t>メイ</t>
    </rPh>
    <phoneticPr fontId="53"/>
  </si>
  <si>
    <t>写真作成用消耗品（カメラバッグ他）</t>
    <rPh sb="0" eb="2">
      <t>シャシン</t>
    </rPh>
    <rPh sb="2" eb="5">
      <t>サクセイヨウ</t>
    </rPh>
    <rPh sb="5" eb="8">
      <t>ショウモウヒン</t>
    </rPh>
    <rPh sb="15" eb="16">
      <t>ホカ</t>
    </rPh>
    <phoneticPr fontId="4"/>
  </si>
  <si>
    <t>写真用消耗品（カメラバッテリー，外付ＨＤＤ他）</t>
    <rPh sb="0" eb="3">
      <t>シャシンヨウ</t>
    </rPh>
    <rPh sb="3" eb="6">
      <t>ショウモウヒン</t>
    </rPh>
    <rPh sb="16" eb="18">
      <t>ソトヅ</t>
    </rPh>
    <rPh sb="21" eb="22">
      <t>ホカ</t>
    </rPh>
    <phoneticPr fontId="4"/>
  </si>
  <si>
    <t>Ｎ．</t>
    <phoneticPr fontId="4"/>
  </si>
  <si>
    <t>デジタルプリント作成</t>
    <rPh sb="8" eb="10">
      <t>サクセイ</t>
    </rPh>
    <phoneticPr fontId="4"/>
  </si>
  <si>
    <t>（有）東京カラー工芸社</t>
    <rPh sb="0" eb="3">
      <t>ユウ</t>
    </rPh>
    <rPh sb="3" eb="5">
      <t>トウキョウ</t>
    </rPh>
    <rPh sb="8" eb="11">
      <t>コウゲイシャ</t>
    </rPh>
    <phoneticPr fontId="4"/>
  </si>
  <si>
    <t>Ｍ．</t>
    <phoneticPr fontId="4"/>
  </si>
  <si>
    <t>記者会見記録の作成、データ納入</t>
    <phoneticPr fontId="4"/>
  </si>
  <si>
    <t>扶桑速記印刷（株）</t>
    <rPh sb="0" eb="2">
      <t>フソウ</t>
    </rPh>
    <rPh sb="2" eb="4">
      <t>ソッキ</t>
    </rPh>
    <rPh sb="4" eb="6">
      <t>インサツ</t>
    </rPh>
    <rPh sb="6" eb="9">
      <t>カブ</t>
    </rPh>
    <phoneticPr fontId="4"/>
  </si>
  <si>
    <t>Ｌ．</t>
    <phoneticPr fontId="4"/>
  </si>
  <si>
    <t>人材派遣（会見記録作成及び付随業務）</t>
    <rPh sb="0" eb="2">
      <t>ジンザイ</t>
    </rPh>
    <rPh sb="2" eb="4">
      <t>ハケン</t>
    </rPh>
    <rPh sb="5" eb="7">
      <t>カイケン</t>
    </rPh>
    <rPh sb="7" eb="9">
      <t>キロク</t>
    </rPh>
    <rPh sb="9" eb="11">
      <t>サクセイ</t>
    </rPh>
    <rPh sb="11" eb="12">
      <t>オヨ</t>
    </rPh>
    <rPh sb="13" eb="15">
      <t>フズイ</t>
    </rPh>
    <rPh sb="15" eb="17">
      <t>ギョウム</t>
    </rPh>
    <phoneticPr fontId="4"/>
  </si>
  <si>
    <t>(株)日本リック</t>
    <rPh sb="0" eb="3">
      <t>カブ</t>
    </rPh>
    <rPh sb="3" eb="5">
      <t>ニホン</t>
    </rPh>
    <phoneticPr fontId="4"/>
  </si>
  <si>
    <t>Ｋ．</t>
    <phoneticPr fontId="4"/>
  </si>
  <si>
    <t>外務大臣、外務副大臣の会見動画撮影、テロップの掲載、YouTubeへのアップロード</t>
    <rPh sb="0" eb="2">
      <t>ガイム</t>
    </rPh>
    <rPh sb="2" eb="4">
      <t>ダイジン</t>
    </rPh>
    <rPh sb="5" eb="7">
      <t>ガイム</t>
    </rPh>
    <rPh sb="7" eb="10">
      <t>フクダイジン</t>
    </rPh>
    <rPh sb="11" eb="13">
      <t>カイケン</t>
    </rPh>
    <rPh sb="13" eb="15">
      <t>ドウガ</t>
    </rPh>
    <rPh sb="15" eb="17">
      <t>サツエイ</t>
    </rPh>
    <rPh sb="23" eb="25">
      <t>ケイサイ</t>
    </rPh>
    <phoneticPr fontId="4"/>
  </si>
  <si>
    <t>(株)メディアゲートジャパン</t>
    <rPh sb="0" eb="3">
      <t>カブ</t>
    </rPh>
    <phoneticPr fontId="4"/>
  </si>
  <si>
    <t>Ｊ．</t>
    <phoneticPr fontId="4"/>
  </si>
  <si>
    <t>テレビモニター資料の作成</t>
    <rPh sb="7" eb="9">
      <t>シリョウ</t>
    </rPh>
    <rPh sb="10" eb="12">
      <t>サクセイ</t>
    </rPh>
    <phoneticPr fontId="4"/>
  </si>
  <si>
    <t>日本モニター株式会社</t>
    <rPh sb="0" eb="2">
      <t>ニホン</t>
    </rPh>
    <rPh sb="6" eb="10">
      <t>カブシキカイシャ</t>
    </rPh>
    <phoneticPr fontId="4"/>
  </si>
  <si>
    <t>要人が外国訪問する際に、主要6紙の記事を各分野に分類の上外務省の指定先にＦＡＸで送信。</t>
    <phoneticPr fontId="4"/>
  </si>
  <si>
    <t>（株）協業センター</t>
    <rPh sb="0" eb="3">
      <t>カブ</t>
    </rPh>
    <rPh sb="3" eb="5">
      <t>キョウギョウ</t>
    </rPh>
    <phoneticPr fontId="4"/>
  </si>
  <si>
    <t>Ｈ．</t>
    <phoneticPr fontId="4"/>
  </si>
  <si>
    <t>主要6紙の記事をトップニュース、外務省関連、外交・防衛・安保、国際、内政、経済、社会ほか、社説等に整理し、各記事の内容が容易に解るようなキーワードを多用して該当記事の内容を簡単明瞭に要約を作成。</t>
    <phoneticPr fontId="4"/>
  </si>
  <si>
    <t>Ｇ．</t>
    <phoneticPr fontId="4"/>
  </si>
  <si>
    <t>総理官邸における会見の内、外交、その他外務省に関係する部分について、その内容を発言に忠実且つ迅速に記録。</t>
    <phoneticPr fontId="4"/>
  </si>
  <si>
    <t>(社)共同通信社</t>
    <rPh sb="1" eb="2">
      <t>シャ</t>
    </rPh>
    <rPh sb="3" eb="5">
      <t>キョウドウ</t>
    </rPh>
    <rPh sb="5" eb="8">
      <t>ツウシンシャ</t>
    </rPh>
    <phoneticPr fontId="4"/>
  </si>
  <si>
    <t>Ｆ．</t>
    <phoneticPr fontId="4"/>
  </si>
  <si>
    <t>テレビ６局の報道・情報番組のうち外交関連案件を調査分析する。</t>
    <rPh sb="4" eb="5">
      <t>キョク</t>
    </rPh>
    <rPh sb="6" eb="8">
      <t>ホウドウ</t>
    </rPh>
    <rPh sb="9" eb="11">
      <t>ジョウホウ</t>
    </rPh>
    <rPh sb="11" eb="13">
      <t>バングミ</t>
    </rPh>
    <rPh sb="16" eb="18">
      <t>ガイコウ</t>
    </rPh>
    <rPh sb="18" eb="20">
      <t>カンレン</t>
    </rPh>
    <rPh sb="20" eb="22">
      <t>アンケン</t>
    </rPh>
    <rPh sb="23" eb="25">
      <t>チョウサ</t>
    </rPh>
    <rPh sb="25" eb="27">
      <t>ブンセキ</t>
    </rPh>
    <phoneticPr fontId="4"/>
  </si>
  <si>
    <t>ＪＣＣ（株）</t>
    <rPh sb="3" eb="6">
      <t>カブ</t>
    </rPh>
    <phoneticPr fontId="4"/>
  </si>
  <si>
    <t>Ｅ．</t>
    <phoneticPr fontId="4"/>
  </si>
  <si>
    <t>主要６紙の朝夕刊の外交関連案件について報道・論評を調査分析する。</t>
    <rPh sb="0" eb="2">
      <t>シュヨウ</t>
    </rPh>
    <rPh sb="3" eb="4">
      <t>シ</t>
    </rPh>
    <rPh sb="5" eb="8">
      <t>チョウユウカン</t>
    </rPh>
    <rPh sb="9" eb="11">
      <t>ガイコウ</t>
    </rPh>
    <rPh sb="11" eb="13">
      <t>カンレン</t>
    </rPh>
    <rPh sb="13" eb="15">
      <t>アンケン</t>
    </rPh>
    <rPh sb="19" eb="21">
      <t>ホウドウ</t>
    </rPh>
    <rPh sb="22" eb="24">
      <t>ロンピョウ</t>
    </rPh>
    <rPh sb="25" eb="27">
      <t>チョウサ</t>
    </rPh>
    <rPh sb="27" eb="29">
      <t>ブンセキ</t>
    </rPh>
    <phoneticPr fontId="4"/>
  </si>
  <si>
    <t>一般社団法人　共同通信社</t>
    <rPh sb="0" eb="2">
      <t>イッパン</t>
    </rPh>
    <rPh sb="2" eb="4">
      <t>シャダン</t>
    </rPh>
    <rPh sb="4" eb="6">
      <t>ホウジン</t>
    </rPh>
    <rPh sb="7" eb="9">
      <t>キョウドウ</t>
    </rPh>
    <rPh sb="9" eb="12">
      <t>ツウシンシャ</t>
    </rPh>
    <phoneticPr fontId="4"/>
  </si>
  <si>
    <t>Ｄ．</t>
    <phoneticPr fontId="4"/>
  </si>
  <si>
    <t>主要6紙の記事をキーワードをもとに記事の原文をクリッピングし,FAXで送付。</t>
    <phoneticPr fontId="4"/>
  </si>
  <si>
    <t>（株）エレクトリックライブラリー</t>
    <rPh sb="0" eb="3">
      <t>カブ</t>
    </rPh>
    <phoneticPr fontId="4"/>
  </si>
  <si>
    <t>Ｃ．</t>
    <phoneticPr fontId="4"/>
  </si>
  <si>
    <t>専用ホームページを開設し、外務省及び在外公館職員全てに対し、通信社ならではの速報性のあるニュースや新聞・ＴＶ等の報道に載らない事件・事案をも詳細にカバーしたニュースをリアルタイムで配信。</t>
    <phoneticPr fontId="4"/>
  </si>
  <si>
    <t>一般社団法人共同通信社</t>
    <rPh sb="0" eb="2">
      <t>イッパン</t>
    </rPh>
    <rPh sb="2" eb="4">
      <t>シャダン</t>
    </rPh>
    <rPh sb="4" eb="6">
      <t>ホウジン</t>
    </rPh>
    <rPh sb="6" eb="8">
      <t>キョウドウ</t>
    </rPh>
    <rPh sb="8" eb="11">
      <t>ツウシンシャ</t>
    </rPh>
    <phoneticPr fontId="4"/>
  </si>
  <si>
    <t>Ｂ．</t>
    <phoneticPr fontId="4"/>
  </si>
  <si>
    <t>（株）時事通信社</t>
    <rPh sb="0" eb="3">
      <t>カブ</t>
    </rPh>
    <rPh sb="3" eb="5">
      <t>ジジ</t>
    </rPh>
    <rPh sb="5" eb="8">
      <t>ツウシンシャ</t>
    </rPh>
    <phoneticPr fontId="4"/>
  </si>
  <si>
    <t>作成費</t>
    <rPh sb="0" eb="3">
      <t>サクセイヒ</t>
    </rPh>
    <phoneticPr fontId="4"/>
  </si>
  <si>
    <t>新聞購読料</t>
    <rPh sb="0" eb="2">
      <t>シンブン</t>
    </rPh>
    <rPh sb="2" eb="4">
      <t>コウドク</t>
    </rPh>
    <rPh sb="4" eb="5">
      <t>リョウ</t>
    </rPh>
    <phoneticPr fontId="4"/>
  </si>
  <si>
    <t>資料費</t>
    <rPh sb="0" eb="3">
      <t>シリョウヒ</t>
    </rPh>
    <phoneticPr fontId="4"/>
  </si>
  <si>
    <t>Ｏ</t>
    <phoneticPr fontId="4"/>
  </si>
  <si>
    <t>G</t>
    <phoneticPr fontId="4"/>
  </si>
  <si>
    <t>写真作成用消耗品</t>
    <rPh sb="0" eb="2">
      <t>シャシン</t>
    </rPh>
    <rPh sb="2" eb="5">
      <t>サクセイヨウ</t>
    </rPh>
    <rPh sb="5" eb="8">
      <t>ショウモウヒン</t>
    </rPh>
    <phoneticPr fontId="4"/>
  </si>
  <si>
    <t>報告書作成</t>
    <rPh sb="0" eb="2">
      <t>ホウコク</t>
    </rPh>
    <rPh sb="2" eb="3">
      <t>ショ</t>
    </rPh>
    <rPh sb="3" eb="5">
      <t>サクセイ</t>
    </rPh>
    <phoneticPr fontId="4"/>
  </si>
  <si>
    <t>人件費</t>
    <rPh sb="0" eb="2">
      <t>ジンケン</t>
    </rPh>
    <rPh sb="2" eb="3">
      <t>ヒ</t>
    </rPh>
    <phoneticPr fontId="4"/>
  </si>
  <si>
    <t>Ｎ</t>
    <phoneticPr fontId="4"/>
  </si>
  <si>
    <t>F</t>
    <phoneticPr fontId="4"/>
  </si>
  <si>
    <t>デジタルカラープリント</t>
    <phoneticPr fontId="4"/>
  </si>
  <si>
    <t>調査、分析、報告書作成</t>
    <rPh sb="0" eb="2">
      <t>チョウサ</t>
    </rPh>
    <rPh sb="3" eb="5">
      <t>ブンセキ</t>
    </rPh>
    <rPh sb="6" eb="9">
      <t>ホウコクショ</t>
    </rPh>
    <rPh sb="9" eb="11">
      <t>サクセイ</t>
    </rPh>
    <phoneticPr fontId="4"/>
  </si>
  <si>
    <t>Ｍ</t>
    <phoneticPr fontId="4"/>
  </si>
  <si>
    <t>データベース利用料</t>
    <rPh sb="6" eb="9">
      <t>リヨウリョウ</t>
    </rPh>
    <phoneticPr fontId="4"/>
  </si>
  <si>
    <t>調査分析費</t>
    <rPh sb="0" eb="2">
      <t>チョウサ</t>
    </rPh>
    <rPh sb="2" eb="4">
      <t>ブンセキ</t>
    </rPh>
    <rPh sb="4" eb="5">
      <t>ヒ</t>
    </rPh>
    <phoneticPr fontId="4"/>
  </si>
  <si>
    <t>Ｅ</t>
    <phoneticPr fontId="4"/>
  </si>
  <si>
    <t>Ｌ</t>
    <phoneticPr fontId="4"/>
  </si>
  <si>
    <t>分析・報告書作成</t>
    <rPh sb="0" eb="2">
      <t>ブンセキ</t>
    </rPh>
    <rPh sb="3" eb="6">
      <t>ホウコクショ</t>
    </rPh>
    <rPh sb="6" eb="8">
      <t>サクセイ</t>
    </rPh>
    <phoneticPr fontId="4"/>
  </si>
  <si>
    <t>派遣職員給与</t>
    <rPh sb="0" eb="2">
      <t>ハケン</t>
    </rPh>
    <rPh sb="2" eb="4">
      <t>ショクイン</t>
    </rPh>
    <rPh sb="4" eb="6">
      <t>キュウヨ</t>
    </rPh>
    <phoneticPr fontId="4"/>
  </si>
  <si>
    <t>Ｄ</t>
    <phoneticPr fontId="4"/>
  </si>
  <si>
    <t>Ｋ</t>
    <phoneticPr fontId="4"/>
  </si>
  <si>
    <t>消費税</t>
    <rPh sb="0" eb="3">
      <t>ショウヒゼイ</t>
    </rPh>
    <phoneticPr fontId="4"/>
  </si>
  <si>
    <t>税</t>
    <rPh sb="0" eb="1">
      <t>ゼイ</t>
    </rPh>
    <phoneticPr fontId="4"/>
  </si>
  <si>
    <t>主要6紙レビュー</t>
    <rPh sb="0" eb="2">
      <t>シュヨウ</t>
    </rPh>
    <rPh sb="3" eb="4">
      <t>シ</t>
    </rPh>
    <phoneticPr fontId="4"/>
  </si>
  <si>
    <t>テロップ作成，アップロード</t>
    <rPh sb="4" eb="6">
      <t>サクセイ</t>
    </rPh>
    <phoneticPr fontId="4"/>
  </si>
  <si>
    <t>撮影人員派遣費、機材費，</t>
    <rPh sb="0" eb="2">
      <t>サツエイ</t>
    </rPh>
    <rPh sb="2" eb="4">
      <t>ジンイン</t>
    </rPh>
    <rPh sb="4" eb="7">
      <t>ハケンヒ</t>
    </rPh>
    <rPh sb="8" eb="11">
      <t>キザイヒ</t>
    </rPh>
    <phoneticPr fontId="4"/>
  </si>
  <si>
    <t>人件費等</t>
    <rPh sb="0" eb="2">
      <t>ジンケン</t>
    </rPh>
    <rPh sb="2" eb="3">
      <t>ヒ</t>
    </rPh>
    <rPh sb="3" eb="4">
      <t>トウ</t>
    </rPh>
    <phoneticPr fontId="4"/>
  </si>
  <si>
    <t>Ｊ</t>
    <phoneticPr fontId="4"/>
  </si>
  <si>
    <t>システム・送信施設維持費</t>
    <rPh sb="5" eb="7">
      <t>ソウシン</t>
    </rPh>
    <rPh sb="7" eb="9">
      <t>シセツ</t>
    </rPh>
    <rPh sb="9" eb="12">
      <t>イジヒ</t>
    </rPh>
    <phoneticPr fontId="4"/>
  </si>
  <si>
    <t>維持運営費、取材費</t>
    <rPh sb="0" eb="2">
      <t>イジ</t>
    </rPh>
    <rPh sb="2" eb="5">
      <t>ウンエイヒ</t>
    </rPh>
    <rPh sb="6" eb="9">
      <t>シュザイヒ</t>
    </rPh>
    <phoneticPr fontId="4"/>
  </si>
  <si>
    <t>人件費等</t>
    <rPh sb="0" eb="1">
      <t>ジン</t>
    </rPh>
    <rPh sb="1" eb="2">
      <t>ケン</t>
    </rPh>
    <rPh sb="2" eb="3">
      <t>ヒ</t>
    </rPh>
    <rPh sb="3" eb="4">
      <t>トウ</t>
    </rPh>
    <phoneticPr fontId="4"/>
  </si>
  <si>
    <t>Ｉ</t>
    <phoneticPr fontId="4"/>
  </si>
  <si>
    <t>消費税</t>
    <rPh sb="0" eb="2">
      <t>ショウヒ</t>
    </rPh>
    <rPh sb="2" eb="3">
      <t>ゼイ</t>
    </rPh>
    <phoneticPr fontId="4"/>
  </si>
  <si>
    <t>企業努力による経費圧縮</t>
    <rPh sb="0" eb="2">
      <t>キギョウ</t>
    </rPh>
    <rPh sb="2" eb="4">
      <t>ドリョク</t>
    </rPh>
    <rPh sb="7" eb="9">
      <t>ケイヒ</t>
    </rPh>
    <rPh sb="9" eb="11">
      <t>アッシュク</t>
    </rPh>
    <phoneticPr fontId="4"/>
  </si>
  <si>
    <t>値引</t>
    <rPh sb="0" eb="2">
      <t>ネビ</t>
    </rPh>
    <phoneticPr fontId="4"/>
  </si>
  <si>
    <t>システム維持・管理・運用費</t>
    <rPh sb="4" eb="6">
      <t>イジ</t>
    </rPh>
    <rPh sb="7" eb="9">
      <t>カンリ</t>
    </rPh>
    <rPh sb="10" eb="13">
      <t>ウンヨウヒ</t>
    </rPh>
    <phoneticPr fontId="4"/>
  </si>
  <si>
    <t>運用費</t>
    <rPh sb="0" eb="3">
      <t>ウンヨウヒ</t>
    </rPh>
    <phoneticPr fontId="4"/>
  </si>
  <si>
    <t>賃金、海外特約通信社契約料、取材・編集費</t>
    <rPh sb="0" eb="2">
      <t>チンギン</t>
    </rPh>
    <rPh sb="3" eb="5">
      <t>カイガイ</t>
    </rPh>
    <rPh sb="5" eb="7">
      <t>トクヤク</t>
    </rPh>
    <rPh sb="7" eb="10">
      <t>ツウシンシャ</t>
    </rPh>
    <rPh sb="10" eb="13">
      <t>ケイヤクリョウ</t>
    </rPh>
    <rPh sb="14" eb="16">
      <t>シュザイ</t>
    </rPh>
    <rPh sb="17" eb="19">
      <t>ヘンシュウ</t>
    </rPh>
    <rPh sb="19" eb="20">
      <t>ヒ</t>
    </rPh>
    <phoneticPr fontId="4"/>
  </si>
  <si>
    <t>編集取材費</t>
    <rPh sb="0" eb="2">
      <t>ヘンシュウ</t>
    </rPh>
    <rPh sb="2" eb="5">
      <t>シュザイヒ</t>
    </rPh>
    <phoneticPr fontId="4"/>
  </si>
  <si>
    <t>H</t>
    <phoneticPr fontId="4"/>
  </si>
  <si>
    <t>Ａ．</t>
    <phoneticPr fontId="4"/>
  </si>
  <si>
    <r>
      <rPr>
        <sz val="12"/>
        <rFont val="ＭＳ Ｐゴシック"/>
        <family val="3"/>
        <charset val="128"/>
      </rPr>
      <t>〔</t>
    </r>
    <r>
      <rPr>
        <sz val="10"/>
        <rFont val="ＭＳ Ｐゴシック"/>
        <family val="3"/>
        <charset val="128"/>
      </rPr>
      <t>　写真作成用消耗品の納入　</t>
    </r>
    <r>
      <rPr>
        <sz val="12"/>
        <rFont val="ＭＳ Ｐゴシック"/>
        <family val="3"/>
        <charset val="128"/>
      </rPr>
      <t>〕</t>
    </r>
    <r>
      <rPr>
        <sz val="10"/>
        <rFont val="ＭＳ Ｐゴシック"/>
        <family val="3"/>
        <charset val="128"/>
      </rPr>
      <t xml:space="preserve">　
</t>
    </r>
    <rPh sb="2" eb="4">
      <t>シャシン</t>
    </rPh>
    <rPh sb="4" eb="7">
      <t>サクセイヨウ</t>
    </rPh>
    <rPh sb="7" eb="10">
      <t>ショウモウヒン</t>
    </rPh>
    <rPh sb="11" eb="13">
      <t>ノウニュウ</t>
    </rPh>
    <phoneticPr fontId="4"/>
  </si>
  <si>
    <t>Ｎ．株式会社　イワナシ　他１社　　　　　　　　　　　　　　０．３百万円</t>
    <rPh sb="2" eb="6">
      <t>カブシキカイシャ</t>
    </rPh>
    <rPh sb="12" eb="13">
      <t>ホカ</t>
    </rPh>
    <rPh sb="14" eb="15">
      <t>シャ</t>
    </rPh>
    <rPh sb="32" eb="33">
      <t>ヒャク</t>
    </rPh>
    <rPh sb="33" eb="35">
      <t>マンエン</t>
    </rPh>
    <phoneticPr fontId="4"/>
  </si>
  <si>
    <t>※見積あわせを実施</t>
    <rPh sb="1" eb="3">
      <t>ミツ</t>
    </rPh>
    <rPh sb="7" eb="9">
      <t>ジッシ</t>
    </rPh>
    <phoneticPr fontId="4"/>
  </si>
  <si>
    <t>【少額・随意契約】</t>
    <rPh sb="1" eb="3">
      <t>ショウガク</t>
    </rPh>
    <rPh sb="4" eb="6">
      <t>ズイイ</t>
    </rPh>
    <rPh sb="6" eb="8">
      <t>ケイヤク</t>
    </rPh>
    <phoneticPr fontId="4"/>
  </si>
  <si>
    <t>↓</t>
    <phoneticPr fontId="4"/>
  </si>
  <si>
    <t>外　　務　　　省　　　　　　　　　　　　　　　　０．３百万円</t>
    <rPh sb="0" eb="1">
      <t>ソト</t>
    </rPh>
    <rPh sb="3" eb="4">
      <t>ツトム</t>
    </rPh>
    <rPh sb="7" eb="8">
      <t>ショウ</t>
    </rPh>
    <rPh sb="27" eb="28">
      <t>ヒャク</t>
    </rPh>
    <rPh sb="28" eb="30">
      <t>マンエン</t>
    </rPh>
    <phoneticPr fontId="4"/>
  </si>
  <si>
    <t>○消耗品費</t>
    <rPh sb="1" eb="4">
      <t>ショウモウヒン</t>
    </rPh>
    <rPh sb="4" eb="5">
      <t>ヒ</t>
    </rPh>
    <phoneticPr fontId="4"/>
  </si>
  <si>
    <r>
      <rPr>
        <sz val="12"/>
        <rFont val="ＭＳ Ｐゴシック"/>
        <family val="3"/>
        <charset val="128"/>
      </rPr>
      <t>〔</t>
    </r>
    <r>
      <rPr>
        <sz val="10"/>
        <rFont val="ＭＳ Ｐゴシック"/>
        <family val="3"/>
        <charset val="128"/>
      </rPr>
      <t>　デジタルカラープリント　</t>
    </r>
    <r>
      <rPr>
        <sz val="12"/>
        <rFont val="ＭＳ Ｐゴシック"/>
        <family val="3"/>
        <charset val="128"/>
      </rPr>
      <t>〕</t>
    </r>
    <r>
      <rPr>
        <sz val="10"/>
        <rFont val="ＭＳ Ｐゴシック"/>
        <family val="3"/>
        <charset val="128"/>
      </rPr>
      <t xml:space="preserve">　
</t>
    </r>
    <phoneticPr fontId="4"/>
  </si>
  <si>
    <t>Ｍ．有限会社　東京カラー工芸社　　　　　　　　　　　　　　０．4百万円</t>
    <rPh sb="2" eb="6">
      <t>ユウゲンガイシャ</t>
    </rPh>
    <rPh sb="7" eb="9">
      <t>トウキョウ</t>
    </rPh>
    <rPh sb="12" eb="15">
      <t>コウゲイシャ</t>
    </rPh>
    <rPh sb="32" eb="33">
      <t>ヒャク</t>
    </rPh>
    <rPh sb="33" eb="35">
      <t>マンエン</t>
    </rPh>
    <phoneticPr fontId="4"/>
  </si>
  <si>
    <t>外　　務　　　省　　　　　　　　　　　　　　　　０．４百万円</t>
    <rPh sb="0" eb="1">
      <t>ソト</t>
    </rPh>
    <rPh sb="3" eb="4">
      <t>ツトム</t>
    </rPh>
    <rPh sb="7" eb="8">
      <t>ショウ</t>
    </rPh>
    <rPh sb="27" eb="28">
      <t>ヒャク</t>
    </rPh>
    <rPh sb="28" eb="30">
      <t>マンエン</t>
    </rPh>
    <phoneticPr fontId="4"/>
  </si>
  <si>
    <t>○雑役務費</t>
    <rPh sb="1" eb="2">
      <t>ザツ</t>
    </rPh>
    <rPh sb="2" eb="4">
      <t>エキム</t>
    </rPh>
    <rPh sb="4" eb="5">
      <t>ヒ</t>
    </rPh>
    <phoneticPr fontId="4"/>
  </si>
  <si>
    <t>　　（１１）啓発用写真作成費（Ｍ．～Ｎ．ブロック）</t>
    <phoneticPr fontId="4"/>
  </si>
  <si>
    <t>(記者会見記録の作成、データ納入)</t>
    <rPh sb="1" eb="3">
      <t>キシャ</t>
    </rPh>
    <rPh sb="3" eb="5">
      <t>カイケン</t>
    </rPh>
    <rPh sb="5" eb="7">
      <t>キロク</t>
    </rPh>
    <rPh sb="8" eb="10">
      <t>サクセイ</t>
    </rPh>
    <rPh sb="14" eb="16">
      <t>ノウニュウ</t>
    </rPh>
    <phoneticPr fontId="4"/>
  </si>
  <si>
    <t>Ｌ．扶桑速記印刷　株式会社                  　　　　　　　　１百万円</t>
    <rPh sb="2" eb="4">
      <t>フソウ</t>
    </rPh>
    <rPh sb="4" eb="6">
      <t>ソッキ</t>
    </rPh>
    <rPh sb="6" eb="8">
      <t>インサツ</t>
    </rPh>
    <rPh sb="9" eb="13">
      <t>カブシキカイシャ</t>
    </rPh>
    <rPh sb="40" eb="41">
      <t>ヒャク</t>
    </rPh>
    <rPh sb="41" eb="43">
      <t>マンエン</t>
    </rPh>
    <phoneticPr fontId="4"/>
  </si>
  <si>
    <t>外　　務　　　省　　　　　　　　　　　　　　　　１百万円</t>
    <rPh sb="0" eb="1">
      <t>ソト</t>
    </rPh>
    <rPh sb="3" eb="4">
      <t>ツトム</t>
    </rPh>
    <rPh sb="7" eb="8">
      <t>ショウ</t>
    </rPh>
    <rPh sb="25" eb="26">
      <t>ヒャク</t>
    </rPh>
    <rPh sb="26" eb="28">
      <t>マンエン</t>
    </rPh>
    <phoneticPr fontId="4"/>
  </si>
  <si>
    <t>　　　　　　　○会見記録作成</t>
    <rPh sb="8" eb="10">
      <t>カイケン</t>
    </rPh>
    <rPh sb="10" eb="12">
      <t>キロク</t>
    </rPh>
    <rPh sb="12" eb="14">
      <t>サクセイ</t>
    </rPh>
    <phoneticPr fontId="4"/>
  </si>
  <si>
    <t>(人材派遣　１名)</t>
    <rPh sb="1" eb="3">
      <t>ジンザイ</t>
    </rPh>
    <rPh sb="3" eb="5">
      <t>ハケン</t>
    </rPh>
    <rPh sb="7" eb="8">
      <t>メイ</t>
    </rPh>
    <phoneticPr fontId="4"/>
  </si>
  <si>
    <t>Ｋ．株式会社　日本リック　　　　　2百万円</t>
    <rPh sb="2" eb="4">
      <t>カブシキ</t>
    </rPh>
    <rPh sb="4" eb="6">
      <t>カイシャ</t>
    </rPh>
    <rPh sb="7" eb="9">
      <t>ニホン</t>
    </rPh>
    <rPh sb="18" eb="19">
      <t>ヒャク</t>
    </rPh>
    <rPh sb="19" eb="21">
      <t>マンエン</t>
    </rPh>
    <phoneticPr fontId="4"/>
  </si>
  <si>
    <t>外　　務　　　省　　　　　　　　　　　　　　　　2百万円</t>
    <rPh sb="0" eb="1">
      <t>ソト</t>
    </rPh>
    <rPh sb="3" eb="4">
      <t>ツトム</t>
    </rPh>
    <rPh sb="7" eb="8">
      <t>ショウ</t>
    </rPh>
    <rPh sb="25" eb="26">
      <t>ヒャク</t>
    </rPh>
    <rPh sb="26" eb="28">
      <t>マンエン</t>
    </rPh>
    <phoneticPr fontId="4"/>
  </si>
  <si>
    <t>　　　○人材派遣</t>
    <rPh sb="4" eb="6">
      <t>ジンザイ</t>
    </rPh>
    <rPh sb="6" eb="8">
      <t>ハケン</t>
    </rPh>
    <phoneticPr fontId="4"/>
  </si>
  <si>
    <t>　　（１０）大臣等会見記録速報作成費（Ｋ．～Ｌ．ブロック）</t>
    <rPh sb="6" eb="8">
      <t>ダイジン</t>
    </rPh>
    <rPh sb="8" eb="9">
      <t>トウ</t>
    </rPh>
    <rPh sb="9" eb="11">
      <t>カイケン</t>
    </rPh>
    <rPh sb="11" eb="13">
      <t>キロク</t>
    </rPh>
    <rPh sb="13" eb="15">
      <t>ソクホウ</t>
    </rPh>
    <rPh sb="15" eb="18">
      <t>サクセイヒ</t>
    </rPh>
    <phoneticPr fontId="4"/>
  </si>
  <si>
    <t>①会見動画撮影人員の派遣、②テロップの掲載、③補足説明テロップの掲載、④外務省HP及びYouTubeへのアップロード</t>
    <rPh sb="1" eb="3">
      <t>カイケン</t>
    </rPh>
    <rPh sb="3" eb="5">
      <t>ドウガ</t>
    </rPh>
    <rPh sb="5" eb="7">
      <t>サツエイ</t>
    </rPh>
    <rPh sb="7" eb="9">
      <t>ジンイン</t>
    </rPh>
    <rPh sb="10" eb="12">
      <t>ハケン</t>
    </rPh>
    <rPh sb="19" eb="21">
      <t>ケイサイ</t>
    </rPh>
    <rPh sb="23" eb="25">
      <t>ホソク</t>
    </rPh>
    <rPh sb="25" eb="27">
      <t>セツメイ</t>
    </rPh>
    <rPh sb="32" eb="34">
      <t>ケイサイ</t>
    </rPh>
    <rPh sb="36" eb="39">
      <t>ガイムショウ</t>
    </rPh>
    <rPh sb="41" eb="42">
      <t>オヨ</t>
    </rPh>
    <phoneticPr fontId="4"/>
  </si>
  <si>
    <t>Ｊ．(株)メディアゲートジャパン　　　　　　　　　　　　　　　0.7百万円</t>
    <rPh sb="2" eb="5">
      <t>カブ</t>
    </rPh>
    <rPh sb="34" eb="35">
      <t>ヒャク</t>
    </rPh>
    <rPh sb="35" eb="37">
      <t>マンエン</t>
    </rPh>
    <phoneticPr fontId="4"/>
  </si>
  <si>
    <t>外　　務　　　省　　　　　　　　　　　　　　　　0.7百万円</t>
    <rPh sb="0" eb="1">
      <t>ソト</t>
    </rPh>
    <rPh sb="3" eb="4">
      <t>ツトム</t>
    </rPh>
    <rPh sb="7" eb="8">
      <t>ショウ</t>
    </rPh>
    <rPh sb="27" eb="28">
      <t>ヒャク</t>
    </rPh>
    <rPh sb="28" eb="30">
      <t>マンエン</t>
    </rPh>
    <phoneticPr fontId="4"/>
  </si>
  <si>
    <t>○外務大臣等の会見動画撮影編集配信</t>
    <rPh sb="1" eb="3">
      <t>ガイム</t>
    </rPh>
    <rPh sb="3" eb="5">
      <t>ダイジン</t>
    </rPh>
    <rPh sb="5" eb="6">
      <t>トウ</t>
    </rPh>
    <rPh sb="7" eb="9">
      <t>カイケン</t>
    </rPh>
    <rPh sb="9" eb="11">
      <t>ドウガ</t>
    </rPh>
    <rPh sb="11" eb="13">
      <t>サツエイ</t>
    </rPh>
    <rPh sb="13" eb="15">
      <t>ヘンシュウ</t>
    </rPh>
    <rPh sb="15" eb="17">
      <t>ハイシン</t>
    </rPh>
    <phoneticPr fontId="4"/>
  </si>
  <si>
    <t>　　（９）外務大臣等の動画配信（旧案件名：外務大臣等の記者会見記録撮影編集）（Ｊ．ブロック）</t>
    <phoneticPr fontId="4"/>
  </si>
  <si>
    <r>
      <t xml:space="preserve">資金の流れ
</t>
    </r>
    <r>
      <rPr>
        <sz val="1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</si>
  <si>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あらかじめ外交関連の検索キーワードを登録し、該当した情報の一覧を報告書にまとめ「デイリーリスト」として、月曜から木曜日分は翌日午前１０時迄に、金曜から日曜日分は月曜日の午前１０時迄にＥ－ｍａｉｌにより提出する。（祭日などの閉庁日分は休み明けの平日正午迄にまとめて送信）。また、外務省が指定する外交関連テレビ報道ぶりにつき随時報告する。</t>
    <phoneticPr fontId="4"/>
  </si>
  <si>
    <t>Ｉ．日本モニター株式会社　　　　　　　　　　　　　　0.6百万円</t>
    <rPh sb="2" eb="4">
      <t>ニホン</t>
    </rPh>
    <rPh sb="8" eb="12">
      <t>カブシキカイシャ</t>
    </rPh>
    <rPh sb="29" eb="30">
      <t>ヒャク</t>
    </rPh>
    <rPh sb="30" eb="32">
      <t>マンエン</t>
    </rPh>
    <phoneticPr fontId="4"/>
  </si>
  <si>
    <t>外　　務　　　省　　　　　　　　　　　　　　　　0.6百万円</t>
    <rPh sb="0" eb="1">
      <t>ソト</t>
    </rPh>
    <rPh sb="3" eb="4">
      <t>ツトム</t>
    </rPh>
    <rPh sb="7" eb="8">
      <t>ショウ</t>
    </rPh>
    <rPh sb="27" eb="28">
      <t>ヒャク</t>
    </rPh>
    <rPh sb="28" eb="30">
      <t>マンエン</t>
    </rPh>
    <phoneticPr fontId="4"/>
  </si>
  <si>
    <t>　　（８）外交関係報道TV番組のモニター経費（Ｉ．ブロック）</t>
    <phoneticPr fontId="4"/>
  </si>
  <si>
    <t>要人が外国訪問する際に、主要6紙の記事を１面トップ記事、当該外国訪問関係、政局、国際面、社会面の各分野に分類の上、ＦＡＸ又はe-mailで送信（土、日、祝日及び早朝の作業を委託）。</t>
    <rPh sb="17" eb="19">
      <t>キジ</t>
    </rPh>
    <rPh sb="72" eb="73">
      <t>ド</t>
    </rPh>
    <rPh sb="74" eb="75">
      <t>ニチ</t>
    </rPh>
    <rPh sb="76" eb="78">
      <t>シュクジツ</t>
    </rPh>
    <rPh sb="78" eb="79">
      <t>オヨ</t>
    </rPh>
    <rPh sb="80" eb="82">
      <t>ソウチョウ</t>
    </rPh>
    <rPh sb="83" eb="85">
      <t>サギョウ</t>
    </rPh>
    <rPh sb="86" eb="88">
      <t>イタク</t>
    </rPh>
    <phoneticPr fontId="4"/>
  </si>
  <si>
    <t>Ｈ．株式会社　協業センター　　　　　　　　　　　　　　　　　　　　　　　　　　　　　　　　3百万円</t>
    <rPh sb="2" eb="6">
      <t>カブシキガイシャ</t>
    </rPh>
    <rPh sb="7" eb="9">
      <t>キョウギョウ</t>
    </rPh>
    <rPh sb="46" eb="47">
      <t>ヒャク</t>
    </rPh>
    <rPh sb="47" eb="49">
      <t>マンエン</t>
    </rPh>
    <phoneticPr fontId="4"/>
  </si>
  <si>
    <t>外　　務　　　省　　　　　　　　　　　　　　　　3百万円</t>
    <rPh sb="0" eb="1">
      <t>ソト</t>
    </rPh>
    <rPh sb="3" eb="4">
      <t>ツトム</t>
    </rPh>
    <rPh sb="7" eb="8">
      <t>ショウ</t>
    </rPh>
    <rPh sb="25" eb="26">
      <t>ヒャク</t>
    </rPh>
    <rPh sb="26" eb="28">
      <t>マンエン</t>
    </rPh>
    <phoneticPr fontId="4"/>
  </si>
  <si>
    <t>　　（７）要人外国訪問時の新聞記事ＦＡＸ送付（Ｈ．ブロック）</t>
    <phoneticPr fontId="4"/>
  </si>
  <si>
    <t>主要6紙の記事を①トップニュース、②外務省関連、③外交・防衛・安保、④国際、⑤内政、⑥経済、⑦社会ほか、⑧社説等に整理し、各記事の内容が容易に解るようなキーワードを多用して該当記事の内容を簡単明瞭に要約を作成。</t>
    <rPh sb="0" eb="2">
      <t>シュヨウ</t>
    </rPh>
    <rPh sb="3" eb="4">
      <t>シ</t>
    </rPh>
    <rPh sb="5" eb="7">
      <t>キジ</t>
    </rPh>
    <phoneticPr fontId="4"/>
  </si>
  <si>
    <t>Ｇ．株式会社　協業センター　　　　　　　　　　　　　　　　　　　　　　　　　　　　　　　　３百万円</t>
    <rPh sb="2" eb="6">
      <t>カブシキガイシャ</t>
    </rPh>
    <rPh sb="7" eb="9">
      <t>キョウギョウ</t>
    </rPh>
    <rPh sb="46" eb="47">
      <t>ヒャク</t>
    </rPh>
    <rPh sb="47" eb="49">
      <t>マンエン</t>
    </rPh>
    <phoneticPr fontId="4"/>
  </si>
  <si>
    <t>外　　務　　　省　　　　　　　　　　　　　　　　３百万円</t>
    <rPh sb="0" eb="1">
      <t>ソト</t>
    </rPh>
    <rPh sb="3" eb="4">
      <t>ツトム</t>
    </rPh>
    <rPh sb="7" eb="8">
      <t>ショウ</t>
    </rPh>
    <rPh sb="25" eb="26">
      <t>ヒャク</t>
    </rPh>
    <rPh sb="26" eb="28">
      <t>マンエン</t>
    </rPh>
    <phoneticPr fontId="4"/>
  </si>
  <si>
    <t>　　（６）新聞朝刊見出し作成費（Ｇ．ブロック）</t>
    <phoneticPr fontId="4"/>
  </si>
  <si>
    <t xml:space="preserve">総理官邸における会見の内、外交、その他当省に関係する部分について、その内容を発言に忠実且つ迅速に記録（官房長官またはその代理の会見については要旨）。
</t>
    <rPh sb="0" eb="2">
      <t>ソウリ</t>
    </rPh>
    <rPh sb="2" eb="4">
      <t>カンテイ</t>
    </rPh>
    <rPh sb="8" eb="10">
      <t>カイケン</t>
    </rPh>
    <phoneticPr fontId="4"/>
  </si>
  <si>
    <t>Ｆ．一般社団法人　共同通信社
２百万円</t>
    <rPh sb="2" eb="4">
      <t>イッパン</t>
    </rPh>
    <rPh sb="4" eb="8">
      <t>シャダンホウジン</t>
    </rPh>
    <rPh sb="9" eb="11">
      <t>キョウドウ</t>
    </rPh>
    <rPh sb="11" eb="14">
      <t>ツウシンシャ</t>
    </rPh>
    <rPh sb="16" eb="17">
      <t>ヒャク</t>
    </rPh>
    <rPh sb="17" eb="19">
      <t>マンエン</t>
    </rPh>
    <phoneticPr fontId="4"/>
  </si>
  <si>
    <t>　　（５）外交関係重要発言詳報サービス経費（Ｆ．ブロック）</t>
    <phoneticPr fontId="4"/>
  </si>
  <si>
    <t>各週毎にテレビ6局から以下の条件に合う報道・論評を調査・分析する。　　　　　　　　　　　　　　　　　　　　　　（１）国内の関心が高い日本外交関連案件　　　　　　　　　　　　　　　　　　　　　　　　　　　　　　　　　　　　（２）国内の関心が高い国際問題、各国情勢　　　　　　　　　　　　　　　　　　　　　　　　　　　　　　　　　　　（３）外務省が積極的に情報発信を行っている案件　　　　　　　　　　　　　　　　　　　　　　　　　　　　　　</t>
    <rPh sb="8" eb="9">
      <t>キョク</t>
    </rPh>
    <rPh sb="70" eb="72">
      <t>カンレン</t>
    </rPh>
    <phoneticPr fontId="4"/>
  </si>
  <si>
    <t>Ｅ．JCC株式会社　　　　　　　　　　　　　　5百万円</t>
    <rPh sb="5" eb="9">
      <t>カブシキカイシャ</t>
    </rPh>
    <rPh sb="24" eb="25">
      <t>ヒャク</t>
    </rPh>
    <rPh sb="25" eb="27">
      <t>マンエン</t>
    </rPh>
    <phoneticPr fontId="4"/>
  </si>
  <si>
    <t>外　　務　　　省　　　　　　　　　　　　　　　　5百万円</t>
    <rPh sb="0" eb="1">
      <t>ソト</t>
    </rPh>
    <rPh sb="3" eb="4">
      <t>ツトム</t>
    </rPh>
    <rPh sb="7" eb="8">
      <t>ショウ</t>
    </rPh>
    <rPh sb="25" eb="26">
      <t>ヒャク</t>
    </rPh>
    <rPh sb="26" eb="28">
      <t>マンエン</t>
    </rPh>
    <phoneticPr fontId="4"/>
  </si>
  <si>
    <t>○テレビ論調分析</t>
    <rPh sb="4" eb="6">
      <t>ロンチョウ</t>
    </rPh>
    <rPh sb="6" eb="8">
      <t>ブンセキ</t>
    </rPh>
    <phoneticPr fontId="4"/>
  </si>
  <si>
    <t>各週毎に主要6紙から以下の条件に合う報道・論評を調査・分析する。　　　　　　　　　　　　　　　　　　　　　　（１）国内の関心が高い日本外交関連案件　　　　　　　　　　　　　　　　　　　　　　　　　　　　　　　　　　　　（２）国内の関心が高い国際問題、各国情勢　　　　　　　　　　　　　　　　　　　　　　　　　　　　　　　　　　　（３）外務省が積極的に情報発信を行っている案件　　　　　　　　　　　　　　　　　　　　　　　　　　　　　　　　　　　　　　　　　　</t>
    <phoneticPr fontId="4"/>
  </si>
  <si>
    <t>Ｄ．一般社団法人　共同通信社　　　　　１百万円</t>
    <rPh sb="2" eb="4">
      <t>イッパン</t>
    </rPh>
    <rPh sb="4" eb="8">
      <t>シャダンホウジン</t>
    </rPh>
    <rPh sb="9" eb="11">
      <t>キョウドウ</t>
    </rPh>
    <rPh sb="11" eb="14">
      <t>ツウシンシャ</t>
    </rPh>
    <rPh sb="20" eb="21">
      <t>ヒャク</t>
    </rPh>
    <rPh sb="21" eb="23">
      <t>マンエン</t>
    </rPh>
    <phoneticPr fontId="4"/>
  </si>
  <si>
    <t>　　　○新聞論調分析</t>
    <rPh sb="4" eb="6">
      <t>シンブン</t>
    </rPh>
    <rPh sb="6" eb="8">
      <t>ロンチョウ</t>
    </rPh>
    <rPh sb="8" eb="10">
      <t>ブンセキ</t>
    </rPh>
    <phoneticPr fontId="4"/>
  </si>
  <si>
    <t>　　（４）外交関係報道調査分析謝金（Ｄ．～Ｅ．ブロック）</t>
    <rPh sb="5" eb="7">
      <t>ガイコウ</t>
    </rPh>
    <rPh sb="7" eb="9">
      <t>カンケイ</t>
    </rPh>
    <rPh sb="9" eb="11">
      <t>ホウドウ</t>
    </rPh>
    <rPh sb="11" eb="13">
      <t>チョウサ</t>
    </rPh>
    <rPh sb="13" eb="15">
      <t>ブンセキ</t>
    </rPh>
    <rPh sb="15" eb="17">
      <t>シャキン</t>
    </rPh>
    <phoneticPr fontId="4"/>
  </si>
  <si>
    <t xml:space="preserve">主要6紙の記事をキーワード（各々外務省内の１０課が異なるキーワードを設定。キーワード数は無制限とする。）をもとに記事の原文をクリッピングし、記事データ（新聞名、掲載日、掲載面、記事見出し段数、写図表の有無が記載されたデータ）とともに毎朝０６：４５までに外務省の指定する場所（１０課）にFAXにて送付。
</t>
    <rPh sb="0" eb="2">
      <t>シュヨウ</t>
    </rPh>
    <rPh sb="3" eb="4">
      <t>シ</t>
    </rPh>
    <rPh sb="16" eb="19">
      <t>ガイムショウ</t>
    </rPh>
    <rPh sb="19" eb="20">
      <t>ナイ</t>
    </rPh>
    <rPh sb="116" eb="118">
      <t>マイアサ</t>
    </rPh>
    <rPh sb="126" eb="129">
      <t>ガイムショウ</t>
    </rPh>
    <rPh sb="130" eb="132">
      <t>シテイ</t>
    </rPh>
    <rPh sb="134" eb="136">
      <t>バショ</t>
    </rPh>
    <rPh sb="139" eb="140">
      <t>カ</t>
    </rPh>
    <phoneticPr fontId="4"/>
  </si>
  <si>
    <t>Ｃ．株式会社　エレクトリックライブラリー　　　　　　　　　　　　　　19百万円</t>
    <rPh sb="2" eb="6">
      <t>カブシキカイシャ</t>
    </rPh>
    <rPh sb="36" eb="37">
      <t>ヒャク</t>
    </rPh>
    <rPh sb="37" eb="39">
      <t>マンエン</t>
    </rPh>
    <phoneticPr fontId="4"/>
  </si>
  <si>
    <t>外　　務　　　省　　　　　　　　　　　　　　　　19百万円</t>
    <rPh sb="0" eb="1">
      <t>ソト</t>
    </rPh>
    <rPh sb="3" eb="4">
      <t>ツトム</t>
    </rPh>
    <rPh sb="7" eb="8">
      <t>ショウ</t>
    </rPh>
    <rPh sb="26" eb="27">
      <t>ヒャク</t>
    </rPh>
    <rPh sb="27" eb="29">
      <t>マンエン</t>
    </rPh>
    <phoneticPr fontId="4"/>
  </si>
  <si>
    <t>　　（３）報道啓発用資料購入費（Ｃ．ブロック）</t>
    <phoneticPr fontId="4"/>
  </si>
  <si>
    <t xml:space="preserve">専用ホームページを開設し、外務省及び在外公館職員全てに対し、通信社ならではの速報性のあるニュースや新聞・ＴＶ等の報道に載らない事件・事案をも詳細にカバーしたニュースをリアルタイムで配信。キーワードによるニュースの検索サービスの提供。予め登録された携帯メールアドレスに速報やクリッピングニュースを配信。
</t>
    <rPh sb="9" eb="11">
      <t>カイセツ</t>
    </rPh>
    <rPh sb="13" eb="15">
      <t>ガイム</t>
    </rPh>
    <rPh sb="90" eb="92">
      <t>ハイシン</t>
    </rPh>
    <rPh sb="113" eb="115">
      <t>テイキョウ</t>
    </rPh>
    <rPh sb="116" eb="117">
      <t>アラカジ</t>
    </rPh>
    <rPh sb="118" eb="120">
      <t>トウロク</t>
    </rPh>
    <rPh sb="123" eb="125">
      <t>ケイタイ</t>
    </rPh>
    <phoneticPr fontId="4"/>
  </si>
  <si>
    <t>※一般社団法人（東京都所管）</t>
    <rPh sb="1" eb="3">
      <t>イッパン</t>
    </rPh>
    <rPh sb="3" eb="5">
      <t>シャダン</t>
    </rPh>
    <rPh sb="5" eb="7">
      <t>ホウジン</t>
    </rPh>
    <rPh sb="6" eb="7">
      <t>コウホウ</t>
    </rPh>
    <rPh sb="8" eb="11">
      <t>トウキョウト</t>
    </rPh>
    <rPh sb="11" eb="13">
      <t>ショカン</t>
    </rPh>
    <phoneticPr fontId="4"/>
  </si>
  <si>
    <t>　Ｂ．一般社団法人　共同通信社※　　　　　145百万円</t>
    <rPh sb="3" eb="5">
      <t>イッパン</t>
    </rPh>
    <rPh sb="5" eb="6">
      <t>シャ</t>
    </rPh>
    <rPh sb="6" eb="7">
      <t>ダン</t>
    </rPh>
    <rPh sb="7" eb="9">
      <t>ホウジン</t>
    </rPh>
    <rPh sb="10" eb="12">
      <t>キョウドウ</t>
    </rPh>
    <rPh sb="12" eb="15">
      <t>ツウシンシャ</t>
    </rPh>
    <rPh sb="24" eb="25">
      <t>ヒャク</t>
    </rPh>
    <rPh sb="25" eb="27">
      <t>マンエン</t>
    </rPh>
    <phoneticPr fontId="4"/>
  </si>
  <si>
    <t>【随意契約】</t>
    <rPh sb="1" eb="3">
      <t>ズイイ</t>
    </rPh>
    <rPh sb="3" eb="5">
      <t>ケイヤク</t>
    </rPh>
    <phoneticPr fontId="4"/>
  </si>
  <si>
    <t>外　　務　　　省　　　　　　　　　　　　　　　　145百万円</t>
    <rPh sb="0" eb="1">
      <t>ソト</t>
    </rPh>
    <rPh sb="3" eb="4">
      <t>ツトム</t>
    </rPh>
    <rPh sb="7" eb="8">
      <t>ショウ</t>
    </rPh>
    <rPh sb="27" eb="28">
      <t>ヒャク</t>
    </rPh>
    <rPh sb="28" eb="30">
      <t>マンエン</t>
    </rPh>
    <phoneticPr fontId="4"/>
  </si>
  <si>
    <t>　　（２）共同通信社バイリンガルニュース（Ｂ．ブロック）</t>
    <phoneticPr fontId="4"/>
  </si>
  <si>
    <t>　　A．株式会社　時事通信社　　　　　　189百万円</t>
    <rPh sb="4" eb="8">
      <t>カブシキカイシャ</t>
    </rPh>
    <rPh sb="9" eb="11">
      <t>ジジ</t>
    </rPh>
    <rPh sb="11" eb="14">
      <t>ツウシンシャ</t>
    </rPh>
    <rPh sb="23" eb="24">
      <t>ヒャク</t>
    </rPh>
    <rPh sb="24" eb="26">
      <t>マンエン</t>
    </rPh>
    <phoneticPr fontId="4"/>
  </si>
  <si>
    <t xml:space="preserve"> 外 　　務　　　省　　　　　　　                            189百万円</t>
    <rPh sb="1" eb="2">
      <t>ソト</t>
    </rPh>
    <rPh sb="5" eb="6">
      <t>ツトム</t>
    </rPh>
    <rPh sb="9" eb="10">
      <t>ショウ</t>
    </rPh>
    <rPh sb="48" eb="49">
      <t>ヒャク</t>
    </rPh>
    <rPh sb="49" eb="51">
      <t>マンエン</t>
    </rPh>
    <phoneticPr fontId="4"/>
  </si>
  <si>
    <t>　　（１）時事通信社バイリンガルニュース（Ａ．ブロック）</t>
    <phoneticPr fontId="4"/>
  </si>
  <si>
    <t xml:space="preserve">※平成25年度実績を記入。執行実績がない新規事業、新規要求事業については現時点で予定やイメージを記入。
</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7">
      <t>ゲン</t>
    </rPh>
    <rPh sb="37" eb="39">
      <t>ジテン</t>
    </rPh>
    <rPh sb="40" eb="42">
      <t>ヨテイ</t>
    </rPh>
    <rPh sb="48" eb="50">
      <t>キニュウ</t>
    </rPh>
    <phoneticPr fontId="4"/>
  </si>
  <si>
    <t>082</t>
    <phoneticPr fontId="4"/>
  </si>
  <si>
    <t>189,新24-4</t>
    <rPh sb="4" eb="5">
      <t>シン</t>
    </rPh>
    <phoneticPr fontId="4"/>
  </si>
  <si>
    <t>172,173,181,187,197,
204,214,217,0003,183,
190,216</t>
    <phoneticPr fontId="4"/>
  </si>
  <si>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rPh sb="214" eb="216">
      <t>ミナオ</t>
    </rPh>
    <rPh sb="581" eb="583">
      <t>タイオウ</t>
    </rPh>
    <rPh sb="583" eb="585">
      <t>ジョウキョウ</t>
    </rPh>
    <rPh sb="586" eb="588">
      <t>ガイヨウ</t>
    </rPh>
    <rPh sb="591" eb="593">
      <t>リヨウ</t>
    </rPh>
    <rPh sb="593" eb="595">
      <t>ジッタイ</t>
    </rPh>
    <rPh sb="596" eb="598">
      <t>ヒヨウ</t>
    </rPh>
    <rPh sb="598" eb="599">
      <t>タイ</t>
    </rPh>
    <rPh sb="599" eb="601">
      <t>コウカ</t>
    </rPh>
    <rPh sb="601" eb="602">
      <t>トウ</t>
    </rPh>
    <rPh sb="603" eb="605">
      <t>セイサ</t>
    </rPh>
    <rPh sb="612" eb="614">
      <t>ケントウ</t>
    </rPh>
    <rPh sb="626" eb="628">
      <t>カイサイ</t>
    </rPh>
    <rPh sb="630" eb="633">
      <t>マイネンド</t>
    </rPh>
    <rPh sb="633" eb="635">
      <t>ハンダン</t>
    </rPh>
    <phoneticPr fontId="2"/>
  </si>
  <si>
    <t>時事通信社／共同通信社バイリンガルニュース事業に関し，サーバー維持・保守の合理化による減</t>
  </si>
  <si>
    <t>行政事業レビューの指摘を踏まえ，引き続き事業の効率化による経費縮減に努める。</t>
  </si>
  <si>
    <t>平成25年度の行政事業レビューにおいて、契約の必要性をゼロベースで見直す必要があると指摘を受けた時事通信社、共同通信社バイリンガルニュースについては、今後も、その必要性について検討が必要である。また、時事通信社、共同通信社のいずれも随意契約となっていることから、契約額の妥当性についても継続的な検討が必要である。この点、契約額の減額とサービスの向上に努めたことは評価できるが、引き続き努力が必要である。</t>
    <phoneticPr fontId="2"/>
  </si>
  <si>
    <t>指摘を踏まえ，ゼロベースでの検討について再確認を行うとともに，ＰＤＣＡの具体的内容について検討を行う。</t>
    <rPh sb="0" eb="2">
      <t>シテキ</t>
    </rPh>
    <rPh sb="3" eb="4">
      <t>フ</t>
    </rPh>
    <rPh sb="14" eb="16">
      <t>ケントウ</t>
    </rPh>
    <rPh sb="20" eb="23">
      <t>サイカクニン</t>
    </rPh>
    <rPh sb="24" eb="25">
      <t>オコナ</t>
    </rPh>
    <rPh sb="36" eb="39">
      <t>グタイテキ</t>
    </rPh>
    <rPh sb="39" eb="41">
      <t>ナイヨウ</t>
    </rPh>
    <rPh sb="45" eb="47">
      <t>ケントウ</t>
    </rPh>
    <rPh sb="48" eb="49">
      <t>オコナ</t>
    </rPh>
    <phoneticPr fontId="4"/>
  </si>
  <si>
    <t xml:space="preserve">
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交渉により3年間で計約3.2億減額するとともにサービス向上を得た。）。
</t>
    <phoneticPr fontId="4"/>
  </si>
  <si>
    <t>類似の事業がある場合、他部局・他府省等と適切な役割分担を行っているか。（役割分担の具体的な内容を各事業の右に記載）</t>
    <rPh sb="28" eb="29">
      <t>オコナ</t>
    </rPh>
    <rPh sb="36" eb="38">
      <t>ヤクワリ</t>
    </rPh>
    <rPh sb="38" eb="40">
      <t>ブンタン</t>
    </rPh>
    <rPh sb="41" eb="44">
      <t>グタイテキ</t>
    </rPh>
    <rPh sb="45" eb="47">
      <t>ナイヨウ</t>
    </rPh>
    <rPh sb="48" eb="51">
      <t>カクジギョウ</t>
    </rPh>
    <rPh sb="52" eb="53">
      <t>ミギ</t>
    </rPh>
    <rPh sb="54" eb="56">
      <t>キサイ</t>
    </rPh>
    <phoneticPr fontId="4"/>
  </si>
  <si>
    <t>外務省における重要案件への対応や記者会見等の情報発信に役立っており、外務省が必要とするニュースを迅速、網羅的に入手可能な情報収集の手段として活用している。</t>
    <phoneticPr fontId="4"/>
  </si>
  <si>
    <t>平成２２年の行政事業レビュー評価結果（下記「備考」参照）を受けて、時事通信社及び共同通信社によるニュースの配信業務の見直しを行い、本事業経費全体で約２０％経費を圧縮した。　　　　　　　　　　　　　　　　　　　　　　　　  　　　　　また、右事業及び少額のものを除き最低価格落札方式の一般競争入札により競争性を確保し、コストの削減に努めている。</t>
    <rPh sb="22" eb="24">
      <t>ビコウ</t>
    </rPh>
    <rPh sb="122" eb="123">
      <t>オヨ</t>
    </rPh>
    <rPh sb="124" eb="126">
      <t>ショウガク</t>
    </rPh>
    <rPh sb="130" eb="131">
      <t>ノゾ</t>
    </rPh>
    <phoneticPr fontId="4"/>
  </si>
  <si>
    <t>国民の外交への関心は高く、説明責任を果たすとの観点からも重要。</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4"/>
  </si>
  <si>
    <t>大臣等会見記録速報作成費</t>
    <rPh sb="0" eb="2">
      <t>ダイジン</t>
    </rPh>
    <rPh sb="2" eb="3">
      <t>トウ</t>
    </rPh>
    <rPh sb="3" eb="5">
      <t>カイケン</t>
    </rPh>
    <rPh sb="5" eb="7">
      <t>キロク</t>
    </rPh>
    <rPh sb="7" eb="9">
      <t>ソクホウ</t>
    </rPh>
    <rPh sb="9" eb="12">
      <t>サクセイヒ</t>
    </rPh>
    <phoneticPr fontId="4"/>
  </si>
  <si>
    <t>外務大臣等の動画配信</t>
    <rPh sb="0" eb="2">
      <t>ガイム</t>
    </rPh>
    <rPh sb="2" eb="4">
      <t>ダイジン</t>
    </rPh>
    <rPh sb="4" eb="5">
      <t>トウ</t>
    </rPh>
    <rPh sb="6" eb="8">
      <t>ドウガ</t>
    </rPh>
    <rPh sb="8" eb="10">
      <t>ハイシン</t>
    </rPh>
    <phoneticPr fontId="4"/>
  </si>
  <si>
    <t>外交関係報道TV番組モニター経費</t>
    <phoneticPr fontId="4"/>
  </si>
  <si>
    <t>要人外国訪問j時の新聞FAX送付</t>
    <rPh sb="0" eb="2">
      <t>ヨウジン</t>
    </rPh>
    <phoneticPr fontId="4"/>
  </si>
  <si>
    <t>新聞朝刊見出し作成費</t>
    <rPh sb="0" eb="2">
      <t>シンブン</t>
    </rPh>
    <rPh sb="2" eb="4">
      <t>チョウカン</t>
    </rPh>
    <rPh sb="4" eb="6">
      <t>ミダ</t>
    </rPh>
    <rPh sb="7" eb="9">
      <t>サクセイ</t>
    </rPh>
    <rPh sb="9" eb="10">
      <t>ヒ</t>
    </rPh>
    <phoneticPr fontId="4"/>
  </si>
  <si>
    <t>外交関係報道調査分析謝金</t>
    <rPh sb="0" eb="2">
      <t>ガイコウ</t>
    </rPh>
    <rPh sb="2" eb="4">
      <t>カンケイ</t>
    </rPh>
    <rPh sb="4" eb="6">
      <t>ホウドウ</t>
    </rPh>
    <rPh sb="6" eb="8">
      <t>チョウサ</t>
    </rPh>
    <rPh sb="8" eb="11">
      <t>ブンセキシャ</t>
    </rPh>
    <rPh sb="11" eb="12">
      <t>キン</t>
    </rPh>
    <phoneticPr fontId="4"/>
  </si>
  <si>
    <t>報道啓発用資料購入費</t>
    <rPh sb="0" eb="2">
      <t>ホウドウ</t>
    </rPh>
    <rPh sb="2" eb="4">
      <t>ケイハツ</t>
    </rPh>
    <rPh sb="4" eb="5">
      <t>ヨウ</t>
    </rPh>
    <rPh sb="5" eb="7">
      <t>シリョウ</t>
    </rPh>
    <rPh sb="7" eb="9">
      <t>コウニュウ</t>
    </rPh>
    <rPh sb="9" eb="10">
      <t>ヒ</t>
    </rPh>
    <phoneticPr fontId="4"/>
  </si>
  <si>
    <t>新聞：1,310400円/56本，TV：5,040,000円/56本</t>
    <rPh sb="0" eb="2">
      <t>シンブン</t>
    </rPh>
    <rPh sb="11" eb="12">
      <t>エン</t>
    </rPh>
    <rPh sb="15" eb="16">
      <t>ホン</t>
    </rPh>
    <rPh sb="29" eb="30">
      <t>エン</t>
    </rPh>
    <rPh sb="33" eb="34">
      <t>ホン</t>
    </rPh>
    <phoneticPr fontId="4"/>
  </si>
  <si>
    <t>新聞：1,258,320円/56本，TV：5,040,000円/56本</t>
    <rPh sb="0" eb="2">
      <t>シンブン</t>
    </rPh>
    <rPh sb="12" eb="13">
      <t>エン</t>
    </rPh>
    <rPh sb="16" eb="17">
      <t>ホン</t>
    </rPh>
    <rPh sb="30" eb="31">
      <t>エン</t>
    </rPh>
    <rPh sb="34" eb="35">
      <t>ホン</t>
    </rPh>
    <phoneticPr fontId="4"/>
  </si>
  <si>
    <t>新聞：1,258,320円/56本，TV：6,457,500円/56本</t>
    <rPh sb="0" eb="2">
      <t>シンブン</t>
    </rPh>
    <rPh sb="12" eb="13">
      <t>エン</t>
    </rPh>
    <rPh sb="16" eb="17">
      <t>ホン</t>
    </rPh>
    <rPh sb="30" eb="31">
      <t>エン</t>
    </rPh>
    <rPh sb="34" eb="35">
      <t>ホン</t>
    </rPh>
    <phoneticPr fontId="4"/>
  </si>
  <si>
    <t>支出額/報告書本数</t>
    <rPh sb="0" eb="3">
      <t>シシュツガク</t>
    </rPh>
    <rPh sb="4" eb="7">
      <t>ホウコクショ</t>
    </rPh>
    <rPh sb="7" eb="9">
      <t>ホンスウ</t>
    </rPh>
    <phoneticPr fontId="4"/>
  </si>
  <si>
    <t>新聞：23,400
ＴＶ：90,000</t>
    <rPh sb="0" eb="2">
      <t>シンブン</t>
    </rPh>
    <phoneticPr fontId="4"/>
  </si>
  <si>
    <t>新聞：22,470
ＴＶ：90,000</t>
    <rPh sb="0" eb="2">
      <t>シンブン</t>
    </rPh>
    <phoneticPr fontId="4"/>
  </si>
  <si>
    <t>新聞：22,470
ＴＶ：115,313</t>
    <rPh sb="0" eb="2">
      <t>シンブン</t>
    </rPh>
    <phoneticPr fontId="4"/>
  </si>
  <si>
    <t>新聞論調分析1本あたりコスト
TV論調分析1本あたりコスト　　　　　　　　　　　　　　　　　　　　　　　　　　　</t>
    <rPh sb="0" eb="2">
      <t>シンブン</t>
    </rPh>
    <rPh sb="2" eb="4">
      <t>ロンチョウ</t>
    </rPh>
    <rPh sb="4" eb="6">
      <t>ブンセキ</t>
    </rPh>
    <rPh sb="7" eb="8">
      <t>ホン</t>
    </rPh>
    <phoneticPr fontId="4"/>
  </si>
  <si>
    <t>16,893,000円/355日</t>
    <rPh sb="10" eb="11">
      <t>エン</t>
    </rPh>
    <rPh sb="15" eb="16">
      <t>ニチ</t>
    </rPh>
    <phoneticPr fontId="4"/>
  </si>
  <si>
    <t>18,954,312円/355日</t>
    <rPh sb="10" eb="11">
      <t>エン</t>
    </rPh>
    <rPh sb="15" eb="16">
      <t>ニチ</t>
    </rPh>
    <phoneticPr fontId="4"/>
  </si>
  <si>
    <t>17,546,500円/355日</t>
    <rPh sb="10" eb="11">
      <t>エン</t>
    </rPh>
    <rPh sb="15" eb="16">
      <t>ニチ</t>
    </rPh>
    <phoneticPr fontId="4"/>
  </si>
  <si>
    <t>14,612,532円/356日</t>
    <rPh sb="10" eb="11">
      <t>エン</t>
    </rPh>
    <rPh sb="15" eb="16">
      <t>ニチ</t>
    </rPh>
    <phoneticPr fontId="4"/>
  </si>
  <si>
    <t>支出額/作成日数</t>
    <rPh sb="0" eb="3">
      <t>シシュツガク</t>
    </rPh>
    <rPh sb="4" eb="6">
      <t>サクセイ</t>
    </rPh>
    <rPh sb="6" eb="7">
      <t>ニチ</t>
    </rPh>
    <rPh sb="7" eb="8">
      <t>スウ</t>
    </rPh>
    <phoneticPr fontId="4"/>
  </si>
  <si>
    <t>クリッピング作成1日あたりコスト</t>
    <rPh sb="6" eb="8">
      <t>サクセイ</t>
    </rPh>
    <rPh sb="9" eb="10">
      <t>ヒ</t>
    </rPh>
    <phoneticPr fontId="4"/>
  </si>
  <si>
    <t>333,906,000円/約800千本</t>
    <rPh sb="11" eb="12">
      <t>エン</t>
    </rPh>
    <rPh sb="13" eb="14">
      <t>ヤク</t>
    </rPh>
    <rPh sb="17" eb="18">
      <t>セン</t>
    </rPh>
    <rPh sb="18" eb="19">
      <t>ホン</t>
    </rPh>
    <phoneticPr fontId="4"/>
  </si>
  <si>
    <t>334,672,032円/約774千本</t>
    <rPh sb="11" eb="12">
      <t>エン</t>
    </rPh>
    <rPh sb="13" eb="14">
      <t>ヤク</t>
    </rPh>
    <rPh sb="17" eb="18">
      <t>セン</t>
    </rPh>
    <rPh sb="18" eb="19">
      <t>ホン</t>
    </rPh>
    <phoneticPr fontId="4"/>
  </si>
  <si>
    <t>379,043,484円/約847千本</t>
    <rPh sb="11" eb="12">
      <t>エン</t>
    </rPh>
    <rPh sb="13" eb="14">
      <t>ヤク</t>
    </rPh>
    <rPh sb="17" eb="18">
      <t>セン</t>
    </rPh>
    <rPh sb="18" eb="19">
      <t>ホン</t>
    </rPh>
    <phoneticPr fontId="4"/>
  </si>
  <si>
    <t>429,792,468円/約829千本</t>
    <rPh sb="11" eb="12">
      <t>エン</t>
    </rPh>
    <rPh sb="13" eb="14">
      <t>ヤク</t>
    </rPh>
    <rPh sb="17" eb="18">
      <t>セン</t>
    </rPh>
    <rPh sb="18" eb="19">
      <t>ホン</t>
    </rPh>
    <phoneticPr fontId="4"/>
  </si>
  <si>
    <t>支出額/配信数</t>
    <rPh sb="0" eb="3">
      <t>シシュツガク</t>
    </rPh>
    <rPh sb="4" eb="6">
      <t>ハイシン</t>
    </rPh>
    <rPh sb="6" eb="7">
      <t>スウ</t>
    </rPh>
    <phoneticPr fontId="4"/>
  </si>
  <si>
    <t>時事通信、共同通信バイリンガルニュース：記事1本あたりコスト　　　　　　　　　</t>
    <rPh sb="0" eb="2">
      <t>ジジ</t>
    </rPh>
    <rPh sb="2" eb="4">
      <t>ツウシン</t>
    </rPh>
    <rPh sb="5" eb="7">
      <t>キョウドウ</t>
    </rPh>
    <rPh sb="7" eb="9">
      <t>ツウシン</t>
    </rPh>
    <rPh sb="20" eb="22">
      <t>キジ</t>
    </rPh>
    <rPh sb="23" eb="24">
      <t>ホン</t>
    </rPh>
    <phoneticPr fontId="4"/>
  </si>
  <si>
    <t>(新聞56,TV56）</t>
    <rPh sb="1" eb="3">
      <t>シンブン</t>
    </rPh>
    <phoneticPr fontId="4"/>
  </si>
  <si>
    <t>新聞56,TV56</t>
    <rPh sb="0" eb="2">
      <t>シンブン</t>
    </rPh>
    <phoneticPr fontId="4"/>
  </si>
  <si>
    <t>回数</t>
    <rPh sb="0" eb="2">
      <t>カイスウ</t>
    </rPh>
    <phoneticPr fontId="4"/>
  </si>
  <si>
    <t>新聞及びテレビの外交関係論調分析本数</t>
    <rPh sb="0" eb="2">
      <t>シンブン</t>
    </rPh>
    <rPh sb="2" eb="3">
      <t>オヨ</t>
    </rPh>
    <rPh sb="8" eb="10">
      <t>ガイコウ</t>
    </rPh>
    <rPh sb="10" eb="12">
      <t>カンケイ</t>
    </rPh>
    <rPh sb="12" eb="14">
      <t>ロンチョウ</t>
    </rPh>
    <rPh sb="14" eb="16">
      <t>ブンセキ</t>
    </rPh>
    <rPh sb="16" eb="18">
      <t>ホンスウ</t>
    </rPh>
    <phoneticPr fontId="4"/>
  </si>
  <si>
    <t>（当初見込み）</t>
    <phoneticPr fontId="4"/>
  </si>
  <si>
    <t>外務省が指定するキーワードで検索された主要紙朝刊記事のクリッピング作成数</t>
    <rPh sb="0" eb="3">
      <t>ガイムショウ</t>
    </rPh>
    <rPh sb="4" eb="6">
      <t>シテイ</t>
    </rPh>
    <rPh sb="14" eb="16">
      <t>ケンサク</t>
    </rPh>
    <rPh sb="19" eb="21">
      <t>シュヨウ</t>
    </rPh>
    <rPh sb="21" eb="22">
      <t>シ</t>
    </rPh>
    <rPh sb="22" eb="24">
      <t>チョウカン</t>
    </rPh>
    <rPh sb="24" eb="26">
      <t>キジ</t>
    </rPh>
    <rPh sb="33" eb="36">
      <t>サクセイスウ</t>
    </rPh>
    <phoneticPr fontId="4"/>
  </si>
  <si>
    <t>時事通信、共同通信バイリンガルニュース   ログイン数</t>
    <rPh sb="0" eb="2">
      <t>ジジ</t>
    </rPh>
    <rPh sb="2" eb="4">
      <t>ツウシン</t>
    </rPh>
    <rPh sb="5" eb="7">
      <t>キョウドウ</t>
    </rPh>
    <rPh sb="7" eb="9">
      <t>ツウシン</t>
    </rPh>
    <rPh sb="26" eb="27">
      <t>スウ</t>
    </rPh>
    <phoneticPr fontId="4"/>
  </si>
  <si>
    <t>外務省における重要案件への対応や外務大臣等の記者会見準備等のプレス対応，国会対応，緊急事態対応等に役立っていることから，主に記者会見準備に活用された回数。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8">
      <t>ジュンビ</t>
    </rPh>
    <rPh sb="28" eb="29">
      <t>トウ</t>
    </rPh>
    <rPh sb="33" eb="35">
      <t>タイオウ</t>
    </rPh>
    <rPh sb="36" eb="38">
      <t>コッカイ</t>
    </rPh>
    <rPh sb="38" eb="40">
      <t>タイオウ</t>
    </rPh>
    <rPh sb="41" eb="43">
      <t>キンキュウ</t>
    </rPh>
    <rPh sb="43" eb="45">
      <t>ジタイ</t>
    </rPh>
    <rPh sb="45" eb="47">
      <t>タイオウ</t>
    </rPh>
    <rPh sb="47" eb="48">
      <t>トウ</t>
    </rPh>
    <rPh sb="49" eb="51">
      <t>ヤクダ</t>
    </rPh>
    <rPh sb="60" eb="61">
      <t>オモ</t>
    </rPh>
    <rPh sb="62" eb="64">
      <t>キシャ</t>
    </rPh>
    <rPh sb="64" eb="66">
      <t>カイケン</t>
    </rPh>
    <rPh sb="66" eb="68">
      <t>ジュンビ</t>
    </rPh>
    <rPh sb="69" eb="71">
      <t>カツヨウ</t>
    </rPh>
    <rPh sb="74" eb="76">
      <t>カイスウ</t>
    </rPh>
    <phoneticPr fontId="4"/>
  </si>
  <si>
    <t>外務大臣、外務副大臣、外務報道官による記者会見の実施、「外務大臣談話」、「外務報道官談話」、「外務省報道発表」の発出。テレビ、新聞によるインタビューの実施。また、適切かつ効果的な情報発信のため、国際情勢、外務省関連事項についての国内報道機関による報道ぶり・論調のモニター・分析、官房長官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8" eb="30">
      <t>ガイム</t>
    </rPh>
    <rPh sb="30" eb="32">
      <t>ダイジン</t>
    </rPh>
    <rPh sb="32" eb="34">
      <t>ダンワ</t>
    </rPh>
    <rPh sb="39" eb="42">
      <t>ホウドウカン</t>
    </rPh>
    <rPh sb="42" eb="44">
      <t>ダンワ</t>
    </rPh>
    <rPh sb="47" eb="50">
      <t>ガイムショウ</t>
    </rPh>
    <rPh sb="50" eb="52">
      <t>ホウドウ</t>
    </rPh>
    <rPh sb="52" eb="54">
      <t>ハッピョウ</t>
    </rPh>
    <rPh sb="56" eb="58">
      <t>ハッシュツ</t>
    </rPh>
    <rPh sb="63" eb="65">
      <t>シンブン</t>
    </rPh>
    <rPh sb="75" eb="77">
      <t>ジッシ</t>
    </rPh>
    <rPh sb="81" eb="83">
      <t>テキセツ</t>
    </rPh>
    <rPh sb="85" eb="87">
      <t>コウカ</t>
    </rPh>
    <rPh sb="87" eb="88">
      <t>テキ</t>
    </rPh>
    <rPh sb="89" eb="91">
      <t>ジョウホウ</t>
    </rPh>
    <rPh sb="91" eb="93">
      <t>ハッシン</t>
    </rPh>
    <rPh sb="97" eb="99">
      <t>コクサイ</t>
    </rPh>
    <rPh sb="99" eb="101">
      <t>ジョウセイ</t>
    </rPh>
    <rPh sb="102" eb="105">
      <t>ガイムショウ</t>
    </rPh>
    <rPh sb="105" eb="107">
      <t>カンレン</t>
    </rPh>
    <rPh sb="107" eb="109">
      <t>ジコウ</t>
    </rPh>
    <rPh sb="139" eb="141">
      <t>カンボウ</t>
    </rPh>
    <rPh sb="141" eb="143">
      <t>チョウカン</t>
    </rPh>
    <rPh sb="143" eb="145">
      <t>カイケン</t>
    </rPh>
    <rPh sb="151" eb="153">
      <t>ブンセキ</t>
    </rPh>
    <rPh sb="154" eb="155">
      <t>ツト</t>
    </rPh>
    <phoneticPr fontId="4"/>
  </si>
  <si>
    <t>外交政策の遂行に当たって、国民の理解と信頼を得ることが不可欠であることに鑑み、政策の具体的内容や外務省の役割等について、報道機関対策の実施により、地方を含む様々な国民層に対して、適確で、タイミング良く、かつわかりやすい情報発信を行う。</t>
    <rPh sb="0" eb="2">
      <t>ガイコウ</t>
    </rPh>
    <rPh sb="2" eb="4">
      <t>セイサク</t>
    </rPh>
    <rPh sb="5" eb="7">
      <t>ツイコウ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14" eb="115">
      <t>オコナ</t>
    </rPh>
    <phoneticPr fontId="4"/>
  </si>
  <si>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</si>
  <si>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報道課</t>
    <rPh sb="0" eb="3">
      <t>ホウドウカ</t>
    </rPh>
    <phoneticPr fontId="9"/>
  </si>
  <si>
    <t>国内報道機関対策</t>
    <rPh sb="0" eb="2">
      <t>コクナイ</t>
    </rPh>
    <rPh sb="2" eb="4">
      <t>ホウドウ</t>
    </rPh>
    <rPh sb="4" eb="6">
      <t>キカン</t>
    </rPh>
    <rPh sb="6" eb="8">
      <t>タイサク</t>
    </rPh>
    <phoneticPr fontId="4"/>
  </si>
  <si>
    <t>－</t>
  </si>
  <si>
    <t>レセプション経費、会場借料</t>
    <rPh sb="6" eb="8">
      <t>ケイヒ</t>
    </rPh>
    <rPh sb="9" eb="11">
      <t>カイジョウ</t>
    </rPh>
    <rPh sb="11" eb="13">
      <t>シャクリョウ</t>
    </rPh>
    <phoneticPr fontId="4"/>
  </si>
  <si>
    <t>ソチ五輪会場内レストラン</t>
    <rPh sb="2" eb="4">
      <t>ゴリン</t>
    </rPh>
    <rPh sb="4" eb="6">
      <t>カイジョウ</t>
    </rPh>
    <rPh sb="6" eb="7">
      <t>ナイ</t>
    </rPh>
    <phoneticPr fontId="4"/>
  </si>
  <si>
    <t>H.</t>
    <phoneticPr fontId="4"/>
  </si>
  <si>
    <t xml:space="preserve">C. </t>
    <phoneticPr fontId="4"/>
  </si>
  <si>
    <t>F.</t>
    <phoneticPr fontId="4"/>
  </si>
  <si>
    <t xml:space="preserve">B. </t>
    <phoneticPr fontId="4"/>
  </si>
  <si>
    <t>レセプション</t>
    <phoneticPr fontId="4"/>
  </si>
  <si>
    <t>A. ソチ五輪共催レセプション</t>
    <rPh sb="5" eb="7">
      <t>ゴリン</t>
    </rPh>
    <rPh sb="7" eb="9">
      <t>キョウサイ</t>
    </rPh>
    <phoneticPr fontId="4"/>
  </si>
  <si>
    <t>※金額については、ブロック毎に百万円未満を四捨五入しているため、合計額が一致しておりません</t>
    <phoneticPr fontId="4"/>
  </si>
  <si>
    <t>廃止</t>
    <rPh sb="0" eb="2">
      <t>ハイシ</t>
    </rPh>
    <phoneticPr fontId="2"/>
  </si>
  <si>
    <t>隔年要求事業のため，２７年度要求案件なし。</t>
    <rPh sb="0" eb="2">
      <t>カクネン</t>
    </rPh>
    <rPh sb="2" eb="4">
      <t>ヨウキュウ</t>
    </rPh>
    <rPh sb="4" eb="6">
      <t>ジギョウ</t>
    </rPh>
    <rPh sb="12" eb="14">
      <t>ネンド</t>
    </rPh>
    <rPh sb="14" eb="16">
      <t>ヨウキュウ</t>
    </rPh>
    <rPh sb="16" eb="18">
      <t>アンケン</t>
    </rPh>
    <phoneticPr fontId="2"/>
  </si>
  <si>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2"/>
  </si>
  <si>
    <t xml:space="preserve">　日米学生会議レセプションは本邦と在米国公館にて交互に隔年開催。1934年の初開催より戦争の一時期を除き継続して実施され、同会議ＯＢ・ＯＧから各界で活躍
する多数の著名人を輩出している。日本政府として本会議の開催にこれまで長期間にわたり協力してきたところであり、レセプションも従来の賛助金に代わる協力として2001年より東京、米国隔年で開催している。
　本レセプションの開催は日本人の内向き志向が指摘されている中で日米留学関係者及び日米学生の交流の機会として依然貴重である。また、開催場所（公邸）、
経費とも妥当。
</t>
    <rPh sb="145" eb="146">
      <t>カ</t>
    </rPh>
    <phoneticPr fontId="4"/>
  </si>
  <si>
    <t>・レセプション開催は、2020年東京オリンピック招致活動のため各国IOC委員、NOC委員、国際競技連盟役員等との人脈を形成する上で、効果的な場を提供。</t>
    <rPh sb="7" eb="9">
      <t>カイサイ</t>
    </rPh>
    <rPh sb="15" eb="16">
      <t>ネン</t>
    </rPh>
    <rPh sb="16" eb="18">
      <t>トウキョウ</t>
    </rPh>
    <rPh sb="24" eb="26">
      <t>ショウチ</t>
    </rPh>
    <rPh sb="26" eb="28">
      <t>カツドウ</t>
    </rPh>
    <rPh sb="31" eb="33">
      <t>カッコク</t>
    </rPh>
    <rPh sb="36" eb="38">
      <t>イイン</t>
    </rPh>
    <rPh sb="42" eb="44">
      <t>イイン</t>
    </rPh>
    <rPh sb="45" eb="47">
      <t>コクサイ</t>
    </rPh>
    <rPh sb="47" eb="49">
      <t>キョウギ</t>
    </rPh>
    <rPh sb="49" eb="51">
      <t>レンメイ</t>
    </rPh>
    <rPh sb="51" eb="53">
      <t>ヤクイン</t>
    </rPh>
    <rPh sb="53" eb="54">
      <t>トウ</t>
    </rPh>
    <rPh sb="56" eb="58">
      <t>ジンミャク</t>
    </rPh>
    <rPh sb="59" eb="61">
      <t>ケイセイ</t>
    </rPh>
    <rPh sb="63" eb="64">
      <t>ウエ</t>
    </rPh>
    <rPh sb="66" eb="69">
      <t>コウカテキ</t>
    </rPh>
    <rPh sb="70" eb="71">
      <t>バ</t>
    </rPh>
    <rPh sb="72" eb="74">
      <t>テイキョウ</t>
    </rPh>
    <phoneticPr fontId="4"/>
  </si>
  <si>
    <t>単位当たりコストの水準は妥当か。</t>
    <phoneticPr fontId="4"/>
  </si>
  <si>
    <t>・オリンピック開催時の開催地在外公館、日本オリンピック委員会及び日本代表選手団共催のレセプションは、その経費を共催する3者で分担することを原則としている。</t>
    <rPh sb="7" eb="10">
      <t>カイサイジ</t>
    </rPh>
    <rPh sb="11" eb="14">
      <t>カイサイチ</t>
    </rPh>
    <rPh sb="14" eb="16">
      <t>ザイガイ</t>
    </rPh>
    <rPh sb="16" eb="18">
      <t>コウカン</t>
    </rPh>
    <rPh sb="19" eb="21">
      <t>ニホン</t>
    </rPh>
    <rPh sb="27" eb="29">
      <t>イイン</t>
    </rPh>
    <rPh sb="30" eb="31">
      <t>オヨ</t>
    </rPh>
    <rPh sb="32" eb="34">
      <t>ニホン</t>
    </rPh>
    <rPh sb="34" eb="36">
      <t>ダイヒョウ</t>
    </rPh>
    <rPh sb="36" eb="39">
      <t>センシュダン</t>
    </rPh>
    <rPh sb="39" eb="41">
      <t>キョウサイ</t>
    </rPh>
    <rPh sb="52" eb="54">
      <t>ケイヒ</t>
    </rPh>
    <rPh sb="55" eb="57">
      <t>キョウサイ</t>
    </rPh>
    <rPh sb="60" eb="61">
      <t>シャ</t>
    </rPh>
    <rPh sb="62" eb="64">
      <t>ブンタン</t>
    </rPh>
    <rPh sb="69" eb="71">
      <t>ゲンソク</t>
    </rPh>
    <phoneticPr fontId="4"/>
  </si>
  <si>
    <t>明確な政策目的（成果目標）の達成手段として位置付けられ、優先度の高い事業となっているか。</t>
    <phoneticPr fontId="4"/>
  </si>
  <si>
    <t xml:space="preserve">・ロンドン・オリンピック開催時の在英日本大使館、JOC及び日本代表選手団共催レセプションには、IOC委員を始め国際スポーツ関係者を多数招き、政府が全面支援している2020年東京オリンピック招致に貢献するもの。
</t>
    <rPh sb="12" eb="15">
      <t>カイサイジ</t>
    </rPh>
    <rPh sb="16" eb="18">
      <t>ザイエイ</t>
    </rPh>
    <rPh sb="18" eb="20">
      <t>ニホン</t>
    </rPh>
    <rPh sb="20" eb="23">
      <t>タイシカン</t>
    </rPh>
    <rPh sb="27" eb="28">
      <t>オヨ</t>
    </rPh>
    <rPh sb="29" eb="31">
      <t>ニホン</t>
    </rPh>
    <rPh sb="31" eb="33">
      <t>ダイヒョウ</t>
    </rPh>
    <rPh sb="33" eb="36">
      <t>センシュダン</t>
    </rPh>
    <rPh sb="36" eb="38">
      <t>キョウサイ</t>
    </rPh>
    <rPh sb="50" eb="52">
      <t>イイン</t>
    </rPh>
    <rPh sb="53" eb="54">
      <t>ハジ</t>
    </rPh>
    <rPh sb="55" eb="57">
      <t>コクサイ</t>
    </rPh>
    <rPh sb="61" eb="64">
      <t>カンケイシャ</t>
    </rPh>
    <rPh sb="65" eb="67">
      <t>タスウ</t>
    </rPh>
    <rPh sb="67" eb="68">
      <t>マネ</t>
    </rPh>
    <rPh sb="70" eb="72">
      <t>セイフ</t>
    </rPh>
    <rPh sb="73" eb="75">
      <t>ゼンメン</t>
    </rPh>
    <rPh sb="75" eb="77">
      <t>シエン</t>
    </rPh>
    <rPh sb="85" eb="86">
      <t>ネン</t>
    </rPh>
    <rPh sb="86" eb="88">
      <t>トウキョウ</t>
    </rPh>
    <rPh sb="94" eb="96">
      <t>ショウチ</t>
    </rPh>
    <rPh sb="97" eb="99">
      <t>コウケン</t>
    </rPh>
    <phoneticPr fontId="4"/>
  </si>
  <si>
    <t>隔年開催のため要求なし</t>
    <rPh sb="0" eb="2">
      <t>カクネン</t>
    </rPh>
    <rPh sb="2" eb="4">
      <t>カイサイ</t>
    </rPh>
    <rPh sb="7" eb="9">
      <t>ヨウキュウ</t>
    </rPh>
    <phoneticPr fontId="2"/>
  </si>
  <si>
    <t>レセプション開催費</t>
    <rPh sb="6" eb="9">
      <t>カイサイヒ</t>
    </rPh>
    <phoneticPr fontId="4"/>
  </si>
  <si>
    <t>執行額/
参加人数</t>
    <rPh sb="0" eb="2">
      <t>シッコウ</t>
    </rPh>
    <rPh sb="2" eb="3">
      <t>ガク</t>
    </rPh>
    <rPh sb="5" eb="7">
      <t>サンカ</t>
    </rPh>
    <rPh sb="7" eb="9">
      <t>ニンズウ</t>
    </rPh>
    <phoneticPr fontId="4"/>
  </si>
  <si>
    <t>千円</t>
    <rPh sb="0" eb="2">
      <t>センエン</t>
    </rPh>
    <phoneticPr fontId="2"/>
  </si>
  <si>
    <t>執行額　÷　参加人数　　　　　　　　　　　　　　</t>
    <rPh sb="0" eb="2">
      <t>シッコウ</t>
    </rPh>
    <rPh sb="2" eb="3">
      <t>ガク</t>
    </rPh>
    <rPh sb="6" eb="8">
      <t>サンカ</t>
    </rPh>
    <rPh sb="8" eb="10">
      <t>ニンズウ</t>
    </rPh>
    <phoneticPr fontId="4"/>
  </si>
  <si>
    <t>%</t>
    <phoneticPr fontId="2"/>
  </si>
  <si>
    <t>日米学生会議参加者間の親睦に加え、開催地の有識者等と日米関係等について意見交換を行う。
レセプションの参加人数を成果実績の指標とする。</t>
    <rPh sb="0" eb="2">
      <t>ニチベイ</t>
    </rPh>
    <rPh sb="2" eb="4">
      <t>ガクセイ</t>
    </rPh>
    <rPh sb="4" eb="6">
      <t>カイギ</t>
    </rPh>
    <rPh sb="6" eb="8">
      <t>サンカ</t>
    </rPh>
    <rPh sb="8" eb="9">
      <t>シャ</t>
    </rPh>
    <rPh sb="9" eb="10">
      <t>アイダ</t>
    </rPh>
    <rPh sb="11" eb="13">
      <t>シンボク</t>
    </rPh>
    <rPh sb="14" eb="15">
      <t>クワ</t>
    </rPh>
    <rPh sb="17" eb="20">
      <t>カイサイチ</t>
    </rPh>
    <rPh sb="21" eb="25">
      <t>ユウシキシャトウ</t>
    </rPh>
    <rPh sb="26" eb="28">
      <t>ニチベイ</t>
    </rPh>
    <rPh sb="28" eb="30">
      <t>カンケイ</t>
    </rPh>
    <rPh sb="30" eb="31">
      <t>トウ</t>
    </rPh>
    <rPh sb="35" eb="37">
      <t>イケン</t>
    </rPh>
    <rPh sb="37" eb="39">
      <t>コウカン</t>
    </rPh>
    <rPh sb="40" eb="41">
      <t>オコナ</t>
    </rPh>
    <rPh sb="51" eb="53">
      <t>サンカ</t>
    </rPh>
    <rPh sb="53" eb="55">
      <t>ニンズウ</t>
    </rPh>
    <rPh sb="56" eb="58">
      <t>セイカ</t>
    </rPh>
    <rPh sb="58" eb="60">
      <t>ジッセキ</t>
    </rPh>
    <rPh sb="61" eb="63">
      <t>シヒョウ</t>
    </rPh>
    <phoneticPr fontId="4"/>
  </si>
  <si>
    <t>参加者のアンケート等により達成度を測定する。</t>
    <rPh sb="0" eb="3">
      <t>サンカシャ</t>
    </rPh>
    <rPh sb="9" eb="10">
      <t>トウ</t>
    </rPh>
    <rPh sb="13" eb="16">
      <t>タッセイド</t>
    </rPh>
    <rPh sb="17" eb="19">
      <t>ソクテイ</t>
    </rPh>
    <phoneticPr fontId="4"/>
  </si>
  <si>
    <r>
      <rPr>
        <sz val="11"/>
        <rFont val="ＭＳ ゴシック"/>
        <family val="3"/>
        <charset val="128"/>
      </rPr>
      <t>☑</t>
    </r>
    <r>
      <rPr>
        <sz val="1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</si>
  <si>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１．夏季及び冬季オリンピックが開催される際に，開催地在外公館長，日本オリンピック委員会（JOC）及び日本選手団が共催でレセプションを開催し，IOC，開催国及び各国オリンピック関係者や競技連盟関係者等との関係強化を図る。
２．日米学生会議（本邦と米国とで交互に開催）の米国開催に際し、開催地在外公館長が参加者及び日米双方の関係者を招いた意見交換を実施する。
３．カリフォルニア州と日本の高校生交流事業（毎年サンフランシスコにて開催）の実施に際し，在サンフランシスコ総領事館が参加者に対するブリーフィングや日米関係者を招いての意見交換等の場を提供する。
</t>
    <phoneticPr fontId="4"/>
  </si>
  <si>
    <t xml:space="preserve">
　青少年交流事業及びオリンピック（夏季及び冬季）が開催される機会に，開催地の在外公館において関係者を招いて意見交換会やレセプションを開催し，右を通じて対日理解の促進及び友好親善関係の強化を図る。</t>
    <phoneticPr fontId="4"/>
  </si>
  <si>
    <t>外務省設置法第４条第１項</t>
    <rPh sb="0" eb="3">
      <t>ガイムショウ</t>
    </rPh>
    <rPh sb="3" eb="5">
      <t>セッチ</t>
    </rPh>
    <rPh sb="5" eb="6">
      <t>ホウ</t>
    </rPh>
    <rPh sb="9" eb="10">
      <t>ダイ</t>
    </rPh>
    <rPh sb="11" eb="12">
      <t>コウ</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</si>
  <si>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</si>
  <si>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t>啓発宣伝活動意見交換会議</t>
    <phoneticPr fontId="4"/>
  </si>
  <si>
    <t>事務局経費、エスコート、運営管理費</t>
    <rPh sb="0" eb="3">
      <t>ジムキョク</t>
    </rPh>
    <rPh sb="3" eb="5">
      <t>ケイヒ</t>
    </rPh>
    <rPh sb="12" eb="14">
      <t>ウンエイ</t>
    </rPh>
    <rPh sb="14" eb="17">
      <t>カンリヒ</t>
    </rPh>
    <phoneticPr fontId="2"/>
  </si>
  <si>
    <t>一般社団法人国際フレンドシップ協会</t>
    <rPh sb="0" eb="2">
      <t>イッパン</t>
    </rPh>
    <rPh sb="2" eb="6">
      <t>シャダンホウジン</t>
    </rPh>
    <rPh sb="6" eb="8">
      <t>コクサイ</t>
    </rPh>
    <rPh sb="15" eb="17">
      <t>キョウカイ</t>
    </rPh>
    <phoneticPr fontId="2"/>
  </si>
  <si>
    <t>一般財団法人国際フレンドシップ協会</t>
    <rPh sb="0" eb="2">
      <t>イッパン</t>
    </rPh>
    <rPh sb="2" eb="6">
      <t>ザイダンホウジン</t>
    </rPh>
    <rPh sb="6" eb="8">
      <t>コクサイ</t>
    </rPh>
    <rPh sb="15" eb="17">
      <t>キョウカイ</t>
    </rPh>
    <phoneticPr fontId="2"/>
  </si>
  <si>
    <t>国際航空券手配</t>
    <rPh sb="0" eb="2">
      <t>コクサイ</t>
    </rPh>
    <rPh sb="2" eb="5">
      <t>コウクウケン</t>
    </rPh>
    <rPh sb="5" eb="7">
      <t>テハイ</t>
    </rPh>
    <phoneticPr fontId="2"/>
  </si>
  <si>
    <t>外国旅行代理店Ｄ</t>
    <rPh sb="0" eb="2">
      <t>ガイコク</t>
    </rPh>
    <rPh sb="2" eb="4">
      <t>リョコウ</t>
    </rPh>
    <rPh sb="4" eb="7">
      <t>ダイリテン</t>
    </rPh>
    <phoneticPr fontId="2"/>
  </si>
  <si>
    <t>外国旅行代理店Ｃ</t>
    <rPh sb="0" eb="2">
      <t>ガイコク</t>
    </rPh>
    <rPh sb="2" eb="4">
      <t>リョコウ</t>
    </rPh>
    <rPh sb="4" eb="7">
      <t>ダイリテン</t>
    </rPh>
    <phoneticPr fontId="2"/>
  </si>
  <si>
    <t>外国旅行代理店Ｂ</t>
    <rPh sb="0" eb="2">
      <t>ガイコク</t>
    </rPh>
    <rPh sb="2" eb="4">
      <t>リョコウ</t>
    </rPh>
    <rPh sb="4" eb="7">
      <t>ダイリテン</t>
    </rPh>
    <phoneticPr fontId="2"/>
  </si>
  <si>
    <t>外国旅行代理店Ａ</t>
    <rPh sb="0" eb="2">
      <t>ガイコク</t>
    </rPh>
    <rPh sb="2" eb="4">
      <t>リョコウ</t>
    </rPh>
    <rPh sb="4" eb="7">
      <t>ダイリテン</t>
    </rPh>
    <phoneticPr fontId="2"/>
  </si>
  <si>
    <t>外国旅行代理店４社</t>
    <rPh sb="0" eb="2">
      <t>ガイコク</t>
    </rPh>
    <rPh sb="2" eb="4">
      <t>リョコウ</t>
    </rPh>
    <rPh sb="4" eb="7">
      <t>ダイリテン</t>
    </rPh>
    <rPh sb="8" eb="9">
      <t>シャ</t>
    </rPh>
    <phoneticPr fontId="2"/>
  </si>
  <si>
    <t>ＡＮＡ　Ｓａｌｅｓ　Ａｍｅｒｉｃａｓ</t>
    <phoneticPr fontId="2"/>
  </si>
  <si>
    <t>ＪＴＢ　ＵＳＡ，　Ｉｎｃ</t>
    <phoneticPr fontId="2"/>
  </si>
  <si>
    <t>運営管理、各種手配業務</t>
    <rPh sb="0" eb="2">
      <t>ウンエイ</t>
    </rPh>
    <rPh sb="2" eb="4">
      <t>カンリ</t>
    </rPh>
    <rPh sb="5" eb="7">
      <t>カクシュ</t>
    </rPh>
    <rPh sb="7" eb="9">
      <t>テハイ</t>
    </rPh>
    <rPh sb="9" eb="11">
      <t>ギョウム</t>
    </rPh>
    <phoneticPr fontId="2"/>
  </si>
  <si>
    <t>（社）国際交流サービス協会</t>
    <rPh sb="1" eb="2">
      <t>シャ</t>
    </rPh>
    <rPh sb="3" eb="5">
      <t>コクサイ</t>
    </rPh>
    <rPh sb="5" eb="7">
      <t>コウリュウ</t>
    </rPh>
    <rPh sb="11" eb="13">
      <t>キョウカイ</t>
    </rPh>
    <phoneticPr fontId="2"/>
  </si>
  <si>
    <t>F.</t>
    <phoneticPr fontId="2"/>
  </si>
  <si>
    <t>E.</t>
    <phoneticPr fontId="2"/>
  </si>
  <si>
    <t>食事、移動費、宿泊費、オリエンテーション経費、事務局経費</t>
    <rPh sb="0" eb="2">
      <t>ショクジ</t>
    </rPh>
    <rPh sb="3" eb="6">
      <t>イドウヒ</t>
    </rPh>
    <rPh sb="7" eb="10">
      <t>シュクハクヒ</t>
    </rPh>
    <rPh sb="20" eb="22">
      <t>ケイヒ</t>
    </rPh>
    <rPh sb="23" eb="26">
      <t>ジムキョク</t>
    </rPh>
    <rPh sb="26" eb="28">
      <t>ケイヒ</t>
    </rPh>
    <phoneticPr fontId="2"/>
  </si>
  <si>
    <t>接遇費</t>
    <rPh sb="0" eb="2">
      <t>セツグウ</t>
    </rPh>
    <rPh sb="2" eb="3">
      <t>ヒ</t>
    </rPh>
    <phoneticPr fontId="2"/>
  </si>
  <si>
    <t>航空賃</t>
    <rPh sb="0" eb="2">
      <t>コウクウ</t>
    </rPh>
    <rPh sb="2" eb="3">
      <t>チン</t>
    </rPh>
    <phoneticPr fontId="2"/>
  </si>
  <si>
    <t>D.一般社団法人国際フレンドシップ協会</t>
    <rPh sb="2" eb="4">
      <t>イッパン</t>
    </rPh>
    <rPh sb="4" eb="8">
      <t>シャダンホウジン</t>
    </rPh>
    <phoneticPr fontId="4"/>
  </si>
  <si>
    <t>国際航空券購入</t>
    <rPh sb="0" eb="2">
      <t>コクサイ</t>
    </rPh>
    <rPh sb="2" eb="5">
      <t>コウクウケン</t>
    </rPh>
    <rPh sb="5" eb="7">
      <t>コウニュウ</t>
    </rPh>
    <phoneticPr fontId="2"/>
  </si>
  <si>
    <t>C.外国旅行代理店</t>
    <phoneticPr fontId="4"/>
  </si>
  <si>
    <t>B.ＪＴＢ　ＵＳＡ，　Ｉｎｃ</t>
    <phoneticPr fontId="4"/>
  </si>
  <si>
    <t>エスコート、食事・車両手配</t>
    <rPh sb="6" eb="8">
      <t>ショクジ</t>
    </rPh>
    <rPh sb="9" eb="11">
      <t>シャリョウ</t>
    </rPh>
    <rPh sb="11" eb="13">
      <t>テハイ</t>
    </rPh>
    <phoneticPr fontId="2"/>
  </si>
  <si>
    <t>国内宿泊料</t>
    <rPh sb="0" eb="2">
      <t>コクナイ</t>
    </rPh>
    <rPh sb="2" eb="5">
      <t>シュクハクリョウ</t>
    </rPh>
    <phoneticPr fontId="2"/>
  </si>
  <si>
    <t>宿泊料</t>
    <rPh sb="0" eb="3">
      <t>シュクハクリョウ</t>
    </rPh>
    <phoneticPr fontId="4"/>
  </si>
  <si>
    <t>日米草の根平和交流プログラム</t>
    <rPh sb="0" eb="2">
      <t>ニチベイ</t>
    </rPh>
    <rPh sb="2" eb="3">
      <t>クサ</t>
    </rPh>
    <rPh sb="4" eb="5">
      <t>ネ</t>
    </rPh>
    <rPh sb="5" eb="7">
      <t>ヘイワ</t>
    </rPh>
    <rPh sb="7" eb="9">
      <t>コウリュウ</t>
    </rPh>
    <phoneticPr fontId="2"/>
  </si>
  <si>
    <t>概ね目的に沿った、日系人のネットワーク強化・構築に貢献する事業を行っている。</t>
    <rPh sb="0" eb="1">
      <t>オオム</t>
    </rPh>
    <rPh sb="2" eb="4">
      <t>モクテキ</t>
    </rPh>
    <rPh sb="5" eb="6">
      <t>ソ</t>
    </rPh>
    <rPh sb="9" eb="12">
      <t>ニッケイジン</t>
    </rPh>
    <rPh sb="19" eb="21">
      <t>キョウカ</t>
    </rPh>
    <rPh sb="22" eb="24">
      <t>コウチク</t>
    </rPh>
    <rPh sb="25" eb="27">
      <t>コウケン</t>
    </rPh>
    <rPh sb="29" eb="31">
      <t>ジギョウ</t>
    </rPh>
    <rPh sb="32" eb="33">
      <t>オコナ</t>
    </rPh>
    <phoneticPr fontId="2"/>
  </si>
  <si>
    <t xml:space="preserve">
日系人の日本、日米・日加関係への関心を増進せしめるのみならず、日系人同士のネットワーク構築を支援する観点から、グループとして適切な人数を招聘する必要がある。</t>
    <phoneticPr fontId="2"/>
  </si>
  <si>
    <t xml:space="preserve">
契約については、一般競争入札、企画競争入札を行っており、競争性は確保されている。</t>
    <phoneticPr fontId="2"/>
  </si>
  <si>
    <t>日系人の招聘は、主に事業を通じて重層的な日米・日加関係の構築へ貢献せしめることを目的としていることから、国が実施すべき事業である。
接遇業務の調達を一般競争入札で行った結果、落札価格が予定価格を大きく下回り、経費節約につながった。</t>
    <phoneticPr fontId="2"/>
  </si>
  <si>
    <t>日系人ネットワーク強化招へい</t>
    <rPh sb="0" eb="3">
      <t>ニッケイジン</t>
    </rPh>
    <rPh sb="9" eb="11">
      <t>キョウカ</t>
    </rPh>
    <rPh sb="11" eb="12">
      <t>ショウ</t>
    </rPh>
    <phoneticPr fontId="2"/>
  </si>
  <si>
    <t>3/20</t>
    <phoneticPr fontId="2"/>
  </si>
  <si>
    <t>3/18</t>
    <phoneticPr fontId="2"/>
  </si>
  <si>
    <t>3/21</t>
    <phoneticPr fontId="2"/>
  </si>
  <si>
    <t>回数/執行額</t>
    <rPh sb="0" eb="2">
      <t>カイスウ</t>
    </rPh>
    <rPh sb="3" eb="6">
      <t>シッコウガク</t>
    </rPh>
    <phoneticPr fontId="4"/>
  </si>
  <si>
    <t>執行額÷回数　　　　　　　　　　　　　　</t>
    <rPh sb="0" eb="3">
      <t>シッコウガク</t>
    </rPh>
    <rPh sb="4" eb="6">
      <t>カイスウ</t>
    </rPh>
    <phoneticPr fontId="4"/>
  </si>
  <si>
    <t>-</t>
    <phoneticPr fontId="2"/>
  </si>
  <si>
    <t>　毎年在米日系人リーダー、在加日系人リーダー、在米新日系人の招へいを各1回、計3回開催</t>
    <rPh sb="1" eb="3">
      <t>マイトシ</t>
    </rPh>
    <rPh sb="3" eb="5">
      <t>ザイベイ</t>
    </rPh>
    <rPh sb="5" eb="8">
      <t>ニッケイジン</t>
    </rPh>
    <rPh sb="13" eb="14">
      <t>ザイ</t>
    </rPh>
    <rPh sb="14" eb="15">
      <t>カ</t>
    </rPh>
    <rPh sb="15" eb="18">
      <t>ニッケイジン</t>
    </rPh>
    <rPh sb="23" eb="25">
      <t>ザイベイ</t>
    </rPh>
    <rPh sb="25" eb="29">
      <t>シンニッケイジン</t>
    </rPh>
    <rPh sb="30" eb="31">
      <t>ショウ</t>
    </rPh>
    <rPh sb="34" eb="35">
      <t>カク</t>
    </rPh>
    <rPh sb="36" eb="37">
      <t>カイ</t>
    </rPh>
    <rPh sb="38" eb="39">
      <t>ケイ</t>
    </rPh>
    <rPh sb="40" eb="41">
      <t>カイ</t>
    </rPh>
    <rPh sb="41" eb="43">
      <t>カイサイ</t>
    </rPh>
    <phoneticPr fontId="2"/>
  </si>
  <si>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2"/>
  </si>
  <si>
    <t xml:space="preserve">
　在米日系人リーダー１０名、在加日系人リーダー５名、及び在米新日系人（日系人と非日系人双方の祖先をもつ子女等）５名をグループ招へいする。
　日系人リーダーについては、皇室・政府関係者、財界関係者、有識者、マスコミ関係者等との意見交換を行う他、我が国文化・社会・宗教・経済等施設の視察や地方視察を行い、日本に対する幅広い理解の増進を図る。
　在米新日系人については、都内・地方視察、外務省訪問、高校訪問・ホームスティを通じ、日本語でのコミュニケーション機会を与えることで、日本の理解促進、日本語学習意欲の増進、日系人としてのアイデンティティの増進を図る。</t>
    <phoneticPr fontId="2"/>
  </si>
  <si>
    <t xml:space="preserve">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phoneticPr fontId="2"/>
  </si>
  <si>
    <t>Ⅲ－１　海外広報、文化交流
Ⅰ－２　北米地域外交</t>
    <rPh sb="4" eb="6">
      <t>カイガイ</t>
    </rPh>
    <rPh sb="6" eb="8">
      <t>コウホウ</t>
    </rPh>
    <rPh sb="9" eb="11">
      <t>ブンカ</t>
    </rPh>
    <rPh sb="11" eb="13">
      <t>コウリュウ</t>
    </rPh>
    <rPh sb="18" eb="20">
      <t>ホクベイ</t>
    </rPh>
    <rPh sb="20" eb="22">
      <t>チイキ</t>
    </rPh>
    <rPh sb="22" eb="24">
      <t>ガイコウ</t>
    </rPh>
    <phoneticPr fontId="2"/>
  </si>
  <si>
    <t>室長　浦林　紳二
課長　石月　英雄</t>
    <rPh sb="0" eb="2">
      <t>シツチョウ</t>
    </rPh>
    <rPh sb="3" eb="4">
      <t>ウラ</t>
    </rPh>
    <rPh sb="4" eb="5">
      <t>バヤシ</t>
    </rPh>
    <rPh sb="6" eb="8">
      <t>シンジ</t>
    </rPh>
    <rPh sb="9" eb="11">
      <t>カチョウ</t>
    </rPh>
    <rPh sb="12" eb="13">
      <t>イシ</t>
    </rPh>
    <rPh sb="13" eb="14">
      <t>ツキ</t>
    </rPh>
    <rPh sb="15" eb="17">
      <t>エイユウ</t>
    </rPh>
    <phoneticPr fontId="2"/>
  </si>
  <si>
    <t>人物交流室
北米第一課</t>
    <rPh sb="0" eb="2">
      <t>ジンブツ</t>
    </rPh>
    <rPh sb="2" eb="5">
      <t>コウリュウシツ</t>
    </rPh>
    <rPh sb="6" eb="8">
      <t>ホクベイ</t>
    </rPh>
    <rPh sb="8" eb="11">
      <t>ダイイチカ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</si>
</sst>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176" formatCode="0.00_ "/>
    <numFmt numFmtId="177" formatCode="#,##0_ "/>
    <numFmt numFmtId="178" formatCode="#,##0.00_ "/>
    <numFmt numFmtId="179" formatCode="#,##0.0_ "/>
    <numFmt numFmtId="180" formatCode="&quot;0&quot;###"/>
    <numFmt numFmtId="181" formatCode="000"/>
    <numFmt numFmtId="182" formatCode="&quot;0&quot;##"/>
    <numFmt numFmtId="183" formatCode="#,##0.0;[Red]\-#,##0.0"/>
    <numFmt numFmtId="184" formatCode="#,##0.0;&quot;▲ &quot;#,##0.0"/>
    <numFmt numFmtId="185" formatCode="#,##0;&quot;▲ &quot;#,##0"/>
    <numFmt numFmtId="186" formatCode="0.0_ "/>
    <numFmt numFmtId="187" formatCode="#,##0.000_ "/>
    <numFmt numFmtId="188" formatCode="0.00_);[Red]\(0.00\)"/>
    <numFmt numFmtId="189" formatCode="0.0"/>
    <numFmt numFmtId="190" formatCode="_ * #,##0.0_ ;_ * \-#,##0.0_ ;_ * &quot;-&quot;?_ ;_ @_ "/>
    <numFmt numFmtId="191" formatCode="#,##0_);[Red]\(#,##0\)"/>
    <numFmt numFmtId="192" formatCode="0_ "/>
    <numFmt numFmtId="193" formatCode="0.0%"/>
    <numFmt numFmtId="194" formatCode="#,##0;&quot;△ &quot;#,##0"/>
    <numFmt numFmtId="195" formatCode="&quot;(&quot;\ #,##0&quot; )&quot;"/>
    <numFmt numFmtId="196" formatCode="[DBNum2][$-411]General"/>
    <numFmt numFmtId="197" formatCode="0.0_);[Red]\(0.0\)"/>
    <numFmt numFmtId="198" formatCode="0_);[Red]\(0\)"/>
    <numFmt numFmtId="199" formatCode="#,##0_ ;[Red]\-#,##0\ "/>
    <numFmt numFmtId="200" formatCode="0;&quot;▲ &quot;0"/>
    <numFmt numFmtId="201" formatCode="0_);\(0\)"/>
  </numFmts>
  <fonts count="5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8"/>
      <name val="ＭＳ Ｐゴシック"/>
      <family val="3"/>
      <charset val="128"/>
    </font>
    <font>
      <sz val="9"/>
      <name val="ＭＳ ゴシック"/>
      <family val="3"/>
      <charset val="128"/>
    </font>
    <font>
      <b/>
      <sz val="9"/>
      <name val="ＭＳ ゴシック"/>
      <family val="3"/>
      <charset val="128"/>
    </font>
    <font>
      <sz val="12"/>
      <name val="ＭＳ ゴシック"/>
      <family val="3"/>
      <charset val="128"/>
    </font>
    <font>
      <b/>
      <sz val="16"/>
      <name val="ＭＳ ゴシック"/>
      <family val="3"/>
      <charset val="128"/>
    </font>
    <font>
      <b/>
      <sz val="16"/>
      <name val="ＭＳ Ｐゴシック"/>
      <family val="3"/>
      <charset val="128"/>
    </font>
    <font>
      <sz val="11"/>
      <color theme="1"/>
      <name val="ＭＳ Ｐゴシック"/>
      <family val="2"/>
      <charset val="128"/>
      <scheme val="minor"/>
    </font>
    <font>
      <b/>
      <sz val="11"/>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
      <sz val="16"/>
      <name val="ＭＳ Ｐゴシック"/>
      <family val="3"/>
      <charset val="128"/>
    </font>
    <font>
      <sz val="16"/>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name val="ＭＳ ゴシック"/>
      <family val="3"/>
      <charset val="128"/>
    </font>
    <font>
      <b/>
      <sz val="11"/>
      <name val="ＭＳ Ｐゴシック"/>
      <family val="3"/>
      <charset val="128"/>
      <scheme val="minor"/>
    </font>
    <font>
      <b/>
      <sz val="12"/>
      <name val="ＭＳ Ｐゴシック"/>
      <family val="3"/>
      <charset val="128"/>
      <scheme val="minor"/>
    </font>
    <font>
      <sz val="8"/>
      <name val="ＭＳ Ｐゴシック"/>
      <family val="3"/>
      <charset val="128"/>
      <scheme val="minor"/>
    </font>
    <font>
      <sz val="8"/>
      <name val="ＭＳ Ｐゴシック"/>
      <family val="2"/>
      <charset val="128"/>
      <scheme val="minor"/>
    </font>
    <font>
      <b/>
      <sz val="8"/>
      <name val="ＭＳ Ｐゴシック"/>
      <family val="3"/>
      <charset val="128"/>
    </font>
    <font>
      <i/>
      <sz val="10"/>
      <name val="ＭＳ Ｐゴシック"/>
      <family val="3"/>
      <charset val="128"/>
    </font>
    <font>
      <b/>
      <sz val="6"/>
      <name val="ＭＳ Ｐゴシック"/>
      <family val="3"/>
      <charset val="128"/>
    </font>
    <font>
      <sz val="6"/>
      <name val="ＭＳ Ｐゴシック"/>
      <family val="3"/>
      <charset val="128"/>
      <scheme val="minor"/>
    </font>
    <font>
      <sz val="7"/>
      <name val="ＭＳ Ｐゴシック"/>
      <family val="3"/>
      <charset val="128"/>
      <scheme val="minor"/>
    </font>
    <font>
      <sz val="24"/>
      <name val="ＭＳ Ｐゴシック"/>
      <family val="3"/>
      <charset val="128"/>
    </font>
    <font>
      <sz val="9.5"/>
      <name val="ＭＳ Ｐゴシック"/>
      <family val="3"/>
      <charset val="128"/>
    </font>
    <font>
      <b/>
      <sz val="10"/>
      <name val="ＭＳ ゴシック"/>
      <family val="3"/>
      <charset val="128"/>
    </font>
    <font>
      <b/>
      <sz val="9"/>
      <name val="ＭＳ Ｐゴシック"/>
      <family val="3"/>
      <charset val="128"/>
    </font>
    <font>
      <b/>
      <sz val="14"/>
      <name val="ＭＳ Ｐゴシック"/>
      <family val="3"/>
      <charset val="128"/>
    </font>
    <font>
      <sz val="9.8000000000000007"/>
      <name val="ＭＳ Ｐゴシック"/>
      <family val="3"/>
      <charset val="128"/>
    </font>
    <font>
      <sz val="28"/>
      <name val="ＭＳ Ｐゴシック"/>
      <family val="3"/>
      <charset val="128"/>
    </font>
    <font>
      <sz val="8"/>
      <color indexed="10"/>
      <name val="ＭＳ Ｐゴシック"/>
      <family val="3"/>
      <charset val="128"/>
    </font>
    <font>
      <sz val="9"/>
      <color indexed="8"/>
      <name val="ＭＳ Ｐゴシック"/>
      <family val="3"/>
      <charset val="128"/>
    </font>
    <font>
      <sz val="11"/>
      <color theme="1"/>
      <name val="ＭＳ Ｐゴシック"/>
      <family val="3"/>
      <charset val="128"/>
    </font>
    <font>
      <sz val="11"/>
      <color theme="1"/>
      <name val="ＭＳ ゴシック"/>
      <family val="3"/>
      <charset val="128"/>
    </font>
    <font>
      <b/>
      <sz val="10"/>
      <name val="ＭＳ Ｐゴシック"/>
      <family val="3"/>
      <charset val="128"/>
      <scheme val="minor"/>
    </font>
    <font>
      <u/>
      <sz val="11"/>
      <color indexed="36"/>
      <name val="ＭＳ Ｐゴシック"/>
      <family val="3"/>
      <charset val="128"/>
    </font>
    <font>
      <b/>
      <sz val="9"/>
      <name val="ＭＳ Ｐゴシック"/>
      <family val="3"/>
      <charset val="128"/>
      <scheme val="minor"/>
    </font>
    <font>
      <sz val="10.5"/>
      <name val="ＭＳ Ｐゴシック"/>
      <family val="3"/>
      <charset val="128"/>
      <scheme val="minor"/>
    </font>
    <font>
      <b/>
      <sz val="11"/>
      <name val="ＭＳ Ｐゴシック"/>
      <family val="2"/>
      <charset val="128"/>
      <scheme val="minor"/>
    </font>
  </fonts>
  <fills count="10">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
      <patternFill patternType="solid">
        <fgColor rgb="FFC0C0C0"/>
        <bgColor rgb="FF000000"/>
      </patternFill>
    </fill>
    <fill>
      <patternFill patternType="solid">
        <fgColor theme="0" tint="-0.14999847407452621"/>
        <bgColor indexed="64"/>
      </patternFill>
    </fill>
  </fills>
  <borders count="22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diagonal/>
    </border>
    <border>
      <left/>
      <right style="double">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hair">
        <color indexed="64"/>
      </bottom>
      <diagonal/>
    </border>
    <border>
      <left/>
      <right style="medium">
        <color indexed="64"/>
      </right>
      <top style="dotted">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thin">
        <color indexed="64"/>
      </top>
      <bottom style="dotted">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top style="hair">
        <color indexed="64"/>
      </top>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top style="thin">
        <color indexed="64"/>
      </top>
      <bottom style="double">
        <color indexed="64"/>
      </bottom>
      <diagonal/>
    </border>
    <border>
      <left/>
      <right style="double">
        <color indexed="64"/>
      </right>
      <top style="hair">
        <color indexed="64"/>
      </top>
      <bottom style="hair">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diagonalUp="1">
      <left style="thin">
        <color indexed="64"/>
      </left>
      <right style="medium">
        <color indexed="64"/>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double">
        <color indexed="64"/>
      </left>
      <right style="hair">
        <color indexed="64"/>
      </right>
      <top style="dotted">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Down="1">
      <left/>
      <right style="thin">
        <color indexed="64"/>
      </right>
      <top/>
      <bottom/>
      <diagonal style="thin">
        <color indexed="64"/>
      </diagonal>
    </border>
    <border>
      <left/>
      <right style="medium">
        <color indexed="64"/>
      </right>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bottom/>
      <diagonal/>
    </border>
    <border diagonalUp="1">
      <left/>
      <right style="medium">
        <color indexed="64"/>
      </right>
      <top style="thin">
        <color indexed="64"/>
      </top>
      <bottom/>
      <diagonal style="thin">
        <color indexed="64"/>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right style="thin">
        <color indexed="64"/>
      </right>
      <top style="dashed">
        <color indexed="64"/>
      </top>
      <bottom style="hair">
        <color indexed="64"/>
      </bottom>
      <diagonal/>
    </border>
    <border>
      <left style="medium">
        <color indexed="64"/>
      </left>
      <right/>
      <top style="hair">
        <color indexed="64"/>
      </top>
      <bottom/>
      <diagonal/>
    </border>
  </borders>
  <cellStyleXfs count="10">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cellStyleXfs>
  <cellXfs count="3893">
    <xf numFmtId="0" fontId="0" fillId="0" borderId="0" xfId="0">
      <alignment vertical="center"/>
    </xf>
    <xf numFmtId="0" fontId="1" fillId="0" borderId="0" xfId="1" applyFo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0" xfId="1"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1" applyFont="1" applyFill="1" applyBorder="1" applyAlignment="1">
      <alignment vertical="center" wrapText="1"/>
    </xf>
    <xf numFmtId="0" fontId="1" fillId="0" borderId="0" xfId="1" applyFont="1" applyFill="1" applyBorder="1" applyAlignment="1">
      <alignment vertical="center" wrapText="1"/>
    </xf>
    <xf numFmtId="0" fontId="3" fillId="0" borderId="0" xfId="1" applyFont="1" applyFill="1" applyBorder="1" applyAlignment="1">
      <alignment horizontal="left" vertical="center" wrapText="1"/>
    </xf>
    <xf numFmtId="3" fontId="1" fillId="0" borderId="0" xfId="1" applyNumberFormat="1" applyFont="1" applyFill="1" applyBorder="1" applyAlignment="1">
      <alignment horizontal="left" vertical="center" wrapText="1"/>
    </xf>
    <xf numFmtId="0" fontId="5" fillId="0" borderId="0" xfId="1" applyFont="1">
      <alignment vertical="center"/>
    </xf>
    <xf numFmtId="0" fontId="1" fillId="0" borderId="0" xfId="1" applyFont="1" applyBorder="1">
      <alignment vertical="center"/>
    </xf>
    <xf numFmtId="0" fontId="6" fillId="0" borderId="14" xfId="2" applyFont="1" applyFill="1" applyBorder="1" applyAlignment="1" applyProtection="1">
      <alignment vertical="top"/>
    </xf>
    <xf numFmtId="0" fontId="10" fillId="0" borderId="14"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1" fillId="0" borderId="53" xfId="1" applyFont="1" applyBorder="1" applyAlignment="1">
      <alignment horizontal="center" vertical="center" wrapText="1"/>
    </xf>
    <xf numFmtId="0" fontId="6" fillId="0" borderId="55" xfId="2" applyFont="1" applyFill="1" applyBorder="1" applyAlignment="1" applyProtection="1">
      <alignment vertical="top"/>
    </xf>
    <xf numFmtId="0" fontId="6" fillId="0" borderId="56" xfId="2" applyFont="1" applyFill="1" applyBorder="1" applyAlignment="1" applyProtection="1">
      <alignment vertical="top"/>
    </xf>
    <xf numFmtId="0" fontId="6" fillId="0" borderId="57" xfId="2" applyFont="1" applyFill="1" applyBorder="1" applyAlignment="1" applyProtection="1">
      <alignment vertical="top"/>
    </xf>
    <xf numFmtId="0" fontId="6" fillId="0" borderId="46" xfId="2" applyFont="1" applyFill="1" applyBorder="1" applyAlignment="1" applyProtection="1">
      <alignment vertical="top"/>
    </xf>
    <xf numFmtId="0" fontId="6" fillId="0" borderId="58" xfId="2" applyFont="1" applyFill="1" applyBorder="1" applyAlignment="1" applyProtection="1">
      <alignment vertical="top"/>
    </xf>
    <xf numFmtId="0" fontId="6" fillId="0" borderId="53" xfId="2" applyFont="1" applyFill="1" applyBorder="1" applyAlignment="1" applyProtection="1">
      <alignment vertical="top"/>
    </xf>
    <xf numFmtId="0" fontId="6" fillId="0" borderId="59" xfId="2" applyFont="1" applyFill="1" applyBorder="1" applyAlignment="1" applyProtection="1">
      <alignment vertical="top"/>
    </xf>
    <xf numFmtId="177"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3" fillId="0" borderId="0" xfId="0" applyFont="1" applyBorder="1" applyAlignment="1">
      <alignment vertical="center" wrapText="1"/>
    </xf>
    <xf numFmtId="0" fontId="7" fillId="3" borderId="107" xfId="1" applyFont="1" applyFill="1" applyBorder="1" applyAlignment="1">
      <alignment horizontal="center" vertical="center" textRotation="255" wrapText="1"/>
    </xf>
    <xf numFmtId="0" fontId="7" fillId="3" borderId="108" xfId="1" applyFont="1" applyFill="1" applyBorder="1" applyAlignment="1">
      <alignment horizontal="center" vertical="center" textRotation="255" wrapText="1"/>
    </xf>
    <xf numFmtId="0" fontId="1" fillId="0" borderId="22" xfId="1" applyFont="1" applyBorder="1">
      <alignment vertical="center"/>
    </xf>
    <xf numFmtId="0" fontId="1" fillId="0" borderId="0" xfId="1" applyFont="1" applyAlignment="1"/>
    <xf numFmtId="0" fontId="1" fillId="0" borderId="14" xfId="1" applyFont="1" applyBorder="1" applyAlignment="1">
      <alignment horizontal="center" vertical="center" wrapText="1"/>
    </xf>
    <xf numFmtId="0" fontId="6" fillId="0" borderId="46" xfId="2" applyFont="1" applyFill="1" applyBorder="1" applyAlignment="1" applyProtection="1">
      <alignment vertical="top"/>
    </xf>
    <xf numFmtId="0" fontId="1" fillId="0" borderId="0" xfId="1" applyFont="1" applyBorder="1" applyAlignment="1">
      <alignment vertical="center"/>
    </xf>
    <xf numFmtId="0" fontId="1" fillId="0" borderId="0" xfId="1" applyFont="1" applyBorder="1" applyAlignment="1">
      <alignment horizontal="center" vertical="center"/>
    </xf>
    <xf numFmtId="0" fontId="1" fillId="0" borderId="22" xfId="1" applyFont="1" applyBorder="1" applyAlignment="1">
      <alignment horizontal="center" vertical="center"/>
    </xf>
    <xf numFmtId="0" fontId="1" fillId="0" borderId="140" xfId="1" applyFont="1" applyBorder="1" applyAlignment="1">
      <alignment horizontal="center" vertical="center"/>
    </xf>
    <xf numFmtId="0" fontId="1" fillId="0" borderId="34" xfId="1" applyFont="1" applyFill="1" applyBorder="1" applyAlignment="1">
      <alignment vertical="center"/>
    </xf>
    <xf numFmtId="0" fontId="1" fillId="0" borderId="34" xfId="1" applyFont="1" applyFill="1" applyBorder="1" applyAlignment="1">
      <alignment vertical="center" wrapText="1"/>
    </xf>
    <xf numFmtId="0" fontId="1" fillId="0" borderId="0" xfId="1" applyFont="1" applyFill="1" applyBorder="1" applyAlignment="1">
      <alignment horizontal="center" vertical="center"/>
    </xf>
    <xf numFmtId="0" fontId="3"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3" fillId="0" borderId="0" xfId="0" applyFont="1">
      <alignment vertical="center"/>
    </xf>
    <xf numFmtId="0" fontId="3" fillId="0" borderId="0" xfId="0" applyFont="1" applyAlignment="1">
      <alignment horizontal="center" vertical="center"/>
    </xf>
    <xf numFmtId="0" fontId="27" fillId="0" borderId="0" xfId="0" applyFont="1">
      <alignment vertical="center"/>
    </xf>
    <xf numFmtId="0" fontId="28" fillId="0" borderId="0" xfId="0" applyFont="1" applyBorder="1">
      <alignment vertical="center"/>
    </xf>
    <xf numFmtId="0" fontId="1" fillId="0" borderId="14" xfId="1" applyFont="1" applyFill="1" applyBorder="1">
      <alignment vertical="center"/>
    </xf>
    <xf numFmtId="0" fontId="1" fillId="0" borderId="0" xfId="1" applyFont="1" applyAlignment="1">
      <alignment vertical="center" shrinkToFit="1"/>
    </xf>
    <xf numFmtId="0" fontId="12" fillId="0" borderId="0" xfId="0" applyFont="1">
      <alignment vertical="center"/>
    </xf>
    <xf numFmtId="0" fontId="12" fillId="0" borderId="0" xfId="0" applyFont="1" applyAlignment="1">
      <alignment vertical="center" shrinkToFit="1"/>
    </xf>
    <xf numFmtId="0" fontId="33" fillId="0" borderId="0" xfId="0" applyFont="1">
      <alignment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6" fillId="4" borderId="55" xfId="2" applyFont="1" applyFill="1" applyBorder="1" applyAlignment="1" applyProtection="1">
      <alignment vertical="top"/>
    </xf>
    <xf numFmtId="0" fontId="6" fillId="4" borderId="14" xfId="2" applyFont="1" applyFill="1" applyBorder="1" applyAlignment="1" applyProtection="1">
      <alignment vertical="top"/>
    </xf>
    <xf numFmtId="0" fontId="6" fillId="4" borderId="56" xfId="2" applyFont="1" applyFill="1" applyBorder="1" applyAlignment="1" applyProtection="1">
      <alignment vertical="top"/>
    </xf>
    <xf numFmtId="0" fontId="6" fillId="4" borderId="57" xfId="2" applyFont="1" applyFill="1" applyBorder="1" applyAlignment="1" applyProtection="1">
      <alignment vertical="top"/>
    </xf>
    <xf numFmtId="0" fontId="6" fillId="4" borderId="0" xfId="2" applyFont="1" applyFill="1" applyBorder="1" applyAlignment="1" applyProtection="1">
      <alignment vertical="top"/>
    </xf>
    <xf numFmtId="0" fontId="6" fillId="4" borderId="46" xfId="2" applyFont="1" applyFill="1" applyBorder="1" applyAlignment="1" applyProtection="1">
      <alignment vertical="top"/>
    </xf>
    <xf numFmtId="0" fontId="1" fillId="0" borderId="0" xfId="0" applyFont="1">
      <alignment vertical="center"/>
    </xf>
    <xf numFmtId="0" fontId="1" fillId="0" borderId="14" xfId="1" applyFont="1" applyBorder="1" applyAlignment="1">
      <alignment horizontal="center" vertical="center"/>
    </xf>
    <xf numFmtId="0" fontId="6" fillId="0" borderId="14" xfId="1" applyFont="1" applyBorder="1" applyAlignment="1">
      <alignment horizontal="center" vertical="center" wrapText="1"/>
    </xf>
    <xf numFmtId="0" fontId="25" fillId="0" borderId="0" xfId="0" applyFont="1" applyFill="1" applyBorder="1" applyAlignment="1">
      <alignment vertical="center" wrapText="1"/>
    </xf>
    <xf numFmtId="0" fontId="3" fillId="0" borderId="34" xfId="0" applyFont="1" applyFill="1" applyBorder="1" applyAlignment="1">
      <alignment horizontal="center" vertical="center"/>
    </xf>
    <xf numFmtId="0" fontId="3" fillId="0" borderId="34" xfId="0" applyFont="1" applyFill="1" applyBorder="1" applyAlignment="1">
      <alignment vertical="center"/>
    </xf>
    <xf numFmtId="0" fontId="3" fillId="0" borderId="34" xfId="0" applyFont="1" applyFill="1" applyBorder="1" applyAlignment="1">
      <alignment vertical="center" wrapText="1"/>
    </xf>
    <xf numFmtId="0" fontId="1" fillId="0" borderId="14" xfId="1" applyFont="1" applyFill="1" applyBorder="1" applyAlignment="1">
      <alignment horizontal="center" vertical="top"/>
    </xf>
    <xf numFmtId="0" fontId="1" fillId="0" borderId="14" xfId="1" applyFont="1" applyFill="1" applyBorder="1" applyAlignment="1">
      <alignment horizontal="center" vertical="center"/>
    </xf>
    <xf numFmtId="0" fontId="15" fillId="0" borderId="14" xfId="1" applyFont="1" applyFill="1" applyBorder="1" applyAlignment="1">
      <alignment horizontal="center" vertical="center" textRotation="255" wrapText="1"/>
    </xf>
    <xf numFmtId="0" fontId="1" fillId="0" borderId="53" xfId="1" applyFont="1" applyFill="1" applyBorder="1" applyAlignment="1">
      <alignment horizontal="center" vertical="top"/>
    </xf>
    <xf numFmtId="0" fontId="1" fillId="0" borderId="53" xfId="1" applyFont="1" applyFill="1" applyBorder="1" applyAlignment="1">
      <alignment horizontal="center" vertical="center"/>
    </xf>
    <xf numFmtId="0" fontId="15" fillId="0" borderId="53" xfId="1" applyFont="1" applyFill="1" applyBorder="1" applyAlignment="1">
      <alignment horizontal="center" vertical="center" textRotation="255" wrapText="1"/>
    </xf>
    <xf numFmtId="0" fontId="1" fillId="0" borderId="0" xfId="1" applyFont="1" applyFill="1" applyBorder="1">
      <alignment vertical="center"/>
    </xf>
    <xf numFmtId="0" fontId="1" fillId="0" borderId="34" xfId="1" applyFont="1" applyFill="1" applyBorder="1">
      <alignment vertical="center"/>
    </xf>
    <xf numFmtId="0" fontId="1" fillId="0" borderId="0" xfId="1" applyFont="1" applyAlignment="1">
      <alignment horizontal="center" vertical="center"/>
    </xf>
    <xf numFmtId="0" fontId="1" fillId="3" borderId="1" xfId="1" applyFont="1" applyFill="1" applyBorder="1" applyAlignment="1">
      <alignment horizontal="right" vertical="center" shrinkToFit="1"/>
    </xf>
    <xf numFmtId="0" fontId="1" fillId="3" borderId="3" xfId="1" applyFont="1" applyFill="1" applyBorder="1" applyAlignment="1">
      <alignment horizontal="right" vertical="center" shrinkToFit="1"/>
    </xf>
    <xf numFmtId="0" fontId="1" fillId="0" borderId="0" xfId="1" applyFont="1" applyAlignment="1">
      <alignment horizontal="left" vertical="center"/>
    </xf>
    <xf numFmtId="0" fontId="1" fillId="0" borderId="34" xfId="1" applyFont="1" applyFill="1" applyBorder="1" applyAlignment="1">
      <alignment horizontal="center" vertical="center"/>
    </xf>
    <xf numFmtId="0" fontId="1" fillId="6" borderId="1" xfId="1" applyFont="1" applyFill="1" applyBorder="1" applyAlignment="1">
      <alignment vertical="center" shrinkToFit="1"/>
    </xf>
    <xf numFmtId="0" fontId="1" fillId="6" borderId="3" xfId="1" applyFont="1" applyFill="1" applyBorder="1" applyAlignment="1">
      <alignment vertical="center" shrinkToFit="1"/>
    </xf>
    <xf numFmtId="0" fontId="1" fillId="0" borderId="0" xfId="1" applyFont="1" applyFill="1" applyAlignment="1">
      <alignment vertical="center" shrinkToFit="1"/>
    </xf>
    <xf numFmtId="0" fontId="1" fillId="3" borderId="1" xfId="1" applyFont="1" applyFill="1" applyBorder="1" applyAlignment="1">
      <alignment vertical="center" shrinkToFit="1"/>
    </xf>
    <xf numFmtId="0" fontId="1" fillId="3" borderId="3" xfId="1" applyFont="1" applyFill="1" applyBorder="1" applyAlignment="1">
      <alignment vertical="center" shrinkToFit="1"/>
    </xf>
    <xf numFmtId="179" fontId="1" fillId="0" borderId="28" xfId="1" applyNumberFormat="1" applyFont="1" applyFill="1" applyBorder="1" applyAlignment="1">
      <alignment horizontal="right" vertical="center" shrinkToFit="1"/>
    </xf>
    <xf numFmtId="179" fontId="1" fillId="0" borderId="29" xfId="1" applyNumberFormat="1" applyFont="1" applyFill="1" applyBorder="1" applyAlignment="1">
      <alignment horizontal="right" vertical="center" shrinkToFit="1"/>
    </xf>
    <xf numFmtId="179" fontId="1" fillId="0" borderId="30" xfId="1" applyNumberFormat="1" applyFont="1" applyFill="1" applyBorder="1" applyAlignment="1">
      <alignment horizontal="right" vertical="center" shrinkToFit="1"/>
    </xf>
    <xf numFmtId="0" fontId="1" fillId="0" borderId="31"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1" fillId="0" borderId="30" xfId="1" applyFont="1" applyFill="1" applyBorder="1" applyAlignment="1">
      <alignment horizontal="left" vertical="center" shrinkToFit="1"/>
    </xf>
    <xf numFmtId="0" fontId="1" fillId="0" borderId="31" xfId="1" applyFont="1" applyFill="1" applyBorder="1" applyAlignment="1">
      <alignment horizontal="center" vertical="center" shrinkToFit="1"/>
    </xf>
    <xf numFmtId="0" fontId="1" fillId="0" borderId="29" xfId="1" applyFont="1" applyFill="1" applyBorder="1" applyAlignment="1">
      <alignment horizontal="center" vertical="center" shrinkToFit="1"/>
    </xf>
    <xf numFmtId="0" fontId="1" fillId="0" borderId="32" xfId="1" applyFont="1" applyFill="1" applyBorder="1" applyAlignment="1">
      <alignment horizontal="center" vertical="center" shrinkToFit="1"/>
    </xf>
    <xf numFmtId="0" fontId="1" fillId="0" borderId="17" xfId="1" applyFont="1" applyFill="1" applyBorder="1" applyAlignment="1">
      <alignment vertical="center" shrinkToFit="1"/>
    </xf>
    <xf numFmtId="0" fontId="1" fillId="0" borderId="20" xfId="1" applyFont="1" applyFill="1" applyBorder="1" applyAlignment="1">
      <alignment vertical="center" shrinkToFit="1"/>
    </xf>
    <xf numFmtId="0" fontId="10" fillId="0" borderId="0" xfId="3" applyFont="1" applyFill="1" applyBorder="1" applyAlignment="1" applyProtection="1">
      <alignment horizontal="center" vertical="center" wrapText="1"/>
    </xf>
    <xf numFmtId="0" fontId="37" fillId="0" borderId="57" xfId="2" applyFont="1" applyFill="1" applyBorder="1" applyAlignment="1" applyProtection="1">
      <alignment horizontal="center" vertical="center"/>
    </xf>
    <xf numFmtId="0" fontId="37" fillId="0" borderId="0" xfId="2" applyFont="1" applyFill="1" applyBorder="1" applyAlignment="1" applyProtection="1">
      <alignment horizontal="center" vertical="center"/>
    </xf>
    <xf numFmtId="0" fontId="37" fillId="0" borderId="46" xfId="2" applyFont="1" applyFill="1" applyBorder="1" applyAlignment="1" applyProtection="1">
      <alignment horizontal="center" vertical="center"/>
    </xf>
    <xf numFmtId="0" fontId="37" fillId="0" borderId="58" xfId="2" applyFont="1" applyFill="1" applyBorder="1" applyAlignment="1" applyProtection="1">
      <alignment horizontal="center" vertical="center"/>
    </xf>
    <xf numFmtId="0" fontId="37" fillId="0" borderId="53" xfId="2" applyFont="1" applyFill="1" applyBorder="1" applyAlignment="1" applyProtection="1">
      <alignment horizontal="center" vertical="center"/>
    </xf>
    <xf numFmtId="0" fontId="6" fillId="0" borderId="53" xfId="2" applyFont="1" applyFill="1" applyBorder="1" applyAlignment="1" applyProtection="1">
      <alignment horizontal="left" vertical="top"/>
    </xf>
    <xf numFmtId="0" fontId="37" fillId="0" borderId="59" xfId="2" applyFont="1" applyFill="1" applyBorder="1" applyAlignment="1" applyProtection="1">
      <alignment horizontal="center" vertical="center"/>
    </xf>
    <xf numFmtId="0" fontId="3" fillId="0" borderId="22" xfId="0" applyFont="1" applyBorder="1">
      <alignment vertical="center"/>
    </xf>
    <xf numFmtId="0" fontId="1" fillId="0" borderId="41" xfId="1" applyFont="1" applyFill="1" applyBorder="1" applyAlignment="1">
      <alignment horizontal="center" vertical="center"/>
    </xf>
    <xf numFmtId="0" fontId="1" fillId="0" borderId="46" xfId="1" applyFont="1" applyFill="1" applyBorder="1" applyAlignment="1">
      <alignment horizontal="center" vertical="center"/>
    </xf>
    <xf numFmtId="177" fontId="1" fillId="0" borderId="0" xfId="1" applyNumberFormat="1" applyFont="1" applyFill="1" applyBorder="1" applyAlignment="1">
      <alignment horizontal="right" vertical="center"/>
    </xf>
    <xf numFmtId="0" fontId="6" fillId="0" borderId="0" xfId="1" applyFont="1" applyFill="1" applyBorder="1" applyAlignment="1">
      <alignment horizontal="center" vertical="center" wrapText="1"/>
    </xf>
    <xf numFmtId="0" fontId="41" fillId="0" borderId="0" xfId="2" applyFont="1" applyFill="1" applyBorder="1" applyAlignment="1" applyProtection="1">
      <alignment vertical="top"/>
    </xf>
    <xf numFmtId="0" fontId="6" fillId="0" borderId="0" xfId="2" applyFont="1" applyFill="1" applyBorder="1" applyAlignment="1" applyProtection="1">
      <alignment vertical="center"/>
    </xf>
    <xf numFmtId="0" fontId="8" fillId="0" borderId="0" xfId="2" applyFont="1" applyFill="1" applyBorder="1" applyAlignment="1" applyProtection="1">
      <alignment horizontal="left" vertical="center"/>
    </xf>
    <xf numFmtId="0" fontId="1" fillId="4" borderId="0" xfId="1" applyFont="1" applyFill="1" applyBorder="1" applyAlignment="1">
      <alignment vertical="center"/>
    </xf>
    <xf numFmtId="0" fontId="1" fillId="0" borderId="0" xfId="0" applyFont="1" applyFill="1" applyBorder="1">
      <alignment vertical="center"/>
    </xf>
    <xf numFmtId="0" fontId="1" fillId="4" borderId="0" xfId="1" applyFont="1" applyFill="1" applyBorder="1" applyAlignment="1">
      <alignment horizontal="center" vertical="center"/>
    </xf>
    <xf numFmtId="0" fontId="1" fillId="4" borderId="0" xfId="1" applyFont="1" applyFill="1" applyBorder="1" applyAlignment="1">
      <alignment horizontal="center" vertical="center" wrapText="1"/>
    </xf>
    <xf numFmtId="0" fontId="7" fillId="0" borderId="0" xfId="1" applyFont="1">
      <alignment vertical="center"/>
    </xf>
    <xf numFmtId="0" fontId="1" fillId="0" borderId="22" xfId="0" applyFont="1" applyFill="1" applyBorder="1">
      <alignment vertical="center"/>
    </xf>
    <xf numFmtId="0" fontId="10" fillId="0" borderId="0" xfId="3" applyFont="1" applyFill="1" applyBorder="1" applyAlignment="1" applyProtection="1">
      <alignment horizontal="left" vertical="center"/>
    </xf>
    <xf numFmtId="0" fontId="6" fillId="0" borderId="140" xfId="2" applyFont="1" applyFill="1" applyBorder="1" applyAlignment="1" applyProtection="1">
      <alignment vertical="top"/>
    </xf>
    <xf numFmtId="0" fontId="10" fillId="0" borderId="140" xfId="3" applyFont="1" applyFill="1" applyBorder="1" applyAlignment="1" applyProtection="1">
      <alignment horizontal="center" vertical="center" wrapText="1"/>
    </xf>
    <xf numFmtId="0" fontId="8" fillId="0" borderId="0" xfId="2" applyFont="1" applyFill="1" applyBorder="1" applyAlignment="1" applyProtection="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xf numFmtId="0" fontId="14" fillId="0" borderId="187" xfId="1" applyFont="1" applyFill="1" applyBorder="1" applyAlignment="1">
      <alignment vertical="center"/>
    </xf>
    <xf numFmtId="0" fontId="14" fillId="0" borderId="65" xfId="1" applyFont="1" applyFill="1" applyBorder="1" applyAlignment="1">
      <alignment vertical="center"/>
    </xf>
    <xf numFmtId="0" fontId="14" fillId="0" borderId="116" xfId="1" applyFont="1" applyFill="1" applyBorder="1" applyAlignment="1">
      <alignment vertical="center"/>
    </xf>
    <xf numFmtId="0" fontId="1" fillId="0" borderId="57" xfId="1" applyFont="1" applyFill="1" applyBorder="1" applyAlignment="1">
      <alignment horizontal="center" vertical="top"/>
    </xf>
    <xf numFmtId="0" fontId="1" fillId="0" borderId="0" xfId="1" applyFont="1" applyFill="1" applyBorder="1" applyAlignment="1">
      <alignment horizontal="center" vertical="top"/>
    </xf>
    <xf numFmtId="0" fontId="15" fillId="0" borderId="0" xfId="1" applyFont="1" applyFill="1" applyBorder="1" applyAlignment="1">
      <alignment horizontal="center" vertical="center" textRotation="255" wrapText="1"/>
    </xf>
    <xf numFmtId="0" fontId="15" fillId="0" borderId="22" xfId="1" applyFont="1" applyFill="1" applyBorder="1" applyAlignment="1">
      <alignment horizontal="center" vertical="center" textRotation="255" wrapText="1"/>
    </xf>
    <xf numFmtId="0" fontId="11" fillId="0" borderId="0" xfId="3" applyFont="1" applyFill="1" applyBorder="1" applyAlignment="1" applyProtection="1">
      <alignment horizontal="center" vertical="center" wrapText="1"/>
    </xf>
    <xf numFmtId="178" fontId="1" fillId="0" borderId="0" xfId="1" applyNumberFormat="1" applyFont="1" applyFill="1" applyBorder="1" applyAlignment="1">
      <alignment vertical="center"/>
    </xf>
    <xf numFmtId="0" fontId="42" fillId="0" borderId="0" xfId="1" applyFont="1" applyFill="1" applyBorder="1" applyAlignment="1">
      <alignment vertical="center"/>
    </xf>
    <xf numFmtId="178" fontId="1" fillId="0" borderId="0" xfId="1" applyNumberFormat="1" applyFont="1" applyFill="1" applyBorder="1" applyAlignment="1">
      <alignment horizontal="center" vertical="center"/>
    </xf>
    <xf numFmtId="0" fontId="1" fillId="0" borderId="0" xfId="1" applyFont="1" applyFill="1" applyBorder="1" applyAlignment="1">
      <alignment vertical="center" shrinkToFit="1"/>
    </xf>
    <xf numFmtId="0" fontId="13" fillId="0" borderId="0" xfId="1" applyFont="1" applyFill="1" applyBorder="1" applyAlignment="1">
      <alignment vertical="center"/>
    </xf>
    <xf numFmtId="0" fontId="1" fillId="0" borderId="0" xfId="1" applyFont="1" applyFill="1" applyBorder="1" applyAlignment="1">
      <alignment horizontal="right" vertical="center"/>
    </xf>
    <xf numFmtId="0" fontId="1" fillId="0" borderId="14" xfId="1" applyFont="1" applyBorder="1" applyAlignment="1">
      <alignment vertical="center"/>
    </xf>
    <xf numFmtId="0" fontId="6" fillId="0" borderId="14" xfId="2" applyFont="1" applyFill="1" applyBorder="1" applyAlignment="1" applyProtection="1">
      <alignment vertical="center" wrapText="1"/>
    </xf>
    <xf numFmtId="0" fontId="6" fillId="0" borderId="56" xfId="2" applyFont="1" applyFill="1" applyBorder="1" applyAlignment="1" applyProtection="1">
      <alignment vertical="center"/>
    </xf>
    <xf numFmtId="0" fontId="6" fillId="0" borderId="0" xfId="2" applyFont="1" applyFill="1" applyBorder="1" applyAlignment="1" applyProtection="1">
      <alignment vertical="center" wrapText="1"/>
    </xf>
    <xf numFmtId="0" fontId="6" fillId="0" borderId="46" xfId="2" applyFont="1" applyFill="1" applyBorder="1" applyAlignment="1" applyProtection="1">
      <alignment vertical="center"/>
    </xf>
    <xf numFmtId="0" fontId="6" fillId="0" borderId="34" xfId="2" applyFont="1" applyFill="1" applyBorder="1" applyAlignment="1" applyProtection="1">
      <alignment vertical="top"/>
    </xf>
    <xf numFmtId="0" fontId="6" fillId="0" borderId="0" xfId="1" applyFont="1" applyBorder="1" applyAlignment="1">
      <alignment vertical="center"/>
    </xf>
    <xf numFmtId="0" fontId="6" fillId="0" borderId="139" xfId="2" applyFont="1" applyFill="1" applyBorder="1" applyAlignment="1" applyProtection="1">
      <alignment vertical="center" wrapText="1"/>
    </xf>
    <xf numFmtId="0" fontId="6" fillId="0" borderId="140" xfId="2" applyFont="1" applyFill="1" applyBorder="1" applyAlignment="1" applyProtection="1">
      <alignment vertical="center" wrapText="1"/>
    </xf>
    <xf numFmtId="0" fontId="1" fillId="0" borderId="140" xfId="1" applyFont="1" applyBorder="1">
      <alignment vertical="center"/>
    </xf>
    <xf numFmtId="0" fontId="6" fillId="0" borderId="140" xfId="2" applyFont="1" applyFill="1" applyBorder="1" applyAlignment="1" applyProtection="1">
      <alignment vertical="center"/>
    </xf>
    <xf numFmtId="0" fontId="6" fillId="0" borderId="141" xfId="2" applyFont="1" applyFill="1" applyBorder="1" applyAlignment="1" applyProtection="1">
      <alignment vertical="center"/>
    </xf>
    <xf numFmtId="0" fontId="6" fillId="0" borderId="59" xfId="2" applyFont="1" applyFill="1" applyBorder="1" applyAlignment="1" applyProtection="1">
      <alignment vertical="center"/>
    </xf>
    <xf numFmtId="0" fontId="13" fillId="0" borderId="0" xfId="2" applyFont="1" applyFill="1" applyBorder="1" applyAlignment="1" applyProtection="1">
      <alignment horizontal="center" vertical="top"/>
    </xf>
    <xf numFmtId="0" fontId="13" fillId="0" borderId="0" xfId="2" applyFont="1" applyFill="1" applyBorder="1" applyAlignment="1" applyProtection="1">
      <alignment vertical="top"/>
    </xf>
    <xf numFmtId="0" fontId="6" fillId="0" borderId="42" xfId="2" applyFont="1" applyFill="1" applyBorder="1" applyAlignment="1" applyProtection="1">
      <alignment vertical="center" wrapText="1"/>
    </xf>
    <xf numFmtId="0" fontId="1" fillId="0" borderId="14" xfId="1" applyFont="1" applyFill="1" applyBorder="1" applyAlignment="1">
      <alignment horizontal="left" vertical="center"/>
    </xf>
    <xf numFmtId="0" fontId="1" fillId="0" borderId="115" xfId="1" applyFont="1" applyBorder="1" applyAlignment="1">
      <alignment vertical="center"/>
    </xf>
    <xf numFmtId="0" fontId="1" fillId="0" borderId="65" xfId="1" applyFont="1" applyBorder="1" applyAlignment="1">
      <alignment vertical="center"/>
    </xf>
    <xf numFmtId="0" fontId="1" fillId="0" borderId="116" xfId="1" applyFont="1" applyBorder="1" applyAlignment="1">
      <alignment vertical="center"/>
    </xf>
    <xf numFmtId="0" fontId="1" fillId="0" borderId="114" xfId="1" applyFont="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45" fillId="0" borderId="0" xfId="1" applyFont="1">
      <alignment vertical="center"/>
    </xf>
    <xf numFmtId="0" fontId="1" fillId="6" borderId="0" xfId="1" applyFont="1" applyFill="1" applyAlignment="1">
      <alignment vertical="center" shrinkToFit="1"/>
    </xf>
    <xf numFmtId="0" fontId="6" fillId="0" borderId="0" xfId="2" applyFont="1" applyFill="1" applyBorder="1" applyAlignment="1" applyProtection="1">
      <alignment horizontal="right" vertical="center"/>
    </xf>
    <xf numFmtId="0" fontId="7" fillId="0" borderId="0" xfId="1" applyFont="1" applyBorder="1">
      <alignment vertical="center"/>
    </xf>
    <xf numFmtId="0" fontId="47" fillId="0" borderId="0" xfId="2" applyFont="1" applyFill="1" applyBorder="1" applyAlignment="1" applyProtection="1">
      <alignment horizontal="right" vertical="center"/>
    </xf>
    <xf numFmtId="0" fontId="3" fillId="0" borderId="0" xfId="2" applyFont="1" applyFill="1" applyBorder="1" applyAlignment="1" applyProtection="1">
      <alignment vertical="center"/>
    </xf>
    <xf numFmtId="0" fontId="47"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wrapText="1"/>
    </xf>
    <xf numFmtId="0" fontId="1" fillId="0" borderId="0" xfId="1" applyFont="1" applyFill="1" applyBorder="1" applyAlignment="1">
      <alignment vertical="top"/>
    </xf>
    <xf numFmtId="0" fontId="9" fillId="0" borderId="0" xfId="2" applyFont="1" applyFill="1" applyBorder="1" applyAlignment="1" applyProtection="1">
      <alignment vertical="center"/>
    </xf>
    <xf numFmtId="0" fontId="9" fillId="0" borderId="0" xfId="2" applyFont="1" applyFill="1" applyBorder="1" applyAlignment="1" applyProtection="1">
      <alignment vertical="center" wrapText="1"/>
    </xf>
    <xf numFmtId="0" fontId="9" fillId="0" borderId="0" xfId="1" applyFont="1" applyFill="1" applyBorder="1" applyAlignment="1">
      <alignment vertical="center"/>
    </xf>
    <xf numFmtId="0" fontId="6" fillId="0" borderId="0" xfId="1" applyFont="1" applyFill="1" applyBorder="1" applyAlignment="1">
      <alignment vertical="center"/>
    </xf>
    <xf numFmtId="0" fontId="3" fillId="0" borderId="57" xfId="2" applyFont="1" applyFill="1" applyBorder="1" applyAlignment="1" applyProtection="1">
      <alignment vertical="top"/>
    </xf>
    <xf numFmtId="0" fontId="3" fillId="0" borderId="0" xfId="2" applyFont="1" applyFill="1" applyBorder="1" applyAlignment="1" applyProtection="1">
      <alignment horizontal="right" vertical="center"/>
    </xf>
    <xf numFmtId="0" fontId="3" fillId="0" borderId="0" xfId="2" applyFont="1" applyFill="1" applyBorder="1" applyAlignment="1" applyProtection="1">
      <alignment vertical="top" wrapText="1"/>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vertical="top"/>
    </xf>
    <xf numFmtId="0" fontId="6" fillId="0" borderId="22" xfId="2" applyFont="1" applyFill="1" applyBorder="1" applyAlignment="1" applyProtection="1">
      <alignment vertical="top"/>
    </xf>
    <xf numFmtId="0" fontId="3" fillId="0" borderId="0" xfId="2" applyFont="1" applyFill="1" applyBorder="1" applyAlignment="1" applyProtection="1">
      <alignment horizontal="right" vertical="top"/>
    </xf>
    <xf numFmtId="0" fontId="3" fillId="0" borderId="57" xfId="2" applyFont="1" applyFill="1" applyBorder="1" applyAlignment="1" applyProtection="1">
      <alignment horizontal="right" vertical="top"/>
    </xf>
    <xf numFmtId="0" fontId="3" fillId="0" borderId="22" xfId="2" applyFont="1" applyFill="1" applyBorder="1" applyAlignment="1" applyProtection="1">
      <alignment horizontal="right" vertical="center"/>
    </xf>
    <xf numFmtId="0" fontId="3" fillId="0" borderId="114" xfId="2" applyFont="1" applyFill="1" applyBorder="1" applyAlignment="1" applyProtection="1">
      <alignment horizontal="left" vertical="center"/>
    </xf>
    <xf numFmtId="0" fontId="3" fillId="0" borderId="41" xfId="2" applyFont="1" applyFill="1" applyBorder="1" applyAlignment="1" applyProtection="1">
      <alignment vertical="top"/>
    </xf>
    <xf numFmtId="0" fontId="3" fillId="0" borderId="65" xfId="2" applyFont="1" applyFill="1" applyBorder="1" applyAlignment="1" applyProtection="1">
      <alignment horizontal="left" vertical="center"/>
    </xf>
    <xf numFmtId="0" fontId="3" fillId="0" borderId="65" xfId="2" applyFont="1" applyFill="1" applyBorder="1" applyAlignment="1" applyProtection="1">
      <alignment vertical="top"/>
    </xf>
    <xf numFmtId="0" fontId="3" fillId="0" borderId="115" xfId="2" applyFont="1" applyFill="1" applyBorder="1" applyAlignment="1" applyProtection="1">
      <alignment horizontal="right" vertical="center"/>
    </xf>
    <xf numFmtId="0" fontId="3" fillId="0" borderId="0" xfId="2" applyFont="1" applyFill="1" applyBorder="1" applyAlignment="1" applyProtection="1">
      <alignment horizontal="center" vertical="center"/>
    </xf>
    <xf numFmtId="196" fontId="1" fillId="0" borderId="0" xfId="1" applyNumberFormat="1" applyFont="1" applyBorder="1" applyAlignment="1">
      <alignment horizontal="center" vertical="center"/>
    </xf>
    <xf numFmtId="0" fontId="6" fillId="0" borderId="0" xfId="2" applyFont="1" applyFill="1" applyBorder="1" applyAlignment="1" applyProtection="1">
      <alignment horizontal="center" vertical="center"/>
    </xf>
    <xf numFmtId="0" fontId="1" fillId="0" borderId="0" xfId="1" applyFont="1" applyBorder="1" applyAlignment="1">
      <alignment horizontal="right" vertical="top"/>
    </xf>
    <xf numFmtId="0" fontId="1" fillId="0" borderId="0" xfId="1" applyFont="1" applyBorder="1" applyAlignment="1">
      <alignment horizontal="center" vertical="center" wrapText="1"/>
    </xf>
    <xf numFmtId="0" fontId="1" fillId="0" borderId="0" xfId="1" applyFont="1" applyBorder="1" applyAlignment="1">
      <alignment vertical="top" wrapText="1"/>
    </xf>
    <xf numFmtId="0" fontId="9" fillId="0" borderId="0" xfId="2" applyFont="1" applyFill="1" applyBorder="1" applyAlignment="1" applyProtection="1">
      <alignment horizontal="right" vertical="top"/>
    </xf>
    <xf numFmtId="0" fontId="3" fillId="0" borderId="0" xfId="2" applyFont="1" applyFill="1" applyBorder="1" applyAlignment="1" applyProtection="1">
      <alignment vertical="center" wrapText="1"/>
    </xf>
    <xf numFmtId="0" fontId="3" fillId="0" borderId="207" xfId="2" applyFont="1" applyFill="1" applyBorder="1" applyAlignment="1" applyProtection="1">
      <alignment vertical="top"/>
    </xf>
    <xf numFmtId="0" fontId="3" fillId="0" borderId="208" xfId="2" applyFont="1" applyFill="1" applyBorder="1" applyAlignment="1" applyProtection="1">
      <alignment vertical="top"/>
    </xf>
    <xf numFmtId="0" fontId="8" fillId="0" borderId="0" xfId="2" applyFont="1" applyFill="1" applyBorder="1" applyAlignment="1" applyProtection="1">
      <alignment horizontal="center" vertical="center" wrapText="1"/>
    </xf>
    <xf numFmtId="0" fontId="3" fillId="0" borderId="57" xfId="2" applyFont="1" applyFill="1" applyBorder="1" applyAlignment="1" applyProtection="1">
      <alignment horizontal="center" vertical="center" wrapText="1"/>
    </xf>
    <xf numFmtId="0" fontId="3" fillId="0" borderId="114" xfId="2" applyFont="1" applyFill="1" applyBorder="1" applyAlignment="1" applyProtection="1">
      <alignment vertical="top"/>
    </xf>
    <xf numFmtId="0" fontId="3" fillId="0" borderId="34" xfId="2" applyFont="1" applyFill="1" applyBorder="1" applyAlignment="1" applyProtection="1">
      <alignment horizontal="right" vertical="center"/>
    </xf>
    <xf numFmtId="0" fontId="3" fillId="0" borderId="34" xfId="2" applyFont="1" applyFill="1" applyBorder="1" applyAlignment="1" applyProtection="1">
      <alignment horizontal="center" vertical="center" wrapText="1"/>
    </xf>
    <xf numFmtId="0" fontId="3" fillId="0" borderId="114" xfId="2" applyFont="1" applyFill="1" applyBorder="1" applyAlignment="1" applyProtection="1">
      <alignment horizontal="center" vertical="center" wrapText="1"/>
    </xf>
    <xf numFmtId="0" fontId="3" fillId="0" borderId="95" xfId="2" applyFont="1" applyFill="1" applyBorder="1" applyAlignment="1" applyProtection="1">
      <alignment horizontal="center" vertical="center" wrapText="1"/>
    </xf>
    <xf numFmtId="0" fontId="3" fillId="0" borderId="41" xfId="2" applyFont="1" applyFill="1" applyBorder="1" applyAlignment="1" applyProtection="1">
      <alignment horizontal="center" vertical="center" wrapText="1"/>
    </xf>
    <xf numFmtId="0" fontId="3" fillId="0" borderId="57" xfId="2" applyFont="1" applyFill="1" applyBorder="1" applyAlignment="1" applyProtection="1">
      <alignment horizontal="center" vertical="center"/>
    </xf>
    <xf numFmtId="0" fontId="3" fillId="0" borderId="209" xfId="2" applyFont="1" applyFill="1" applyBorder="1" applyAlignment="1" applyProtection="1">
      <alignment vertical="top"/>
    </xf>
    <xf numFmtId="0" fontId="3" fillId="0" borderId="44" xfId="2" applyFont="1" applyFill="1" applyBorder="1" applyAlignment="1" applyProtection="1">
      <alignment vertical="top"/>
    </xf>
    <xf numFmtId="0" fontId="3" fillId="0" borderId="44" xfId="2" applyFont="1" applyFill="1" applyBorder="1" applyAlignment="1" applyProtection="1">
      <alignment horizontal="right" vertical="center"/>
    </xf>
    <xf numFmtId="0" fontId="3" fillId="0" borderId="44" xfId="2" applyFont="1" applyFill="1" applyBorder="1" applyAlignment="1" applyProtection="1">
      <alignment horizontal="center" vertical="center" wrapText="1"/>
    </xf>
    <xf numFmtId="0" fontId="3" fillId="0" borderId="44" xfId="2" applyFont="1" applyFill="1" applyBorder="1" applyAlignment="1" applyProtection="1">
      <alignment horizontal="left" vertical="center"/>
    </xf>
    <xf numFmtId="0" fontId="6" fillId="0" borderId="44" xfId="2" applyFont="1" applyFill="1" applyBorder="1" applyAlignment="1" applyProtection="1">
      <alignment vertical="top"/>
    </xf>
    <xf numFmtId="0" fontId="6" fillId="0" borderId="165" xfId="2" applyFont="1" applyFill="1" applyBorder="1" applyAlignment="1" applyProtection="1">
      <alignment vertical="top"/>
    </xf>
    <xf numFmtId="0" fontId="1" fillId="0" borderId="57" xfId="1" applyFont="1" applyBorder="1">
      <alignment vertical="center"/>
    </xf>
    <xf numFmtId="0" fontId="3" fillId="0" borderId="14" xfId="2" applyFont="1" applyFill="1" applyBorder="1" applyAlignment="1" applyProtection="1">
      <alignment vertical="top"/>
    </xf>
    <xf numFmtId="0" fontId="10" fillId="0" borderId="22" xfId="3" applyFont="1" applyFill="1" applyBorder="1" applyAlignment="1" applyProtection="1">
      <alignment horizontal="center" vertical="center" wrapText="1"/>
    </xf>
    <xf numFmtId="0" fontId="3" fillId="0" borderId="0" xfId="2" applyFont="1" applyFill="1" applyBorder="1" applyAlignment="1" applyProtection="1">
      <alignment horizontal="center" vertical="top"/>
    </xf>
    <xf numFmtId="0" fontId="3" fillId="0" borderId="58" xfId="2" applyFont="1" applyFill="1" applyBorder="1" applyAlignment="1" applyProtection="1">
      <alignment vertical="top"/>
    </xf>
    <xf numFmtId="0" fontId="3" fillId="0" borderId="53" xfId="2" applyFont="1" applyFill="1" applyBorder="1" applyAlignment="1" applyProtection="1">
      <alignment vertical="top"/>
    </xf>
    <xf numFmtId="0" fontId="6" fillId="0" borderId="54" xfId="2" applyFont="1" applyFill="1" applyBorder="1" applyAlignment="1" applyProtection="1">
      <alignment vertical="top"/>
    </xf>
    <xf numFmtId="0" fontId="1" fillId="0" borderId="57" xfId="1" applyFont="1" applyBorder="1" applyAlignment="1">
      <alignment vertical="top"/>
    </xf>
    <xf numFmtId="0" fontId="1" fillId="0" borderId="0" xfId="1" applyFont="1" applyBorder="1" applyAlignment="1">
      <alignment vertical="top"/>
    </xf>
    <xf numFmtId="0" fontId="1" fillId="0" borderId="46" xfId="1" applyFont="1" applyBorder="1" applyAlignment="1">
      <alignment vertical="top"/>
    </xf>
    <xf numFmtId="0" fontId="1" fillId="0" borderId="57" xfId="1" applyFont="1" applyFill="1" applyBorder="1" applyAlignment="1">
      <alignment vertical="top"/>
    </xf>
    <xf numFmtId="0" fontId="1" fillId="0" borderId="46" xfId="1" applyFont="1" applyFill="1" applyBorder="1" applyAlignment="1">
      <alignment vertical="top"/>
    </xf>
    <xf numFmtId="0" fontId="1" fillId="0" borderId="14" xfId="1" quotePrefix="1" applyFont="1" applyFill="1" applyBorder="1" applyAlignment="1">
      <alignment horizontal="left" vertical="center"/>
    </xf>
    <xf numFmtId="0" fontId="1" fillId="0" borderId="14" xfId="1" applyFont="1" applyFill="1" applyBorder="1" applyAlignment="1">
      <alignment horizontal="left" vertical="center" shrinkToFit="1"/>
    </xf>
    <xf numFmtId="0" fontId="1" fillId="0" borderId="53" xfId="1" applyFont="1" applyFill="1" applyBorder="1" applyAlignment="1">
      <alignment horizontal="left" vertical="center"/>
    </xf>
    <xf numFmtId="0" fontId="1" fillId="0" borderId="53" xfId="1" quotePrefix="1" applyFont="1" applyFill="1" applyBorder="1" applyAlignment="1">
      <alignment horizontal="left" vertical="center"/>
    </xf>
    <xf numFmtId="0" fontId="1" fillId="0" borderId="53" xfId="1" applyFont="1" applyFill="1" applyBorder="1" applyAlignment="1">
      <alignment horizontal="left" vertical="center" shrinkToFit="1"/>
    </xf>
    <xf numFmtId="0" fontId="1" fillId="0" borderId="0" xfId="1" applyFont="1" applyAlignment="1">
      <alignment vertical="center"/>
    </xf>
    <xf numFmtId="0" fontId="50" fillId="0" borderId="140" xfId="1" applyFont="1" applyBorder="1">
      <alignment vertical="center"/>
    </xf>
    <xf numFmtId="0" fontId="1" fillId="0" borderId="53" xfId="1" applyFont="1" applyFill="1" applyBorder="1" applyAlignment="1">
      <alignment vertical="center"/>
    </xf>
    <xf numFmtId="0" fontId="1" fillId="0" borderId="53" xfId="1" applyFont="1" applyFill="1" applyBorder="1" applyAlignment="1">
      <alignment vertical="center" wrapText="1"/>
    </xf>
    <xf numFmtId="0" fontId="1" fillId="0" borderId="14" xfId="1" applyFont="1" applyFill="1" applyBorder="1" applyAlignment="1">
      <alignment vertical="center"/>
    </xf>
    <xf numFmtId="0" fontId="1" fillId="0" borderId="14" xfId="1" applyFont="1" applyFill="1" applyBorder="1" applyAlignment="1">
      <alignment vertical="center" wrapText="1"/>
    </xf>
    <xf numFmtId="0" fontId="1" fillId="0" borderId="140" xfId="1" applyFont="1" applyFill="1" applyBorder="1" applyAlignment="1">
      <alignment vertical="center"/>
    </xf>
    <xf numFmtId="0" fontId="1" fillId="0" borderId="140" xfId="1" applyFont="1" applyFill="1" applyBorder="1" applyAlignment="1">
      <alignment vertical="center" wrapText="1"/>
    </xf>
    <xf numFmtId="0" fontId="1" fillId="0" borderId="14" xfId="1" applyFont="1" applyBorder="1">
      <alignment vertical="center"/>
    </xf>
    <xf numFmtId="0" fontId="7" fillId="4" borderId="0" xfId="1" applyFont="1" applyFill="1" applyBorder="1" applyAlignment="1">
      <alignment horizontal="center" vertical="center" wrapText="1"/>
    </xf>
    <xf numFmtId="0" fontId="1" fillId="0" borderId="0" xfId="1">
      <alignment vertical="center"/>
    </xf>
    <xf numFmtId="177" fontId="1" fillId="0" borderId="140" xfId="1" applyNumberFormat="1" applyFont="1" applyBorder="1" applyAlignment="1">
      <alignment horizontal="right" vertical="center"/>
    </xf>
    <xf numFmtId="0" fontId="6" fillId="0" borderId="140" xfId="1" applyFont="1" applyBorder="1" applyAlignment="1">
      <alignment horizontal="center" vertical="center" wrapText="1"/>
    </xf>
    <xf numFmtId="0" fontId="1" fillId="0" borderId="140" xfId="1" applyFont="1" applyFill="1" applyBorder="1" applyAlignment="1">
      <alignment horizontal="center" vertical="center"/>
    </xf>
    <xf numFmtId="0" fontId="7" fillId="0" borderId="140" xfId="1" applyFont="1" applyFill="1" applyBorder="1" applyAlignment="1">
      <alignment vertical="center" wrapText="1"/>
    </xf>
    <xf numFmtId="177" fontId="1" fillId="0" borderId="14" xfId="1" applyNumberFormat="1" applyFont="1" applyFill="1" applyBorder="1" applyAlignment="1">
      <alignment horizontal="right" vertical="center"/>
    </xf>
    <xf numFmtId="0" fontId="6" fillId="0" borderId="14" xfId="1" applyFont="1" applyFill="1" applyBorder="1" applyAlignment="1">
      <alignment horizontal="center" vertical="center" wrapText="1"/>
    </xf>
    <xf numFmtId="0" fontId="7" fillId="0" borderId="14" xfId="1" applyFont="1" applyFill="1" applyBorder="1" applyAlignment="1">
      <alignment vertical="center" wrapText="1"/>
    </xf>
    <xf numFmtId="0" fontId="1" fillId="0" borderId="0" xfId="1" applyBorder="1">
      <alignment vertical="center"/>
    </xf>
    <xf numFmtId="0" fontId="7" fillId="0" borderId="53" xfId="1" applyFont="1" applyFill="1" applyBorder="1" applyAlignment="1">
      <alignment vertical="center" wrapText="1"/>
    </xf>
    <xf numFmtId="0" fontId="9" fillId="4" borderId="0" xfId="2" applyFont="1" applyFill="1" applyBorder="1" applyAlignment="1" applyProtection="1">
      <alignment vertical="top"/>
    </xf>
    <xf numFmtId="0" fontId="9" fillId="4" borderId="216" xfId="2" applyFont="1" applyFill="1" applyBorder="1" applyAlignment="1" applyProtection="1">
      <alignment vertical="top"/>
    </xf>
    <xf numFmtId="0" fontId="9" fillId="4" borderId="217" xfId="2" applyFont="1" applyFill="1" applyBorder="1" applyAlignment="1" applyProtection="1">
      <alignment vertical="top"/>
    </xf>
    <xf numFmtId="0" fontId="9" fillId="4" borderId="218" xfId="2" applyFont="1" applyFill="1" applyBorder="1" applyAlignment="1" applyProtection="1">
      <alignment vertical="top"/>
    </xf>
    <xf numFmtId="0" fontId="9" fillId="4" borderId="219" xfId="2" applyFont="1" applyFill="1" applyBorder="1" applyAlignment="1" applyProtection="1">
      <alignment vertical="top"/>
    </xf>
    <xf numFmtId="0" fontId="9" fillId="4" borderId="0" xfId="1" applyFont="1" applyFill="1" applyBorder="1">
      <alignment vertical="center"/>
    </xf>
    <xf numFmtId="0" fontId="9" fillId="4" borderId="55" xfId="2" applyFont="1" applyFill="1" applyBorder="1" applyAlignment="1" applyProtection="1">
      <alignment vertical="center"/>
    </xf>
    <xf numFmtId="0" fontId="9" fillId="4" borderId="14" xfId="2" applyFont="1" applyFill="1" applyBorder="1" applyAlignment="1" applyProtection="1">
      <alignment vertical="center"/>
    </xf>
    <xf numFmtId="0" fontId="9" fillId="4" borderId="15" xfId="2" applyFont="1" applyFill="1" applyBorder="1" applyAlignment="1" applyProtection="1">
      <alignment vertical="center"/>
    </xf>
    <xf numFmtId="0" fontId="9" fillId="4" borderId="58" xfId="2" applyFont="1" applyFill="1" applyBorder="1" applyAlignment="1" applyProtection="1">
      <alignment vertical="center"/>
    </xf>
    <xf numFmtId="0" fontId="9" fillId="4" borderId="53" xfId="2" applyFont="1" applyFill="1" applyBorder="1" applyAlignment="1" applyProtection="1">
      <alignment vertical="center"/>
    </xf>
    <xf numFmtId="0" fontId="9" fillId="4" borderId="54" xfId="2" applyFont="1" applyFill="1" applyBorder="1" applyAlignment="1" applyProtection="1">
      <alignment vertical="center" wrapText="1"/>
    </xf>
    <xf numFmtId="0" fontId="4" fillId="0" borderId="14" xfId="1" applyNumberFormat="1" applyFont="1" applyFill="1" applyBorder="1" applyAlignment="1">
      <alignment horizontal="left" vertical="center"/>
    </xf>
    <xf numFmtId="3" fontId="4" fillId="0" borderId="14" xfId="1" applyNumberFormat="1" applyFont="1" applyFill="1" applyBorder="1" applyAlignment="1">
      <alignment horizontal="left" vertical="center"/>
    </xf>
    <xf numFmtId="0" fontId="4" fillId="0" borderId="53" xfId="1" applyNumberFormat="1" applyFont="1" applyFill="1" applyBorder="1" applyAlignment="1">
      <alignment horizontal="left" vertical="center"/>
    </xf>
    <xf numFmtId="3" fontId="4" fillId="0" borderId="53" xfId="1" applyNumberFormat="1"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shrinkToFit="1"/>
    </xf>
    <xf numFmtId="0" fontId="1" fillId="6" borderId="0" xfId="1" applyFont="1" applyFill="1">
      <alignment vertical="center"/>
    </xf>
    <xf numFmtId="186" fontId="1" fillId="0" borderId="0" xfId="1" applyNumberFormat="1" applyFont="1" applyFill="1" applyBorder="1" applyAlignment="1">
      <alignment vertical="center"/>
    </xf>
    <xf numFmtId="186" fontId="1" fillId="0" borderId="0" xfId="1" applyNumberFormat="1"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lignment vertical="center"/>
    </xf>
    <xf numFmtId="0" fontId="1" fillId="0" borderId="65" xfId="1" applyFont="1" applyBorder="1">
      <alignment vertical="center"/>
    </xf>
    <xf numFmtId="0" fontId="5" fillId="0" borderId="0" xfId="1" applyFont="1" applyBorder="1">
      <alignment vertical="center"/>
    </xf>
    <xf numFmtId="0" fontId="10" fillId="0" borderId="53" xfId="3" applyFont="1" applyFill="1" applyBorder="1" applyAlignment="1" applyProtection="1">
      <alignment horizontal="center" vertical="center" wrapText="1"/>
    </xf>
    <xf numFmtId="0" fontId="7" fillId="0" borderId="14" xfId="1" applyFont="1" applyFill="1" applyBorder="1" applyAlignment="1">
      <alignment horizontal="center" vertical="center" wrapText="1"/>
    </xf>
    <xf numFmtId="0" fontId="7" fillId="0" borderId="53" xfId="1" applyFont="1" applyFill="1" applyBorder="1" applyAlignment="1">
      <alignment horizontal="center" vertical="center" wrapText="1"/>
    </xf>
    <xf numFmtId="0" fontId="3" fillId="0" borderId="0" xfId="0" applyFont="1" applyBorder="1" applyAlignment="1">
      <alignment horizontal="left" vertical="top"/>
    </xf>
    <xf numFmtId="0" fontId="1" fillId="0" borderId="0" xfId="1" applyFont="1" applyAlignment="1">
      <alignment vertical="top"/>
    </xf>
    <xf numFmtId="0" fontId="7" fillId="0" borderId="14" xfId="1" applyFont="1" applyBorder="1">
      <alignment vertical="center"/>
    </xf>
    <xf numFmtId="0" fontId="12" fillId="0" borderId="0" xfId="1" applyFont="1" applyFill="1">
      <alignment vertical="center"/>
    </xf>
    <xf numFmtId="0" fontId="12" fillId="0" borderId="0" xfId="1" applyFont="1" applyFill="1" applyBorder="1" applyAlignment="1">
      <alignment horizontal="center" vertical="center"/>
    </xf>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12" fillId="0" borderId="0" xfId="1" applyFont="1">
      <alignment vertical="center"/>
    </xf>
    <xf numFmtId="0" fontId="12" fillId="0" borderId="0" xfId="1" applyFont="1" applyFill="1" applyBorder="1" applyAlignment="1">
      <alignment horizontal="left" vertical="center" wrapText="1"/>
    </xf>
    <xf numFmtId="197" fontId="12" fillId="0" borderId="0" xfId="1" applyNumberFormat="1" applyFont="1" applyFill="1" applyBorder="1" applyAlignment="1">
      <alignment vertical="center"/>
    </xf>
    <xf numFmtId="197" fontId="12" fillId="0" borderId="0" xfId="1" applyNumberFormat="1" applyFont="1" applyFill="1">
      <alignment vertical="center"/>
    </xf>
    <xf numFmtId="186" fontId="12" fillId="0" borderId="0" xfId="1" applyNumberFormat="1" applyFont="1" applyFill="1" applyBorder="1" applyAlignment="1">
      <alignment vertical="center"/>
    </xf>
    <xf numFmtId="0" fontId="55" fillId="0" borderId="0" xfId="1" applyFont="1" applyFill="1" applyBorder="1" applyAlignment="1">
      <alignment vertical="center"/>
    </xf>
    <xf numFmtId="186" fontId="12" fillId="0" borderId="0" xfId="1" applyNumberFormat="1" applyFont="1" applyFill="1" applyBorder="1" applyAlignment="1">
      <alignment horizontal="center" vertical="center"/>
    </xf>
    <xf numFmtId="0" fontId="12" fillId="0" borderId="0" xfId="1" applyFont="1" applyFill="1" applyBorder="1" applyAlignment="1">
      <alignment horizontal="right" vertical="center"/>
    </xf>
    <xf numFmtId="0" fontId="29" fillId="0" borderId="0" xfId="1" applyFont="1" applyFill="1" applyBorder="1" applyAlignment="1">
      <alignment vertical="center"/>
    </xf>
    <xf numFmtId="0" fontId="25" fillId="0" borderId="0" xfId="1" applyFont="1" applyFill="1" applyBorder="1" applyAlignment="1">
      <alignment vertical="center"/>
    </xf>
    <xf numFmtId="0" fontId="34" fillId="0" borderId="0" xfId="1" applyFont="1" applyFill="1" applyBorder="1" applyAlignment="1">
      <alignment vertical="center" wrapText="1"/>
    </xf>
    <xf numFmtId="197" fontId="1" fillId="0" borderId="94" xfId="1" applyNumberFormat="1" applyFont="1" applyBorder="1" applyAlignment="1">
      <alignment horizontal="right" vertical="center" wrapText="1"/>
    </xf>
    <xf numFmtId="197" fontId="1" fillId="0" borderId="34" xfId="1" applyNumberFormat="1" applyFont="1" applyBorder="1" applyAlignment="1">
      <alignment horizontal="right" vertical="center" wrapText="1"/>
    </xf>
    <xf numFmtId="197" fontId="1" fillId="0" borderId="95" xfId="1" applyNumberFormat="1" applyFont="1" applyBorder="1" applyAlignment="1">
      <alignment horizontal="right" vertical="center" wrapText="1"/>
    </xf>
    <xf numFmtId="0" fontId="1" fillId="0" borderId="114" xfId="1" applyFont="1" applyBorder="1" applyAlignment="1">
      <alignment horizontal="left" vertical="center" wrapText="1"/>
    </xf>
    <xf numFmtId="0" fontId="1" fillId="0" borderId="34" xfId="1" applyFont="1" applyBorder="1" applyAlignment="1">
      <alignment horizontal="left" vertical="center" wrapText="1"/>
    </xf>
    <xf numFmtId="0" fontId="1" fillId="0" borderId="95" xfId="1" applyFont="1" applyBorder="1" applyAlignment="1">
      <alignment horizontal="lef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7" fontId="1" fillId="0" borderId="40" xfId="1" applyNumberFormat="1" applyFont="1" applyBorder="1" applyAlignment="1">
      <alignment horizontal="right" vertical="center" wrapText="1"/>
    </xf>
    <xf numFmtId="177" fontId="1" fillId="0" borderId="2" xfId="1" applyNumberFormat="1" applyFont="1" applyBorder="1" applyAlignment="1">
      <alignment horizontal="right" vertical="center" wrapText="1"/>
    </xf>
    <xf numFmtId="177" fontId="1" fillId="0" borderId="3" xfId="1" applyNumberFormat="1" applyFont="1" applyBorder="1" applyAlignment="1">
      <alignment horizontal="right" vertical="center" wrapText="1"/>
    </xf>
    <xf numFmtId="0" fontId="1" fillId="0" borderId="1"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2" xfId="1" applyFont="1" applyBorder="1" applyAlignment="1">
      <alignment horizontal="center" vertical="center" wrapText="1"/>
    </xf>
    <xf numFmtId="0" fontId="1" fillId="0" borderId="36" xfId="1" applyFont="1" applyBorder="1" applyAlignment="1">
      <alignment horizontal="center" vertical="center" wrapText="1"/>
    </xf>
    <xf numFmtId="0" fontId="29" fillId="0" borderId="0" xfId="2" applyFont="1" applyFill="1" applyBorder="1" applyAlignment="1" applyProtection="1">
      <alignment vertical="top"/>
    </xf>
    <xf numFmtId="0" fontId="29" fillId="0" borderId="55" xfId="2" applyFont="1" applyFill="1" applyBorder="1" applyAlignment="1" applyProtection="1">
      <alignment vertical="top"/>
    </xf>
    <xf numFmtId="0" fontId="6" fillId="0" borderId="14" xfId="2" applyFont="1" applyFill="1" applyBorder="1" applyAlignment="1" applyProtection="1">
      <alignment vertical="center"/>
    </xf>
    <xf numFmtId="0" fontId="6" fillId="0" borderId="14" xfId="2" applyFont="1" applyFill="1" applyBorder="1" applyAlignment="1" applyProtection="1">
      <alignment horizontal="center" vertical="top" wrapText="1"/>
    </xf>
    <xf numFmtId="0" fontId="29" fillId="0" borderId="56" xfId="2" applyFont="1" applyFill="1" applyBorder="1" applyAlignment="1" applyProtection="1">
      <alignment vertical="top"/>
    </xf>
    <xf numFmtId="0" fontId="29" fillId="0" borderId="57" xfId="2" applyFont="1" applyFill="1" applyBorder="1" applyAlignment="1" applyProtection="1">
      <alignment vertical="top"/>
    </xf>
    <xf numFmtId="0" fontId="6" fillId="0" borderId="0" xfId="2" applyFont="1" applyFill="1" applyBorder="1" applyAlignment="1" applyProtection="1">
      <alignment horizontal="center" vertical="top" wrapText="1"/>
    </xf>
    <xf numFmtId="0" fontId="29" fillId="0" borderId="46" xfId="2" applyFont="1" applyFill="1" applyBorder="1" applyAlignment="1" applyProtection="1">
      <alignment vertical="top"/>
    </xf>
    <xf numFmtId="0" fontId="6" fillId="0" borderId="57" xfId="2" applyFont="1" applyFill="1" applyBorder="1" applyAlignment="1" applyProtection="1">
      <alignment horizontal="center" vertical="center"/>
    </xf>
    <xf numFmtId="0" fontId="6" fillId="0" borderId="46"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6" fillId="0" borderId="0" xfId="2" applyFont="1" applyFill="1" applyBorder="1" applyAlignment="1" applyProtection="1">
      <alignment horizontal="left" vertical="top" wrapText="1"/>
    </xf>
    <xf numFmtId="0" fontId="6" fillId="0" borderId="0" xfId="2" applyFont="1" applyFill="1" applyBorder="1" applyAlignment="1" applyProtection="1">
      <alignment horizontal="left" vertical="center" wrapText="1"/>
    </xf>
    <xf numFmtId="0" fontId="6" fillId="0" borderId="14" xfId="2" applyFont="1" applyFill="1" applyBorder="1" applyAlignment="1" applyProtection="1">
      <alignment horizontal="left" vertical="top"/>
    </xf>
    <xf numFmtId="0" fontId="6" fillId="0" borderId="14" xfId="2" applyFont="1" applyFill="1" applyBorder="1" applyAlignment="1" applyProtection="1">
      <alignment horizontal="left" vertical="top" wrapText="1"/>
    </xf>
    <xf numFmtId="0" fontId="6" fillId="0" borderId="56" xfId="2" applyFont="1" applyFill="1" applyBorder="1" applyAlignment="1" applyProtection="1">
      <alignment vertical="top" wrapText="1"/>
    </xf>
    <xf numFmtId="0" fontId="6" fillId="0" borderId="0" xfId="2" applyFont="1" applyFill="1" applyBorder="1" applyAlignment="1" applyProtection="1">
      <alignment horizontal="left" vertical="top"/>
    </xf>
    <xf numFmtId="0" fontId="6" fillId="0" borderId="46" xfId="2" applyFont="1" applyFill="1" applyBorder="1" applyAlignment="1" applyProtection="1">
      <alignment vertical="top" wrapText="1"/>
    </xf>
    <xf numFmtId="0" fontId="6" fillId="0" borderId="57" xfId="2" applyFont="1" applyFill="1" applyBorder="1" applyAlignment="1" applyProtection="1">
      <alignment horizontal="left" vertical="top"/>
    </xf>
    <xf numFmtId="0" fontId="6" fillId="0" borderId="0" xfId="2" applyFont="1" applyFill="1" applyBorder="1" applyAlignment="1" applyProtection="1">
      <alignment horizontal="left" wrapText="1"/>
    </xf>
    <xf numFmtId="0" fontId="6" fillId="0" borderId="55" xfId="2" applyFont="1" applyFill="1" applyBorder="1" applyAlignment="1" applyProtection="1">
      <alignment horizontal="center" vertical="center"/>
    </xf>
    <xf numFmtId="0" fontId="6" fillId="0" borderId="14" xfId="2" applyFont="1" applyFill="1" applyBorder="1" applyAlignment="1" applyProtection="1">
      <alignment horizontal="center" vertical="center"/>
    </xf>
    <xf numFmtId="0" fontId="6" fillId="0" borderId="56" xfId="2" applyFont="1" applyFill="1" applyBorder="1" applyAlignment="1" applyProtection="1">
      <alignment horizontal="center" vertical="center"/>
    </xf>
    <xf numFmtId="0" fontId="6" fillId="0" borderId="0" xfId="2" applyFont="1" applyFill="1" applyBorder="1" applyAlignment="1" applyProtection="1">
      <alignment vertical="top" wrapText="1"/>
    </xf>
    <xf numFmtId="0" fontId="6" fillId="0" borderId="22" xfId="2" applyFont="1" applyFill="1" applyBorder="1" applyAlignment="1" applyProtection="1">
      <alignment vertical="top" wrapText="1"/>
    </xf>
    <xf numFmtId="0" fontId="6" fillId="0" borderId="22" xfId="2" applyFont="1" applyFill="1" applyBorder="1" applyAlignment="1" applyProtection="1">
      <alignment horizontal="center" vertical="center"/>
    </xf>
    <xf numFmtId="0" fontId="1" fillId="0" borderId="42" xfId="1" applyFont="1" applyFill="1" applyBorder="1" applyAlignment="1">
      <alignment horizontal="center" vertical="top"/>
    </xf>
    <xf numFmtId="0" fontId="25" fillId="0" borderId="0" xfId="0" applyFont="1" applyBorder="1" applyAlignment="1">
      <alignment vertical="top" wrapText="1"/>
    </xf>
    <xf numFmtId="0" fontId="50" fillId="0" borderId="18" xfId="1" applyFont="1" applyFill="1" applyBorder="1" applyAlignment="1">
      <alignment horizontal="center" vertical="top"/>
    </xf>
    <xf numFmtId="0" fontId="50" fillId="0" borderId="17" xfId="1" applyFont="1" applyFill="1" applyBorder="1" applyAlignment="1">
      <alignment horizontal="center" vertical="top"/>
    </xf>
    <xf numFmtId="0" fontId="50" fillId="0" borderId="19" xfId="1" applyFont="1" applyFill="1" applyBorder="1" applyAlignment="1">
      <alignment horizontal="center" vertical="top"/>
    </xf>
    <xf numFmtId="0" fontId="50" fillId="0" borderId="42" xfId="1" applyFont="1" applyFill="1" applyBorder="1" applyAlignment="1">
      <alignment horizontal="center" vertical="top"/>
    </xf>
    <xf numFmtId="0" fontId="50" fillId="0" borderId="0" xfId="1" applyFont="1" applyFill="1" applyBorder="1" applyAlignment="1">
      <alignment horizontal="center" vertical="top"/>
    </xf>
    <xf numFmtId="0" fontId="50" fillId="0" borderId="57" xfId="1" applyFont="1" applyFill="1" applyBorder="1" applyAlignment="1">
      <alignment horizontal="center" vertical="top"/>
    </xf>
    <xf numFmtId="0" fontId="1" fillId="0" borderId="25"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center" vertical="top"/>
    </xf>
    <xf numFmtId="0" fontId="50" fillId="0" borderId="25" xfId="1" applyFont="1" applyFill="1" applyBorder="1" applyAlignment="1">
      <alignment horizontal="center" vertical="top"/>
    </xf>
    <xf numFmtId="0" fontId="50" fillId="0" borderId="24" xfId="1" applyFont="1" applyFill="1" applyBorder="1" applyAlignment="1">
      <alignment horizontal="center" vertical="top"/>
    </xf>
    <xf numFmtId="0" fontId="50" fillId="0" borderId="26" xfId="1" applyFont="1" applyFill="1" applyBorder="1" applyAlignment="1">
      <alignment horizontal="center" vertical="top"/>
    </xf>
    <xf numFmtId="0" fontId="1" fillId="0" borderId="18"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0" fillId="3" borderId="78" xfId="3" applyFont="1" applyFill="1" applyBorder="1" applyAlignment="1" applyProtection="1">
      <alignment horizontal="center" vertical="center" wrapText="1"/>
    </xf>
    <xf numFmtId="0" fontId="10" fillId="3" borderId="34" xfId="3" applyFont="1" applyFill="1" applyBorder="1" applyAlignment="1" applyProtection="1">
      <alignment horizontal="center" vertical="center" wrapText="1"/>
    </xf>
    <xf numFmtId="0" fontId="10" fillId="3" borderId="77" xfId="3" applyFont="1" applyFill="1" applyBorder="1" applyAlignment="1" applyProtection="1">
      <alignment horizontal="center" vertical="center" wrapText="1"/>
    </xf>
    <xf numFmtId="0" fontId="10" fillId="3" borderId="22" xfId="3" applyFont="1" applyFill="1" applyBorder="1" applyAlignment="1" applyProtection="1">
      <alignment horizontal="center" vertical="center" wrapText="1"/>
    </xf>
    <xf numFmtId="0" fontId="10" fillId="3" borderId="0" xfId="3" applyFont="1" applyFill="1" applyBorder="1" applyAlignment="1" applyProtection="1">
      <alignment horizontal="center" vertical="center" wrapText="1"/>
    </xf>
    <xf numFmtId="0" fontId="10" fillId="3" borderId="21" xfId="3" applyFont="1" applyFill="1" applyBorder="1" applyAlignment="1" applyProtection="1">
      <alignment horizontal="center" vertical="center" wrapText="1"/>
    </xf>
    <xf numFmtId="0" fontId="10" fillId="3" borderId="66" xfId="3" applyFont="1" applyFill="1" applyBorder="1" applyAlignment="1" applyProtection="1">
      <alignment horizontal="center" vertical="center" wrapText="1"/>
    </xf>
    <xf numFmtId="0" fontId="10" fillId="3" borderId="65" xfId="3" applyFont="1" applyFill="1" applyBorder="1" applyAlignment="1" applyProtection="1">
      <alignment horizontal="center" vertical="center" wrapText="1"/>
    </xf>
    <xf numFmtId="0" fontId="10" fillId="3" borderId="85" xfId="3" applyFont="1" applyFill="1" applyBorder="1" applyAlignment="1" applyProtection="1">
      <alignment horizontal="center" vertical="center" wrapText="1"/>
    </xf>
    <xf numFmtId="0" fontId="10" fillId="0" borderId="151" xfId="3" applyFont="1" applyFill="1" applyBorder="1" applyAlignment="1" applyProtection="1">
      <alignment horizontal="center" vertical="center" wrapText="1"/>
    </xf>
    <xf numFmtId="0" fontId="10" fillId="0" borderId="38"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wrapText="1"/>
    </xf>
    <xf numFmtId="0" fontId="1" fillId="3"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1" xfId="1" applyFont="1" applyFill="1" applyBorder="1" applyAlignment="1">
      <alignment horizontal="center" vertical="center"/>
    </xf>
    <xf numFmtId="0" fontId="1" fillId="0" borderId="111" xfId="1" applyFont="1" applyFill="1" applyBorder="1" applyAlignment="1">
      <alignment horizontal="center" vertical="top"/>
    </xf>
    <xf numFmtId="0" fontId="15" fillId="3" borderId="78" xfId="1" applyFont="1" applyFill="1" applyBorder="1" applyAlignment="1">
      <alignment horizontal="center" vertical="center" textRotation="255" wrapText="1"/>
    </xf>
    <xf numFmtId="0" fontId="15" fillId="3" borderId="94" xfId="1" applyFont="1" applyFill="1" applyBorder="1" applyAlignment="1">
      <alignment horizontal="center" vertical="center" textRotation="255" wrapText="1"/>
    </xf>
    <xf numFmtId="0" fontId="15" fillId="3" borderId="22" xfId="1" applyFont="1" applyFill="1" applyBorder="1" applyAlignment="1">
      <alignment horizontal="center" vertical="center" textRotation="255" wrapText="1"/>
    </xf>
    <xf numFmtId="0" fontId="15" fillId="3" borderId="57" xfId="1" applyFont="1" applyFill="1" applyBorder="1" applyAlignment="1">
      <alignment horizontal="center" vertical="center" textRotation="255" wrapText="1"/>
    </xf>
    <xf numFmtId="0" fontId="15" fillId="3" borderId="15" xfId="1" applyFont="1" applyFill="1" applyBorder="1" applyAlignment="1">
      <alignment horizontal="center" vertical="center" textRotation="255" wrapText="1"/>
    </xf>
    <xf numFmtId="0" fontId="15" fillId="3" borderId="55" xfId="1" applyFont="1" applyFill="1" applyBorder="1" applyAlignment="1">
      <alignment horizontal="center" vertical="center" textRotation="255" wrapText="1"/>
    </xf>
    <xf numFmtId="0" fontId="1" fillId="5" borderId="137"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1"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 xfId="1" applyFont="1" applyFill="1" applyBorder="1" applyAlignment="1">
      <alignment horizontal="center" vertical="top"/>
    </xf>
    <xf numFmtId="0" fontId="1" fillId="0" borderId="6" xfId="1" applyFont="1" applyFill="1" applyBorder="1" applyAlignment="1">
      <alignment horizontal="center" vertical="top"/>
    </xf>
    <xf numFmtId="0" fontId="1" fillId="0" borderId="12" xfId="1" applyFont="1" applyFill="1" applyBorder="1" applyAlignment="1">
      <alignment horizontal="center" vertical="top"/>
    </xf>
    <xf numFmtId="0" fontId="50" fillId="0" borderId="7" xfId="1" applyFont="1" applyFill="1" applyBorder="1" applyAlignment="1">
      <alignment horizontal="center" vertical="top"/>
    </xf>
    <xf numFmtId="0" fontId="50" fillId="0" borderId="6" xfId="1" applyFont="1" applyFill="1" applyBorder="1" applyAlignment="1">
      <alignment horizontal="center" vertical="top"/>
    </xf>
    <xf numFmtId="0" fontId="50" fillId="0" borderId="12" xfId="1" applyFont="1" applyFill="1" applyBorder="1" applyAlignment="1">
      <alignment horizontal="center" vertical="top"/>
    </xf>
    <xf numFmtId="0" fontId="50" fillId="0" borderId="68" xfId="1" applyFont="1" applyFill="1" applyBorder="1" applyAlignment="1">
      <alignment horizontal="center" vertical="top"/>
    </xf>
    <xf numFmtId="0" fontId="50" fillId="0" borderId="14" xfId="1" applyFont="1" applyFill="1" applyBorder="1" applyAlignment="1">
      <alignment horizontal="center" vertical="top"/>
    </xf>
    <xf numFmtId="0" fontId="50" fillId="0" borderId="55" xfId="1" applyFont="1" applyFill="1" applyBorder="1" applyAlignment="1">
      <alignment horizontal="center" vertical="top"/>
    </xf>
    <xf numFmtId="0" fontId="1" fillId="0" borderId="109" xfId="1" applyFont="1" applyFill="1" applyBorder="1" applyAlignment="1">
      <alignment horizontal="center" vertical="top"/>
    </xf>
    <xf numFmtId="0" fontId="1" fillId="0" borderId="39"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150" xfId="1" applyFont="1" applyFill="1" applyBorder="1" applyAlignment="1">
      <alignment horizontal="center" vertical="center"/>
    </xf>
    <xf numFmtId="0" fontId="1" fillId="0" borderId="30" xfId="1" applyFont="1" applyFill="1" applyBorder="1" applyAlignment="1">
      <alignment horizontal="center" vertical="top"/>
    </xf>
    <xf numFmtId="0" fontId="1" fillId="0" borderId="29" xfId="1" applyFont="1" applyFill="1" applyBorder="1" applyAlignment="1">
      <alignment horizontal="center" vertical="top"/>
    </xf>
    <xf numFmtId="0" fontId="1" fillId="0" borderId="31" xfId="1" applyFont="1" applyFill="1" applyBorder="1" applyAlignment="1">
      <alignment horizontal="center" vertical="top"/>
    </xf>
    <xf numFmtId="0" fontId="50" fillId="0" borderId="30" xfId="1" applyFont="1" applyFill="1" applyBorder="1" applyAlignment="1">
      <alignment horizontal="center" vertical="top"/>
    </xf>
    <xf numFmtId="0" fontId="50" fillId="0" borderId="29" xfId="1" applyFont="1" applyFill="1" applyBorder="1" applyAlignment="1">
      <alignment horizontal="center" vertical="top"/>
    </xf>
    <xf numFmtId="0" fontId="50" fillId="0" borderId="31" xfId="1" applyFont="1" applyFill="1" applyBorder="1" applyAlignment="1">
      <alignment horizontal="center" vertical="top"/>
    </xf>
    <xf numFmtId="0" fontId="50" fillId="0" borderId="95" xfId="1" applyFont="1" applyFill="1" applyBorder="1" applyAlignment="1">
      <alignment horizontal="left" vertical="top"/>
    </xf>
    <xf numFmtId="0" fontId="50" fillId="0" borderId="34" xfId="1" applyFont="1" applyFill="1" applyBorder="1" applyAlignment="1">
      <alignment horizontal="left" vertical="top"/>
    </xf>
    <xf numFmtId="0" fontId="50" fillId="0" borderId="94" xfId="1" applyFont="1" applyFill="1" applyBorder="1" applyAlignment="1">
      <alignment horizontal="left" vertical="top"/>
    </xf>
    <xf numFmtId="0" fontId="11" fillId="0" borderId="3"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33" xfId="4" applyFont="1" applyFill="1" applyBorder="1" applyAlignment="1" applyProtection="1">
      <alignment horizontal="center" vertical="center" wrapText="1"/>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6" xfId="1" applyFont="1" applyFill="1" applyBorder="1" applyAlignment="1">
      <alignment horizontal="center" vertical="center"/>
    </xf>
    <xf numFmtId="0" fontId="50" fillId="0" borderId="134" xfId="1" applyFont="1" applyFill="1" applyBorder="1" applyAlignment="1">
      <alignment horizontal="center" vertical="center"/>
    </xf>
    <xf numFmtId="0" fontId="50" fillId="0" borderId="133" xfId="1" applyFont="1" applyFill="1" applyBorder="1" applyAlignment="1">
      <alignment horizontal="center" vertical="center"/>
    </xf>
    <xf numFmtId="0" fontId="50" fillId="0" borderId="132" xfId="1" applyFont="1" applyFill="1" applyBorder="1" applyAlignment="1">
      <alignment horizontal="center" vertical="center"/>
    </xf>
    <xf numFmtId="0" fontId="1" fillId="3" borderId="33"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7" xfId="1" applyFont="1" applyFill="1" applyBorder="1" applyAlignment="1">
      <alignment horizontal="center" vertical="center"/>
    </xf>
    <xf numFmtId="0" fontId="11" fillId="3" borderId="36" xfId="3" applyFont="1" applyFill="1" applyBorder="1" applyAlignment="1" applyProtection="1">
      <alignment horizontal="center" vertical="center" wrapText="1"/>
    </xf>
    <xf numFmtId="0" fontId="11" fillId="3" borderId="2" xfId="3"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1" fillId="5" borderId="3" xfId="1" applyFont="1" applyFill="1" applyBorder="1" applyAlignment="1">
      <alignment horizontal="center" vertical="center"/>
    </xf>
    <xf numFmtId="0" fontId="1" fillId="5" borderId="33" xfId="1" applyFont="1" applyFill="1" applyBorder="1" applyAlignment="1">
      <alignment horizontal="center" vertical="center"/>
    </xf>
    <xf numFmtId="0" fontId="1" fillId="0" borderId="113" xfId="1" applyFont="1" applyFill="1" applyBorder="1" applyAlignment="1">
      <alignment horizontal="center" vertical="top"/>
    </xf>
    <xf numFmtId="0" fontId="11" fillId="3" borderId="25" xfId="3" applyFont="1" applyFill="1" applyBorder="1" applyAlignment="1" applyProtection="1">
      <alignment horizontal="center" vertical="center" wrapText="1"/>
    </xf>
    <xf numFmtId="0" fontId="11" fillId="3" borderId="24" xfId="3" applyFont="1" applyFill="1" applyBorder="1" applyAlignment="1" applyProtection="1">
      <alignment horizontal="center" vertical="center" wrapText="1"/>
    </xf>
    <xf numFmtId="0" fontId="11" fillId="3" borderId="26" xfId="3" applyFont="1" applyFill="1" applyBorder="1" applyAlignment="1" applyProtection="1">
      <alignment horizontal="center" vertical="center" wrapText="1"/>
    </xf>
    <xf numFmtId="0" fontId="50" fillId="0" borderId="25" xfId="1" applyFont="1" applyFill="1" applyBorder="1" applyAlignment="1">
      <alignment horizontal="center" vertical="center"/>
    </xf>
    <xf numFmtId="0" fontId="50" fillId="0" borderId="24" xfId="1" applyFont="1" applyFill="1" applyBorder="1" applyAlignment="1">
      <alignment horizontal="center" vertical="center"/>
    </xf>
    <xf numFmtId="0" fontId="50" fillId="0" borderId="23" xfId="1" applyFont="1" applyFill="1" applyBorder="1" applyAlignment="1">
      <alignment horizontal="center" vertical="center"/>
    </xf>
    <xf numFmtId="0" fontId="11" fillId="3" borderId="18" xfId="3" applyFont="1" applyFill="1" applyBorder="1" applyAlignment="1" applyProtection="1">
      <alignment horizontal="center" vertical="center" wrapText="1"/>
    </xf>
    <xf numFmtId="0" fontId="11" fillId="3" borderId="17" xfId="3" applyFont="1" applyFill="1" applyBorder="1" applyAlignment="1" applyProtection="1">
      <alignment horizontal="center" vertical="center" wrapText="1"/>
    </xf>
    <xf numFmtId="0" fontId="11" fillId="3" borderId="19" xfId="3" applyFont="1" applyFill="1" applyBorder="1" applyAlignment="1" applyProtection="1">
      <alignment horizontal="center" vertical="center" wrapText="1"/>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9" xfId="1" applyFont="1" applyFill="1" applyBorder="1" applyAlignment="1">
      <alignment horizontal="center" vertical="center"/>
    </xf>
    <xf numFmtId="0" fontId="50" fillId="0" borderId="18" xfId="1" applyFont="1" applyFill="1" applyBorder="1" applyAlignment="1">
      <alignment horizontal="center" vertical="center"/>
    </xf>
    <xf numFmtId="0" fontId="50" fillId="0" borderId="17" xfId="1" applyFont="1" applyFill="1" applyBorder="1" applyAlignment="1">
      <alignment horizontal="center" vertical="center"/>
    </xf>
    <xf numFmtId="0" fontId="50" fillId="0" borderId="16" xfId="1" applyFont="1" applyFill="1" applyBorder="1" applyAlignment="1">
      <alignment horizontal="center" vertical="center"/>
    </xf>
    <xf numFmtId="0" fontId="11" fillId="3" borderId="35" xfId="3" applyFont="1" applyFill="1" applyBorder="1" applyAlignment="1" applyProtection="1">
      <alignment horizontal="center" vertical="center" wrapText="1"/>
    </xf>
    <xf numFmtId="0" fontId="11" fillId="3" borderId="114" xfId="3" applyFont="1" applyFill="1" applyBorder="1" applyAlignment="1" applyProtection="1">
      <alignment horizontal="center" vertical="center" wrapText="1"/>
    </xf>
    <xf numFmtId="0" fontId="11" fillId="3" borderId="46" xfId="3" applyFont="1" applyFill="1" applyBorder="1" applyAlignment="1" applyProtection="1">
      <alignment horizontal="center" vertical="center" wrapText="1"/>
    </xf>
    <xf numFmtId="0" fontId="11" fillId="3" borderId="41" xfId="3" applyFont="1" applyFill="1" applyBorder="1" applyAlignment="1" applyProtection="1">
      <alignment horizontal="center" vertical="center" wrapText="1"/>
    </xf>
    <xf numFmtId="0" fontId="11" fillId="3" borderId="116" xfId="3" applyFont="1" applyFill="1" applyBorder="1" applyAlignment="1" applyProtection="1">
      <alignment horizontal="center" vertical="center" wrapText="1"/>
    </xf>
    <xf numFmtId="0" fontId="11" fillId="3" borderId="115" xfId="3" applyFont="1" applyFill="1" applyBorder="1" applyAlignment="1" applyProtection="1">
      <alignment horizontal="center" vertical="center" wrapText="1"/>
    </xf>
    <xf numFmtId="0" fontId="11" fillId="3" borderId="30" xfId="3" applyFont="1" applyFill="1" applyBorder="1" applyAlignment="1" applyProtection="1">
      <alignment horizontal="center" vertical="center" wrapText="1"/>
    </xf>
    <xf numFmtId="0" fontId="11" fillId="3" borderId="29" xfId="3" applyFont="1" applyFill="1" applyBorder="1" applyAlignment="1" applyProtection="1">
      <alignment horizontal="center" vertical="center" wrapText="1"/>
    </xf>
    <xf numFmtId="0" fontId="11" fillId="3" borderId="31" xfId="3"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110" xfId="1" applyFont="1" applyFill="1" applyBorder="1" applyAlignment="1">
      <alignment horizontal="center" vertical="center"/>
    </xf>
    <xf numFmtId="0" fontId="1" fillId="0" borderId="42" xfId="1" applyFont="1" applyFill="1" applyBorder="1" applyAlignment="1">
      <alignment horizontal="center" vertical="top"/>
    </xf>
    <xf numFmtId="0" fontId="1" fillId="0" borderId="0" xfId="1" applyFont="1" applyFill="1" applyBorder="1" applyAlignment="1">
      <alignment horizontal="center" vertical="top"/>
    </xf>
    <xf numFmtId="0" fontId="1" fillId="0" borderId="57" xfId="1" applyFont="1" applyFill="1" applyBorder="1" applyAlignment="1">
      <alignment horizontal="center" vertical="top"/>
    </xf>
    <xf numFmtId="0" fontId="1" fillId="0" borderId="140" xfId="1" applyFont="1" applyBorder="1" applyAlignment="1">
      <alignment horizontal="center" vertical="center"/>
    </xf>
    <xf numFmtId="0" fontId="10" fillId="3" borderId="61" xfId="3" applyFont="1" applyFill="1" applyBorder="1" applyAlignment="1" applyProtection="1">
      <alignment horizontal="center" vertical="center"/>
    </xf>
    <xf numFmtId="0" fontId="10" fillId="3" borderId="49" xfId="3" applyFont="1" applyFill="1" applyBorder="1" applyAlignment="1" applyProtection="1">
      <alignment horizontal="center" vertical="center"/>
    </xf>
    <xf numFmtId="0" fontId="10" fillId="3" borderId="152" xfId="3" applyFont="1" applyFill="1" applyBorder="1" applyAlignment="1" applyProtection="1">
      <alignment horizontal="center" vertical="center"/>
    </xf>
    <xf numFmtId="0" fontId="19" fillId="0" borderId="50" xfId="2" applyFont="1" applyFill="1" applyBorder="1" applyAlignment="1" applyProtection="1">
      <alignment horizontal="center" vertical="center" wrapText="1" shrinkToFit="1"/>
    </xf>
    <xf numFmtId="0" fontId="19" fillId="0" borderId="49" xfId="2" applyFont="1" applyFill="1" applyBorder="1" applyAlignment="1" applyProtection="1">
      <alignment horizontal="center" vertical="center" wrapText="1" shrinkToFit="1"/>
    </xf>
    <xf numFmtId="0" fontId="19" fillId="0" borderId="51" xfId="2" applyFont="1" applyFill="1" applyBorder="1" applyAlignment="1" applyProtection="1">
      <alignment horizontal="center" vertical="center" wrapText="1" shrinkToFit="1"/>
    </xf>
    <xf numFmtId="0" fontId="10" fillId="3" borderId="138" xfId="2" applyFont="1" applyFill="1" applyBorder="1" applyAlignment="1" applyProtection="1">
      <alignment horizontal="center" vertical="center" wrapText="1" shrinkToFit="1"/>
    </xf>
    <xf numFmtId="0" fontId="10" fillId="3" borderId="49" xfId="2" applyFont="1" applyFill="1" applyBorder="1" applyAlignment="1" applyProtection="1">
      <alignment horizontal="center" vertical="center" wrapText="1" shrinkToFit="1"/>
    </xf>
    <xf numFmtId="0" fontId="10" fillId="3" borderId="51" xfId="2" applyFont="1" applyFill="1" applyBorder="1" applyAlignment="1" applyProtection="1">
      <alignment horizontal="center" vertical="center" wrapText="1" shrinkToFit="1"/>
    </xf>
    <xf numFmtId="0" fontId="6" fillId="0" borderId="138" xfId="1" applyFont="1" applyBorder="1" applyAlignment="1">
      <alignment horizontal="center" vertical="center"/>
    </xf>
    <xf numFmtId="0" fontId="6" fillId="0" borderId="49" xfId="1" applyFont="1" applyBorder="1" applyAlignment="1">
      <alignment horizontal="center" vertical="center"/>
    </xf>
    <xf numFmtId="0" fontId="6" fillId="0" borderId="51" xfId="1" applyFont="1" applyBorder="1" applyAlignment="1">
      <alignment horizontal="center" vertical="center"/>
    </xf>
    <xf numFmtId="0" fontId="10" fillId="3" borderId="138" xfId="2" applyFont="1" applyFill="1" applyBorder="1" applyAlignment="1" applyProtection="1">
      <alignment horizontal="center" vertical="center"/>
    </xf>
    <xf numFmtId="0" fontId="10" fillId="3" borderId="49" xfId="2" applyFont="1" applyFill="1" applyBorder="1" applyAlignment="1" applyProtection="1">
      <alignment horizontal="center" vertical="center"/>
    </xf>
    <xf numFmtId="0" fontId="10" fillId="3" borderId="48" xfId="2" applyFont="1" applyFill="1" applyBorder="1" applyAlignment="1" applyProtection="1">
      <alignment horizontal="center" vertical="center"/>
    </xf>
    <xf numFmtId="0" fontId="50" fillId="0" borderId="30" xfId="1" applyFont="1" applyFill="1" applyBorder="1" applyAlignment="1">
      <alignment horizontal="center" vertical="center"/>
    </xf>
    <xf numFmtId="0" fontId="50" fillId="0" borderId="29" xfId="1" applyFont="1" applyFill="1" applyBorder="1" applyAlignment="1">
      <alignment horizontal="center" vertical="center"/>
    </xf>
    <xf numFmtId="0" fontId="50" fillId="0" borderId="28" xfId="1" applyFont="1" applyFill="1" applyBorder="1" applyAlignment="1">
      <alignment horizontal="center" vertical="center"/>
    </xf>
    <xf numFmtId="0" fontId="19" fillId="3" borderId="137" xfId="3" applyFont="1" applyFill="1" applyBorder="1" applyAlignment="1" applyProtection="1">
      <alignment horizontal="center" vertical="center" wrapText="1" shrinkToFit="1"/>
    </xf>
    <xf numFmtId="0" fontId="19" fillId="3" borderId="2" xfId="3" applyFont="1" applyFill="1" applyBorder="1" applyAlignment="1" applyProtection="1">
      <alignment horizontal="center" vertical="center" wrapText="1" shrinkToFit="1"/>
    </xf>
    <xf numFmtId="0" fontId="19" fillId="3" borderId="40" xfId="3" applyFont="1" applyFill="1" applyBorder="1" applyAlignment="1" applyProtection="1">
      <alignment horizontal="center" vertical="center" wrapText="1" shrinkToFit="1"/>
    </xf>
    <xf numFmtId="0" fontId="10" fillId="0" borderId="36" xfId="3" applyFont="1" applyFill="1" applyBorder="1" applyAlignment="1" applyProtection="1">
      <alignment horizontal="center" vertical="center"/>
    </xf>
    <xf numFmtId="0" fontId="10" fillId="0" borderId="2"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10" fillId="3" borderId="3" xfId="2" applyFont="1" applyFill="1" applyBorder="1" applyAlignment="1" applyProtection="1">
      <alignment horizontal="center" vertical="center" shrinkToFit="1"/>
    </xf>
    <xf numFmtId="0" fontId="10" fillId="3" borderId="2" xfId="2" applyFont="1" applyFill="1" applyBorder="1" applyAlignment="1" applyProtection="1">
      <alignment horizontal="center" vertical="center" shrinkToFit="1"/>
    </xf>
    <xf numFmtId="0" fontId="10" fillId="3" borderId="1" xfId="2" applyFont="1" applyFill="1" applyBorder="1" applyAlignment="1" applyProtection="1">
      <alignment horizontal="center" vertical="center" shrinkToFit="1"/>
    </xf>
    <xf numFmtId="0" fontId="1" fillId="0" borderId="3"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51" fillId="0" borderId="3" xfId="4" applyFont="1" applyFill="1" applyBorder="1" applyAlignment="1" applyProtection="1">
      <alignment horizontal="center" vertical="center" shrinkToFit="1"/>
    </xf>
    <xf numFmtId="0" fontId="51" fillId="0" borderId="2" xfId="4" applyFont="1" applyFill="1" applyBorder="1" applyAlignment="1" applyProtection="1">
      <alignment horizontal="center" vertical="center" shrinkToFit="1"/>
    </xf>
    <xf numFmtId="0" fontId="51" fillId="0" borderId="33" xfId="4" applyFont="1" applyFill="1" applyBorder="1" applyAlignment="1" applyProtection="1">
      <alignment horizontal="center" vertical="center" shrinkToFit="1"/>
    </xf>
    <xf numFmtId="0" fontId="7" fillId="3" borderId="137" xfId="3" applyFont="1" applyFill="1" applyBorder="1" applyAlignment="1" applyProtection="1">
      <alignment horizontal="center" vertical="center"/>
    </xf>
    <xf numFmtId="0" fontId="7" fillId="3" borderId="2" xfId="3" applyFont="1" applyFill="1" applyBorder="1" applyAlignment="1" applyProtection="1">
      <alignment horizontal="center" vertical="center"/>
    </xf>
    <xf numFmtId="0" fontId="7" fillId="3" borderId="40" xfId="3" applyFont="1" applyFill="1" applyBorder="1" applyAlignment="1" applyProtection="1">
      <alignment horizontal="center" vertical="center"/>
    </xf>
    <xf numFmtId="0" fontId="10" fillId="0" borderId="36" xfId="2" applyFont="1" applyFill="1" applyBorder="1" applyAlignment="1" applyProtection="1">
      <alignment horizontal="center" vertical="center" wrapText="1" shrinkToFit="1"/>
    </xf>
    <xf numFmtId="0" fontId="10" fillId="0" borderId="2" xfId="2" applyFont="1" applyFill="1" applyBorder="1" applyAlignment="1" applyProtection="1">
      <alignment horizontal="center" vertical="center" wrapText="1" shrinkToFit="1"/>
    </xf>
    <xf numFmtId="0" fontId="10" fillId="0" borderId="1" xfId="2" applyFont="1" applyFill="1" applyBorder="1" applyAlignment="1" applyProtection="1">
      <alignment horizontal="center" vertical="center" wrapText="1" shrinkToFit="1"/>
    </xf>
    <xf numFmtId="0" fontId="10" fillId="3" borderId="3" xfId="3" applyFont="1" applyFill="1" applyBorder="1" applyAlignment="1" applyProtection="1">
      <alignment horizontal="center" vertical="center"/>
    </xf>
    <xf numFmtId="0" fontId="10" fillId="3" borderId="2" xfId="3" applyFont="1" applyFill="1" applyBorder="1" applyAlignment="1" applyProtection="1">
      <alignment horizontal="center" vertical="center"/>
    </xf>
    <xf numFmtId="0" fontId="10" fillId="3" borderId="1" xfId="3" applyFont="1" applyFill="1" applyBorder="1" applyAlignment="1" applyProtection="1">
      <alignment horizontal="center" vertical="center"/>
    </xf>
    <xf numFmtId="0" fontId="10" fillId="3" borderId="137" xfId="3" applyFont="1" applyFill="1" applyBorder="1" applyAlignment="1" applyProtection="1">
      <alignment horizontal="center" vertical="center" wrapText="1"/>
    </xf>
    <xf numFmtId="0" fontId="10" fillId="3" borderId="2" xfId="3" applyFont="1" applyFill="1" applyBorder="1" applyAlignment="1" applyProtection="1">
      <alignment horizontal="center" vertical="center" wrapText="1"/>
    </xf>
    <xf numFmtId="0" fontId="10" fillId="3" borderId="40" xfId="3" applyFont="1" applyFill="1" applyBorder="1" applyAlignment="1" applyProtection="1">
      <alignment horizontal="center" vertical="center" wrapText="1"/>
    </xf>
    <xf numFmtId="0" fontId="6" fillId="0" borderId="36" xfId="2" applyFont="1" applyFill="1" applyBorder="1" applyAlignment="1" applyProtection="1">
      <alignment vertical="top" wrapText="1"/>
    </xf>
    <xf numFmtId="0" fontId="6" fillId="0" borderId="2" xfId="2" applyFont="1" applyFill="1" applyBorder="1" applyAlignment="1" applyProtection="1">
      <alignment vertical="top" wrapText="1"/>
    </xf>
    <xf numFmtId="0" fontId="6" fillId="0" borderId="33" xfId="2" applyFont="1" applyFill="1" applyBorder="1" applyAlignment="1" applyProtection="1">
      <alignment vertical="top" wrapText="1"/>
    </xf>
    <xf numFmtId="0" fontId="1" fillId="0" borderId="36"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33" xfId="2" applyFont="1" applyFill="1" applyBorder="1" applyAlignment="1" applyProtection="1">
      <alignment vertical="center" wrapText="1"/>
    </xf>
    <xf numFmtId="0" fontId="7" fillId="3" borderId="137" xfId="3" applyFont="1" applyFill="1" applyBorder="1" applyAlignment="1" applyProtection="1">
      <alignment horizontal="center" vertical="center" wrapText="1" shrinkToFit="1"/>
    </xf>
    <xf numFmtId="0" fontId="7" fillId="3" borderId="2" xfId="3" applyFont="1" applyFill="1" applyBorder="1" applyAlignment="1" applyProtection="1">
      <alignment horizontal="center" vertical="center" wrapText="1" shrinkToFit="1"/>
    </xf>
    <xf numFmtId="0" fontId="7" fillId="3" borderId="40" xfId="3" applyFont="1" applyFill="1" applyBorder="1" applyAlignment="1" applyProtection="1">
      <alignment horizontal="center" vertical="center" wrapText="1" shrinkToFit="1"/>
    </xf>
    <xf numFmtId="0" fontId="7" fillId="0" borderId="36" xfId="3" applyFont="1" applyFill="1" applyBorder="1" applyAlignment="1" applyProtection="1">
      <alignment horizontal="center" vertical="center" wrapText="1" shrinkToFit="1"/>
    </xf>
    <xf numFmtId="0" fontId="7" fillId="0" borderId="2" xfId="3" applyFont="1" applyFill="1" applyBorder="1" applyAlignment="1" applyProtection="1">
      <alignment horizontal="center" vertical="center" wrapText="1" shrinkToFit="1"/>
    </xf>
    <xf numFmtId="0" fontId="7" fillId="0" borderId="1" xfId="3" applyFont="1" applyFill="1" applyBorder="1" applyAlignment="1" applyProtection="1">
      <alignment horizontal="center" vertical="center" wrapText="1" shrinkToFit="1"/>
    </xf>
    <xf numFmtId="0" fontId="10" fillId="3" borderId="3" xfId="2" applyNumberFormat="1" applyFont="1" applyFill="1" applyBorder="1" applyAlignment="1" applyProtection="1">
      <alignment horizontal="center" vertical="center" wrapText="1"/>
    </xf>
    <xf numFmtId="0" fontId="10" fillId="3" borderId="2" xfId="2" applyNumberFormat="1" applyFont="1" applyFill="1" applyBorder="1" applyAlignment="1" applyProtection="1">
      <alignment horizontal="center" vertical="center" wrapText="1"/>
    </xf>
    <xf numFmtId="0" fontId="10" fillId="3" borderId="1" xfId="2" applyNumberFormat="1" applyFont="1" applyFill="1" applyBorder="1" applyAlignment="1" applyProtection="1">
      <alignment horizontal="center" vertical="center" wrapText="1"/>
    </xf>
    <xf numFmtId="0" fontId="9" fillId="0" borderId="3"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33" xfId="2" applyFont="1" applyFill="1" applyBorder="1" applyAlignment="1">
      <alignment horizontal="center" vertical="center" shrinkToFit="1"/>
    </xf>
    <xf numFmtId="0" fontId="1" fillId="0" borderId="36" xfId="2" applyFont="1" applyFill="1" applyBorder="1" applyAlignment="1" applyProtection="1">
      <alignment vertical="top" wrapText="1"/>
    </xf>
    <xf numFmtId="0" fontId="1" fillId="0" borderId="2" xfId="2" applyFont="1" applyFill="1" applyBorder="1" applyAlignment="1" applyProtection="1">
      <alignment vertical="top" wrapText="1"/>
    </xf>
    <xf numFmtId="0" fontId="1" fillId="0" borderId="33" xfId="2" applyFont="1" applyFill="1" applyBorder="1" applyAlignment="1" applyProtection="1">
      <alignment vertical="top" wrapText="1"/>
    </xf>
    <xf numFmtId="0" fontId="1" fillId="0" borderId="68" xfId="1" applyFont="1" applyFill="1" applyBorder="1" applyAlignment="1">
      <alignment horizontal="center" vertical="top"/>
    </xf>
    <xf numFmtId="0" fontId="1" fillId="0" borderId="14" xfId="1" applyFont="1" applyFill="1" applyBorder="1" applyAlignment="1">
      <alignment horizontal="center" vertical="top"/>
    </xf>
    <xf numFmtId="0" fontId="1" fillId="0" borderId="55" xfId="1" applyFont="1" applyFill="1" applyBorder="1" applyAlignment="1">
      <alignment horizontal="center" vertical="top"/>
    </xf>
    <xf numFmtId="0" fontId="1" fillId="0" borderId="95" xfId="1" applyFont="1" applyFill="1" applyBorder="1" applyAlignment="1">
      <alignment horizontal="center" vertical="top"/>
    </xf>
    <xf numFmtId="0" fontId="1" fillId="0" borderId="34" xfId="1" applyFont="1" applyFill="1" applyBorder="1" applyAlignment="1">
      <alignment horizontal="center" vertical="top"/>
    </xf>
    <xf numFmtId="0" fontId="1" fillId="0" borderId="94" xfId="1" applyFont="1" applyFill="1" applyBorder="1" applyAlignment="1">
      <alignment horizontal="center" vertical="top"/>
    </xf>
    <xf numFmtId="0" fontId="1" fillId="0" borderId="14" xfId="1" applyFont="1" applyFill="1" applyBorder="1" applyAlignment="1">
      <alignment horizontal="center" vertical="center"/>
    </xf>
    <xf numFmtId="0" fontId="50" fillId="0" borderId="39" xfId="1" applyFont="1" applyFill="1" applyBorder="1" applyAlignment="1">
      <alignment horizontal="center" vertical="center"/>
    </xf>
    <xf numFmtId="0" fontId="50" fillId="0" borderId="38" xfId="1" applyFont="1" applyFill="1" applyBorder="1" applyAlignment="1">
      <alignment horizontal="center" vertical="center"/>
    </xf>
    <xf numFmtId="0" fontId="50" fillId="0" borderId="150" xfId="1" applyFont="1" applyFill="1" applyBorder="1" applyAlignment="1">
      <alignment horizontal="center" vertical="center"/>
    </xf>
    <xf numFmtId="0" fontId="1" fillId="4" borderId="110" xfId="1" applyFont="1" applyFill="1" applyBorder="1" applyAlignment="1">
      <alignment horizontal="center" vertical="top"/>
    </xf>
    <xf numFmtId="0" fontId="1" fillId="0" borderId="110" xfId="1" applyFont="1" applyFill="1" applyBorder="1" applyAlignment="1">
      <alignment horizontal="center" vertical="top"/>
    </xf>
    <xf numFmtId="0" fontId="1" fillId="4" borderId="109" xfId="1" applyFont="1" applyFill="1" applyBorder="1" applyAlignment="1">
      <alignment horizontal="center" vertical="top"/>
    </xf>
    <xf numFmtId="0" fontId="1" fillId="4" borderId="17" xfId="1" applyFont="1" applyFill="1" applyBorder="1" applyAlignment="1">
      <alignment horizontal="center" vertical="top"/>
    </xf>
    <xf numFmtId="0" fontId="1" fillId="4" borderId="19" xfId="1" applyFont="1" applyFill="1" applyBorder="1" applyAlignment="1">
      <alignment horizontal="center" vertical="top"/>
    </xf>
    <xf numFmtId="0" fontId="1" fillId="4" borderId="18" xfId="1" applyFont="1" applyFill="1" applyBorder="1" applyAlignment="1">
      <alignment horizontal="center" vertical="top"/>
    </xf>
    <xf numFmtId="0" fontId="1" fillId="4" borderId="62" xfId="1" applyFont="1" applyFill="1" applyBorder="1" applyAlignment="1">
      <alignment horizontal="center" vertical="center"/>
    </xf>
    <xf numFmtId="0" fontId="1" fillId="4" borderId="6"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7" xfId="1" applyFont="1" applyFill="1" applyBorder="1" applyAlignment="1">
      <alignment horizontal="center" vertical="center"/>
    </xf>
    <xf numFmtId="0" fontId="1" fillId="0" borderId="131"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3" xfId="1" applyFont="1" applyFill="1" applyBorder="1" applyAlignment="1">
      <alignment horizontal="center" vertical="center"/>
    </xf>
    <xf numFmtId="0" fontId="1" fillId="5" borderId="78" xfId="1" applyFont="1" applyFill="1" applyBorder="1" applyAlignment="1">
      <alignment horizontal="center" vertical="center"/>
    </xf>
    <xf numFmtId="0" fontId="1" fillId="5" borderId="34" xfId="1" applyFont="1" applyFill="1" applyBorder="1" applyAlignment="1">
      <alignment horizontal="center" vertical="center"/>
    </xf>
    <xf numFmtId="0" fontId="1" fillId="5" borderId="114" xfId="1" applyFont="1" applyFill="1" applyBorder="1" applyAlignment="1">
      <alignment horizontal="center" vertical="center"/>
    </xf>
    <xf numFmtId="0" fontId="6" fillId="5" borderId="4" xfId="1" applyFont="1" applyFill="1" applyBorder="1" applyAlignment="1">
      <alignment horizontal="center" vertical="center"/>
    </xf>
    <xf numFmtId="0" fontId="1" fillId="5" borderId="4" xfId="1" applyFont="1" applyFill="1" applyBorder="1" applyAlignment="1">
      <alignment horizontal="center" vertical="center"/>
    </xf>
    <xf numFmtId="0" fontId="1" fillId="5" borderId="95" xfId="1" applyFont="1" applyFill="1" applyBorder="1" applyAlignment="1">
      <alignment horizontal="center" vertical="center"/>
    </xf>
    <xf numFmtId="0" fontId="1" fillId="5" borderId="94" xfId="1" applyFont="1" applyFill="1" applyBorder="1" applyAlignment="1">
      <alignment horizontal="center" vertical="center"/>
    </xf>
    <xf numFmtId="0" fontId="1" fillId="4" borderId="113" xfId="1" applyFont="1" applyFill="1" applyBorder="1" applyAlignment="1">
      <alignment horizontal="center" vertical="center"/>
    </xf>
    <xf numFmtId="0" fontId="1" fillId="4" borderId="29" xfId="1" applyFont="1" applyFill="1" applyBorder="1" applyAlignment="1">
      <alignment horizontal="center" vertical="center"/>
    </xf>
    <xf numFmtId="0" fontId="1" fillId="4" borderId="31" xfId="1" applyFont="1" applyFill="1" applyBorder="1" applyAlignment="1">
      <alignment horizontal="center" vertical="center"/>
    </xf>
    <xf numFmtId="0" fontId="1" fillId="4" borderId="30" xfId="1" applyFont="1" applyFill="1" applyBorder="1" applyAlignment="1">
      <alignment horizontal="center" vertical="center"/>
    </xf>
    <xf numFmtId="0" fontId="1" fillId="0" borderId="112" xfId="1" applyFont="1" applyFill="1" applyBorder="1" applyAlignment="1">
      <alignment horizontal="center" vertical="top"/>
    </xf>
    <xf numFmtId="0" fontId="1" fillId="4" borderId="111" xfId="1" applyFont="1" applyFill="1" applyBorder="1" applyAlignment="1">
      <alignment horizontal="center" vertical="top"/>
    </xf>
    <xf numFmtId="0" fontId="1" fillId="4" borderId="24" xfId="1" applyFont="1" applyFill="1" applyBorder="1" applyAlignment="1">
      <alignment horizontal="center" vertical="top"/>
    </xf>
    <xf numFmtId="0" fontId="1" fillId="4" borderId="26" xfId="1" applyFont="1" applyFill="1" applyBorder="1" applyAlignment="1">
      <alignment horizontal="center" vertical="top"/>
    </xf>
    <xf numFmtId="0" fontId="11" fillId="3" borderId="96" xfId="3" applyFont="1" applyFill="1" applyBorder="1" applyAlignment="1" applyProtection="1">
      <alignment horizontal="center" vertical="center" wrapText="1"/>
    </xf>
    <xf numFmtId="0" fontId="11" fillId="3" borderId="65" xfId="3" applyFont="1" applyFill="1" applyBorder="1" applyAlignment="1" applyProtection="1">
      <alignment horizontal="center" vertical="center" wrapText="1"/>
    </xf>
    <xf numFmtId="0" fontId="1" fillId="0" borderId="129" xfId="1" applyFont="1" applyFill="1" applyBorder="1" applyAlignment="1">
      <alignment horizontal="center" vertical="center"/>
    </xf>
    <xf numFmtId="0" fontId="1" fillId="0" borderId="128" xfId="1" applyFont="1" applyFill="1" applyBorder="1" applyAlignment="1">
      <alignment horizontal="center" vertical="center"/>
    </xf>
    <xf numFmtId="0" fontId="11" fillId="3" borderId="127" xfId="3" applyFont="1" applyFill="1" applyBorder="1" applyAlignment="1" applyProtection="1">
      <alignment horizontal="center" vertical="center" wrapText="1"/>
    </xf>
    <xf numFmtId="0" fontId="11" fillId="3" borderId="4" xfId="3" applyFont="1" applyFill="1" applyBorder="1" applyAlignment="1" applyProtection="1">
      <alignment horizontal="center" vertical="center" wrapText="1"/>
    </xf>
    <xf numFmtId="0" fontId="1" fillId="0" borderId="4"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0" fontId="3" fillId="0" borderId="36" xfId="2" applyFont="1" applyFill="1" applyBorder="1" applyAlignment="1" applyProtection="1">
      <alignment vertical="center" wrapText="1"/>
    </xf>
    <xf numFmtId="0" fontId="10" fillId="0" borderId="136" xfId="3" applyFont="1" applyFill="1" applyBorder="1" applyAlignment="1" applyProtection="1">
      <alignment horizontal="center" vertical="center" wrapText="1"/>
    </xf>
    <xf numFmtId="0" fontId="10" fillId="0" borderId="123" xfId="3" applyFont="1" applyFill="1" applyBorder="1" applyAlignment="1" applyProtection="1">
      <alignment horizontal="center" vertical="center" wrapText="1"/>
    </xf>
    <xf numFmtId="0" fontId="1" fillId="3" borderId="114" xfId="1" applyFont="1" applyFill="1" applyBorder="1" applyAlignment="1">
      <alignment horizontal="center" vertical="center" wrapText="1"/>
    </xf>
    <xf numFmtId="0" fontId="1" fillId="3" borderId="46"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116" xfId="1"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1" fillId="3" borderId="95" xfId="3" applyFont="1" applyFill="1" applyBorder="1" applyAlignment="1" applyProtection="1">
      <alignment horizontal="center" vertical="center" wrapText="1"/>
    </xf>
    <xf numFmtId="0" fontId="11" fillId="3" borderId="34" xfId="3" applyFont="1" applyFill="1" applyBorder="1" applyAlignment="1" applyProtection="1">
      <alignment horizontal="center" vertical="center" wrapText="1"/>
    </xf>
    <xf numFmtId="0" fontId="1" fillId="0" borderId="112" xfId="1" applyFont="1" applyFill="1" applyBorder="1" applyAlignment="1">
      <alignment horizontal="center" vertical="center"/>
    </xf>
    <xf numFmtId="0" fontId="1" fillId="0" borderId="135" xfId="1" applyFont="1" applyFill="1" applyBorder="1" applyAlignment="1">
      <alignment horizontal="center" vertical="center"/>
    </xf>
    <xf numFmtId="0" fontId="7" fillId="0" borderId="35" xfId="3" applyFont="1" applyFill="1" applyBorder="1" applyAlignment="1" applyProtection="1">
      <alignment horizontal="center" vertical="center" wrapText="1" shrinkToFit="1"/>
    </xf>
    <xf numFmtId="0" fontId="7" fillId="0" borderId="34" xfId="3" applyFont="1" applyFill="1" applyBorder="1" applyAlignment="1" applyProtection="1">
      <alignment horizontal="center" vertical="center" wrapText="1" shrinkToFit="1"/>
    </xf>
    <xf numFmtId="0" fontId="1" fillId="0" borderId="34" xfId="1" applyFont="1" applyBorder="1" applyAlignment="1">
      <alignment horizontal="center" vertical="center" wrapText="1"/>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9" fillId="0" borderId="34" xfId="2" applyFont="1" applyFill="1" applyBorder="1" applyAlignment="1">
      <alignment horizontal="center" vertical="center" shrinkToFit="1"/>
    </xf>
    <xf numFmtId="0" fontId="1" fillId="0" borderId="34" xfId="1" applyFont="1" applyBorder="1" applyAlignment="1">
      <alignment horizontal="center" vertical="center" shrinkToFit="1"/>
    </xf>
    <xf numFmtId="0" fontId="1" fillId="0" borderId="94" xfId="1" applyFont="1" applyBorder="1" applyAlignment="1">
      <alignment horizontal="center" vertical="center" shrinkToFit="1"/>
    </xf>
    <xf numFmtId="0" fontId="1" fillId="0" borderId="33" xfId="1" applyFont="1" applyBorder="1" applyAlignment="1">
      <alignment horizontal="center" vertical="center"/>
    </xf>
    <xf numFmtId="0" fontId="10" fillId="0" borderId="50" xfId="2" applyFont="1" applyFill="1" applyBorder="1" applyAlignment="1" applyProtection="1">
      <alignment horizontal="center" vertical="center" wrapText="1" shrinkToFit="1"/>
    </xf>
    <xf numFmtId="0" fontId="1" fillId="0" borderId="49" xfId="1" applyFont="1" applyFill="1" applyBorder="1" applyAlignment="1">
      <alignment horizontal="center" vertical="center"/>
    </xf>
    <xf numFmtId="0" fontId="1" fillId="0" borderId="49" xfId="1" applyFont="1" applyBorder="1" applyAlignment="1">
      <alignment horizontal="center" vertical="center"/>
    </xf>
    <xf numFmtId="0" fontId="1" fillId="0" borderId="51" xfId="1" applyFont="1" applyBorder="1" applyAlignment="1">
      <alignment horizontal="center" vertical="center"/>
    </xf>
    <xf numFmtId="0" fontId="1" fillId="0" borderId="48" xfId="1" applyFont="1" applyBorder="1" applyAlignment="1">
      <alignment horizontal="center" vertical="center"/>
    </xf>
    <xf numFmtId="0" fontId="19" fillId="3" borderId="2" xfId="3" applyFont="1" applyFill="1" applyBorder="1" applyAlignment="1" applyProtection="1">
      <alignment horizontal="center" vertical="center" shrinkToFit="1"/>
    </xf>
    <xf numFmtId="0" fontId="19" fillId="3" borderId="40" xfId="3" applyFont="1" applyFill="1" applyBorder="1" applyAlignment="1" applyProtection="1">
      <alignment horizontal="center" vertical="center" shrinkToFit="1"/>
    </xf>
    <xf numFmtId="0" fontId="11" fillId="0" borderId="3"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shrinkToFit="1"/>
    </xf>
    <xf numFmtId="0" fontId="11" fillId="0" borderId="33" xfId="4" applyFont="1" applyFill="1" applyBorder="1" applyAlignment="1" applyProtection="1">
      <alignment horizontal="center" vertical="center" shrinkToFit="1"/>
    </xf>
    <xf numFmtId="191" fontId="50" fillId="0" borderId="7" xfId="1" applyNumberFormat="1" applyFont="1" applyFill="1" applyBorder="1" applyAlignment="1">
      <alignment horizontal="center" vertical="top"/>
    </xf>
    <xf numFmtId="191" fontId="50" fillId="0" borderId="6" xfId="1" applyNumberFormat="1" applyFont="1" applyFill="1" applyBorder="1" applyAlignment="1">
      <alignment horizontal="center" vertical="top"/>
    </xf>
    <xf numFmtId="191" fontId="50" fillId="0" borderId="12" xfId="1" applyNumberFormat="1" applyFont="1" applyFill="1" applyBorder="1" applyAlignment="1">
      <alignment horizontal="center" vertical="top"/>
    </xf>
    <xf numFmtId="179" fontId="50" fillId="0" borderId="25" xfId="1" applyNumberFormat="1" applyFont="1" applyFill="1" applyBorder="1" applyAlignment="1">
      <alignment horizontal="center" vertical="top"/>
    </xf>
    <xf numFmtId="179" fontId="50" fillId="0" borderId="24" xfId="1" applyNumberFormat="1" applyFont="1" applyFill="1" applyBorder="1" applyAlignment="1">
      <alignment horizontal="center" vertical="top"/>
    </xf>
    <xf numFmtId="179" fontId="50" fillId="0" borderId="26" xfId="1" applyNumberFormat="1" applyFont="1" applyFill="1" applyBorder="1" applyAlignment="1">
      <alignment horizontal="center" vertical="top"/>
    </xf>
    <xf numFmtId="179" fontId="50" fillId="0" borderId="30" xfId="1" applyNumberFormat="1" applyFont="1" applyFill="1" applyBorder="1" applyAlignment="1">
      <alignment horizontal="center" vertical="top"/>
    </xf>
    <xf numFmtId="179" fontId="50" fillId="0" borderId="29" xfId="1" applyNumberFormat="1" applyFont="1" applyFill="1" applyBorder="1" applyAlignment="1">
      <alignment horizontal="center" vertical="top"/>
    </xf>
    <xf numFmtId="179" fontId="50" fillId="0" borderId="31" xfId="1" applyNumberFormat="1" applyFont="1" applyFill="1" applyBorder="1" applyAlignment="1">
      <alignment horizontal="center" vertical="top"/>
    </xf>
    <xf numFmtId="0" fontId="1" fillId="0" borderId="206" xfId="1" applyFont="1" applyFill="1" applyBorder="1" applyAlignment="1">
      <alignment horizontal="center" vertical="center"/>
    </xf>
    <xf numFmtId="0" fontId="1" fillId="0" borderId="205" xfId="1" applyFont="1" applyFill="1" applyBorder="1" applyAlignment="1">
      <alignment horizontal="center" vertical="center"/>
    </xf>
    <xf numFmtId="0" fontId="1" fillId="0" borderId="212"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14" xfId="1" applyFont="1" applyFill="1" applyBorder="1" applyAlignment="1">
      <alignment horizontal="center" vertical="center"/>
    </xf>
    <xf numFmtId="0" fontId="1" fillId="0" borderId="204" xfId="1" applyFont="1" applyFill="1" applyBorder="1" applyAlignment="1">
      <alignment horizontal="center" vertical="center"/>
    </xf>
    <xf numFmtId="0" fontId="50" fillId="0" borderId="131" xfId="1" applyFont="1" applyFill="1" applyBorder="1" applyAlignment="1">
      <alignment horizontal="center" vertical="center"/>
    </xf>
    <xf numFmtId="0" fontId="50" fillId="0" borderId="130" xfId="1" applyFont="1" applyFill="1" applyBorder="1" applyAlignment="1">
      <alignment horizontal="center" vertical="center"/>
    </xf>
    <xf numFmtId="0" fontId="1" fillId="4" borderId="112" xfId="1" applyFont="1" applyFill="1" applyBorder="1" applyAlignment="1">
      <alignment horizontal="center" vertical="center"/>
    </xf>
    <xf numFmtId="0" fontId="50" fillId="0" borderId="112" xfId="1" applyFont="1" applyFill="1" applyBorder="1" applyAlignment="1">
      <alignment horizontal="center" vertical="top"/>
    </xf>
    <xf numFmtId="0" fontId="1" fillId="4" borderId="111" xfId="1" applyFont="1" applyFill="1" applyBorder="1" applyAlignment="1">
      <alignment horizontal="center" vertical="center"/>
    </xf>
    <xf numFmtId="0" fontId="1" fillId="4" borderId="24"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10" xfId="1" applyFont="1" applyFill="1" applyBorder="1" applyAlignment="1">
      <alignment horizontal="center" vertical="center"/>
    </xf>
    <xf numFmtId="0" fontId="50" fillId="0" borderId="110" xfId="1" applyFont="1" applyFill="1" applyBorder="1" applyAlignment="1">
      <alignment horizontal="center" vertical="top"/>
    </xf>
    <xf numFmtId="0" fontId="50" fillId="0" borderId="129" xfId="1" applyFont="1" applyFill="1" applyBorder="1" applyAlignment="1">
      <alignment horizontal="center" vertical="center"/>
    </xf>
    <xf numFmtId="0" fontId="50" fillId="0" borderId="128" xfId="1" applyFont="1" applyFill="1" applyBorder="1" applyAlignment="1">
      <alignment horizontal="center" vertical="center"/>
    </xf>
    <xf numFmtId="0" fontId="50" fillId="0" borderId="123" xfId="1" applyFont="1" applyFill="1" applyBorder="1" applyAlignment="1">
      <alignment horizontal="center" vertical="center"/>
    </xf>
    <xf numFmtId="0" fontId="50" fillId="0" borderId="122" xfId="1" applyFont="1" applyFill="1" applyBorder="1" applyAlignment="1">
      <alignment horizontal="center" vertical="center"/>
    </xf>
    <xf numFmtId="0" fontId="6" fillId="0" borderId="36" xfId="2" applyFont="1" applyFill="1" applyBorder="1" applyAlignment="1" applyProtection="1">
      <alignment horizontal="left" vertical="center" wrapText="1"/>
    </xf>
    <xf numFmtId="0" fontId="6" fillId="0" borderId="2" xfId="2" applyFont="1" applyFill="1" applyBorder="1" applyAlignment="1" applyProtection="1">
      <alignment horizontal="left" vertical="center" wrapText="1"/>
    </xf>
    <xf numFmtId="0" fontId="6" fillId="0" borderId="33" xfId="2" applyFont="1" applyFill="1" applyBorder="1" applyAlignment="1" applyProtection="1">
      <alignment horizontal="left" vertical="center" wrapText="1"/>
    </xf>
    <xf numFmtId="0" fontId="50" fillId="0" borderId="112" xfId="1" applyFont="1" applyFill="1" applyBorder="1" applyAlignment="1">
      <alignment horizontal="center" vertical="center"/>
    </xf>
    <xf numFmtId="0" fontId="50" fillId="0" borderId="135" xfId="1" applyFont="1" applyFill="1" applyBorder="1" applyAlignment="1">
      <alignment horizontal="center" vertical="center"/>
    </xf>
    <xf numFmtId="0" fontId="10" fillId="0" borderId="2" xfId="4" applyFont="1" applyFill="1" applyBorder="1" applyAlignment="1" applyProtection="1">
      <alignment horizontal="center" vertical="center" wrapText="1"/>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43" fillId="0" borderId="50" xfId="2" applyFont="1" applyFill="1" applyBorder="1" applyAlignment="1" applyProtection="1">
      <alignment horizontal="center" vertical="center" wrapText="1" shrinkToFit="1"/>
    </xf>
    <xf numFmtId="0" fontId="6" fillId="0" borderId="49" xfId="1" applyFont="1" applyFill="1" applyBorder="1" applyAlignment="1">
      <alignment horizontal="center" vertical="center"/>
    </xf>
    <xf numFmtId="0" fontId="15" fillId="0" borderId="49" xfId="1" applyFont="1" applyBorder="1" applyAlignment="1">
      <alignment horizontal="center" vertical="center"/>
    </xf>
    <xf numFmtId="0" fontId="7" fillId="0" borderId="49" xfId="1" applyFont="1" applyBorder="1" applyAlignment="1">
      <alignment horizontal="center" vertical="center"/>
    </xf>
    <xf numFmtId="0" fontId="7" fillId="0" borderId="51" xfId="1" applyFont="1" applyBorder="1" applyAlignment="1">
      <alignment horizontal="center" vertical="center"/>
    </xf>
    <xf numFmtId="0" fontId="1" fillId="0" borderId="36" xfId="2" applyFont="1" applyFill="1" applyBorder="1" applyAlignment="1" applyProtection="1">
      <alignment horizontal="left" vertical="center" wrapText="1"/>
    </xf>
    <xf numFmtId="0" fontId="1" fillId="0" borderId="2" xfId="2" applyFont="1" applyFill="1" applyBorder="1" applyAlignment="1" applyProtection="1">
      <alignment horizontal="left" vertical="center" wrapText="1"/>
    </xf>
    <xf numFmtId="0" fontId="1" fillId="0" borderId="33" xfId="2" applyFont="1" applyFill="1" applyBorder="1" applyAlignment="1" applyProtection="1">
      <alignment horizontal="left" vertical="center" wrapText="1"/>
    </xf>
    <xf numFmtId="0" fontId="7" fillId="0" borderId="2" xfId="1" applyFont="1" applyBorder="1" applyAlignment="1">
      <alignment horizontal="center" vertical="center" shrinkToFit="1"/>
    </xf>
    <xf numFmtId="0" fontId="7" fillId="0" borderId="1" xfId="1" applyFont="1" applyBorder="1" applyAlignment="1">
      <alignment horizontal="center" vertical="center" shrinkToFit="1"/>
    </xf>
    <xf numFmtId="0" fontId="10" fillId="0" borderId="3" xfId="4" applyFont="1" applyFill="1" applyBorder="1" applyAlignment="1" applyProtection="1">
      <alignment horizontal="center" vertical="center" shrinkToFit="1"/>
    </xf>
    <xf numFmtId="0" fontId="10" fillId="0" borderId="2" xfId="4" applyFont="1" applyFill="1" applyBorder="1" applyAlignment="1" applyProtection="1">
      <alignment horizontal="center" vertical="center" shrinkToFit="1"/>
    </xf>
    <xf numFmtId="0" fontId="10" fillId="0" borderId="33" xfId="4" applyFont="1" applyFill="1" applyBorder="1" applyAlignment="1" applyProtection="1">
      <alignment horizontal="center" vertical="center" shrinkToFit="1"/>
    </xf>
    <xf numFmtId="0" fontId="1" fillId="3" borderId="4" xfId="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3" xfId="1" applyFont="1" applyBorder="1" applyAlignment="1">
      <alignment vertical="center"/>
    </xf>
    <xf numFmtId="0" fontId="1" fillId="0" borderId="2" xfId="1" applyFont="1" applyBorder="1" applyAlignment="1">
      <alignment vertical="center"/>
    </xf>
    <xf numFmtId="0" fontId="1" fillId="0" borderId="1" xfId="1" applyFont="1" applyBorder="1" applyAlignment="1">
      <alignment vertical="center"/>
    </xf>
    <xf numFmtId="0" fontId="1" fillId="0" borderId="3" xfId="1" applyFont="1" applyBorder="1" applyAlignment="1">
      <alignment horizontal="center" vertical="center"/>
    </xf>
    <xf numFmtId="0" fontId="1" fillId="0" borderId="4" xfId="1" applyFont="1" applyBorder="1" applyAlignment="1">
      <alignment vertical="center" wrapText="1"/>
    </xf>
    <xf numFmtId="0" fontId="1" fillId="0" borderId="4" xfId="1" applyFont="1" applyBorder="1" applyAlignment="1">
      <alignment vertical="center"/>
    </xf>
    <xf numFmtId="0" fontId="1" fillId="3" borderId="4" xfId="1" applyFont="1" applyFill="1" applyBorder="1" applyAlignment="1">
      <alignment horizontal="center" vertical="center" wrapText="1"/>
    </xf>
    <xf numFmtId="0" fontId="1" fillId="3" borderId="4" xfId="1" applyFont="1" applyFill="1" applyBorder="1" applyAlignment="1">
      <alignment horizontal="center" vertical="center"/>
    </xf>
    <xf numFmtId="0" fontId="1" fillId="0" borderId="14" xfId="1" applyFont="1" applyBorder="1" applyAlignment="1">
      <alignment horizontal="center" vertical="center"/>
    </xf>
    <xf numFmtId="3" fontId="19" fillId="0" borderId="50" xfId="2" applyNumberFormat="1" applyFont="1" applyFill="1" applyBorder="1" applyAlignment="1" applyProtection="1">
      <alignment horizontal="center" vertical="center" wrapText="1" shrinkToFit="1"/>
    </xf>
    <xf numFmtId="176" fontId="1" fillId="0" borderId="4" xfId="1" applyNumberFormat="1" applyFont="1" applyBorder="1" applyAlignment="1">
      <alignment vertical="center" wrapText="1"/>
    </xf>
    <xf numFmtId="176" fontId="1" fillId="0" borderId="4" xfId="1" applyNumberFormat="1" applyFont="1" applyBorder="1" applyAlignment="1">
      <alignment vertical="center"/>
    </xf>
    <xf numFmtId="0" fontId="1" fillId="0" borderId="3" xfId="1" applyFont="1" applyBorder="1" applyAlignment="1">
      <alignment horizontal="left" vertical="center"/>
    </xf>
    <xf numFmtId="0" fontId="1" fillId="0" borderId="2" xfId="1" applyFont="1" applyBorder="1" applyAlignment="1">
      <alignment horizontal="left" vertical="center"/>
    </xf>
    <xf numFmtId="0" fontId="1" fillId="0" borderId="1" xfId="1" applyFont="1" applyBorder="1" applyAlignment="1">
      <alignment horizontal="left" vertical="center"/>
    </xf>
    <xf numFmtId="0" fontId="1" fillId="0" borderId="36" xfId="1" applyFont="1" applyBorder="1" applyAlignment="1">
      <alignment horizontal="center" vertical="center"/>
    </xf>
    <xf numFmtId="0" fontId="6" fillId="0" borderId="3" xfId="1" applyFont="1" applyBorder="1" applyAlignment="1">
      <alignment horizontal="left" vertical="center" wrapText="1"/>
    </xf>
    <xf numFmtId="0" fontId="6" fillId="0" borderId="2" xfId="1" applyFont="1" applyBorder="1" applyAlignment="1">
      <alignment horizontal="left" vertical="center" wrapText="1"/>
    </xf>
    <xf numFmtId="0" fontId="6" fillId="0" borderId="1" xfId="1" applyFont="1" applyBorder="1" applyAlignment="1">
      <alignment horizontal="left" vertical="center" wrapText="1"/>
    </xf>
    <xf numFmtId="179" fontId="1" fillId="0" borderId="3" xfId="1" applyNumberFormat="1" applyFont="1" applyBorder="1" applyAlignment="1">
      <alignment horizontal="right" vertical="center"/>
    </xf>
    <xf numFmtId="179" fontId="1" fillId="0" borderId="2" xfId="1" applyNumberFormat="1" applyFont="1" applyBorder="1" applyAlignment="1">
      <alignment horizontal="right" vertical="center"/>
    </xf>
    <xf numFmtId="179" fontId="1" fillId="0" borderId="40" xfId="1" applyNumberFormat="1" applyFont="1" applyBorder="1" applyAlignment="1">
      <alignment horizontal="right" vertical="center"/>
    </xf>
    <xf numFmtId="0" fontId="1" fillId="0" borderId="32"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6" fillId="0" borderId="30" xfId="1" applyFont="1" applyBorder="1" applyAlignment="1">
      <alignment horizontal="left" vertical="center" wrapText="1"/>
    </xf>
    <xf numFmtId="0" fontId="1" fillId="0" borderId="29" xfId="1" applyFont="1" applyBorder="1" applyAlignment="1">
      <alignment horizontal="left" vertical="center"/>
    </xf>
    <xf numFmtId="0" fontId="1" fillId="0" borderId="31" xfId="1" applyFont="1" applyBorder="1" applyAlignment="1">
      <alignment horizontal="left" vertical="center"/>
    </xf>
    <xf numFmtId="177" fontId="1" fillId="0" borderId="30" xfId="1" applyNumberFormat="1" applyFont="1" applyBorder="1" applyAlignment="1">
      <alignment horizontal="right" vertical="center"/>
    </xf>
    <xf numFmtId="177" fontId="1" fillId="0" borderId="29" xfId="1" applyNumberFormat="1" applyFont="1" applyBorder="1" applyAlignment="1">
      <alignment horizontal="right" vertical="center"/>
    </xf>
    <xf numFmtId="177" fontId="1" fillId="0" borderId="28" xfId="1" applyNumberFormat="1" applyFont="1" applyBorder="1" applyAlignment="1">
      <alignment horizontal="right" vertical="center"/>
    </xf>
    <xf numFmtId="0" fontId="1" fillId="0" borderId="11" xfId="1" applyFont="1" applyBorder="1" applyAlignment="1">
      <alignment horizontal="center" vertical="center"/>
    </xf>
    <xf numFmtId="0" fontId="1" fillId="0" borderId="6" xfId="1" applyFont="1" applyBorder="1" applyAlignment="1">
      <alignment horizontal="center" vertical="center"/>
    </xf>
    <xf numFmtId="0" fontId="1" fillId="0" borderId="12" xfId="1" applyFont="1" applyBorder="1" applyAlignment="1">
      <alignment horizontal="center" vertical="center"/>
    </xf>
    <xf numFmtId="0" fontId="6" fillId="0" borderId="1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179" fontId="1" fillId="0" borderId="7" xfId="1" applyNumberFormat="1" applyFont="1" applyBorder="1" applyAlignment="1">
      <alignment horizontal="right" vertical="center"/>
    </xf>
    <xf numFmtId="179" fontId="1" fillId="0" borderId="6" xfId="1" applyNumberFormat="1" applyFont="1" applyBorder="1" applyAlignment="1">
      <alignment horizontal="right" vertical="center"/>
    </xf>
    <xf numFmtId="179" fontId="1" fillId="0" borderId="166" xfId="1" applyNumberFormat="1" applyFont="1" applyBorder="1" applyAlignment="1">
      <alignment horizontal="right" vertical="center"/>
    </xf>
    <xf numFmtId="0" fontId="1" fillId="0" borderId="9" xfId="1" applyFont="1" applyBorder="1" applyAlignment="1">
      <alignment horizontal="center" vertical="center"/>
    </xf>
    <xf numFmtId="0" fontId="1" fillId="0" borderId="8" xfId="1" applyFont="1" applyBorder="1" applyAlignment="1">
      <alignment horizontal="center" vertical="center"/>
    </xf>
    <xf numFmtId="177" fontId="1" fillId="0" borderId="7" xfId="1" applyNumberFormat="1" applyFont="1" applyBorder="1" applyAlignment="1">
      <alignment horizontal="right" vertical="center"/>
    </xf>
    <xf numFmtId="177" fontId="1" fillId="0" borderId="6" xfId="1" applyNumberFormat="1" applyFont="1" applyBorder="1" applyAlignment="1">
      <alignment horizontal="right" vertical="center"/>
    </xf>
    <xf numFmtId="177" fontId="1" fillId="0" borderId="5" xfId="1" applyNumberFormat="1" applyFont="1" applyBorder="1" applyAlignment="1">
      <alignment horizontal="right" vertical="center"/>
    </xf>
    <xf numFmtId="179" fontId="1" fillId="0" borderId="33" xfId="1" applyNumberFormat="1" applyFont="1" applyBorder="1" applyAlignment="1">
      <alignment horizontal="right" vertical="center"/>
    </xf>
    <xf numFmtId="177" fontId="1" fillId="0" borderId="166" xfId="1" applyNumberFormat="1" applyFont="1" applyBorder="1" applyAlignment="1">
      <alignment horizontal="right" vertical="center"/>
    </xf>
    <xf numFmtId="179" fontId="1" fillId="0" borderId="5" xfId="1" applyNumberFormat="1" applyFont="1" applyBorder="1" applyAlignment="1">
      <alignment horizontal="right" vertical="center"/>
    </xf>
    <xf numFmtId="0" fontId="8" fillId="0" borderId="50"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152" xfId="1" applyFont="1" applyFill="1" applyBorder="1" applyAlignment="1">
      <alignment horizontal="center" vertical="center"/>
    </xf>
    <xf numFmtId="0" fontId="8" fillId="0" borderId="48" xfId="1" applyFont="1" applyFill="1" applyBorder="1" applyAlignment="1">
      <alignment horizontal="center" vertical="center"/>
    </xf>
    <xf numFmtId="0" fontId="1" fillId="0" borderId="36" xfId="1" applyFont="1" applyFill="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0" xfId="1" applyFont="1" applyBorder="1" applyAlignment="1">
      <alignment horizontal="center" vertical="center" wrapText="1"/>
    </xf>
    <xf numFmtId="0" fontId="1" fillId="0" borderId="35" xfId="1" applyFont="1" applyFill="1" applyBorder="1" applyAlignment="1">
      <alignment horizontal="center" vertical="center"/>
    </xf>
    <xf numFmtId="0" fontId="1" fillId="0" borderId="34" xfId="1" applyFont="1" applyBorder="1" applyAlignment="1">
      <alignment horizontal="center" vertical="center"/>
    </xf>
    <xf numFmtId="0" fontId="6" fillId="0" borderId="2" xfId="1" applyFont="1" applyBorder="1" applyAlignment="1">
      <alignment horizontal="center" vertical="center"/>
    </xf>
    <xf numFmtId="0" fontId="6" fillId="0" borderId="33" xfId="1" applyFont="1" applyBorder="1" applyAlignment="1">
      <alignment horizontal="center" vertical="center"/>
    </xf>
    <xf numFmtId="0" fontId="6" fillId="0" borderId="39" xfId="1" applyFont="1" applyBorder="1" applyAlignment="1">
      <alignment horizontal="center" vertical="center" wrapText="1"/>
    </xf>
    <xf numFmtId="0" fontId="1" fillId="0" borderId="38" xfId="1" applyFont="1" applyBorder="1" applyAlignment="1">
      <alignment horizontal="center" vertical="center"/>
    </xf>
    <xf numFmtId="0" fontId="1" fillId="0" borderId="37" xfId="1" applyFont="1" applyBorder="1" applyAlignment="1">
      <alignment horizontal="center" vertical="center"/>
    </xf>
    <xf numFmtId="177" fontId="1" fillId="0" borderId="3" xfId="1" applyNumberFormat="1" applyFont="1" applyBorder="1" applyAlignment="1">
      <alignment horizontal="right" vertical="center"/>
    </xf>
    <xf numFmtId="177" fontId="1" fillId="0" borderId="2" xfId="1" applyNumberFormat="1" applyFont="1" applyBorder="1" applyAlignment="1">
      <alignment horizontal="right" vertical="center"/>
    </xf>
    <xf numFmtId="177" fontId="1" fillId="0" borderId="33"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29" xfId="1" applyNumberFormat="1" applyFont="1" applyBorder="1" applyAlignment="1">
      <alignment horizontal="right" vertical="center"/>
    </xf>
    <xf numFmtId="179" fontId="1" fillId="0" borderId="28"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2" xfId="1" applyFont="1" applyBorder="1" applyAlignment="1">
      <alignment horizontal="center" vertical="center"/>
    </xf>
    <xf numFmtId="0" fontId="8" fillId="0" borderId="33" xfId="1" applyFont="1" applyBorder="1" applyAlignment="1">
      <alignment horizontal="center" vertical="center"/>
    </xf>
    <xf numFmtId="0" fontId="6" fillId="0" borderId="33" xfId="1" applyFont="1" applyBorder="1" applyAlignment="1">
      <alignment horizontal="center" vertical="center" wrapText="1"/>
    </xf>
    <xf numFmtId="177" fontId="1" fillId="0" borderId="12" xfId="1" applyNumberFormat="1" applyFont="1" applyBorder="1" applyAlignment="1">
      <alignment horizontal="right" vertical="center"/>
    </xf>
    <xf numFmtId="0" fontId="8" fillId="0" borderId="49" xfId="1" applyFont="1" applyBorder="1" applyAlignment="1">
      <alignment horizontal="center" vertical="center"/>
    </xf>
    <xf numFmtId="0" fontId="8" fillId="0" borderId="48"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Fill="1" applyBorder="1" applyAlignment="1">
      <alignment horizontal="center" vertical="center"/>
    </xf>
    <xf numFmtId="0" fontId="8" fillId="0" borderId="33" xfId="1" applyFont="1" applyFill="1" applyBorder="1" applyAlignment="1">
      <alignment horizontal="center" vertical="center"/>
    </xf>
    <xf numFmtId="0" fontId="6" fillId="0" borderId="1" xfId="1" applyFont="1" applyBorder="1" applyAlignment="1">
      <alignment horizontal="center" vertical="center"/>
    </xf>
    <xf numFmtId="177" fontId="1" fillId="0" borderId="31" xfId="1" applyNumberFormat="1" applyFont="1" applyBorder="1" applyAlignment="1">
      <alignment horizontal="right" vertical="center"/>
    </xf>
    <xf numFmtId="177" fontId="1" fillId="0" borderId="1" xfId="1" applyNumberFormat="1" applyFont="1" applyBorder="1" applyAlignment="1">
      <alignment horizontal="right" vertical="center"/>
    </xf>
    <xf numFmtId="0" fontId="6" fillId="0" borderId="32"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0" borderId="20" xfId="1" applyFont="1" applyBorder="1" applyAlignment="1">
      <alignment horizontal="center" vertical="center"/>
    </xf>
    <xf numFmtId="0" fontId="6" fillId="0" borderId="17" xfId="1" applyFont="1" applyBorder="1" applyAlignment="1">
      <alignment horizontal="center" vertical="center"/>
    </xf>
    <xf numFmtId="0" fontId="6" fillId="0" borderId="19" xfId="1" applyFont="1" applyBorder="1" applyAlignment="1">
      <alignment horizontal="center" vertical="center"/>
    </xf>
    <xf numFmtId="0" fontId="6" fillId="0" borderId="38" xfId="1" applyFont="1" applyBorder="1" applyAlignment="1">
      <alignment horizontal="center" vertical="center" wrapText="1"/>
    </xf>
    <xf numFmtId="0" fontId="6" fillId="0" borderId="37" xfId="1" applyFont="1" applyBorder="1" applyAlignment="1">
      <alignment horizontal="center" vertical="center" wrapText="1"/>
    </xf>
    <xf numFmtId="0" fontId="7" fillId="3" borderId="54" xfId="1" applyFont="1" applyFill="1" applyBorder="1" applyAlignment="1">
      <alignment horizontal="center" vertical="center" wrapText="1"/>
    </xf>
    <xf numFmtId="0" fontId="7" fillId="3" borderId="53" xfId="1" applyFont="1" applyFill="1" applyBorder="1" applyAlignment="1">
      <alignment horizontal="center" vertical="center" wrapText="1"/>
    </xf>
    <xf numFmtId="0" fontId="7" fillId="3" borderId="52"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8" fillId="0" borderId="51" xfId="1" applyFont="1" applyBorder="1" applyAlignment="1">
      <alignment horizontal="center" vertical="center"/>
    </xf>
    <xf numFmtId="0" fontId="5" fillId="5" borderId="61" xfId="1" applyFont="1" applyFill="1" applyBorder="1" applyAlignment="1">
      <alignment horizontal="center" vertical="center"/>
    </xf>
    <xf numFmtId="0" fontId="5" fillId="5" borderId="49" xfId="1" applyFont="1" applyFill="1" applyBorder="1" applyAlignment="1">
      <alignment horizontal="center" vertical="center"/>
    </xf>
    <xf numFmtId="0" fontId="5" fillId="5" borderId="48" xfId="1" applyFont="1" applyFill="1" applyBorder="1" applyAlignment="1">
      <alignment horizontal="center" vertical="center"/>
    </xf>
    <xf numFmtId="0" fontId="7" fillId="4" borderId="78"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94" xfId="1" applyFont="1" applyFill="1" applyBorder="1" applyAlignment="1">
      <alignment horizontal="center" vertical="center"/>
    </xf>
    <xf numFmtId="0" fontId="5" fillId="6" borderId="61" xfId="1" applyFont="1" applyFill="1" applyBorder="1" applyAlignment="1">
      <alignment horizontal="center" vertical="center"/>
    </xf>
    <xf numFmtId="0" fontId="9" fillId="6" borderId="49" xfId="1" applyFont="1" applyFill="1" applyBorder="1" applyAlignment="1">
      <alignment horizontal="center" vertical="center"/>
    </xf>
    <xf numFmtId="0" fontId="9" fillId="6" borderId="48" xfId="1" applyFont="1" applyFill="1" applyBorder="1" applyAlignment="1">
      <alignment horizontal="center" vertical="center"/>
    </xf>
    <xf numFmtId="0" fontId="1" fillId="0" borderId="60" xfId="1" applyFont="1" applyFill="1" applyBorder="1" applyAlignment="1">
      <alignment horizontal="left" vertical="center"/>
    </xf>
    <xf numFmtId="0" fontId="1" fillId="0" borderId="9" xfId="1" applyFont="1" applyFill="1" applyBorder="1" applyAlignment="1">
      <alignment horizontal="left" vertical="center"/>
    </xf>
    <xf numFmtId="0" fontId="1" fillId="5" borderId="7" xfId="1" applyFont="1" applyFill="1" applyBorder="1" applyAlignment="1">
      <alignment horizontal="center" vertical="center"/>
    </xf>
    <xf numFmtId="3" fontId="4" fillId="0" borderId="6" xfId="1" applyNumberFormat="1" applyFont="1" applyFill="1" applyBorder="1" applyAlignment="1">
      <alignment horizontal="left" vertical="center"/>
    </xf>
    <xf numFmtId="0" fontId="4" fillId="0" borderId="6" xfId="1" applyNumberFormat="1" applyFont="1" applyFill="1" applyBorder="1" applyAlignment="1">
      <alignment horizontal="left" vertical="center"/>
    </xf>
    <xf numFmtId="0" fontId="1" fillId="0" borderId="7" xfId="1" applyFont="1" applyFill="1" applyBorder="1" applyAlignment="1">
      <alignment horizontal="left" vertical="center"/>
    </xf>
    <xf numFmtId="0" fontId="1" fillId="0" borderId="6" xfId="1" applyFont="1" applyFill="1" applyBorder="1" applyAlignment="1">
      <alignment horizontal="left" vertical="center"/>
    </xf>
    <xf numFmtId="0" fontId="1" fillId="5" borderId="6" xfId="1" applyFont="1" applyFill="1" applyBorder="1" applyAlignment="1">
      <alignment horizontal="center" vertical="center"/>
    </xf>
    <xf numFmtId="0" fontId="1" fillId="5" borderId="12" xfId="1" applyFont="1" applyFill="1" applyBorder="1" applyAlignment="1">
      <alignment horizontal="center" vertical="center"/>
    </xf>
    <xf numFmtId="0" fontId="1" fillId="0" borderId="6" xfId="1" applyFont="1" applyBorder="1" applyAlignment="1">
      <alignment horizontal="left" vertical="center"/>
    </xf>
    <xf numFmtId="0" fontId="1" fillId="0" borderId="5" xfId="1" applyFont="1" applyBorder="1" applyAlignment="1">
      <alignment horizontal="left" vertical="center"/>
    </xf>
    <xf numFmtId="0" fontId="5" fillId="4" borderId="215" xfId="2" applyFont="1" applyFill="1" applyBorder="1" applyAlignment="1" applyProtection="1">
      <alignment horizontal="center" vertical="top" wrapText="1"/>
    </xf>
    <xf numFmtId="0" fontId="5" fillId="4" borderId="214" xfId="2" applyFont="1" applyFill="1" applyBorder="1" applyAlignment="1" applyProtection="1">
      <alignment horizontal="center" vertical="top" wrapText="1"/>
    </xf>
    <xf numFmtId="0" fontId="5" fillId="4" borderId="213" xfId="2" applyFont="1" applyFill="1" applyBorder="1" applyAlignment="1" applyProtection="1">
      <alignment horizontal="center" vertical="top" wrapText="1"/>
    </xf>
    <xf numFmtId="0" fontId="5" fillId="4" borderId="0" xfId="2" applyFont="1" applyFill="1" applyBorder="1" applyAlignment="1" applyProtection="1">
      <alignment horizontal="center" vertical="top"/>
    </xf>
    <xf numFmtId="0" fontId="5" fillId="4" borderId="0" xfId="2" applyFont="1" applyFill="1" applyBorder="1" applyAlignment="1" applyProtection="1">
      <alignment horizontal="center" vertical="center"/>
    </xf>
    <xf numFmtId="0" fontId="5" fillId="3" borderId="66" xfId="1" applyFont="1" applyFill="1" applyBorder="1" applyAlignment="1">
      <alignment horizontal="center" vertical="center" wrapText="1"/>
    </xf>
    <xf numFmtId="0" fontId="5" fillId="3" borderId="65"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7" fillId="0" borderId="62" xfId="1" applyFont="1" applyFill="1" applyBorder="1" applyAlignment="1">
      <alignment vertical="center" textRotation="255"/>
    </xf>
    <xf numFmtId="0" fontId="1" fillId="0" borderId="6" xfId="1" applyFont="1" applyFill="1" applyBorder="1" applyAlignment="1">
      <alignment vertical="center" textRotation="255"/>
    </xf>
    <xf numFmtId="0" fontId="1" fillId="0" borderId="63" xfId="1" applyFont="1" applyFill="1" applyBorder="1" applyAlignment="1">
      <alignment vertical="center" textRotation="255"/>
    </xf>
    <xf numFmtId="0" fontId="1" fillId="0" borderId="5" xfId="1" applyFont="1" applyFill="1" applyBorder="1" applyAlignment="1">
      <alignment vertical="center" textRotation="255"/>
    </xf>
    <xf numFmtId="0" fontId="7" fillId="3" borderId="78" xfId="1" applyFont="1" applyFill="1" applyBorder="1" applyAlignment="1">
      <alignment horizontal="center" vertical="center" textRotation="255" wrapText="1"/>
    </xf>
    <xf numFmtId="0" fontId="7" fillId="3" borderId="77" xfId="1" applyFont="1" applyFill="1" applyBorder="1" applyAlignment="1">
      <alignment horizontal="center" vertical="center" textRotation="255"/>
    </xf>
    <xf numFmtId="0" fontId="1" fillId="0" borderId="15" xfId="1" applyFont="1" applyBorder="1" applyAlignment="1">
      <alignment horizontal="center" vertical="center" textRotation="255"/>
    </xf>
    <xf numFmtId="0" fontId="1" fillId="0" borderId="13" xfId="1" applyFont="1" applyBorder="1" applyAlignment="1">
      <alignment horizontal="center" vertical="center" textRotation="255"/>
    </xf>
    <xf numFmtId="0" fontId="1" fillId="0" borderId="34" xfId="1" applyFont="1" applyFill="1" applyBorder="1" applyAlignment="1">
      <alignment vertical="center" wrapText="1"/>
    </xf>
    <xf numFmtId="0" fontId="1" fillId="0" borderId="34" xfId="1" applyFont="1" applyFill="1" applyBorder="1" applyAlignment="1">
      <alignment vertical="center"/>
    </xf>
    <xf numFmtId="0" fontId="1" fillId="0" borderId="94" xfId="1" applyFont="1" applyFill="1" applyBorder="1" applyAlignment="1">
      <alignment vertical="center"/>
    </xf>
    <xf numFmtId="0" fontId="1" fillId="0" borderId="71" xfId="1" applyFont="1" applyFill="1" applyBorder="1" applyAlignment="1">
      <alignment horizontal="center" vertical="center" wrapText="1"/>
    </xf>
    <xf numFmtId="0" fontId="1" fillId="0" borderId="70"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vertical="center"/>
    </xf>
    <xf numFmtId="0" fontId="1" fillId="0" borderId="143" xfId="1" applyFont="1" applyFill="1" applyBorder="1" applyAlignment="1">
      <alignment vertical="center"/>
    </xf>
    <xf numFmtId="0" fontId="5" fillId="5" borderId="61" xfId="1" applyFont="1" applyFill="1" applyBorder="1" applyAlignment="1">
      <alignment horizontal="center" vertical="center" wrapText="1"/>
    </xf>
    <xf numFmtId="0" fontId="5" fillId="5" borderId="49" xfId="1" applyFont="1" applyFill="1" applyBorder="1" applyAlignment="1">
      <alignment horizontal="center" vertical="center" wrapText="1"/>
    </xf>
    <xf numFmtId="0" fontId="5" fillId="5" borderId="48" xfId="1" applyFont="1" applyFill="1" applyBorder="1" applyAlignment="1">
      <alignment horizontal="center" vertical="center" wrapText="1"/>
    </xf>
    <xf numFmtId="0" fontId="50" fillId="0" borderId="95" xfId="1" applyFont="1" applyFill="1" applyBorder="1" applyAlignment="1">
      <alignment horizontal="left" vertical="top" wrapText="1"/>
    </xf>
    <xf numFmtId="0" fontId="50" fillId="0" borderId="42" xfId="1" applyFont="1" applyFill="1" applyBorder="1" applyAlignment="1">
      <alignment horizontal="left" vertical="top"/>
    </xf>
    <xf numFmtId="0" fontId="50" fillId="0" borderId="0" xfId="1" applyFont="1" applyFill="1" applyBorder="1" applyAlignment="1">
      <alignment horizontal="left" vertical="top"/>
    </xf>
    <xf numFmtId="0" fontId="50" fillId="0" borderId="57" xfId="1" applyFont="1" applyFill="1" applyBorder="1" applyAlignment="1">
      <alignment horizontal="left" vertical="top"/>
    </xf>
    <xf numFmtId="0" fontId="50" fillId="0" borderId="68" xfId="1" applyFont="1" applyFill="1" applyBorder="1" applyAlignment="1">
      <alignment horizontal="left" vertical="top"/>
    </xf>
    <xf numFmtId="0" fontId="50" fillId="0" borderId="14" xfId="1" applyFont="1" applyFill="1" applyBorder="1" applyAlignment="1">
      <alignment horizontal="left" vertical="top"/>
    </xf>
    <xf numFmtId="0" fontId="50" fillId="0" borderId="55" xfId="1" applyFont="1" applyFill="1" applyBorder="1" applyAlignment="1">
      <alignment horizontal="left" vertical="top"/>
    </xf>
    <xf numFmtId="0" fontId="1" fillId="0" borderId="6" xfId="1" applyFont="1" applyFill="1" applyBorder="1" applyAlignment="1">
      <alignment vertical="center"/>
    </xf>
    <xf numFmtId="0" fontId="1" fillId="0" borderId="5" xfId="1" applyFont="1" applyFill="1" applyBorder="1" applyAlignment="1">
      <alignment vertical="center"/>
    </xf>
    <xf numFmtId="0" fontId="1" fillId="0" borderId="63" xfId="1" applyFont="1" applyFill="1" applyBorder="1" applyAlignment="1">
      <alignment vertical="center"/>
    </xf>
    <xf numFmtId="0" fontId="7" fillId="0" borderId="67" xfId="1" applyFont="1" applyFill="1" applyBorder="1" applyAlignment="1">
      <alignment vertical="center" wrapText="1"/>
    </xf>
    <xf numFmtId="0" fontId="1" fillId="0" borderId="6" xfId="1" applyFont="1" applyFill="1" applyBorder="1" applyAlignment="1">
      <alignment vertical="center" wrapText="1"/>
    </xf>
    <xf numFmtId="0" fontId="1" fillId="0" borderId="5" xfId="1" applyFont="1" applyFill="1" applyBorder="1" applyAlignment="1">
      <alignment vertical="center" wrapText="1"/>
    </xf>
    <xf numFmtId="0" fontId="14" fillId="5" borderId="91" xfId="1" applyFont="1" applyFill="1" applyBorder="1" applyAlignment="1">
      <alignment horizontal="center" vertical="center" wrapText="1"/>
    </xf>
    <xf numFmtId="0" fontId="1" fillId="0" borderId="44" xfId="1" applyFont="1" applyBorder="1" applyAlignment="1">
      <alignment horizontal="center" vertical="center" wrapText="1"/>
    </xf>
    <xf numFmtId="0" fontId="1" fillId="0" borderId="90" xfId="1" applyFont="1" applyBorder="1" applyAlignment="1">
      <alignment horizontal="center" vertical="center" wrapText="1"/>
    </xf>
    <xf numFmtId="0" fontId="1" fillId="5" borderId="79" xfId="1" applyFont="1" applyFill="1" applyBorder="1" applyAlignment="1">
      <alignment horizontal="center" vertical="center" wrapText="1"/>
    </xf>
    <xf numFmtId="0" fontId="1" fillId="0" borderId="0" xfId="1" applyFont="1" applyBorder="1" applyAlignment="1">
      <alignment vertical="center"/>
    </xf>
    <xf numFmtId="0" fontId="14" fillId="0" borderId="89" xfId="1" applyFont="1" applyFill="1" applyBorder="1" applyAlignment="1">
      <alignment vertical="center"/>
    </xf>
    <xf numFmtId="0" fontId="1" fillId="0" borderId="88" xfId="1" applyFont="1" applyFill="1" applyBorder="1" applyAlignment="1">
      <alignment vertical="center"/>
    </xf>
    <xf numFmtId="0" fontId="1" fillId="0" borderId="77"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66" xfId="1" applyFont="1" applyBorder="1" applyAlignment="1">
      <alignment horizontal="center" vertical="center" textRotation="255" wrapText="1"/>
    </xf>
    <xf numFmtId="0" fontId="1" fillId="0" borderId="85" xfId="1" applyFont="1" applyBorder="1" applyAlignment="1">
      <alignment horizontal="center" vertical="center" textRotation="255" wrapText="1"/>
    </xf>
    <xf numFmtId="0" fontId="1" fillId="0" borderId="32"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29" xfId="1" applyFont="1" applyBorder="1" applyAlignment="1">
      <alignment vertical="center"/>
    </xf>
    <xf numFmtId="0" fontId="1" fillId="0" borderId="30" xfId="1" applyFont="1" applyBorder="1" applyAlignment="1">
      <alignment horizontal="center" vertical="center"/>
    </xf>
    <xf numFmtId="0" fontId="1" fillId="0" borderId="94" xfId="1" applyFont="1" applyBorder="1" applyAlignment="1">
      <alignment horizontal="center" vertical="center"/>
    </xf>
    <xf numFmtId="0" fontId="1" fillId="0" borderId="42" xfId="1" applyFont="1" applyBorder="1" applyAlignment="1">
      <alignment horizontal="center" vertical="center"/>
    </xf>
    <xf numFmtId="0" fontId="1" fillId="0" borderId="0" xfId="1" applyFont="1" applyBorder="1" applyAlignment="1">
      <alignment horizontal="center" vertical="center"/>
    </xf>
    <xf numFmtId="0" fontId="1" fillId="0" borderId="57" xfId="1" applyFont="1" applyBorder="1" applyAlignment="1">
      <alignment horizontal="center" vertical="center"/>
    </xf>
    <xf numFmtId="0" fontId="1" fillId="0" borderId="96" xfId="1" applyFont="1" applyBorder="1" applyAlignment="1">
      <alignment horizontal="center" vertical="center"/>
    </xf>
    <xf numFmtId="0" fontId="1" fillId="0" borderId="65" xfId="1" applyFont="1" applyBorder="1" applyAlignment="1">
      <alignment horizontal="center" vertical="center"/>
    </xf>
    <xf numFmtId="0" fontId="1" fillId="0" borderId="64" xfId="1" applyFont="1" applyBorder="1" applyAlignment="1">
      <alignment horizontal="center" vertical="center"/>
    </xf>
    <xf numFmtId="0" fontId="14" fillId="5" borderId="93" xfId="1" applyFont="1" applyFill="1" applyBorder="1" applyAlignment="1">
      <alignment horizontal="center" vertical="center" wrapText="1"/>
    </xf>
    <xf numFmtId="0" fontId="1" fillId="5" borderId="92" xfId="1" applyFont="1" applyFill="1" applyBorder="1" applyAlignment="1">
      <alignment horizontal="center" vertical="center" wrapText="1"/>
    </xf>
    <xf numFmtId="0" fontId="1" fillId="0" borderId="27" xfId="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0" fontId="1" fillId="0" borderId="25" xfId="1" applyFont="1" applyBorder="1" applyAlignment="1">
      <alignment horizontal="center" vertical="center"/>
    </xf>
    <xf numFmtId="0" fontId="1" fillId="0" borderId="24" xfId="1" applyFont="1" applyBorder="1" applyAlignment="1">
      <alignment horizontal="center" vertical="center"/>
    </xf>
    <xf numFmtId="0" fontId="1" fillId="0" borderId="20" xfId="1" applyFont="1" applyFill="1" applyBorder="1" applyAlignment="1">
      <alignment vertical="center"/>
    </xf>
    <xf numFmtId="0" fontId="1" fillId="0" borderId="17" xfId="1" applyFont="1" applyBorder="1" applyAlignment="1">
      <alignment vertic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14"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6" xfId="1" applyFont="1" applyBorder="1" applyAlignment="1">
      <alignment horizontal="center" vertical="center"/>
    </xf>
    <xf numFmtId="0" fontId="1" fillId="0" borderId="26" xfId="1" applyFont="1" applyBorder="1" applyAlignment="1">
      <alignment horizontal="center" vertical="center"/>
    </xf>
    <xf numFmtId="0" fontId="14" fillId="0" borderId="84" xfId="1" applyFont="1" applyFill="1" applyBorder="1" applyAlignment="1">
      <alignment vertical="center"/>
    </xf>
    <xf numFmtId="0" fontId="1" fillId="0" borderId="83" xfId="1" applyFont="1" applyFill="1" applyBorder="1" applyAlignment="1">
      <alignment vertical="center"/>
    </xf>
    <xf numFmtId="0" fontId="14" fillId="0" borderId="147" xfId="1" applyFont="1" applyFill="1" applyBorder="1" applyAlignment="1">
      <alignment horizontal="center" vertical="center"/>
    </xf>
    <xf numFmtId="0" fontId="1" fillId="0" borderId="148" xfId="1" applyFont="1" applyBorder="1" applyAlignment="1">
      <alignment horizontal="center" vertical="center"/>
    </xf>
    <xf numFmtId="0" fontId="1" fillId="0" borderId="147" xfId="1" applyFont="1" applyBorder="1" applyAlignment="1">
      <alignment horizontal="center" vertical="center"/>
    </xf>
    <xf numFmtId="0" fontId="1" fillId="0" borderId="19" xfId="1" applyFont="1" applyBorder="1" applyAlignment="1">
      <alignment horizontal="center" vertical="center"/>
    </xf>
    <xf numFmtId="0" fontId="9" fillId="4" borderId="95" xfId="0" applyFont="1" applyFill="1" applyBorder="1" applyAlignment="1">
      <alignment horizontal="left" vertical="center" wrapText="1"/>
    </xf>
    <xf numFmtId="0" fontId="9" fillId="4" borderId="34" xfId="0" applyFont="1" applyFill="1" applyBorder="1" applyAlignment="1">
      <alignment horizontal="left" vertical="center"/>
    </xf>
    <xf numFmtId="0" fontId="9" fillId="4" borderId="94" xfId="0" applyFont="1" applyFill="1" applyBorder="1" applyAlignment="1">
      <alignment horizontal="left" vertical="center"/>
    </xf>
    <xf numFmtId="0" fontId="9" fillId="4" borderId="42" xfId="0" applyFont="1" applyFill="1" applyBorder="1" applyAlignment="1">
      <alignment horizontal="left" vertical="center"/>
    </xf>
    <xf numFmtId="0" fontId="9" fillId="4" borderId="0" xfId="0" applyFont="1" applyFill="1" applyBorder="1" applyAlignment="1">
      <alignment horizontal="left" vertical="center"/>
    </xf>
    <xf numFmtId="0" fontId="9" fillId="4" borderId="57" xfId="0" applyFont="1" applyFill="1" applyBorder="1" applyAlignment="1">
      <alignment horizontal="left" vertical="center"/>
    </xf>
    <xf numFmtId="0" fontId="9" fillId="4" borderId="96" xfId="0" applyFont="1" applyFill="1" applyBorder="1" applyAlignment="1">
      <alignment horizontal="left" vertical="center"/>
    </xf>
    <xf numFmtId="0" fontId="9" fillId="4" borderId="65" xfId="0" applyFont="1" applyFill="1" applyBorder="1" applyAlignment="1">
      <alignment horizontal="left" vertical="center"/>
    </xf>
    <xf numFmtId="0" fontId="9" fillId="4" borderId="64" xfId="0" applyFont="1" applyFill="1" applyBorder="1" applyAlignment="1">
      <alignment horizontal="left" vertical="center"/>
    </xf>
    <xf numFmtId="0" fontId="13" fillId="0" borderId="111" xfId="1" applyFont="1" applyFill="1" applyBorder="1" applyAlignment="1">
      <alignment horizontal="center" vertical="top"/>
    </xf>
    <xf numFmtId="0" fontId="13" fillId="0" borderId="24" xfId="1" applyFont="1" applyFill="1" applyBorder="1" applyAlignment="1">
      <alignment horizontal="center" vertical="top"/>
    </xf>
    <xf numFmtId="0" fontId="13" fillId="0" borderId="26" xfId="1" applyFont="1" applyFill="1" applyBorder="1" applyAlignment="1">
      <alignment horizontal="center" vertical="top"/>
    </xf>
    <xf numFmtId="0" fontId="1" fillId="0" borderId="32" xfId="1" applyFont="1" applyFill="1" applyBorder="1" applyAlignment="1">
      <alignment vertical="center" wrapText="1"/>
    </xf>
    <xf numFmtId="0" fontId="1" fillId="0" borderId="29" xfId="1" applyFont="1" applyBorder="1" applyAlignment="1">
      <alignment vertical="center" wrapText="1"/>
    </xf>
    <xf numFmtId="0" fontId="1" fillId="0" borderId="31" xfId="1" applyFont="1" applyBorder="1" applyAlignment="1">
      <alignment vertical="center" wrapText="1"/>
    </xf>
    <xf numFmtId="0" fontId="1" fillId="0" borderId="32" xfId="1" applyFont="1" applyFill="1" applyBorder="1" applyAlignment="1">
      <alignment vertical="center"/>
    </xf>
    <xf numFmtId="0" fontId="1" fillId="0" borderId="106" xfId="1" applyFont="1" applyFill="1" applyBorder="1" applyAlignment="1">
      <alignment horizontal="center" vertical="center"/>
    </xf>
    <xf numFmtId="0" fontId="1" fillId="0" borderId="103" xfId="1" applyFont="1" applyBorder="1" applyAlignment="1">
      <alignment horizontal="center" vertical="center"/>
    </xf>
    <xf numFmtId="0" fontId="1" fillId="0" borderId="105" xfId="1" applyFont="1" applyBorder="1" applyAlignment="1">
      <alignment horizontal="center" vertical="center"/>
    </xf>
    <xf numFmtId="0" fontId="1" fillId="0" borderId="104" xfId="1" applyFont="1" applyFill="1" applyBorder="1" applyAlignment="1">
      <alignment horizontal="center" vertical="center"/>
    </xf>
    <xf numFmtId="0" fontId="1" fillId="0" borderId="102" xfId="1" applyFont="1" applyBorder="1" applyAlignment="1">
      <alignment horizontal="center" vertical="center"/>
    </xf>
    <xf numFmtId="0" fontId="17" fillId="0" borderId="111" xfId="1" applyFont="1" applyFill="1" applyBorder="1" applyAlignment="1">
      <alignment horizontal="center" vertical="top" wrapText="1"/>
    </xf>
    <xf numFmtId="0" fontId="17" fillId="0" borderId="24" xfId="1" applyFont="1" applyFill="1" applyBorder="1" applyAlignment="1">
      <alignment horizontal="center" vertical="top"/>
    </xf>
    <xf numFmtId="0" fontId="17" fillId="0" borderId="26" xfId="1" applyFont="1" applyFill="1" applyBorder="1" applyAlignment="1">
      <alignment horizontal="center" vertical="top"/>
    </xf>
    <xf numFmtId="0" fontId="7" fillId="3" borderId="101" xfId="1" applyFont="1" applyFill="1" applyBorder="1" applyAlignment="1">
      <alignment horizontal="center" vertical="center" textRotation="255" wrapText="1"/>
    </xf>
    <xf numFmtId="0" fontId="1" fillId="0" borderId="100"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97" xfId="1" applyFont="1" applyBorder="1" applyAlignment="1">
      <alignment vertical="center" wrapText="1"/>
    </xf>
    <xf numFmtId="0" fontId="1" fillId="0" borderId="97" xfId="1" applyFont="1" applyBorder="1" applyAlignment="1">
      <alignment vertical="center"/>
    </xf>
    <xf numFmtId="0" fontId="1" fillId="0" borderId="98" xfId="1" applyFont="1" applyBorder="1" applyAlignment="1">
      <alignment horizontal="center" vertical="center"/>
    </xf>
    <xf numFmtId="0" fontId="1" fillId="0" borderId="97" xfId="1" applyFont="1" applyBorder="1" applyAlignment="1">
      <alignment horizontal="center" vertical="center"/>
    </xf>
    <xf numFmtId="0" fontId="9" fillId="4" borderId="34" xfId="0" applyFont="1" applyFill="1" applyBorder="1" applyAlignment="1">
      <alignment horizontal="left" vertical="center" wrapText="1"/>
    </xf>
    <xf numFmtId="0" fontId="9" fillId="4" borderId="94"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9" fillId="4" borderId="96"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64" xfId="0" applyFont="1" applyFill="1" applyBorder="1" applyAlignment="1">
      <alignment horizontal="left" vertical="center" wrapText="1"/>
    </xf>
    <xf numFmtId="0" fontId="1" fillId="0" borderId="27" xfId="1" applyFont="1" applyFill="1" applyBorder="1" applyAlignment="1">
      <alignment vertical="center" wrapText="1"/>
    </xf>
    <xf numFmtId="0" fontId="1" fillId="0" borderId="24" xfId="1" applyFont="1" applyBorder="1" applyAlignment="1">
      <alignment vertical="center" wrapText="1"/>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17" fillId="0" borderId="111" xfId="1" applyFont="1" applyFill="1" applyBorder="1" applyAlignment="1">
      <alignment horizontal="center" vertical="top"/>
    </xf>
    <xf numFmtId="0" fontId="1" fillId="0" borderId="3" xfId="1" applyFont="1" applyFill="1" applyBorder="1" applyAlignment="1">
      <alignment horizontal="center" vertical="center" wrapText="1"/>
    </xf>
    <xf numFmtId="0" fontId="1" fillId="3" borderId="3" xfId="1" applyFont="1" applyFill="1" applyBorder="1" applyAlignment="1">
      <alignment horizontal="center" vertical="center" shrinkToFit="1"/>
    </xf>
    <xf numFmtId="0" fontId="9" fillId="0" borderId="3"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7" fillId="0" borderId="34"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7" fillId="3" borderId="78" xfId="1" applyFont="1" applyFill="1" applyBorder="1" applyAlignment="1">
      <alignment horizontal="center" vertical="center" wrapText="1"/>
    </xf>
    <xf numFmtId="0" fontId="1" fillId="0" borderId="77" xfId="1" applyFont="1" applyBorder="1" applyAlignment="1">
      <alignment horizontal="center" vertical="center"/>
    </xf>
    <xf numFmtId="0" fontId="1" fillId="0" borderId="22" xfId="1" applyFont="1" applyBorder="1" applyAlignment="1">
      <alignment horizontal="center" vertical="center"/>
    </xf>
    <xf numFmtId="0" fontId="1" fillId="0" borderId="21" xfId="1" applyFont="1" applyBorder="1" applyAlignment="1">
      <alignment horizontal="center" vertical="center"/>
    </xf>
    <xf numFmtId="0" fontId="1" fillId="0" borderId="66" xfId="1" applyFont="1" applyBorder="1" applyAlignment="1">
      <alignment horizontal="center" vertical="center"/>
    </xf>
    <xf numFmtId="0" fontId="1" fillId="0" borderId="85" xfId="1" applyFont="1" applyBorder="1" applyAlignment="1">
      <alignment horizontal="center" vertical="center"/>
    </xf>
    <xf numFmtId="0" fontId="13"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3" xfId="1" applyFont="1" applyFill="1" applyBorder="1" applyAlignment="1">
      <alignment horizontal="center" vertical="center" shrinkToFit="1"/>
    </xf>
    <xf numFmtId="0" fontId="1" fillId="3" borderId="126" xfId="1" applyFont="1" applyFill="1" applyBorder="1" applyAlignment="1">
      <alignment horizontal="center" vertical="center"/>
    </xf>
    <xf numFmtId="0" fontId="1" fillId="0" borderId="35" xfId="1" applyFont="1" applyBorder="1" applyAlignment="1">
      <alignment horizontal="left" vertical="center" wrapText="1"/>
    </xf>
    <xf numFmtId="0" fontId="1" fillId="0" borderId="34" xfId="1" applyFont="1" applyBorder="1" applyAlignment="1">
      <alignment horizontal="left" vertical="center"/>
    </xf>
    <xf numFmtId="0" fontId="1" fillId="0" borderId="114" xfId="1" applyFont="1" applyBorder="1" applyAlignment="1">
      <alignment horizontal="left" vertical="center"/>
    </xf>
    <xf numFmtId="0" fontId="1" fillId="0" borderId="46" xfId="1" applyFont="1" applyBorder="1" applyAlignment="1">
      <alignment horizontal="left" vertical="center"/>
    </xf>
    <xf numFmtId="0" fontId="1" fillId="0" borderId="0" xfId="1" applyFont="1" applyBorder="1" applyAlignment="1">
      <alignment horizontal="left" vertical="center"/>
    </xf>
    <xf numFmtId="0" fontId="1" fillId="0" borderId="41" xfId="1" applyFont="1" applyBorder="1" applyAlignment="1">
      <alignment horizontal="left" vertical="center"/>
    </xf>
    <xf numFmtId="0" fontId="1" fillId="0" borderId="116" xfId="1" applyFont="1" applyBorder="1" applyAlignment="1">
      <alignment horizontal="left" vertical="center"/>
    </xf>
    <xf numFmtId="0" fontId="1" fillId="0" borderId="65" xfId="1" applyFont="1" applyBorder="1" applyAlignment="1">
      <alignment horizontal="left" vertical="center"/>
    </xf>
    <xf numFmtId="0" fontId="1" fillId="0" borderId="115" xfId="1" applyFont="1" applyBorder="1" applyAlignment="1">
      <alignment horizontal="left" vertical="center"/>
    </xf>
    <xf numFmtId="0" fontId="1" fillId="3" borderId="2" xfId="1" applyFont="1" applyFill="1" applyBorder="1" applyAlignment="1">
      <alignment horizontal="center" vertical="center" shrinkToFit="1"/>
    </xf>
    <xf numFmtId="0" fontId="1" fillId="3" borderId="1" xfId="1" applyFont="1" applyFill="1" applyBorder="1" applyAlignment="1">
      <alignment horizontal="center" vertical="center" shrinkToFit="1"/>
    </xf>
    <xf numFmtId="0" fontId="1" fillId="0" borderId="4" xfId="1" applyFont="1" applyFill="1" applyBorder="1" applyAlignment="1">
      <alignment horizontal="center" vertical="center" wrapText="1" shrinkToFit="1"/>
    </xf>
    <xf numFmtId="0" fontId="1" fillId="0" borderId="4" xfId="1" applyFont="1" applyFill="1" applyBorder="1" applyAlignment="1">
      <alignment horizontal="center" vertical="center" shrinkToFit="1"/>
    </xf>
    <xf numFmtId="0" fontId="1" fillId="0" borderId="4" xfId="1" applyFont="1" applyFill="1" applyBorder="1" applyAlignment="1">
      <alignment horizontal="center" vertical="center" wrapText="1"/>
    </xf>
    <xf numFmtId="0" fontId="16" fillId="3" borderId="3" xfId="1" applyFont="1" applyFill="1" applyBorder="1" applyAlignment="1">
      <alignment horizontal="center" vertical="center" wrapText="1" shrinkToFit="1"/>
    </xf>
    <xf numFmtId="0" fontId="16" fillId="3" borderId="2"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 fillId="0" borderId="117" xfId="1" applyFont="1" applyBorder="1" applyAlignment="1">
      <alignment horizontal="center" vertical="center" wrapText="1"/>
    </xf>
    <xf numFmtId="0" fontId="1" fillId="0" borderId="117" xfId="1" applyFont="1" applyBorder="1" applyAlignment="1">
      <alignment horizontal="center" vertical="center"/>
    </xf>
    <xf numFmtId="0" fontId="7" fillId="3" borderId="34" xfId="1" applyFont="1" applyFill="1" applyBorder="1" applyAlignment="1">
      <alignment horizontal="center" vertical="center" wrapText="1"/>
    </xf>
    <xf numFmtId="0" fontId="7" fillId="3" borderId="77" xfId="1" applyFont="1" applyFill="1" applyBorder="1" applyAlignment="1">
      <alignment horizontal="center" vertical="center" wrapText="1"/>
    </xf>
    <xf numFmtId="0" fontId="7" fillId="3" borderId="66" xfId="1" applyFont="1" applyFill="1" applyBorder="1" applyAlignment="1">
      <alignment horizontal="center" vertical="center" wrapText="1"/>
    </xf>
    <xf numFmtId="0" fontId="7" fillId="3" borderId="65" xfId="1" applyFont="1" applyFill="1" applyBorder="1" applyAlignment="1">
      <alignment horizontal="center" vertical="center" wrapText="1"/>
    </xf>
    <xf numFmtId="0" fontId="7" fillId="3" borderId="85" xfId="1" applyFont="1" applyFill="1" applyBorder="1" applyAlignment="1">
      <alignment horizontal="center" vertical="center" wrapText="1"/>
    </xf>
    <xf numFmtId="0" fontId="1" fillId="3" borderId="36" xfId="1" applyFont="1" applyFill="1" applyBorder="1" applyAlignment="1">
      <alignment horizontal="center" vertical="center"/>
    </xf>
    <xf numFmtId="0" fontId="1" fillId="0" borderId="39" xfId="1" applyFont="1" applyBorder="1" applyAlignment="1">
      <alignment horizontal="center" vertical="center"/>
    </xf>
    <xf numFmtId="0" fontId="7" fillId="3" borderId="125" xfId="1" applyFont="1" applyFill="1" applyBorder="1" applyAlignment="1">
      <alignment horizontal="center" vertical="center" wrapText="1"/>
    </xf>
    <xf numFmtId="0" fontId="7" fillId="3" borderId="4" xfId="1" applyFont="1" applyFill="1" applyBorder="1" applyAlignment="1">
      <alignment horizontal="center" vertical="center"/>
    </xf>
    <xf numFmtId="0" fontId="7" fillId="3" borderId="124" xfId="1" applyFont="1" applyFill="1" applyBorder="1" applyAlignment="1">
      <alignment horizontal="center" vertical="center"/>
    </xf>
    <xf numFmtId="0" fontId="7" fillId="3" borderId="125" xfId="1" applyFont="1" applyFill="1" applyBorder="1" applyAlignment="1">
      <alignment horizontal="center" vertical="center"/>
    </xf>
    <xf numFmtId="0" fontId="7" fillId="3" borderId="121" xfId="1" applyFont="1" applyFill="1" applyBorder="1" applyAlignment="1">
      <alignment horizontal="center" vertical="center"/>
    </xf>
    <xf numFmtId="0" fontId="7" fillId="3" borderId="117" xfId="1" applyFont="1" applyFill="1" applyBorder="1" applyAlignment="1">
      <alignment horizontal="center" vertical="center"/>
    </xf>
    <xf numFmtId="0" fontId="7" fillId="3" borderId="120" xfId="1" applyFont="1" applyFill="1" applyBorder="1" applyAlignment="1">
      <alignment horizontal="center" vertical="center"/>
    </xf>
    <xf numFmtId="0" fontId="13" fillId="3" borderId="95" xfId="1" applyFont="1" applyFill="1" applyBorder="1" applyAlignment="1">
      <alignment horizontal="center" vertical="center" wrapText="1" shrinkToFit="1"/>
    </xf>
    <xf numFmtId="0" fontId="1" fillId="0" borderId="114" xfId="1" applyFont="1" applyBorder="1" applyAlignment="1">
      <alignment horizontal="center" vertical="center" shrinkToFit="1"/>
    </xf>
    <xf numFmtId="0" fontId="1" fillId="0" borderId="95" xfId="1" applyFont="1" applyBorder="1" applyAlignment="1">
      <alignment horizontal="center" vertical="center" shrinkToFit="1"/>
    </xf>
    <xf numFmtId="0" fontId="13" fillId="3" borderId="3" xfId="1" applyFont="1" applyFill="1" applyBorder="1" applyAlignment="1">
      <alignment horizontal="center" vertical="center" shrinkToFit="1"/>
    </xf>
    <xf numFmtId="0" fontId="1" fillId="0" borderId="117" xfId="1" applyFont="1" applyFill="1" applyBorder="1" applyAlignment="1">
      <alignment horizontal="center" vertical="center"/>
    </xf>
    <xf numFmtId="0" fontId="1" fillId="0" borderId="117"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18" xfId="1" applyFont="1" applyFill="1" applyBorder="1" applyAlignment="1">
      <alignment horizontal="center" vertical="center"/>
    </xf>
    <xf numFmtId="0" fontId="22" fillId="0" borderId="14" xfId="1" applyFont="1" applyBorder="1" applyAlignment="1">
      <alignment horizontal="center" vertical="center"/>
    </xf>
    <xf numFmtId="181" fontId="1" fillId="0" borderId="14" xfId="1" applyNumberFormat="1" applyFont="1" applyBorder="1" applyAlignment="1">
      <alignment horizontal="center" vertical="center"/>
    </xf>
    <xf numFmtId="0" fontId="21" fillId="3" borderId="141" xfId="3" applyFont="1" applyFill="1" applyBorder="1" applyAlignment="1" applyProtection="1">
      <alignment horizontal="center" vertical="center"/>
    </xf>
    <xf numFmtId="0" fontId="1" fillId="0" borderId="140" xfId="1" applyFont="1" applyBorder="1" applyAlignment="1">
      <alignment vertical="center"/>
    </xf>
    <xf numFmtId="0" fontId="21" fillId="5" borderId="140" xfId="1" applyFont="1" applyFill="1" applyBorder="1" applyAlignment="1">
      <alignment horizontal="center" vertical="center"/>
    </xf>
    <xf numFmtId="0" fontId="1" fillId="0" borderId="139" xfId="1" applyFont="1" applyBorder="1" applyAlignment="1">
      <alignment horizontal="center" vertical="center"/>
    </xf>
    <xf numFmtId="0" fontId="9" fillId="0" borderId="36" xfId="2" applyFont="1" applyFill="1" applyBorder="1" applyAlignment="1" applyProtection="1">
      <alignment vertical="top" wrapText="1"/>
    </xf>
    <xf numFmtId="0" fontId="9" fillId="0" borderId="2" xfId="2" applyFont="1" applyFill="1" applyBorder="1" applyAlignment="1" applyProtection="1">
      <alignment vertical="top" wrapText="1"/>
    </xf>
    <xf numFmtId="0" fontId="9" fillId="0" borderId="33" xfId="2" applyFont="1" applyFill="1" applyBorder="1" applyAlignment="1" applyProtection="1">
      <alignment vertical="top" wrapText="1"/>
    </xf>
    <xf numFmtId="0" fontId="7" fillId="3" borderId="78" xfId="3" applyFont="1" applyFill="1" applyBorder="1" applyAlignment="1" applyProtection="1">
      <alignment horizontal="center" vertical="center" wrapText="1" shrinkToFit="1"/>
    </xf>
    <xf numFmtId="0" fontId="7" fillId="3" borderId="34" xfId="3" applyFont="1" applyFill="1" applyBorder="1" applyAlignment="1" applyProtection="1">
      <alignment horizontal="center" vertical="center" wrapText="1" shrinkToFit="1"/>
    </xf>
    <xf numFmtId="0" fontId="1" fillId="0" borderId="3" xfId="1" applyFont="1" applyBorder="1" applyAlignment="1">
      <alignment horizontal="right" vertical="center" wrapText="1"/>
    </xf>
    <xf numFmtId="0" fontId="1" fillId="0" borderId="2" xfId="1" applyFont="1" applyBorder="1" applyAlignment="1">
      <alignment horizontal="right" vertical="center" wrapText="1"/>
    </xf>
    <xf numFmtId="0" fontId="1" fillId="0" borderId="1" xfId="1" applyFont="1" applyBorder="1" applyAlignment="1">
      <alignment horizontal="right" vertical="center" wrapText="1"/>
    </xf>
    <xf numFmtId="186" fontId="1" fillId="0" borderId="4" xfId="1" applyNumberFormat="1" applyFont="1" applyBorder="1" applyAlignment="1">
      <alignment vertical="center" wrapText="1"/>
    </xf>
    <xf numFmtId="186" fontId="1" fillId="0" borderId="4" xfId="1" applyNumberFormat="1" applyFont="1" applyBorder="1" applyAlignment="1">
      <alignment vertical="center"/>
    </xf>
    <xf numFmtId="0" fontId="44" fillId="3" borderId="78" xfId="1" applyFont="1" applyFill="1" applyBorder="1" applyAlignment="1">
      <alignment horizontal="center" vertical="center" textRotation="255" wrapText="1"/>
    </xf>
    <xf numFmtId="0" fontId="44" fillId="3" borderId="94" xfId="1" applyFont="1" applyFill="1" applyBorder="1" applyAlignment="1">
      <alignment horizontal="center" vertical="center" textRotation="255" wrapText="1"/>
    </xf>
    <xf numFmtId="0" fontId="44" fillId="3" borderId="22" xfId="1" applyFont="1" applyFill="1" applyBorder="1" applyAlignment="1">
      <alignment horizontal="center" vertical="center" textRotation="255" wrapText="1"/>
    </xf>
    <xf numFmtId="0" fontId="44" fillId="3" borderId="57" xfId="1" applyFont="1" applyFill="1" applyBorder="1" applyAlignment="1">
      <alignment horizontal="center" vertical="center" textRotation="255" wrapText="1"/>
    </xf>
    <xf numFmtId="0" fontId="44" fillId="3" borderId="15" xfId="1" applyFont="1" applyFill="1" applyBorder="1" applyAlignment="1">
      <alignment horizontal="center" vertical="center" textRotation="255" wrapText="1"/>
    </xf>
    <xf numFmtId="0" fontId="44" fillId="3" borderId="55" xfId="1" applyFont="1" applyFill="1" applyBorder="1" applyAlignment="1">
      <alignment horizontal="center" vertical="center" textRotation="255" wrapText="1"/>
    </xf>
    <xf numFmtId="0" fontId="1" fillId="0" borderId="113" xfId="1" applyFont="1" applyFill="1" applyBorder="1" applyAlignment="1">
      <alignment horizontal="center" vertical="center"/>
    </xf>
    <xf numFmtId="3" fontId="1" fillId="0" borderId="112" xfId="1" applyNumberFormat="1" applyFont="1" applyFill="1" applyBorder="1" applyAlignment="1">
      <alignment horizontal="center" vertical="center"/>
    </xf>
    <xf numFmtId="3" fontId="1" fillId="0" borderId="7" xfId="1" applyNumberFormat="1" applyFont="1" applyFill="1" applyBorder="1" applyAlignment="1">
      <alignment horizontal="center" vertical="top"/>
    </xf>
    <xf numFmtId="0" fontId="1" fillId="0" borderId="7" xfId="1" applyFont="1" applyFill="1" applyBorder="1" applyAlignment="1">
      <alignment horizontal="center" vertical="center"/>
    </xf>
    <xf numFmtId="0" fontId="31" fillId="3" borderId="96" xfId="3" applyFont="1" applyFill="1" applyBorder="1" applyAlignment="1" applyProtection="1">
      <alignment horizontal="center" vertical="center" wrapText="1"/>
    </xf>
    <xf numFmtId="0" fontId="31" fillId="3" borderId="65" xfId="3" applyFont="1" applyFill="1" applyBorder="1" applyAlignment="1" applyProtection="1">
      <alignment horizontal="center" vertical="center" wrapText="1"/>
    </xf>
    <xf numFmtId="0" fontId="31" fillId="3" borderId="115" xfId="3" applyFont="1" applyFill="1" applyBorder="1" applyAlignment="1" applyProtection="1">
      <alignment horizontal="center" vertical="center" wrapText="1"/>
    </xf>
    <xf numFmtId="38" fontId="3" fillId="0" borderId="129" xfId="6" applyFont="1" applyFill="1" applyBorder="1" applyAlignment="1">
      <alignment horizontal="center" vertical="center"/>
    </xf>
    <xf numFmtId="0" fontId="1" fillId="9" borderId="2" xfId="1" applyFont="1" applyFill="1" applyBorder="1" applyAlignment="1">
      <alignment horizontal="center" vertical="center"/>
    </xf>
    <xf numFmtId="192" fontId="1" fillId="0" borderId="129" xfId="1" applyNumberFormat="1" applyFont="1" applyFill="1" applyBorder="1" applyAlignment="1">
      <alignment horizontal="center" vertical="center"/>
    </xf>
    <xf numFmtId="38" fontId="3" fillId="0" borderId="112" xfId="6" applyFont="1" applyFill="1" applyBorder="1" applyAlignment="1">
      <alignment horizontal="center" vertical="center"/>
    </xf>
    <xf numFmtId="192" fontId="1" fillId="0" borderId="112" xfId="1" applyNumberFormat="1" applyFont="1" applyFill="1" applyBorder="1" applyAlignment="1">
      <alignment horizontal="center" vertical="center"/>
    </xf>
    <xf numFmtId="0" fontId="7" fillId="3" borderId="137" xfId="3" applyFont="1" applyFill="1" applyBorder="1" applyAlignment="1" applyProtection="1">
      <alignment horizontal="center" vertical="center" wrapText="1"/>
    </xf>
    <xf numFmtId="0" fontId="3" fillId="0" borderId="2" xfId="2" applyFont="1" applyFill="1" applyBorder="1" applyAlignment="1" applyProtection="1">
      <alignment vertical="center" wrapText="1"/>
    </xf>
    <xf numFmtId="0" fontId="3" fillId="0" borderId="33" xfId="2" applyFont="1" applyFill="1" applyBorder="1" applyAlignment="1" applyProtection="1">
      <alignment vertical="center" wrapText="1"/>
    </xf>
    <xf numFmtId="0" fontId="3" fillId="0" borderId="35"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1" fillId="3" borderId="25" xfId="3" applyFont="1" applyFill="1" applyBorder="1" applyAlignment="1" applyProtection="1">
      <alignment horizontal="center" vertical="center" wrapText="1"/>
    </xf>
    <xf numFmtId="0" fontId="31" fillId="3" borderId="24" xfId="3" applyFont="1" applyFill="1" applyBorder="1" applyAlignment="1" applyProtection="1">
      <alignment horizontal="center" vertical="center" wrapText="1"/>
    </xf>
    <xf numFmtId="0" fontId="31" fillId="3" borderId="26" xfId="3" applyFont="1" applyFill="1" applyBorder="1" applyAlignment="1" applyProtection="1">
      <alignment horizontal="center" vertical="center" wrapText="1"/>
    </xf>
    <xf numFmtId="38" fontId="3" fillId="0" borderId="110" xfId="6" applyFont="1" applyFill="1" applyBorder="1" applyAlignment="1">
      <alignment horizontal="center" vertical="center"/>
    </xf>
    <xf numFmtId="0" fontId="1" fillId="0" borderId="191" xfId="1" applyFont="1" applyFill="1" applyBorder="1" applyAlignment="1">
      <alignment horizontal="center" vertical="center"/>
    </xf>
    <xf numFmtId="185" fontId="1" fillId="0" borderId="110" xfId="1" applyNumberFormat="1" applyFont="1" applyFill="1" applyBorder="1" applyAlignment="1">
      <alignment horizontal="center" vertical="center"/>
    </xf>
    <xf numFmtId="0" fontId="31" fillId="3" borderId="95" xfId="3" applyFont="1" applyFill="1" applyBorder="1" applyAlignment="1" applyProtection="1">
      <alignment horizontal="center" vertical="center" wrapText="1"/>
    </xf>
    <xf numFmtId="0" fontId="31" fillId="3" borderId="34" xfId="3" applyFont="1" applyFill="1" applyBorder="1" applyAlignment="1" applyProtection="1">
      <alignment horizontal="center" vertical="center" wrapText="1"/>
    </xf>
    <xf numFmtId="0" fontId="31" fillId="3" borderId="114" xfId="3" applyFont="1" applyFill="1" applyBorder="1" applyAlignment="1" applyProtection="1">
      <alignment horizontal="center" vertical="center" wrapText="1"/>
    </xf>
    <xf numFmtId="0" fontId="10" fillId="9" borderId="0" xfId="3" applyFont="1" applyFill="1" applyBorder="1" applyAlignment="1" applyProtection="1">
      <alignment horizontal="center" vertical="center" wrapText="1"/>
    </xf>
    <xf numFmtId="185" fontId="1" fillId="0" borderId="25" xfId="1" applyNumberFormat="1" applyFont="1" applyFill="1" applyBorder="1" applyAlignment="1">
      <alignment horizontal="center" vertical="center"/>
    </xf>
    <xf numFmtId="185" fontId="1" fillId="0" borderId="24" xfId="1" applyNumberFormat="1" applyFont="1" applyFill="1" applyBorder="1" applyAlignment="1">
      <alignment horizontal="center" vertical="center"/>
    </xf>
    <xf numFmtId="185" fontId="1" fillId="0" borderId="26" xfId="1" applyNumberFormat="1" applyFont="1" applyFill="1" applyBorder="1" applyAlignment="1">
      <alignment horizontal="center" vertical="center"/>
    </xf>
    <xf numFmtId="192" fontId="1" fillId="0" borderId="110" xfId="1" applyNumberFormat="1" applyFont="1" applyFill="1" applyBorder="1" applyAlignment="1">
      <alignment horizontal="center" vertical="center"/>
    </xf>
    <xf numFmtId="184" fontId="1" fillId="0" borderId="3" xfId="1" applyNumberFormat="1" applyFont="1" applyFill="1" applyBorder="1" applyAlignment="1">
      <alignment horizontal="center" vertical="center"/>
    </xf>
    <xf numFmtId="184" fontId="1" fillId="0" borderId="2" xfId="1" applyNumberFormat="1" applyFont="1" applyFill="1" applyBorder="1" applyAlignment="1">
      <alignment horizontal="center" vertical="center"/>
    </xf>
    <xf numFmtId="184" fontId="1" fillId="0" borderId="1" xfId="1" applyNumberFormat="1" applyFont="1" applyFill="1" applyBorder="1" applyAlignment="1">
      <alignment horizontal="center" vertical="center"/>
    </xf>
    <xf numFmtId="0" fontId="1" fillId="0" borderId="111" xfId="1" applyFont="1" applyFill="1" applyBorder="1" applyAlignment="1">
      <alignment horizontal="center" vertical="center"/>
    </xf>
    <xf numFmtId="0" fontId="1" fillId="0" borderId="42" xfId="1" applyFont="1" applyFill="1" applyBorder="1" applyAlignment="1">
      <alignment horizontal="left" vertical="center"/>
    </xf>
    <xf numFmtId="0" fontId="1" fillId="0" borderId="0" xfId="1" applyFont="1" applyFill="1" applyBorder="1" applyAlignment="1">
      <alignment horizontal="left" vertical="center"/>
    </xf>
    <xf numFmtId="0" fontId="1" fillId="0" borderId="57" xfId="1" applyFont="1" applyFill="1" applyBorder="1" applyAlignment="1">
      <alignment horizontal="left" vertical="center"/>
    </xf>
    <xf numFmtId="0" fontId="1" fillId="0" borderId="95" xfId="1" applyFont="1" applyFill="1" applyBorder="1" applyAlignment="1">
      <alignment horizontal="left" vertical="center"/>
    </xf>
    <xf numFmtId="0" fontId="1" fillId="0" borderId="34" xfId="1" applyFont="1" applyFill="1" applyBorder="1" applyAlignment="1">
      <alignment horizontal="left" vertical="center"/>
    </xf>
    <xf numFmtId="0" fontId="1" fillId="0" borderId="94" xfId="1" applyFont="1" applyFill="1" applyBorder="1" applyAlignment="1">
      <alignment horizontal="left" vertical="center"/>
    </xf>
    <xf numFmtId="0" fontId="11" fillId="0" borderId="36" xfId="2" applyFont="1" applyFill="1" applyBorder="1" applyAlignment="1" applyProtection="1">
      <alignment horizontal="center" vertical="center" wrapText="1" shrinkToFit="1"/>
    </xf>
    <xf numFmtId="0" fontId="11" fillId="0" borderId="50" xfId="2" applyFont="1" applyFill="1" applyBorder="1" applyAlignment="1" applyProtection="1">
      <alignment horizontal="center" vertical="center" shrinkToFit="1"/>
    </xf>
    <xf numFmtId="0" fontId="1" fillId="0" borderId="49" xfId="1" applyFont="1" applyFill="1" applyBorder="1" applyAlignment="1">
      <alignment horizontal="center" vertical="center" shrinkToFit="1"/>
    </xf>
    <xf numFmtId="0" fontId="1" fillId="0" borderId="51" xfId="1" applyFont="1" applyFill="1" applyBorder="1" applyAlignment="1">
      <alignment horizontal="center" vertical="center" shrinkToFit="1"/>
    </xf>
    <xf numFmtId="0" fontId="11" fillId="0" borderId="36"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184" fontId="1" fillId="0" borderId="4" xfId="1" applyNumberFormat="1" applyFont="1" applyFill="1" applyBorder="1" applyAlignment="1">
      <alignment horizontal="center" vertical="center"/>
    </xf>
    <xf numFmtId="0" fontId="22" fillId="0" borderId="0" xfId="1" applyFont="1" applyBorder="1" applyAlignment="1">
      <alignment horizontal="center" vertical="center"/>
    </xf>
    <xf numFmtId="0" fontId="8" fillId="0" borderId="0" xfId="1" applyFont="1" applyFill="1" applyBorder="1" applyAlignment="1">
      <alignment horizontal="center" vertical="center"/>
    </xf>
    <xf numFmtId="177" fontId="1" fillId="0" borderId="110"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177" fontId="1" fillId="0" borderId="112" xfId="1" applyNumberFormat="1" applyFont="1" applyFill="1" applyBorder="1" applyAlignment="1">
      <alignment horizontal="center" vertical="center"/>
    </xf>
    <xf numFmtId="177" fontId="1" fillId="0" borderId="149" xfId="1" applyNumberFormat="1" applyFont="1" applyFill="1" applyBorder="1" applyAlignment="1">
      <alignment horizontal="center" vertical="center"/>
    </xf>
    <xf numFmtId="177" fontId="1" fillId="0" borderId="129" xfId="1" applyNumberFormat="1" applyFont="1" applyFill="1" applyBorder="1" applyAlignment="1">
      <alignment horizontal="center" vertical="center"/>
    </xf>
    <xf numFmtId="185" fontId="1" fillId="0" borderId="123" xfId="1" applyNumberFormat="1" applyFont="1" applyFill="1" applyBorder="1" applyAlignment="1">
      <alignment horizontal="center" vertical="center"/>
    </xf>
    <xf numFmtId="185" fontId="1" fillId="0" borderId="122" xfId="1" applyNumberFormat="1" applyFont="1" applyFill="1" applyBorder="1" applyAlignment="1">
      <alignment horizontal="center" vertical="center"/>
    </xf>
    <xf numFmtId="185" fontId="1" fillId="0" borderId="4" xfId="1" applyNumberFormat="1" applyFont="1" applyFill="1" applyBorder="1" applyAlignment="1">
      <alignment horizontal="center" vertical="center"/>
    </xf>
    <xf numFmtId="185" fontId="1" fillId="0" borderId="3" xfId="1" applyNumberFormat="1" applyFont="1" applyFill="1" applyBorder="1" applyAlignment="1">
      <alignment horizontal="center" vertical="center"/>
    </xf>
    <xf numFmtId="185" fontId="1" fillId="0" borderId="2" xfId="1" applyNumberFormat="1" applyFont="1" applyFill="1" applyBorder="1" applyAlignment="1">
      <alignment horizontal="center" vertical="center"/>
    </xf>
    <xf numFmtId="185" fontId="1" fillId="0" borderId="1" xfId="1" applyNumberFormat="1" applyFont="1" applyFill="1" applyBorder="1" applyAlignment="1">
      <alignment horizontal="center" vertical="center"/>
    </xf>
    <xf numFmtId="185" fontId="1" fillId="0" borderId="164" xfId="1" applyNumberFormat="1" applyFont="1" applyFill="1" applyBorder="1" applyAlignment="1">
      <alignment horizontal="center" vertical="center"/>
    </xf>
    <xf numFmtId="185" fontId="1" fillId="0" borderId="18" xfId="1" applyNumberFormat="1" applyFont="1" applyFill="1" applyBorder="1" applyAlignment="1">
      <alignment horizontal="center" vertical="center"/>
    </xf>
    <xf numFmtId="185" fontId="1" fillId="0" borderId="17" xfId="1" applyNumberFormat="1" applyFont="1" applyFill="1" applyBorder="1" applyAlignment="1">
      <alignment horizontal="center" vertical="center"/>
    </xf>
    <xf numFmtId="185" fontId="1" fillId="0" borderId="19" xfId="1" applyNumberFormat="1" applyFont="1" applyFill="1" applyBorder="1" applyAlignment="1">
      <alignment horizontal="center" vertical="center"/>
    </xf>
    <xf numFmtId="185" fontId="1" fillId="0" borderId="129" xfId="1" applyNumberFormat="1" applyFont="1" applyFill="1" applyBorder="1" applyAlignment="1">
      <alignment horizontal="center" vertical="center"/>
    </xf>
    <xf numFmtId="185" fontId="1" fillId="0" borderId="128" xfId="1" applyNumberFormat="1" applyFont="1" applyFill="1" applyBorder="1" applyAlignment="1">
      <alignment horizontal="center" vertical="center"/>
    </xf>
    <xf numFmtId="0" fontId="1" fillId="0" borderId="36" xfId="3" applyFont="1" applyFill="1" applyBorder="1" applyAlignment="1" applyProtection="1">
      <alignment horizontal="left" vertical="center" wrapText="1" shrinkToFit="1"/>
    </xf>
    <xf numFmtId="0" fontId="1" fillId="0" borderId="2" xfId="3" applyFont="1" applyFill="1" applyBorder="1" applyAlignment="1" applyProtection="1">
      <alignment horizontal="left" vertical="center" wrapText="1" shrinkToFit="1"/>
    </xf>
    <xf numFmtId="0" fontId="1" fillId="0" borderId="33" xfId="3" applyFont="1" applyFill="1" applyBorder="1" applyAlignment="1" applyProtection="1">
      <alignment horizontal="left" vertical="center" wrapText="1" shrinkToFit="1"/>
    </xf>
    <xf numFmtId="0" fontId="10" fillId="3" borderId="95" xfId="2" applyNumberFormat="1" applyFont="1" applyFill="1" applyBorder="1" applyAlignment="1" applyProtection="1">
      <alignment horizontal="center" vertical="center" wrapText="1"/>
    </xf>
    <xf numFmtId="0" fontId="10" fillId="3" borderId="34" xfId="2" applyNumberFormat="1" applyFont="1" applyFill="1" applyBorder="1" applyAlignment="1" applyProtection="1">
      <alignment horizontal="center" vertical="center" wrapText="1"/>
    </xf>
    <xf numFmtId="0" fontId="10" fillId="3" borderId="114" xfId="2" applyNumberFormat="1" applyFont="1" applyFill="1" applyBorder="1" applyAlignment="1" applyProtection="1">
      <alignment horizontal="center" vertical="center" wrapText="1"/>
    </xf>
    <xf numFmtId="0" fontId="3" fillId="0" borderId="34" xfId="2" applyFont="1" applyFill="1" applyBorder="1" applyAlignment="1">
      <alignment horizontal="center" vertical="center" shrinkToFit="1"/>
    </xf>
    <xf numFmtId="185" fontId="1" fillId="0" borderId="112" xfId="1" applyNumberFormat="1" applyFont="1" applyFill="1" applyBorder="1" applyAlignment="1">
      <alignment horizontal="center" vertical="center"/>
    </xf>
    <xf numFmtId="185" fontId="1" fillId="0" borderId="30" xfId="1" applyNumberFormat="1" applyFont="1" applyFill="1" applyBorder="1" applyAlignment="1">
      <alignment horizontal="center" vertical="center"/>
    </xf>
    <xf numFmtId="185" fontId="1" fillId="0" borderId="29" xfId="1" applyNumberFormat="1" applyFont="1" applyFill="1" applyBorder="1" applyAlignment="1">
      <alignment horizontal="center" vertical="center"/>
    </xf>
    <xf numFmtId="185" fontId="1" fillId="0" borderId="31" xfId="1" applyNumberFormat="1" applyFont="1" applyFill="1" applyBorder="1" applyAlignment="1">
      <alignment horizontal="center" vertical="center"/>
    </xf>
    <xf numFmtId="185" fontId="1" fillId="0" borderId="135" xfId="1" applyNumberFormat="1" applyFont="1" applyFill="1" applyBorder="1" applyAlignment="1">
      <alignment horizontal="center" vertical="center"/>
    </xf>
    <xf numFmtId="0" fontId="22" fillId="0" borderId="0" xfId="1" applyFont="1" applyFill="1" applyBorder="1" applyAlignment="1">
      <alignment horizontal="center" vertical="center"/>
    </xf>
    <xf numFmtId="185" fontId="1" fillId="0" borderId="131" xfId="1" applyNumberFormat="1" applyFont="1" applyFill="1" applyBorder="1" applyAlignment="1">
      <alignment horizontal="center" vertical="center"/>
    </xf>
    <xf numFmtId="185" fontId="1" fillId="0" borderId="130" xfId="1" applyNumberFormat="1" applyFont="1" applyFill="1" applyBorder="1" applyAlignment="1">
      <alignment horizontal="center" vertical="center"/>
    </xf>
    <xf numFmtId="0" fontId="43" fillId="3" borderId="138" xfId="2" applyFont="1" applyFill="1" applyBorder="1" applyAlignment="1" applyProtection="1">
      <alignment horizontal="center" vertical="center" wrapText="1" shrinkToFit="1"/>
    </xf>
    <xf numFmtId="0" fontId="43" fillId="3" borderId="49" xfId="2" applyFont="1" applyFill="1" applyBorder="1" applyAlignment="1" applyProtection="1">
      <alignment horizontal="center" vertical="center" wrapText="1" shrinkToFit="1"/>
    </xf>
    <xf numFmtId="0" fontId="43" fillId="3" borderId="51" xfId="2" applyFont="1" applyFill="1" applyBorder="1" applyAlignment="1" applyProtection="1">
      <alignment horizontal="center" vertical="center" wrapText="1" shrinkToFit="1"/>
    </xf>
    <xf numFmtId="0" fontId="11" fillId="0" borderId="3" xfId="4" applyFont="1" applyFill="1" applyBorder="1" applyAlignment="1" applyProtection="1">
      <alignment horizontal="center" vertical="center" wrapText="1" shrinkToFit="1"/>
    </xf>
    <xf numFmtId="0" fontId="1" fillId="0" borderId="33" xfId="1" applyFont="1" applyFill="1" applyBorder="1" applyAlignment="1">
      <alignment horizontal="center" vertical="center"/>
    </xf>
    <xf numFmtId="0" fontId="1" fillId="0" borderId="2" xfId="1" applyFont="1" applyBorder="1" applyAlignment="1">
      <alignment horizontal="center" vertical="center" wrapText="1" shrinkToFit="1"/>
    </xf>
    <xf numFmtId="0" fontId="1" fillId="0" borderId="95" xfId="1" applyFont="1" applyFill="1" applyBorder="1" applyAlignment="1">
      <alignment horizontal="left" vertical="top"/>
    </xf>
    <xf numFmtId="0" fontId="1" fillId="0" borderId="34" xfId="1" applyFont="1" applyFill="1" applyBorder="1" applyAlignment="1">
      <alignment horizontal="left" vertical="top"/>
    </xf>
    <xf numFmtId="0" fontId="1" fillId="0" borderId="94" xfId="1" applyFont="1" applyFill="1" applyBorder="1" applyAlignment="1">
      <alignment horizontal="left" vertical="top"/>
    </xf>
    <xf numFmtId="179" fontId="1" fillId="0" borderId="110" xfId="1" applyNumberFormat="1" applyFont="1" applyFill="1" applyBorder="1" applyAlignment="1">
      <alignment horizontal="center" vertical="center"/>
    </xf>
    <xf numFmtId="178" fontId="1" fillId="0" borderId="110" xfId="1" applyNumberFormat="1" applyFont="1" applyFill="1" applyBorder="1" applyAlignment="1">
      <alignment horizontal="center" vertical="center"/>
    </xf>
    <xf numFmtId="0" fontId="1" fillId="0" borderId="110" xfId="1" quotePrefix="1" applyNumberFormat="1" applyFont="1" applyFill="1" applyBorder="1" applyAlignment="1">
      <alignment horizontal="center" vertical="center"/>
    </xf>
    <xf numFmtId="0" fontId="11" fillId="0" borderId="50" xfId="2" applyFont="1" applyFill="1" applyBorder="1" applyAlignment="1" applyProtection="1">
      <alignment horizontal="center" vertical="center" wrapText="1" shrinkToFit="1"/>
    </xf>
    <xf numFmtId="0" fontId="36" fillId="3" borderId="78" xfId="1" applyFont="1" applyFill="1" applyBorder="1" applyAlignment="1">
      <alignment horizontal="center" vertical="center" textRotation="255" wrapText="1"/>
    </xf>
    <xf numFmtId="0" fontId="36" fillId="3" borderId="94" xfId="1" applyFont="1" applyFill="1" applyBorder="1" applyAlignment="1">
      <alignment horizontal="center" vertical="center" textRotation="255" wrapText="1"/>
    </xf>
    <xf numFmtId="0" fontId="36" fillId="3" borderId="22" xfId="1" applyFont="1" applyFill="1" applyBorder="1" applyAlignment="1">
      <alignment horizontal="center" vertical="center" textRotation="255" wrapText="1"/>
    </xf>
    <xf numFmtId="0" fontId="36" fillId="3" borderId="57" xfId="1" applyFont="1" applyFill="1" applyBorder="1" applyAlignment="1">
      <alignment horizontal="center" vertical="center" textRotation="255" wrapText="1"/>
    </xf>
    <xf numFmtId="0" fontId="36" fillId="3" borderId="15" xfId="1" applyFont="1" applyFill="1" applyBorder="1" applyAlignment="1">
      <alignment horizontal="center" vertical="center" textRotation="255" wrapText="1"/>
    </xf>
    <xf numFmtId="0" fontId="36" fillId="3" borderId="55" xfId="1" applyFont="1" applyFill="1" applyBorder="1" applyAlignment="1">
      <alignment horizontal="center" vertical="center" textRotation="255" wrapText="1"/>
    </xf>
    <xf numFmtId="185" fontId="1" fillId="0" borderId="163" xfId="1" applyNumberFormat="1" applyFont="1" applyFill="1" applyBorder="1" applyAlignment="1">
      <alignment horizontal="center" vertical="center"/>
    </xf>
    <xf numFmtId="0" fontId="31" fillId="3" borderId="25" xfId="3" applyFont="1" applyFill="1" applyBorder="1" applyAlignment="1" applyProtection="1">
      <alignment horizontal="center" vertical="center" shrinkToFit="1"/>
    </xf>
    <xf numFmtId="0" fontId="31" fillId="3" borderId="24" xfId="3" applyFont="1" applyFill="1" applyBorder="1" applyAlignment="1" applyProtection="1">
      <alignment horizontal="center" vertical="center" shrinkToFit="1"/>
    </xf>
    <xf numFmtId="0" fontId="31" fillId="3" borderId="26" xfId="3" applyFont="1" applyFill="1" applyBorder="1" applyAlignment="1" applyProtection="1">
      <alignment horizontal="center" vertical="center" shrinkToFit="1"/>
    </xf>
    <xf numFmtId="0" fontId="17" fillId="0" borderId="113"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17" fillId="0" borderId="31" xfId="1" applyFont="1" applyFill="1" applyBorder="1" applyAlignment="1">
      <alignment horizontal="center" vertical="center" wrapText="1"/>
    </xf>
    <xf numFmtId="0" fontId="1" fillId="0" borderId="111" xfId="1" applyFont="1" applyFill="1" applyBorder="1" applyAlignment="1">
      <alignment horizontal="center" vertical="center" shrinkToFit="1"/>
    </xf>
    <xf numFmtId="0" fontId="1" fillId="0" borderId="24"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7" fillId="0" borderId="113" xfId="1" applyFont="1" applyFill="1" applyBorder="1" applyAlignment="1">
      <alignment horizontal="center" vertical="top" wrapText="1"/>
    </xf>
    <xf numFmtId="0" fontId="17" fillId="0" borderId="29" xfId="1" applyFont="1" applyFill="1" applyBorder="1" applyAlignment="1">
      <alignment horizontal="center" vertical="top" wrapText="1"/>
    </xf>
    <xf numFmtId="0" fontId="17" fillId="0" borderId="31" xfId="1" applyFont="1" applyFill="1" applyBorder="1" applyAlignment="1">
      <alignment horizontal="center" vertical="top" wrapText="1"/>
    </xf>
    <xf numFmtId="0" fontId="17" fillId="0" borderId="24" xfId="1" applyFont="1" applyFill="1" applyBorder="1" applyAlignment="1">
      <alignment horizontal="center" vertical="top" wrapText="1"/>
    </xf>
    <xf numFmtId="0" fontId="17" fillId="0" borderId="26" xfId="1" applyFont="1" applyFill="1" applyBorder="1" applyAlignment="1">
      <alignment horizontal="center" vertical="top" wrapText="1"/>
    </xf>
    <xf numFmtId="0" fontId="17" fillId="0" borderId="111"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26" xfId="1" applyFont="1" applyFill="1" applyBorder="1" applyAlignment="1">
      <alignment horizontal="center" vertical="center"/>
    </xf>
    <xf numFmtId="0" fontId="1" fillId="0" borderId="109" xfId="1" applyFont="1" applyFill="1" applyBorder="1" applyAlignment="1">
      <alignment horizontal="center" vertical="center"/>
    </xf>
    <xf numFmtId="0" fontId="1" fillId="0" borderId="42" xfId="1" applyFont="1" applyFill="1" applyBorder="1" applyAlignment="1">
      <alignment horizontal="left" vertical="top"/>
    </xf>
    <xf numFmtId="0" fontId="1" fillId="0" borderId="0" xfId="1" applyFont="1" applyFill="1" applyBorder="1" applyAlignment="1">
      <alignment horizontal="left" vertical="top"/>
    </xf>
    <xf numFmtId="0" fontId="1" fillId="0" borderId="57" xfId="1" applyFont="1" applyFill="1" applyBorder="1" applyAlignment="1">
      <alignment horizontal="left" vertical="top"/>
    </xf>
    <xf numFmtId="0" fontId="1" fillId="0" borderId="203" xfId="1" applyFont="1" applyFill="1" applyBorder="1" applyAlignment="1">
      <alignment horizontal="center" vertical="center"/>
    </xf>
    <xf numFmtId="0" fontId="1" fillId="0" borderId="202" xfId="1" applyFont="1" applyFill="1" applyBorder="1" applyAlignment="1">
      <alignment horizontal="center" vertical="center"/>
    </xf>
    <xf numFmtId="0" fontId="1" fillId="3" borderId="4" xfId="1" applyFont="1" applyFill="1" applyBorder="1" applyAlignment="1">
      <alignment vertical="center" shrinkToFit="1"/>
    </xf>
    <xf numFmtId="0" fontId="1" fillId="0" borderId="3" xfId="1" applyFont="1" applyBorder="1" applyAlignment="1">
      <alignment vertical="center" shrinkToFit="1"/>
    </xf>
    <xf numFmtId="0" fontId="1" fillId="0" borderId="2" xfId="1" applyFont="1" applyBorder="1" applyAlignment="1">
      <alignment vertical="center" shrinkToFit="1"/>
    </xf>
    <xf numFmtId="0" fontId="1" fillId="0" borderId="1" xfId="1" applyFont="1" applyBorder="1" applyAlignment="1">
      <alignment vertical="center" shrinkToFit="1"/>
    </xf>
    <xf numFmtId="0" fontId="1" fillId="0" borderId="4" xfId="1" applyFont="1" applyBorder="1" applyAlignment="1">
      <alignment vertical="center" shrinkToFit="1"/>
    </xf>
    <xf numFmtId="0" fontId="1" fillId="0" borderId="4" xfId="1" applyFont="1" applyFill="1" applyBorder="1" applyAlignment="1">
      <alignment vertical="center" shrinkToFit="1"/>
    </xf>
    <xf numFmtId="193" fontId="3" fillId="0" borderId="3" xfId="5" applyNumberFormat="1" applyFont="1" applyFill="1" applyBorder="1" applyAlignment="1">
      <alignment vertical="center" shrinkToFit="1"/>
    </xf>
    <xf numFmtId="193" fontId="3" fillId="0" borderId="2" xfId="5" applyNumberFormat="1" applyFont="1" applyFill="1" applyBorder="1" applyAlignment="1">
      <alignment vertical="center" shrinkToFit="1"/>
    </xf>
    <xf numFmtId="193" fontId="3" fillId="0" borderId="1" xfId="5" applyNumberFormat="1" applyFont="1" applyFill="1" applyBorder="1" applyAlignment="1">
      <alignment vertical="center" shrinkToFit="1"/>
    </xf>
    <xf numFmtId="0" fontId="1" fillId="6" borderId="4" xfId="1" applyFont="1" applyFill="1" applyBorder="1" applyAlignment="1">
      <alignment vertical="center" shrinkToFit="1"/>
    </xf>
    <xf numFmtId="0" fontId="1" fillId="6" borderId="3" xfId="1" applyFont="1" applyFill="1" applyBorder="1" applyAlignment="1">
      <alignment horizontal="center" vertical="center" shrinkToFit="1"/>
    </xf>
    <xf numFmtId="0" fontId="1" fillId="6" borderId="2" xfId="1" applyFont="1" applyFill="1" applyBorder="1" applyAlignment="1">
      <alignment horizontal="center" vertical="center" shrinkToFit="1"/>
    </xf>
    <xf numFmtId="0" fontId="1" fillId="6" borderId="1" xfId="1" applyFont="1" applyFill="1" applyBorder="1" applyAlignment="1">
      <alignment horizontal="center" vertical="center" shrinkToFit="1"/>
    </xf>
    <xf numFmtId="0" fontId="1" fillId="6" borderId="4" xfId="1" applyFont="1" applyFill="1" applyBorder="1" applyAlignment="1">
      <alignment horizontal="center" vertical="center" shrinkToFit="1"/>
    </xf>
    <xf numFmtId="0" fontId="1" fillId="6" borderId="1" xfId="1" applyFont="1" applyFill="1" applyBorder="1" applyAlignment="1">
      <alignment vertical="center" shrinkToFit="1"/>
    </xf>
    <xf numFmtId="0" fontId="1" fillId="0" borderId="4" xfId="1" applyFont="1" applyBorder="1" applyAlignment="1">
      <alignment horizontal="center" vertical="center" shrinkToFit="1"/>
    </xf>
    <xf numFmtId="183" fontId="1" fillId="0" borderId="4" xfId="7" applyNumberFormat="1" applyFont="1" applyBorder="1" applyAlignment="1">
      <alignment vertical="center" shrinkToFit="1"/>
    </xf>
    <xf numFmtId="183" fontId="1" fillId="0" borderId="4" xfId="7" applyNumberFormat="1" applyFont="1" applyFill="1" applyBorder="1" applyAlignment="1">
      <alignment vertical="center" shrinkToFit="1"/>
    </xf>
    <xf numFmtId="192" fontId="1" fillId="0" borderId="4" xfId="1" applyNumberFormat="1" applyFont="1" applyBorder="1" applyAlignment="1">
      <alignment vertical="center" shrinkToFit="1"/>
    </xf>
    <xf numFmtId="177" fontId="1" fillId="0" borderId="4" xfId="1" applyNumberFormat="1" applyFont="1" applyBorder="1" applyAlignment="1">
      <alignment vertical="center" shrinkToFit="1"/>
    </xf>
    <xf numFmtId="0" fontId="1" fillId="3" borderId="3" xfId="1" applyFont="1" applyFill="1" applyBorder="1" applyAlignment="1">
      <alignment vertical="center" shrinkToFit="1"/>
    </xf>
    <xf numFmtId="0" fontId="1" fillId="3" borderId="1" xfId="1" applyFont="1" applyFill="1" applyBorder="1" applyAlignment="1">
      <alignment vertical="center" shrinkToFit="1"/>
    </xf>
    <xf numFmtId="0" fontId="1" fillId="6" borderId="3" xfId="1" applyFont="1" applyFill="1" applyBorder="1" applyAlignment="1">
      <alignment vertical="center" shrinkToFit="1"/>
    </xf>
    <xf numFmtId="177" fontId="1" fillId="0" borderId="47" xfId="1" applyNumberFormat="1" applyFont="1" applyBorder="1" applyAlignment="1">
      <alignment horizontal="right" vertical="center"/>
    </xf>
    <xf numFmtId="0" fontId="8" fillId="0" borderId="11" xfId="1" applyFont="1" applyFill="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0" xfId="1" applyFont="1" applyBorder="1" applyAlignment="1">
      <alignment horizontal="center" vertical="center"/>
    </xf>
    <xf numFmtId="0" fontId="1" fillId="0" borderId="20" xfId="1" applyFont="1" applyBorder="1" applyAlignment="1">
      <alignment horizontal="center" vertical="center"/>
    </xf>
    <xf numFmtId="0" fontId="6"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7" fontId="1" fillId="0" borderId="18"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6" fillId="0" borderId="40" xfId="1" applyFont="1" applyBorder="1" applyAlignment="1">
      <alignment horizontal="center" vertical="center"/>
    </xf>
    <xf numFmtId="0" fontId="1" fillId="0" borderId="27" xfId="1" applyFont="1" applyBorder="1" applyAlignment="1">
      <alignment horizontal="center" vertical="center"/>
    </xf>
    <xf numFmtId="0" fontId="6"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6" xfId="1" applyFont="1" applyBorder="1" applyAlignment="1">
      <alignment horizontal="left" vertical="center"/>
    </xf>
    <xf numFmtId="177" fontId="1" fillId="0" borderId="25" xfId="1" applyNumberFormat="1" applyFont="1" applyBorder="1" applyAlignment="1">
      <alignment horizontal="right" vertical="center"/>
    </xf>
    <xf numFmtId="177" fontId="1" fillId="0" borderId="24" xfId="1" applyNumberFormat="1" applyFont="1" applyBorder="1" applyAlignment="1">
      <alignment horizontal="right" vertical="center"/>
    </xf>
    <xf numFmtId="177" fontId="1" fillId="0" borderId="23" xfId="1" applyNumberFormat="1" applyFont="1" applyBorder="1" applyAlignment="1">
      <alignment horizontal="right" vertical="center"/>
    </xf>
    <xf numFmtId="179" fontId="1" fillId="0" borderId="25" xfId="1" applyNumberFormat="1" applyFont="1" applyBorder="1" applyAlignment="1">
      <alignment horizontal="right" vertical="center"/>
    </xf>
    <xf numFmtId="179" fontId="1" fillId="0" borderId="24" xfId="1" applyNumberFormat="1" applyFont="1" applyBorder="1" applyAlignment="1">
      <alignment horizontal="right" vertical="center"/>
    </xf>
    <xf numFmtId="179" fontId="1" fillId="0" borderId="178" xfId="1" applyNumberFormat="1" applyFont="1" applyBorder="1" applyAlignment="1">
      <alignment horizontal="right" vertical="center"/>
    </xf>
    <xf numFmtId="0" fontId="1" fillId="0" borderId="35" xfId="1" applyFont="1" applyBorder="1" applyAlignment="1">
      <alignment horizontal="center" vertical="center"/>
    </xf>
    <xf numFmtId="0" fontId="6" fillId="0" borderId="206" xfId="1" applyFont="1" applyBorder="1" applyAlignment="1">
      <alignment horizontal="center" vertical="center" wrapText="1"/>
    </xf>
    <xf numFmtId="0" fontId="1" fillId="0" borderId="205" xfId="1" applyFont="1" applyBorder="1" applyAlignment="1">
      <alignment horizontal="center" vertical="center"/>
    </xf>
    <xf numFmtId="0" fontId="1" fillId="0" borderId="204" xfId="1" applyFont="1" applyBorder="1" applyAlignment="1">
      <alignment horizontal="center" vertical="center"/>
    </xf>
    <xf numFmtId="177" fontId="1" fillId="0" borderId="95"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14" xfId="1" applyNumberFormat="1" applyFont="1" applyBorder="1" applyAlignment="1">
      <alignment horizontal="right" vertical="center"/>
    </xf>
    <xf numFmtId="38" fontId="3" fillId="0" borderId="3" xfId="6" applyFont="1" applyBorder="1" applyAlignment="1">
      <alignment horizontal="right" vertical="center"/>
    </xf>
    <xf numFmtId="38" fontId="3" fillId="0" borderId="2" xfId="6" applyFont="1" applyBorder="1" applyAlignment="1">
      <alignment horizontal="right" vertical="center"/>
    </xf>
    <xf numFmtId="38" fontId="3" fillId="0" borderId="1" xfId="6" applyFont="1" applyBorder="1" applyAlignment="1">
      <alignment horizontal="right" vertical="center"/>
    </xf>
    <xf numFmtId="179" fontId="1" fillId="0" borderId="26" xfId="1" applyNumberFormat="1" applyFont="1" applyBorder="1" applyAlignment="1">
      <alignment horizontal="right" vertical="center"/>
    </xf>
    <xf numFmtId="0" fontId="6" fillId="0" borderId="1" xfId="1" applyFont="1" applyBorder="1" applyAlignment="1">
      <alignment horizontal="center" vertical="center" wrapText="1"/>
    </xf>
    <xf numFmtId="177" fontId="1" fillId="0" borderId="3"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40" xfId="1" applyNumberFormat="1" applyFont="1" applyBorder="1" applyAlignment="1">
      <alignment horizontal="center" vertical="center"/>
    </xf>
    <xf numFmtId="0" fontId="8" fillId="0" borderId="40" xfId="1" applyFont="1" applyFill="1" applyBorder="1" applyAlignment="1">
      <alignment horizontal="center" vertical="center"/>
    </xf>
    <xf numFmtId="0" fontId="8" fillId="0" borderId="166" xfId="1" applyFont="1" applyBorder="1" applyAlignment="1">
      <alignment horizontal="center" vertical="center"/>
    </xf>
    <xf numFmtId="0" fontId="6" fillId="0" borderId="29" xfId="1" applyFont="1" applyBorder="1" applyAlignment="1">
      <alignment horizontal="left" vertical="center" wrapText="1"/>
    </xf>
    <xf numFmtId="0" fontId="6" fillId="0" borderId="31" xfId="1" applyFont="1" applyBorder="1" applyAlignment="1">
      <alignment horizontal="left" vertical="center" wrapText="1"/>
    </xf>
    <xf numFmtId="177" fontId="1" fillId="0" borderId="77" xfId="1" applyNumberFormat="1" applyFont="1" applyBorder="1" applyAlignment="1">
      <alignment horizontal="right" vertical="center"/>
    </xf>
    <xf numFmtId="0" fontId="6" fillId="0" borderId="20"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7" xfId="1" applyFont="1" applyBorder="1" applyAlignment="1">
      <alignment horizontal="left" vertical="center" wrapText="1"/>
    </xf>
    <xf numFmtId="0" fontId="6" fillId="0" borderId="19" xfId="1" applyFont="1" applyBorder="1" applyAlignment="1">
      <alignment horizontal="left" vertical="center" wrapText="1"/>
    </xf>
    <xf numFmtId="177" fontId="1" fillId="0" borderId="18" xfId="1" applyNumberFormat="1" applyFont="1" applyBorder="1" applyAlignment="1">
      <alignment horizontal="right" vertical="center" wrapText="1"/>
    </xf>
    <xf numFmtId="177" fontId="1" fillId="0" borderId="17" xfId="1" applyNumberFormat="1" applyFont="1" applyBorder="1" applyAlignment="1">
      <alignment horizontal="right" vertical="center" wrapText="1"/>
    </xf>
    <xf numFmtId="177" fontId="1" fillId="0" borderId="16" xfId="1" applyNumberFormat="1" applyFont="1" applyBorder="1" applyAlignment="1">
      <alignment horizontal="right" vertical="center" wrapText="1"/>
    </xf>
    <xf numFmtId="0" fontId="6" fillId="0" borderId="36" xfId="1" applyFont="1" applyBorder="1" applyAlignment="1">
      <alignment horizontal="center" vertical="center" wrapText="1"/>
    </xf>
    <xf numFmtId="177" fontId="1" fillId="0" borderId="3" xfId="1" applyNumberFormat="1" applyFont="1" applyBorder="1" applyAlignment="1">
      <alignment horizontal="right" vertical="center" wrapText="1"/>
    </xf>
    <xf numFmtId="177" fontId="1" fillId="0" borderId="2" xfId="1" applyNumberFormat="1" applyFont="1" applyBorder="1" applyAlignment="1">
      <alignment horizontal="right" vertical="center" wrapText="1"/>
    </xf>
    <xf numFmtId="177" fontId="1" fillId="0" borderId="33" xfId="1" applyNumberFormat="1" applyFont="1" applyBorder="1" applyAlignment="1">
      <alignment horizontal="right" vertical="center" wrapText="1"/>
    </xf>
    <xf numFmtId="0" fontId="6" fillId="0" borderId="18" xfId="1" applyFont="1" applyBorder="1" applyAlignment="1">
      <alignment horizontal="center" vertical="center" wrapText="1"/>
    </xf>
    <xf numFmtId="179" fontId="1" fillId="0" borderId="18" xfId="1" applyNumberFormat="1" applyFont="1" applyBorder="1" applyAlignment="1">
      <alignment horizontal="right" vertical="center"/>
    </xf>
    <xf numFmtId="179" fontId="1" fillId="0" borderId="17"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46" fillId="0" borderId="32" xfId="1" applyFont="1" applyBorder="1" applyAlignment="1">
      <alignment horizontal="center" vertical="center" wrapText="1"/>
    </xf>
    <xf numFmtId="0" fontId="46" fillId="0" borderId="29" xfId="1" applyFont="1" applyBorder="1" applyAlignment="1">
      <alignment horizontal="center" vertical="center" wrapText="1"/>
    </xf>
    <xf numFmtId="0" fontId="46" fillId="0" borderId="31"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1" xfId="1" applyFont="1" applyBorder="1" applyAlignment="1">
      <alignment horizontal="center" vertical="center" wrapText="1"/>
    </xf>
    <xf numFmtId="177" fontId="1" fillId="0" borderId="30" xfId="1" applyNumberFormat="1" applyFont="1" applyBorder="1" applyAlignment="1">
      <alignment horizontal="right" vertical="center" wrapText="1"/>
    </xf>
    <xf numFmtId="177" fontId="1" fillId="0" borderId="29" xfId="1" applyNumberFormat="1" applyFont="1" applyBorder="1" applyAlignment="1">
      <alignment horizontal="right" vertical="center" wrapText="1"/>
    </xf>
    <xf numFmtId="177" fontId="1" fillId="0" borderId="28" xfId="1" applyNumberFormat="1" applyFont="1" applyBorder="1" applyAlignment="1">
      <alignment horizontal="right" vertical="center" wrapText="1"/>
    </xf>
    <xf numFmtId="0" fontId="6" fillId="0" borderId="24" xfId="1" applyFont="1" applyBorder="1" applyAlignment="1">
      <alignment horizontal="left" vertical="center" wrapText="1"/>
    </xf>
    <xf numFmtId="0" fontId="6" fillId="0" borderId="26" xfId="1" applyFont="1" applyBorder="1" applyAlignment="1">
      <alignment horizontal="left" vertical="center" wrapText="1"/>
    </xf>
    <xf numFmtId="177" fontId="1" fillId="0" borderId="178" xfId="1" applyNumberFormat="1" applyFont="1" applyBorder="1" applyAlignment="1">
      <alignment horizontal="right" vertical="center"/>
    </xf>
    <xf numFmtId="0" fontId="17" fillId="0" borderId="27" xfId="1" applyFont="1" applyBorder="1" applyAlignment="1">
      <alignment horizontal="center" vertical="center" wrapText="1"/>
    </xf>
    <xf numFmtId="0" fontId="17" fillId="0" borderId="24" xfId="1" applyFont="1" applyBorder="1" applyAlignment="1">
      <alignment horizontal="center" vertical="center"/>
    </xf>
    <xf numFmtId="0" fontId="17" fillId="0" borderId="26" xfId="1" applyFont="1" applyBorder="1" applyAlignment="1">
      <alignment horizontal="center" vertical="center"/>
    </xf>
    <xf numFmtId="177" fontId="1" fillId="0" borderId="26" xfId="1" applyNumberFormat="1" applyFont="1" applyBorder="1" applyAlignment="1">
      <alignment horizontal="right" vertical="center"/>
    </xf>
    <xf numFmtId="0" fontId="6" fillId="0" borderId="27"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6" xfId="1" applyFont="1" applyBorder="1" applyAlignment="1">
      <alignment horizontal="center" vertical="center" wrapText="1"/>
    </xf>
    <xf numFmtId="177" fontId="1" fillId="0" borderId="25" xfId="1" applyNumberFormat="1" applyFont="1" applyBorder="1" applyAlignment="1">
      <alignment horizontal="right" vertical="center" wrapText="1"/>
    </xf>
    <xf numFmtId="177" fontId="1" fillId="0" borderId="24" xfId="1" applyNumberFormat="1" applyFont="1" applyBorder="1" applyAlignment="1">
      <alignment horizontal="right" vertical="center" wrapText="1"/>
    </xf>
    <xf numFmtId="177" fontId="1" fillId="0" borderId="23" xfId="1" applyNumberFormat="1" applyFont="1" applyBorder="1" applyAlignment="1">
      <alignment horizontal="right" vertical="center" wrapText="1"/>
    </xf>
    <xf numFmtId="0" fontId="6" fillId="0" borderId="32" xfId="1" applyFont="1" applyBorder="1" applyAlignment="1">
      <alignment horizontal="center" vertical="center" wrapText="1"/>
    </xf>
    <xf numFmtId="0" fontId="1" fillId="0" borderId="142" xfId="1" applyFont="1" applyBorder="1" applyAlignment="1">
      <alignment horizontal="center" vertical="center"/>
    </xf>
    <xf numFmtId="0" fontId="1" fillId="0" borderId="44" xfId="1" applyFont="1" applyBorder="1" applyAlignment="1">
      <alignment horizontal="center" vertical="center"/>
    </xf>
    <xf numFmtId="0" fontId="1" fillId="0" borderId="43" xfId="1" applyFont="1" applyBorder="1" applyAlignment="1">
      <alignment horizontal="center" vertical="center"/>
    </xf>
    <xf numFmtId="0" fontId="6" fillId="0" borderId="45" xfId="1" applyFont="1" applyBorder="1" applyAlignment="1">
      <alignment horizontal="left" vertical="center" wrapText="1"/>
    </xf>
    <xf numFmtId="0" fontId="1" fillId="0" borderId="44" xfId="1" applyFont="1" applyBorder="1" applyAlignment="1">
      <alignment horizontal="left" vertical="center"/>
    </xf>
    <xf numFmtId="0" fontId="1" fillId="0" borderId="43" xfId="1" applyFont="1" applyBorder="1" applyAlignment="1">
      <alignment horizontal="left" vertical="center"/>
    </xf>
    <xf numFmtId="177" fontId="1" fillId="0" borderId="45" xfId="1" applyNumberFormat="1" applyFont="1" applyBorder="1" applyAlignment="1">
      <alignment horizontal="right" vertical="center"/>
    </xf>
    <xf numFmtId="177" fontId="1" fillId="0" borderId="44" xfId="1" applyNumberFormat="1" applyFont="1" applyBorder="1" applyAlignment="1">
      <alignment horizontal="right" vertical="center"/>
    </xf>
    <xf numFmtId="177" fontId="1" fillId="0" borderId="43" xfId="1" applyNumberFormat="1" applyFont="1" applyBorder="1" applyAlignment="1">
      <alignment horizontal="right" vertical="center"/>
    </xf>
    <xf numFmtId="0" fontId="3" fillId="0" borderId="34" xfId="2" applyFont="1" applyFill="1" applyBorder="1" applyAlignment="1" applyProtection="1">
      <alignment horizontal="center" vertical="center" wrapText="1"/>
    </xf>
    <xf numFmtId="0" fontId="1" fillId="0" borderId="25" xfId="1" quotePrefix="1" applyNumberFormat="1" applyFont="1" applyBorder="1" applyAlignment="1">
      <alignment horizontal="right" vertical="center"/>
    </xf>
    <xf numFmtId="0" fontId="14" fillId="0" borderId="27" xfId="1" applyFont="1" applyBorder="1" applyAlignment="1">
      <alignment horizontal="center" vertical="center"/>
    </xf>
    <xf numFmtId="0" fontId="14" fillId="0" borderId="24" xfId="1" applyFont="1" applyBorder="1" applyAlignment="1">
      <alignment horizontal="center" vertical="center"/>
    </xf>
    <xf numFmtId="0" fontId="14" fillId="0" borderId="26" xfId="1" applyFont="1" applyBorder="1" applyAlignment="1">
      <alignment horizontal="center" vertical="center"/>
    </xf>
    <xf numFmtId="0" fontId="6" fillId="0" borderId="95" xfId="1" applyFont="1" applyBorder="1" applyAlignment="1">
      <alignment horizontal="left" vertical="center" wrapText="1"/>
    </xf>
    <xf numFmtId="196" fontId="3" fillId="0" borderId="0" xfId="2" applyNumberFormat="1" applyFont="1" applyFill="1" applyBorder="1" applyAlignment="1" applyProtection="1">
      <alignment horizontal="center" vertical="center"/>
    </xf>
    <xf numFmtId="196" fontId="3" fillId="0" borderId="0" xfId="2" applyNumberFormat="1" applyFont="1" applyFill="1" applyBorder="1" applyAlignment="1" applyProtection="1">
      <alignment horizontal="center" vertical="center" shrinkToFit="1"/>
    </xf>
    <xf numFmtId="0" fontId="1" fillId="0" borderId="0" xfId="1" applyFont="1" applyBorder="1" applyAlignment="1">
      <alignment horizontal="center" vertical="center" shrinkToFit="1"/>
    </xf>
    <xf numFmtId="0" fontId="3" fillId="0" borderId="141" xfId="2" applyFont="1" applyFill="1" applyBorder="1" applyAlignment="1" applyProtection="1">
      <alignment horizontal="center" vertical="center" wrapText="1"/>
    </xf>
    <xf numFmtId="0" fontId="1" fillId="0" borderId="140" xfId="1" applyFont="1" applyBorder="1" applyAlignment="1">
      <alignment horizontal="center" vertical="center" wrapText="1"/>
    </xf>
    <xf numFmtId="0" fontId="1" fillId="0" borderId="139" xfId="1" applyFont="1" applyBorder="1" applyAlignment="1">
      <alignment horizontal="center" vertical="center" wrapText="1"/>
    </xf>
    <xf numFmtId="0" fontId="3" fillId="0" borderId="14"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0" xfId="2" applyFont="1" applyFill="1" applyBorder="1" applyAlignment="1" applyProtection="1">
      <alignment vertical="center" shrinkToFit="1"/>
    </xf>
    <xf numFmtId="0" fontId="1" fillId="0" borderId="0" xfId="1" applyFont="1" applyBorder="1" applyAlignment="1">
      <alignment vertical="center" shrinkToFit="1"/>
    </xf>
    <xf numFmtId="0" fontId="3" fillId="0" borderId="141" xfId="2" applyFont="1" applyFill="1" applyBorder="1" applyAlignment="1" applyProtection="1">
      <alignment horizontal="center" vertical="center"/>
    </xf>
    <xf numFmtId="0" fontId="1" fillId="0" borderId="141" xfId="1" applyFont="1" applyBorder="1" applyAlignment="1">
      <alignment horizontal="center" vertical="center" wrapText="1"/>
    </xf>
    <xf numFmtId="0" fontId="1" fillId="0" borderId="139" xfId="1" applyFont="1" applyBorder="1" applyAlignment="1">
      <alignment vertical="center"/>
    </xf>
    <xf numFmtId="0" fontId="1" fillId="0" borderId="141" xfId="1" applyFont="1" applyBorder="1" applyAlignment="1">
      <alignment horizontal="center" vertical="center"/>
    </xf>
    <xf numFmtId="0" fontId="10" fillId="3" borderId="54" xfId="3" applyFont="1" applyFill="1" applyBorder="1" applyAlignment="1" applyProtection="1">
      <alignment horizontal="center" vertical="center" wrapText="1"/>
    </xf>
    <xf numFmtId="0" fontId="10" fillId="3" borderId="53" xfId="3" applyFont="1" applyFill="1" applyBorder="1" applyAlignment="1" applyProtection="1">
      <alignment horizontal="center" vertical="center" wrapText="1"/>
    </xf>
    <xf numFmtId="0" fontId="10" fillId="3" borderId="52" xfId="3" applyFont="1" applyFill="1" applyBorder="1" applyAlignment="1" applyProtection="1">
      <alignment horizontal="center" vertical="center" wrapText="1"/>
    </xf>
    <xf numFmtId="0" fontId="10" fillId="3" borderId="15" xfId="3" applyFont="1" applyFill="1" applyBorder="1" applyAlignment="1" applyProtection="1">
      <alignment horizontal="center" vertical="center" wrapText="1"/>
    </xf>
    <xf numFmtId="0" fontId="10" fillId="9" borderId="14"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0" fontId="3" fillId="0" borderId="140" xfId="2" applyFont="1" applyFill="1" applyBorder="1" applyAlignment="1" applyProtection="1">
      <alignment horizontal="center" vertical="center" wrapText="1"/>
    </xf>
    <xf numFmtId="0" fontId="3" fillId="0" borderId="139" xfId="2" applyFont="1" applyFill="1" applyBorder="1" applyAlignment="1" applyProtection="1">
      <alignment horizontal="center" vertical="center" wrapText="1"/>
    </xf>
    <xf numFmtId="0" fontId="3" fillId="0" borderId="53" xfId="2" applyFont="1" applyFill="1" applyBorder="1" applyAlignment="1" applyProtection="1">
      <alignment horizontal="center" vertical="center" wrapText="1"/>
    </xf>
    <xf numFmtId="0" fontId="3" fillId="0" borderId="53" xfId="2" applyFont="1" applyFill="1" applyBorder="1" applyAlignment="1" applyProtection="1">
      <alignment horizontal="center" vertical="center"/>
    </xf>
    <xf numFmtId="0" fontId="1" fillId="0" borderId="53" xfId="1" applyFont="1" applyBorder="1" applyAlignment="1">
      <alignment vertical="center"/>
    </xf>
    <xf numFmtId="0" fontId="3" fillId="0" borderId="54" xfId="2" applyFont="1" applyFill="1" applyBorder="1" applyAlignment="1" applyProtection="1">
      <alignment horizontal="center" vertical="center" wrapText="1"/>
    </xf>
    <xf numFmtId="0" fontId="1" fillId="0" borderId="53" xfId="1" applyFont="1" applyBorder="1" applyAlignment="1">
      <alignment horizontal="center" vertical="center" wrapText="1"/>
    </xf>
    <xf numFmtId="0" fontId="1" fillId="0" borderId="58"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55" xfId="1" applyFont="1" applyBorder="1" applyAlignment="1">
      <alignment horizontal="center" vertical="center" wrapText="1"/>
    </xf>
    <xf numFmtId="0" fontId="3" fillId="0" borderId="49" xfId="2" applyFont="1" applyFill="1" applyBorder="1" applyAlignment="1" applyProtection="1">
      <alignment horizontal="center" vertical="center" wrapText="1"/>
    </xf>
    <xf numFmtId="0" fontId="1" fillId="0" borderId="49" xfId="1" applyFont="1" applyBorder="1" applyAlignment="1">
      <alignment vertical="center"/>
    </xf>
    <xf numFmtId="0" fontId="8" fillId="0" borderId="3" xfId="2" applyFont="1" applyFill="1" applyBorder="1" applyAlignment="1" applyProtection="1">
      <alignment horizontal="center" vertical="center" wrapText="1"/>
    </xf>
    <xf numFmtId="0" fontId="8" fillId="0" borderId="2" xfId="2"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9" fillId="0" borderId="0" xfId="2" applyFont="1" applyFill="1" applyBorder="1" applyAlignment="1" applyProtection="1">
      <alignment horizontal="left" vertical="center" wrapText="1"/>
    </xf>
    <xf numFmtId="0" fontId="6" fillId="0" borderId="0" xfId="1" applyFont="1" applyFill="1" applyBorder="1" applyAlignment="1">
      <alignment horizontal="center" vertical="center"/>
    </xf>
    <xf numFmtId="0" fontId="6" fillId="0" borderId="65" xfId="1" applyFont="1" applyFill="1" applyBorder="1" applyAlignment="1">
      <alignment horizontal="center" vertical="center"/>
    </xf>
    <xf numFmtId="0" fontId="9" fillId="0" borderId="0"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2"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6" fillId="0" borderId="141" xfId="2" applyFont="1" applyFill="1" applyBorder="1" applyAlignment="1" applyProtection="1">
      <alignment horizontal="center" vertical="center" wrapText="1"/>
    </xf>
    <xf numFmtId="0" fontId="6" fillId="0" borderId="140" xfId="1" applyFont="1" applyBorder="1" applyAlignment="1">
      <alignment horizontal="center" vertical="center" wrapText="1"/>
    </xf>
    <xf numFmtId="0" fontId="6" fillId="0" borderId="139" xfId="1" applyFont="1" applyBorder="1" applyAlignment="1">
      <alignment horizontal="center" vertical="center" wrapText="1"/>
    </xf>
    <xf numFmtId="0" fontId="1" fillId="0" borderId="53" xfId="1" applyFont="1" applyBorder="1" applyAlignment="1">
      <alignment horizontal="center" vertical="center"/>
    </xf>
    <xf numFmtId="0" fontId="3" fillId="0" borderId="0" xfId="2" applyFont="1" applyFill="1" applyBorder="1" applyAlignment="1" applyProtection="1">
      <alignment horizontal="center" vertical="center" wrapText="1"/>
    </xf>
    <xf numFmtId="0" fontId="1" fillId="0" borderId="0" xfId="1" applyFont="1" applyBorder="1" applyAlignment="1">
      <alignment horizontal="center" vertical="center" wrapText="1"/>
    </xf>
    <xf numFmtId="0" fontId="3" fillId="0" borderId="57" xfId="2" applyFont="1" applyFill="1" applyBorder="1" applyAlignment="1" applyProtection="1">
      <alignment vertical="center" wrapText="1"/>
    </xf>
    <xf numFmtId="0" fontId="6" fillId="0" borderId="34" xfId="1" applyFont="1" applyBorder="1" applyAlignment="1">
      <alignment horizontal="left" vertical="center" wrapText="1"/>
    </xf>
    <xf numFmtId="0" fontId="6" fillId="0" borderId="34" xfId="2" applyFont="1" applyFill="1" applyBorder="1" applyAlignment="1" applyProtection="1">
      <alignment horizontal="left" vertical="center" wrapText="1"/>
    </xf>
    <xf numFmtId="0" fontId="1" fillId="0" borderId="6" xfId="1" quotePrefix="1" applyNumberFormat="1" applyFont="1" applyFill="1" applyBorder="1" applyAlignment="1">
      <alignment horizontal="left" vertical="center"/>
    </xf>
    <xf numFmtId="0" fontId="1" fillId="0" borderId="5" xfId="1" applyFont="1" applyFill="1" applyBorder="1" applyAlignment="1">
      <alignment horizontal="left" vertical="center"/>
    </xf>
    <xf numFmtId="0" fontId="9" fillId="0" borderId="3"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6" fillId="0" borderId="34" xfId="2" applyFont="1" applyFill="1" applyBorder="1" applyAlignment="1" applyProtection="1">
      <alignment horizontal="center" vertical="center"/>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8" fillId="0" borderId="0" xfId="2" applyFont="1" applyFill="1" applyBorder="1" applyAlignment="1" applyProtection="1">
      <alignment horizontal="left" vertical="center" wrapText="1"/>
    </xf>
    <xf numFmtId="0" fontId="9" fillId="0" borderId="2"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xf>
    <xf numFmtId="0" fontId="3" fillId="0" borderId="34" xfId="2" applyFont="1" applyFill="1" applyBorder="1" applyAlignment="1" applyProtection="1">
      <alignment horizontal="center" vertical="center"/>
    </xf>
    <xf numFmtId="0" fontId="7" fillId="3" borderId="34" xfId="1" applyFont="1" applyFill="1" applyBorder="1" applyAlignment="1">
      <alignment horizontal="center" vertical="center" textRotation="255" wrapText="1"/>
    </xf>
    <xf numFmtId="0" fontId="7" fillId="3" borderId="15" xfId="1" applyFont="1" applyFill="1" applyBorder="1" applyAlignment="1">
      <alignment horizontal="center" vertical="center" textRotation="255" wrapText="1"/>
    </xf>
    <xf numFmtId="0" fontId="7" fillId="3" borderId="14" xfId="1" applyFont="1" applyFill="1" applyBorder="1" applyAlignment="1">
      <alignment horizontal="center" vertical="center" textRotation="255" wrapText="1"/>
    </xf>
    <xf numFmtId="0" fontId="1" fillId="0" borderId="186" xfId="1" applyFont="1" applyFill="1" applyBorder="1" applyAlignment="1">
      <alignment horizontal="center" vertical="center" wrapText="1"/>
    </xf>
    <xf numFmtId="0" fontId="1" fillId="0" borderId="185" xfId="1" applyFont="1" applyFill="1" applyBorder="1" applyAlignment="1">
      <alignment horizontal="center" vertical="center" wrapText="1"/>
    </xf>
    <xf numFmtId="38" fontId="6" fillId="0" borderId="185" xfId="6" applyFont="1" applyFill="1" applyBorder="1" applyAlignment="1">
      <alignment horizontal="left" vertical="center" wrapText="1"/>
    </xf>
    <xf numFmtId="38" fontId="6" fillId="0" borderId="184" xfId="6" applyFont="1" applyFill="1" applyBorder="1" applyAlignment="1">
      <alignment horizontal="left" vertical="center" wrapText="1"/>
    </xf>
    <xf numFmtId="0" fontId="1" fillId="0" borderId="183" xfId="1" applyFont="1" applyFill="1" applyBorder="1" applyAlignment="1">
      <alignment horizontal="center" vertical="center" wrapText="1"/>
    </xf>
    <xf numFmtId="0" fontId="1" fillId="0" borderId="182" xfId="1" applyFont="1" applyFill="1" applyBorder="1" applyAlignment="1">
      <alignment horizontal="center" vertical="center" wrapText="1"/>
    </xf>
    <xf numFmtId="0" fontId="6" fillId="0" borderId="182" xfId="1" applyFont="1" applyFill="1" applyBorder="1" applyAlignment="1">
      <alignment horizontal="left" vertical="center"/>
    </xf>
    <xf numFmtId="0" fontId="6" fillId="0" borderId="210" xfId="1" applyFont="1" applyFill="1" applyBorder="1" applyAlignment="1">
      <alignment horizontal="left" vertical="center"/>
    </xf>
    <xf numFmtId="0" fontId="5" fillId="3" borderId="61" xfId="1"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14" fillId="0" borderId="91"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90"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0" xfId="1" applyFont="1" applyFill="1" applyBorder="1" applyAlignment="1">
      <alignment vertical="center"/>
    </xf>
    <xf numFmtId="0" fontId="14" fillId="0" borderId="86" xfId="1" applyFont="1" applyFill="1" applyBorder="1" applyAlignment="1">
      <alignment vertical="center"/>
    </xf>
    <xf numFmtId="0" fontId="1" fillId="0" borderId="24" xfId="1" applyFont="1" applyFill="1" applyBorder="1" applyAlignment="1">
      <alignment vertical="center"/>
    </xf>
    <xf numFmtId="0" fontId="1" fillId="0" borderId="87" xfId="1" applyFont="1" applyFill="1" applyBorder="1" applyAlignment="1">
      <alignment vertical="center"/>
    </xf>
    <xf numFmtId="0" fontId="1" fillId="0" borderId="86" xfId="1" applyFont="1" applyFill="1" applyBorder="1" applyAlignment="1">
      <alignment vertical="center"/>
    </xf>
    <xf numFmtId="0" fontId="14" fillId="0" borderId="147" xfId="1" applyFont="1" applyFill="1" applyBorder="1" applyAlignment="1">
      <alignment vertical="center"/>
    </xf>
    <xf numFmtId="0" fontId="1" fillId="0" borderId="17" xfId="1" applyFont="1" applyFill="1" applyBorder="1" applyAlignment="1">
      <alignment vertical="center"/>
    </xf>
    <xf numFmtId="0" fontId="1" fillId="0" borderId="148" xfId="1" applyFont="1" applyFill="1" applyBorder="1" applyAlignment="1">
      <alignment vertical="center"/>
    </xf>
    <xf numFmtId="0" fontId="1" fillId="0" borderId="155" xfId="1" applyFont="1" applyFill="1" applyBorder="1" applyAlignment="1">
      <alignment vertical="center"/>
    </xf>
    <xf numFmtId="0" fontId="1" fillId="0" borderId="65" xfId="1" applyFont="1" applyFill="1" applyBorder="1" applyAlignment="1">
      <alignment vertical="center"/>
    </xf>
    <xf numFmtId="0" fontId="13" fillId="0" borderId="95" xfId="1" applyFont="1" applyFill="1" applyBorder="1" applyAlignment="1">
      <alignment vertical="center" wrapText="1"/>
    </xf>
    <xf numFmtId="0" fontId="13" fillId="0" borderId="34" xfId="1" applyFont="1" applyFill="1" applyBorder="1" applyAlignment="1">
      <alignment vertical="center" wrapText="1"/>
    </xf>
    <xf numFmtId="0" fontId="13" fillId="0" borderId="94" xfId="1" applyFont="1" applyFill="1" applyBorder="1" applyAlignment="1">
      <alignment vertical="center" wrapText="1"/>
    </xf>
    <xf numFmtId="0" fontId="13" fillId="0" borderId="42" xfId="1" applyFont="1" applyFill="1" applyBorder="1" applyAlignment="1">
      <alignment vertical="center" wrapText="1"/>
    </xf>
    <xf numFmtId="0" fontId="13" fillId="0" borderId="0" xfId="1" applyFont="1" applyFill="1" applyBorder="1" applyAlignment="1">
      <alignment vertical="center" wrapText="1"/>
    </xf>
    <xf numFmtId="0" fontId="13" fillId="0" borderId="57" xfId="1" applyFont="1" applyFill="1" applyBorder="1" applyAlignment="1">
      <alignment vertical="center" wrapText="1"/>
    </xf>
    <xf numFmtId="0" fontId="1" fillId="0" borderId="29" xfId="1" applyFont="1" applyFill="1" applyBorder="1" applyAlignment="1">
      <alignment horizontal="left" vertical="center" wrapText="1"/>
    </xf>
    <xf numFmtId="0" fontId="1" fillId="0" borderId="29" xfId="1" applyFont="1" applyFill="1" applyBorder="1" applyAlignment="1">
      <alignment vertical="center"/>
    </xf>
    <xf numFmtId="0" fontId="1" fillId="0" borderId="95" xfId="1" applyFont="1" applyFill="1" applyBorder="1" applyAlignment="1">
      <alignment vertical="center"/>
    </xf>
    <xf numFmtId="0" fontId="1" fillId="0" borderId="42" xfId="1" applyFont="1" applyFill="1" applyBorder="1" applyAlignment="1">
      <alignment vertical="center"/>
    </xf>
    <xf numFmtId="0" fontId="1" fillId="0" borderId="57" xfId="1" applyFont="1" applyFill="1" applyBorder="1" applyAlignment="1">
      <alignment vertical="center"/>
    </xf>
    <xf numFmtId="0" fontId="1" fillId="0" borderId="96" xfId="1" applyFont="1" applyFill="1" applyBorder="1" applyAlignment="1">
      <alignment vertical="center"/>
    </xf>
    <xf numFmtId="0" fontId="1" fillId="0" borderId="64" xfId="1" applyFont="1" applyFill="1" applyBorder="1" applyAlignment="1">
      <alignment vertical="center"/>
    </xf>
    <xf numFmtId="0" fontId="14" fillId="0" borderId="93" xfId="1" applyFont="1" applyFill="1" applyBorder="1" applyAlignment="1">
      <alignment horizontal="center" vertical="center" wrapText="1"/>
    </xf>
    <xf numFmtId="0" fontId="1" fillId="0" borderId="92" xfId="1" applyFont="1" applyFill="1" applyBorder="1" applyAlignment="1">
      <alignment horizontal="center" vertical="center" wrapText="1"/>
    </xf>
    <xf numFmtId="0" fontId="1" fillId="0" borderId="78" xfId="1" applyFont="1" applyFill="1" applyBorder="1" applyAlignment="1">
      <alignment vertical="center" wrapText="1"/>
    </xf>
    <xf numFmtId="0" fontId="1" fillId="0" borderId="7" xfId="1" applyFont="1" applyFill="1" applyBorder="1" applyAlignment="1">
      <alignment horizontal="left" vertical="center" shrinkToFit="1"/>
    </xf>
    <xf numFmtId="0" fontId="1" fillId="0" borderId="6" xfId="1" applyFont="1" applyFill="1" applyBorder="1" applyAlignment="1">
      <alignment horizontal="left" vertical="center" shrinkToFit="1"/>
    </xf>
    <xf numFmtId="0" fontId="1" fillId="0" borderId="12" xfId="1" applyFont="1" applyFill="1" applyBorder="1" applyAlignment="1">
      <alignment horizontal="left" vertical="center" shrinkToFit="1"/>
    </xf>
    <xf numFmtId="0" fontId="7" fillId="0" borderId="62" xfId="1" applyFont="1" applyFill="1" applyBorder="1" applyAlignment="1">
      <alignment vertical="center" wrapText="1"/>
    </xf>
    <xf numFmtId="0" fontId="1" fillId="0" borderId="67" xfId="1" applyFont="1" applyFill="1" applyBorder="1" applyAlignment="1">
      <alignment vertical="center" wrapText="1"/>
    </xf>
    <xf numFmtId="0" fontId="1" fillId="0" borderId="6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97" xfId="1" applyFont="1" applyFill="1" applyBorder="1" applyAlignment="1">
      <alignment vertical="center" wrapText="1"/>
    </xf>
    <xf numFmtId="0" fontId="1" fillId="0" borderId="97" xfId="1" applyFont="1" applyFill="1" applyBorder="1" applyAlignment="1">
      <alignment vertical="center"/>
    </xf>
    <xf numFmtId="0" fontId="1" fillId="0" borderId="98" xfId="1" applyFont="1" applyFill="1" applyBorder="1" applyAlignment="1">
      <alignment horizontal="center" vertical="center"/>
    </xf>
    <xf numFmtId="0" fontId="1" fillId="0" borderId="97" xfId="1" applyFont="1" applyFill="1" applyBorder="1" applyAlignment="1">
      <alignment horizontal="center" vertical="center"/>
    </xf>
    <xf numFmtId="0" fontId="13" fillId="0" borderId="170" xfId="1" applyFont="1" applyFill="1" applyBorder="1" applyAlignment="1">
      <alignment vertical="center" wrapText="1"/>
    </xf>
    <xf numFmtId="0" fontId="13" fillId="0" borderId="169" xfId="1" applyFont="1" applyFill="1" applyBorder="1" applyAlignment="1">
      <alignment vertical="center" wrapText="1"/>
    </xf>
    <xf numFmtId="0" fontId="13" fillId="0" borderId="168" xfId="1" applyFont="1" applyFill="1" applyBorder="1" applyAlignment="1">
      <alignment vertical="center" wrapText="1"/>
    </xf>
    <xf numFmtId="0" fontId="13" fillId="0" borderId="96" xfId="1" applyFont="1" applyFill="1" applyBorder="1" applyAlignment="1">
      <alignment vertical="center" wrapText="1"/>
    </xf>
    <xf numFmtId="0" fontId="13" fillId="0" borderId="65" xfId="1" applyFont="1" applyFill="1" applyBorder="1" applyAlignment="1">
      <alignment vertical="center" wrapText="1"/>
    </xf>
    <xf numFmtId="0" fontId="13" fillId="0" borderId="64" xfId="1" applyFont="1" applyFill="1" applyBorder="1" applyAlignment="1">
      <alignment vertical="center" wrapText="1"/>
    </xf>
    <xf numFmtId="0" fontId="1" fillId="0" borderId="24" xfId="1" applyFont="1" applyFill="1" applyBorder="1" applyAlignment="1">
      <alignment vertical="center" wrapText="1"/>
    </xf>
    <xf numFmtId="0" fontId="1" fillId="0" borderId="17" xfId="1" applyFont="1" applyFill="1" applyBorder="1" applyAlignment="1">
      <alignment vertical="center" wrapText="1"/>
    </xf>
    <xf numFmtId="0" fontId="1" fillId="0" borderId="19" xfId="1" applyFont="1" applyFill="1" applyBorder="1" applyAlignment="1">
      <alignment vertical="center" wrapText="1"/>
    </xf>
    <xf numFmtId="0" fontId="6" fillId="0" borderId="111" xfId="1" applyFont="1" applyFill="1" applyBorder="1" applyAlignment="1">
      <alignment horizontal="left" vertical="center" shrinkToFit="1"/>
    </xf>
    <xf numFmtId="0" fontId="6" fillId="0" borderId="24" xfId="1" applyFont="1" applyFill="1" applyBorder="1" applyAlignment="1">
      <alignment horizontal="left" vertical="center" shrinkToFit="1"/>
    </xf>
    <xf numFmtId="0" fontId="6" fillId="0" borderId="26" xfId="1" applyFont="1" applyFill="1" applyBorder="1" applyAlignment="1">
      <alignment horizontal="left" vertical="center" shrinkToFit="1"/>
    </xf>
    <xf numFmtId="0" fontId="6" fillId="0" borderId="66" xfId="1" applyFont="1" applyFill="1" applyBorder="1" applyAlignment="1">
      <alignment horizontal="left" vertical="center" shrinkToFit="1"/>
    </xf>
    <xf numFmtId="0" fontId="6" fillId="0" borderId="65" xfId="1" applyFont="1" applyFill="1" applyBorder="1" applyAlignment="1">
      <alignment horizontal="left" vertical="center" shrinkToFit="1"/>
    </xf>
    <xf numFmtId="0" fontId="6" fillId="0" borderId="115" xfId="1" applyFont="1" applyFill="1" applyBorder="1" applyAlignment="1">
      <alignment horizontal="left" vertical="center" shrinkToFit="1"/>
    </xf>
    <xf numFmtId="177" fontId="1" fillId="0" borderId="164" xfId="1" applyNumberFormat="1" applyFont="1" applyFill="1" applyBorder="1" applyAlignment="1">
      <alignment horizontal="center" vertical="center"/>
    </xf>
    <xf numFmtId="0" fontId="1" fillId="0" borderId="29" xfId="1" applyFont="1" applyFill="1" applyBorder="1" applyAlignment="1">
      <alignment vertical="center" wrapText="1"/>
    </xf>
    <xf numFmtId="0" fontId="1" fillId="0" borderId="31" xfId="1" applyFont="1" applyFill="1" applyBorder="1" applyAlignment="1">
      <alignment vertical="center" wrapText="1"/>
    </xf>
    <xf numFmtId="0" fontId="1" fillId="0" borderId="26" xfId="1" applyFont="1" applyFill="1" applyBorder="1" applyAlignment="1">
      <alignment vertical="center"/>
    </xf>
    <xf numFmtId="0" fontId="17" fillId="6" borderId="3" xfId="1" applyFont="1" applyFill="1" applyBorder="1" applyAlignment="1">
      <alignment horizontal="center" vertical="center" wrapText="1" shrinkToFit="1"/>
    </xf>
    <xf numFmtId="0" fontId="17" fillId="6" borderId="2" xfId="1" applyFont="1" applyFill="1" applyBorder="1" applyAlignment="1">
      <alignment horizontal="center" vertical="center" wrapText="1" shrinkToFit="1"/>
    </xf>
    <xf numFmtId="0" fontId="17" fillId="6" borderId="1"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6" fillId="0" borderId="2"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17" fillId="0" borderId="3"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33" xfId="1" applyFont="1" applyFill="1" applyBorder="1" applyAlignment="1">
      <alignment horizontal="center" vertical="center"/>
    </xf>
    <xf numFmtId="0" fontId="1" fillId="6" borderId="36" xfId="1" applyFont="1" applyFill="1" applyBorder="1" applyAlignment="1">
      <alignment horizontal="center" vertical="center"/>
    </xf>
    <xf numFmtId="0" fontId="1" fillId="6" borderId="2" xfId="1" applyFont="1" applyFill="1" applyBorder="1" applyAlignment="1">
      <alignment horizontal="center" vertical="center"/>
    </xf>
    <xf numFmtId="0" fontId="1" fillId="6" borderId="1" xfId="1" applyFont="1" applyFill="1" applyBorder="1" applyAlignment="1">
      <alignment horizontal="center" vertical="center"/>
    </xf>
    <xf numFmtId="0" fontId="1" fillId="0" borderId="95" xfId="1" applyFont="1" applyFill="1" applyBorder="1" applyAlignment="1">
      <alignment horizontal="left" vertical="top" wrapText="1"/>
    </xf>
    <xf numFmtId="0" fontId="1" fillId="0" borderId="34" xfId="1" applyFont="1" applyFill="1" applyBorder="1" applyAlignment="1">
      <alignment horizontal="left" vertical="top" wrapText="1"/>
    </xf>
    <xf numFmtId="0" fontId="1" fillId="0" borderId="94" xfId="1" applyFont="1" applyFill="1" applyBorder="1" applyAlignment="1">
      <alignment horizontal="left" vertical="top" wrapText="1"/>
    </xf>
    <xf numFmtId="0" fontId="1" fillId="0" borderId="42"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57" xfId="1" applyFont="1" applyFill="1" applyBorder="1" applyAlignment="1">
      <alignment horizontal="left" vertical="top" wrapText="1"/>
    </xf>
    <xf numFmtId="0" fontId="1" fillId="0" borderId="68" xfId="1" applyFont="1" applyFill="1" applyBorder="1" applyAlignment="1">
      <alignment horizontal="left" vertical="top" wrapText="1"/>
    </xf>
    <xf numFmtId="0" fontId="1" fillId="0" borderId="14" xfId="1" applyFont="1" applyFill="1" applyBorder="1" applyAlignment="1">
      <alignment horizontal="left" vertical="top" wrapText="1"/>
    </xf>
    <xf numFmtId="0" fontId="1" fillId="0" borderId="55" xfId="1" applyFont="1" applyFill="1" applyBorder="1" applyAlignment="1">
      <alignment horizontal="left" vertical="top" wrapText="1"/>
    </xf>
    <xf numFmtId="0" fontId="6" fillId="0" borderId="113" xfId="1"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1" xfId="1" applyFont="1" applyFill="1" applyBorder="1" applyAlignment="1">
      <alignment horizontal="left" vertical="center" shrinkToFit="1"/>
    </xf>
    <xf numFmtId="0" fontId="6" fillId="0" borderId="22"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1" xfId="1" applyFont="1" applyFill="1" applyBorder="1" applyAlignment="1">
      <alignment horizontal="left" vertical="center" shrinkToFit="1"/>
    </xf>
    <xf numFmtId="177" fontId="1" fillId="0" borderId="163" xfId="1" applyNumberFormat="1" applyFont="1" applyFill="1" applyBorder="1" applyAlignment="1">
      <alignment horizontal="center" vertical="center"/>
    </xf>
    <xf numFmtId="177" fontId="1" fillId="0" borderId="211" xfId="1" applyNumberFormat="1" applyFont="1" applyFill="1" applyBorder="1" applyAlignment="1">
      <alignment horizontal="center" vertical="center"/>
    </xf>
    <xf numFmtId="0" fontId="13" fillId="0" borderId="35" xfId="1" applyFont="1" applyFill="1" applyBorder="1" applyAlignment="1">
      <alignment horizontal="left" vertical="top" wrapText="1"/>
    </xf>
    <xf numFmtId="0" fontId="13" fillId="0" borderId="34" xfId="1" applyFont="1" applyFill="1" applyBorder="1" applyAlignment="1">
      <alignment horizontal="left" vertical="top"/>
    </xf>
    <xf numFmtId="0" fontId="13" fillId="0" borderId="114" xfId="1" applyFont="1" applyFill="1" applyBorder="1" applyAlignment="1">
      <alignment horizontal="left" vertical="top"/>
    </xf>
    <xf numFmtId="0" fontId="13" fillId="0" borderId="46" xfId="1" applyFont="1" applyFill="1" applyBorder="1" applyAlignment="1">
      <alignment horizontal="left" vertical="top" wrapText="1"/>
    </xf>
    <xf numFmtId="0" fontId="13" fillId="0" borderId="0" xfId="1" applyFont="1" applyFill="1" applyBorder="1" applyAlignment="1">
      <alignment horizontal="left" vertical="top"/>
    </xf>
    <xf numFmtId="0" fontId="13" fillId="0" borderId="41" xfId="1" applyFont="1" applyFill="1" applyBorder="1" applyAlignment="1">
      <alignment horizontal="left" vertical="top"/>
    </xf>
    <xf numFmtId="0" fontId="13" fillId="0" borderId="116" xfId="1" applyFont="1" applyFill="1" applyBorder="1" applyAlignment="1">
      <alignment horizontal="left" vertical="top"/>
    </xf>
    <xf numFmtId="0" fontId="13" fillId="0" borderId="65" xfId="1" applyFont="1" applyFill="1" applyBorder="1" applyAlignment="1">
      <alignment horizontal="left" vertical="top"/>
    </xf>
    <xf numFmtId="0" fontId="13" fillId="0" borderId="115" xfId="1" applyFont="1" applyFill="1" applyBorder="1" applyAlignment="1">
      <alignment horizontal="left" vertical="top"/>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1" xfId="1" applyFont="1" applyFill="1" applyBorder="1" applyAlignment="1">
      <alignment horizontal="center" vertical="center"/>
    </xf>
    <xf numFmtId="0" fontId="1" fillId="0" borderId="35" xfId="1" applyFont="1" applyFill="1" applyBorder="1" applyAlignment="1">
      <alignment horizontal="left" vertical="top" wrapText="1"/>
    </xf>
    <xf numFmtId="0" fontId="1" fillId="0" borderId="114" xfId="1" applyFont="1" applyFill="1" applyBorder="1" applyAlignment="1">
      <alignment horizontal="left" vertical="top"/>
    </xf>
    <xf numFmtId="0" fontId="1" fillId="0" borderId="116" xfId="1" applyFont="1" applyFill="1" applyBorder="1" applyAlignment="1">
      <alignment horizontal="left" vertical="top"/>
    </xf>
    <xf numFmtId="0" fontId="1" fillId="0" borderId="65" xfId="1" applyFont="1" applyFill="1" applyBorder="1" applyAlignment="1">
      <alignment horizontal="left" vertical="top"/>
    </xf>
    <xf numFmtId="0" fontId="1" fillId="0" borderId="115" xfId="1" applyFont="1" applyFill="1" applyBorder="1" applyAlignment="1">
      <alignment horizontal="left" vertical="top"/>
    </xf>
    <xf numFmtId="0" fontId="1" fillId="6" borderId="4" xfId="1" applyFont="1" applyFill="1" applyBorder="1" applyAlignment="1">
      <alignment horizontal="center" vertical="center"/>
    </xf>
    <xf numFmtId="0" fontId="1" fillId="6" borderId="33" xfId="1" applyFont="1" applyFill="1" applyBorder="1" applyAlignment="1">
      <alignment horizontal="center" vertical="center" shrinkToFit="1"/>
    </xf>
    <xf numFmtId="0" fontId="6" fillId="0" borderId="35" xfId="1" applyFont="1" applyFill="1" applyBorder="1" applyAlignment="1">
      <alignment horizontal="left" vertical="top" wrapText="1"/>
    </xf>
    <xf numFmtId="0" fontId="6" fillId="0" borderId="34" xfId="1" applyFont="1" applyFill="1" applyBorder="1" applyAlignment="1">
      <alignment horizontal="left" vertical="top" wrapText="1"/>
    </xf>
    <xf numFmtId="0" fontId="6" fillId="0" borderId="114" xfId="1" applyFont="1" applyFill="1" applyBorder="1" applyAlignment="1">
      <alignment horizontal="left" vertical="top" wrapText="1"/>
    </xf>
    <xf numFmtId="0" fontId="6" fillId="0" borderId="116" xfId="1" applyFont="1" applyFill="1" applyBorder="1" applyAlignment="1">
      <alignment horizontal="left" vertical="top" wrapText="1"/>
    </xf>
    <xf numFmtId="0" fontId="6" fillId="0" borderId="65" xfId="1" applyFont="1" applyFill="1" applyBorder="1" applyAlignment="1">
      <alignment horizontal="left" vertical="top" wrapText="1"/>
    </xf>
    <xf numFmtId="0" fontId="6" fillId="0" borderId="115" xfId="1" applyFont="1" applyFill="1" applyBorder="1" applyAlignment="1">
      <alignment horizontal="left" vertical="top" wrapText="1"/>
    </xf>
    <xf numFmtId="0" fontId="13" fillId="6" borderId="3" xfId="1" applyFont="1" applyFill="1" applyBorder="1" applyAlignment="1">
      <alignment horizontal="center" vertical="center" wrapText="1" shrinkToFit="1"/>
    </xf>
    <xf numFmtId="0" fontId="13" fillId="6" borderId="2" xfId="1" applyFont="1" applyFill="1" applyBorder="1" applyAlignment="1">
      <alignment horizontal="center" vertical="center" wrapText="1" shrinkToFit="1"/>
    </xf>
    <xf numFmtId="0" fontId="13" fillId="6" borderId="1" xfId="1" applyFont="1" applyFill="1" applyBorder="1" applyAlignment="1">
      <alignment horizontal="center" vertical="center" wrapText="1" shrinkToFi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3" xfId="1" applyFont="1" applyFill="1" applyBorder="1" applyAlignment="1">
      <alignment horizontal="center" vertical="center" wrapText="1" shrinkToFit="1"/>
    </xf>
    <xf numFmtId="0" fontId="4" fillId="0" borderId="2" xfId="1" applyFont="1" applyFill="1" applyBorder="1" applyAlignment="1">
      <alignment horizontal="center" vertical="center" shrinkToFit="1"/>
    </xf>
    <xf numFmtId="0" fontId="4" fillId="0" borderId="33"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0" borderId="114" xfId="1" applyFont="1" applyFill="1" applyBorder="1" applyAlignment="1">
      <alignment horizontal="left" vertical="top" wrapText="1"/>
    </xf>
    <xf numFmtId="0" fontId="1" fillId="0" borderId="116"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115" xfId="1" applyFont="1" applyFill="1" applyBorder="1" applyAlignment="1">
      <alignment horizontal="left" vertical="top"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4" fillId="0" borderId="33" xfId="1" applyFont="1" applyFill="1" applyBorder="1" applyAlignment="1">
      <alignment horizontal="center" vertical="center"/>
    </xf>
    <xf numFmtId="0" fontId="6" fillId="0" borderId="3" xfId="1" quotePrefix="1" applyFont="1" applyFill="1" applyBorder="1" applyAlignment="1">
      <alignment horizontal="center" vertical="center"/>
    </xf>
    <xf numFmtId="0" fontId="6" fillId="0" borderId="33" xfId="1" applyFont="1" applyFill="1" applyBorder="1" applyAlignment="1">
      <alignment horizontal="center" vertical="center" shrinkToFi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17" xfId="1" applyFont="1" applyFill="1" applyBorder="1" applyAlignment="1">
      <alignment horizontal="center" vertical="center" wrapText="1"/>
    </xf>
    <xf numFmtId="0" fontId="6" fillId="0" borderId="117" xfId="1" applyFont="1" applyFill="1" applyBorder="1" applyAlignment="1">
      <alignment horizontal="center" vertical="center"/>
    </xf>
    <xf numFmtId="0" fontId="17" fillId="0" borderId="3" xfId="1" applyFont="1" applyFill="1" applyBorder="1" applyAlignment="1">
      <alignment horizontal="center" vertical="center" wrapText="1" shrinkToFit="1"/>
    </xf>
    <xf numFmtId="0" fontId="17" fillId="0" borderId="2" xfId="1" applyFont="1" applyFill="1" applyBorder="1" applyAlignment="1">
      <alignment horizontal="center" vertical="center" shrinkToFit="1"/>
    </xf>
    <xf numFmtId="0" fontId="17" fillId="0" borderId="1" xfId="1" applyFont="1" applyFill="1" applyBorder="1" applyAlignment="1">
      <alignment horizontal="center" vertical="center" shrinkToFit="1"/>
    </xf>
    <xf numFmtId="3" fontId="17" fillId="0" borderId="3" xfId="1" applyNumberFormat="1" applyFont="1" applyFill="1" applyBorder="1" applyAlignment="1">
      <alignment horizontal="center" vertical="center" wrapText="1"/>
    </xf>
    <xf numFmtId="3" fontId="17" fillId="0" borderId="2" xfId="1" applyNumberFormat="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0" fontId="6" fillId="0" borderId="119" xfId="1" applyFont="1" applyFill="1" applyBorder="1" applyAlignment="1">
      <alignment horizontal="center" vertical="center"/>
    </xf>
    <xf numFmtId="0" fontId="6" fillId="0" borderId="118" xfId="1" applyFont="1" applyFill="1" applyBorder="1" applyAlignment="1">
      <alignment horizontal="center" vertical="center"/>
    </xf>
    <xf numFmtId="0" fontId="13" fillId="6" borderId="3" xfId="1" applyFont="1" applyFill="1" applyBorder="1" applyAlignment="1">
      <alignment horizontal="center" vertical="center" shrinkToFit="1"/>
    </xf>
    <xf numFmtId="0" fontId="13" fillId="6" borderId="2" xfId="1" applyFont="1" applyFill="1" applyBorder="1" applyAlignment="1">
      <alignment horizontal="center" vertical="center" shrinkToFit="1"/>
    </xf>
    <xf numFmtId="0" fontId="13" fillId="6" borderId="33" xfId="1" applyFont="1" applyFill="1" applyBorder="1" applyAlignment="1">
      <alignment horizontal="center" vertical="center" shrinkToFit="1"/>
    </xf>
    <xf numFmtId="0" fontId="6" fillId="0" borderId="126" xfId="1" applyFont="1" applyFill="1" applyBorder="1" applyAlignment="1">
      <alignment horizontal="center" vertical="center"/>
    </xf>
    <xf numFmtId="0" fontId="13" fillId="0" borderId="3"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33" xfId="1" applyFont="1" applyFill="1" applyBorder="1" applyAlignment="1">
      <alignment horizontal="center" vertical="center"/>
    </xf>
    <xf numFmtId="3" fontId="6" fillId="0" borderId="3" xfId="1" applyNumberFormat="1" applyFont="1" applyFill="1" applyBorder="1" applyAlignment="1">
      <alignment horizontal="center" vertical="center" wrapText="1"/>
    </xf>
    <xf numFmtId="3" fontId="6" fillId="0" borderId="2" xfId="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186" fontId="1" fillId="0" borderId="4" xfId="1" applyNumberFormat="1" applyFont="1" applyFill="1" applyBorder="1" applyAlignment="1">
      <alignment horizontal="center" vertical="center"/>
    </xf>
    <xf numFmtId="192" fontId="1" fillId="0" borderId="4" xfId="1" applyNumberFormat="1" applyFont="1" applyFill="1" applyBorder="1" applyAlignment="1">
      <alignment horizontal="center" vertical="center"/>
    </xf>
    <xf numFmtId="0" fontId="4" fillId="6" borderId="4" xfId="1" applyFont="1" applyFill="1" applyBorder="1" applyAlignment="1">
      <alignment horizontal="center" vertical="center" wrapText="1"/>
    </xf>
    <xf numFmtId="0" fontId="4" fillId="6" borderId="4" xfId="1" applyFont="1" applyFill="1" applyBorder="1" applyAlignment="1">
      <alignment horizontal="center" vertical="center"/>
    </xf>
    <xf numFmtId="0" fontId="4" fillId="6" borderId="126" xfId="1" applyFont="1" applyFill="1" applyBorder="1" applyAlignment="1">
      <alignment horizontal="center" vertical="center"/>
    </xf>
    <xf numFmtId="0" fontId="13" fillId="0" borderId="4" xfId="1" applyFont="1" applyFill="1" applyBorder="1" applyAlignment="1">
      <alignment horizontal="center" vertical="center" wrapText="1" shrinkToFit="1"/>
    </xf>
    <xf numFmtId="0" fontId="13" fillId="0" borderId="4" xfId="1" applyFont="1" applyFill="1" applyBorder="1" applyAlignment="1">
      <alignment horizontal="center" vertical="center" shrinkToFit="1"/>
    </xf>
    <xf numFmtId="0" fontId="13" fillId="0" borderId="3"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4" xfId="1" applyFont="1" applyFill="1" applyBorder="1" applyAlignment="1">
      <alignment horizontal="left" vertical="center"/>
    </xf>
    <xf numFmtId="0" fontId="17" fillId="0" borderId="35" xfId="1" applyFont="1" applyFill="1" applyBorder="1" applyAlignment="1">
      <alignment horizontal="left" vertical="top" wrapText="1"/>
    </xf>
    <xf numFmtId="0" fontId="17" fillId="0" borderId="34" xfId="1" applyFont="1" applyFill="1" applyBorder="1" applyAlignment="1">
      <alignment horizontal="left" vertical="top"/>
    </xf>
    <xf numFmtId="0" fontId="17" fillId="0" borderId="114" xfId="1" applyFont="1" applyFill="1" applyBorder="1" applyAlignment="1">
      <alignment horizontal="left" vertical="top"/>
    </xf>
    <xf numFmtId="0" fontId="17" fillId="0" borderId="46" xfId="1" applyFont="1" applyFill="1" applyBorder="1" applyAlignment="1">
      <alignment horizontal="left" vertical="top" wrapText="1"/>
    </xf>
    <xf numFmtId="0" fontId="17" fillId="0" borderId="0" xfId="1" applyFont="1" applyFill="1" applyBorder="1" applyAlignment="1">
      <alignment horizontal="left" vertical="top"/>
    </xf>
    <xf numFmtId="0" fontId="17" fillId="0" borderId="41" xfId="1" applyFont="1" applyFill="1" applyBorder="1" applyAlignment="1">
      <alignment horizontal="left" vertical="top"/>
    </xf>
    <xf numFmtId="0" fontId="17" fillId="0" borderId="116" xfId="1" applyFont="1" applyFill="1" applyBorder="1" applyAlignment="1">
      <alignment horizontal="left" vertical="top"/>
    </xf>
    <xf numFmtId="0" fontId="17" fillId="0" borderId="65" xfId="1" applyFont="1" applyFill="1" applyBorder="1" applyAlignment="1">
      <alignment horizontal="left" vertical="top"/>
    </xf>
    <xf numFmtId="0" fontId="17" fillId="0" borderId="115" xfId="1" applyFont="1" applyFill="1" applyBorder="1" applyAlignment="1">
      <alignment horizontal="left" vertical="top"/>
    </xf>
    <xf numFmtId="38" fontId="6" fillId="0" borderId="3" xfId="6" applyFont="1" applyFill="1" applyBorder="1" applyAlignment="1">
      <alignment horizontal="center" vertical="center" wrapText="1"/>
    </xf>
    <xf numFmtId="38" fontId="6" fillId="0" borderId="2" xfId="6" applyFont="1" applyFill="1" applyBorder="1" applyAlignment="1">
      <alignment horizontal="center" vertical="center" wrapText="1"/>
    </xf>
    <xf numFmtId="38" fontId="6" fillId="0" borderId="1" xfId="6" applyFont="1" applyFill="1" applyBorder="1" applyAlignment="1">
      <alignment horizontal="center" vertical="center" wrapText="1"/>
    </xf>
    <xf numFmtId="0" fontId="21" fillId="5" borderId="140" xfId="1" applyFont="1" applyFill="1" applyBorder="1" applyAlignment="1">
      <alignment vertical="center"/>
    </xf>
    <xf numFmtId="0" fontId="1" fillId="0" borderId="34" xfId="1" applyFont="1" applyFill="1" applyBorder="1" applyAlignment="1">
      <alignment horizontal="center" vertical="center" wrapText="1"/>
    </xf>
    <xf numFmtId="0" fontId="1" fillId="0" borderId="34" xfId="1" applyFont="1" applyFill="1" applyBorder="1" applyAlignment="1">
      <alignment horizontal="center" vertical="center" shrinkToFit="1"/>
    </xf>
    <xf numFmtId="0" fontId="1" fillId="0" borderId="94" xfId="1" applyFont="1" applyFill="1" applyBorder="1" applyAlignment="1">
      <alignment horizontal="center" vertical="center" shrinkToFi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17" xfId="1" applyFont="1" applyFill="1" applyBorder="1" applyAlignment="1">
      <alignment horizontal="center" vertical="center" wrapText="1"/>
    </xf>
    <xf numFmtId="0" fontId="13" fillId="0" borderId="117" xfId="1" applyFont="1" applyFill="1" applyBorder="1" applyAlignment="1">
      <alignment horizontal="center" vertical="center"/>
    </xf>
    <xf numFmtId="0" fontId="13" fillId="0" borderId="119" xfId="1" applyFont="1" applyFill="1" applyBorder="1" applyAlignment="1">
      <alignment horizontal="center" vertical="center"/>
    </xf>
    <xf numFmtId="0" fontId="13" fillId="0" borderId="118" xfId="1" applyFont="1" applyFill="1" applyBorder="1" applyAlignment="1">
      <alignment horizontal="center" vertical="center"/>
    </xf>
    <xf numFmtId="0" fontId="13" fillId="0" borderId="4" xfId="1" applyFont="1" applyFill="1" applyBorder="1" applyAlignment="1">
      <alignment horizontal="center" vertical="center" wrapText="1"/>
    </xf>
    <xf numFmtId="0" fontId="13" fillId="0" borderId="4" xfId="1" applyFont="1" applyFill="1" applyBorder="1" applyAlignment="1">
      <alignment horizontal="center" vertical="center"/>
    </xf>
    <xf numFmtId="0" fontId="13" fillId="0" borderId="126" xfId="1" applyFont="1" applyFill="1" applyBorder="1" applyAlignment="1">
      <alignment horizontal="center" vertical="center"/>
    </xf>
    <xf numFmtId="9" fontId="1" fillId="0" borderId="3" xfId="8" applyFont="1" applyBorder="1" applyAlignment="1">
      <alignment horizontal="right" vertical="center" shrinkToFit="1"/>
    </xf>
    <xf numFmtId="9" fontId="1" fillId="0" borderId="2" xfId="8" applyFont="1" applyBorder="1" applyAlignment="1">
      <alignment horizontal="right" vertical="center" shrinkToFit="1"/>
    </xf>
    <xf numFmtId="9" fontId="1" fillId="0" borderId="1" xfId="8" applyFont="1" applyBorder="1" applyAlignment="1">
      <alignment horizontal="right" vertical="center" shrinkToFit="1"/>
    </xf>
    <xf numFmtId="9" fontId="1" fillId="0" borderId="3" xfId="1" applyNumberFormat="1" applyFont="1" applyBorder="1" applyAlignment="1">
      <alignment vertical="center" shrinkToFit="1"/>
    </xf>
    <xf numFmtId="38" fontId="1" fillId="0" borderId="4" xfId="7" applyFont="1" applyBorder="1" applyAlignment="1">
      <alignment vertical="center" shrinkToFit="1"/>
    </xf>
    <xf numFmtId="0" fontId="13" fillId="0" borderId="113" xfId="1" applyFont="1" applyFill="1" applyBorder="1" applyAlignment="1">
      <alignment horizontal="left" vertical="top" wrapText="1"/>
    </xf>
    <xf numFmtId="0" fontId="13" fillId="0" borderId="29" xfId="1" applyFont="1" applyFill="1" applyBorder="1" applyAlignment="1">
      <alignment horizontal="left" vertical="top" wrapText="1"/>
    </xf>
    <xf numFmtId="0" fontId="13" fillId="0" borderId="31" xfId="1" applyFont="1" applyFill="1" applyBorder="1" applyAlignment="1">
      <alignment horizontal="left" vertical="top" wrapText="1"/>
    </xf>
    <xf numFmtId="177" fontId="1" fillId="0" borderId="30" xfId="1" applyNumberFormat="1" applyFont="1" applyFill="1" applyBorder="1" applyAlignment="1">
      <alignment vertical="center"/>
    </xf>
    <xf numFmtId="177" fontId="1" fillId="0" borderId="29" xfId="1" applyNumberFormat="1" applyFont="1" applyFill="1" applyBorder="1" applyAlignment="1">
      <alignment vertical="center"/>
    </xf>
    <xf numFmtId="177" fontId="1" fillId="0" borderId="31" xfId="1" applyNumberFormat="1" applyFont="1" applyFill="1" applyBorder="1" applyAlignment="1">
      <alignment vertical="center"/>
    </xf>
    <xf numFmtId="177" fontId="1" fillId="0" borderId="112" xfId="1" applyNumberFormat="1" applyFont="1" applyFill="1" applyBorder="1" applyAlignment="1">
      <alignment vertical="center"/>
    </xf>
    <xf numFmtId="0" fontId="1" fillId="0" borderId="94" xfId="1" applyFont="1" applyFill="1" applyBorder="1" applyAlignment="1">
      <alignment horizontal="center" vertical="center"/>
    </xf>
    <xf numFmtId="0" fontId="13" fillId="0" borderId="111" xfId="1" applyFont="1" applyFill="1" applyBorder="1" applyAlignment="1">
      <alignment horizontal="left" vertical="top" wrapText="1"/>
    </xf>
    <xf numFmtId="0" fontId="13" fillId="0" borderId="24" xfId="1" applyFont="1" applyFill="1" applyBorder="1" applyAlignment="1">
      <alignment horizontal="left" vertical="top" wrapText="1"/>
    </xf>
    <xf numFmtId="0" fontId="13" fillId="0" borderId="26" xfId="1" applyFont="1" applyFill="1" applyBorder="1" applyAlignment="1">
      <alignment horizontal="left" vertical="top" wrapText="1"/>
    </xf>
    <xf numFmtId="177" fontId="1" fillId="0" borderId="110" xfId="1" applyNumberFormat="1" applyFont="1" applyFill="1" applyBorder="1" applyAlignment="1">
      <alignment vertical="center"/>
    </xf>
    <xf numFmtId="0" fontId="1" fillId="0" borderId="111" xfId="1" applyFont="1" applyFill="1" applyBorder="1" applyAlignment="1">
      <alignment horizontal="left" vertical="top"/>
    </xf>
    <xf numFmtId="0" fontId="1" fillId="0" borderId="24" xfId="1" applyFont="1" applyFill="1" applyBorder="1" applyAlignment="1">
      <alignment horizontal="left" vertical="top"/>
    </xf>
    <xf numFmtId="0" fontId="1" fillId="0" borderId="26" xfId="1" applyFont="1" applyFill="1" applyBorder="1" applyAlignment="1">
      <alignment horizontal="left" vertical="top"/>
    </xf>
    <xf numFmtId="0" fontId="42" fillId="0" borderId="111" xfId="1" applyFont="1" applyFill="1" applyBorder="1" applyAlignment="1">
      <alignment horizontal="left" vertical="top" wrapText="1"/>
    </xf>
    <xf numFmtId="0" fontId="42" fillId="0" borderId="24" xfId="1" applyFont="1" applyFill="1" applyBorder="1" applyAlignment="1">
      <alignment horizontal="left" vertical="top" wrapText="1"/>
    </xf>
    <xf numFmtId="0" fontId="42" fillId="0" borderId="26" xfId="1" applyFont="1" applyFill="1" applyBorder="1" applyAlignment="1">
      <alignment horizontal="left" vertical="top" wrapText="1"/>
    </xf>
    <xf numFmtId="177" fontId="1" fillId="0" borderId="149" xfId="1" applyNumberFormat="1" applyFont="1" applyFill="1" applyBorder="1" applyAlignment="1">
      <alignment vertical="center"/>
    </xf>
    <xf numFmtId="177" fontId="1" fillId="0" borderId="129" xfId="1" applyNumberFormat="1" applyFont="1" applyFill="1" applyBorder="1" applyAlignment="1">
      <alignment vertical="center"/>
    </xf>
    <xf numFmtId="193" fontId="1" fillId="0" borderId="4" xfId="1" applyNumberFormat="1" applyFont="1" applyFill="1" applyBorder="1" applyAlignment="1">
      <alignment horizontal="center" vertical="center"/>
    </xf>
    <xf numFmtId="184" fontId="1" fillId="0" borderId="129" xfId="1" applyNumberFormat="1" applyFont="1" applyFill="1" applyBorder="1" applyAlignment="1">
      <alignment horizontal="center" vertical="center"/>
    </xf>
    <xf numFmtId="184" fontId="1" fillId="0" borderId="112" xfId="1" applyNumberFormat="1" applyFont="1" applyFill="1" applyBorder="1" applyAlignment="1">
      <alignment horizontal="center" vertical="center"/>
    </xf>
    <xf numFmtId="185" fontId="1" fillId="0" borderId="191" xfId="1" applyNumberFormat="1" applyFont="1" applyFill="1" applyBorder="1" applyAlignment="1">
      <alignment horizontal="center" vertical="center"/>
    </xf>
    <xf numFmtId="0" fontId="11" fillId="0" borderId="36" xfId="3" applyFont="1" applyFill="1" applyBorder="1" applyAlignment="1" applyProtection="1">
      <alignment horizontal="center" vertical="center" wrapText="1"/>
    </xf>
    <xf numFmtId="0" fontId="7" fillId="3" borderId="66" xfId="3" applyFont="1" applyFill="1" applyBorder="1" applyAlignment="1" applyProtection="1">
      <alignment horizontal="center" vertical="center" wrapText="1" shrinkToFit="1"/>
    </xf>
    <xf numFmtId="0" fontId="7" fillId="3" borderId="65" xfId="3" applyFont="1" applyFill="1" applyBorder="1" applyAlignment="1" applyProtection="1">
      <alignment horizontal="center" vertical="center" wrapText="1" shrinkToFit="1"/>
    </xf>
    <xf numFmtId="0" fontId="1" fillId="0" borderId="35" xfId="3" applyFont="1" applyFill="1" applyBorder="1" applyAlignment="1" applyProtection="1">
      <alignment horizontal="center" vertical="center" wrapText="1" shrinkToFit="1"/>
    </xf>
    <xf numFmtId="0" fontId="1" fillId="0" borderId="34" xfId="3" applyFont="1" applyFill="1" applyBorder="1" applyAlignment="1" applyProtection="1">
      <alignment horizontal="center" vertical="center" wrapText="1" shrinkToFit="1"/>
    </xf>
    <xf numFmtId="0" fontId="1" fillId="0" borderId="116" xfId="3" applyFont="1" applyFill="1" applyBorder="1" applyAlignment="1" applyProtection="1">
      <alignment horizontal="center" vertical="center" wrapText="1" shrinkToFit="1"/>
    </xf>
    <xf numFmtId="0" fontId="1" fillId="0" borderId="65" xfId="3" applyFont="1" applyFill="1" applyBorder="1" applyAlignment="1" applyProtection="1">
      <alignment horizontal="center" vertical="center" wrapText="1" shrinkToFit="1"/>
    </xf>
    <xf numFmtId="0" fontId="1" fillId="0" borderId="65" xfId="1" applyFont="1" applyBorder="1" applyAlignment="1">
      <alignment horizontal="center" vertical="center" wrapText="1"/>
    </xf>
    <xf numFmtId="0" fontId="1" fillId="0" borderId="34" xfId="2" applyFont="1" applyFill="1" applyBorder="1" applyAlignment="1">
      <alignment horizontal="center" vertical="center" shrinkToFit="1"/>
    </xf>
    <xf numFmtId="0" fontId="1" fillId="0" borderId="65" xfId="1" applyFont="1" applyBorder="1" applyAlignment="1">
      <alignment horizontal="center" vertical="center" shrinkToFit="1"/>
    </xf>
    <xf numFmtId="0" fontId="1" fillId="0" borderId="64" xfId="1" applyFont="1" applyBorder="1" applyAlignment="1">
      <alignment horizontal="center" vertical="center" shrinkToFit="1"/>
    </xf>
    <xf numFmtId="177" fontId="1" fillId="0" borderId="112" xfId="1" applyNumberFormat="1" applyFont="1" applyFill="1" applyBorder="1" applyAlignment="1">
      <alignment horizontal="right" vertical="center"/>
    </xf>
    <xf numFmtId="177" fontId="1" fillId="0" borderId="110" xfId="1" applyNumberFormat="1" applyFont="1" applyFill="1" applyBorder="1" applyAlignment="1">
      <alignment horizontal="right" vertical="center"/>
    </xf>
    <xf numFmtId="177" fontId="1" fillId="0" borderId="129" xfId="1" applyNumberFormat="1" applyFont="1" applyFill="1" applyBorder="1" applyAlignment="1">
      <alignment horizontal="right" vertical="center"/>
    </xf>
    <xf numFmtId="177" fontId="1" fillId="0" borderId="149" xfId="1" applyNumberFormat="1" applyFont="1" applyFill="1" applyBorder="1" applyAlignment="1">
      <alignment horizontal="right" vertical="center"/>
    </xf>
    <xf numFmtId="0" fontId="1" fillId="0" borderId="42"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113" xfId="1" applyFont="1" applyFill="1" applyBorder="1" applyAlignment="1">
      <alignment horizontal="left" vertical="top" wrapText="1"/>
    </xf>
    <xf numFmtId="0" fontId="1" fillId="0" borderId="29" xfId="1" applyFont="1" applyFill="1" applyBorder="1" applyAlignment="1">
      <alignment horizontal="left" vertical="top" wrapText="1"/>
    </xf>
    <xf numFmtId="0" fontId="1" fillId="0" borderId="31"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24" xfId="1" applyFont="1" applyFill="1" applyBorder="1" applyAlignment="1">
      <alignment horizontal="left" vertical="top" wrapText="1"/>
    </xf>
    <xf numFmtId="0" fontId="1" fillId="0" borderId="26" xfId="1" applyFont="1" applyFill="1" applyBorder="1" applyAlignment="1">
      <alignment horizontal="left" vertical="top" wrapText="1"/>
    </xf>
    <xf numFmtId="185" fontId="1" fillId="0" borderId="192" xfId="1" applyNumberFormat="1" applyFont="1" applyFill="1" applyBorder="1" applyAlignment="1">
      <alignment horizontal="center" vertical="center"/>
    </xf>
    <xf numFmtId="185" fontId="1" fillId="0" borderId="193" xfId="1" applyNumberFormat="1" applyFont="1" applyFill="1" applyBorder="1" applyAlignment="1">
      <alignment horizontal="center" vertical="center"/>
    </xf>
    <xf numFmtId="0" fontId="42" fillId="0" borderId="113" xfId="1" applyFont="1" applyFill="1" applyBorder="1" applyAlignment="1">
      <alignment horizontal="left" vertical="top" wrapText="1"/>
    </xf>
    <xf numFmtId="0" fontId="42" fillId="0" borderId="29" xfId="1" applyFont="1" applyFill="1" applyBorder="1" applyAlignment="1">
      <alignment horizontal="left" vertical="top" wrapText="1"/>
    </xf>
    <xf numFmtId="0" fontId="42" fillId="0" borderId="31" xfId="1" applyFont="1" applyFill="1" applyBorder="1" applyAlignment="1">
      <alignment horizontal="left" vertical="top" wrapText="1"/>
    </xf>
    <xf numFmtId="0" fontId="13" fillId="0" borderId="111" xfId="1" applyFont="1" applyFill="1" applyBorder="1" applyAlignment="1">
      <alignment horizontal="left" vertical="top"/>
    </xf>
    <xf numFmtId="0" fontId="13" fillId="0" borderId="24" xfId="1" applyFont="1" applyFill="1" applyBorder="1" applyAlignment="1">
      <alignment horizontal="left" vertical="top"/>
    </xf>
    <xf numFmtId="0" fontId="13" fillId="0" borderId="26" xfId="1" applyFont="1" applyFill="1" applyBorder="1" applyAlignment="1">
      <alignment horizontal="left" vertical="top"/>
    </xf>
    <xf numFmtId="185" fontId="1" fillId="0" borderId="195" xfId="1" applyNumberFormat="1" applyFont="1" applyFill="1" applyBorder="1" applyAlignment="1">
      <alignment horizontal="center" vertical="center"/>
    </xf>
    <xf numFmtId="185" fontId="1" fillId="0" borderId="194" xfId="1" applyNumberFormat="1" applyFont="1" applyFill="1" applyBorder="1" applyAlignment="1">
      <alignment horizontal="center" vertical="center"/>
    </xf>
    <xf numFmtId="0" fontId="11" fillId="0" borderId="2" xfId="2" applyFont="1" applyFill="1" applyBorder="1" applyAlignment="1" applyProtection="1">
      <alignment horizontal="center" vertical="center" wrapText="1" shrinkToFit="1"/>
    </xf>
    <xf numFmtId="0" fontId="11" fillId="0" borderId="1" xfId="2" applyFont="1" applyFill="1" applyBorder="1" applyAlignment="1" applyProtection="1">
      <alignment horizontal="center" vertical="center" wrapText="1" shrinkToFit="1"/>
    </xf>
    <xf numFmtId="0" fontId="10" fillId="0" borderId="49" xfId="2" applyFont="1" applyFill="1" applyBorder="1" applyAlignment="1" applyProtection="1">
      <alignment horizontal="center" vertical="center" wrapText="1" shrinkToFit="1"/>
    </xf>
    <xf numFmtId="0" fontId="10" fillId="0" borderId="51" xfId="2" applyFont="1" applyFill="1" applyBorder="1" applyAlignment="1" applyProtection="1">
      <alignment horizontal="center" vertical="center" wrapText="1" shrinkToFit="1"/>
    </xf>
    <xf numFmtId="0" fontId="7" fillId="3" borderId="77" xfId="3" applyFont="1" applyFill="1" applyBorder="1" applyAlignment="1" applyProtection="1">
      <alignment horizontal="center" vertical="center" wrapText="1" shrinkToFit="1"/>
    </xf>
    <xf numFmtId="0" fontId="1" fillId="0" borderId="114" xfId="3" applyFont="1" applyFill="1" applyBorder="1" applyAlignment="1" applyProtection="1">
      <alignment horizontal="center" vertical="center" wrapText="1" shrinkToFit="1"/>
    </xf>
    <xf numFmtId="0" fontId="1" fillId="0" borderId="95" xfId="2" applyFont="1" applyFill="1" applyBorder="1" applyAlignment="1">
      <alignment horizontal="center" vertical="center" shrinkToFit="1"/>
    </xf>
    <xf numFmtId="0" fontId="1" fillId="0" borderId="94" xfId="2" applyFont="1" applyFill="1" applyBorder="1" applyAlignment="1">
      <alignment horizontal="center" vertical="center" shrinkToFit="1"/>
    </xf>
    <xf numFmtId="178" fontId="1" fillId="0" borderId="3" xfId="1" applyNumberFormat="1" applyFont="1" applyBorder="1" applyAlignment="1">
      <alignment vertical="center"/>
    </xf>
    <xf numFmtId="178" fontId="1" fillId="0" borderId="2" xfId="1" applyNumberFormat="1" applyFont="1" applyBorder="1" applyAlignment="1">
      <alignment vertical="center"/>
    </xf>
    <xf numFmtId="178" fontId="1" fillId="0" borderId="1" xfId="1" applyNumberFormat="1" applyFont="1" applyBorder="1" applyAlignment="1">
      <alignment vertical="center"/>
    </xf>
    <xf numFmtId="0" fontId="1" fillId="6" borderId="4" xfId="1" applyFont="1" applyFill="1" applyBorder="1" applyAlignment="1">
      <alignment vertical="center"/>
    </xf>
    <xf numFmtId="0" fontId="1" fillId="0" borderId="4" xfId="1" applyFont="1" applyFill="1" applyBorder="1" applyAlignment="1">
      <alignment vertical="center"/>
    </xf>
    <xf numFmtId="0" fontId="1" fillId="0" borderId="4" xfId="1" applyFont="1" applyFill="1" applyBorder="1" applyAlignment="1">
      <alignment vertical="center" wrapText="1"/>
    </xf>
    <xf numFmtId="178" fontId="1" fillId="0" borderId="3" xfId="1" applyNumberFormat="1" applyFont="1" applyFill="1" applyBorder="1" applyAlignment="1">
      <alignment vertical="center"/>
    </xf>
    <xf numFmtId="178" fontId="1" fillId="0" borderId="2" xfId="1" applyNumberFormat="1" applyFont="1" applyFill="1" applyBorder="1" applyAlignment="1">
      <alignment vertical="center"/>
    </xf>
    <xf numFmtId="178" fontId="1" fillId="0" borderId="1" xfId="1" applyNumberFormat="1" applyFont="1" applyFill="1" applyBorder="1" applyAlignment="1">
      <alignment vertical="center"/>
    </xf>
    <xf numFmtId="0" fontId="42" fillId="0" borderId="4" xfId="1" applyFont="1" applyBorder="1" applyAlignment="1">
      <alignment vertical="center"/>
    </xf>
    <xf numFmtId="178" fontId="1" fillId="0" borderId="3" xfId="1" applyNumberFormat="1" applyFont="1" applyBorder="1" applyAlignment="1">
      <alignment horizontal="center" vertical="center"/>
    </xf>
    <xf numFmtId="178" fontId="1" fillId="0" borderId="2" xfId="1" applyNumberFormat="1" applyFont="1" applyBorder="1" applyAlignment="1">
      <alignment horizontal="center" vertical="center"/>
    </xf>
    <xf numFmtId="178" fontId="1" fillId="0" borderId="1" xfId="1" applyNumberFormat="1" applyFont="1" applyBorder="1" applyAlignment="1">
      <alignment horizontal="center" vertical="center"/>
    </xf>
    <xf numFmtId="0" fontId="13" fillId="0" borderId="4" xfId="1" applyFont="1" applyBorder="1" applyAlignment="1">
      <alignment vertical="center"/>
    </xf>
    <xf numFmtId="0" fontId="1" fillId="0" borderId="3" xfId="1" applyFont="1" applyBorder="1" applyAlignment="1">
      <alignment horizontal="right" vertical="center"/>
    </xf>
    <xf numFmtId="0" fontId="1" fillId="0" borderId="2" xfId="1" applyFont="1" applyBorder="1" applyAlignment="1">
      <alignment horizontal="right" vertical="center"/>
    </xf>
    <xf numFmtId="0" fontId="1" fillId="0" borderId="1" xfId="1" applyFont="1" applyBorder="1" applyAlignment="1">
      <alignment horizontal="right" vertical="center"/>
    </xf>
    <xf numFmtId="0" fontId="1" fillId="0" borderId="30" xfId="1" applyFont="1" applyBorder="1" applyAlignment="1">
      <alignment horizontal="left" vertical="center" wrapText="1"/>
    </xf>
    <xf numFmtId="0" fontId="6" fillId="0" borderId="29" xfId="1" applyFont="1" applyBorder="1" applyAlignment="1">
      <alignment horizontal="left" vertical="center"/>
    </xf>
    <xf numFmtId="0" fontId="6" fillId="0" borderId="31" xfId="1" applyFont="1" applyBorder="1" applyAlignment="1">
      <alignment horizontal="left" vertical="center"/>
    </xf>
    <xf numFmtId="0" fontId="1" fillId="0" borderId="116" xfId="1" applyFont="1" applyFill="1" applyBorder="1" applyAlignment="1">
      <alignment horizontal="center" vertical="center"/>
    </xf>
    <xf numFmtId="0" fontId="1" fillId="0" borderId="115" xfId="1" applyFont="1" applyBorder="1" applyAlignment="1">
      <alignment horizontal="center" vertical="center"/>
    </xf>
    <xf numFmtId="0" fontId="6" fillId="0" borderId="138" xfId="2" applyFont="1" applyFill="1" applyBorder="1" applyAlignment="1" applyProtection="1">
      <alignment horizontal="left" vertical="center" wrapText="1"/>
    </xf>
    <xf numFmtId="0" fontId="1" fillId="0" borderId="49" xfId="1" applyFont="1" applyBorder="1">
      <alignment vertical="center"/>
    </xf>
    <xf numFmtId="0" fontId="1" fillId="0" borderId="51" xfId="1" applyFont="1" applyBorder="1">
      <alignment vertical="center"/>
    </xf>
    <xf numFmtId="0" fontId="6" fillId="0" borderId="188" xfId="2" applyFont="1" applyFill="1" applyBorder="1" applyAlignment="1" applyProtection="1">
      <alignment horizontal="left" vertical="center" wrapText="1"/>
    </xf>
    <xf numFmtId="0" fontId="1" fillId="0" borderId="53" xfId="1" applyFont="1" applyBorder="1">
      <alignment vertical="center"/>
    </xf>
    <xf numFmtId="0" fontId="1" fillId="0" borderId="190" xfId="1" applyFont="1" applyBorder="1">
      <alignment vertical="center"/>
    </xf>
    <xf numFmtId="0" fontId="6" fillId="0" borderId="6" xfId="1" applyFont="1" applyBorder="1" applyAlignment="1">
      <alignment horizontal="center" vertical="center"/>
    </xf>
    <xf numFmtId="0" fontId="6" fillId="0" borderId="0" xfId="2" applyFont="1" applyFill="1" applyBorder="1" applyAlignment="1" applyProtection="1">
      <alignment vertical="center"/>
    </xf>
    <xf numFmtId="0" fontId="6" fillId="0" borderId="140" xfId="2" applyFont="1" applyFill="1" applyBorder="1" applyAlignment="1" applyProtection="1">
      <alignment horizontal="center" vertical="center" wrapText="1"/>
    </xf>
    <xf numFmtId="0" fontId="6" fillId="0" borderId="139"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0" fillId="3" borderId="14" xfId="3" applyFont="1" applyFill="1" applyBorder="1" applyAlignment="1" applyProtection="1">
      <alignment horizontal="center" vertical="center" wrapText="1"/>
    </xf>
    <xf numFmtId="0" fontId="1" fillId="0" borderId="25" xfId="1" applyFont="1" applyBorder="1" applyAlignment="1">
      <alignment horizontal="left" vertical="center" wrapText="1"/>
    </xf>
    <xf numFmtId="0" fontId="6" fillId="0" borderId="138" xfId="2" applyFont="1" applyFill="1" applyBorder="1" applyAlignment="1" applyProtection="1">
      <alignment horizontal="center" vertical="center" wrapText="1"/>
    </xf>
    <xf numFmtId="0" fontId="6" fillId="0" borderId="49" xfId="2" applyFont="1" applyFill="1" applyBorder="1" applyAlignment="1" applyProtection="1">
      <alignment horizontal="center" vertical="center" wrapText="1"/>
    </xf>
    <xf numFmtId="0" fontId="6" fillId="0" borderId="51" xfId="2" applyFont="1" applyFill="1" applyBorder="1" applyAlignment="1" applyProtection="1">
      <alignment horizontal="center" vertical="center" wrapText="1"/>
    </xf>
    <xf numFmtId="0" fontId="6" fillId="0" borderId="49" xfId="2" applyFont="1" applyFill="1" applyBorder="1" applyAlignment="1" applyProtection="1">
      <alignment horizontal="left" vertical="center" wrapText="1"/>
    </xf>
    <xf numFmtId="0" fontId="6" fillId="0" borderId="51" xfId="2" applyFont="1" applyFill="1" applyBorder="1" applyAlignment="1" applyProtection="1">
      <alignment horizontal="left" vertical="center" wrapText="1"/>
    </xf>
    <xf numFmtId="0" fontId="13" fillId="0" borderId="0" xfId="1" applyFont="1" applyBorder="1" applyAlignment="1">
      <alignment horizontal="left" vertical="center" wrapText="1"/>
    </xf>
    <xf numFmtId="0" fontId="6" fillId="0" borderId="0" xfId="2" applyFont="1" applyFill="1" applyBorder="1" applyAlignment="1" applyProtection="1">
      <alignment horizontal="center" vertical="center" wrapText="1"/>
    </xf>
    <xf numFmtId="0" fontId="6" fillId="0" borderId="96" xfId="2" applyFont="1" applyFill="1" applyBorder="1" applyAlignment="1" applyProtection="1">
      <alignment vertical="top"/>
    </xf>
    <xf numFmtId="0" fontId="1" fillId="0" borderId="65" xfId="1" applyFont="1" applyBorder="1" applyAlignment="1">
      <alignment vertical="center"/>
    </xf>
    <xf numFmtId="0" fontId="6" fillId="0" borderId="0" xfId="2" applyFont="1" applyFill="1" applyBorder="1" applyAlignment="1" applyProtection="1">
      <alignment vertical="top"/>
    </xf>
    <xf numFmtId="0" fontId="6" fillId="0" borderId="0" xfId="2" applyFont="1" applyFill="1" applyBorder="1" applyAlignment="1" applyProtection="1">
      <alignment horizontal="center" vertical="center"/>
    </xf>
    <xf numFmtId="0" fontId="6" fillId="0" borderId="34" xfId="2" applyFont="1" applyFill="1" applyBorder="1" applyAlignment="1" applyProtection="1">
      <alignment vertical="top"/>
    </xf>
    <xf numFmtId="0" fontId="1" fillId="0" borderId="34" xfId="1" applyFont="1" applyBorder="1" applyAlignment="1">
      <alignment vertical="center"/>
    </xf>
    <xf numFmtId="0" fontId="6" fillId="0" borderId="14" xfId="2" applyFont="1" applyFill="1" applyBorder="1" applyAlignment="1" applyProtection="1">
      <alignment vertical="center" wrapText="1"/>
    </xf>
    <xf numFmtId="0" fontId="1" fillId="0" borderId="14" xfId="1" applyFont="1" applyBorder="1">
      <alignment vertical="center"/>
    </xf>
    <xf numFmtId="0" fontId="6" fillId="0" borderId="0" xfId="2" applyFont="1" applyFill="1" applyBorder="1" applyAlignment="1" applyProtection="1">
      <alignment horizontal="center" vertical="top"/>
    </xf>
    <xf numFmtId="0" fontId="1" fillId="0" borderId="140" xfId="1" applyFont="1" applyBorder="1">
      <alignment vertical="center"/>
    </xf>
    <xf numFmtId="0" fontId="1" fillId="0" borderId="139" xfId="1" applyFont="1" applyBorder="1">
      <alignment vertical="center"/>
    </xf>
    <xf numFmtId="0" fontId="1" fillId="0" borderId="14" xfId="1" applyFont="1" applyBorder="1" applyAlignment="1">
      <alignment vertical="center" wrapText="1"/>
    </xf>
    <xf numFmtId="0" fontId="42" fillId="0" borderId="14" xfId="2" applyFont="1" applyFill="1" applyBorder="1" applyAlignment="1" applyProtection="1">
      <alignment horizontal="left" vertical="center" wrapText="1"/>
    </xf>
    <xf numFmtId="0" fontId="6" fillId="0" borderId="14" xfId="2" applyFont="1" applyFill="1" applyBorder="1" applyAlignment="1" applyProtection="1">
      <alignment horizontal="left" vertical="center" wrapText="1"/>
    </xf>
    <xf numFmtId="0" fontId="6" fillId="0" borderId="41" xfId="2" applyFont="1" applyFill="1" applyBorder="1" applyAlignment="1" applyProtection="1">
      <alignment horizontal="center" vertical="top"/>
    </xf>
    <xf numFmtId="0" fontId="6" fillId="0" borderId="65" xfId="2" applyFont="1" applyFill="1" applyBorder="1" applyAlignment="1" applyProtection="1">
      <alignment horizontal="center" vertical="top"/>
    </xf>
    <xf numFmtId="0" fontId="6" fillId="0" borderId="115" xfId="2" applyFont="1" applyFill="1" applyBorder="1" applyAlignment="1" applyProtection="1">
      <alignment horizontal="center" vertical="top"/>
    </xf>
    <xf numFmtId="0" fontId="6" fillId="0" borderId="65" xfId="2" applyFont="1" applyFill="1" applyBorder="1" applyAlignment="1" applyProtection="1">
      <alignment vertical="center"/>
    </xf>
    <xf numFmtId="0" fontId="6" fillId="0" borderId="141" xfId="2" applyFont="1" applyFill="1" applyBorder="1" applyAlignment="1" applyProtection="1">
      <alignment horizontal="center" vertical="center"/>
    </xf>
    <xf numFmtId="0" fontId="6" fillId="0" borderId="140" xfId="2" applyFont="1" applyFill="1" applyBorder="1" applyAlignment="1" applyProtection="1">
      <alignment horizontal="center" vertical="center"/>
    </xf>
    <xf numFmtId="0" fontId="6" fillId="0" borderId="139" xfId="2" applyFont="1" applyFill="1" applyBorder="1" applyAlignment="1" applyProtection="1">
      <alignment horizontal="center" vertical="center"/>
    </xf>
    <xf numFmtId="0" fontId="1" fillId="0" borderId="41" xfId="1" applyFont="1" applyBorder="1" applyAlignment="1">
      <alignment vertical="center"/>
    </xf>
    <xf numFmtId="0" fontId="13" fillId="0" borderId="141" xfId="2" applyFont="1" applyFill="1" applyBorder="1" applyAlignment="1" applyProtection="1">
      <alignment horizontal="center" vertical="center" wrapText="1"/>
    </xf>
    <xf numFmtId="0" fontId="13" fillId="0" borderId="140" xfId="2" applyFont="1" applyFill="1" applyBorder="1" applyAlignment="1" applyProtection="1">
      <alignment horizontal="center" vertical="center" wrapText="1"/>
    </xf>
    <xf numFmtId="0" fontId="13" fillId="0" borderId="139" xfId="2" applyFont="1" applyFill="1" applyBorder="1" applyAlignment="1" applyProtection="1">
      <alignment horizontal="center" vertical="center" wrapText="1"/>
    </xf>
    <xf numFmtId="0" fontId="6" fillId="0" borderId="3"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6" fillId="0" borderId="65" xfId="2" applyFont="1" applyFill="1" applyBorder="1" applyAlignment="1" applyProtection="1">
      <alignment vertical="top"/>
    </xf>
    <xf numFmtId="0" fontId="1" fillId="0" borderId="115" xfId="1" applyFont="1" applyBorder="1" applyAlignment="1">
      <alignment vertical="center"/>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left" vertical="center" wrapText="1"/>
    </xf>
    <xf numFmtId="0" fontId="13" fillId="0" borderId="138" xfId="2" applyFont="1" applyFill="1" applyBorder="1" applyAlignment="1" applyProtection="1">
      <alignment horizontal="center" vertical="center" wrapText="1"/>
    </xf>
    <xf numFmtId="0" fontId="13" fillId="0" borderId="49" xfId="2" applyFont="1" applyFill="1" applyBorder="1" applyAlignment="1" applyProtection="1">
      <alignment horizontal="center" vertical="center" wrapText="1"/>
    </xf>
    <xf numFmtId="0" fontId="13" fillId="0" borderId="51" xfId="2" applyFont="1" applyFill="1" applyBorder="1" applyAlignment="1" applyProtection="1">
      <alignment horizontal="center" vertical="center" wrapText="1"/>
    </xf>
    <xf numFmtId="0" fontId="6" fillId="0" borderId="34" xfId="2" applyFont="1" applyFill="1" applyBorder="1" applyAlignment="1" applyProtection="1">
      <alignment vertical="center"/>
    </xf>
    <xf numFmtId="0" fontId="6" fillId="0" borderId="114" xfId="2" applyFont="1" applyFill="1" applyBorder="1" applyAlignment="1" applyProtection="1">
      <alignment vertical="top"/>
    </xf>
    <xf numFmtId="0" fontId="17" fillId="0" borderId="3" xfId="2" applyFont="1" applyFill="1" applyBorder="1" applyAlignment="1" applyProtection="1">
      <alignment horizontal="left" vertical="center" wrapText="1"/>
    </xf>
    <xf numFmtId="0" fontId="17" fillId="0" borderId="2" xfId="1" applyFont="1" applyBorder="1">
      <alignment vertical="center"/>
    </xf>
    <xf numFmtId="0" fontId="17" fillId="0" borderId="1" xfId="1" applyFont="1" applyBorder="1">
      <alignment vertical="center"/>
    </xf>
    <xf numFmtId="0" fontId="13" fillId="0" borderId="49" xfId="1" applyFont="1" applyBorder="1" applyAlignment="1">
      <alignment horizontal="center" vertical="center"/>
    </xf>
    <xf numFmtId="0" fontId="13" fillId="0" borderId="51" xfId="1" applyFont="1" applyBorder="1" applyAlignment="1">
      <alignment horizontal="center" vertical="center"/>
    </xf>
    <xf numFmtId="0" fontId="6" fillId="0" borderId="96" xfId="2" applyFont="1" applyFill="1" applyBorder="1" applyAlignment="1" applyProtection="1">
      <alignment vertical="center"/>
    </xf>
    <xf numFmtId="0" fontId="6" fillId="0" borderId="41" xfId="2" applyFont="1" applyFill="1" applyBorder="1" applyAlignment="1" applyProtection="1">
      <alignment vertical="top"/>
    </xf>
    <xf numFmtId="0" fontId="6" fillId="0" borderId="115" xfId="2" applyFont="1" applyFill="1" applyBorder="1" applyAlignment="1" applyProtection="1">
      <alignment vertical="top"/>
    </xf>
    <xf numFmtId="0" fontId="6" fillId="0" borderId="53" xfId="2" applyFont="1" applyFill="1" applyBorder="1" applyAlignment="1" applyProtection="1">
      <alignment horizontal="left" vertical="top" wrapText="1"/>
    </xf>
    <xf numFmtId="0" fontId="13" fillId="0" borderId="3" xfId="2" applyFont="1" applyFill="1" applyBorder="1" applyAlignment="1" applyProtection="1">
      <alignment horizontal="left" vertical="center" wrapText="1"/>
    </xf>
    <xf numFmtId="0" fontId="13" fillId="0" borderId="2" xfId="2" applyFont="1" applyFill="1" applyBorder="1" applyAlignment="1" applyProtection="1">
      <alignment horizontal="left" vertical="center" wrapText="1"/>
    </xf>
    <xf numFmtId="0" fontId="13" fillId="0" borderId="1" xfId="2" applyFont="1" applyFill="1" applyBorder="1" applyAlignment="1" applyProtection="1">
      <alignment horizontal="left" vertical="center" wrapText="1"/>
    </xf>
    <xf numFmtId="0" fontId="13" fillId="0" borderId="3" xfId="2" applyFont="1" applyFill="1" applyBorder="1" applyAlignment="1" applyProtection="1">
      <alignment horizontal="center" vertical="center" wrapText="1"/>
    </xf>
    <xf numFmtId="0" fontId="13" fillId="0" borderId="2" xfId="2"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0" fontId="7" fillId="0" borderId="6" xfId="1" applyFont="1" applyFill="1" applyBorder="1" applyAlignment="1">
      <alignment vertical="center" textRotation="255"/>
    </xf>
    <xf numFmtId="0" fontId="7" fillId="0" borderId="63" xfId="1" applyFont="1" applyFill="1" applyBorder="1" applyAlignment="1">
      <alignment vertical="center" textRotation="255"/>
    </xf>
    <xf numFmtId="0" fontId="7" fillId="0" borderId="5" xfId="1" applyFont="1" applyFill="1" applyBorder="1" applyAlignment="1">
      <alignment vertical="center" textRotation="255"/>
    </xf>
    <xf numFmtId="0" fontId="1" fillId="4" borderId="62" xfId="1" applyFont="1" applyFill="1" applyBorder="1" applyAlignment="1">
      <alignment horizontal="left" vertical="center" wrapText="1"/>
    </xf>
    <xf numFmtId="0" fontId="1" fillId="4" borderId="6" xfId="1" applyFont="1" applyFill="1" applyBorder="1" applyAlignment="1">
      <alignment horizontal="left" vertical="center"/>
    </xf>
    <xf numFmtId="0" fontId="1" fillId="4" borderId="5" xfId="1" applyFont="1" applyFill="1" applyBorder="1" applyAlignment="1">
      <alignment horizontal="left" vertical="center"/>
    </xf>
    <xf numFmtId="0" fontId="1" fillId="0" borderId="86" xfId="1" applyFont="1" applyBorder="1" applyAlignment="1">
      <alignment vertical="center"/>
    </xf>
    <xf numFmtId="0" fontId="1" fillId="0" borderId="148" xfId="1" applyFont="1" applyBorder="1" applyAlignment="1">
      <alignment vertical="center"/>
    </xf>
    <xf numFmtId="0" fontId="1" fillId="0" borderId="155" xfId="1" applyFont="1" applyBorder="1" applyAlignment="1">
      <alignment vertical="center"/>
    </xf>
    <xf numFmtId="0" fontId="6" fillId="0" borderId="0" xfId="2" applyFont="1" applyFill="1" applyBorder="1" applyAlignment="1" applyProtection="1">
      <alignment horizontal="left" vertical="center" wrapText="1"/>
    </xf>
    <xf numFmtId="0" fontId="13" fillId="0" borderId="14" xfId="2" applyFont="1" applyFill="1" applyBorder="1" applyAlignment="1" applyProtection="1">
      <alignment horizontal="left" vertical="center" wrapText="1"/>
    </xf>
    <xf numFmtId="3" fontId="1" fillId="0" borderId="6" xfId="1" applyNumberFormat="1" applyFont="1" applyFill="1" applyBorder="1" applyAlignment="1">
      <alignment horizontal="left" vertical="center"/>
    </xf>
    <xf numFmtId="3" fontId="1" fillId="0" borderId="7" xfId="1" applyNumberFormat="1" applyFont="1" applyFill="1" applyBorder="1" applyAlignment="1">
      <alignment horizontal="left" vertical="center"/>
    </xf>
    <xf numFmtId="0" fontId="1" fillId="0" borderId="95"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94"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57"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5" fillId="3" borderId="61" xfId="1" applyFont="1" applyFill="1" applyBorder="1" applyAlignment="1">
      <alignment horizontal="left" vertical="center" wrapText="1"/>
    </xf>
    <xf numFmtId="0" fontId="15" fillId="3" borderId="49" xfId="1" applyFont="1" applyFill="1" applyBorder="1" applyAlignment="1">
      <alignment horizontal="left" vertical="center" wrapText="1"/>
    </xf>
    <xf numFmtId="0" fontId="15" fillId="3" borderId="48" xfId="1" applyFont="1" applyFill="1" applyBorder="1" applyAlignment="1">
      <alignment horizontal="left" vertical="center" wrapText="1"/>
    </xf>
    <xf numFmtId="0" fontId="7" fillId="0" borderId="67"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87" xfId="1" applyFont="1" applyBorder="1" applyAlignment="1">
      <alignment vertical="center"/>
    </xf>
    <xf numFmtId="0" fontId="7" fillId="3" borderId="77" xfId="1" applyFont="1" applyFill="1" applyBorder="1" applyAlignment="1">
      <alignment horizontal="center" vertical="center" textRotation="255" wrapText="1"/>
    </xf>
    <xf numFmtId="0" fontId="7" fillId="3" borderId="13" xfId="1" applyFont="1" applyFill="1" applyBorder="1" applyAlignment="1">
      <alignment horizontal="center" vertical="center" textRotation="255" wrapText="1"/>
    </xf>
    <xf numFmtId="0" fontId="14" fillId="0" borderId="201" xfId="1" applyFont="1" applyFill="1" applyBorder="1" applyAlignment="1">
      <alignment horizontal="center" vertical="center"/>
    </xf>
    <xf numFmtId="0" fontId="1" fillId="0" borderId="200" xfId="1" applyFont="1" applyBorder="1" applyAlignment="1">
      <alignment horizontal="center" vertical="center"/>
    </xf>
    <xf numFmtId="0" fontId="1" fillId="0" borderId="199" xfId="1" applyFont="1" applyBorder="1" applyAlignment="1">
      <alignment horizontal="center" vertical="center"/>
    </xf>
    <xf numFmtId="0" fontId="1" fillId="0" borderId="162"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154" xfId="1" applyFont="1" applyFill="1" applyBorder="1" applyAlignment="1">
      <alignment horizontal="left" vertical="center" wrapText="1"/>
    </xf>
    <xf numFmtId="0" fontId="14" fillId="0" borderId="198" xfId="1" applyFont="1" applyFill="1" applyBorder="1" applyAlignment="1">
      <alignment horizontal="center" vertical="center" wrapText="1"/>
    </xf>
    <xf numFmtId="0" fontId="1" fillId="0" borderId="197" xfId="1" applyFont="1" applyBorder="1" applyAlignment="1">
      <alignment horizontal="center" vertical="center"/>
    </xf>
    <xf numFmtId="0" fontId="1" fillId="0" borderId="196" xfId="1" applyFont="1" applyBorder="1" applyAlignment="1">
      <alignment horizontal="center" vertical="center"/>
    </xf>
    <xf numFmtId="0" fontId="1" fillId="0" borderId="153"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143" xfId="1" applyFont="1" applyFill="1" applyBorder="1" applyAlignment="1">
      <alignment horizontal="left" vertical="center" wrapText="1"/>
    </xf>
    <xf numFmtId="0" fontId="1" fillId="0" borderId="170" xfId="1" applyFont="1" applyFill="1" applyBorder="1" applyAlignment="1">
      <alignment horizontal="left" vertical="center" wrapText="1"/>
    </xf>
    <xf numFmtId="0" fontId="1" fillId="0" borderId="169" xfId="1" applyFont="1" applyFill="1" applyBorder="1" applyAlignment="1">
      <alignment horizontal="left" vertical="center" wrapText="1"/>
    </xf>
    <xf numFmtId="0" fontId="1" fillId="0" borderId="168" xfId="1" applyFont="1" applyFill="1" applyBorder="1" applyAlignment="1">
      <alignment horizontal="left" vertical="center" wrapText="1"/>
    </xf>
    <xf numFmtId="0" fontId="1" fillId="0" borderId="42" xfId="1" applyFont="1" applyBorder="1" applyAlignment="1">
      <alignment horizontal="left" vertical="center" wrapText="1"/>
    </xf>
    <xf numFmtId="0" fontId="1" fillId="0" borderId="0" xfId="1" applyFont="1" applyBorder="1" applyAlignment="1">
      <alignment horizontal="left" vertical="center" wrapText="1"/>
    </xf>
    <xf numFmtId="0" fontId="1" fillId="0" borderId="57" xfId="1" applyFont="1" applyBorder="1" applyAlignment="1">
      <alignment horizontal="left" vertical="center" wrapText="1"/>
    </xf>
    <xf numFmtId="0" fontId="1" fillId="0" borderId="96" xfId="1" applyFont="1" applyBorder="1" applyAlignment="1">
      <alignment horizontal="left" vertical="center" wrapText="1"/>
    </xf>
    <xf numFmtId="0" fontId="1" fillId="0" borderId="65" xfId="1" applyFont="1" applyBorder="1" applyAlignment="1">
      <alignment horizontal="left" vertical="center" wrapText="1"/>
    </xf>
    <xf numFmtId="0" fontId="1" fillId="0" borderId="64" xfId="1" applyFont="1" applyBorder="1" applyAlignment="1">
      <alignment horizontal="left" vertical="center" wrapText="1"/>
    </xf>
    <xf numFmtId="194" fontId="1" fillId="0" borderId="112" xfId="1" applyNumberFormat="1" applyFont="1" applyFill="1" applyBorder="1" applyAlignment="1">
      <alignment vertical="center"/>
    </xf>
    <xf numFmtId="0" fontId="13" fillId="0" borderId="111" xfId="1" applyFont="1" applyFill="1" applyBorder="1" applyAlignment="1">
      <alignment horizontal="left" vertical="center" wrapText="1"/>
    </xf>
    <xf numFmtId="0" fontId="13" fillId="0" borderId="24" xfId="1" applyFont="1" applyFill="1" applyBorder="1" applyAlignment="1">
      <alignment horizontal="left" vertical="center" wrapText="1"/>
    </xf>
    <xf numFmtId="0" fontId="13" fillId="0" borderId="26" xfId="1" applyFont="1" applyFill="1" applyBorder="1" applyAlignment="1">
      <alignment horizontal="left" vertical="center" wrapText="1"/>
    </xf>
    <xf numFmtId="194" fontId="1" fillId="0" borderId="110" xfId="1" applyNumberFormat="1" applyFont="1" applyFill="1" applyBorder="1" applyAlignment="1">
      <alignment vertical="center"/>
    </xf>
    <xf numFmtId="0" fontId="42" fillId="0" borderId="111" xfId="1" applyFont="1" applyFill="1" applyBorder="1" applyAlignment="1">
      <alignment horizontal="left" vertical="center"/>
    </xf>
    <xf numFmtId="0" fontId="42" fillId="0" borderId="24" xfId="1" applyFont="1" applyFill="1" applyBorder="1" applyAlignment="1">
      <alignment horizontal="left" vertical="center"/>
    </xf>
    <xf numFmtId="0" fontId="42" fillId="0" borderId="26" xfId="1" applyFont="1" applyFill="1" applyBorder="1" applyAlignment="1">
      <alignment horizontal="left" vertical="center"/>
    </xf>
    <xf numFmtId="194" fontId="1" fillId="0" borderId="18" xfId="1" applyNumberFormat="1" applyFont="1" applyFill="1" applyBorder="1" applyAlignment="1">
      <alignment vertical="center"/>
    </xf>
    <xf numFmtId="194" fontId="1" fillId="0" borderId="17" xfId="1" applyNumberFormat="1" applyFont="1" applyFill="1" applyBorder="1" applyAlignment="1">
      <alignment vertical="center"/>
    </xf>
    <xf numFmtId="194" fontId="1" fillId="0" borderId="19" xfId="1" applyNumberFormat="1" applyFont="1" applyFill="1" applyBorder="1" applyAlignment="1">
      <alignment vertical="center"/>
    </xf>
    <xf numFmtId="194" fontId="1" fillId="0" borderId="7" xfId="1" applyNumberFormat="1" applyFont="1" applyFill="1" applyBorder="1" applyAlignment="1">
      <alignment vertical="center"/>
    </xf>
    <xf numFmtId="194" fontId="1" fillId="0" borderId="6" xfId="1" applyNumberFormat="1" applyFont="1" applyFill="1" applyBorder="1" applyAlignment="1">
      <alignment vertical="center"/>
    </xf>
    <xf numFmtId="194" fontId="1" fillId="0" borderId="12" xfId="1" applyNumberFormat="1" applyFont="1" applyFill="1" applyBorder="1" applyAlignment="1">
      <alignment vertical="center"/>
    </xf>
    <xf numFmtId="195" fontId="1" fillId="0" borderId="3" xfId="1" applyNumberFormat="1" applyFont="1" applyBorder="1" applyAlignment="1">
      <alignment horizontal="center" vertical="center"/>
    </xf>
    <xf numFmtId="195" fontId="1" fillId="0" borderId="2" xfId="1" applyNumberFormat="1" applyFont="1" applyBorder="1" applyAlignment="1">
      <alignment horizontal="center" vertical="center"/>
    </xf>
    <xf numFmtId="195" fontId="1" fillId="0" borderId="1" xfId="1" applyNumberFormat="1" applyFont="1" applyBorder="1" applyAlignment="1">
      <alignment horizontal="center" vertical="center"/>
    </xf>
    <xf numFmtId="0" fontId="1" fillId="0" borderId="46"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116"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3" fillId="3" borderId="3" xfId="1" applyFont="1" applyFill="1" applyBorder="1" applyAlignment="1">
      <alignment horizontal="center" vertical="center" wrapText="1" shrinkToFit="1"/>
    </xf>
    <xf numFmtId="0" fontId="13" fillId="3" borderId="2" xfId="1" applyFont="1" applyFill="1" applyBorder="1" applyAlignment="1">
      <alignment horizontal="center" vertical="center" wrapText="1" shrinkToFit="1"/>
    </xf>
    <xf numFmtId="0" fontId="13" fillId="3" borderId="1" xfId="1" applyFont="1" applyFill="1" applyBorder="1" applyAlignment="1">
      <alignment horizontal="center" vertical="center" wrapText="1" shrinkToFit="1"/>
    </xf>
    <xf numFmtId="0" fontId="1" fillId="0" borderId="12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3" fillId="0" borderId="11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3" borderId="34" xfId="1" applyFont="1" applyFill="1" applyBorder="1" applyAlignment="1">
      <alignment horizontal="center" vertical="center" wrapText="1" shrinkToFit="1"/>
    </xf>
    <xf numFmtId="0" fontId="13" fillId="3" borderId="114" xfId="1" applyFont="1" applyFill="1" applyBorder="1" applyAlignment="1">
      <alignment horizontal="center" vertical="center" wrapText="1" shrinkToFit="1"/>
    </xf>
    <xf numFmtId="0" fontId="42" fillId="0" borderId="111"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2" fillId="0" borderId="26" xfId="1" applyFont="1" applyFill="1" applyBorder="1" applyAlignment="1">
      <alignment horizontal="left" vertical="center" wrapText="1"/>
    </xf>
    <xf numFmtId="194" fontId="1" fillId="0" borderId="4" xfId="1" applyNumberFormat="1" applyFont="1" applyBorder="1" applyAlignment="1">
      <alignment horizontal="center" vertical="center"/>
    </xf>
    <xf numFmtId="0" fontId="13" fillId="0" borderId="35"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3" fillId="0" borderId="114"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1" xfId="1" applyFont="1" applyFill="1" applyBorder="1" applyAlignment="1">
      <alignment horizontal="left" vertical="center" wrapText="1"/>
    </xf>
    <xf numFmtId="0" fontId="13" fillId="0" borderId="116" xfId="1" applyFont="1" applyFill="1" applyBorder="1" applyAlignment="1">
      <alignment horizontal="left" vertical="center" wrapText="1"/>
    </xf>
    <xf numFmtId="0" fontId="13" fillId="0" borderId="65" xfId="1" applyFont="1" applyFill="1" applyBorder="1" applyAlignment="1">
      <alignment horizontal="left" vertical="center" wrapText="1"/>
    </xf>
    <xf numFmtId="0" fontId="13" fillId="0" borderId="115" xfId="1" applyFont="1" applyFill="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126" xfId="1" applyFont="1" applyBorder="1" applyAlignment="1">
      <alignment horizontal="center" vertical="center"/>
    </xf>
    <xf numFmtId="0" fontId="1" fillId="0" borderId="123" xfId="1" applyFont="1" applyBorder="1" applyAlignment="1">
      <alignment horizontal="center" vertical="center"/>
    </xf>
    <xf numFmtId="0" fontId="1" fillId="0" borderId="119" xfId="1" applyFont="1" applyBorder="1" applyAlignment="1">
      <alignment horizontal="center" vertical="center"/>
    </xf>
    <xf numFmtId="0" fontId="1" fillId="0" borderId="118" xfId="1" applyFont="1" applyBorder="1" applyAlignment="1">
      <alignment horizontal="center" vertical="center"/>
    </xf>
    <xf numFmtId="9" fontId="1" fillId="0" borderId="4" xfId="1" applyNumberFormat="1" applyFont="1" applyFill="1" applyBorder="1" applyAlignment="1">
      <alignment horizontal="center" vertical="center"/>
    </xf>
    <xf numFmtId="0" fontId="1" fillId="0" borderId="36" xfId="2" applyFont="1" applyFill="1" applyBorder="1" applyAlignment="1" applyProtection="1">
      <alignment horizontal="left" vertical="top" wrapText="1"/>
    </xf>
    <xf numFmtId="0" fontId="1" fillId="0" borderId="2" xfId="2" applyFont="1" applyFill="1" applyBorder="1" applyAlignment="1" applyProtection="1">
      <alignment horizontal="left" vertical="top" wrapText="1"/>
    </xf>
    <xf numFmtId="0" fontId="1" fillId="0" borderId="33" xfId="2" applyFont="1" applyFill="1" applyBorder="1" applyAlignment="1" applyProtection="1">
      <alignment horizontal="left" vertical="top" wrapText="1"/>
    </xf>
    <xf numFmtId="0" fontId="10" fillId="0" borderId="50" xfId="2" applyFont="1" applyFill="1" applyBorder="1" applyAlignment="1" applyProtection="1">
      <alignment horizontal="center" vertical="center" shrinkToFit="1"/>
    </xf>
    <xf numFmtId="0" fontId="10" fillId="0" borderId="49" xfId="2" applyFont="1" applyFill="1" applyBorder="1" applyAlignment="1" applyProtection="1">
      <alignment horizontal="center" vertical="center" shrinkToFit="1"/>
    </xf>
    <xf numFmtId="0" fontId="10" fillId="0" borderId="51" xfId="2" applyFont="1" applyFill="1" applyBorder="1" applyAlignment="1" applyProtection="1">
      <alignment horizontal="center" vertical="center" shrinkToFit="1"/>
    </xf>
    <xf numFmtId="0" fontId="1" fillId="8" borderId="4" xfId="0" applyFont="1" applyFill="1" applyBorder="1" applyAlignment="1">
      <alignment vertical="center"/>
    </xf>
    <xf numFmtId="0" fontId="1" fillId="0" borderId="4" xfId="0" applyFont="1" applyFill="1" applyBorder="1" applyAlignment="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8" borderId="2" xfId="0" applyFont="1" applyFill="1" applyBorder="1" applyAlignment="1">
      <alignment horizontal="center" vertical="center"/>
    </xf>
    <xf numFmtId="0" fontId="1" fillId="0" borderId="1" xfId="0" applyFont="1" applyFill="1" applyBorder="1" applyAlignment="1">
      <alignment vertical="center"/>
    </xf>
    <xf numFmtId="10" fontId="1" fillId="0" borderId="3" xfId="0" applyNumberFormat="1" applyFont="1" applyFill="1" applyBorder="1" applyAlignment="1">
      <alignment horizontal="center" vertical="center"/>
    </xf>
    <xf numFmtId="10" fontId="1" fillId="0" borderId="2"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6" fillId="0" borderId="4" xfId="0" applyFont="1" applyFill="1" applyBorder="1" applyAlignment="1">
      <alignment vertical="center"/>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13" fillId="0" borderId="4" xfId="0" applyFont="1" applyFill="1" applyBorder="1" applyAlignment="1">
      <alignment vertical="center"/>
    </xf>
    <xf numFmtId="3" fontId="1" fillId="0" borderId="4" xfId="0" applyNumberFormat="1" applyFont="1" applyFill="1" applyBorder="1" applyAlignment="1">
      <alignment vertical="center" wrapText="1"/>
    </xf>
    <xf numFmtId="0" fontId="7" fillId="0" borderId="49" xfId="1" applyFont="1" applyFill="1" applyBorder="1" applyAlignment="1">
      <alignment horizontal="center" vertical="center"/>
    </xf>
    <xf numFmtId="177" fontId="1" fillId="0" borderId="131" xfId="1" applyNumberFormat="1" applyFont="1" applyFill="1" applyBorder="1" applyAlignment="1">
      <alignment horizontal="center" vertical="center"/>
    </xf>
    <xf numFmtId="177" fontId="1" fillId="0" borderId="130" xfId="1" applyNumberFormat="1" applyFont="1" applyFill="1" applyBorder="1" applyAlignment="1">
      <alignment horizontal="center" vertical="center"/>
    </xf>
    <xf numFmtId="177" fontId="1" fillId="0" borderId="135" xfId="1" applyNumberFormat="1" applyFont="1" applyFill="1" applyBorder="1" applyAlignment="1">
      <alignment horizontal="center" vertical="center"/>
    </xf>
    <xf numFmtId="177" fontId="1" fillId="0" borderId="4" xfId="1" applyNumberFormat="1" applyFont="1" applyFill="1" applyBorder="1" applyAlignment="1">
      <alignment horizontal="center" vertical="center"/>
    </xf>
    <xf numFmtId="177" fontId="1" fillId="0" borderId="123" xfId="1" applyNumberFormat="1" applyFont="1" applyFill="1" applyBorder="1" applyAlignment="1">
      <alignment horizontal="center" vertical="center"/>
    </xf>
    <xf numFmtId="177" fontId="1" fillId="0" borderId="122" xfId="1" applyNumberFormat="1" applyFont="1" applyFill="1" applyBorder="1" applyAlignment="1">
      <alignment horizontal="center" vertical="center"/>
    </xf>
    <xf numFmtId="177" fontId="1" fillId="0" borderId="128" xfId="1" applyNumberFormat="1" applyFont="1" applyFill="1" applyBorder="1" applyAlignment="1">
      <alignment horizontal="center" vertical="center"/>
    </xf>
    <xf numFmtId="0" fontId="1" fillId="0" borderId="95" xfId="1" applyFont="1" applyBorder="1" applyAlignment="1">
      <alignment vertical="center" wrapText="1"/>
    </xf>
    <xf numFmtId="0" fontId="1" fillId="0" borderId="34" xfId="1" applyFont="1" applyBorder="1" applyAlignment="1">
      <alignment vertical="center" wrapText="1"/>
    </xf>
    <xf numFmtId="0" fontId="1" fillId="0" borderId="114" xfId="1" applyFont="1" applyBorder="1" applyAlignment="1">
      <alignment vertical="center" wrapText="1"/>
    </xf>
    <xf numFmtId="0" fontId="1" fillId="0" borderId="96" xfId="1" applyFont="1" applyBorder="1" applyAlignment="1">
      <alignment vertical="center" wrapText="1"/>
    </xf>
    <xf numFmtId="0" fontId="1" fillId="0" borderId="65" xfId="1" applyFont="1" applyBorder="1" applyAlignment="1">
      <alignment vertical="center" wrapText="1"/>
    </xf>
    <xf numFmtId="0" fontId="1" fillId="0" borderId="115" xfId="1" applyFont="1" applyBorder="1" applyAlignment="1">
      <alignment vertical="center" wrapText="1"/>
    </xf>
    <xf numFmtId="38" fontId="6" fillId="0" borderId="3" xfId="6" applyFont="1" applyBorder="1" applyAlignment="1">
      <alignment horizontal="center" vertical="center"/>
    </xf>
    <xf numFmtId="38" fontId="6" fillId="0" borderId="2" xfId="6" applyFont="1" applyBorder="1" applyAlignment="1">
      <alignment horizontal="center" vertical="center"/>
    </xf>
    <xf numFmtId="38" fontId="6" fillId="0" borderId="1" xfId="6" applyFont="1" applyBorder="1" applyAlignment="1">
      <alignment horizontal="center" vertical="center"/>
    </xf>
    <xf numFmtId="0" fontId="6" fillId="4" borderId="3" xfId="6" applyNumberFormat="1" applyFont="1" applyFill="1" applyBorder="1" applyAlignment="1">
      <alignment horizontal="center" vertical="center" wrapText="1"/>
    </xf>
    <xf numFmtId="49" fontId="6" fillId="4" borderId="2" xfId="6" applyNumberFormat="1" applyFont="1" applyFill="1" applyBorder="1" applyAlignment="1">
      <alignment horizontal="center" vertical="center"/>
    </xf>
    <xf numFmtId="49" fontId="6" fillId="4" borderId="1" xfId="6" applyNumberFormat="1" applyFont="1" applyFill="1" applyBorder="1" applyAlignment="1">
      <alignment horizontal="center" vertical="center"/>
    </xf>
    <xf numFmtId="0" fontId="6" fillId="0" borderId="3" xfId="1" applyFont="1" applyBorder="1" applyAlignment="1">
      <alignment horizontal="center" vertical="center"/>
    </xf>
    <xf numFmtId="0" fontId="17" fillId="3" borderId="3" xfId="1" applyFont="1" applyFill="1" applyBorder="1" applyAlignment="1">
      <alignment horizontal="center" vertical="center" wrapText="1" shrinkToFit="1"/>
    </xf>
    <xf numFmtId="0" fontId="17" fillId="3" borderId="2" xfId="1" applyFont="1" applyFill="1" applyBorder="1" applyAlignment="1">
      <alignment horizontal="center" vertical="center" wrapText="1" shrinkToFit="1"/>
    </xf>
    <xf numFmtId="0" fontId="17" fillId="3" borderId="1" xfId="1" applyFont="1" applyFill="1" applyBorder="1" applyAlignment="1">
      <alignment horizontal="center" vertical="center" wrapText="1" shrinkToFit="1"/>
    </xf>
    <xf numFmtId="0" fontId="1" fillId="0" borderId="1" xfId="1" applyFont="1" applyFill="1" applyBorder="1" applyAlignment="1">
      <alignment horizontal="center" vertical="center" wrapText="1"/>
    </xf>
    <xf numFmtId="0" fontId="1" fillId="0" borderId="3" xfId="1" applyFont="1" applyBorder="1" applyAlignment="1">
      <alignment horizontal="left" vertical="top" wrapText="1"/>
    </xf>
    <xf numFmtId="0" fontId="1" fillId="0" borderId="2" xfId="1" applyFont="1" applyBorder="1" applyAlignment="1">
      <alignment horizontal="left" vertical="top" wrapText="1"/>
    </xf>
    <xf numFmtId="0" fontId="1" fillId="0" borderId="1" xfId="1" applyFont="1" applyBorder="1" applyAlignment="1">
      <alignment horizontal="left" vertical="top" wrapText="1"/>
    </xf>
    <xf numFmtId="0" fontId="1" fillId="0" borderId="35" xfId="1" applyFont="1" applyBorder="1" applyAlignment="1">
      <alignment vertical="top" wrapText="1"/>
    </xf>
    <xf numFmtId="0" fontId="1" fillId="0" borderId="34" xfId="1" applyFont="1" applyBorder="1" applyAlignment="1">
      <alignment vertical="top" wrapText="1"/>
    </xf>
    <xf numFmtId="0" fontId="1" fillId="0" borderId="114" xfId="1" applyFont="1" applyBorder="1" applyAlignment="1">
      <alignment vertical="top" wrapText="1"/>
    </xf>
    <xf numFmtId="0" fontId="1" fillId="0" borderId="46" xfId="1" applyFont="1" applyBorder="1" applyAlignment="1">
      <alignment vertical="top" wrapText="1"/>
    </xf>
    <xf numFmtId="0" fontId="1" fillId="0" borderId="0" xfId="1" applyFont="1" applyBorder="1" applyAlignment="1">
      <alignment vertical="top" wrapText="1"/>
    </xf>
    <xf numFmtId="0" fontId="1" fillId="0" borderId="41" xfId="1" applyFont="1" applyBorder="1" applyAlignment="1">
      <alignment vertical="top" wrapText="1"/>
    </xf>
    <xf numFmtId="0" fontId="1" fillId="0" borderId="116" xfId="1" applyFont="1" applyBorder="1" applyAlignment="1">
      <alignment vertical="top" wrapText="1"/>
    </xf>
    <xf numFmtId="0" fontId="1" fillId="0" borderId="65" xfId="1" applyFont="1" applyBorder="1" applyAlignment="1">
      <alignment vertical="top" wrapText="1"/>
    </xf>
    <xf numFmtId="0" fontId="1" fillId="0" borderId="115" xfId="1" applyFont="1" applyBorder="1" applyAlignment="1">
      <alignment vertical="top" wrapText="1"/>
    </xf>
    <xf numFmtId="0" fontId="1" fillId="0" borderId="3" xfId="1" applyFont="1" applyFill="1" applyBorder="1" applyAlignment="1">
      <alignment horizontal="center" vertical="center" wrapText="1" shrinkToFit="1"/>
    </xf>
    <xf numFmtId="0" fontId="1" fillId="0" borderId="2" xfId="1" applyFont="1" applyFill="1" applyBorder="1" applyAlignment="1">
      <alignment horizontal="center" vertical="center" wrapText="1" shrinkToFit="1"/>
    </xf>
    <xf numFmtId="0" fontId="1" fillId="0" borderId="33" xfId="1" applyFont="1" applyFill="1" applyBorder="1" applyAlignment="1">
      <alignment horizontal="center" vertical="center" wrapText="1" shrinkToFit="1"/>
    </xf>
    <xf numFmtId="0" fontId="1" fillId="0" borderId="35" xfId="1" applyFont="1" applyBorder="1" applyAlignment="1">
      <alignment horizontal="center" vertical="center" textRotation="255"/>
    </xf>
    <xf numFmtId="0" fontId="1" fillId="0" borderId="34" xfId="1" applyFont="1" applyBorder="1" applyAlignment="1">
      <alignment horizontal="center" vertical="center" textRotation="255"/>
    </xf>
    <xf numFmtId="0" fontId="1" fillId="0" borderId="46" xfId="1" applyFont="1" applyBorder="1" applyAlignment="1">
      <alignment horizontal="center" vertical="center" textRotation="255"/>
    </xf>
    <xf numFmtId="0" fontId="1" fillId="0" borderId="0" xfId="1" applyFont="1" applyBorder="1" applyAlignment="1">
      <alignment horizontal="center" vertical="center" textRotation="255"/>
    </xf>
    <xf numFmtId="0" fontId="1" fillId="0" borderId="116" xfId="1" applyFont="1" applyBorder="1" applyAlignment="1">
      <alignment horizontal="center" vertical="center" textRotation="255"/>
    </xf>
    <xf numFmtId="0" fontId="1" fillId="0" borderId="65" xfId="1" applyFont="1" applyBorder="1" applyAlignment="1">
      <alignment horizontal="center" vertical="center" textRotation="255"/>
    </xf>
    <xf numFmtId="0" fontId="6" fillId="0" borderId="96" xfId="1" applyFont="1" applyBorder="1" applyAlignment="1">
      <alignment horizontal="center" vertical="center"/>
    </xf>
    <xf numFmtId="0" fontId="6" fillId="0" borderId="65" xfId="1" applyFont="1" applyBorder="1" applyAlignment="1">
      <alignment horizontal="center" vertical="center"/>
    </xf>
    <xf numFmtId="0" fontId="6" fillId="0" borderId="64" xfId="1" applyFont="1" applyBorder="1" applyAlignment="1">
      <alignment horizontal="center" vertical="center"/>
    </xf>
    <xf numFmtId="0" fontId="1" fillId="0" borderId="96" xfId="1" applyFont="1" applyBorder="1" applyAlignment="1">
      <alignment horizontal="center" vertical="center" shrinkToFit="1"/>
    </xf>
    <xf numFmtId="0" fontId="1" fillId="0" borderId="115" xfId="1" applyFont="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49" fontId="6" fillId="4" borderId="117" xfId="6" applyNumberFormat="1" applyFont="1" applyFill="1" applyBorder="1" applyAlignment="1">
      <alignment horizontal="center" vertical="center"/>
    </xf>
    <xf numFmtId="0" fontId="6" fillId="0" borderId="95" xfId="1" applyFont="1" applyBorder="1" applyAlignment="1">
      <alignment horizontal="center" vertical="center"/>
    </xf>
    <xf numFmtId="0" fontId="6" fillId="0" borderId="34" xfId="1" applyFont="1" applyBorder="1" applyAlignment="1">
      <alignment horizontal="center" vertical="center"/>
    </xf>
    <xf numFmtId="0" fontId="6" fillId="0" borderId="94" xfId="1" applyFont="1" applyBorder="1" applyAlignment="1">
      <alignment horizontal="center" vertical="center"/>
    </xf>
    <xf numFmtId="49" fontId="6" fillId="4" borderId="3" xfId="6" applyNumberFormat="1" applyFont="1" applyFill="1" applyBorder="1" applyAlignment="1">
      <alignment horizontal="center" vertical="center"/>
    </xf>
    <xf numFmtId="0" fontId="1" fillId="0" borderId="4" xfId="1" applyFont="1" applyBorder="1" applyAlignment="1">
      <alignment horizontal="left" vertical="top" wrapText="1"/>
    </xf>
    <xf numFmtId="38" fontId="6" fillId="0" borderId="117" xfId="6" applyFont="1" applyBorder="1" applyAlignment="1">
      <alignment horizontal="center" vertical="center"/>
    </xf>
    <xf numFmtId="38" fontId="6" fillId="4" borderId="117" xfId="7" applyFont="1" applyFill="1" applyBorder="1" applyAlignment="1">
      <alignment horizontal="center" vertical="center" wrapText="1"/>
    </xf>
    <xf numFmtId="38" fontId="6" fillId="4" borderId="117" xfId="7" applyFont="1" applyFill="1" applyBorder="1" applyAlignment="1">
      <alignment horizontal="center" vertical="center"/>
    </xf>
    <xf numFmtId="38" fontId="6" fillId="0" borderId="96" xfId="6" applyFont="1" applyFill="1" applyBorder="1" applyAlignment="1">
      <alignment horizontal="center" vertical="center"/>
    </xf>
    <xf numFmtId="38" fontId="6" fillId="0" borderId="65" xfId="6" applyFont="1" applyFill="1" applyBorder="1" applyAlignment="1">
      <alignment horizontal="center" vertical="center"/>
    </xf>
    <xf numFmtId="38" fontId="6" fillId="0" borderId="115" xfId="6" applyFont="1" applyFill="1" applyBorder="1" applyAlignment="1">
      <alignment horizontal="center" vertical="center"/>
    </xf>
    <xf numFmtId="49" fontId="6" fillId="0" borderId="96" xfId="6" applyNumberFormat="1" applyFont="1" applyFill="1" applyBorder="1" applyAlignment="1">
      <alignment horizontal="center" vertical="center"/>
    </xf>
    <xf numFmtId="49" fontId="6" fillId="0" borderId="65" xfId="6" applyNumberFormat="1" applyFont="1" applyFill="1" applyBorder="1" applyAlignment="1">
      <alignment horizontal="center" vertical="center"/>
    </xf>
    <xf numFmtId="49" fontId="6" fillId="0" borderId="115" xfId="6" applyNumberFormat="1" applyFont="1" applyFill="1" applyBorder="1" applyAlignment="1">
      <alignment horizontal="center" vertical="center"/>
    </xf>
    <xf numFmtId="0" fontId="1" fillId="5" borderId="54" xfId="1" applyFont="1" applyFill="1" applyBorder="1" applyAlignment="1">
      <alignment horizontal="center" vertical="center"/>
    </xf>
    <xf numFmtId="0" fontId="1" fillId="5" borderId="53" xfId="1" applyFont="1" applyFill="1" applyBorder="1" applyAlignment="1">
      <alignment horizontal="center" vertical="center"/>
    </xf>
    <xf numFmtId="0" fontId="1" fillId="5" borderId="190" xfId="1" applyFont="1" applyFill="1" applyBorder="1" applyAlignment="1">
      <alignment horizontal="center" vertical="center"/>
    </xf>
    <xf numFmtId="0" fontId="6" fillId="5" borderId="189" xfId="1" applyFont="1" applyFill="1" applyBorder="1" applyAlignment="1">
      <alignment horizontal="center" vertical="center"/>
    </xf>
    <xf numFmtId="0" fontId="1" fillId="5" borderId="189" xfId="1" applyFont="1" applyFill="1" applyBorder="1" applyAlignment="1">
      <alignment horizontal="center" vertical="center"/>
    </xf>
    <xf numFmtId="0" fontId="1" fillId="5" borderId="188" xfId="1" applyFont="1" applyFill="1" applyBorder="1" applyAlignment="1">
      <alignment horizontal="center" vertical="center"/>
    </xf>
    <xf numFmtId="0" fontId="1" fillId="5" borderId="58" xfId="1" applyFont="1" applyFill="1" applyBorder="1" applyAlignment="1">
      <alignment horizontal="center" vertical="center"/>
    </xf>
    <xf numFmtId="38" fontId="6" fillId="4" borderId="96" xfId="7" applyFont="1" applyFill="1" applyBorder="1" applyAlignment="1">
      <alignment horizontal="center" vertical="center" wrapText="1"/>
    </xf>
    <xf numFmtId="38" fontId="6" fillId="4" borderId="65" xfId="7" applyFont="1" applyFill="1" applyBorder="1" applyAlignment="1">
      <alignment horizontal="center" vertical="center"/>
    </xf>
    <xf numFmtId="38" fontId="6" fillId="4" borderId="115" xfId="7" applyFont="1" applyFill="1" applyBorder="1" applyAlignment="1">
      <alignment horizontal="center" vertical="center"/>
    </xf>
    <xf numFmtId="0" fontId="1" fillId="3" borderId="34" xfId="1" applyFont="1" applyFill="1" applyBorder="1" applyAlignment="1">
      <alignment horizontal="center" vertical="center" wrapText="1" shrinkToFit="1"/>
    </xf>
    <xf numFmtId="0" fontId="1" fillId="3" borderId="34" xfId="1" applyFont="1" applyFill="1" applyBorder="1" applyAlignment="1">
      <alignment horizontal="center" vertical="center" shrinkToFit="1"/>
    </xf>
    <xf numFmtId="0" fontId="1" fillId="3" borderId="114" xfId="1" applyFont="1" applyFill="1" applyBorder="1" applyAlignment="1">
      <alignment horizontal="center" vertical="center" shrinkToFit="1"/>
    </xf>
    <xf numFmtId="0" fontId="1" fillId="0" borderId="35" xfId="1" applyFont="1" applyFill="1" applyBorder="1" applyAlignment="1">
      <alignment horizontal="left" vertical="center" wrapText="1"/>
    </xf>
    <xf numFmtId="0" fontId="1" fillId="0" borderId="114" xfId="1" applyFont="1" applyFill="1" applyBorder="1" applyAlignment="1">
      <alignment horizontal="left" vertical="center" wrapText="1"/>
    </xf>
    <xf numFmtId="0" fontId="1" fillId="0" borderId="116" xfId="1" applyFont="1" applyFill="1" applyBorder="1" applyAlignment="1">
      <alignment horizontal="left" vertical="center" wrapText="1"/>
    </xf>
    <xf numFmtId="0" fontId="1" fillId="0" borderId="115" xfId="1" applyFont="1" applyFill="1" applyBorder="1" applyAlignment="1">
      <alignment horizontal="left" vertical="center" wrapText="1"/>
    </xf>
    <xf numFmtId="0" fontId="17" fillId="3" borderId="34" xfId="1" applyFont="1" applyFill="1" applyBorder="1" applyAlignment="1">
      <alignment horizontal="center" vertical="center" wrapText="1" shrinkToFit="1"/>
    </xf>
    <xf numFmtId="0" fontId="17" fillId="3" borderId="34" xfId="1" applyFont="1" applyFill="1" applyBorder="1" applyAlignment="1">
      <alignment horizontal="center" vertical="center" shrinkToFit="1"/>
    </xf>
    <xf numFmtId="0" fontId="17" fillId="3" borderId="114" xfId="1" applyFont="1" applyFill="1" applyBorder="1" applyAlignment="1">
      <alignment horizontal="center" vertical="center" shrinkToFit="1"/>
    </xf>
    <xf numFmtId="0" fontId="6" fillId="0" borderId="111" xfId="1" applyFont="1" applyFill="1" applyBorder="1" applyAlignment="1">
      <alignment vertical="center"/>
    </xf>
    <xf numFmtId="0" fontId="6" fillId="0" borderId="24" xfId="1" applyFont="1" applyFill="1" applyBorder="1" applyAlignment="1">
      <alignment vertical="center"/>
    </xf>
    <xf numFmtId="0" fontId="6" fillId="0" borderId="26" xfId="1" applyFont="1" applyFill="1" applyBorder="1" applyAlignment="1">
      <alignment vertical="center"/>
    </xf>
    <xf numFmtId="0" fontId="6" fillId="0" borderId="109" xfId="1" applyFont="1" applyFill="1" applyBorder="1" applyAlignment="1">
      <alignment vertical="center"/>
    </xf>
    <xf numFmtId="0" fontId="6" fillId="0" borderId="17" xfId="1" applyFont="1" applyFill="1" applyBorder="1" applyAlignment="1">
      <alignment vertical="center"/>
    </xf>
    <xf numFmtId="0" fontId="6" fillId="0" borderId="19" xfId="1" applyFont="1" applyFill="1" applyBorder="1" applyAlignment="1">
      <alignment vertical="center"/>
    </xf>
    <xf numFmtId="177" fontId="1" fillId="0" borderId="18" xfId="1" applyNumberFormat="1" applyFont="1" applyFill="1" applyBorder="1" applyAlignment="1">
      <alignment horizontal="center" vertical="center"/>
    </xf>
    <xf numFmtId="177" fontId="1" fillId="0" borderId="17"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xf>
    <xf numFmtId="0" fontId="1" fillId="0" borderId="3"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6" fillId="0" borderId="42" xfId="1" applyFont="1" applyFill="1" applyBorder="1" applyAlignment="1">
      <alignment horizontal="left" vertical="center"/>
    </xf>
    <xf numFmtId="0" fontId="6" fillId="0" borderId="0" xfId="1" applyFont="1" applyFill="1" applyBorder="1" applyAlignment="1">
      <alignment horizontal="left" vertical="center"/>
    </xf>
    <xf numFmtId="0" fontId="6" fillId="0" borderId="57" xfId="1" applyFont="1" applyFill="1" applyBorder="1" applyAlignment="1">
      <alignment horizontal="left" vertical="center"/>
    </xf>
    <xf numFmtId="0" fontId="6" fillId="0" borderId="113" xfId="1" applyFont="1" applyFill="1" applyBorder="1" applyAlignment="1">
      <alignment vertical="center"/>
    </xf>
    <xf numFmtId="0" fontId="6" fillId="0" borderId="29" xfId="1" applyFont="1" applyFill="1" applyBorder="1" applyAlignment="1">
      <alignment vertical="center"/>
    </xf>
    <xf numFmtId="0" fontId="6" fillId="0" borderId="31" xfId="1" applyFont="1" applyFill="1" applyBorder="1" applyAlignment="1">
      <alignment vertical="center"/>
    </xf>
    <xf numFmtId="177" fontId="1" fillId="0" borderId="7" xfId="1" applyNumberFormat="1" applyFont="1" applyFill="1" applyBorder="1" applyAlignment="1">
      <alignment horizontal="center" vertical="center"/>
    </xf>
    <xf numFmtId="177" fontId="1" fillId="0" borderId="6"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0" fontId="6" fillId="0" borderId="170" xfId="1" applyFont="1" applyFill="1" applyBorder="1" applyAlignment="1">
      <alignment horizontal="left" vertical="center" wrapText="1"/>
    </xf>
    <xf numFmtId="0" fontId="6" fillId="0" borderId="169" xfId="1" applyFont="1" applyBorder="1" applyAlignment="1">
      <alignment horizontal="left" vertical="center" wrapText="1"/>
    </xf>
    <xf numFmtId="0" fontId="6" fillId="0" borderId="168" xfId="1" applyFont="1" applyBorder="1" applyAlignment="1">
      <alignment horizontal="left" vertical="center" wrapText="1"/>
    </xf>
    <xf numFmtId="0" fontId="6" fillId="0" borderId="42" xfId="1" applyFont="1" applyBorder="1" applyAlignment="1">
      <alignment horizontal="left" vertical="center" wrapText="1"/>
    </xf>
    <xf numFmtId="0" fontId="6" fillId="0" borderId="0" xfId="1" applyFont="1" applyBorder="1" applyAlignment="1">
      <alignment horizontal="left" vertical="center" wrapText="1"/>
    </xf>
    <xf numFmtId="0" fontId="6" fillId="0" borderId="57" xfId="1" applyFont="1" applyBorder="1" applyAlignment="1">
      <alignment horizontal="left" vertical="center" wrapText="1"/>
    </xf>
    <xf numFmtId="0" fontId="6" fillId="0" borderId="96" xfId="1" applyFont="1" applyBorder="1" applyAlignment="1">
      <alignment horizontal="left" vertical="center" wrapText="1"/>
    </xf>
    <xf numFmtId="0" fontId="6" fillId="0" borderId="65" xfId="1" applyFont="1" applyBorder="1" applyAlignment="1">
      <alignment horizontal="left" vertical="center" wrapText="1"/>
    </xf>
    <xf numFmtId="0" fontId="6" fillId="0" borderId="64" xfId="1" applyFont="1" applyBorder="1" applyAlignment="1">
      <alignment horizontal="left" vertical="center" wrapText="1"/>
    </xf>
    <xf numFmtId="0" fontId="6" fillId="0" borderId="95" xfId="1" applyFont="1" applyFill="1" applyBorder="1" applyAlignment="1">
      <alignment horizontal="left" vertical="center" wrapText="1"/>
    </xf>
    <xf numFmtId="0" fontId="6" fillId="0" borderId="94" xfId="1" applyFont="1" applyBorder="1" applyAlignment="1">
      <alignment horizontal="left" vertical="center" wrapText="1"/>
    </xf>
    <xf numFmtId="0" fontId="14" fillId="0" borderId="161" xfId="1" applyNumberFormat="1" applyFont="1" applyFill="1" applyBorder="1" applyAlignment="1">
      <alignment horizontal="center" vertical="center"/>
    </xf>
    <xf numFmtId="49" fontId="14" fillId="0" borderId="81" xfId="1" applyNumberFormat="1" applyFont="1" applyFill="1" applyBorder="1" applyAlignment="1">
      <alignment horizontal="center" vertical="center"/>
    </xf>
    <xf numFmtId="49" fontId="14" fillId="0" borderId="80" xfId="1" applyNumberFormat="1" applyFont="1" applyFill="1" applyBorder="1" applyAlignment="1">
      <alignment horizontal="center" vertical="center"/>
    </xf>
    <xf numFmtId="0" fontId="1" fillId="0" borderId="86" xfId="1" applyFont="1" applyFill="1" applyBorder="1" applyAlignment="1">
      <alignment vertical="center" wrapText="1"/>
    </xf>
    <xf numFmtId="0" fontId="1" fillId="0" borderId="26" xfId="1" applyFont="1" applyFill="1" applyBorder="1" applyAlignment="1">
      <alignment vertical="center" wrapText="1"/>
    </xf>
    <xf numFmtId="0" fontId="1" fillId="0" borderId="13" xfId="1" applyFont="1" applyBorder="1" applyAlignment="1">
      <alignment horizontal="center" vertical="center" wrapText="1"/>
    </xf>
    <xf numFmtId="0" fontId="7" fillId="8" borderId="54" xfId="0" applyFont="1" applyFill="1" applyBorder="1" applyAlignment="1">
      <alignment horizontal="center" vertical="center" wrapText="1"/>
    </xf>
    <xf numFmtId="0" fontId="7" fillId="8" borderId="53"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 xfId="1" quotePrefix="1" applyFont="1" applyFill="1" applyBorder="1" applyAlignment="1">
      <alignment horizontal="center" vertical="center"/>
    </xf>
    <xf numFmtId="0" fontId="6" fillId="0" borderId="34" xfId="1" applyFont="1" applyFill="1" applyBorder="1" applyAlignment="1">
      <alignment horizontal="left" vertical="center" wrapText="1"/>
    </xf>
    <xf numFmtId="0" fontId="6" fillId="0" borderId="94" xfId="1" applyFont="1" applyFill="1" applyBorder="1" applyAlignment="1">
      <alignment horizontal="left" vertical="center" wrapText="1"/>
    </xf>
    <xf numFmtId="0" fontId="6" fillId="0" borderId="42"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7" xfId="1" applyFont="1" applyFill="1" applyBorder="1" applyAlignment="1">
      <alignment horizontal="left" vertical="center" wrapText="1"/>
    </xf>
    <xf numFmtId="0" fontId="6" fillId="0" borderId="96" xfId="1" applyFont="1" applyFill="1" applyBorder="1" applyAlignment="1">
      <alignment horizontal="left" vertical="center" wrapText="1"/>
    </xf>
    <xf numFmtId="0" fontId="6" fillId="0" borderId="65" xfId="1" applyFont="1" applyFill="1" applyBorder="1" applyAlignment="1">
      <alignment horizontal="left" vertical="center" wrapText="1"/>
    </xf>
    <xf numFmtId="0" fontId="6" fillId="0" borderId="64" xfId="1" applyFont="1" applyFill="1" applyBorder="1" applyAlignment="1">
      <alignment horizontal="left" vertical="center" wrapText="1"/>
    </xf>
    <xf numFmtId="38" fontId="3" fillId="0" borderId="185" xfId="6" applyFont="1" applyFill="1" applyBorder="1" applyAlignment="1">
      <alignment horizontal="left" vertical="center" wrapText="1"/>
    </xf>
    <xf numFmtId="38" fontId="3" fillId="0" borderId="184" xfId="6" applyFont="1" applyFill="1" applyBorder="1" applyAlignment="1">
      <alignment horizontal="left" vertical="center" wrapText="1"/>
    </xf>
    <xf numFmtId="0" fontId="1" fillId="0" borderId="181" xfId="1" applyFont="1" applyFill="1" applyBorder="1" applyAlignment="1">
      <alignment horizontal="left" vertical="center" wrapText="1"/>
    </xf>
    <xf numFmtId="0" fontId="1" fillId="0" borderId="180" xfId="1" applyFont="1" applyFill="1" applyBorder="1" applyAlignment="1">
      <alignment horizontal="left" vertical="center" wrapText="1"/>
    </xf>
    <xf numFmtId="0" fontId="1" fillId="0" borderId="179" xfId="1"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6" xfId="0" applyFont="1" applyFill="1" applyBorder="1" applyAlignment="1">
      <alignment horizontal="center" vertical="center"/>
    </xf>
    <xf numFmtId="0" fontId="6" fillId="0" borderId="25" xfId="0" applyFont="1" applyFill="1" applyBorder="1" applyAlignment="1">
      <alignment horizontal="left" vertical="center" wrapText="1"/>
    </xf>
    <xf numFmtId="0" fontId="1" fillId="0" borderId="24" xfId="0" applyFont="1" applyFill="1" applyBorder="1" applyAlignment="1">
      <alignment horizontal="left" vertical="center"/>
    </xf>
    <xf numFmtId="0" fontId="1" fillId="0" borderId="26" xfId="0" applyFont="1" applyFill="1" applyBorder="1" applyAlignment="1">
      <alignment horizontal="left" vertical="center"/>
    </xf>
    <xf numFmtId="177" fontId="1" fillId="0" borderId="25"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26" xfId="0" applyNumberFormat="1" applyFont="1" applyFill="1" applyBorder="1" applyAlignment="1">
      <alignment horizontal="right" vertical="center"/>
    </xf>
    <xf numFmtId="0" fontId="17" fillId="0" borderId="27"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177" fontId="1" fillId="0" borderId="23" xfId="0" applyNumberFormat="1" applyFont="1" applyFill="1" applyBorder="1" applyAlignment="1">
      <alignment horizontal="right" vertical="center"/>
    </xf>
    <xf numFmtId="0" fontId="1" fillId="0" borderId="2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18"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9" xfId="0" applyFont="1" applyFill="1" applyBorder="1" applyAlignment="1">
      <alignment horizontal="left" vertical="center"/>
    </xf>
    <xf numFmtId="177" fontId="1" fillId="0" borderId="18"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6" fillId="0" borderId="30"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31" xfId="0" applyFont="1" applyFill="1" applyBorder="1" applyAlignment="1">
      <alignment horizontal="left" vertical="center"/>
    </xf>
    <xf numFmtId="177" fontId="1" fillId="0" borderId="30"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0" fontId="6" fillId="0" borderId="3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6" xfId="0"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 fillId="0" borderId="7" xfId="1" quotePrefix="1" applyNumberFormat="1" applyFont="1" applyBorder="1" applyAlignment="1">
      <alignment horizontal="center" vertical="center"/>
    </xf>
    <xf numFmtId="0" fontId="1" fillId="0" borderId="5" xfId="1" applyFont="1" applyBorder="1" applyAlignment="1">
      <alignment horizontal="center" vertical="center"/>
    </xf>
    <xf numFmtId="0" fontId="6" fillId="4" borderId="62" xfId="1" applyFont="1" applyFill="1" applyBorder="1" applyAlignment="1">
      <alignment horizontal="left" vertical="top" wrapText="1"/>
    </xf>
    <xf numFmtId="0" fontId="6" fillId="4" borderId="6" xfId="1" applyFont="1" applyFill="1" applyBorder="1" applyAlignment="1">
      <alignment horizontal="left" vertical="top" wrapText="1"/>
    </xf>
    <xf numFmtId="0" fontId="6" fillId="4" borderId="5" xfId="1" applyFont="1" applyFill="1" applyBorder="1" applyAlignment="1">
      <alignment horizontal="left" vertical="top" wrapText="1"/>
    </xf>
    <xf numFmtId="0" fontId="17" fillId="0" borderId="27" xfId="0" applyFont="1" applyFill="1" applyBorder="1" applyAlignment="1">
      <alignment horizontal="center" vertical="center" wrapText="1"/>
    </xf>
    <xf numFmtId="177" fontId="1" fillId="0" borderId="28" xfId="0" applyNumberFormat="1" applyFont="1" applyFill="1" applyBorder="1" applyAlignment="1">
      <alignment horizontal="right" vertical="center"/>
    </xf>
    <xf numFmtId="0" fontId="1" fillId="2" borderId="3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3" fillId="0" borderId="30" xfId="0" applyFont="1" applyFill="1" applyBorder="1" applyAlignment="1">
      <alignment horizontal="left" vertical="center" wrapText="1"/>
    </xf>
    <xf numFmtId="0" fontId="13" fillId="0" borderId="29" xfId="0" applyFont="1" applyFill="1" applyBorder="1" applyAlignment="1">
      <alignment horizontal="left" vertical="center"/>
    </xf>
    <xf numFmtId="0" fontId="13" fillId="0" borderId="31" xfId="0" applyFont="1" applyFill="1" applyBorder="1" applyAlignment="1">
      <alignment horizontal="left" vertical="center"/>
    </xf>
    <xf numFmtId="177" fontId="1" fillId="0" borderId="16" xfId="0" applyNumberFormat="1" applyFont="1" applyFill="1" applyBorder="1" applyAlignment="1">
      <alignment horizontal="right" vertical="center"/>
    </xf>
    <xf numFmtId="0" fontId="6" fillId="0" borderId="39"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177" fontId="1" fillId="0" borderId="3"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0" fontId="1" fillId="0" borderId="11"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177" fontId="1" fillId="0" borderId="7" xfId="0" applyNumberFormat="1" applyFont="1" applyFill="1" applyBorder="1" applyAlignment="1">
      <alignment horizontal="right" vertical="center"/>
    </xf>
    <xf numFmtId="177" fontId="1" fillId="0" borderId="6"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179" fontId="1" fillId="0" borderId="25" xfId="0" applyNumberFormat="1" applyFont="1" applyFill="1" applyBorder="1" applyAlignment="1">
      <alignment horizontal="right" vertical="center"/>
    </xf>
    <xf numFmtId="179" fontId="1" fillId="0" borderId="24" xfId="0" applyNumberFormat="1" applyFont="1" applyFill="1" applyBorder="1" applyAlignment="1">
      <alignment horizontal="right" vertical="center"/>
    </xf>
    <xf numFmtId="179" fontId="1" fillId="0" borderId="23" xfId="0" applyNumberFormat="1" applyFont="1" applyFill="1" applyBorder="1" applyAlignment="1">
      <alignment horizontal="right" vertical="center"/>
    </xf>
    <xf numFmtId="0" fontId="8" fillId="0" borderId="22" xfId="0" applyFont="1" applyFill="1" applyBorder="1" applyAlignment="1">
      <alignment horizontal="center" vertical="center"/>
    </xf>
    <xf numFmtId="179" fontId="1" fillId="0" borderId="18"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 fillId="0" borderId="22"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3" fillId="0" borderId="4" xfId="0" applyFont="1" applyFill="1" applyBorder="1" applyAlignment="1">
      <alignment vertical="center" wrapText="1"/>
    </xf>
    <xf numFmtId="0" fontId="1" fillId="2" borderId="4" xfId="0" applyFont="1" applyFill="1" applyBorder="1" applyAlignment="1">
      <alignment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 xfId="0" applyFont="1" applyFill="1" applyBorder="1" applyAlignment="1">
      <alignment vertical="center" wrapText="1"/>
    </xf>
    <xf numFmtId="0" fontId="17" fillId="0" borderId="4" xfId="0" applyFont="1" applyFill="1" applyBorder="1" applyAlignment="1">
      <alignment vertical="center"/>
    </xf>
    <xf numFmtId="0" fontId="1" fillId="2" borderId="4" xfId="0" applyFont="1" applyFill="1" applyBorder="1" applyAlignment="1">
      <alignment horizontal="center" vertical="center"/>
    </xf>
    <xf numFmtId="10" fontId="1" fillId="2" borderId="3" xfId="0" applyNumberFormat="1" applyFont="1" applyFill="1" applyBorder="1" applyAlignment="1">
      <alignment horizontal="center" vertical="center"/>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38" fontId="1" fillId="0" borderId="4" xfId="7" applyFont="1" applyFill="1" applyBorder="1" applyAlignment="1">
      <alignment horizontal="center" vertical="center"/>
    </xf>
    <xf numFmtId="0" fontId="6" fillId="0" borderId="34" xfId="1" applyFont="1" applyFill="1" applyBorder="1" applyAlignment="1">
      <alignment horizontal="left" vertical="top"/>
    </xf>
    <xf numFmtId="0" fontId="6" fillId="0" borderId="114" xfId="1" applyFont="1" applyFill="1" applyBorder="1" applyAlignment="1">
      <alignment horizontal="left" vertical="top"/>
    </xf>
    <xf numFmtId="0" fontId="6" fillId="0" borderId="46" xfId="1" applyFont="1" applyFill="1" applyBorder="1" applyAlignment="1">
      <alignment horizontal="left" vertical="top"/>
    </xf>
    <xf numFmtId="0" fontId="6" fillId="0" borderId="0" xfId="1" applyFont="1" applyFill="1" applyBorder="1" applyAlignment="1">
      <alignment horizontal="left" vertical="top"/>
    </xf>
    <xf numFmtId="0" fontId="6" fillId="0" borderId="41" xfId="1" applyFont="1" applyFill="1" applyBorder="1" applyAlignment="1">
      <alignment horizontal="left" vertical="top"/>
    </xf>
    <xf numFmtId="0" fontId="6" fillId="0" borderId="116" xfId="1" applyFont="1" applyFill="1" applyBorder="1" applyAlignment="1">
      <alignment horizontal="left" vertical="top"/>
    </xf>
    <xf numFmtId="0" fontId="6" fillId="0" borderId="65" xfId="1" applyFont="1" applyFill="1" applyBorder="1" applyAlignment="1">
      <alignment horizontal="left" vertical="top"/>
    </xf>
    <xf numFmtId="0" fontId="6" fillId="0" borderId="115" xfId="1" applyFont="1" applyFill="1" applyBorder="1" applyAlignment="1">
      <alignment horizontal="left" vertical="top"/>
    </xf>
    <xf numFmtId="38" fontId="1" fillId="0" borderId="129" xfId="7" applyFont="1" applyFill="1" applyBorder="1" applyAlignment="1">
      <alignment horizontal="center" vertical="center"/>
    </xf>
    <xf numFmtId="38" fontId="1" fillId="0" borderId="25" xfId="7" applyFont="1" applyFill="1" applyBorder="1" applyAlignment="1">
      <alignment horizontal="center" vertical="center"/>
    </xf>
    <xf numFmtId="38" fontId="1" fillId="0" borderId="24" xfId="7" applyFont="1" applyFill="1" applyBorder="1" applyAlignment="1">
      <alignment horizontal="center" vertical="center"/>
    </xf>
    <xf numFmtId="38" fontId="1" fillId="0" borderId="26" xfId="7" applyFont="1" applyFill="1" applyBorder="1" applyAlignment="1">
      <alignment horizontal="center" vertical="center"/>
    </xf>
    <xf numFmtId="0" fontId="1" fillId="0" borderId="122" xfId="1" applyFont="1" applyBorder="1" applyAlignment="1">
      <alignment horizontal="center" vertical="center"/>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38" fontId="1" fillId="0" borderId="110" xfId="7" applyFont="1" applyFill="1" applyBorder="1" applyAlignment="1">
      <alignment horizontal="center" vertical="center"/>
    </xf>
    <xf numFmtId="38" fontId="1" fillId="0" borderId="110" xfId="7" applyFont="1" applyFill="1" applyBorder="1" applyAlignment="1">
      <alignment horizontal="center" vertical="top"/>
    </xf>
    <xf numFmtId="38" fontId="1" fillId="0" borderId="112" xfId="7" applyFont="1" applyFill="1" applyBorder="1" applyAlignment="1">
      <alignment horizontal="center" vertical="center"/>
    </xf>
    <xf numFmtId="9" fontId="1" fillId="0" borderId="4" xfId="8" quotePrefix="1" applyFont="1" applyFill="1" applyBorder="1" applyAlignment="1">
      <alignment horizontal="center" vertical="center"/>
    </xf>
    <xf numFmtId="9" fontId="1" fillId="0" borderId="4" xfId="8" applyFont="1" applyFill="1" applyBorder="1" applyAlignment="1">
      <alignment horizontal="center" vertical="center"/>
    </xf>
    <xf numFmtId="0" fontId="13" fillId="0" borderId="3" xfId="1" applyFont="1" applyBorder="1" applyAlignment="1">
      <alignment horizontal="left" vertical="top" wrapText="1"/>
    </xf>
    <xf numFmtId="0" fontId="13" fillId="0" borderId="2" xfId="1" applyFont="1" applyBorder="1" applyAlignment="1">
      <alignment horizontal="left" vertical="top" wrapText="1"/>
    </xf>
    <xf numFmtId="0" fontId="13" fillId="0" borderId="1" xfId="1" applyFont="1" applyBorder="1" applyAlignment="1">
      <alignment horizontal="left" vertical="top" wrapText="1"/>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33" xfId="1" applyFont="1" applyBorder="1" applyAlignment="1">
      <alignment horizontal="center" vertical="center"/>
    </xf>
    <xf numFmtId="0" fontId="13" fillId="0" borderId="3" xfId="1" applyFont="1" applyBorder="1" applyAlignment="1">
      <alignment horizontal="left" vertical="center" wrapText="1"/>
    </xf>
    <xf numFmtId="0" fontId="13" fillId="0" borderId="2" xfId="1" applyFont="1" applyBorder="1" applyAlignment="1">
      <alignment horizontal="left" vertical="center" wrapText="1"/>
    </xf>
    <xf numFmtId="0" fontId="13" fillId="0" borderId="33" xfId="1" applyFont="1" applyBorder="1" applyAlignment="1">
      <alignment horizontal="left" vertical="center" wrapText="1"/>
    </xf>
    <xf numFmtId="38" fontId="1" fillId="0" borderId="112" xfId="7" applyFont="1" applyFill="1" applyBorder="1" applyAlignment="1">
      <alignment horizontal="center" vertical="top"/>
    </xf>
    <xf numFmtId="0" fontId="1" fillId="0" borderId="3" xfId="1" applyFont="1" applyFill="1" applyBorder="1" applyAlignment="1">
      <alignment vertical="center"/>
    </xf>
    <xf numFmtId="0" fontId="1" fillId="0" borderId="2" xfId="1" applyFont="1" applyFill="1" applyBorder="1" applyAlignment="1">
      <alignment vertical="center"/>
    </xf>
    <xf numFmtId="0" fontId="1" fillId="0" borderId="1" xfId="1" applyFont="1" applyFill="1" applyBorder="1" applyAlignment="1">
      <alignment vertical="center"/>
    </xf>
    <xf numFmtId="38" fontId="1" fillId="0" borderId="7" xfId="7" applyFont="1" applyFill="1" applyBorder="1" applyAlignment="1">
      <alignment horizontal="center" vertical="top"/>
    </xf>
    <xf numFmtId="38" fontId="1" fillId="0" borderId="6" xfId="7" applyFont="1" applyFill="1" applyBorder="1" applyAlignment="1">
      <alignment horizontal="center" vertical="top"/>
    </xf>
    <xf numFmtId="38" fontId="1" fillId="0" borderId="12" xfId="7" applyFont="1" applyFill="1" applyBorder="1" applyAlignment="1">
      <alignment horizontal="center" vertical="top"/>
    </xf>
    <xf numFmtId="0" fontId="1" fillId="0" borderId="34" xfId="1" applyFont="1" applyBorder="1" applyAlignment="1">
      <alignment horizontal="left" vertical="center" wrapText="1"/>
    </xf>
    <xf numFmtId="0" fontId="1" fillId="0" borderId="94" xfId="1" applyFont="1" applyBorder="1" applyAlignment="1">
      <alignment horizontal="left" vertical="center" wrapText="1"/>
    </xf>
    <xf numFmtId="38" fontId="1" fillId="0" borderId="18" xfId="7" applyFont="1" applyFill="1" applyBorder="1" applyAlignment="1">
      <alignment horizontal="center" vertical="top"/>
    </xf>
    <xf numFmtId="38" fontId="1" fillId="0" borderId="17" xfId="7" applyFont="1" applyFill="1" applyBorder="1" applyAlignment="1">
      <alignment horizontal="center" vertical="top"/>
    </xf>
    <xf numFmtId="38" fontId="1" fillId="0" borderId="19" xfId="7" applyFont="1" applyFill="1" applyBorder="1" applyAlignment="1">
      <alignment horizontal="center" vertical="top"/>
    </xf>
    <xf numFmtId="49" fontId="14" fillId="0" borderId="89" xfId="1" applyNumberFormat="1" applyFont="1" applyFill="1" applyBorder="1" applyAlignment="1">
      <alignment vertical="center"/>
    </xf>
    <xf numFmtId="49" fontId="1" fillId="0" borderId="88" xfId="1" applyNumberFormat="1" applyFont="1" applyFill="1" applyBorder="1" applyAlignment="1">
      <alignment vertical="center"/>
    </xf>
    <xf numFmtId="0" fontId="1" fillId="0" borderId="169" xfId="1" applyFont="1" applyBorder="1" applyAlignment="1">
      <alignment horizontal="left" vertical="center" wrapText="1"/>
    </xf>
    <xf numFmtId="0" fontId="1" fillId="0" borderId="168" xfId="1" applyFont="1" applyBorder="1" applyAlignment="1">
      <alignment horizontal="lef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177" fontId="1" fillId="0" borderId="0" xfId="1" applyNumberFormat="1" applyFont="1" applyBorder="1" applyAlignment="1">
      <alignment horizontal="right" vertical="center"/>
    </xf>
    <xf numFmtId="177" fontId="1" fillId="0" borderId="167" xfId="1" applyNumberFormat="1" applyFont="1" applyBorder="1" applyAlignment="1">
      <alignment horizontal="right" vertical="center"/>
    </xf>
    <xf numFmtId="0" fontId="1" fillId="0" borderId="177" xfId="1" applyFont="1" applyBorder="1" applyAlignment="1">
      <alignment horizontal="center" vertical="center"/>
    </xf>
    <xf numFmtId="0" fontId="1" fillId="0" borderId="172" xfId="1" applyFont="1" applyBorder="1" applyAlignment="1">
      <alignment horizontal="center" vertical="center"/>
    </xf>
    <xf numFmtId="0" fontId="6" fillId="0" borderId="176" xfId="1" applyFont="1" applyBorder="1" applyAlignment="1">
      <alignment horizontal="center" vertical="center" wrapText="1"/>
    </xf>
    <xf numFmtId="0" fontId="1" fillId="0" borderId="175" xfId="1" applyFont="1" applyBorder="1" applyAlignment="1">
      <alignment horizontal="center" vertical="center"/>
    </xf>
    <xf numFmtId="0" fontId="1" fillId="0" borderId="174" xfId="1" applyFont="1" applyBorder="1" applyAlignment="1">
      <alignment horizontal="center" vertical="center"/>
    </xf>
    <xf numFmtId="177" fontId="1" fillId="0" borderId="173" xfId="1" applyNumberFormat="1" applyFont="1" applyBorder="1" applyAlignment="1">
      <alignment horizontal="right" vertical="center"/>
    </xf>
    <xf numFmtId="177" fontId="1" fillId="0" borderId="172" xfId="1" applyNumberFormat="1" applyFont="1" applyBorder="1" applyAlignment="1">
      <alignment horizontal="right" vertical="center"/>
    </xf>
    <xf numFmtId="177" fontId="1" fillId="0" borderId="171" xfId="1" applyNumberFormat="1" applyFont="1" applyBorder="1" applyAlignment="1">
      <alignment horizontal="right" vertical="center"/>
    </xf>
    <xf numFmtId="0" fontId="8" fillId="0" borderId="0" xfId="1" applyFont="1" applyBorder="1" applyAlignment="1">
      <alignment horizontal="center" vertical="center"/>
    </xf>
    <xf numFmtId="0" fontId="8" fillId="0" borderId="57" xfId="1" applyFont="1" applyBorder="1" applyAlignment="1">
      <alignment horizontal="center" vertical="center"/>
    </xf>
    <xf numFmtId="0" fontId="6" fillId="0" borderId="50" xfId="1" applyFont="1" applyFill="1" applyBorder="1" applyAlignment="1">
      <alignment horizontal="center" vertical="center"/>
    </xf>
    <xf numFmtId="0" fontId="8" fillId="0" borderId="152" xfId="1" applyFont="1" applyBorder="1" applyAlignment="1">
      <alignment horizontal="center" vertical="center"/>
    </xf>
    <xf numFmtId="0" fontId="13" fillId="0" borderId="3" xfId="1" applyFont="1" applyBorder="1" applyAlignment="1">
      <alignment vertical="center" wrapText="1"/>
    </xf>
    <xf numFmtId="0" fontId="13" fillId="0" borderId="2" xfId="1" applyFont="1" applyBorder="1" applyAlignment="1">
      <alignment vertical="center" wrapText="1"/>
    </xf>
    <xf numFmtId="0" fontId="13" fillId="0" borderId="1" xfId="1" applyFont="1" applyBorder="1" applyAlignment="1">
      <alignment vertical="center" wrapText="1"/>
    </xf>
    <xf numFmtId="0" fontId="13" fillId="0" borderId="4" xfId="1" applyFont="1" applyBorder="1" applyAlignment="1">
      <alignment horizontal="center" vertical="center"/>
    </xf>
    <xf numFmtId="0" fontId="13" fillId="0" borderId="1" xfId="1" applyFont="1" applyBorder="1" applyAlignment="1">
      <alignment horizontal="center" vertical="center"/>
    </xf>
    <xf numFmtId="0" fontId="13" fillId="0" borderId="4" xfId="1" applyFont="1" applyBorder="1" applyAlignment="1">
      <alignment horizontal="center" vertical="center" wrapText="1"/>
    </xf>
    <xf numFmtId="185" fontId="3" fillId="0" borderId="110" xfId="0" applyNumberFormat="1" applyFont="1" applyFill="1" applyBorder="1" applyAlignment="1">
      <alignment horizontal="center" vertical="center"/>
    </xf>
    <xf numFmtId="185" fontId="1" fillId="0" borderId="110" xfId="0" applyNumberFormat="1" applyFont="1" applyFill="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Fill="1" applyBorder="1" applyAlignment="1">
      <alignment horizontal="center" vertical="center"/>
    </xf>
    <xf numFmtId="0" fontId="3" fillId="0" borderId="33" xfId="0" applyFont="1" applyFill="1" applyBorder="1" applyAlignment="1">
      <alignment horizontal="center" vertical="center"/>
    </xf>
    <xf numFmtId="0" fontId="1" fillId="0" borderId="28" xfId="1" applyFont="1" applyFill="1" applyBorder="1" applyAlignment="1">
      <alignment horizontal="center" vertical="center"/>
    </xf>
    <xf numFmtId="0" fontId="6" fillId="0" borderId="36" xfId="3" applyFont="1" applyFill="1" applyBorder="1" applyAlignment="1" applyProtection="1">
      <alignment horizontal="center" vertical="center" wrapText="1" shrinkToFit="1"/>
    </xf>
    <xf numFmtId="0" fontId="6" fillId="0" borderId="2" xfId="3" applyFont="1" applyFill="1" applyBorder="1" applyAlignment="1" applyProtection="1">
      <alignment horizontal="center" vertical="center" wrapText="1" shrinkToFit="1"/>
    </xf>
    <xf numFmtId="0" fontId="6" fillId="0" borderId="1" xfId="3" applyFont="1" applyFill="1" applyBorder="1" applyAlignment="1" applyProtection="1">
      <alignment horizontal="center" vertical="center" wrapText="1" shrinkToFit="1"/>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1" fillId="0" borderId="3" xfId="1"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1" xfId="1" applyFont="1" applyFill="1" applyBorder="1" applyAlignment="1">
      <alignment horizontal="left" vertical="center" shrinkToFit="1"/>
    </xf>
    <xf numFmtId="0" fontId="1" fillId="3" borderId="4" xfId="1" applyFont="1" applyFill="1" applyBorder="1" applyAlignment="1">
      <alignment horizontal="center" vertical="center" shrinkToFit="1"/>
    </xf>
    <xf numFmtId="0" fontId="1" fillId="0" borderId="3" xfId="1" applyFont="1" applyFill="1" applyBorder="1" applyAlignment="1">
      <alignment vertical="center" shrinkToFit="1"/>
    </xf>
    <xf numFmtId="0" fontId="1" fillId="0" borderId="2" xfId="1" applyFont="1" applyFill="1" applyBorder="1" applyAlignment="1">
      <alignment vertical="center" shrinkToFit="1"/>
    </xf>
    <xf numFmtId="0" fontId="1" fillId="0" borderId="1" xfId="1" applyFont="1" applyFill="1" applyBorder="1" applyAlignment="1">
      <alignment vertical="center" shrinkToFit="1"/>
    </xf>
    <xf numFmtId="186" fontId="1" fillId="0" borderId="3" xfId="1" applyNumberFormat="1" applyFont="1" applyFill="1" applyBorder="1" applyAlignment="1">
      <alignment horizontal="right" vertical="center" shrinkToFit="1"/>
    </xf>
    <xf numFmtId="186" fontId="1" fillId="0" borderId="2" xfId="1" applyNumberFormat="1" applyFont="1" applyFill="1" applyBorder="1" applyAlignment="1">
      <alignment horizontal="right" vertical="center" shrinkToFit="1"/>
    </xf>
    <xf numFmtId="186" fontId="1" fillId="0" borderId="1" xfId="1" applyNumberFormat="1" applyFont="1" applyFill="1" applyBorder="1" applyAlignment="1">
      <alignment horizontal="right" vertical="center" shrinkToFit="1"/>
    </xf>
    <xf numFmtId="0" fontId="1" fillId="0" borderId="3" xfId="1" applyFont="1" applyBorder="1" applyAlignment="1">
      <alignment horizontal="left" vertical="center" shrinkToFit="1"/>
    </xf>
    <xf numFmtId="0" fontId="1" fillId="0" borderId="2" xfId="1" applyFont="1" applyBorder="1" applyAlignment="1">
      <alignment horizontal="left" vertical="center" shrinkToFit="1"/>
    </xf>
    <xf numFmtId="0" fontId="1" fillId="0" borderId="1" xfId="1" applyFont="1" applyBorder="1" applyAlignment="1">
      <alignment horizontal="left" vertical="center" shrinkToFit="1"/>
    </xf>
    <xf numFmtId="0" fontId="1" fillId="0" borderId="4" xfId="1" applyFont="1" applyBorder="1" applyAlignment="1">
      <alignment horizontal="right" vertical="center" shrinkToFit="1"/>
    </xf>
    <xf numFmtId="0" fontId="1" fillId="3" borderId="3" xfId="1" applyFont="1" applyFill="1" applyBorder="1" applyAlignment="1">
      <alignment horizontal="right" vertical="center" shrinkToFit="1"/>
    </xf>
    <xf numFmtId="0" fontId="1" fillId="3" borderId="1" xfId="1" applyFont="1" applyFill="1" applyBorder="1" applyAlignment="1">
      <alignment horizontal="right" vertical="center" shrinkToFit="1"/>
    </xf>
    <xf numFmtId="0" fontId="1" fillId="0" borderId="3" xfId="1" applyFont="1" applyFill="1" applyBorder="1" applyAlignment="1">
      <alignment horizontal="right" vertical="center" shrinkToFit="1"/>
    </xf>
    <xf numFmtId="0" fontId="1" fillId="0" borderId="2" xfId="1" applyFont="1" applyFill="1" applyBorder="1" applyAlignment="1">
      <alignment horizontal="right" vertical="center" shrinkToFit="1"/>
    </xf>
    <xf numFmtId="0" fontId="1" fillId="0" borderId="1" xfId="1" applyFont="1" applyFill="1" applyBorder="1" applyAlignment="1">
      <alignment horizontal="right" vertical="center" shrinkToFit="1"/>
    </xf>
    <xf numFmtId="0" fontId="1" fillId="3" borderId="4" xfId="1" applyFont="1" applyFill="1" applyBorder="1" applyAlignment="1">
      <alignment horizontal="right" vertical="center" shrinkToFit="1"/>
    </xf>
    <xf numFmtId="0" fontId="1" fillId="3" borderId="117" xfId="1" applyFont="1" applyFill="1" applyBorder="1" applyAlignment="1">
      <alignment vertical="center" shrinkToFit="1"/>
    </xf>
    <xf numFmtId="0" fontId="1" fillId="0" borderId="95" xfId="1" applyFont="1" applyBorder="1" applyAlignment="1">
      <alignment vertical="center" shrinkToFit="1"/>
    </xf>
    <xf numFmtId="0" fontId="1" fillId="0" borderId="34" xfId="1" applyFont="1" applyBorder="1" applyAlignment="1">
      <alignment vertical="center" shrinkToFit="1"/>
    </xf>
    <xf numFmtId="0" fontId="1" fillId="0" borderId="114" xfId="1" applyFont="1" applyBorder="1" applyAlignment="1">
      <alignment vertical="center" shrinkToFit="1"/>
    </xf>
    <xf numFmtId="0" fontId="1" fillId="0" borderId="117" xfId="1" applyFont="1" applyBorder="1" applyAlignment="1">
      <alignment horizontal="center" vertical="center" shrinkToFit="1"/>
    </xf>
    <xf numFmtId="0" fontId="1" fillId="0" borderId="117" xfId="1" applyFont="1" applyBorder="1" applyAlignment="1">
      <alignment vertical="center" shrinkToFit="1"/>
    </xf>
    <xf numFmtId="0" fontId="1" fillId="0" borderId="0" xfId="1" applyFont="1" applyBorder="1" applyAlignment="1">
      <alignment vertical="center" wrapText="1"/>
    </xf>
    <xf numFmtId="0" fontId="1" fillId="4" borderId="0" xfId="1" applyFont="1" applyFill="1" applyBorder="1" applyAlignment="1">
      <alignment vertical="center"/>
    </xf>
    <xf numFmtId="0" fontId="1" fillId="4" borderId="34" xfId="1" applyFont="1" applyFill="1" applyBorder="1" applyAlignment="1">
      <alignment vertical="center"/>
    </xf>
    <xf numFmtId="0" fontId="3" fillId="6" borderId="1" xfId="0" applyFont="1" applyFill="1" applyBorder="1" applyAlignment="1">
      <alignment vertical="center" shrinkToFit="1"/>
    </xf>
    <xf numFmtId="0" fontId="1" fillId="0" borderId="4" xfId="1" applyFont="1" applyBorder="1" applyAlignment="1">
      <alignment vertical="center" wrapText="1" shrinkToFit="1"/>
    </xf>
    <xf numFmtId="0" fontId="3" fillId="0" borderId="2" xfId="0" applyFont="1" applyFill="1" applyBorder="1" applyAlignment="1">
      <alignment vertical="center" shrinkToFit="1"/>
    </xf>
    <xf numFmtId="0" fontId="3" fillId="0" borderId="1" xfId="0" applyFont="1" applyFill="1" applyBorder="1" applyAlignment="1">
      <alignment vertical="center" shrinkToFit="1"/>
    </xf>
    <xf numFmtId="189" fontId="1" fillId="0" borderId="3" xfId="1" applyNumberFormat="1" applyFont="1" applyFill="1" applyBorder="1" applyAlignment="1">
      <alignment vertical="center" shrinkToFit="1"/>
    </xf>
    <xf numFmtId="189" fontId="3" fillId="0" borderId="2" xfId="0" applyNumberFormat="1" applyFont="1" applyFill="1" applyBorder="1" applyAlignment="1">
      <alignment vertical="center" shrinkToFit="1"/>
    </xf>
    <xf numFmtId="189" fontId="3" fillId="0" borderId="1" xfId="0" applyNumberFormat="1" applyFont="1" applyFill="1" applyBorder="1" applyAlignment="1">
      <alignment vertical="center" shrinkToFit="1"/>
    </xf>
    <xf numFmtId="2" fontId="1" fillId="0" borderId="3" xfId="1" applyNumberFormat="1" applyFont="1" applyFill="1" applyBorder="1" applyAlignment="1">
      <alignment vertical="center" shrinkToFit="1"/>
    </xf>
    <xf numFmtId="2" fontId="3" fillId="0" borderId="2" xfId="0" applyNumberFormat="1" applyFont="1" applyFill="1" applyBorder="1" applyAlignment="1">
      <alignment vertical="center" shrinkToFit="1"/>
    </xf>
    <xf numFmtId="2" fontId="3" fillId="0" borderId="1" xfId="0" applyNumberFormat="1" applyFont="1" applyFill="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12" fillId="0" borderId="2" xfId="0" applyFont="1" applyBorder="1" applyAlignment="1">
      <alignment vertical="center" shrinkToFit="1"/>
    </xf>
    <xf numFmtId="0" fontId="12" fillId="0" borderId="1" xfId="0" applyFont="1" applyBorder="1" applyAlignment="1">
      <alignment vertical="center" shrinkToFit="1"/>
    </xf>
    <xf numFmtId="0" fontId="6" fillId="0" borderId="3" xfId="1" applyFont="1" applyBorder="1" applyAlignment="1">
      <alignment vertical="center" shrinkToFit="1"/>
    </xf>
    <xf numFmtId="0" fontId="29" fillId="0" borderId="2" xfId="0" applyFont="1" applyBorder="1" applyAlignment="1">
      <alignment vertical="center" shrinkToFit="1"/>
    </xf>
    <xf numFmtId="0" fontId="29" fillId="0" borderId="1" xfId="0" applyFont="1" applyBorder="1" applyAlignment="1">
      <alignment vertical="center" shrinkToFit="1"/>
    </xf>
    <xf numFmtId="0" fontId="3" fillId="0" borderId="34" xfId="0" applyFont="1" applyFill="1" applyBorder="1" applyAlignment="1">
      <alignment horizontal="left" vertical="center" wrapText="1"/>
    </xf>
    <xf numFmtId="0" fontId="12" fillId="0" borderId="34" xfId="0" applyFont="1" applyFill="1" applyBorder="1" applyAlignment="1">
      <alignment horizontal="left" vertical="center"/>
    </xf>
    <xf numFmtId="0" fontId="12" fillId="0" borderId="114"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41" xfId="0" applyFont="1" applyFill="1" applyBorder="1" applyAlignment="1">
      <alignment horizontal="left" vertical="center"/>
    </xf>
    <xf numFmtId="0" fontId="1" fillId="0" borderId="34" xfId="0" applyFont="1" applyBorder="1" applyAlignment="1">
      <alignment horizontal="center" vertical="center" wrapText="1"/>
    </xf>
    <xf numFmtId="0" fontId="26" fillId="0" borderId="36" xfId="2" applyFont="1" applyFill="1" applyBorder="1" applyAlignment="1" applyProtection="1">
      <alignment vertical="top" wrapText="1"/>
    </xf>
    <xf numFmtId="0" fontId="13" fillId="0" borderId="2" xfId="2" applyFont="1" applyFill="1" applyBorder="1" applyAlignment="1" applyProtection="1">
      <alignment vertical="top" wrapText="1"/>
    </xf>
    <xf numFmtId="0" fontId="13" fillId="0" borderId="33" xfId="2" applyFont="1" applyFill="1" applyBorder="1" applyAlignment="1" applyProtection="1">
      <alignment vertical="top"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4" xfId="0" applyFont="1" applyFill="1" applyBorder="1" applyAlignment="1">
      <alignment horizontal="left" vertical="center"/>
    </xf>
    <xf numFmtId="0" fontId="13" fillId="0" borderId="36" xfId="2" applyFont="1" applyFill="1" applyBorder="1" applyAlignment="1" applyProtection="1">
      <alignment vertical="top" wrapText="1"/>
    </xf>
    <xf numFmtId="0" fontId="3" fillId="0" borderId="112"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30"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95" xfId="1" applyFont="1" applyFill="1" applyBorder="1" applyAlignment="1">
      <alignment vertical="center" wrapText="1"/>
    </xf>
    <xf numFmtId="0" fontId="4" fillId="0" borderId="34" xfId="1" applyFont="1" applyFill="1" applyBorder="1" applyAlignment="1">
      <alignment vertical="center" wrapText="1"/>
    </xf>
    <xf numFmtId="0" fontId="4" fillId="0" borderId="114" xfId="1" applyFont="1" applyFill="1" applyBorder="1" applyAlignment="1">
      <alignment vertical="center" wrapText="1"/>
    </xf>
    <xf numFmtId="0" fontId="17" fillId="3" borderId="4"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2" xfId="1" applyFont="1" applyFill="1" applyBorder="1" applyAlignment="1">
      <alignment horizontal="center" vertical="center"/>
    </xf>
    <xf numFmtId="0" fontId="17" fillId="3" borderId="1" xfId="1" applyFont="1" applyFill="1" applyBorder="1" applyAlignment="1">
      <alignment horizontal="center" vertical="center"/>
    </xf>
    <xf numFmtId="0" fontId="17" fillId="0" borderId="96" xfId="1" applyFont="1" applyBorder="1" applyAlignment="1">
      <alignment horizontal="center" vertical="center"/>
    </xf>
    <xf numFmtId="0" fontId="17" fillId="0" borderId="65" xfId="1" applyFont="1" applyBorder="1" applyAlignment="1">
      <alignment horizontal="center" vertical="center"/>
    </xf>
    <xf numFmtId="0" fontId="17" fillId="0" borderId="115" xfId="1" applyFont="1" applyBorder="1" applyAlignment="1">
      <alignment horizontal="center" vertical="center"/>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6" fillId="0" borderId="49"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2" xfId="0" applyFont="1" applyBorder="1" applyAlignment="1">
      <alignment horizontal="center" vertical="center"/>
    </xf>
    <xf numFmtId="0" fontId="26" fillId="0" borderId="3"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8" fillId="0" borderId="3" xfId="4" applyFont="1" applyFill="1" applyBorder="1" applyAlignment="1" applyProtection="1">
      <alignment horizontal="center" vertical="center" wrapText="1" shrinkToFit="1"/>
    </xf>
    <xf numFmtId="0" fontId="18" fillId="0" borderId="2" xfId="4" applyFont="1" applyFill="1" applyBorder="1" applyAlignment="1" applyProtection="1">
      <alignment horizontal="center" vertical="center" wrapText="1" shrinkToFit="1"/>
    </xf>
    <xf numFmtId="0" fontId="18" fillId="0" borderId="33" xfId="4" applyFont="1" applyFill="1" applyBorder="1" applyAlignment="1" applyProtection="1">
      <alignment horizontal="center" vertical="center" wrapText="1" shrinkToFit="1"/>
    </xf>
    <xf numFmtId="0" fontId="3" fillId="0" borderId="110"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57"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129" xfId="0" applyFont="1" applyFill="1" applyBorder="1" applyAlignment="1">
      <alignment horizontal="center" vertical="center"/>
    </xf>
    <xf numFmtId="0" fontId="3" fillId="0" borderId="129" xfId="0" applyFont="1" applyFill="1" applyBorder="1" applyAlignment="1">
      <alignment horizontal="center" vertical="center"/>
    </xf>
    <xf numFmtId="0" fontId="18" fillId="0" borderId="2" xfId="4" applyFont="1" applyFill="1" applyBorder="1" applyAlignment="1" applyProtection="1">
      <alignment horizontal="center" vertical="center" wrapText="1"/>
    </xf>
    <xf numFmtId="0" fontId="13" fillId="0" borderId="2" xfId="0" applyFont="1" applyFill="1" applyBorder="1" applyAlignment="1">
      <alignment horizontal="center" vertical="center"/>
    </xf>
    <xf numFmtId="0" fontId="13" fillId="0" borderId="33" xfId="0" applyFont="1" applyFill="1" applyBorder="1" applyAlignment="1">
      <alignment horizontal="center" vertical="center"/>
    </xf>
    <xf numFmtId="192" fontId="3" fillId="0" borderId="4" xfId="0" applyNumberFormat="1" applyFont="1" applyFill="1" applyBorder="1" applyAlignment="1">
      <alignment horizontal="center" vertical="center"/>
    </xf>
    <xf numFmtId="192" fontId="1" fillId="0" borderId="4" xfId="0" applyNumberFormat="1" applyFont="1" applyFill="1" applyBorder="1" applyAlignment="1">
      <alignment horizontal="center" vertical="center"/>
    </xf>
    <xf numFmtId="0" fontId="1" fillId="0" borderId="156" xfId="1" applyFont="1" applyFill="1" applyBorder="1" applyAlignment="1">
      <alignment horizontal="center" vertical="center"/>
    </xf>
    <xf numFmtId="0" fontId="4" fillId="0" borderId="42" xfId="1" applyFont="1" applyFill="1" applyBorder="1" applyAlignment="1">
      <alignment vertical="center" wrapText="1"/>
    </xf>
    <xf numFmtId="0" fontId="39" fillId="0" borderId="0" xfId="0" applyFont="1" applyFill="1" applyBorder="1" applyAlignment="1">
      <alignment vertical="center"/>
    </xf>
    <xf numFmtId="0" fontId="39" fillId="0" borderId="41" xfId="0" applyFont="1" applyFill="1" applyBorder="1" applyAlignment="1">
      <alignment vertical="center"/>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4" fillId="0" borderId="0" xfId="1" applyFont="1" applyFill="1" applyBorder="1" applyAlignment="1">
      <alignment vertical="center" wrapText="1"/>
    </xf>
    <xf numFmtId="0" fontId="4" fillId="0" borderId="41" xfId="1" applyFont="1" applyFill="1" applyBorder="1" applyAlignment="1">
      <alignment vertical="center" wrapText="1"/>
    </xf>
    <xf numFmtId="0" fontId="6" fillId="4" borderId="35" xfId="1" applyFont="1" applyFill="1" applyBorder="1" applyAlignment="1">
      <alignment horizontal="left" vertical="center" wrapText="1"/>
    </xf>
    <xf numFmtId="0" fontId="6" fillId="4" borderId="34" xfId="1" applyFont="1" applyFill="1" applyBorder="1" applyAlignment="1">
      <alignment horizontal="left" vertical="center"/>
    </xf>
    <xf numFmtId="0" fontId="6" fillId="4" borderId="114" xfId="1" applyFont="1" applyFill="1" applyBorder="1" applyAlignment="1">
      <alignment horizontal="left" vertical="center"/>
    </xf>
    <xf numFmtId="0" fontId="6" fillId="4" borderId="46" xfId="1" applyFont="1" applyFill="1" applyBorder="1" applyAlignment="1">
      <alignment horizontal="left" vertical="center"/>
    </xf>
    <xf numFmtId="0" fontId="6" fillId="4" borderId="0" xfId="1" applyFont="1" applyFill="1" applyBorder="1" applyAlignment="1">
      <alignment horizontal="left" vertical="center"/>
    </xf>
    <xf numFmtId="0" fontId="6" fillId="4" borderId="41" xfId="1" applyFont="1" applyFill="1" applyBorder="1" applyAlignment="1">
      <alignment horizontal="left" vertical="center"/>
    </xf>
    <xf numFmtId="0" fontId="6" fillId="4" borderId="116" xfId="1" applyFont="1" applyFill="1" applyBorder="1" applyAlignment="1">
      <alignment horizontal="left" vertical="center"/>
    </xf>
    <xf numFmtId="0" fontId="6" fillId="4" borderId="65" xfId="1" applyFont="1" applyFill="1" applyBorder="1" applyAlignment="1">
      <alignment horizontal="left" vertical="center"/>
    </xf>
    <xf numFmtId="0" fontId="6" fillId="4" borderId="115" xfId="1" applyFont="1" applyFill="1" applyBorder="1" applyAlignment="1">
      <alignment horizontal="left" vertical="center"/>
    </xf>
    <xf numFmtId="0" fontId="35"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40" fillId="0" borderId="4" xfId="0" applyFont="1" applyFill="1" applyBorder="1" applyAlignment="1">
      <alignment horizontal="left" vertical="top" wrapText="1"/>
    </xf>
    <xf numFmtId="0" fontId="16" fillId="0" borderId="4" xfId="0" applyFont="1" applyFill="1" applyBorder="1" applyAlignment="1">
      <alignment horizontal="left" vertical="top"/>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left" vertical="top"/>
    </xf>
    <xf numFmtId="0" fontId="39" fillId="0" borderId="4" xfId="0" applyFont="1" applyFill="1" applyBorder="1" applyAlignment="1">
      <alignment horizontal="left" vertical="center" wrapText="1"/>
    </xf>
    <xf numFmtId="0" fontId="39" fillId="0" borderId="4" xfId="0" applyFont="1" applyFill="1" applyBorder="1" applyAlignment="1">
      <alignment horizontal="left" vertical="center"/>
    </xf>
    <xf numFmtId="0" fontId="3" fillId="0" borderId="0" xfId="0" applyFont="1" applyFill="1" applyBorder="1" applyAlignment="1">
      <alignment vertical="center"/>
    </xf>
    <xf numFmtId="0" fontId="3" fillId="0" borderId="41" xfId="0" applyFont="1" applyFill="1" applyBorder="1" applyAlignment="1">
      <alignment vertical="center"/>
    </xf>
    <xf numFmtId="0" fontId="3" fillId="0" borderId="111" xfId="0" applyFont="1" applyFill="1" applyBorder="1" applyAlignment="1">
      <alignment horizontal="left" vertical="center"/>
    </xf>
    <xf numFmtId="0" fontId="3" fillId="0" borderId="113"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114" xfId="0" applyFont="1" applyFill="1" applyBorder="1" applyAlignment="1">
      <alignment horizontal="left" vertical="center"/>
    </xf>
    <xf numFmtId="0" fontId="3" fillId="0" borderId="116" xfId="0" applyFont="1" applyFill="1" applyBorder="1" applyAlignment="1">
      <alignment horizontal="left" vertical="center"/>
    </xf>
    <xf numFmtId="0" fontId="3" fillId="0" borderId="65" xfId="0" applyFont="1" applyFill="1" applyBorder="1" applyAlignment="1">
      <alignment horizontal="left" vertical="center"/>
    </xf>
    <xf numFmtId="0" fontId="3" fillId="0" borderId="115" xfId="0" applyFont="1" applyFill="1" applyBorder="1" applyAlignment="1">
      <alignment horizontal="left" vertical="center"/>
    </xf>
    <xf numFmtId="0" fontId="4" fillId="0" borderId="117" xfId="0" applyFont="1" applyFill="1" applyBorder="1" applyAlignment="1">
      <alignment horizontal="left" vertical="top" wrapText="1"/>
    </xf>
    <xf numFmtId="0" fontId="4" fillId="0" borderId="117" xfId="0" applyFont="1" applyFill="1" applyBorder="1" applyAlignment="1">
      <alignment horizontal="left" vertical="top"/>
    </xf>
    <xf numFmtId="0" fontId="16" fillId="3" borderId="95" xfId="1" applyFont="1" applyFill="1" applyBorder="1" applyAlignment="1">
      <alignment horizontal="center" vertical="center" wrapText="1" shrinkToFit="1"/>
    </xf>
    <xf numFmtId="0" fontId="16" fillId="3" borderId="34" xfId="1" applyFont="1" applyFill="1" applyBorder="1" applyAlignment="1">
      <alignment horizontal="center" vertical="center" shrinkToFit="1"/>
    </xf>
    <xf numFmtId="0" fontId="16" fillId="3" borderId="114" xfId="1" applyFont="1"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98" xfId="0" applyFont="1" applyBorder="1" applyAlignment="1">
      <alignment horizontal="center" vertical="center"/>
    </xf>
    <xf numFmtId="0" fontId="1" fillId="0" borderId="97" xfId="0" applyFont="1" applyBorder="1" applyAlignment="1">
      <alignment horizontal="center" vertical="center"/>
    </xf>
    <xf numFmtId="0" fontId="1" fillId="3" borderId="95" xfId="1" applyFont="1" applyFill="1" applyBorder="1" applyAlignment="1">
      <alignment horizontal="center" vertical="center" shrinkToFit="1"/>
    </xf>
    <xf numFmtId="0" fontId="1" fillId="3" borderId="42" xfId="1" applyFont="1" applyFill="1" applyBorder="1" applyAlignment="1">
      <alignment horizontal="center" vertical="center" shrinkToFit="1"/>
    </xf>
    <xf numFmtId="0" fontId="1" fillId="0" borderId="41" xfId="1" applyFont="1" applyBorder="1" applyAlignment="1">
      <alignment horizontal="center" vertical="center" shrinkToFit="1"/>
    </xf>
    <xf numFmtId="0" fontId="29" fillId="0" borderId="36" xfId="2" applyFont="1" applyFill="1" applyBorder="1" applyAlignment="1" applyProtection="1">
      <alignment vertical="top" wrapText="1"/>
    </xf>
    <xf numFmtId="0" fontId="29" fillId="0" borderId="2" xfId="0" applyFont="1" applyFill="1" applyBorder="1" applyAlignment="1">
      <alignment vertical="top" wrapText="1"/>
    </xf>
    <xf numFmtId="0" fontId="29" fillId="0" borderId="33" xfId="0" applyFont="1" applyFill="1" applyBorder="1" applyAlignment="1">
      <alignment vertical="top" wrapText="1"/>
    </xf>
    <xf numFmtId="0" fontId="6" fillId="0" borderId="71" xfId="1" applyFont="1" applyFill="1" applyBorder="1" applyAlignment="1">
      <alignment horizontal="center" vertical="center" wrapText="1"/>
    </xf>
    <xf numFmtId="0" fontId="6" fillId="0" borderId="70" xfId="1" applyFont="1" applyFill="1" applyBorder="1" applyAlignment="1">
      <alignment horizontal="center" vertical="center"/>
    </xf>
    <xf numFmtId="0" fontId="6" fillId="0" borderId="69" xfId="1" applyFont="1" applyFill="1" applyBorder="1" applyAlignment="1">
      <alignment horizontal="center" vertical="center"/>
    </xf>
    <xf numFmtId="0" fontId="12" fillId="0" borderId="36" xfId="2" applyFont="1" applyFill="1" applyBorder="1" applyAlignment="1" applyProtection="1">
      <alignment vertical="top" wrapText="1"/>
    </xf>
    <xf numFmtId="0" fontId="1" fillId="0" borderId="79" xfId="1" applyFont="1" applyBorder="1" applyAlignment="1">
      <alignment vertical="center"/>
    </xf>
    <xf numFmtId="0" fontId="3" fillId="0" borderId="25" xfId="0" applyFont="1" applyBorder="1" applyAlignment="1">
      <alignment horizontal="center" vertical="center"/>
    </xf>
    <xf numFmtId="0" fontId="1" fillId="0" borderId="24" xfId="0" applyFont="1" applyBorder="1" applyAlignment="1">
      <alignment horizontal="center" vertical="center"/>
    </xf>
    <xf numFmtId="0" fontId="38" fillId="3" borderId="78" xfId="1" applyFont="1" applyFill="1" applyBorder="1" applyAlignment="1">
      <alignment horizontal="center" vertical="center" textRotation="255" wrapText="1"/>
    </xf>
    <xf numFmtId="0" fontId="38" fillId="3" borderId="94" xfId="1" applyFont="1" applyFill="1" applyBorder="1" applyAlignment="1">
      <alignment horizontal="center" vertical="center" textRotation="255" wrapText="1"/>
    </xf>
    <xf numFmtId="0" fontId="38" fillId="3" borderId="22" xfId="1" applyFont="1" applyFill="1" applyBorder="1" applyAlignment="1">
      <alignment horizontal="center" vertical="center" textRotation="255" wrapText="1"/>
    </xf>
    <xf numFmtId="0" fontId="38" fillId="3" borderId="57" xfId="1" applyFont="1" applyFill="1" applyBorder="1" applyAlignment="1">
      <alignment horizontal="center" vertical="center" textRotation="255" wrapText="1"/>
    </xf>
    <xf numFmtId="0" fontId="38" fillId="3" borderId="15" xfId="1" applyFont="1" applyFill="1" applyBorder="1" applyAlignment="1">
      <alignment horizontal="center" vertical="center" textRotation="255" wrapText="1"/>
    </xf>
    <xf numFmtId="0" fontId="38" fillId="3" borderId="55" xfId="1" applyFont="1" applyFill="1" applyBorder="1" applyAlignment="1">
      <alignment horizontal="center" vertical="center" textRotation="255" wrapText="1"/>
    </xf>
    <xf numFmtId="0" fontId="3" fillId="0" borderId="170" xfId="0" applyFont="1" applyFill="1" applyBorder="1" applyAlignment="1">
      <alignment horizontal="left" vertical="center" wrapText="1"/>
    </xf>
    <xf numFmtId="0" fontId="3" fillId="0" borderId="169" xfId="0" applyFont="1" applyBorder="1" applyAlignment="1">
      <alignment horizontal="left" vertical="center" wrapText="1"/>
    </xf>
    <xf numFmtId="0" fontId="3" fillId="0" borderId="168"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57" xfId="0" applyFont="1" applyBorder="1" applyAlignment="1">
      <alignment horizontal="left" vertical="center" wrapText="1"/>
    </xf>
    <xf numFmtId="0" fontId="3" fillId="0" borderId="96" xfId="0" applyFont="1" applyBorder="1" applyAlignment="1">
      <alignment horizontal="left" vertical="center" wrapText="1"/>
    </xf>
    <xf numFmtId="0" fontId="3" fillId="0" borderId="65" xfId="0" applyFont="1" applyBorder="1" applyAlignment="1">
      <alignment horizontal="left" vertical="center" wrapText="1"/>
    </xf>
    <xf numFmtId="0" fontId="3" fillId="0" borderId="64" xfId="0" applyFont="1" applyBorder="1" applyAlignment="1">
      <alignment horizontal="left" vertical="center" wrapText="1"/>
    </xf>
    <xf numFmtId="0" fontId="6" fillId="0" borderId="20" xfId="1" applyFont="1" applyFill="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Fill="1" applyBorder="1" applyAlignment="1">
      <alignment horizontal="center" vertical="center"/>
    </xf>
    <xf numFmtId="0" fontId="3" fillId="0" borderId="95"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94" xfId="0" applyFont="1" applyBorder="1" applyAlignment="1">
      <alignment horizontal="left" vertical="center" wrapText="1"/>
    </xf>
    <xf numFmtId="0" fontId="1" fillId="0" borderId="17" xfId="0" applyFont="1" applyBorder="1" applyAlignment="1">
      <alignment horizontal="center" vertical="center"/>
    </xf>
    <xf numFmtId="0" fontId="14" fillId="0" borderId="82" xfId="1" applyFont="1" applyFill="1" applyBorder="1" applyAlignment="1">
      <alignment vertical="center"/>
    </xf>
    <xf numFmtId="0" fontId="1" fillId="0" borderId="81" xfId="1" applyFont="1" applyBorder="1" applyAlignment="1">
      <alignment vertical="center"/>
    </xf>
    <xf numFmtId="0" fontId="1" fillId="0" borderId="80" xfId="1" applyFont="1" applyBorder="1" applyAlignment="1">
      <alignment vertical="center"/>
    </xf>
    <xf numFmtId="0" fontId="6" fillId="0" borderId="32" xfId="1" applyFont="1" applyFill="1" applyBorder="1" applyAlignment="1">
      <alignment vertical="center" wrapText="1"/>
    </xf>
    <xf numFmtId="0" fontId="6" fillId="0" borderId="29" xfId="1" applyFont="1" applyBorder="1" applyAlignment="1">
      <alignment vertical="center" wrapText="1"/>
    </xf>
    <xf numFmtId="0" fontId="6" fillId="0" borderId="31" xfId="1" applyFont="1" applyBorder="1" applyAlignment="1">
      <alignment vertical="center" wrapText="1"/>
    </xf>
    <xf numFmtId="0" fontId="1" fillId="0" borderId="30"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1" fillId="0" borderId="31" xfId="1" applyFont="1" applyFill="1" applyBorder="1" applyAlignment="1">
      <alignment horizontal="left" vertical="center" shrinkToFit="1"/>
    </xf>
    <xf numFmtId="49" fontId="1" fillId="0" borderId="30" xfId="1" applyNumberFormat="1" applyFont="1" applyFill="1" applyBorder="1" applyAlignment="1">
      <alignment horizontal="right" vertical="center" shrinkToFit="1"/>
    </xf>
    <xf numFmtId="49" fontId="1" fillId="0" borderId="29" xfId="1" applyNumberFormat="1" applyFont="1" applyFill="1" applyBorder="1" applyAlignment="1">
      <alignment horizontal="right" vertical="center" shrinkToFit="1"/>
    </xf>
    <xf numFmtId="49" fontId="1" fillId="0" borderId="28" xfId="1" applyNumberFormat="1" applyFont="1" applyFill="1" applyBorder="1" applyAlignment="1">
      <alignment horizontal="right" vertical="center" shrinkToFit="1"/>
    </xf>
    <xf numFmtId="0" fontId="6" fillId="0" borderId="32" xfId="1" applyFont="1" applyFill="1" applyBorder="1" applyAlignment="1">
      <alignment horizontal="left" vertical="center" wrapText="1"/>
    </xf>
    <xf numFmtId="0" fontId="6" fillId="0" borderId="29" xfId="1" applyFont="1" applyBorder="1" applyAlignment="1">
      <alignment vertical="center"/>
    </xf>
    <xf numFmtId="0" fontId="1" fillId="0" borderId="39" xfId="1" applyFont="1" applyFill="1" applyBorder="1" applyAlignment="1">
      <alignment horizontal="center" vertical="center" shrinkToFit="1"/>
    </xf>
    <xf numFmtId="177" fontId="1" fillId="0" borderId="3" xfId="1" applyNumberFormat="1" applyFont="1" applyFill="1" applyBorder="1" applyAlignment="1">
      <alignment horizontal="right" vertical="center" shrinkToFit="1"/>
    </xf>
    <xf numFmtId="177" fontId="1" fillId="0" borderId="2" xfId="1" applyNumberFormat="1" applyFont="1" applyFill="1" applyBorder="1" applyAlignment="1">
      <alignment horizontal="right" vertical="center" shrinkToFit="1"/>
    </xf>
    <xf numFmtId="177" fontId="1" fillId="0" borderId="1" xfId="1" applyNumberFormat="1" applyFont="1" applyFill="1" applyBorder="1" applyAlignment="1">
      <alignment horizontal="right" vertical="center" shrinkToFit="1"/>
    </xf>
    <xf numFmtId="0" fontId="7" fillId="0" borderId="62" xfId="1" applyFont="1" applyFill="1" applyBorder="1" applyAlignment="1">
      <alignment vertical="center" textRotation="255" wrapText="1"/>
    </xf>
    <xf numFmtId="0" fontId="1" fillId="0" borderId="6" xfId="1" applyFont="1" applyFill="1" applyBorder="1" applyAlignment="1">
      <alignment vertical="center" textRotation="255" wrapText="1"/>
    </xf>
    <xf numFmtId="0" fontId="1" fillId="0" borderId="63" xfId="1" applyFont="1" applyFill="1" applyBorder="1" applyAlignment="1">
      <alignment vertical="center" textRotation="255" wrapText="1"/>
    </xf>
    <xf numFmtId="3" fontId="1" fillId="0" borderId="7" xfId="0" applyNumberFormat="1" applyFont="1" applyFill="1" applyBorder="1" applyAlignment="1">
      <alignment horizontal="left" vertical="center"/>
    </xf>
    <xf numFmtId="0" fontId="1" fillId="0" borderId="6" xfId="0" applyFont="1" applyFill="1" applyBorder="1" applyAlignment="1">
      <alignment horizontal="left" vertical="center"/>
    </xf>
    <xf numFmtId="0" fontId="7" fillId="3" borderId="22" xfId="1" applyFont="1" applyFill="1" applyBorder="1" applyAlignment="1">
      <alignment horizontal="center" vertical="center" textRotation="255" wrapText="1"/>
    </xf>
    <xf numFmtId="0" fontId="7" fillId="3" borderId="21" xfId="1" applyFont="1" applyFill="1" applyBorder="1" applyAlignment="1">
      <alignment horizontal="center" vertical="center" textRotation="255"/>
    </xf>
    <xf numFmtId="0" fontId="29" fillId="0" borderId="62"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63" xfId="1" applyFont="1" applyFill="1" applyBorder="1" applyAlignment="1">
      <alignment vertical="center" wrapText="1"/>
    </xf>
    <xf numFmtId="0" fontId="1" fillId="0" borderId="36" xfId="1" applyFont="1" applyFill="1" applyBorder="1" applyAlignment="1">
      <alignment horizontal="center" vertical="center" shrinkToFit="1"/>
    </xf>
    <xf numFmtId="177" fontId="1" fillId="0" borderId="30" xfId="1" applyNumberFormat="1" applyFont="1" applyFill="1" applyBorder="1" applyAlignment="1">
      <alignment horizontal="right" vertical="center" shrinkToFit="1"/>
    </xf>
    <xf numFmtId="177" fontId="1" fillId="0" borderId="29" xfId="1" applyNumberFormat="1" applyFont="1" applyFill="1" applyBorder="1" applyAlignment="1">
      <alignment horizontal="right" vertical="center" shrinkToFit="1"/>
    </xf>
    <xf numFmtId="177" fontId="1" fillId="0" borderId="28" xfId="1" applyNumberFormat="1" applyFont="1" applyFill="1" applyBorder="1" applyAlignment="1">
      <alignment horizontal="right" vertical="center" shrinkToFit="1"/>
    </xf>
    <xf numFmtId="0" fontId="1" fillId="0" borderId="32" xfId="1" applyFont="1" applyFill="1" applyBorder="1" applyAlignment="1">
      <alignment horizontal="center" vertical="center" shrinkToFit="1"/>
    </xf>
    <xf numFmtId="0" fontId="1" fillId="0" borderId="29"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191" fontId="1" fillId="0" borderId="30" xfId="1" applyNumberFormat="1" applyFont="1" applyFill="1" applyBorder="1" applyAlignment="1">
      <alignment horizontal="right" vertical="center" shrinkToFit="1"/>
    </xf>
    <xf numFmtId="191" fontId="1" fillId="0" borderId="29" xfId="1" applyNumberFormat="1" applyFont="1" applyFill="1" applyBorder="1" applyAlignment="1">
      <alignment horizontal="right" vertical="center" shrinkToFit="1"/>
    </xf>
    <xf numFmtId="191" fontId="1" fillId="0" borderId="31" xfId="1" applyNumberFormat="1" applyFont="1" applyFill="1" applyBorder="1" applyAlignment="1">
      <alignment horizontal="right" vertical="center" shrinkToFit="1"/>
    </xf>
    <xf numFmtId="0" fontId="6" fillId="0" borderId="53" xfId="2" applyFont="1" applyFill="1" applyBorder="1" applyAlignment="1" applyProtection="1"/>
    <xf numFmtId="0" fontId="3" fillId="0" borderId="53" xfId="0" applyFont="1" applyBorder="1" applyAlignment="1"/>
    <xf numFmtId="0" fontId="3" fillId="0" borderId="53" xfId="0" applyFont="1" applyBorder="1" applyAlignment="1">
      <alignment vertical="center"/>
    </xf>
    <xf numFmtId="0" fontId="6" fillId="0" borderId="0" xfId="2" applyFont="1" applyFill="1" applyBorder="1" applyAlignment="1" applyProtection="1"/>
    <xf numFmtId="0" fontId="3" fillId="0" borderId="0" xfId="0" applyFont="1" applyBorder="1" applyAlignment="1"/>
    <xf numFmtId="0" fontId="3" fillId="0" borderId="0" xfId="0" applyFont="1" applyBorder="1" applyAlignment="1">
      <alignment vertical="center"/>
    </xf>
    <xf numFmtId="0" fontId="3" fillId="0" borderId="59" xfId="0" applyFont="1" applyBorder="1" applyAlignment="1">
      <alignment horizontal="left"/>
    </xf>
    <xf numFmtId="0" fontId="3" fillId="0" borderId="53" xfId="0" applyFont="1" applyBorder="1" applyAlignment="1">
      <alignment horizontal="left"/>
    </xf>
    <xf numFmtId="0" fontId="3" fillId="0" borderId="58" xfId="0" applyFont="1" applyBorder="1" applyAlignment="1">
      <alignment horizontal="left"/>
    </xf>
    <xf numFmtId="0" fontId="37" fillId="0" borderId="46" xfId="2" applyFont="1" applyFill="1" applyBorder="1" applyAlignment="1" applyProtection="1">
      <alignment horizontal="center" vertical="center"/>
    </xf>
    <xf numFmtId="0" fontId="37" fillId="0" borderId="0" xfId="2" applyFont="1" applyFill="1" applyBorder="1" applyAlignment="1" applyProtection="1">
      <alignment horizontal="center" vertical="center"/>
    </xf>
    <xf numFmtId="0" fontId="37" fillId="0" borderId="57" xfId="2" applyFont="1" applyFill="1" applyBorder="1" applyAlignment="1" applyProtection="1">
      <alignment horizontal="center" vertical="center"/>
    </xf>
    <xf numFmtId="0" fontId="37" fillId="0" borderId="56" xfId="2" applyFont="1" applyFill="1" applyBorder="1" applyAlignment="1" applyProtection="1">
      <alignment horizontal="center" vertical="center"/>
    </xf>
    <xf numFmtId="0" fontId="37" fillId="0" borderId="14" xfId="2" applyFont="1" applyFill="1" applyBorder="1" applyAlignment="1" applyProtection="1">
      <alignment horizontal="center" vertical="center"/>
    </xf>
    <xf numFmtId="0" fontId="37" fillId="0" borderId="55" xfId="2" applyFont="1" applyFill="1" applyBorder="1" applyAlignment="1" applyProtection="1">
      <alignment horizontal="center" vertical="center"/>
    </xf>
    <xf numFmtId="0" fontId="1" fillId="0" borderId="35" xfId="1" applyFont="1" applyFill="1" applyBorder="1" applyAlignment="1">
      <alignment horizontal="center" vertical="center" shrinkToFit="1"/>
    </xf>
    <xf numFmtId="190" fontId="1" fillId="0" borderId="3" xfId="1" applyNumberFormat="1" applyFont="1" applyFill="1" applyBorder="1" applyAlignment="1">
      <alignment horizontal="right" vertical="center" shrinkToFit="1"/>
    </xf>
    <xf numFmtId="190" fontId="1" fillId="0" borderId="2" xfId="1" applyNumberFormat="1" applyFont="1" applyFill="1" applyBorder="1" applyAlignment="1">
      <alignment horizontal="right" vertical="center" shrinkToFit="1"/>
    </xf>
    <xf numFmtId="190" fontId="1" fillId="0" borderId="33" xfId="1" applyNumberFormat="1" applyFont="1" applyFill="1" applyBorder="1" applyAlignment="1">
      <alignment horizontal="right" vertical="center" shrinkToFit="1"/>
    </xf>
    <xf numFmtId="0" fontId="6" fillId="4" borderId="0" xfId="2" applyFont="1" applyFill="1" applyBorder="1" applyAlignment="1" applyProtection="1"/>
    <xf numFmtId="0" fontId="3" fillId="4" borderId="0" xfId="0" applyFont="1" applyFill="1" applyBorder="1" applyAlignment="1"/>
    <xf numFmtId="0" fontId="3" fillId="4" borderId="0" xfId="0" applyFont="1" applyFill="1" applyBorder="1" applyAlignment="1">
      <alignment vertical="center"/>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50" xfId="1" applyFont="1" applyFill="1" applyBorder="1" applyAlignment="1">
      <alignment horizontal="center" vertical="center" shrinkToFit="1"/>
    </xf>
    <xf numFmtId="177" fontId="1" fillId="0" borderId="31" xfId="1" applyNumberFormat="1" applyFont="1" applyFill="1" applyBorder="1" applyAlignment="1">
      <alignment horizontal="right" vertical="center" shrinkToFit="1"/>
    </xf>
    <xf numFmtId="177" fontId="1" fillId="0" borderId="33" xfId="1" applyNumberFormat="1" applyFont="1" applyFill="1" applyBorder="1" applyAlignment="1">
      <alignment horizontal="right" vertical="center" shrinkToFit="1"/>
    </xf>
    <xf numFmtId="0" fontId="1" fillId="0" borderId="48" xfId="1" applyFont="1" applyFill="1" applyBorder="1" applyAlignment="1">
      <alignment horizontal="center" vertical="center" shrinkToFit="1"/>
    </xf>
    <xf numFmtId="0" fontId="1" fillId="0" borderId="40" xfId="1" applyFont="1" applyFill="1" applyBorder="1" applyAlignment="1">
      <alignment horizontal="center" vertical="center" shrinkToFit="1"/>
    </xf>
    <xf numFmtId="190" fontId="1" fillId="0" borderId="3" xfId="1" applyNumberFormat="1" applyFont="1" applyFill="1" applyBorder="1" applyAlignment="1">
      <alignment horizontal="center" vertical="center" shrinkToFit="1"/>
    </xf>
    <xf numFmtId="190" fontId="1" fillId="0" borderId="2" xfId="1" applyNumberFormat="1" applyFont="1" applyFill="1" applyBorder="1" applyAlignment="1">
      <alignment horizontal="center" vertical="center" shrinkToFit="1"/>
    </xf>
    <xf numFmtId="190" fontId="1" fillId="0" borderId="1" xfId="1" applyNumberFormat="1" applyFont="1" applyFill="1" applyBorder="1" applyAlignment="1">
      <alignment horizontal="center" vertical="center" shrinkToFit="1"/>
    </xf>
    <xf numFmtId="0" fontId="1" fillId="0" borderId="30" xfId="1" applyFont="1" applyFill="1" applyBorder="1" applyAlignment="1">
      <alignment horizontal="center" vertical="center" shrinkToFit="1"/>
    </xf>
    <xf numFmtId="177" fontId="1" fillId="0" borderId="30" xfId="1" applyNumberFormat="1" applyFont="1" applyFill="1" applyBorder="1" applyAlignment="1">
      <alignment horizontal="center" vertical="center" shrinkToFit="1"/>
    </xf>
    <xf numFmtId="177" fontId="1" fillId="0" borderId="29" xfId="1" applyNumberFormat="1" applyFont="1" applyFill="1" applyBorder="1" applyAlignment="1">
      <alignment horizontal="center" vertical="center" shrinkToFit="1"/>
    </xf>
    <xf numFmtId="177" fontId="1" fillId="0" borderId="47" xfId="1" applyNumberFormat="1" applyFont="1" applyFill="1" applyBorder="1" applyAlignment="1">
      <alignment horizontal="center" vertical="center" shrinkToFit="1"/>
    </xf>
    <xf numFmtId="177" fontId="1" fillId="0" borderId="28" xfId="1" applyNumberFormat="1" applyFont="1" applyFill="1" applyBorder="1" applyAlignment="1">
      <alignment horizontal="center" vertical="center" shrinkToFit="1"/>
    </xf>
    <xf numFmtId="177" fontId="1" fillId="0" borderId="3" xfId="1" applyNumberFormat="1" applyFont="1" applyFill="1" applyBorder="1" applyAlignment="1">
      <alignment horizontal="center" vertical="center" shrinkToFit="1"/>
    </xf>
    <xf numFmtId="177" fontId="1" fillId="0" borderId="2" xfId="1" applyNumberFormat="1" applyFont="1" applyFill="1" applyBorder="1" applyAlignment="1">
      <alignment horizontal="center" vertical="center" shrinkToFit="1"/>
    </xf>
    <xf numFmtId="177" fontId="1" fillId="0" borderId="33" xfId="1" applyNumberFormat="1" applyFont="1" applyFill="1" applyBorder="1" applyAlignment="1">
      <alignment horizontal="center" vertical="center" shrinkToFit="1"/>
    </xf>
    <xf numFmtId="191" fontId="1" fillId="0" borderId="3" xfId="1" applyNumberFormat="1" applyFont="1" applyFill="1" applyBorder="1" applyAlignment="1">
      <alignment horizontal="right" vertical="center" shrinkToFit="1"/>
    </xf>
    <xf numFmtId="191" fontId="1" fillId="0" borderId="2" xfId="1" applyNumberFormat="1" applyFont="1" applyFill="1" applyBorder="1" applyAlignment="1">
      <alignment horizontal="right" vertical="center" shrinkToFit="1"/>
    </xf>
    <xf numFmtId="191" fontId="1" fillId="0" borderId="1" xfId="1" applyNumberFormat="1" applyFont="1" applyFill="1" applyBorder="1" applyAlignment="1">
      <alignment horizontal="right" vertical="center" shrinkToFit="1"/>
    </xf>
    <xf numFmtId="0" fontId="1" fillId="0" borderId="20"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18" xfId="1" applyFont="1" applyFill="1" applyBorder="1" applyAlignment="1">
      <alignment horizontal="center" vertical="center" shrinkToFit="1"/>
    </xf>
    <xf numFmtId="177" fontId="1" fillId="0" borderId="18" xfId="1" applyNumberFormat="1" applyFont="1" applyFill="1" applyBorder="1" applyAlignment="1">
      <alignment horizontal="center" vertical="center" shrinkToFit="1"/>
    </xf>
    <xf numFmtId="177" fontId="1" fillId="0" borderId="17" xfId="1" applyNumberFormat="1" applyFont="1" applyFill="1" applyBorder="1" applyAlignment="1">
      <alignment horizontal="center" vertical="center" shrinkToFit="1"/>
    </xf>
    <xf numFmtId="177" fontId="1" fillId="0" borderId="167" xfId="1" applyNumberFormat="1" applyFont="1" applyFill="1" applyBorder="1" applyAlignment="1">
      <alignment horizontal="center" vertical="center" shrinkToFit="1"/>
    </xf>
    <xf numFmtId="177" fontId="1" fillId="0" borderId="16" xfId="1" applyNumberFormat="1" applyFont="1" applyFill="1" applyBorder="1" applyAlignment="1">
      <alignment horizontal="center" vertical="center" shrinkToFit="1"/>
    </xf>
    <xf numFmtId="177" fontId="1" fillId="0" borderId="40" xfId="1" applyNumberFormat="1" applyFont="1" applyFill="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25" xfId="1" applyFont="1" applyFill="1" applyBorder="1" applyAlignment="1">
      <alignment horizontal="center" vertical="center" shrinkToFit="1"/>
    </xf>
    <xf numFmtId="177" fontId="1" fillId="0" borderId="25" xfId="1" applyNumberFormat="1" applyFont="1" applyFill="1" applyBorder="1" applyAlignment="1">
      <alignment horizontal="center" vertical="center" shrinkToFit="1"/>
    </xf>
    <xf numFmtId="177" fontId="1" fillId="0" borderId="24" xfId="1" applyNumberFormat="1" applyFont="1" applyFill="1" applyBorder="1" applyAlignment="1">
      <alignment horizontal="center" vertical="center" shrinkToFit="1"/>
    </xf>
    <xf numFmtId="177" fontId="1" fillId="0" borderId="23" xfId="1" applyNumberFormat="1" applyFont="1" applyFill="1" applyBorder="1" applyAlignment="1">
      <alignment horizontal="center" vertical="center" shrinkToFit="1"/>
    </xf>
    <xf numFmtId="0" fontId="1" fillId="0" borderId="25"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1" fillId="0" borderId="26" xfId="1" applyFont="1" applyFill="1" applyBorder="1" applyAlignment="1">
      <alignment horizontal="left" vertical="center" shrinkToFit="1"/>
    </xf>
    <xf numFmtId="177" fontId="1" fillId="0" borderId="25" xfId="1" applyNumberFormat="1" applyFont="1" applyFill="1" applyBorder="1" applyAlignment="1">
      <alignment horizontal="right" vertical="center" shrinkToFit="1"/>
    </xf>
    <xf numFmtId="177" fontId="1" fillId="0" borderId="24" xfId="1" applyNumberFormat="1" applyFont="1" applyFill="1" applyBorder="1" applyAlignment="1">
      <alignment horizontal="right" vertical="center" shrinkToFit="1"/>
    </xf>
    <xf numFmtId="177" fontId="1" fillId="0" borderId="26" xfId="1" applyNumberFormat="1" applyFont="1" applyFill="1" applyBorder="1" applyAlignment="1">
      <alignment horizontal="right" vertical="center" shrinkToFit="1"/>
    </xf>
    <xf numFmtId="177" fontId="1" fillId="0" borderId="23" xfId="1" applyNumberFormat="1" applyFont="1" applyFill="1" applyBorder="1" applyAlignment="1">
      <alignment horizontal="right" vertical="center" shrinkToFit="1"/>
    </xf>
    <xf numFmtId="179" fontId="1" fillId="0" borderId="3" xfId="1" applyNumberFormat="1" applyFont="1" applyFill="1" applyBorder="1" applyAlignment="1">
      <alignment horizontal="right" vertical="center" shrinkToFit="1"/>
    </xf>
    <xf numFmtId="179" fontId="1" fillId="0" borderId="2" xfId="1" applyNumberFormat="1" applyFont="1" applyFill="1" applyBorder="1" applyAlignment="1">
      <alignment horizontal="right" vertical="center" shrinkToFit="1"/>
    </xf>
    <xf numFmtId="179" fontId="1" fillId="0" borderId="33" xfId="1" applyNumberFormat="1" applyFont="1" applyFill="1" applyBorder="1" applyAlignment="1">
      <alignment horizontal="right" vertical="center" shrinkToFit="1"/>
    </xf>
    <xf numFmtId="0" fontId="1" fillId="0" borderId="11"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177" fontId="1" fillId="0" borderId="7" xfId="1" applyNumberFormat="1" applyFont="1" applyFill="1" applyBorder="1" applyAlignment="1">
      <alignment horizontal="right" vertical="center" shrinkToFit="1"/>
    </xf>
    <xf numFmtId="177" fontId="1" fillId="0" borderId="6" xfId="1" applyNumberFormat="1" applyFont="1" applyFill="1" applyBorder="1" applyAlignment="1">
      <alignment horizontal="right" vertical="center" shrinkToFit="1"/>
    </xf>
    <xf numFmtId="177" fontId="1" fillId="0" borderId="166" xfId="1" applyNumberFormat="1" applyFont="1" applyFill="1" applyBorder="1" applyAlignment="1">
      <alignment horizontal="right" vertical="center" shrinkToFit="1"/>
    </xf>
    <xf numFmtId="179" fontId="1" fillId="0" borderId="7" xfId="1" applyNumberFormat="1" applyFont="1" applyFill="1" applyBorder="1" applyAlignment="1">
      <alignment horizontal="right" vertical="center" shrinkToFit="1"/>
    </xf>
    <xf numFmtId="179" fontId="1" fillId="0" borderId="6" xfId="1" applyNumberFormat="1" applyFont="1" applyFill="1" applyBorder="1" applyAlignment="1">
      <alignment horizontal="right" vertical="center" shrinkToFit="1"/>
    </xf>
    <xf numFmtId="179" fontId="1" fillId="0" borderId="5" xfId="1" applyNumberFormat="1" applyFont="1" applyFill="1" applyBorder="1" applyAlignment="1">
      <alignment horizontal="right" vertical="center" shrinkToFit="1"/>
    </xf>
    <xf numFmtId="0" fontId="6" fillId="0" borderId="3" xfId="0" applyFont="1" applyFill="1" applyBorder="1" applyAlignment="1">
      <alignment vertical="center" shrinkToFit="1"/>
    </xf>
    <xf numFmtId="0" fontId="6" fillId="0" borderId="2" xfId="0" applyFont="1" applyFill="1" applyBorder="1" applyAlignment="1">
      <alignment vertical="center" shrinkToFit="1"/>
    </xf>
    <xf numFmtId="0" fontId="6" fillId="0" borderId="1" xfId="0" applyFont="1" applyFill="1" applyBorder="1" applyAlignment="1">
      <alignment vertical="center" shrinkToFit="1"/>
    </xf>
    <xf numFmtId="0" fontId="1" fillId="0" borderId="3" xfId="0" applyFont="1" applyFill="1" applyBorder="1" applyAlignment="1">
      <alignment vertical="center" shrinkToFit="1"/>
    </xf>
    <xf numFmtId="0" fontId="1" fillId="0" borderId="2" xfId="0" applyFont="1" applyFill="1" applyBorder="1" applyAlignment="1">
      <alignment vertical="center" shrinkToFit="1"/>
    </xf>
    <xf numFmtId="0" fontId="1" fillId="0" borderId="1" xfId="0" applyFont="1" applyFill="1" applyBorder="1" applyAlignment="1">
      <alignment vertical="center" shrinkToFit="1"/>
    </xf>
    <xf numFmtId="0" fontId="1" fillId="4" borderId="114" xfId="1" applyFont="1" applyFill="1" applyBorder="1" applyAlignment="1">
      <alignment vertical="center"/>
    </xf>
    <xf numFmtId="0" fontId="1" fillId="4" borderId="95" xfId="1" applyFont="1" applyFill="1" applyBorder="1" applyAlignment="1">
      <alignment vertical="center"/>
    </xf>
    <xf numFmtId="176" fontId="1" fillId="0" borderId="4" xfId="1" applyNumberFormat="1" applyFont="1" applyFill="1" applyBorder="1" applyAlignment="1">
      <alignment vertical="center" shrinkToFit="1"/>
    </xf>
    <xf numFmtId="0" fontId="1" fillId="0" borderId="95" xfId="1" applyFont="1" applyBorder="1" applyAlignment="1">
      <alignment horizontal="left" vertical="center" shrinkToFit="1"/>
    </xf>
    <xf numFmtId="0" fontId="1" fillId="0" borderId="34" xfId="1" applyFont="1" applyBorder="1" applyAlignment="1">
      <alignment horizontal="left" vertical="center" shrinkToFit="1"/>
    </xf>
    <xf numFmtId="0" fontId="1" fillId="0" borderId="114" xfId="1" applyFont="1" applyBorder="1" applyAlignment="1">
      <alignment horizontal="left" vertical="center" shrinkToFit="1"/>
    </xf>
    <xf numFmtId="0" fontId="1" fillId="0" borderId="4" xfId="1" applyFont="1" applyBorder="1" applyAlignment="1">
      <alignment horizontal="left" vertical="center" shrinkToFit="1"/>
    </xf>
    <xf numFmtId="0" fontId="1" fillId="0" borderId="4" xfId="1" applyFont="1" applyFill="1" applyBorder="1" applyAlignment="1">
      <alignment horizontal="left" vertical="center" shrinkToFit="1"/>
    </xf>
    <xf numFmtId="0" fontId="3" fillId="0" borderId="111"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1" fillId="0" borderId="16" xfId="1" applyFont="1" applyFill="1" applyBorder="1" applyAlignment="1">
      <alignment horizontal="center" vertical="center"/>
    </xf>
    <xf numFmtId="185" fontId="1" fillId="0" borderId="112" xfId="0" applyNumberFormat="1" applyFont="1" applyFill="1" applyBorder="1" applyAlignment="1">
      <alignment horizontal="center" vertical="center"/>
    </xf>
    <xf numFmtId="185" fontId="1" fillId="0" borderId="4" xfId="0" applyNumberFormat="1" applyFont="1" applyFill="1" applyBorder="1" applyAlignment="1">
      <alignment horizontal="center" vertical="center"/>
    </xf>
    <xf numFmtId="0" fontId="3" fillId="0" borderId="109" xfId="0" applyFont="1" applyFill="1" applyBorder="1" applyAlignment="1">
      <alignment horizontal="left" vertical="center" shrinkToFit="1"/>
    </xf>
    <xf numFmtId="0" fontId="12" fillId="0" borderId="17" xfId="0" applyFont="1" applyFill="1" applyBorder="1" applyAlignment="1">
      <alignment horizontal="left" vertical="center" shrinkToFit="1"/>
    </xf>
    <xf numFmtId="0" fontId="12" fillId="0" borderId="19" xfId="0" applyFont="1" applyFill="1" applyBorder="1" applyAlignment="1">
      <alignment horizontal="left" vertical="center" shrinkToFit="1"/>
    </xf>
    <xf numFmtId="0" fontId="3" fillId="0" borderId="138" xfId="0" applyFont="1" applyBorder="1" applyAlignment="1">
      <alignment horizontal="center" vertical="center"/>
    </xf>
    <xf numFmtId="0" fontId="3" fillId="0" borderId="113"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1" xfId="0" applyFont="1" applyFill="1" applyBorder="1" applyAlignment="1">
      <alignment horizontal="left" vertical="center" shrinkToFit="1"/>
    </xf>
    <xf numFmtId="185" fontId="1" fillId="0" borderId="3" xfId="0" applyNumberFormat="1" applyFont="1" applyFill="1" applyBorder="1" applyAlignment="1">
      <alignment horizontal="center" vertical="center"/>
    </xf>
    <xf numFmtId="185" fontId="1" fillId="0" borderId="2" xfId="0" applyNumberFormat="1" applyFont="1" applyFill="1" applyBorder="1" applyAlignment="1">
      <alignment horizontal="center" vertical="center"/>
    </xf>
    <xf numFmtId="185" fontId="1" fillId="0" borderId="1" xfId="0" applyNumberFormat="1" applyFont="1" applyFill="1" applyBorder="1" applyAlignment="1">
      <alignment horizontal="center" vertical="center"/>
    </xf>
    <xf numFmtId="185" fontId="3" fillId="4" borderId="3" xfId="0" applyNumberFormat="1" applyFont="1" applyFill="1" applyBorder="1" applyAlignment="1">
      <alignment horizontal="center" vertical="center"/>
    </xf>
    <xf numFmtId="185" fontId="3" fillId="4" borderId="2" xfId="0" applyNumberFormat="1" applyFont="1" applyFill="1" applyBorder="1" applyAlignment="1">
      <alignment horizontal="center" vertical="center"/>
    </xf>
    <xf numFmtId="185" fontId="3" fillId="4" borderId="1" xfId="0" applyNumberFormat="1" applyFont="1" applyFill="1" applyBorder="1" applyAlignment="1">
      <alignment horizontal="center" vertical="center"/>
    </xf>
    <xf numFmtId="0" fontId="3" fillId="0" borderId="3" xfId="0" applyFont="1" applyBorder="1" applyAlignment="1">
      <alignment horizontal="center" vertical="center" shrinkToFit="1"/>
    </xf>
    <xf numFmtId="0" fontId="3" fillId="0" borderId="113" xfId="0" applyFont="1" applyFill="1" applyBorder="1" applyAlignment="1">
      <alignment horizontal="left" vertical="center" wrapText="1"/>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24" xfId="0" applyFont="1" applyBorder="1" applyAlignment="1">
      <alignment horizontal="left" vertical="center" shrinkToFit="1"/>
    </xf>
    <xf numFmtId="0" fontId="3" fillId="0" borderId="26" xfId="0" applyFont="1" applyBorder="1" applyAlignment="1">
      <alignment horizontal="left" vertical="center" shrinkToFit="1"/>
    </xf>
    <xf numFmtId="185" fontId="1" fillId="0" borderId="30" xfId="0" applyNumberFormat="1" applyFont="1" applyFill="1" applyBorder="1" applyAlignment="1">
      <alignment horizontal="center" vertical="center"/>
    </xf>
    <xf numFmtId="185" fontId="1" fillId="0" borderId="29" xfId="0" applyNumberFormat="1" applyFont="1" applyFill="1" applyBorder="1" applyAlignment="1">
      <alignment horizontal="center" vertical="center"/>
    </xf>
    <xf numFmtId="185" fontId="1" fillId="0" borderId="31" xfId="0" applyNumberFormat="1" applyFont="1" applyFill="1" applyBorder="1" applyAlignment="1">
      <alignment horizontal="center" vertical="center"/>
    </xf>
    <xf numFmtId="185" fontId="3" fillId="0" borderId="25" xfId="0" applyNumberFormat="1" applyFont="1" applyFill="1" applyBorder="1" applyAlignment="1">
      <alignment horizontal="center" vertical="center"/>
    </xf>
    <xf numFmtId="185" fontId="3" fillId="0" borderId="24" xfId="0" applyNumberFormat="1" applyFont="1" applyFill="1" applyBorder="1" applyAlignment="1">
      <alignment horizontal="center" vertical="center"/>
    </xf>
    <xf numFmtId="185" fontId="3" fillId="0" borderId="26" xfId="0" applyNumberFormat="1" applyFont="1" applyFill="1" applyBorder="1" applyAlignment="1">
      <alignment horizontal="center" vertical="center"/>
    </xf>
    <xf numFmtId="185" fontId="1" fillId="0" borderId="18" xfId="0" applyNumberFormat="1" applyFont="1" applyFill="1" applyBorder="1" applyAlignment="1">
      <alignment horizontal="center" vertical="center"/>
    </xf>
    <xf numFmtId="185" fontId="1" fillId="0" borderId="17" xfId="0" applyNumberFormat="1" applyFont="1" applyFill="1" applyBorder="1" applyAlignment="1">
      <alignment horizontal="center" vertical="center"/>
    </xf>
    <xf numFmtId="185" fontId="1" fillId="0" borderId="19" xfId="0" applyNumberFormat="1" applyFont="1" applyFill="1" applyBorder="1" applyAlignment="1">
      <alignment horizontal="center" vertical="center"/>
    </xf>
    <xf numFmtId="184" fontId="3" fillId="0" borderId="4" xfId="0" applyNumberFormat="1" applyFont="1" applyFill="1" applyBorder="1" applyAlignment="1">
      <alignment horizontal="center" vertical="center"/>
    </xf>
    <xf numFmtId="184" fontId="1" fillId="0" borderId="4" xfId="0" applyNumberFormat="1" applyFont="1" applyFill="1" applyBorder="1" applyAlignment="1">
      <alignment horizontal="center" vertical="center"/>
    </xf>
    <xf numFmtId="0" fontId="3" fillId="4" borderId="49"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8" fillId="0" borderId="3" xfId="4" applyFont="1" applyFill="1" applyBorder="1" applyAlignment="1" applyProtection="1">
      <alignment horizontal="center" vertical="center" wrapText="1"/>
    </xf>
    <xf numFmtId="0" fontId="26" fillId="0" borderId="2" xfId="0" applyFont="1" applyFill="1" applyBorder="1" applyAlignment="1">
      <alignment horizontal="center" vertical="center"/>
    </xf>
    <xf numFmtId="0" fontId="26" fillId="0" borderId="33" xfId="0" applyFont="1" applyFill="1" applyBorder="1" applyAlignment="1">
      <alignment horizontal="center" vertical="center"/>
    </xf>
    <xf numFmtId="185" fontId="1" fillId="0" borderId="129" xfId="0" applyNumberFormat="1"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6" xfId="0" applyFont="1" applyFill="1" applyBorder="1" applyAlignment="1">
      <alignment horizontal="left" vertical="center" wrapText="1"/>
    </xf>
    <xf numFmtId="185" fontId="3" fillId="0" borderId="4" xfId="0" applyNumberFormat="1" applyFont="1" applyFill="1" applyBorder="1" applyAlignment="1">
      <alignment horizontal="center" vertical="center"/>
    </xf>
    <xf numFmtId="0" fontId="3" fillId="0" borderId="16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6" fillId="0" borderId="109"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9" xfId="0" applyFont="1" applyFill="1" applyBorder="1" applyAlignment="1">
      <alignment horizontal="left" vertical="center" shrinkToFit="1"/>
    </xf>
    <xf numFmtId="41" fontId="1" fillId="0" borderId="3" xfId="9" applyNumberFormat="1" applyFont="1" applyBorder="1" applyAlignment="1">
      <alignment horizontal="left" vertical="center" wrapText="1"/>
    </xf>
    <xf numFmtId="41" fontId="1" fillId="0" borderId="2" xfId="9" applyNumberFormat="1" applyFont="1" applyBorder="1" applyAlignment="1">
      <alignment horizontal="left" vertical="center" wrapText="1"/>
    </xf>
    <xf numFmtId="41" fontId="1" fillId="0" borderId="1" xfId="9" applyNumberFormat="1" applyFont="1" applyBorder="1" applyAlignment="1">
      <alignment horizontal="left" vertical="center" wrapText="1"/>
    </xf>
    <xf numFmtId="0" fontId="12" fillId="0" borderId="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horizontal="left" vertical="center"/>
    </xf>
    <xf numFmtId="0" fontId="12" fillId="0" borderId="4"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65" xfId="1" applyFont="1" applyFill="1" applyBorder="1" applyAlignment="1">
      <alignment horizontal="left" vertical="center" indent="1"/>
    </xf>
    <xf numFmtId="0" fontId="12" fillId="0" borderId="3"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 fillId="0" borderId="65" xfId="1" applyFont="1" applyBorder="1" applyAlignment="1">
      <alignment horizontal="left" vertical="center" indent="1"/>
    </xf>
    <xf numFmtId="0" fontId="12" fillId="0" borderId="32"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0" xfId="0" applyFont="1" applyFill="1" applyBorder="1" applyAlignment="1">
      <alignment horizontal="left" vertical="center" wrapText="1"/>
    </xf>
    <xf numFmtId="0" fontId="12" fillId="0" borderId="29" xfId="0" applyFont="1" applyFill="1" applyBorder="1" applyAlignment="1">
      <alignment horizontal="left" vertical="center"/>
    </xf>
    <xf numFmtId="0" fontId="12" fillId="0" borderId="31" xfId="0" applyFont="1" applyFill="1" applyBorder="1" applyAlignment="1">
      <alignment horizontal="left" vertical="center"/>
    </xf>
    <xf numFmtId="177" fontId="12" fillId="0" borderId="30" xfId="0" applyNumberFormat="1" applyFont="1" applyFill="1" applyBorder="1" applyAlignment="1">
      <alignment horizontal="right" vertical="center"/>
    </xf>
    <xf numFmtId="177" fontId="12" fillId="0" borderId="29" xfId="0" applyNumberFormat="1" applyFont="1" applyFill="1" applyBorder="1" applyAlignment="1">
      <alignment horizontal="right" vertical="center"/>
    </xf>
    <xf numFmtId="177" fontId="12" fillId="0" borderId="28" xfId="0" applyNumberFormat="1" applyFont="1" applyFill="1" applyBorder="1" applyAlignment="1">
      <alignment horizontal="right" vertical="center"/>
    </xf>
    <xf numFmtId="0" fontId="12" fillId="0" borderId="27"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xf>
    <xf numFmtId="0" fontId="12" fillId="0" borderId="26" xfId="0" applyFont="1" applyFill="1" applyBorder="1" applyAlignment="1">
      <alignment horizontal="left" vertical="center"/>
    </xf>
    <xf numFmtId="188" fontId="12" fillId="0" borderId="25" xfId="0" applyNumberFormat="1" applyFont="1" applyFill="1" applyBorder="1" applyAlignment="1">
      <alignment horizontal="right" vertical="center"/>
    </xf>
    <xf numFmtId="188" fontId="12" fillId="0" borderId="24" xfId="0" applyNumberFormat="1" applyFont="1" applyFill="1" applyBorder="1" applyAlignment="1">
      <alignment horizontal="right" vertical="center"/>
    </xf>
    <xf numFmtId="188" fontId="12" fillId="0" borderId="23" xfId="0" applyNumberFormat="1" applyFont="1" applyFill="1" applyBorder="1" applyAlignment="1">
      <alignment horizontal="right" vertical="center"/>
    </xf>
    <xf numFmtId="187" fontId="1" fillId="0" borderId="25" xfId="1" applyNumberFormat="1" applyFont="1" applyBorder="1" applyAlignment="1">
      <alignment horizontal="right" vertical="center"/>
    </xf>
    <xf numFmtId="187" fontId="1" fillId="0" borderId="24" xfId="1" applyNumberFormat="1" applyFont="1" applyBorder="1" applyAlignment="1">
      <alignment horizontal="right" vertical="center"/>
    </xf>
    <xf numFmtId="187" fontId="1" fillId="0" borderId="23" xfId="1" applyNumberFormat="1" applyFont="1" applyBorder="1" applyAlignment="1">
      <alignment horizontal="right" vertical="center"/>
    </xf>
    <xf numFmtId="0" fontId="12" fillId="0" borderId="3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95" xfId="0" applyFont="1" applyFill="1" applyBorder="1" applyAlignment="1">
      <alignment horizontal="left" vertical="center" wrapText="1"/>
    </xf>
    <xf numFmtId="188" fontId="12" fillId="0" borderId="30" xfId="0" applyNumberFormat="1" applyFont="1" applyFill="1" applyBorder="1" applyAlignment="1">
      <alignment horizontal="right" vertical="center"/>
    </xf>
    <xf numFmtId="188" fontId="12" fillId="0" borderId="29" xfId="0" applyNumberFormat="1" applyFont="1" applyFill="1" applyBorder="1" applyAlignment="1">
      <alignment horizontal="right" vertical="center"/>
    </xf>
    <xf numFmtId="188" fontId="12" fillId="0" borderId="28" xfId="0" applyNumberFormat="1" applyFont="1" applyFill="1" applyBorder="1" applyAlignment="1">
      <alignment horizontal="right" vertical="center"/>
    </xf>
    <xf numFmtId="177" fontId="1" fillId="0" borderId="40" xfId="1" applyNumberFormat="1" applyFont="1" applyBorder="1" applyAlignment="1">
      <alignment horizontal="right" vertical="center"/>
    </xf>
    <xf numFmtId="178" fontId="12" fillId="0" borderId="3" xfId="0" applyNumberFormat="1" applyFont="1" applyFill="1" applyBorder="1" applyAlignment="1">
      <alignment horizontal="right" vertical="center"/>
    </xf>
    <xf numFmtId="178" fontId="12" fillId="0" borderId="2" xfId="0" applyNumberFormat="1" applyFont="1" applyFill="1" applyBorder="1" applyAlignment="1">
      <alignment horizontal="right" vertical="center"/>
    </xf>
    <xf numFmtId="178" fontId="12" fillId="0" borderId="33" xfId="0" applyNumberFormat="1" applyFont="1" applyFill="1" applyBorder="1" applyAlignment="1">
      <alignment horizontal="right" vertical="center"/>
    </xf>
    <xf numFmtId="177" fontId="12" fillId="0" borderId="25" xfId="0" applyNumberFormat="1" applyFont="1" applyFill="1" applyBorder="1" applyAlignment="1">
      <alignment horizontal="right" vertical="center"/>
    </xf>
    <xf numFmtId="177" fontId="12" fillId="0" borderId="24" xfId="0" applyNumberFormat="1" applyFont="1" applyFill="1" applyBorder="1" applyAlignment="1">
      <alignment horizontal="right" vertical="center"/>
    </xf>
    <xf numFmtId="0" fontId="35" fillId="7" borderId="62" xfId="0" applyFont="1" applyFill="1" applyBorder="1" applyAlignment="1">
      <alignment vertical="top" wrapText="1"/>
    </xf>
    <xf numFmtId="0" fontId="34" fillId="7" borderId="6" xfId="0" applyFont="1" applyFill="1" applyBorder="1" applyAlignment="1">
      <alignment vertical="top" wrapText="1"/>
    </xf>
    <xf numFmtId="0" fontId="34" fillId="7" borderId="5" xfId="0" applyFont="1" applyFill="1" applyBorder="1" applyAlignment="1">
      <alignment vertical="top" wrapText="1"/>
    </xf>
    <xf numFmtId="180" fontId="1" fillId="0" borderId="7" xfId="1" applyNumberFormat="1" applyFont="1" applyFill="1" applyBorder="1" applyAlignment="1">
      <alignment horizontal="center" vertical="center"/>
    </xf>
    <xf numFmtId="180" fontId="1" fillId="0" borderId="6"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7" xfId="1" applyNumberFormat="1" applyFont="1" applyBorder="1" applyAlignment="1">
      <alignment horizontal="center" vertical="center"/>
    </xf>
    <xf numFmtId="180" fontId="1" fillId="0" borderId="6" xfId="1" applyNumberFormat="1" applyFont="1" applyBorder="1" applyAlignment="1">
      <alignment horizontal="center" vertical="center"/>
    </xf>
    <xf numFmtId="180" fontId="1" fillId="0" borderId="5" xfId="1" applyNumberFormat="1" applyFont="1" applyBorder="1" applyAlignment="1">
      <alignment horizontal="center" vertical="center"/>
    </xf>
    <xf numFmtId="0" fontId="12" fillId="0" borderId="24" xfId="0" applyFont="1" applyFill="1" applyBorder="1" applyAlignment="1">
      <alignment horizontal="left" vertical="center" wrapText="1"/>
    </xf>
    <xf numFmtId="0" fontId="12" fillId="0" borderId="26" xfId="0" applyFont="1" applyFill="1" applyBorder="1" applyAlignment="1">
      <alignment horizontal="left" vertical="center" wrapText="1"/>
    </xf>
    <xf numFmtId="177" fontId="12" fillId="0" borderId="26" xfId="0" applyNumberFormat="1" applyFont="1" applyFill="1" applyBorder="1" applyAlignment="1">
      <alignment horizontal="right" vertical="center"/>
    </xf>
    <xf numFmtId="0" fontId="6" fillId="0" borderId="59" xfId="2" applyFont="1" applyFill="1" applyBorder="1" applyAlignment="1" applyProtection="1">
      <alignment vertical="top"/>
    </xf>
    <xf numFmtId="0" fontId="3" fillId="0" borderId="53" xfId="0" applyFont="1" applyBorder="1" applyAlignment="1">
      <alignment vertical="top"/>
    </xf>
    <xf numFmtId="0" fontId="3" fillId="0" borderId="58" xfId="0" applyFont="1" applyBorder="1" applyAlignment="1">
      <alignment vertical="top"/>
    </xf>
    <xf numFmtId="0" fontId="3" fillId="0" borderId="46" xfId="0" applyFont="1" applyBorder="1" applyAlignment="1">
      <alignment vertical="top"/>
    </xf>
    <xf numFmtId="0" fontId="3" fillId="0" borderId="0" xfId="0" applyFont="1" applyAlignment="1">
      <alignment vertical="top"/>
    </xf>
    <xf numFmtId="0" fontId="3" fillId="0" borderId="57" xfId="0" applyFont="1" applyBorder="1" applyAlignment="1">
      <alignment vertical="top"/>
    </xf>
    <xf numFmtId="0" fontId="12" fillId="0" borderId="34"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3" fillId="0" borderId="30" xfId="0" applyFont="1" applyBorder="1" applyAlignment="1">
      <alignment horizontal="center" vertical="center"/>
    </xf>
    <xf numFmtId="0" fontId="1" fillId="0" borderId="29" xfId="0" applyFont="1" applyBorder="1" applyAlignment="1">
      <alignment horizontal="center" vertical="center"/>
    </xf>
    <xf numFmtId="0" fontId="29" fillId="7" borderId="162" xfId="0" applyFont="1" applyFill="1" applyBorder="1" applyAlignment="1">
      <alignment horizontal="left" vertical="top" wrapText="1"/>
    </xf>
    <xf numFmtId="0" fontId="29" fillId="7" borderId="75" xfId="0" applyFont="1" applyFill="1" applyBorder="1" applyAlignment="1">
      <alignment horizontal="left" vertical="top" wrapText="1"/>
    </xf>
    <xf numFmtId="0" fontId="29" fillId="7" borderId="154" xfId="0" applyFont="1" applyFill="1" applyBorder="1" applyAlignment="1">
      <alignment horizontal="left" vertical="top" wrapText="1"/>
    </xf>
    <xf numFmtId="0" fontId="12" fillId="0" borderId="96"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3" fillId="0" borderId="68" xfId="1" applyFont="1" applyFill="1" applyBorder="1" applyAlignment="1">
      <alignment vertical="center" wrapText="1"/>
    </xf>
    <xf numFmtId="0" fontId="13" fillId="0" borderId="14" xfId="1" applyFont="1" applyFill="1" applyBorder="1" applyAlignment="1">
      <alignment vertical="center" wrapText="1"/>
    </xf>
    <xf numFmtId="0" fontId="13" fillId="0" borderId="55" xfId="1" applyFont="1" applyFill="1" applyBorder="1" applyAlignment="1">
      <alignment vertical="center" wrapText="1"/>
    </xf>
    <xf numFmtId="0" fontId="1" fillId="0" borderId="30" xfId="1" applyFont="1" applyBorder="1" applyAlignment="1">
      <alignment vertical="center"/>
    </xf>
    <xf numFmtId="0" fontId="1" fillId="0" borderId="110" xfId="0" applyFont="1" applyFill="1" applyBorder="1" applyAlignment="1">
      <alignment horizontal="center" vertical="top"/>
    </xf>
    <xf numFmtId="0" fontId="1" fillId="0" borderId="163" xfId="0" applyFont="1" applyFill="1" applyBorder="1" applyAlignment="1">
      <alignment horizontal="center" vertical="top"/>
    </xf>
    <xf numFmtId="0" fontId="1" fillId="0" borderId="95" xfId="1" applyFont="1" applyFill="1" applyBorder="1" applyAlignment="1">
      <alignment horizontal="left" vertical="top" indent="1"/>
    </xf>
    <xf numFmtId="0" fontId="1" fillId="0" borderId="34" xfId="1" applyFont="1" applyFill="1" applyBorder="1" applyAlignment="1">
      <alignment horizontal="left" vertical="top" indent="1"/>
    </xf>
    <xf numFmtId="0" fontId="1" fillId="0" borderId="94" xfId="1" applyFont="1" applyFill="1" applyBorder="1" applyAlignment="1">
      <alignment horizontal="left" vertical="top" indent="1"/>
    </xf>
    <xf numFmtId="0" fontId="3" fillId="0" borderId="111" xfId="0" applyFont="1" applyFill="1" applyBorder="1" applyAlignment="1">
      <alignment horizontal="left" vertical="center" indent="1"/>
    </xf>
    <xf numFmtId="0" fontId="1" fillId="0" borderId="24" xfId="0" applyFont="1" applyFill="1" applyBorder="1" applyAlignment="1">
      <alignment horizontal="left" vertical="center" indent="1"/>
    </xf>
    <xf numFmtId="0" fontId="1" fillId="0" borderId="26" xfId="0" applyFont="1" applyFill="1" applyBorder="1" applyAlignment="1">
      <alignment horizontal="left" vertical="center" indent="1"/>
    </xf>
    <xf numFmtId="0" fontId="1" fillId="0" borderId="25" xfId="0" applyFont="1" applyFill="1" applyBorder="1" applyAlignment="1">
      <alignment horizontal="center" vertical="center"/>
    </xf>
    <xf numFmtId="0" fontId="1" fillId="0" borderId="42" xfId="1" applyFont="1" applyFill="1" applyBorder="1" applyAlignment="1">
      <alignment horizontal="left" vertical="top" indent="1"/>
    </xf>
    <xf numFmtId="0" fontId="1" fillId="0" borderId="0" xfId="1" applyFont="1" applyFill="1" applyBorder="1" applyAlignment="1">
      <alignment horizontal="left" vertical="top" indent="1"/>
    </xf>
    <xf numFmtId="0" fontId="1" fillId="0" borderId="57" xfId="1" applyFont="1" applyFill="1" applyBorder="1" applyAlignment="1">
      <alignment horizontal="left" vertical="top" indent="1"/>
    </xf>
    <xf numFmtId="0" fontId="3" fillId="0" borderId="113" xfId="0" applyFont="1" applyFill="1" applyBorder="1" applyAlignment="1">
      <alignment horizontal="left" vertical="center" wrapText="1" indent="1"/>
    </xf>
    <xf numFmtId="0" fontId="3" fillId="0" borderId="29" xfId="0" applyFont="1" applyFill="1" applyBorder="1" applyAlignment="1">
      <alignment horizontal="left" vertical="center" wrapText="1" indent="1"/>
    </xf>
    <xf numFmtId="0" fontId="3" fillId="0" borderId="31" xfId="0" applyFont="1" applyFill="1" applyBorder="1" applyAlignment="1">
      <alignment horizontal="left" vertical="center" wrapText="1" indent="1"/>
    </xf>
    <xf numFmtId="0" fontId="17" fillId="0" borderId="3" xfId="1" applyFont="1" applyFill="1" applyBorder="1" applyAlignment="1">
      <alignment horizontal="center" vertical="center"/>
    </xf>
    <xf numFmtId="0" fontId="17" fillId="0" borderId="95" xfId="1" applyFont="1" applyBorder="1" applyAlignment="1">
      <alignment horizontal="center" vertical="center" wrapText="1" shrinkToFit="1"/>
    </xf>
    <xf numFmtId="0" fontId="17" fillId="0" borderId="34" xfId="1" applyFont="1" applyBorder="1" applyAlignment="1">
      <alignment horizontal="center" vertical="center" shrinkToFit="1"/>
    </xf>
    <xf numFmtId="0" fontId="17" fillId="0" borderId="114" xfId="1" applyFont="1" applyBorder="1" applyAlignment="1">
      <alignment horizontal="center" vertical="center" shrinkToFit="1"/>
    </xf>
    <xf numFmtId="0" fontId="4" fillId="0" borderId="3" xfId="1" applyFont="1" applyFill="1" applyBorder="1" applyAlignment="1">
      <alignment horizontal="center" vertical="center"/>
    </xf>
    <xf numFmtId="0" fontId="17" fillId="0" borderId="117" xfId="1" applyFont="1" applyFill="1" applyBorder="1" applyAlignment="1">
      <alignment horizontal="center" vertical="center"/>
    </xf>
    <xf numFmtId="0" fontId="12" fillId="0" borderId="35" xfId="0" applyFont="1" applyFill="1" applyBorder="1" applyAlignment="1">
      <alignment horizontal="left" vertical="center" wrapText="1"/>
    </xf>
    <xf numFmtId="0" fontId="12" fillId="0" borderId="114" xfId="0" applyFont="1" applyFill="1" applyBorder="1" applyAlignment="1">
      <alignment horizontal="left" vertical="center" wrapText="1"/>
    </xf>
    <xf numFmtId="0" fontId="12" fillId="0" borderId="116" xfId="0" applyFont="1" applyFill="1" applyBorder="1" applyAlignment="1">
      <alignment horizontal="left" vertical="center" wrapText="1"/>
    </xf>
    <xf numFmtId="0" fontId="12" fillId="0" borderId="11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7" fillId="0" borderId="4" xfId="1" applyFont="1" applyBorder="1" applyAlignment="1">
      <alignment horizontal="center" vertical="center" shrinkToFit="1"/>
    </xf>
    <xf numFmtId="0" fontId="17" fillId="0" borderId="117" xfId="1" applyFont="1" applyBorder="1" applyAlignment="1">
      <alignment horizontal="center" vertical="center"/>
    </xf>
    <xf numFmtId="0" fontId="12" fillId="0" borderId="4" xfId="0" applyFont="1" applyFill="1" applyBorder="1" applyAlignment="1">
      <alignment horizontal="center" vertical="center"/>
    </xf>
    <xf numFmtId="0" fontId="12" fillId="0" borderId="36"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2" xfId="0" applyFont="1" applyBorder="1" applyAlignment="1">
      <alignment horizontal="center" vertical="center"/>
    </xf>
    <xf numFmtId="0" fontId="3"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3" fillId="0" borderId="3" xfId="4" applyFont="1" applyFill="1" applyBorder="1" applyAlignment="1" applyProtection="1">
      <alignment horizontal="center" vertical="center" wrapText="1" shrinkToFit="1"/>
    </xf>
    <xf numFmtId="0" fontId="1" fillId="0" borderId="2" xfId="4" applyFont="1" applyFill="1" applyBorder="1" applyAlignment="1" applyProtection="1">
      <alignment horizontal="center" vertical="center" wrapText="1" shrinkToFit="1"/>
    </xf>
    <xf numFmtId="0" fontId="1" fillId="0" borderId="33" xfId="4" applyFont="1" applyFill="1" applyBorder="1" applyAlignment="1" applyProtection="1">
      <alignment horizontal="center" vertical="center" wrapText="1" shrinkToFit="1"/>
    </xf>
    <xf numFmtId="0" fontId="12"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33" xfId="0" applyFont="1" applyBorder="1" applyAlignment="1">
      <alignment horizontal="center" vertical="center"/>
    </xf>
    <xf numFmtId="181" fontId="8" fillId="0" borderId="14" xfId="1" applyNumberFormat="1" applyFont="1" applyBorder="1" applyAlignment="1">
      <alignment horizontal="center" vertical="center"/>
    </xf>
    <xf numFmtId="0" fontId="3" fillId="0" borderId="4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29" xfId="0" applyFont="1" applyFill="1" applyBorder="1" applyAlignment="1">
      <alignment horizontal="center" vertical="center"/>
    </xf>
    <xf numFmtId="0" fontId="12" fillId="0" borderId="164" xfId="0" applyFont="1" applyFill="1" applyBorder="1" applyAlignment="1">
      <alignment horizontal="center" vertical="center"/>
    </xf>
    <xf numFmtId="0" fontId="12" fillId="0" borderId="96" xfId="0" applyFont="1" applyFill="1" applyBorder="1" applyAlignment="1">
      <alignment horizontal="center" vertical="center"/>
    </xf>
    <xf numFmtId="0" fontId="1" fillId="0" borderId="36"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1" xfId="3" applyFont="1" applyFill="1" applyBorder="1" applyAlignment="1" applyProtection="1">
      <alignment horizontal="center" vertical="center" wrapText="1" shrinkToFit="1"/>
    </xf>
    <xf numFmtId="0" fontId="12" fillId="3" borderId="4" xfId="0" applyFont="1" applyFill="1" applyBorder="1" applyAlignment="1">
      <alignment vertical="center"/>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6" fillId="0" borderId="25" xfId="0" applyFont="1" applyBorder="1" applyAlignment="1">
      <alignment horizontal="left" vertical="center"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178" fontId="3" fillId="0" borderId="25" xfId="0" applyNumberFormat="1" applyFont="1" applyBorder="1" applyAlignment="1">
      <alignment horizontal="right" vertical="center"/>
    </xf>
    <xf numFmtId="178" fontId="3" fillId="0" borderId="24" xfId="0" applyNumberFormat="1" applyFont="1" applyBorder="1" applyAlignment="1">
      <alignment horizontal="right" vertical="center"/>
    </xf>
    <xf numFmtId="179" fontId="3" fillId="0" borderId="25" xfId="0" applyNumberFormat="1" applyFont="1" applyBorder="1" applyAlignment="1">
      <alignment horizontal="right" vertical="center"/>
    </xf>
    <xf numFmtId="179" fontId="3" fillId="0" borderId="24" xfId="0" applyNumberFormat="1" applyFont="1" applyBorder="1" applyAlignment="1">
      <alignment horizontal="right" vertical="center"/>
    </xf>
    <xf numFmtId="179" fontId="3" fillId="0" borderId="26" xfId="0" applyNumberFormat="1" applyFont="1" applyBorder="1" applyAlignment="1">
      <alignment horizontal="righ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177" fontId="3" fillId="0" borderId="30"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47" xfId="0" applyNumberFormat="1" applyFont="1" applyBorder="1" applyAlignment="1">
      <alignment horizontal="right" vertical="center"/>
    </xf>
    <xf numFmtId="178" fontId="3" fillId="0" borderId="26" xfId="0" applyNumberFormat="1" applyFont="1" applyBorder="1" applyAlignment="1">
      <alignment horizontal="right" vertical="center"/>
    </xf>
    <xf numFmtId="0" fontId="1" fillId="0" borderId="82" xfId="1" applyFont="1" applyBorder="1" applyAlignment="1">
      <alignment vertical="center"/>
    </xf>
    <xf numFmtId="0" fontId="1" fillId="0" borderId="156" xfId="1" applyFont="1" applyBorder="1" applyAlignment="1">
      <alignment vertical="center"/>
    </xf>
    <xf numFmtId="0" fontId="8" fillId="0" borderId="36" xfId="1" applyFont="1" applyFill="1" applyBorder="1" applyAlignment="1">
      <alignment horizontal="left" vertical="center" indent="6"/>
    </xf>
    <xf numFmtId="0" fontId="8" fillId="0" borderId="2" xfId="1" applyFont="1" applyBorder="1" applyAlignment="1">
      <alignment horizontal="left" vertical="center" indent="6"/>
    </xf>
    <xf numFmtId="0" fontId="8" fillId="0" borderId="40" xfId="1" applyFont="1" applyBorder="1" applyAlignment="1">
      <alignment horizontal="left" vertical="center" indent="6"/>
    </xf>
    <xf numFmtId="177" fontId="3" fillId="0" borderId="31" xfId="0" applyNumberFormat="1" applyFont="1" applyBorder="1" applyAlignment="1">
      <alignment horizontal="right" vertical="center"/>
    </xf>
    <xf numFmtId="0" fontId="3" fillId="0" borderId="95"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94"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7" xfId="0" applyFont="1" applyFill="1" applyBorder="1" applyAlignment="1">
      <alignment horizontal="left" vertical="top" wrapText="1"/>
    </xf>
    <xf numFmtId="0" fontId="1" fillId="0" borderId="96" xfId="1" applyFont="1" applyFill="1" applyBorder="1" applyAlignment="1">
      <alignment horizontal="left" vertical="center"/>
    </xf>
    <xf numFmtId="0" fontId="1" fillId="0" borderId="65" xfId="1" applyFont="1" applyFill="1" applyBorder="1" applyAlignment="1">
      <alignment horizontal="left" vertical="center"/>
    </xf>
    <xf numFmtId="0" fontId="1" fillId="0" borderId="64" xfId="1" applyFont="1" applyFill="1" applyBorder="1" applyAlignment="1">
      <alignment horizontal="left" vertical="center"/>
    </xf>
    <xf numFmtId="0" fontId="5" fillId="5" borderId="66" xfId="1" applyFont="1" applyFill="1" applyBorder="1" applyAlignment="1">
      <alignment horizontal="center" vertical="center" wrapText="1"/>
    </xf>
    <xf numFmtId="0" fontId="5" fillId="5" borderId="65" xfId="1" applyFont="1" applyFill="1" applyBorder="1" applyAlignment="1">
      <alignment horizontal="center" vertical="center" wrapText="1"/>
    </xf>
    <xf numFmtId="0" fontId="5" fillId="5" borderId="64" xfId="1" applyFont="1" applyFill="1" applyBorder="1" applyAlignment="1">
      <alignment horizontal="center" vertical="center" wrapText="1"/>
    </xf>
    <xf numFmtId="0" fontId="14" fillId="5" borderId="160" xfId="1" applyFont="1" applyFill="1" applyBorder="1" applyAlignment="1">
      <alignment horizontal="center" vertical="center" wrapText="1"/>
    </xf>
    <xf numFmtId="0" fontId="1" fillId="0" borderId="31" xfId="0" applyFont="1" applyBorder="1" applyAlignment="1">
      <alignment horizontal="center" vertical="center"/>
    </xf>
    <xf numFmtId="0" fontId="1" fillId="0" borderId="19" xfId="0" applyFont="1" applyBorder="1" applyAlignment="1">
      <alignment horizontal="center" vertical="center"/>
    </xf>
    <xf numFmtId="0" fontId="1" fillId="0" borderId="66" xfId="1" applyFont="1" applyBorder="1" applyAlignment="1">
      <alignment horizontal="center" vertical="center" textRotation="255"/>
    </xf>
    <xf numFmtId="0" fontId="1" fillId="0" borderId="85" xfId="1" applyFont="1" applyBorder="1" applyAlignment="1">
      <alignment horizontal="center" vertical="center" textRotation="255"/>
    </xf>
    <xf numFmtId="0" fontId="25" fillId="7" borderId="3" xfId="0" applyFont="1" applyFill="1" applyBorder="1" applyAlignment="1">
      <alignment vertical="center" wrapText="1"/>
    </xf>
    <xf numFmtId="0" fontId="25" fillId="7" borderId="2" xfId="0" applyFont="1" applyFill="1" applyBorder="1" applyAlignment="1">
      <alignment vertical="center" wrapText="1"/>
    </xf>
    <xf numFmtId="0" fontId="25" fillId="7" borderId="33" xfId="0" applyFont="1" applyFill="1" applyBorder="1" applyAlignment="1">
      <alignment vertical="center" wrapText="1"/>
    </xf>
    <xf numFmtId="0" fontId="1" fillId="0" borderId="34" xfId="1" applyFont="1" applyBorder="1" applyAlignment="1">
      <alignment horizontal="center" vertical="center" textRotation="255" wrapText="1"/>
    </xf>
    <xf numFmtId="0" fontId="1" fillId="0" borderId="0" xfId="1" applyFont="1" applyBorder="1" applyAlignment="1">
      <alignment horizontal="center" vertical="center" textRotation="255" wrapText="1"/>
    </xf>
    <xf numFmtId="0" fontId="1" fillId="0" borderId="65" xfId="1" applyFont="1" applyBorder="1" applyAlignment="1">
      <alignment horizontal="center" vertical="center" textRotation="255" wrapText="1"/>
    </xf>
    <xf numFmtId="0" fontId="1" fillId="0" borderId="30" xfId="1" applyFont="1" applyFill="1" applyBorder="1" applyAlignment="1">
      <alignment horizontal="left" vertical="center" wrapText="1"/>
    </xf>
    <xf numFmtId="49" fontId="14" fillId="0" borderId="159" xfId="1" applyNumberFormat="1" applyFont="1" applyFill="1" applyBorder="1" applyAlignment="1">
      <alignment vertical="center"/>
    </xf>
    <xf numFmtId="0" fontId="14" fillId="0" borderId="158" xfId="1" applyFont="1" applyFill="1" applyBorder="1" applyAlignment="1">
      <alignment vertical="center"/>
    </xf>
    <xf numFmtId="0" fontId="1" fillId="0" borderId="161" xfId="1" applyFont="1" applyFill="1" applyBorder="1" applyAlignment="1">
      <alignment vertical="center"/>
    </xf>
    <xf numFmtId="0" fontId="3" fillId="0" borderId="157" xfId="0" applyFont="1" applyBorder="1" applyAlignment="1">
      <alignment horizontal="center" vertical="center"/>
    </xf>
    <xf numFmtId="0" fontId="1" fillId="0" borderId="81" xfId="0" applyFont="1" applyBorder="1" applyAlignment="1">
      <alignment horizontal="center" vertical="center"/>
    </xf>
    <xf numFmtId="0" fontId="1" fillId="0" borderId="26" xfId="0" applyFont="1" applyBorder="1" applyAlignment="1">
      <alignment horizontal="center" vertical="center"/>
    </xf>
    <xf numFmtId="0" fontId="25" fillId="0" borderId="111"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6" xfId="0" applyFont="1" applyFill="1" applyBorder="1" applyAlignment="1">
      <alignment horizontal="center" vertical="center" wrapText="1"/>
    </xf>
    <xf numFmtId="38" fontId="1" fillId="0" borderId="3" xfId="7" applyFont="1" applyFill="1" applyBorder="1" applyAlignment="1">
      <alignment horizontal="center" vertical="center" wrapText="1"/>
    </xf>
    <xf numFmtId="38" fontId="1" fillId="0" borderId="2" xfId="7" applyFont="1" applyFill="1" applyBorder="1" applyAlignment="1">
      <alignment horizontal="center" vertical="center"/>
    </xf>
    <xf numFmtId="38" fontId="1" fillId="0" borderId="1" xfId="7" applyFont="1" applyFill="1" applyBorder="1" applyAlignment="1">
      <alignment horizontal="center" vertical="center"/>
    </xf>
    <xf numFmtId="0" fontId="3" fillId="0" borderId="94"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12" fillId="0" borderId="111" xfId="0" applyFont="1" applyFill="1" applyBorder="1" applyAlignment="1">
      <alignment horizontal="center" vertical="center"/>
    </xf>
    <xf numFmtId="0" fontId="1" fillId="0" borderId="96"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15" xfId="1" applyFont="1" applyFill="1" applyBorder="1" applyAlignment="1">
      <alignment horizontal="center" vertical="center"/>
    </xf>
    <xf numFmtId="38" fontId="1" fillId="0" borderId="4" xfId="7" applyFont="1" applyBorder="1" applyAlignment="1">
      <alignment horizontal="center" vertical="center"/>
    </xf>
    <xf numFmtId="38" fontId="1" fillId="0" borderId="117" xfId="7" applyFont="1" applyFill="1" applyBorder="1" applyAlignment="1">
      <alignment horizontal="center" vertical="center"/>
    </xf>
    <xf numFmtId="186" fontId="1" fillId="0" borderId="4" xfId="0" applyNumberFormat="1" applyFont="1" applyFill="1" applyBorder="1" applyAlignment="1">
      <alignment horizontal="center" vertical="center"/>
    </xf>
    <xf numFmtId="3" fontId="1" fillId="0" borderId="4" xfId="1" applyNumberFormat="1" applyFont="1" applyFill="1" applyBorder="1" applyAlignment="1">
      <alignment horizontal="center" vertical="center"/>
    </xf>
    <xf numFmtId="3" fontId="1" fillId="0" borderId="4" xfId="1" applyNumberFormat="1" applyFont="1" applyBorder="1" applyAlignment="1">
      <alignment horizontal="center" vertical="center"/>
    </xf>
    <xf numFmtId="177" fontId="3" fillId="0" borderId="28" xfId="0" applyNumberFormat="1" applyFont="1" applyBorder="1" applyAlignment="1">
      <alignment horizontal="right" vertical="center"/>
    </xf>
    <xf numFmtId="0" fontId="12" fillId="0" borderId="3" xfId="0" applyFont="1" applyFill="1" applyBorder="1" applyAlignment="1">
      <alignment vertical="center" shrinkToFit="1"/>
    </xf>
    <xf numFmtId="0" fontId="12" fillId="0" borderId="2" xfId="0" applyFont="1" applyFill="1" applyBorder="1" applyAlignment="1">
      <alignment vertical="center" shrinkToFit="1"/>
    </xf>
    <xf numFmtId="0" fontId="12" fillId="0" borderId="1" xfId="0" applyFont="1" applyFill="1" applyBorder="1" applyAlignment="1">
      <alignment vertical="center" shrinkToFit="1"/>
    </xf>
    <xf numFmtId="0" fontId="3" fillId="0" borderId="2" xfId="0" applyFont="1" applyBorder="1" applyAlignment="1">
      <alignment horizontal="center" vertical="center" wrapText="1" shrinkToFit="1"/>
    </xf>
    <xf numFmtId="0" fontId="3" fillId="0" borderId="50" xfId="2" applyFont="1" applyFill="1" applyBorder="1" applyAlignment="1" applyProtection="1">
      <alignment horizontal="center" vertical="center" shrinkToFit="1"/>
    </xf>
    <xf numFmtId="0" fontId="1" fillId="0" borderId="49"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2" fillId="0" borderId="2" xfId="2" applyFont="1" applyFill="1" applyBorder="1" applyAlignment="1" applyProtection="1">
      <alignment vertical="top" wrapText="1"/>
    </xf>
    <xf numFmtId="0" fontId="12" fillId="0" borderId="33" xfId="2" applyFont="1" applyFill="1" applyBorder="1" applyAlignment="1" applyProtection="1">
      <alignment vertical="top" wrapText="1"/>
    </xf>
    <xf numFmtId="0" fontId="3" fillId="0" borderId="36" xfId="2" applyFont="1" applyFill="1" applyBorder="1" applyAlignment="1" applyProtection="1">
      <alignment vertical="top" wrapText="1"/>
    </xf>
    <xf numFmtId="0" fontId="12" fillId="0" borderId="36" xfId="2" applyFont="1" applyFill="1" applyBorder="1" applyAlignment="1" applyProtection="1">
      <alignment horizontal="center" vertical="center" wrapText="1" shrinkToFit="1"/>
    </xf>
    <xf numFmtId="0" fontId="3" fillId="0" borderId="34" xfId="0" applyFont="1" applyBorder="1" applyAlignment="1">
      <alignment horizontal="center" vertical="center" wrapText="1"/>
    </xf>
    <xf numFmtId="0" fontId="1" fillId="0" borderId="3" xfId="2" applyFont="1" applyFill="1" applyBorder="1" applyAlignment="1">
      <alignment horizontal="left" vertical="center" wrapText="1" shrinkToFit="1"/>
    </xf>
    <xf numFmtId="0" fontId="1" fillId="0" borderId="33" xfId="1" applyFont="1" applyFill="1" applyBorder="1" applyAlignment="1">
      <alignment horizontal="left" vertical="center" shrinkToFit="1"/>
    </xf>
    <xf numFmtId="0" fontId="12" fillId="0" borderId="35" xfId="0" applyFont="1" applyFill="1" applyBorder="1" applyAlignment="1">
      <alignment horizontal="left" vertical="center"/>
    </xf>
    <xf numFmtId="0" fontId="12" fillId="0" borderId="116"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115" xfId="0" applyFont="1" applyFill="1" applyBorder="1" applyAlignment="1">
      <alignment horizontal="left"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29" fillId="0" borderId="111"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6" xfId="0" applyFont="1" applyFill="1" applyBorder="1" applyAlignment="1">
      <alignment horizontal="center" vertical="center"/>
    </xf>
    <xf numFmtId="0" fontId="25" fillId="7" borderId="2" xfId="0" applyFont="1" applyFill="1" applyBorder="1" applyAlignment="1">
      <alignment horizontal="left" vertical="center" wrapText="1"/>
    </xf>
    <xf numFmtId="0" fontId="25" fillId="7" borderId="33" xfId="0" applyFont="1" applyFill="1" applyBorder="1" applyAlignment="1">
      <alignment horizontal="left" vertical="center" wrapText="1"/>
    </xf>
    <xf numFmtId="0" fontId="8" fillId="0" borderId="50" xfId="1" applyFont="1" applyFill="1" applyBorder="1" applyAlignment="1">
      <alignment horizontal="left" vertical="center" indent="6"/>
    </xf>
    <xf numFmtId="0" fontId="8" fillId="0" borderId="49" xfId="1" applyFont="1" applyBorder="1" applyAlignment="1">
      <alignment horizontal="left" vertical="center" indent="6"/>
    </xf>
    <xf numFmtId="0" fontId="8" fillId="0" borderId="152" xfId="1" applyFont="1" applyBorder="1" applyAlignment="1">
      <alignment horizontal="left" vertical="center" indent="6"/>
    </xf>
    <xf numFmtId="0" fontId="12" fillId="0" borderId="113"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7" fillId="0" borderId="62" xfId="1" applyFont="1" applyFill="1" applyBorder="1" applyAlignment="1">
      <alignment horizontal="left" vertical="center" wrapText="1"/>
    </xf>
    <xf numFmtId="0" fontId="3" fillId="0" borderId="4" xfId="0" applyFont="1" applyBorder="1" applyAlignment="1">
      <alignment vertical="center" shrinkToFit="1"/>
    </xf>
    <xf numFmtId="0" fontId="3" fillId="0" borderId="3" xfId="0" applyFont="1" applyBorder="1" applyAlignment="1">
      <alignment vertical="center" shrinkToFit="1"/>
    </xf>
    <xf numFmtId="0" fontId="12" fillId="3" borderId="4" xfId="0" applyFont="1" applyFill="1" applyBorder="1" applyAlignment="1">
      <alignment vertical="center" shrinkToFit="1"/>
    </xf>
    <xf numFmtId="0" fontId="12" fillId="3" borderId="4"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4" xfId="0" applyFont="1" applyFill="1" applyBorder="1" applyAlignment="1">
      <alignment vertical="center" shrinkToFit="1"/>
    </xf>
    <xf numFmtId="0" fontId="12" fillId="4" borderId="3" xfId="0" applyFont="1" applyFill="1" applyBorder="1" applyAlignment="1">
      <alignment vertical="center" shrinkToFit="1"/>
    </xf>
    <xf numFmtId="0" fontId="12" fillId="4" borderId="2" xfId="0" applyFont="1" applyFill="1" applyBorder="1" applyAlignment="1">
      <alignment vertical="center" shrinkToFit="1"/>
    </xf>
    <xf numFmtId="0" fontId="12" fillId="4" borderId="1" xfId="0" applyFont="1" applyFill="1" applyBorder="1" applyAlignment="1">
      <alignment vertical="center" shrinkToFit="1"/>
    </xf>
    <xf numFmtId="0" fontId="29" fillId="4" borderId="3" xfId="0" applyFont="1" applyFill="1" applyBorder="1" applyAlignment="1">
      <alignment vertical="center" shrinkToFit="1"/>
    </xf>
    <xf numFmtId="0" fontId="29" fillId="4" borderId="2" xfId="0" applyFont="1" applyFill="1" applyBorder="1" applyAlignment="1">
      <alignment vertical="center" shrinkToFit="1"/>
    </xf>
    <xf numFmtId="0" fontId="29" fillId="4" borderId="1" xfId="0" applyFont="1" applyFill="1" applyBorder="1" applyAlignment="1">
      <alignment vertical="center" shrinkToFit="1"/>
    </xf>
    <xf numFmtId="0" fontId="12" fillId="0" borderId="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29" fillId="0" borderId="3" xfId="0" applyFont="1" applyFill="1" applyBorder="1" applyAlignment="1">
      <alignment vertical="center" shrinkToFit="1"/>
    </xf>
    <xf numFmtId="0" fontId="29" fillId="0" borderId="2" xfId="0" applyFont="1" applyFill="1" applyBorder="1" applyAlignment="1">
      <alignment vertical="center" shrinkToFit="1"/>
    </xf>
    <xf numFmtId="0" fontId="29" fillId="0" borderId="1" xfId="0" applyFont="1" applyFill="1" applyBorder="1" applyAlignment="1">
      <alignment vertical="center" shrinkToFit="1"/>
    </xf>
    <xf numFmtId="0" fontId="12" fillId="3" borderId="3" xfId="0" applyFont="1" applyFill="1" applyBorder="1" applyAlignment="1">
      <alignment vertical="center" shrinkToFit="1"/>
    </xf>
    <xf numFmtId="0" fontId="12" fillId="3" borderId="1" xfId="0" applyFont="1" applyFill="1" applyBorder="1" applyAlignment="1">
      <alignment vertical="center" shrinkToFit="1"/>
    </xf>
    <xf numFmtId="0" fontId="12" fillId="3" borderId="3"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29" fillId="4" borderId="4" xfId="0" applyFont="1" applyFill="1" applyBorder="1" applyAlignment="1">
      <alignment vertical="center" shrinkToFit="1"/>
    </xf>
    <xf numFmtId="0" fontId="12" fillId="0" borderId="4" xfId="0" applyFont="1" applyFill="1" applyBorder="1" applyAlignment="1">
      <alignment vertical="center" shrinkToFit="1"/>
    </xf>
    <xf numFmtId="0" fontId="1" fillId="4" borderId="129" xfId="1" applyFont="1" applyFill="1" applyBorder="1" applyAlignment="1">
      <alignment horizontal="center" vertical="center"/>
    </xf>
    <xf numFmtId="0" fontId="1" fillId="4" borderId="128" xfId="1" applyFont="1" applyFill="1" applyBorder="1" applyAlignment="1">
      <alignment horizontal="center" vertical="center"/>
    </xf>
    <xf numFmtId="0" fontId="1" fillId="4" borderId="36" xfId="2" applyFont="1" applyFill="1" applyBorder="1" applyAlignment="1" applyProtection="1">
      <alignment vertical="top" wrapText="1"/>
    </xf>
    <xf numFmtId="0" fontId="1" fillId="4" borderId="2" xfId="2" applyFont="1" applyFill="1" applyBorder="1" applyAlignment="1" applyProtection="1">
      <alignment vertical="top" wrapText="1"/>
    </xf>
    <xf numFmtId="0" fontId="1" fillId="4" borderId="33" xfId="2" applyFont="1" applyFill="1" applyBorder="1" applyAlignment="1" applyProtection="1">
      <alignment vertical="top" wrapText="1"/>
    </xf>
    <xf numFmtId="0" fontId="3" fillId="0" borderId="2" xfId="0" applyFont="1" applyBorder="1" applyAlignment="1">
      <alignment horizontal="left" vertical="center" indent="1" shrinkToFit="1"/>
    </xf>
    <xf numFmtId="0" fontId="3" fillId="0" borderId="1" xfId="0" applyFont="1" applyBorder="1" applyAlignment="1">
      <alignment horizontal="left" vertical="center" indent="1" shrinkToFit="1"/>
    </xf>
    <xf numFmtId="0" fontId="11" fillId="0" borderId="3" xfId="4" applyFont="1" applyFill="1" applyBorder="1" applyAlignment="1" applyProtection="1">
      <alignment horizontal="left" vertical="center" indent="1" shrinkToFit="1"/>
    </xf>
    <xf numFmtId="0" fontId="11" fillId="0" borderId="2" xfId="4" applyFont="1" applyFill="1" applyBorder="1" applyAlignment="1" applyProtection="1">
      <alignment horizontal="left" vertical="center" indent="1" shrinkToFit="1"/>
    </xf>
    <xf numFmtId="0" fontId="11" fillId="0" borderId="33" xfId="4" applyFont="1" applyFill="1" applyBorder="1" applyAlignment="1" applyProtection="1">
      <alignment horizontal="left" vertical="center" indent="1" shrinkToFit="1"/>
    </xf>
    <xf numFmtId="0" fontId="1" fillId="4" borderId="112" xfId="0" applyFont="1" applyFill="1" applyBorder="1" applyAlignment="1">
      <alignment horizontal="center" vertical="center"/>
    </xf>
    <xf numFmtId="0" fontId="3" fillId="0" borderId="49" xfId="0" applyFont="1" applyBorder="1" applyAlignment="1">
      <alignment horizontal="left" vertical="center" indent="1"/>
    </xf>
    <xf numFmtId="0" fontId="3" fillId="0" borderId="51" xfId="0" applyFont="1" applyBorder="1" applyAlignment="1">
      <alignment horizontal="left" vertical="center" indent="1"/>
    </xf>
    <xf numFmtId="0" fontId="1" fillId="4" borderId="25" xfId="1" applyFont="1" applyFill="1" applyBorder="1" applyAlignment="1">
      <alignment horizontal="center" vertical="center"/>
    </xf>
    <xf numFmtId="0" fontId="1" fillId="4" borderId="135" xfId="1" applyFont="1" applyFill="1" applyBorder="1" applyAlignment="1">
      <alignment horizontal="center" vertical="center"/>
    </xf>
    <xf numFmtId="0" fontId="12" fillId="0" borderId="3" xfId="4" applyFont="1" applyFill="1" applyBorder="1" applyAlignment="1" applyProtection="1">
      <alignment horizontal="left" vertical="center" wrapText="1" indent="1"/>
    </xf>
    <xf numFmtId="0" fontId="12" fillId="0" borderId="2" xfId="4" applyFont="1" applyFill="1" applyBorder="1" applyAlignment="1" applyProtection="1">
      <alignment horizontal="left" vertical="center" wrapText="1" indent="1"/>
    </xf>
    <xf numFmtId="0" fontId="12" fillId="0" borderId="2" xfId="0" applyFont="1" applyBorder="1" applyAlignment="1">
      <alignment horizontal="left" vertical="center" indent="1"/>
    </xf>
    <xf numFmtId="0" fontId="12" fillId="0" borderId="33" xfId="0" applyFont="1" applyBorder="1" applyAlignment="1">
      <alignment horizontal="left" vertical="center" indent="1"/>
    </xf>
    <xf numFmtId="0" fontId="1" fillId="4" borderId="35" xfId="3" applyFont="1" applyFill="1" applyBorder="1" applyAlignment="1" applyProtection="1">
      <alignment horizontal="center" vertical="center" wrapText="1" shrinkToFit="1"/>
    </xf>
    <xf numFmtId="0" fontId="1" fillId="4" borderId="34" xfId="3" applyFont="1" applyFill="1" applyBorder="1" applyAlignment="1" applyProtection="1">
      <alignment horizontal="center" vertical="center" wrapText="1" shrinkToFit="1"/>
    </xf>
    <xf numFmtId="0" fontId="3" fillId="4" borderId="34" xfId="0" applyFont="1" applyFill="1" applyBorder="1" applyAlignment="1">
      <alignment horizontal="center" vertical="center" wrapText="1"/>
    </xf>
    <xf numFmtId="0" fontId="10" fillId="4" borderId="3" xfId="2" applyNumberFormat="1" applyFont="1" applyFill="1" applyBorder="1" applyAlignment="1" applyProtection="1">
      <alignment horizontal="center" vertical="center" wrapText="1"/>
    </xf>
    <xf numFmtId="0" fontId="1" fillId="4" borderId="2" xfId="1" applyFont="1" applyFill="1" applyBorder="1" applyAlignment="1">
      <alignment horizontal="center" vertical="center"/>
    </xf>
    <xf numFmtId="0" fontId="1" fillId="4" borderId="1" xfId="1" applyFont="1" applyFill="1" applyBorder="1" applyAlignment="1">
      <alignment horizontal="center" vertical="center"/>
    </xf>
    <xf numFmtId="0" fontId="1" fillId="4" borderId="3" xfId="2" applyFont="1" applyFill="1" applyBorder="1" applyAlignment="1">
      <alignment horizontal="left" vertical="center" wrapText="1" indent="1" shrinkToFit="1"/>
    </xf>
    <xf numFmtId="0" fontId="1" fillId="4" borderId="2" xfId="0" applyFont="1" applyFill="1" applyBorder="1" applyAlignment="1">
      <alignment horizontal="left" vertical="center" indent="1" shrinkToFit="1"/>
    </xf>
    <xf numFmtId="0" fontId="1" fillId="4" borderId="33" xfId="0" applyFont="1" applyFill="1" applyBorder="1" applyAlignment="1">
      <alignment horizontal="left" vertical="center" indent="1" shrinkToFit="1"/>
    </xf>
    <xf numFmtId="0" fontId="3" fillId="4" borderId="36" xfId="2" applyFont="1" applyFill="1" applyBorder="1" applyAlignment="1" applyProtection="1">
      <alignment vertical="top" wrapText="1"/>
    </xf>
    <xf numFmtId="0" fontId="1" fillId="4" borderId="23" xfId="1" applyFont="1" applyFill="1" applyBorder="1" applyAlignment="1">
      <alignment horizontal="center" vertical="center"/>
    </xf>
    <xf numFmtId="185" fontId="1" fillId="4" borderId="112" xfId="0" applyNumberFormat="1" applyFont="1" applyFill="1" applyBorder="1" applyAlignment="1">
      <alignment horizontal="center" vertical="center"/>
    </xf>
    <xf numFmtId="0" fontId="1" fillId="4" borderId="131" xfId="1" applyFont="1" applyFill="1" applyBorder="1" applyAlignment="1">
      <alignment horizontal="center" vertical="center"/>
    </xf>
    <xf numFmtId="0" fontId="1" fillId="4" borderId="130" xfId="1" applyFont="1" applyFill="1" applyBorder="1" applyAlignment="1">
      <alignment horizontal="center" vertical="center"/>
    </xf>
    <xf numFmtId="0" fontId="1" fillId="4" borderId="134" xfId="1" applyFont="1" applyFill="1" applyBorder="1" applyAlignment="1">
      <alignment horizontal="center" vertical="center"/>
    </xf>
    <xf numFmtId="0" fontId="1" fillId="4" borderId="133" xfId="1" applyFont="1" applyFill="1" applyBorder="1" applyAlignment="1">
      <alignment horizontal="center" vertical="center"/>
    </xf>
    <xf numFmtId="0" fontId="1" fillId="4" borderId="132" xfId="1" applyFont="1" applyFill="1" applyBorder="1" applyAlignment="1">
      <alignment horizontal="center" vertical="center"/>
    </xf>
    <xf numFmtId="185" fontId="1" fillId="4" borderId="4" xfId="0"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4" borderId="4" xfId="1" applyFont="1" applyFill="1" applyBorder="1" applyAlignment="1">
      <alignment horizontal="center" vertical="center"/>
    </xf>
    <xf numFmtId="0" fontId="1" fillId="4" borderId="123" xfId="1" applyFont="1" applyFill="1" applyBorder="1" applyAlignment="1">
      <alignment horizontal="center" vertical="center"/>
    </xf>
    <xf numFmtId="3" fontId="1" fillId="4" borderId="117" xfId="1" applyNumberFormat="1" applyFont="1" applyFill="1" applyBorder="1" applyAlignment="1">
      <alignment horizontal="center" vertical="center" wrapText="1"/>
    </xf>
    <xf numFmtId="0" fontId="1" fillId="4" borderId="117" xfId="1" applyFont="1" applyFill="1" applyBorder="1" applyAlignment="1">
      <alignment horizontal="center" vertical="center"/>
    </xf>
    <xf numFmtId="0" fontId="3" fillId="0" borderId="35" xfId="0" applyFont="1" applyFill="1" applyBorder="1" applyAlignment="1">
      <alignment horizontal="left" vertical="top" wrapText="1"/>
    </xf>
    <xf numFmtId="0" fontId="3" fillId="0" borderId="114"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116"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115" xfId="0" applyFont="1" applyFill="1" applyBorder="1" applyAlignment="1">
      <alignment horizontal="left" vertical="top" wrapText="1"/>
    </xf>
    <xf numFmtId="0" fontId="13" fillId="4" borderId="4" xfId="1" applyFont="1" applyFill="1" applyBorder="1" applyAlignment="1">
      <alignment horizontal="center" vertical="center" wrapText="1" shrinkToFit="1"/>
    </xf>
    <xf numFmtId="0" fontId="1" fillId="4" borderId="4" xfId="1" applyFont="1" applyFill="1" applyBorder="1" applyAlignment="1">
      <alignment horizontal="center" vertical="center" shrinkToFit="1"/>
    </xf>
    <xf numFmtId="3" fontId="1" fillId="4" borderId="4" xfId="1" applyNumberFormat="1" applyFont="1" applyFill="1" applyBorder="1" applyAlignment="1">
      <alignment horizontal="center" vertical="center" wrapText="1"/>
    </xf>
    <xf numFmtId="0" fontId="1" fillId="4" borderId="117" xfId="1" applyFont="1" applyFill="1" applyBorder="1" applyAlignment="1">
      <alignment horizontal="center" vertical="center" wrapText="1"/>
    </xf>
    <xf numFmtId="0" fontId="1" fillId="4" borderId="122" xfId="1" applyFont="1" applyFill="1" applyBorder="1" applyAlignment="1">
      <alignment horizontal="center" vertical="center"/>
    </xf>
    <xf numFmtId="0" fontId="1" fillId="4" borderId="3" xfId="1" applyFont="1" applyFill="1" applyBorder="1" applyAlignment="1">
      <alignment horizontal="center" vertical="center"/>
    </xf>
    <xf numFmtId="0" fontId="6" fillId="4" borderId="3"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4" borderId="33" xfId="1" applyFont="1" applyFill="1" applyBorder="1" applyAlignment="1">
      <alignment horizontal="center" vertical="center"/>
    </xf>
    <xf numFmtId="0" fontId="1" fillId="4" borderId="126" xfId="1" applyFont="1" applyFill="1" applyBorder="1" applyAlignment="1">
      <alignment horizontal="center" vertical="center"/>
    </xf>
    <xf numFmtId="0" fontId="1" fillId="4" borderId="42" xfId="1" applyFont="1" applyFill="1" applyBorder="1" applyAlignment="1">
      <alignment horizontal="center" vertical="top"/>
    </xf>
    <xf numFmtId="0" fontId="1" fillId="4" borderId="0" xfId="1" applyFont="1" applyFill="1" applyBorder="1" applyAlignment="1">
      <alignment horizontal="center" vertical="top"/>
    </xf>
    <xf numFmtId="0" fontId="1" fillId="4" borderId="57" xfId="1" applyFont="1" applyFill="1" applyBorder="1" applyAlignment="1">
      <alignment horizontal="center" vertical="top"/>
    </xf>
    <xf numFmtId="0" fontId="25" fillId="0" borderId="111"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1" fillId="4" borderId="95" xfId="1" applyFont="1" applyFill="1" applyBorder="1" applyAlignment="1">
      <alignment horizontal="center" vertical="center" shrinkToFit="1"/>
    </xf>
    <xf numFmtId="0" fontId="1" fillId="4" borderId="34" xfId="1" applyFont="1" applyFill="1" applyBorder="1" applyAlignment="1">
      <alignment horizontal="center" vertical="center" shrinkToFit="1"/>
    </xf>
    <xf numFmtId="0" fontId="1" fillId="4" borderId="114" xfId="1" applyFont="1" applyFill="1" applyBorder="1" applyAlignment="1">
      <alignment horizontal="center" vertical="center" shrinkToFit="1"/>
    </xf>
    <xf numFmtId="0" fontId="1" fillId="4" borderId="18"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9" xfId="1" applyFont="1" applyFill="1" applyBorder="1" applyAlignment="1">
      <alignment horizontal="center" vertical="center"/>
    </xf>
    <xf numFmtId="0" fontId="3" fillId="4" borderId="98" xfId="0" applyFont="1" applyFill="1" applyBorder="1" applyAlignment="1">
      <alignment horizontal="center" vertical="center"/>
    </xf>
    <xf numFmtId="0" fontId="1" fillId="4" borderId="97" xfId="0" applyFont="1" applyFill="1" applyBorder="1" applyAlignment="1">
      <alignment horizontal="center" vertical="center"/>
    </xf>
    <xf numFmtId="0" fontId="3" fillId="4" borderId="95"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94"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65" xfId="0" applyFont="1" applyFill="1" applyBorder="1" applyAlignment="1">
      <alignment horizontal="left" vertical="center" wrapText="1"/>
    </xf>
    <xf numFmtId="0" fontId="3" fillId="4" borderId="64" xfId="0" applyFont="1" applyFill="1" applyBorder="1" applyAlignment="1">
      <alignment horizontal="left" vertical="center" wrapText="1"/>
    </xf>
    <xf numFmtId="0" fontId="3" fillId="4" borderId="1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3" fillId="4" borderId="157" xfId="0" applyFont="1" applyFill="1" applyBorder="1" applyAlignment="1">
      <alignment horizontal="center" vertical="center"/>
    </xf>
    <xf numFmtId="0" fontId="1" fillId="4" borderId="81" xfId="0" applyFont="1" applyFill="1" applyBorder="1" applyAlignment="1">
      <alignment horizontal="center" vertical="center"/>
    </xf>
    <xf numFmtId="0" fontId="1" fillId="4" borderId="156" xfId="0" applyFont="1" applyFill="1" applyBorder="1" applyAlignment="1">
      <alignment horizontal="center" vertical="center"/>
    </xf>
    <xf numFmtId="0" fontId="6" fillId="4" borderId="3" xfId="1" applyFont="1" applyFill="1" applyBorder="1" applyAlignment="1">
      <alignment vertical="center"/>
    </xf>
    <xf numFmtId="0" fontId="6" fillId="4" borderId="2" xfId="1" applyFont="1" applyFill="1" applyBorder="1" applyAlignment="1">
      <alignment vertical="center"/>
    </xf>
    <xf numFmtId="0" fontId="6" fillId="4" borderId="1" xfId="1" applyFont="1" applyFill="1" applyBorder="1" applyAlignment="1">
      <alignment vertical="center"/>
    </xf>
    <xf numFmtId="0" fontId="15" fillId="4" borderId="34" xfId="1" applyFont="1" applyFill="1" applyBorder="1" applyAlignment="1">
      <alignment horizontal="center" vertical="center" wrapText="1"/>
    </xf>
    <xf numFmtId="0" fontId="6" fillId="4" borderId="65" xfId="1" applyFont="1" applyFill="1" applyBorder="1" applyAlignment="1">
      <alignment horizontal="center" vertical="center" wrapText="1"/>
    </xf>
    <xf numFmtId="0" fontId="30" fillId="0" borderId="113" xfId="0" applyFont="1" applyFill="1" applyBorder="1" applyAlignment="1">
      <alignment horizontal="left" vertical="center"/>
    </xf>
    <xf numFmtId="0" fontId="29" fillId="0" borderId="29" xfId="0" applyFont="1" applyFill="1" applyBorder="1" applyAlignment="1">
      <alignment horizontal="left" vertical="center"/>
    </xf>
    <xf numFmtId="0" fontId="29" fillId="0" borderId="31" xfId="0" applyFont="1" applyFill="1" applyBorder="1" applyAlignment="1">
      <alignment horizontal="left" vertical="center"/>
    </xf>
    <xf numFmtId="0" fontId="1" fillId="4" borderId="95" xfId="1" applyFont="1" applyFill="1" applyBorder="1" applyAlignment="1">
      <alignment horizontal="left" vertical="top" indent="1"/>
    </xf>
    <xf numFmtId="0" fontId="1" fillId="4" borderId="34" xfId="1" applyFont="1" applyFill="1" applyBorder="1" applyAlignment="1">
      <alignment horizontal="left" vertical="top" indent="1"/>
    </xf>
    <xf numFmtId="0" fontId="1" fillId="4" borderId="94" xfId="1" applyFont="1" applyFill="1" applyBorder="1" applyAlignment="1">
      <alignment horizontal="left" vertical="top" indent="1"/>
    </xf>
    <xf numFmtId="0" fontId="1" fillId="0" borderId="76"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46" xfId="1" applyFont="1" applyFill="1" applyBorder="1" applyAlignment="1">
      <alignment horizontal="center" vertical="center"/>
    </xf>
    <xf numFmtId="0" fontId="3" fillId="4" borderId="75" xfId="0" applyFont="1" applyFill="1" applyBorder="1" applyAlignment="1">
      <alignment horizontal="left" vertical="center" wrapText="1"/>
    </xf>
    <xf numFmtId="0" fontId="12" fillId="4" borderId="154" xfId="0" applyFont="1" applyFill="1" applyBorder="1" applyAlignment="1">
      <alignment horizontal="left" vertical="center" wrapText="1"/>
    </xf>
    <xf numFmtId="0" fontId="1" fillId="4" borderId="71" xfId="1" applyFont="1" applyFill="1" applyBorder="1" applyAlignment="1">
      <alignment horizontal="center" vertical="center" wrapText="1"/>
    </xf>
    <xf numFmtId="0" fontId="1" fillId="4" borderId="70" xfId="1" applyFont="1" applyFill="1" applyBorder="1" applyAlignment="1">
      <alignment horizontal="center" vertical="center"/>
    </xf>
    <xf numFmtId="0" fontId="1" fillId="4" borderId="69" xfId="1" applyFont="1" applyFill="1" applyBorder="1" applyAlignment="1">
      <alignment horizontal="center" vertical="center"/>
    </xf>
    <xf numFmtId="0" fontId="1" fillId="4" borderId="153" xfId="1" applyFont="1" applyFill="1" applyBorder="1" applyAlignment="1">
      <alignment vertical="center" wrapText="1"/>
    </xf>
    <xf numFmtId="0" fontId="1" fillId="4" borderId="70" xfId="1" applyFont="1" applyFill="1" applyBorder="1" applyAlignment="1">
      <alignment vertical="center" wrapText="1"/>
    </xf>
    <xf numFmtId="0" fontId="1" fillId="4" borderId="143" xfId="1" applyFont="1" applyFill="1" applyBorder="1" applyAlignment="1">
      <alignment vertical="center" wrapText="1"/>
    </xf>
    <xf numFmtId="0" fontId="1" fillId="4" borderId="68" xfId="1" applyFont="1" applyFill="1" applyBorder="1" applyAlignment="1">
      <alignment horizontal="center" vertical="top"/>
    </xf>
    <xf numFmtId="0" fontId="1" fillId="4" borderId="14" xfId="1" applyFont="1" applyFill="1" applyBorder="1" applyAlignment="1">
      <alignment horizontal="center" vertical="top"/>
    </xf>
    <xf numFmtId="0" fontId="1" fillId="4" borderId="55" xfId="1" applyFont="1" applyFill="1" applyBorder="1" applyAlignment="1">
      <alignment horizontal="center" vertical="top"/>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3" fillId="4" borderId="25" xfId="0" applyFont="1" applyFill="1" applyBorder="1" applyAlignment="1">
      <alignment horizontal="center" vertical="center"/>
    </xf>
    <xf numFmtId="0" fontId="1" fillId="4" borderId="24" xfId="0" applyFont="1" applyFill="1" applyBorder="1" applyAlignment="1">
      <alignment horizontal="center" vertical="center"/>
    </xf>
    <xf numFmtId="0" fontId="14" fillId="4" borderId="84" xfId="1" applyFont="1" applyFill="1" applyBorder="1" applyAlignment="1">
      <alignment vertical="center"/>
    </xf>
    <xf numFmtId="0" fontId="1" fillId="4" borderId="83" xfId="1" applyFont="1" applyFill="1" applyBorder="1" applyAlignment="1">
      <alignment vertical="center"/>
    </xf>
    <xf numFmtId="0" fontId="3" fillId="4" borderId="30"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1" xfId="0" applyFont="1" applyFill="1" applyBorder="1" applyAlignment="1">
      <alignment horizontal="center" vertical="center"/>
    </xf>
    <xf numFmtId="0" fontId="3" fillId="4" borderId="42" xfId="0" applyFont="1" applyFill="1" applyBorder="1" applyAlignment="1">
      <alignment horizontal="center" vertical="center"/>
    </xf>
    <xf numFmtId="0" fontId="1" fillId="4" borderId="0" xfId="0" applyFont="1" applyFill="1" applyBorder="1" applyAlignment="1">
      <alignment horizontal="center" vertical="center"/>
    </xf>
    <xf numFmtId="0" fontId="14" fillId="4" borderId="89" xfId="1" applyFont="1" applyFill="1" applyBorder="1" applyAlignment="1">
      <alignment vertical="center"/>
    </xf>
    <xf numFmtId="0" fontId="1" fillId="4" borderId="88" xfId="1" applyFont="1" applyFill="1" applyBorder="1" applyAlignment="1">
      <alignment vertical="center"/>
    </xf>
    <xf numFmtId="0" fontId="7" fillId="4" borderId="62" xfId="1" applyFont="1" applyFill="1" applyBorder="1" applyAlignment="1">
      <alignment horizontal="left" vertical="top" wrapText="1"/>
    </xf>
    <xf numFmtId="0" fontId="1" fillId="4" borderId="6" xfId="1" applyFont="1" applyFill="1" applyBorder="1" applyAlignment="1">
      <alignment horizontal="left" vertical="top"/>
    </xf>
    <xf numFmtId="0" fontId="1" fillId="4" borderId="5" xfId="1" applyFont="1" applyFill="1" applyBorder="1" applyAlignment="1">
      <alignment horizontal="left" vertical="top"/>
    </xf>
    <xf numFmtId="0" fontId="7" fillId="4" borderId="62" xfId="1" applyFont="1" applyFill="1" applyBorder="1" applyAlignment="1">
      <alignment vertical="center" textRotation="255"/>
    </xf>
    <xf numFmtId="0" fontId="1" fillId="4" borderId="6" xfId="1" applyFont="1" applyFill="1" applyBorder="1" applyAlignment="1">
      <alignment vertical="center"/>
    </xf>
    <xf numFmtId="0" fontId="1" fillId="4" borderId="5" xfId="1" applyFont="1" applyFill="1" applyBorder="1" applyAlignment="1">
      <alignment vertical="center"/>
    </xf>
    <xf numFmtId="0" fontId="6" fillId="0" borderId="46" xfId="2" applyFont="1" applyFill="1" applyBorder="1" applyAlignment="1" applyProtection="1">
      <alignment horizontal="left" vertical="top"/>
    </xf>
    <xf numFmtId="0" fontId="6" fillId="0" borderId="0" xfId="2" applyFont="1" applyFill="1" applyBorder="1" applyAlignment="1" applyProtection="1">
      <alignment horizontal="left" vertical="top"/>
    </xf>
    <xf numFmtId="182" fontId="1" fillId="0" borderId="7" xfId="1" applyNumberFormat="1" applyFont="1" applyBorder="1" applyAlignment="1">
      <alignment horizontal="center" vertical="center"/>
    </xf>
    <xf numFmtId="182" fontId="1" fillId="0" borderId="6" xfId="1" applyNumberFormat="1" applyFont="1" applyBorder="1" applyAlignment="1">
      <alignment horizontal="center" vertical="center"/>
    </xf>
    <xf numFmtId="182" fontId="1" fillId="0" borderId="5" xfId="1" applyNumberFormat="1" applyFont="1" applyBorder="1" applyAlignment="1">
      <alignment horizontal="center" vertical="center"/>
    </xf>
    <xf numFmtId="0" fontId="12" fillId="4" borderId="32"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1" xfId="0" applyFont="1" applyFill="1" applyBorder="1" applyAlignment="1">
      <alignment horizontal="center" vertical="center"/>
    </xf>
    <xf numFmtId="0" fontId="29" fillId="4" borderId="30" xfId="0" applyFont="1" applyFill="1" applyBorder="1" applyAlignment="1">
      <alignment horizontal="left" vertical="center" wrapText="1"/>
    </xf>
    <xf numFmtId="0" fontId="12" fillId="4" borderId="29" xfId="0" applyFont="1" applyFill="1" applyBorder="1" applyAlignment="1">
      <alignment horizontal="left" vertical="center"/>
    </xf>
    <xf numFmtId="0" fontId="12" fillId="4" borderId="31" xfId="0" applyFont="1" applyFill="1" applyBorder="1" applyAlignment="1">
      <alignment horizontal="left" vertical="center"/>
    </xf>
    <xf numFmtId="177" fontId="12" fillId="4" borderId="30" xfId="0" applyNumberFormat="1" applyFont="1" applyFill="1" applyBorder="1" applyAlignment="1">
      <alignment horizontal="right" vertical="center"/>
    </xf>
    <xf numFmtId="177" fontId="12" fillId="4" borderId="29" xfId="0" applyNumberFormat="1" applyFont="1" applyFill="1" applyBorder="1" applyAlignment="1">
      <alignment horizontal="right" vertical="center"/>
    </xf>
    <xf numFmtId="177" fontId="12" fillId="4" borderId="31" xfId="0" applyNumberFormat="1" applyFont="1" applyFill="1" applyBorder="1" applyAlignment="1">
      <alignment horizontal="right" vertical="center"/>
    </xf>
    <xf numFmtId="177" fontId="3" fillId="0" borderId="25" xfId="0" applyNumberFormat="1" applyFont="1" applyBorder="1" applyAlignment="1">
      <alignment horizontal="right" vertical="center"/>
    </xf>
    <xf numFmtId="177" fontId="3" fillId="0" borderId="24" xfId="0" applyNumberFormat="1" applyFont="1" applyBorder="1" applyAlignment="1">
      <alignment horizontal="right" vertical="center"/>
    </xf>
    <xf numFmtId="177" fontId="3" fillId="0" borderId="26" xfId="0" applyNumberFormat="1" applyFont="1" applyBorder="1" applyAlignment="1">
      <alignment horizontal="right" vertical="center"/>
    </xf>
    <xf numFmtId="179" fontId="1" fillId="0" borderId="1" xfId="1" applyNumberFormat="1" applyFont="1" applyBorder="1" applyAlignment="1">
      <alignment horizontal="right" vertical="center"/>
    </xf>
    <xf numFmtId="0" fontId="12" fillId="3" borderId="3" xfId="0" applyFont="1" applyFill="1" applyBorder="1" applyAlignment="1">
      <alignment horizontal="right" vertical="center" shrinkToFit="1"/>
    </xf>
    <xf numFmtId="0" fontId="12" fillId="3" borderId="1" xfId="0" applyFont="1" applyFill="1" applyBorder="1" applyAlignment="1">
      <alignment horizontal="right" vertical="center" shrinkToFit="1"/>
    </xf>
    <xf numFmtId="0" fontId="25" fillId="0" borderId="3" xfId="0" applyFont="1" applyFill="1" applyBorder="1" applyAlignment="1">
      <alignment vertical="center" shrinkToFit="1"/>
    </xf>
    <xf numFmtId="0" fontId="25" fillId="0" borderId="2" xfId="0" applyFont="1" applyFill="1" applyBorder="1" applyAlignment="1">
      <alignment vertical="center" shrinkToFit="1"/>
    </xf>
    <xf numFmtId="0" fontId="25" fillId="0" borderId="1" xfId="0" applyFont="1" applyFill="1" applyBorder="1" applyAlignment="1">
      <alignment vertical="center" shrinkToFit="1"/>
    </xf>
    <xf numFmtId="0" fontId="13" fillId="4" borderId="3" xfId="0" applyFont="1" applyFill="1" applyBorder="1" applyAlignment="1">
      <alignment vertical="center" shrinkToFit="1"/>
    </xf>
    <xf numFmtId="0" fontId="3" fillId="0" borderId="4" xfId="0" applyFont="1" applyBorder="1" applyAlignment="1">
      <alignment horizontal="center" vertical="center" shrinkToFit="1"/>
    </xf>
    <xf numFmtId="0" fontId="9" fillId="4" borderId="3" xfId="2" applyFont="1" applyFill="1" applyBorder="1" applyAlignment="1">
      <alignment horizontal="center" vertical="center" wrapText="1" shrinkToFit="1"/>
    </xf>
    <xf numFmtId="0" fontId="9" fillId="4" borderId="2" xfId="2" applyFont="1" applyFill="1" applyBorder="1" applyAlignment="1">
      <alignment horizontal="center" vertical="center" shrinkToFit="1"/>
    </xf>
    <xf numFmtId="0" fontId="9" fillId="4" borderId="33" xfId="2" applyFont="1" applyFill="1" applyBorder="1" applyAlignment="1">
      <alignment horizontal="center" vertical="center" shrinkToFit="1"/>
    </xf>
    <xf numFmtId="0" fontId="12" fillId="0" borderId="33" xfId="4" applyFont="1" applyFill="1" applyBorder="1" applyAlignment="1" applyProtection="1">
      <alignment horizontal="center" vertical="center" wrapText="1"/>
    </xf>
    <xf numFmtId="0" fontId="6" fillId="4" borderId="36" xfId="2" applyFont="1" applyFill="1" applyBorder="1" applyAlignment="1" applyProtection="1">
      <alignment vertical="top" wrapText="1"/>
    </xf>
    <xf numFmtId="0" fontId="6" fillId="4" borderId="2" xfId="2" applyFont="1" applyFill="1" applyBorder="1" applyAlignment="1" applyProtection="1">
      <alignment vertical="top" wrapText="1"/>
    </xf>
    <xf numFmtId="0" fontId="6" fillId="4" borderId="33" xfId="2" applyFont="1" applyFill="1" applyBorder="1" applyAlignment="1" applyProtection="1">
      <alignment vertical="top" wrapText="1"/>
    </xf>
    <xf numFmtId="0" fontId="12" fillId="4" borderId="112" xfId="0" applyFont="1" applyFill="1" applyBorder="1" applyAlignment="1">
      <alignment horizontal="center" vertical="center"/>
    </xf>
    <xf numFmtId="0" fontId="1" fillId="4" borderId="28" xfId="1" applyFont="1" applyFill="1" applyBorder="1" applyAlignment="1">
      <alignment horizontal="center" vertical="center"/>
    </xf>
    <xf numFmtId="0" fontId="1" fillId="4" borderId="39" xfId="1" applyFont="1" applyFill="1" applyBorder="1" applyAlignment="1">
      <alignment horizontal="center" vertical="center"/>
    </xf>
    <xf numFmtId="0" fontId="1" fillId="4" borderId="38"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150" xfId="1" applyFont="1" applyFill="1" applyBorder="1" applyAlignment="1">
      <alignment horizontal="center" vertical="center"/>
    </xf>
    <xf numFmtId="0" fontId="1" fillId="4" borderId="16" xfId="1" applyFont="1" applyFill="1" applyBorder="1" applyAlignment="1">
      <alignment horizontal="center" vertical="center"/>
    </xf>
    <xf numFmtId="184" fontId="1" fillId="4" borderId="4" xfId="0" applyNumberFormat="1" applyFont="1" applyFill="1" applyBorder="1" applyAlignment="1">
      <alignment horizontal="center" vertical="center"/>
    </xf>
    <xf numFmtId="0" fontId="1" fillId="4" borderId="95" xfId="1" applyFont="1" applyFill="1" applyBorder="1" applyAlignment="1">
      <alignment horizontal="left" vertical="center" indent="1"/>
    </xf>
    <xf numFmtId="0" fontId="1" fillId="4" borderId="34" xfId="1" applyFont="1" applyFill="1" applyBorder="1" applyAlignment="1">
      <alignment horizontal="left" vertical="center" indent="1"/>
    </xf>
    <xf numFmtId="0" fontId="1" fillId="4" borderId="94" xfId="1" applyFont="1" applyFill="1" applyBorder="1" applyAlignment="1">
      <alignment horizontal="left" vertical="center" indent="1"/>
    </xf>
    <xf numFmtId="0" fontId="29" fillId="0" borderId="111" xfId="0" applyFont="1" applyFill="1" applyBorder="1" applyAlignment="1">
      <alignment horizontal="left" vertical="center" shrinkToFit="1"/>
    </xf>
    <xf numFmtId="0" fontId="29" fillId="0" borderId="24" xfId="0" applyFont="1" applyFill="1" applyBorder="1" applyAlignment="1">
      <alignment horizontal="left" vertical="center" shrinkToFit="1"/>
    </xf>
    <xf numFmtId="0" fontId="29" fillId="0" borderId="26" xfId="0" applyFont="1" applyFill="1" applyBorder="1" applyAlignment="1">
      <alignment horizontal="left" vertical="center" shrinkToFit="1"/>
    </xf>
    <xf numFmtId="177" fontId="3" fillId="0" borderId="110" xfId="0" applyNumberFormat="1" applyFont="1" applyFill="1" applyBorder="1" applyAlignment="1">
      <alignment horizontal="center" vertical="center"/>
    </xf>
    <xf numFmtId="0" fontId="6" fillId="0" borderId="111" xfId="1" applyFont="1" applyFill="1" applyBorder="1" applyAlignment="1">
      <alignment horizontal="left" vertical="center"/>
    </xf>
    <xf numFmtId="0" fontId="6" fillId="0" borderId="24" xfId="1" applyFont="1" applyFill="1" applyBorder="1" applyAlignment="1">
      <alignment horizontal="left" vertical="center"/>
    </xf>
    <xf numFmtId="0" fontId="6" fillId="0" borderId="26" xfId="1" applyFont="1" applyFill="1" applyBorder="1" applyAlignment="1">
      <alignment horizontal="left" vertical="center"/>
    </xf>
    <xf numFmtId="0" fontId="29" fillId="0" borderId="113" xfId="0" applyFont="1" applyFill="1" applyBorder="1" applyAlignment="1">
      <alignment horizontal="left" vertical="center" shrinkToFit="1"/>
    </xf>
    <xf numFmtId="0" fontId="29" fillId="0" borderId="29" xfId="0" applyFont="1" applyFill="1" applyBorder="1" applyAlignment="1">
      <alignment horizontal="left" vertical="center" shrinkToFit="1"/>
    </xf>
    <xf numFmtId="0" fontId="29" fillId="0" borderId="31" xfId="0" applyFont="1" applyFill="1" applyBorder="1" applyAlignment="1">
      <alignment horizontal="left" vertical="center" shrinkToFit="1"/>
    </xf>
    <xf numFmtId="177" fontId="3" fillId="0" borderId="112" xfId="0" applyNumberFormat="1" applyFont="1" applyFill="1" applyBorder="1" applyAlignment="1">
      <alignment horizontal="center" vertical="center"/>
    </xf>
    <xf numFmtId="0" fontId="9" fillId="0" borderId="3" xfId="2" applyFont="1" applyFill="1" applyBorder="1" applyAlignment="1">
      <alignment horizontal="center" vertical="center" wrapText="1" shrinkToFit="1"/>
    </xf>
    <xf numFmtId="177" fontId="3" fillId="0" borderId="149" xfId="0" applyNumberFormat="1" applyFont="1" applyFill="1" applyBorder="1" applyAlignment="1">
      <alignment horizontal="center" vertical="center"/>
    </xf>
    <xf numFmtId="0" fontId="1" fillId="4" borderId="42" xfId="1" applyFont="1" applyFill="1" applyBorder="1" applyAlignment="1">
      <alignment horizontal="left" vertical="top" indent="1"/>
    </xf>
    <xf numFmtId="0" fontId="1" fillId="4" borderId="0" xfId="1" applyFont="1" applyFill="1" applyBorder="1" applyAlignment="1">
      <alignment horizontal="left" vertical="top" indent="1"/>
    </xf>
    <xf numFmtId="0" fontId="1" fillId="4" borderId="57" xfId="1" applyFont="1" applyFill="1" applyBorder="1" applyAlignment="1">
      <alignment horizontal="left" vertical="top" indent="1"/>
    </xf>
    <xf numFmtId="0" fontId="12" fillId="0" borderId="111" xfId="0" applyFont="1" applyFill="1" applyBorder="1" applyAlignment="1">
      <alignment horizontal="left" vertical="center" indent="1"/>
    </xf>
    <xf numFmtId="0" fontId="12" fillId="0" borderId="24" xfId="0" applyFont="1" applyFill="1" applyBorder="1" applyAlignment="1">
      <alignment horizontal="left" vertical="center" indent="1"/>
    </xf>
    <xf numFmtId="0" fontId="12" fillId="0" borderId="26" xfId="0" applyFont="1" applyFill="1" applyBorder="1" applyAlignment="1">
      <alignment horizontal="left" vertical="center" indent="1"/>
    </xf>
    <xf numFmtId="183" fontId="12" fillId="0" borderId="110" xfId="7" applyNumberFormat="1" applyFont="1" applyFill="1" applyBorder="1" applyAlignment="1">
      <alignment horizontal="center" vertical="center"/>
    </xf>
    <xf numFmtId="0" fontId="12" fillId="0" borderId="113" xfId="0" applyFont="1" applyFill="1" applyBorder="1" applyAlignment="1">
      <alignment horizontal="left" vertical="center" indent="1"/>
    </xf>
    <xf numFmtId="0" fontId="12" fillId="0" borderId="29" xfId="0" applyFont="1" applyFill="1" applyBorder="1" applyAlignment="1">
      <alignment horizontal="left" vertical="center" indent="1"/>
    </xf>
    <xf numFmtId="0" fontId="12" fillId="0" borderId="31" xfId="0" applyFont="1" applyFill="1" applyBorder="1" applyAlignment="1">
      <alignment horizontal="left" vertical="center" indent="1"/>
    </xf>
    <xf numFmtId="0" fontId="1" fillId="4" borderId="95" xfId="1" applyFont="1" applyFill="1" applyBorder="1" applyAlignment="1">
      <alignment horizontal="center" vertical="top"/>
    </xf>
    <xf numFmtId="0" fontId="1" fillId="4" borderId="34" xfId="1" applyFont="1" applyFill="1" applyBorder="1" applyAlignment="1">
      <alignment horizontal="center" vertical="top"/>
    </xf>
    <xf numFmtId="0" fontId="1" fillId="4" borderId="94" xfId="1" applyFont="1" applyFill="1" applyBorder="1" applyAlignment="1">
      <alignment horizontal="center" vertical="top"/>
    </xf>
    <xf numFmtId="0" fontId="1" fillId="0" borderId="109" xfId="1" applyFont="1" applyFill="1" applyBorder="1" applyAlignment="1">
      <alignment horizontal="left" vertical="top" indent="1"/>
    </xf>
    <xf numFmtId="0" fontId="1" fillId="0" borderId="17" xfId="1" applyFont="1" applyFill="1" applyBorder="1" applyAlignment="1">
      <alignment horizontal="left" vertical="top" indent="1"/>
    </xf>
    <xf numFmtId="0" fontId="1" fillId="0" borderId="19" xfId="1" applyFont="1" applyFill="1" applyBorder="1" applyAlignment="1">
      <alignment horizontal="left" vertical="top" indent="1"/>
    </xf>
    <xf numFmtId="0" fontId="3" fillId="0" borderId="4" xfId="0" applyFont="1" applyBorder="1" applyAlignment="1">
      <alignment vertical="center"/>
    </xf>
    <xf numFmtId="176" fontId="3" fillId="0" borderId="4" xfId="0" applyNumberFormat="1" applyFont="1" applyBorder="1" applyAlignment="1">
      <alignment vertical="center" wrapText="1"/>
    </xf>
    <xf numFmtId="176" fontId="3" fillId="0" borderId="4" xfId="0" applyNumberFormat="1" applyFont="1" applyBorder="1" applyAlignment="1">
      <alignment vertical="center"/>
    </xf>
    <xf numFmtId="0" fontId="3" fillId="0" borderId="4" xfId="0" applyFont="1" applyBorder="1" applyAlignment="1">
      <alignment vertical="center" wrapTex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20" fillId="0" borderId="50" xfId="2" applyFont="1" applyFill="1" applyBorder="1" applyAlignment="1" applyProtection="1">
      <alignment horizontal="center" vertical="center" wrapText="1" shrinkToFit="1"/>
    </xf>
    <xf numFmtId="0" fontId="9" fillId="0" borderId="49" xfId="0" applyFont="1" applyFill="1" applyBorder="1" applyAlignment="1">
      <alignment horizontal="center" vertical="center"/>
    </xf>
    <xf numFmtId="0" fontId="3" fillId="0" borderId="36" xfId="3" applyFont="1" applyFill="1" applyBorder="1" applyAlignment="1" applyProtection="1">
      <alignment horizontal="center" vertical="center" wrapText="1"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3" xfId="0" applyFont="1" applyBorder="1" applyAlignment="1">
      <alignment horizontal="center" vertical="center"/>
    </xf>
    <xf numFmtId="0" fontId="3" fillId="0" borderId="35" xfId="0" applyFont="1" applyBorder="1" applyAlignment="1">
      <alignment horizontal="left" vertical="center" wrapText="1"/>
    </xf>
    <xf numFmtId="0" fontId="3" fillId="0" borderId="114"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3" fillId="0" borderId="116" xfId="0" applyFont="1" applyBorder="1" applyAlignment="1">
      <alignment horizontal="left" vertical="center" wrapText="1"/>
    </xf>
    <xf numFmtId="0" fontId="3" fillId="0" borderId="115" xfId="0" applyFont="1" applyBorder="1" applyAlignment="1">
      <alignment horizontal="left" vertical="center" wrapText="1"/>
    </xf>
    <xf numFmtId="0" fontId="1" fillId="4" borderId="3" xfId="1" applyFont="1" applyFill="1" applyBorder="1" applyAlignment="1">
      <alignment horizontal="center" vertical="top"/>
    </xf>
    <xf numFmtId="0" fontId="1" fillId="4" borderId="2" xfId="1" applyFont="1" applyFill="1" applyBorder="1" applyAlignment="1">
      <alignment horizontal="center" vertical="top"/>
    </xf>
    <xf numFmtId="0" fontId="1" fillId="4" borderId="1" xfId="1" applyFont="1" applyFill="1" applyBorder="1" applyAlignment="1">
      <alignment horizontal="center" vertical="top"/>
    </xf>
    <xf numFmtId="0" fontId="1" fillId="0" borderId="34" xfId="0" applyFont="1" applyFill="1" applyBorder="1" applyAlignment="1">
      <alignment horizontal="left" vertical="top"/>
    </xf>
    <xf numFmtId="0" fontId="1" fillId="0" borderId="114" xfId="0" applyFont="1" applyFill="1" applyBorder="1" applyAlignment="1">
      <alignment horizontal="left" vertical="top"/>
    </xf>
    <xf numFmtId="0" fontId="1" fillId="0" borderId="116" xfId="0" applyFont="1" applyFill="1" applyBorder="1" applyAlignment="1">
      <alignment horizontal="left" vertical="top"/>
    </xf>
    <xf numFmtId="0" fontId="1" fillId="0" borderId="65" xfId="0" applyFont="1" applyFill="1" applyBorder="1" applyAlignment="1">
      <alignment horizontal="left" vertical="top"/>
    </xf>
    <xf numFmtId="0" fontId="1" fillId="0" borderId="115" xfId="0" applyFont="1" applyFill="1" applyBorder="1" applyAlignment="1">
      <alignment horizontal="left" vertical="top"/>
    </xf>
    <xf numFmtId="0" fontId="1" fillId="4" borderId="33" xfId="1" applyFont="1" applyFill="1" applyBorder="1" applyAlignment="1">
      <alignment horizontal="center" vertical="top"/>
    </xf>
    <xf numFmtId="0" fontId="17" fillId="0" borderId="3" xfId="1" applyFont="1" applyBorder="1" applyAlignment="1">
      <alignment horizontal="center" vertical="top" wrapText="1"/>
    </xf>
    <xf numFmtId="0" fontId="17" fillId="0" borderId="2" xfId="1" applyFont="1" applyBorder="1" applyAlignment="1">
      <alignment horizontal="center" vertical="top"/>
    </xf>
    <xf numFmtId="0" fontId="17" fillId="0" borderId="1" xfId="1" applyFont="1" applyBorder="1" applyAlignment="1">
      <alignment horizontal="center" vertical="top"/>
    </xf>
    <xf numFmtId="0" fontId="1" fillId="4" borderId="33"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2" xfId="1" applyFont="1" applyFill="1" applyBorder="1" applyAlignment="1">
      <alignment horizontal="center" vertical="center"/>
    </xf>
    <xf numFmtId="0" fontId="16" fillId="4" borderId="1" xfId="1" applyFont="1" applyFill="1" applyBorder="1" applyAlignment="1">
      <alignment horizontal="center" vertical="center"/>
    </xf>
    <xf numFmtId="0" fontId="1" fillId="4" borderId="3"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1" fillId="4" borderId="65" xfId="1" applyFont="1" applyFill="1" applyBorder="1" applyAlignment="1">
      <alignment horizontal="center" vertical="center" wrapText="1"/>
    </xf>
    <xf numFmtId="0" fontId="3" fillId="0" borderId="113" xfId="0" applyFont="1" applyFill="1" applyBorder="1" applyAlignment="1">
      <alignment horizontal="left" vertical="top" indent="1"/>
    </xf>
    <xf numFmtId="0" fontId="1" fillId="0" borderId="29" xfId="0" applyFont="1" applyFill="1" applyBorder="1" applyAlignment="1">
      <alignment horizontal="left" vertical="top" indent="1"/>
    </xf>
    <xf numFmtId="0" fontId="1" fillId="0" borderId="31" xfId="0" applyFont="1" applyFill="1" applyBorder="1" applyAlignment="1">
      <alignment horizontal="left" vertical="top" indent="1"/>
    </xf>
    <xf numFmtId="0" fontId="3" fillId="0" borderId="111" xfId="0" applyFont="1" applyFill="1" applyBorder="1" applyAlignment="1">
      <alignment horizontal="left" vertical="top" indent="1"/>
    </xf>
    <xf numFmtId="0" fontId="1" fillId="0" borderId="24" xfId="0" applyFont="1" applyFill="1" applyBorder="1" applyAlignment="1">
      <alignment horizontal="left" vertical="top" indent="1"/>
    </xf>
    <xf numFmtId="0" fontId="1" fillId="0" borderId="26" xfId="0" applyFont="1" applyFill="1" applyBorder="1" applyAlignment="1">
      <alignment horizontal="left" vertical="top" indent="1"/>
    </xf>
    <xf numFmtId="0" fontId="13" fillId="4" borderId="68" xfId="1" applyFont="1" applyFill="1" applyBorder="1" applyAlignment="1">
      <alignment vertical="center" wrapText="1"/>
    </xf>
    <xf numFmtId="0" fontId="13" fillId="4" borderId="14" xfId="1" applyFont="1" applyFill="1" applyBorder="1" applyAlignment="1">
      <alignment vertical="center" wrapText="1"/>
    </xf>
    <xf numFmtId="0" fontId="13" fillId="4" borderId="55" xfId="1" applyFont="1" applyFill="1" applyBorder="1" applyAlignment="1">
      <alignment vertical="center" wrapText="1"/>
    </xf>
    <xf numFmtId="0" fontId="3" fillId="0" borderId="95" xfId="0" applyFont="1" applyFill="1" applyBorder="1" applyAlignment="1">
      <alignment vertical="top" wrapText="1"/>
    </xf>
    <xf numFmtId="0" fontId="3" fillId="0" borderId="34" xfId="0" applyFont="1" applyFill="1" applyBorder="1" applyAlignment="1">
      <alignment vertical="top" wrapText="1"/>
    </xf>
    <xf numFmtId="0" fontId="3" fillId="0" borderId="94" xfId="0" applyFont="1" applyFill="1" applyBorder="1" applyAlignment="1">
      <alignment vertical="top" wrapText="1"/>
    </xf>
    <xf numFmtId="0" fontId="3" fillId="0" borderId="42" xfId="0" applyFont="1" applyFill="1" applyBorder="1" applyAlignment="1">
      <alignment vertical="top" wrapText="1"/>
    </xf>
    <xf numFmtId="0" fontId="3" fillId="0" borderId="0" xfId="0" applyFont="1" applyFill="1" applyBorder="1" applyAlignment="1">
      <alignment vertical="top" wrapText="1"/>
    </xf>
    <xf numFmtId="0" fontId="3" fillId="0" borderId="57" xfId="0" applyFont="1" applyFill="1" applyBorder="1" applyAlignment="1">
      <alignment vertical="top" wrapText="1"/>
    </xf>
    <xf numFmtId="0" fontId="3" fillId="0" borderId="96" xfId="0" applyFont="1" applyFill="1" applyBorder="1" applyAlignment="1">
      <alignment vertical="top" wrapText="1"/>
    </xf>
    <xf numFmtId="0" fontId="3" fillId="0" borderId="65" xfId="0" applyFont="1" applyFill="1" applyBorder="1" applyAlignment="1">
      <alignment vertical="top" wrapText="1"/>
    </xf>
    <xf numFmtId="0" fontId="3" fillId="0" borderId="64" xfId="0" applyFont="1" applyFill="1" applyBorder="1" applyAlignment="1">
      <alignment vertical="top" wrapText="1"/>
    </xf>
    <xf numFmtId="0" fontId="3" fillId="0" borderId="74"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0" fontId="12" fillId="7" borderId="62" xfId="0" applyFont="1" applyFill="1" applyBorder="1" applyAlignment="1">
      <alignment vertical="center" wrapText="1"/>
    </xf>
    <xf numFmtId="0" fontId="12" fillId="7" borderId="6" xfId="0" applyFont="1" applyFill="1" applyBorder="1" applyAlignment="1">
      <alignment vertical="center" wrapText="1"/>
    </xf>
    <xf numFmtId="0" fontId="12" fillId="7" borderId="5" xfId="0" applyFont="1" applyFill="1" applyBorder="1" applyAlignment="1">
      <alignment vertical="center" wrapText="1"/>
    </xf>
    <xf numFmtId="0" fontId="6" fillId="0" borderId="46" xfId="2" applyFont="1" applyFill="1" applyBorder="1" applyAlignment="1" applyProtection="1">
      <alignment vertical="top"/>
    </xf>
    <xf numFmtId="0" fontId="3" fillId="0" borderId="0" xfId="0" applyFont="1" applyBorder="1" applyAlignment="1">
      <alignment vertical="top"/>
    </xf>
    <xf numFmtId="0" fontId="3" fillId="0" borderId="27"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Border="1" applyAlignment="1">
      <alignment horizontal="left" vertical="center" wrapText="1"/>
    </xf>
    <xf numFmtId="0" fontId="1" fillId="0" borderId="41" xfId="0" applyFont="1" applyBorder="1" applyAlignment="1">
      <alignment horizontal="left" vertical="center" wrapText="1"/>
    </xf>
    <xf numFmtId="0" fontId="3" fillId="4" borderId="45"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0" borderId="25" xfId="0" applyFont="1" applyBorder="1" applyAlignment="1">
      <alignment horizontal="left" vertical="center" wrapText="1"/>
    </xf>
    <xf numFmtId="178" fontId="3" fillId="0" borderId="30"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23" xfId="0" applyNumberFormat="1" applyFont="1" applyBorder="1" applyAlignment="1">
      <alignment horizontal="right" vertical="center"/>
    </xf>
    <xf numFmtId="179" fontId="1" fillId="0" borderId="12" xfId="1"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3" xfId="0" applyNumberFormat="1" applyFont="1" applyBorder="1" applyAlignment="1">
      <alignment horizontal="right" vertical="center"/>
    </xf>
    <xf numFmtId="3" fontId="1" fillId="0" borderId="3" xfId="1" applyNumberFormat="1"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3" xfId="1" applyFont="1" applyBorder="1" applyAlignment="1">
      <alignment horizontal="left" vertical="center" wrapText="1"/>
    </xf>
    <xf numFmtId="0" fontId="1" fillId="0" borderId="3" xfId="1" applyFont="1" applyBorder="1" applyAlignment="1">
      <alignment vertical="center" wrapText="1"/>
    </xf>
    <xf numFmtId="0" fontId="3" fillId="0" borderId="3" xfId="1" applyFont="1" applyBorder="1" applyAlignment="1">
      <alignment vertical="center" wrapText="1"/>
    </xf>
    <xf numFmtId="0" fontId="3" fillId="0" borderId="3" xfId="0" applyFont="1" applyBorder="1" applyAlignment="1">
      <alignment vertical="center" wrapText="1"/>
    </xf>
    <xf numFmtId="0" fontId="26" fillId="0" borderId="4" xfId="0" applyFont="1" applyBorder="1" applyAlignment="1">
      <alignment vertical="center"/>
    </xf>
    <xf numFmtId="0" fontId="25" fillId="0" borderId="4" xfId="0" applyFont="1" applyBorder="1" applyAlignment="1">
      <alignment vertical="center"/>
    </xf>
    <xf numFmtId="0" fontId="3" fillId="0" borderId="4" xfId="0" applyFont="1" applyFill="1" applyBorder="1" applyAlignment="1">
      <alignment horizontal="center" vertical="center"/>
    </xf>
    <xf numFmtId="0" fontId="3" fillId="0" borderId="142"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1" fillId="0" borderId="147" xfId="1" applyFont="1" applyBorder="1" applyAlignment="1">
      <alignment vertical="center"/>
    </xf>
    <xf numFmtId="0" fontId="1" fillId="0" borderId="19" xfId="1" applyFont="1" applyBorder="1" applyAlignment="1">
      <alignment vertical="center"/>
    </xf>
    <xf numFmtId="0" fontId="3" fillId="0" borderId="145" xfId="0" applyFont="1" applyFill="1" applyBorder="1" applyAlignment="1">
      <alignment horizontal="left" vertical="center" wrapText="1"/>
    </xf>
    <xf numFmtId="0" fontId="3" fillId="0" borderId="144" xfId="0" applyFont="1" applyFill="1" applyBorder="1" applyAlignment="1">
      <alignment horizontal="left" vertical="center" wrapText="1"/>
    </xf>
    <xf numFmtId="0" fontId="30" fillId="0" borderId="95"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94"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3" fillId="0" borderId="113" xfId="0" applyFont="1" applyFill="1" applyBorder="1" applyAlignment="1">
      <alignment horizontal="left" vertical="center" indent="1"/>
    </xf>
    <xf numFmtId="0" fontId="3" fillId="0" borderId="29" xfId="0" applyFont="1" applyFill="1" applyBorder="1" applyAlignment="1">
      <alignment horizontal="left" vertical="center" indent="1"/>
    </xf>
    <xf numFmtId="0" fontId="3" fillId="0" borderId="31" xfId="0" applyFont="1" applyFill="1" applyBorder="1" applyAlignment="1">
      <alignment horizontal="left" vertical="center" indent="1"/>
    </xf>
    <xf numFmtId="0" fontId="3" fillId="0" borderId="111" xfId="0" applyFont="1" applyFill="1" applyBorder="1" applyAlignment="1">
      <alignment horizontal="left" vertical="center" wrapText="1" indent="1"/>
    </xf>
    <xf numFmtId="0" fontId="3" fillId="0" borderId="24" xfId="0" applyFont="1" applyFill="1" applyBorder="1" applyAlignment="1">
      <alignment horizontal="left" vertical="center" wrapText="1" indent="1"/>
    </xf>
    <xf numFmtId="0" fontId="3" fillId="0" borderId="26" xfId="0" applyFont="1" applyFill="1" applyBorder="1" applyAlignment="1">
      <alignment horizontal="left" vertical="center" wrapText="1" indent="1"/>
    </xf>
    <xf numFmtId="0" fontId="3" fillId="0" borderId="24" xfId="0" applyFont="1" applyFill="1" applyBorder="1" applyAlignment="1">
      <alignment horizontal="left" vertical="center" indent="1"/>
    </xf>
    <xf numFmtId="0" fontId="3" fillId="0" borderId="26" xfId="0" applyFont="1" applyFill="1" applyBorder="1" applyAlignment="1">
      <alignment horizontal="left" vertical="center" indent="1"/>
    </xf>
    <xf numFmtId="0" fontId="13" fillId="0" borderId="3" xfId="1" applyFont="1" applyFill="1" applyBorder="1" applyAlignment="1">
      <alignment horizontal="center" vertical="center"/>
    </xf>
    <xf numFmtId="0" fontId="3" fillId="0" borderId="35" xfId="0" applyFont="1" applyFill="1" applyBorder="1" applyAlignment="1">
      <alignment horizontal="left" vertical="center" indent="1"/>
    </xf>
    <xf numFmtId="0" fontId="1" fillId="0" borderId="34" xfId="0" applyFont="1" applyFill="1" applyBorder="1" applyAlignment="1">
      <alignment horizontal="left" vertical="center" indent="1"/>
    </xf>
    <xf numFmtId="0" fontId="1" fillId="0" borderId="114" xfId="0" applyFont="1" applyFill="1" applyBorder="1" applyAlignment="1">
      <alignment horizontal="left" vertical="center" indent="1"/>
    </xf>
    <xf numFmtId="0" fontId="1" fillId="0" borderId="116" xfId="0" applyFont="1" applyFill="1" applyBorder="1" applyAlignment="1">
      <alignment horizontal="left" vertical="center" indent="1"/>
    </xf>
    <xf numFmtId="0" fontId="1" fillId="0" borderId="65" xfId="0" applyFont="1" applyFill="1" applyBorder="1" applyAlignment="1">
      <alignment horizontal="left" vertical="center" indent="1"/>
    </xf>
    <xf numFmtId="0" fontId="1" fillId="0" borderId="115" xfId="0" applyFont="1" applyFill="1" applyBorder="1" applyAlignment="1">
      <alignment horizontal="left" vertical="center" indent="1"/>
    </xf>
    <xf numFmtId="0" fontId="29" fillId="0" borderId="3" xfId="0" applyFont="1" applyBorder="1" applyAlignment="1">
      <alignment horizontal="center" vertical="center" wrapText="1" shrinkToFit="1"/>
    </xf>
    <xf numFmtId="0" fontId="29" fillId="0" borderId="2" xfId="0" applyFont="1" applyBorder="1" applyAlignment="1">
      <alignment horizontal="center" vertical="center" shrinkToFit="1"/>
    </xf>
    <xf numFmtId="0" fontId="29" fillId="0" borderId="1" xfId="0" applyFont="1" applyBorder="1" applyAlignment="1">
      <alignment horizontal="center" vertical="center" shrinkToFit="1"/>
    </xf>
    <xf numFmtId="0" fontId="31" fillId="0" borderId="3" xfId="4" applyFont="1" applyFill="1" applyBorder="1" applyAlignment="1" applyProtection="1">
      <alignment horizontal="center" vertical="top" wrapText="1" shrinkToFit="1"/>
    </xf>
    <xf numFmtId="0" fontId="31" fillId="0" borderId="2" xfId="4" applyFont="1" applyFill="1" applyBorder="1" applyAlignment="1" applyProtection="1">
      <alignment horizontal="center" vertical="top" shrinkToFit="1"/>
    </xf>
    <xf numFmtId="0" fontId="31" fillId="0" borderId="33" xfId="4" applyFont="1" applyFill="1" applyBorder="1" applyAlignment="1" applyProtection="1">
      <alignment horizontal="center" vertical="top" shrinkToFit="1"/>
    </xf>
    <xf numFmtId="0" fontId="11" fillId="0" borderId="2" xfId="4" applyFont="1" applyFill="1" applyBorder="1" applyAlignment="1" applyProtection="1">
      <alignment horizontal="center" vertical="center"/>
    </xf>
    <xf numFmtId="0" fontId="11" fillId="0" borderId="33" xfId="4" applyFont="1" applyFill="1" applyBorder="1" applyAlignment="1" applyProtection="1">
      <alignment horizontal="center" vertical="center"/>
    </xf>
    <xf numFmtId="0" fontId="32" fillId="0" borderId="50" xfId="2" applyFont="1" applyFill="1" applyBorder="1" applyAlignment="1" applyProtection="1">
      <alignment horizontal="center" vertical="center" wrapText="1" shrinkToFit="1"/>
    </xf>
    <xf numFmtId="0" fontId="7" fillId="0" borderId="49" xfId="0" applyFont="1" applyFill="1" applyBorder="1" applyAlignment="1">
      <alignment horizontal="center" vertical="center" wrapText="1"/>
    </xf>
    <xf numFmtId="0" fontId="30" fillId="0" borderId="138" xfId="0" applyFont="1" applyBorder="1" applyAlignment="1">
      <alignment horizontal="center" vertical="center" wrapText="1"/>
    </xf>
    <xf numFmtId="0" fontId="29" fillId="0" borderId="49" xfId="0" applyFont="1" applyBorder="1" applyAlignment="1">
      <alignment horizontal="center" vertical="center"/>
    </xf>
    <xf numFmtId="0" fontId="29" fillId="0" borderId="51" xfId="0" applyFont="1" applyBorder="1" applyAlignment="1">
      <alignment horizontal="center" vertical="center"/>
    </xf>
    <xf numFmtId="179" fontId="1" fillId="0" borderId="31" xfId="1" applyNumberFormat="1" applyFont="1" applyBorder="1" applyAlignment="1">
      <alignment horizontal="right" vertical="center"/>
    </xf>
    <xf numFmtId="3" fontId="1" fillId="0" borderId="7" xfId="1" applyNumberFormat="1" applyFont="1" applyFill="1" applyBorder="1" applyAlignment="1">
      <alignment horizontal="center" vertical="center"/>
    </xf>
    <xf numFmtId="0" fontId="1" fillId="0" borderId="34" xfId="1" applyFont="1" applyBorder="1" applyAlignment="1">
      <alignment horizontal="left" vertical="top" wrapText="1"/>
    </xf>
    <xf numFmtId="0" fontId="1" fillId="0" borderId="94" xfId="1" applyFont="1" applyBorder="1" applyAlignment="1">
      <alignment horizontal="left" vertical="top" wrapText="1"/>
    </xf>
    <xf numFmtId="0" fontId="1" fillId="0" borderId="42" xfId="1" applyFont="1" applyBorder="1" applyAlignment="1">
      <alignment horizontal="left" vertical="top" wrapText="1"/>
    </xf>
    <xf numFmtId="0" fontId="1" fillId="0" borderId="0" xfId="1" applyFont="1" applyBorder="1" applyAlignment="1">
      <alignment horizontal="left" vertical="top" wrapText="1"/>
    </xf>
    <xf numFmtId="0" fontId="1" fillId="0" borderId="57" xfId="1" applyFont="1" applyBorder="1" applyAlignment="1">
      <alignment horizontal="left" vertical="top" wrapText="1"/>
    </xf>
    <xf numFmtId="0" fontId="1" fillId="0" borderId="96" xfId="1" applyFont="1" applyBorder="1" applyAlignment="1">
      <alignment horizontal="left" vertical="top" wrapText="1"/>
    </xf>
    <xf numFmtId="0" fontId="1" fillId="0" borderId="65" xfId="1" applyFont="1" applyBorder="1" applyAlignment="1">
      <alignment horizontal="left" vertical="top" wrapText="1"/>
    </xf>
    <xf numFmtId="0" fontId="1" fillId="0" borderId="64" xfId="1" applyFont="1" applyBorder="1" applyAlignment="1">
      <alignment horizontal="left" vertical="top" wrapText="1"/>
    </xf>
    <xf numFmtId="0" fontId="1" fillId="0" borderId="169" xfId="1" applyFont="1" applyBorder="1" applyAlignment="1">
      <alignment horizontal="left" vertical="center"/>
    </xf>
    <xf numFmtId="0" fontId="1" fillId="0" borderId="168" xfId="1" applyFont="1" applyBorder="1" applyAlignment="1">
      <alignment horizontal="left" vertical="center"/>
    </xf>
    <xf numFmtId="0" fontId="1" fillId="0" borderId="42" xfId="1" applyFont="1" applyBorder="1" applyAlignment="1">
      <alignment horizontal="left" vertical="center"/>
    </xf>
    <xf numFmtId="0" fontId="1" fillId="0" borderId="57" xfId="1" applyFont="1" applyBorder="1" applyAlignment="1">
      <alignment horizontal="left" vertical="center"/>
    </xf>
    <xf numFmtId="0" fontId="1" fillId="0" borderId="96" xfId="1" applyFont="1" applyBorder="1" applyAlignment="1">
      <alignment horizontal="left" vertical="center"/>
    </xf>
    <xf numFmtId="0" fontId="1" fillId="0" borderId="64" xfId="1" applyFont="1" applyBorder="1" applyAlignment="1">
      <alignment horizontal="left" vertical="center"/>
    </xf>
    <xf numFmtId="0" fontId="13" fillId="0" borderId="113"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1" xfId="1" applyFont="1" applyFill="1" applyBorder="1" applyAlignment="1">
      <alignment horizontal="center" vertical="center"/>
    </xf>
    <xf numFmtId="198" fontId="1" fillId="0" borderId="3" xfId="1" applyNumberFormat="1" applyFont="1" applyFill="1" applyBorder="1" applyAlignment="1">
      <alignment horizontal="center" vertical="center"/>
    </xf>
    <xf numFmtId="198" fontId="1" fillId="0" borderId="2" xfId="1" applyNumberFormat="1" applyFont="1" applyFill="1" applyBorder="1" applyAlignment="1">
      <alignment horizontal="center" vertical="center"/>
    </xf>
    <xf numFmtId="198" fontId="1" fillId="0" borderId="1"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1" fillId="0" borderId="33" xfId="1" applyNumberFormat="1" applyFont="1" applyFill="1" applyBorder="1" applyAlignment="1">
      <alignment horizontal="center" vertical="center"/>
    </xf>
    <xf numFmtId="0" fontId="1" fillId="0" borderId="46" xfId="1" applyFont="1" applyFill="1" applyBorder="1" applyAlignment="1">
      <alignment horizontal="left" vertical="center" wrapText="1"/>
    </xf>
    <xf numFmtId="0" fontId="1" fillId="0" borderId="41" xfId="1" applyFont="1" applyFill="1" applyBorder="1" applyAlignment="1">
      <alignment horizontal="left" vertical="center" wrapText="1"/>
    </xf>
    <xf numFmtId="1" fontId="1" fillId="0" borderId="4" xfId="1" applyNumberFormat="1" applyFont="1" applyFill="1" applyBorder="1" applyAlignment="1">
      <alignment horizontal="center" vertical="center"/>
    </xf>
    <xf numFmtId="0" fontId="1" fillId="0" borderId="2" xfId="1" applyFont="1" applyBorder="1" applyAlignment="1">
      <alignment horizontal="left" vertical="center" wrapText="1" indent="1" shrinkToFit="1"/>
    </xf>
    <xf numFmtId="0" fontId="1" fillId="0" borderId="2" xfId="1" applyFont="1" applyBorder="1" applyAlignment="1">
      <alignment horizontal="left" vertical="center" indent="1" shrinkToFit="1"/>
    </xf>
    <xf numFmtId="0" fontId="1" fillId="0" borderId="1" xfId="1" applyFont="1" applyBorder="1" applyAlignment="1">
      <alignment horizontal="left" vertical="center" indent="1" shrinkToFit="1"/>
    </xf>
    <xf numFmtId="0" fontId="6" fillId="0" borderId="49" xfId="1" applyFont="1" applyBorder="1" applyAlignment="1">
      <alignment horizontal="left" vertical="center" wrapText="1" indent="1"/>
    </xf>
    <xf numFmtId="0" fontId="1" fillId="0" borderId="49" xfId="1" applyFont="1" applyBorder="1" applyAlignment="1">
      <alignment horizontal="left" vertical="center" indent="1"/>
    </xf>
    <xf numFmtId="0" fontId="1" fillId="0" borderId="51" xfId="1" applyFont="1" applyBorder="1" applyAlignment="1">
      <alignment horizontal="left" vertical="center" indent="1"/>
    </xf>
    <xf numFmtId="0" fontId="11" fillId="0" borderId="3" xfId="4" applyFont="1" applyFill="1" applyBorder="1" applyAlignment="1" applyProtection="1">
      <alignment horizontal="left" vertical="center" wrapText="1" indent="1"/>
    </xf>
    <xf numFmtId="0" fontId="11" fillId="0" borderId="2" xfId="4" applyFont="1" applyFill="1" applyBorder="1" applyAlignment="1" applyProtection="1">
      <alignment horizontal="left" vertical="center" wrapText="1" indent="1"/>
    </xf>
    <xf numFmtId="0" fontId="1" fillId="0" borderId="2" xfId="1" applyFont="1" applyBorder="1" applyAlignment="1">
      <alignment horizontal="left" vertical="center" indent="1"/>
    </xf>
    <xf numFmtId="0" fontId="1" fillId="0" borderId="33" xfId="1" applyFont="1" applyBorder="1" applyAlignment="1">
      <alignment horizontal="left" vertical="center" indent="1"/>
    </xf>
    <xf numFmtId="0" fontId="56" fillId="0" borderId="35" xfId="3" applyFont="1" applyFill="1" applyBorder="1" applyAlignment="1" applyProtection="1">
      <alignment horizontal="center" vertical="center" wrapText="1" shrinkToFit="1"/>
    </xf>
    <xf numFmtId="0" fontId="7" fillId="0" borderId="34" xfId="0" applyFont="1" applyBorder="1" applyAlignment="1">
      <alignment horizontal="center" vertical="center" wrapText="1"/>
    </xf>
    <xf numFmtId="0" fontId="56" fillId="0" borderId="50" xfId="2" applyFont="1" applyFill="1" applyBorder="1" applyAlignment="1" applyProtection="1">
      <alignment horizontal="center" vertical="center" wrapText="1" shrinkToFit="1"/>
    </xf>
    <xf numFmtId="0" fontId="7" fillId="0" borderId="2" xfId="0" applyFont="1" applyBorder="1" applyAlignment="1">
      <alignment horizontal="center" vertical="center"/>
    </xf>
    <xf numFmtId="0" fontId="32" fillId="0" borderId="36" xfId="2" applyFont="1" applyFill="1" applyBorder="1" applyAlignment="1" applyProtection="1">
      <alignment horizontal="center" vertical="center" wrapText="1" shrinkToFit="1"/>
    </xf>
    <xf numFmtId="0" fontId="32" fillId="0" borderId="2" xfId="0" applyFont="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12" fillId="0" borderId="113" xfId="0" applyFont="1" applyFill="1" applyBorder="1" applyAlignment="1">
      <alignment horizontal="center" vertical="center"/>
    </xf>
    <xf numFmtId="0" fontId="26" fillId="0" borderId="162" xfId="0" applyFont="1" applyFill="1" applyBorder="1" applyAlignment="1">
      <alignment horizontal="left" vertical="top" wrapText="1"/>
    </xf>
    <xf numFmtId="0" fontId="26" fillId="0" borderId="75" xfId="0" applyFont="1" applyFill="1" applyBorder="1" applyAlignment="1">
      <alignment horizontal="left" vertical="top" wrapText="1"/>
    </xf>
    <xf numFmtId="0" fontId="26" fillId="0" borderId="154" xfId="0" applyFont="1" applyFill="1" applyBorder="1" applyAlignment="1">
      <alignment horizontal="left" vertical="top" wrapText="1"/>
    </xf>
    <xf numFmtId="0" fontId="1" fillId="0" borderId="14" xfId="1" applyFont="1" applyFill="1" applyBorder="1" applyAlignment="1">
      <alignment vertical="center"/>
    </xf>
    <xf numFmtId="0" fontId="1" fillId="0" borderId="55" xfId="1" applyFont="1" applyFill="1" applyBorder="1" applyAlignment="1">
      <alignment vertical="center"/>
    </xf>
    <xf numFmtId="179" fontId="12" fillId="4" borderId="30" xfId="0" applyNumberFormat="1" applyFont="1" applyFill="1" applyBorder="1" applyAlignment="1">
      <alignment horizontal="right" vertical="center"/>
    </xf>
    <xf numFmtId="179" fontId="12" fillId="4" borderId="29" xfId="0" applyNumberFormat="1" applyFont="1" applyFill="1" applyBorder="1" applyAlignment="1">
      <alignment horizontal="right" vertical="center"/>
    </xf>
    <xf numFmtId="179" fontId="12" fillId="4" borderId="31" xfId="0" applyNumberFormat="1" applyFont="1" applyFill="1" applyBorder="1" applyAlignment="1">
      <alignment horizontal="right" vertical="center"/>
    </xf>
    <xf numFmtId="0" fontId="29" fillId="4" borderId="29" xfId="0" applyFont="1" applyFill="1" applyBorder="1" applyAlignment="1">
      <alignment horizontal="left" vertical="center"/>
    </xf>
    <xf numFmtId="0" fontId="29" fillId="4" borderId="31" xfId="0" applyFont="1" applyFill="1" applyBorder="1" applyAlignment="1">
      <alignment horizontal="left" vertical="center"/>
    </xf>
    <xf numFmtId="0" fontId="29" fillId="0" borderId="25" xfId="0" applyFont="1" applyFill="1" applyBorder="1" applyAlignment="1">
      <alignment horizontal="left" vertical="center" wrapText="1"/>
    </xf>
    <xf numFmtId="179" fontId="12" fillId="0" borderId="25" xfId="0" applyNumberFormat="1" applyFont="1" applyFill="1" applyBorder="1" applyAlignment="1">
      <alignment horizontal="right" vertical="center"/>
    </xf>
    <xf numFmtId="179" fontId="12" fillId="0" borderId="24" xfId="0" applyNumberFormat="1" applyFont="1" applyFill="1" applyBorder="1" applyAlignment="1">
      <alignment horizontal="right" vertical="center"/>
    </xf>
    <xf numFmtId="179" fontId="12" fillId="0" borderId="26" xfId="0" applyNumberFormat="1" applyFont="1" applyFill="1" applyBorder="1" applyAlignment="1">
      <alignment horizontal="right" vertical="center"/>
    </xf>
    <xf numFmtId="0" fontId="1" fillId="0" borderId="113" xfId="1" applyFont="1" applyFill="1" applyBorder="1" applyAlignment="1">
      <alignment horizontal="left" vertical="center"/>
    </xf>
    <xf numFmtId="0" fontId="1" fillId="0" borderId="29" xfId="1" applyFont="1" applyFill="1" applyBorder="1" applyAlignment="1">
      <alignment horizontal="left" vertical="center"/>
    </xf>
    <xf numFmtId="0" fontId="1" fillId="0" borderId="31" xfId="1" applyFont="1" applyFill="1" applyBorder="1" applyAlignment="1">
      <alignment horizontal="left" vertical="center"/>
    </xf>
    <xf numFmtId="49" fontId="1" fillId="0" borderId="30" xfId="1" applyNumberFormat="1" applyFont="1" applyFill="1" applyBorder="1" applyAlignment="1">
      <alignment horizontal="center" vertical="center"/>
    </xf>
    <xf numFmtId="49" fontId="1" fillId="0" borderId="29" xfId="1" applyNumberFormat="1" applyFont="1" applyFill="1" applyBorder="1" applyAlignment="1">
      <alignment horizontal="center" vertical="center"/>
    </xf>
    <xf numFmtId="49" fontId="1" fillId="0" borderId="31" xfId="1" applyNumberFormat="1" applyFont="1" applyFill="1" applyBorder="1" applyAlignment="1">
      <alignment horizontal="center" vertical="center"/>
    </xf>
    <xf numFmtId="179" fontId="1" fillId="0" borderId="112" xfId="1" applyNumberFormat="1" applyFont="1" applyFill="1" applyBorder="1" applyAlignment="1">
      <alignment horizontal="center" vertical="center"/>
    </xf>
    <xf numFmtId="49" fontId="1" fillId="0" borderId="149" xfId="1" applyNumberFormat="1" applyFont="1" applyFill="1" applyBorder="1" applyAlignment="1">
      <alignment horizontal="center" vertical="center"/>
    </xf>
    <xf numFmtId="179" fontId="1" fillId="0" borderId="149" xfId="1" applyNumberFormat="1" applyFont="1" applyFill="1" applyBorder="1" applyAlignment="1">
      <alignment horizontal="center" vertical="center"/>
    </xf>
    <xf numFmtId="0" fontId="12" fillId="0" borderId="2" xfId="1" applyFont="1" applyBorder="1" applyAlignment="1">
      <alignment horizontal="center" vertical="center"/>
    </xf>
    <xf numFmtId="0" fontId="32" fillId="3" borderId="3" xfId="3" applyFont="1" applyFill="1" applyBorder="1" applyAlignment="1" applyProtection="1">
      <alignment horizontal="center" vertical="center"/>
    </xf>
    <xf numFmtId="0" fontId="32" fillId="3" borderId="2" xfId="3" applyFont="1" applyFill="1" applyBorder="1" applyAlignment="1" applyProtection="1">
      <alignment horizontal="center" vertical="center"/>
    </xf>
    <xf numFmtId="0" fontId="32" fillId="3" borderId="1" xfId="3" applyFont="1" applyFill="1" applyBorder="1" applyAlignment="1" applyProtection="1">
      <alignment horizontal="center" vertical="center"/>
    </xf>
    <xf numFmtId="0" fontId="11" fillId="3" borderId="25" xfId="3" applyFont="1" applyFill="1" applyBorder="1" applyAlignment="1" applyProtection="1">
      <alignment horizontal="center" vertical="center" shrinkToFit="1"/>
    </xf>
    <xf numFmtId="0" fontId="1" fillId="0" borderId="24" xfId="1" applyFont="1" applyBorder="1" applyAlignment="1">
      <alignment horizontal="center" vertical="center" shrinkToFit="1"/>
    </xf>
    <xf numFmtId="0" fontId="1" fillId="0" borderId="26" xfId="1" applyFont="1" applyBorder="1" applyAlignment="1">
      <alignment horizontal="center" vertical="center" shrinkToFit="1"/>
    </xf>
    <xf numFmtId="0" fontId="12" fillId="0" borderId="129" xfId="1" applyFont="1" applyFill="1" applyBorder="1" applyAlignment="1">
      <alignment horizontal="center" vertical="center"/>
    </xf>
    <xf numFmtId="0" fontId="12" fillId="3" borderId="127" xfId="3" applyFont="1" applyFill="1" applyBorder="1" applyAlignment="1" applyProtection="1">
      <alignment horizontal="center" vertical="center" wrapText="1"/>
    </xf>
    <xf numFmtId="0" fontId="12" fillId="3" borderId="4" xfId="3" applyFont="1" applyFill="1" applyBorder="1" applyAlignment="1" applyProtection="1">
      <alignment horizontal="center" vertical="center" wrapText="1"/>
    </xf>
    <xf numFmtId="0" fontId="12" fillId="0" borderId="4" xfId="1" applyFont="1" applyFill="1" applyBorder="1" applyAlignment="1">
      <alignment horizontal="center" vertical="center"/>
    </xf>
    <xf numFmtId="0" fontId="12" fillId="0" borderId="123" xfId="1" applyFont="1" applyFill="1" applyBorder="1" applyAlignment="1">
      <alignment horizontal="center" vertical="center"/>
    </xf>
    <xf numFmtId="0" fontId="12" fillId="0" borderId="122" xfId="1" applyFont="1" applyFill="1" applyBorder="1" applyAlignment="1">
      <alignment horizontal="center" vertical="center"/>
    </xf>
    <xf numFmtId="0" fontId="12" fillId="0" borderId="36" xfId="2" applyFont="1" applyFill="1" applyBorder="1" applyAlignment="1" applyProtection="1">
      <alignment vertical="center" wrapText="1"/>
    </xf>
    <xf numFmtId="0" fontId="12" fillId="0" borderId="2" xfId="2" applyFont="1" applyFill="1" applyBorder="1" applyAlignment="1" applyProtection="1">
      <alignment vertical="center" wrapText="1"/>
    </xf>
    <xf numFmtId="0" fontId="12" fillId="0" borderId="33" xfId="2" applyFont="1" applyFill="1" applyBorder="1" applyAlignment="1" applyProtection="1">
      <alignment vertical="center" wrapText="1"/>
    </xf>
    <xf numFmtId="0" fontId="12" fillId="3" borderId="96" xfId="3" applyFont="1" applyFill="1" applyBorder="1" applyAlignment="1" applyProtection="1">
      <alignment horizontal="center" vertical="center" wrapText="1"/>
    </xf>
    <xf numFmtId="0" fontId="12" fillId="3" borderId="65" xfId="3" applyFont="1" applyFill="1" applyBorder="1" applyAlignment="1" applyProtection="1">
      <alignment horizontal="center" vertical="center" wrapText="1"/>
    </xf>
    <xf numFmtId="0" fontId="12" fillId="3" borderId="115" xfId="3" applyFont="1" applyFill="1" applyBorder="1" applyAlignment="1" applyProtection="1">
      <alignment horizontal="center" vertical="center" wrapText="1"/>
    </xf>
    <xf numFmtId="0" fontId="12" fillId="3" borderId="3"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1" xfId="1" applyFont="1" applyFill="1" applyBorder="1" applyAlignment="1">
      <alignment horizontal="center" vertical="center"/>
    </xf>
    <xf numFmtId="0" fontId="12" fillId="0" borderId="110" xfId="1" applyFont="1" applyFill="1" applyBorder="1" applyAlignment="1">
      <alignment horizontal="center" vertical="center"/>
    </xf>
    <xf numFmtId="0" fontId="12" fillId="0" borderId="112" xfId="1" applyFont="1" applyFill="1" applyBorder="1" applyAlignment="1">
      <alignment horizontal="center" vertical="center"/>
    </xf>
    <xf numFmtId="0" fontId="12" fillId="3" borderId="25" xfId="3" applyFont="1" applyFill="1" applyBorder="1" applyAlignment="1" applyProtection="1">
      <alignment horizontal="center" vertical="center" wrapText="1"/>
    </xf>
    <xf numFmtId="0" fontId="12" fillId="3" borderId="24" xfId="3" applyFont="1" applyFill="1" applyBorder="1" applyAlignment="1" applyProtection="1">
      <alignment horizontal="center" vertical="center" wrapText="1"/>
    </xf>
    <xf numFmtId="0" fontId="12" fillId="3" borderId="26" xfId="3" applyFont="1" applyFill="1" applyBorder="1" applyAlignment="1" applyProtection="1">
      <alignment horizontal="center" vertical="center" wrapText="1"/>
    </xf>
    <xf numFmtId="0" fontId="32" fillId="0" borderId="136" xfId="3" applyFont="1" applyFill="1" applyBorder="1" applyAlignment="1" applyProtection="1">
      <alignment horizontal="center" vertical="center" wrapText="1"/>
    </xf>
    <xf numFmtId="0" fontId="32" fillId="0" borderId="123" xfId="3" applyFont="1" applyFill="1" applyBorder="1" applyAlignment="1" applyProtection="1">
      <alignment horizontal="center" vertical="center" wrapText="1"/>
    </xf>
    <xf numFmtId="0" fontId="32" fillId="3" borderId="78" xfId="3" applyFont="1" applyFill="1" applyBorder="1" applyAlignment="1" applyProtection="1">
      <alignment horizontal="center" vertical="center" wrapText="1"/>
    </xf>
    <xf numFmtId="0" fontId="32" fillId="3" borderId="34" xfId="3" applyFont="1" applyFill="1" applyBorder="1" applyAlignment="1" applyProtection="1">
      <alignment horizontal="center" vertical="center" wrapText="1"/>
    </xf>
    <xf numFmtId="0" fontId="32" fillId="3" borderId="77" xfId="3" applyFont="1" applyFill="1" applyBorder="1" applyAlignment="1" applyProtection="1">
      <alignment horizontal="center" vertical="center" wrapText="1"/>
    </xf>
    <xf numFmtId="0" fontId="32" fillId="3" borderId="22"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21" xfId="3" applyFont="1" applyFill="1" applyBorder="1" applyAlignment="1" applyProtection="1">
      <alignment horizontal="center" vertical="center" wrapText="1"/>
    </xf>
    <xf numFmtId="0" fontId="32" fillId="3" borderId="66" xfId="3" applyFont="1" applyFill="1" applyBorder="1" applyAlignment="1" applyProtection="1">
      <alignment horizontal="center" vertical="center" wrapText="1"/>
    </xf>
    <xf numFmtId="0" fontId="32" fillId="3" borderId="65" xfId="3" applyFont="1" applyFill="1" applyBorder="1" applyAlignment="1" applyProtection="1">
      <alignment horizontal="center" vertical="center" wrapText="1"/>
    </xf>
    <xf numFmtId="0" fontId="32" fillId="3" borderId="85" xfId="3" applyFont="1" applyFill="1" applyBorder="1" applyAlignment="1" applyProtection="1">
      <alignment horizontal="center" vertical="center" wrapText="1"/>
    </xf>
    <xf numFmtId="0" fontId="12" fillId="3" borderId="33" xfId="1" applyFont="1" applyFill="1" applyBorder="1" applyAlignment="1">
      <alignment horizontal="center" vertical="center"/>
    </xf>
    <xf numFmtId="0" fontId="12" fillId="3" borderId="35" xfId="3" applyFont="1" applyFill="1" applyBorder="1" applyAlignment="1" applyProtection="1">
      <alignment horizontal="center" vertical="center" wrapText="1"/>
    </xf>
    <xf numFmtId="0" fontId="12" fillId="3" borderId="114"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2" fillId="3" borderId="116" xfId="1" applyFont="1" applyFill="1" applyBorder="1" applyAlignment="1">
      <alignment horizontal="center" vertical="center" wrapText="1"/>
    </xf>
    <xf numFmtId="0" fontId="12" fillId="3" borderId="115" xfId="1" applyFont="1" applyFill="1" applyBorder="1" applyAlignment="1">
      <alignment horizontal="center" vertical="center" wrapText="1"/>
    </xf>
    <xf numFmtId="0" fontId="29" fillId="0" borderId="3" xfId="4" applyFont="1" applyFill="1" applyBorder="1" applyAlignment="1" applyProtection="1">
      <alignment horizontal="center" vertical="center" wrapText="1"/>
    </xf>
    <xf numFmtId="0" fontId="29" fillId="0" borderId="2" xfId="4" applyFont="1" applyFill="1" applyBorder="1" applyAlignment="1" applyProtection="1">
      <alignment horizontal="center" vertical="center" wrapText="1"/>
    </xf>
    <xf numFmtId="0" fontId="29" fillId="0" borderId="2" xfId="1" applyFont="1" applyBorder="1" applyAlignment="1">
      <alignment horizontal="center" vertical="center"/>
    </xf>
    <xf numFmtId="0" fontId="29" fillId="0" borderId="33" xfId="1" applyFont="1" applyBorder="1" applyAlignment="1">
      <alignment horizontal="center" vertical="center"/>
    </xf>
    <xf numFmtId="0" fontId="12" fillId="0" borderId="35"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wrapText="1" shrinkToFit="1"/>
    </xf>
    <xf numFmtId="0" fontId="12" fillId="0" borderId="34" xfId="1" applyFont="1" applyBorder="1" applyAlignment="1">
      <alignment horizontal="center" vertical="center" wrapText="1"/>
    </xf>
    <xf numFmtId="0" fontId="32" fillId="3" borderId="3" xfId="2" applyNumberFormat="1" applyFont="1" applyFill="1" applyBorder="1" applyAlignment="1" applyProtection="1">
      <alignment horizontal="center" vertical="center" wrapText="1"/>
    </xf>
    <xf numFmtId="0" fontId="12" fillId="0" borderId="1" xfId="1" applyFont="1" applyBorder="1" applyAlignment="1">
      <alignment horizontal="center" vertical="center"/>
    </xf>
    <xf numFmtId="0" fontId="12" fillId="0" borderId="34" xfId="2" applyFont="1" applyFill="1" applyBorder="1" applyAlignment="1">
      <alignment horizontal="center" vertical="center" shrinkToFit="1"/>
    </xf>
    <xf numFmtId="0" fontId="12" fillId="0" borderId="34"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131" xfId="1" applyFont="1" applyFill="1" applyBorder="1" applyAlignment="1">
      <alignment horizontal="center" vertical="center"/>
    </xf>
    <xf numFmtId="0" fontId="12" fillId="0" borderId="130" xfId="1" applyFont="1" applyFill="1" applyBorder="1" applyAlignment="1">
      <alignment horizontal="center" vertical="center"/>
    </xf>
    <xf numFmtId="0" fontId="12" fillId="3" borderId="95" xfId="3" applyFont="1" applyFill="1" applyBorder="1" applyAlignment="1" applyProtection="1">
      <alignment horizontal="center" vertical="center" wrapText="1"/>
    </xf>
    <xf numFmtId="0" fontId="12" fillId="3" borderId="34" xfId="3" applyFont="1" applyFill="1" applyBorder="1" applyAlignment="1" applyProtection="1">
      <alignment horizontal="center" vertical="center" wrapText="1"/>
    </xf>
    <xf numFmtId="0" fontId="12" fillId="3" borderId="114" xfId="3" applyFont="1" applyFill="1" applyBorder="1" applyAlignment="1" applyProtection="1">
      <alignment horizontal="center" vertical="center" wrapText="1"/>
    </xf>
    <xf numFmtId="0" fontId="9" fillId="0" borderId="36" xfId="2" applyFont="1" applyFill="1" applyBorder="1" applyAlignment="1" applyProtection="1">
      <alignment horizontal="left" vertical="center" wrapText="1"/>
    </xf>
    <xf numFmtId="0" fontId="9" fillId="0" borderId="2" xfId="2" applyFont="1" applyFill="1" applyBorder="1" applyAlignment="1" applyProtection="1">
      <alignment horizontal="left" vertical="center" wrapText="1"/>
    </xf>
    <xf numFmtId="0" fontId="9" fillId="0" borderId="33" xfId="2" applyFont="1" applyFill="1" applyBorder="1" applyAlignment="1" applyProtection="1">
      <alignment horizontal="left" vertical="center" wrapText="1"/>
    </xf>
    <xf numFmtId="0" fontId="9" fillId="0" borderId="36" xfId="2" applyFont="1" applyFill="1" applyBorder="1" applyAlignment="1" applyProtection="1">
      <alignment vertical="center" wrapText="1"/>
    </xf>
    <xf numFmtId="0" fontId="9" fillId="0" borderId="2" xfId="2" applyFont="1" applyFill="1" applyBorder="1" applyAlignment="1" applyProtection="1">
      <alignment vertical="center" wrapText="1"/>
    </xf>
    <xf numFmtId="0" fontId="9" fillId="0" borderId="33" xfId="2" applyFont="1" applyFill="1" applyBorder="1" applyAlignment="1" applyProtection="1">
      <alignment vertical="center" wrapText="1"/>
    </xf>
    <xf numFmtId="0" fontId="32" fillId="3" borderId="3" xfId="2" applyFont="1" applyFill="1" applyBorder="1" applyAlignment="1" applyProtection="1">
      <alignment horizontal="center" vertical="center" shrinkToFit="1"/>
    </xf>
    <xf numFmtId="0" fontId="12" fillId="0" borderId="2"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3"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shrinkToFit="1"/>
    </xf>
    <xf numFmtId="0" fontId="12" fillId="0" borderId="33" xfId="4" applyFont="1" applyFill="1" applyBorder="1" applyAlignment="1" applyProtection="1">
      <alignment horizontal="center" vertical="center" shrinkToFit="1"/>
    </xf>
    <xf numFmtId="0" fontId="12" fillId="0" borderId="50" xfId="2" applyFont="1" applyFill="1" applyBorder="1" applyAlignment="1" applyProtection="1">
      <alignment horizontal="center" vertical="center" wrapText="1" shrinkToFit="1"/>
    </xf>
    <xf numFmtId="0" fontId="12" fillId="0" borderId="49" xfId="1" applyFont="1" applyFill="1" applyBorder="1" applyAlignment="1">
      <alignment horizontal="center" vertical="center"/>
    </xf>
    <xf numFmtId="0" fontId="52" fillId="3" borderId="138" xfId="2" applyFont="1" applyFill="1" applyBorder="1" applyAlignment="1" applyProtection="1">
      <alignment horizontal="center" vertical="center" wrapText="1" shrinkToFit="1"/>
    </xf>
    <xf numFmtId="0" fontId="12" fillId="0" borderId="49" xfId="1" applyFont="1" applyBorder="1" applyAlignment="1">
      <alignment horizontal="center" vertical="center"/>
    </xf>
    <xf numFmtId="0" fontId="12" fillId="0" borderId="51" xfId="1" applyFont="1" applyBorder="1" applyAlignment="1">
      <alignment horizontal="center" vertical="center"/>
    </xf>
    <xf numFmtId="0" fontId="32" fillId="3" borderId="138" xfId="2" applyFont="1" applyFill="1" applyBorder="1" applyAlignment="1" applyProtection="1">
      <alignment horizontal="center" vertical="center"/>
    </xf>
    <xf numFmtId="0" fontId="12" fillId="0" borderId="48" xfId="1" applyFont="1" applyBorder="1" applyAlignment="1">
      <alignment horizontal="center" vertical="center"/>
    </xf>
    <xf numFmtId="0" fontId="12" fillId="0" borderId="128" xfId="1" applyFont="1" applyFill="1" applyBorder="1" applyAlignment="1">
      <alignment horizontal="center" vertical="center"/>
    </xf>
    <xf numFmtId="0" fontId="12" fillId="0" borderId="135" xfId="1" applyFont="1" applyFill="1" applyBorder="1" applyAlignment="1">
      <alignment horizontal="center" vertical="center"/>
    </xf>
    <xf numFmtId="0" fontId="1" fillId="0" borderId="95"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94" xfId="1" applyFont="1" applyFill="1" applyBorder="1" applyAlignment="1">
      <alignment horizontal="center" vertical="top" wrapText="1"/>
    </xf>
    <xf numFmtId="0" fontId="1" fillId="0" borderId="42"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57" xfId="1" applyFont="1" applyFill="1" applyBorder="1" applyAlignment="1">
      <alignment horizontal="center" vertical="top" wrapText="1"/>
    </xf>
    <xf numFmtId="0" fontId="12" fillId="0" borderId="51" xfId="1" applyFont="1" applyFill="1" applyBorder="1" applyAlignment="1">
      <alignment horizontal="center" vertical="center"/>
    </xf>
    <xf numFmtId="179" fontId="1" fillId="0" borderId="129" xfId="1" applyNumberFormat="1" applyFont="1" applyFill="1" applyBorder="1" applyAlignment="1">
      <alignment horizontal="center" vertical="center"/>
    </xf>
    <xf numFmtId="197" fontId="12" fillId="0" borderId="129" xfId="1" applyNumberFormat="1"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6" xfId="1" applyFont="1" applyFill="1" applyBorder="1" applyAlignment="1">
      <alignment horizontal="center" vertical="center"/>
    </xf>
    <xf numFmtId="0" fontId="1" fillId="0" borderId="113" xfId="1" applyFont="1" applyFill="1" applyBorder="1" applyAlignment="1">
      <alignment horizontal="left" vertical="top"/>
    </xf>
    <xf numFmtId="0" fontId="1" fillId="0" borderId="29" xfId="1" applyFont="1" applyFill="1" applyBorder="1" applyAlignment="1">
      <alignment horizontal="left" vertical="top"/>
    </xf>
    <xf numFmtId="0" fontId="1" fillId="0" borderId="31" xfId="1" applyFont="1" applyFill="1" applyBorder="1" applyAlignment="1">
      <alignment horizontal="left" vertical="top"/>
    </xf>
    <xf numFmtId="0" fontId="32" fillId="3" borderId="61" xfId="3" applyFont="1" applyFill="1" applyBorder="1" applyAlignment="1" applyProtection="1">
      <alignment horizontal="center" vertical="center"/>
    </xf>
    <xf numFmtId="0" fontId="32" fillId="3" borderId="49" xfId="3" applyFont="1" applyFill="1" applyBorder="1" applyAlignment="1" applyProtection="1">
      <alignment horizontal="center" vertical="center"/>
    </xf>
    <xf numFmtId="0" fontId="32" fillId="3" borderId="152" xfId="3" applyFont="1" applyFill="1" applyBorder="1" applyAlignment="1" applyProtection="1">
      <alignment horizontal="center" vertical="center"/>
    </xf>
    <xf numFmtId="0" fontId="54" fillId="3" borderId="137" xfId="3" applyFont="1" applyFill="1" applyBorder="1" applyAlignment="1" applyProtection="1">
      <alignment horizontal="center" vertical="center" wrapText="1" shrinkToFit="1"/>
    </xf>
    <xf numFmtId="0" fontId="54" fillId="3" borderId="2" xfId="3" applyFont="1" applyFill="1" applyBorder="1" applyAlignment="1" applyProtection="1">
      <alignment horizontal="center" vertical="center" wrapText="1" shrinkToFit="1"/>
    </xf>
    <xf numFmtId="0" fontId="54" fillId="3" borderId="40" xfId="3" applyFont="1" applyFill="1" applyBorder="1" applyAlignment="1" applyProtection="1">
      <alignment horizontal="center" vertical="center" wrapText="1" shrinkToFit="1"/>
    </xf>
    <xf numFmtId="0" fontId="32" fillId="3" borderId="137" xfId="3" applyFont="1" applyFill="1" applyBorder="1" applyAlignment="1" applyProtection="1">
      <alignment horizontal="center" vertical="center"/>
    </xf>
    <xf numFmtId="0" fontId="32" fillId="3" borderId="40" xfId="3" applyFont="1" applyFill="1" applyBorder="1" applyAlignment="1" applyProtection="1">
      <alignment horizontal="center" vertical="center"/>
    </xf>
    <xf numFmtId="0" fontId="32" fillId="3" borderId="137" xfId="3" applyFont="1" applyFill="1" applyBorder="1" applyAlignment="1" applyProtection="1">
      <alignment horizontal="center" vertical="center" wrapText="1" shrinkToFit="1"/>
    </xf>
    <xf numFmtId="0" fontId="32" fillId="3" borderId="2" xfId="3" applyFont="1" applyFill="1" applyBorder="1" applyAlignment="1" applyProtection="1">
      <alignment horizontal="center" vertical="center" wrapText="1" shrinkToFit="1"/>
    </xf>
    <xf numFmtId="0" fontId="32" fillId="3" borderId="40" xfId="3" applyFont="1" applyFill="1" applyBorder="1" applyAlignment="1" applyProtection="1">
      <alignment horizontal="center" vertical="center" wrapText="1" shrinkToFit="1"/>
    </xf>
    <xf numFmtId="0" fontId="12" fillId="0" borderId="4" xfId="1" applyFont="1" applyFill="1" applyBorder="1" applyAlignment="1">
      <alignment vertical="center" wrapText="1"/>
    </xf>
    <xf numFmtId="0" fontId="12" fillId="0" borderId="3" xfId="1" applyFont="1" applyFill="1" applyBorder="1" applyAlignment="1">
      <alignment vertical="center" wrapText="1"/>
    </xf>
    <xf numFmtId="0" fontId="12" fillId="0" borderId="2" xfId="1" applyFont="1" applyFill="1" applyBorder="1" applyAlignment="1">
      <alignment vertical="center" wrapText="1"/>
    </xf>
    <xf numFmtId="0" fontId="12" fillId="0" borderId="1" xfId="1" applyFont="1" applyFill="1" applyBorder="1" applyAlignment="1">
      <alignment vertical="center" wrapText="1"/>
    </xf>
    <xf numFmtId="0" fontId="12" fillId="0" borderId="4" xfId="1" applyFont="1" applyFill="1" applyBorder="1" applyAlignment="1">
      <alignment vertical="center"/>
    </xf>
    <xf numFmtId="197" fontId="12" fillId="0" borderId="3" xfId="1" applyNumberFormat="1" applyFont="1" applyFill="1" applyBorder="1" applyAlignment="1">
      <alignment vertical="center"/>
    </xf>
    <xf numFmtId="197" fontId="12" fillId="0" borderId="2" xfId="1" applyNumberFormat="1" applyFont="1" applyFill="1" applyBorder="1" applyAlignment="1">
      <alignment vertical="center"/>
    </xf>
    <xf numFmtId="0" fontId="12" fillId="3" borderId="4" xfId="1" applyFont="1" applyFill="1" applyBorder="1" applyAlignment="1">
      <alignment vertical="center"/>
    </xf>
    <xf numFmtId="0" fontId="29" fillId="0" borderId="4" xfId="1" applyFont="1" applyFill="1" applyBorder="1" applyAlignment="1">
      <alignment vertical="center" wrapText="1"/>
    </xf>
    <xf numFmtId="186" fontId="12" fillId="0" borderId="3" xfId="1" applyNumberFormat="1" applyFont="1" applyFill="1" applyBorder="1" applyAlignment="1">
      <alignment vertical="center"/>
    </xf>
    <xf numFmtId="186" fontId="12" fillId="0" borderId="2" xfId="1" applyNumberFormat="1" applyFont="1" applyFill="1" applyBorder="1" applyAlignment="1">
      <alignment vertical="center"/>
    </xf>
    <xf numFmtId="0" fontId="13" fillId="3" borderId="4" xfId="1" applyFont="1" applyFill="1" applyBorder="1" applyAlignment="1">
      <alignment horizontal="center" vertical="center" wrapText="1"/>
    </xf>
    <xf numFmtId="0" fontId="13" fillId="3" borderId="4" xfId="1" applyFont="1" applyFill="1" applyBorder="1" applyAlignment="1">
      <alignment horizontal="center" vertical="center"/>
    </xf>
    <xf numFmtId="0" fontId="1" fillId="0" borderId="36" xfId="1" applyFont="1" applyBorder="1" applyAlignment="1">
      <alignment horizontal="center" vertical="center" wrapText="1"/>
    </xf>
    <xf numFmtId="0" fontId="1" fillId="0" borderId="3" xfId="1" applyFont="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179" fontId="1" fillId="0" borderId="3" xfId="1" applyNumberFormat="1" applyFont="1" applyBorder="1" applyAlignment="1">
      <alignment horizontal="right" vertical="center" wrapText="1"/>
    </xf>
    <xf numFmtId="179" fontId="1" fillId="0" borderId="2" xfId="1" applyNumberFormat="1" applyFont="1" applyBorder="1" applyAlignment="1">
      <alignment horizontal="right" vertical="center" wrapText="1"/>
    </xf>
    <xf numFmtId="179" fontId="1" fillId="0" borderId="40" xfId="1" applyNumberFormat="1" applyFont="1" applyBorder="1" applyAlignment="1">
      <alignment horizontal="right" vertical="center" wrapText="1"/>
    </xf>
    <xf numFmtId="0" fontId="12" fillId="0" borderId="35" xfId="1" applyFont="1" applyFill="1" applyBorder="1" applyAlignment="1">
      <alignment horizontal="center" vertical="center"/>
    </xf>
    <xf numFmtId="0" fontId="12" fillId="0" borderId="34" xfId="1" applyFont="1" applyFill="1" applyBorder="1" applyAlignment="1">
      <alignment horizontal="center" vertical="center"/>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xf>
    <xf numFmtId="0" fontId="29" fillId="0" borderId="33" xfId="1" applyFont="1" applyFill="1" applyBorder="1" applyAlignment="1">
      <alignment horizontal="center" vertical="center"/>
    </xf>
    <xf numFmtId="0" fontId="12" fillId="0" borderId="50" xfId="1" applyFont="1" applyFill="1" applyBorder="1" applyAlignment="1">
      <alignment horizontal="center" vertical="center"/>
    </xf>
    <xf numFmtId="177" fontId="1" fillId="0" borderId="40" xfId="1" applyNumberFormat="1" applyFont="1" applyBorder="1" applyAlignment="1">
      <alignment horizontal="right" vertical="center" wrapText="1"/>
    </xf>
    <xf numFmtId="0" fontId="1" fillId="0" borderId="3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1" xfId="1" applyFont="1" applyBorder="1" applyAlignment="1">
      <alignment horizontal="left" vertical="center" wrapText="1"/>
    </xf>
    <xf numFmtId="177" fontId="1" fillId="0" borderId="7" xfId="1" applyNumberFormat="1" applyFont="1" applyBorder="1" applyAlignment="1">
      <alignment horizontal="right" vertical="center" wrapText="1"/>
    </xf>
    <xf numFmtId="177" fontId="1" fillId="0" borderId="6" xfId="1" applyNumberFormat="1" applyFont="1" applyBorder="1" applyAlignment="1">
      <alignment horizontal="right" vertical="center" wrapText="1"/>
    </xf>
    <xf numFmtId="177" fontId="1" fillId="0" borderId="5" xfId="1" applyNumberFormat="1" applyFont="1" applyBorder="1" applyAlignment="1">
      <alignment horizontal="right" vertical="center" wrapText="1"/>
    </xf>
    <xf numFmtId="198" fontId="1" fillId="0" borderId="7" xfId="1" applyNumberFormat="1" applyFont="1" applyBorder="1" applyAlignment="1">
      <alignment horizontal="right" vertical="center" wrapText="1"/>
    </xf>
    <xf numFmtId="198" fontId="1" fillId="0" borderId="6" xfId="1" applyNumberFormat="1" applyFont="1" applyBorder="1" applyAlignment="1">
      <alignment horizontal="right" vertical="center" wrapText="1"/>
    </xf>
    <xf numFmtId="198" fontId="1" fillId="0" borderId="5" xfId="1" applyNumberFormat="1" applyFont="1" applyBorder="1" applyAlignment="1">
      <alignment horizontal="right" vertical="center" wrapText="1"/>
    </xf>
    <xf numFmtId="197" fontId="1" fillId="0" borderId="30" xfId="1" applyNumberFormat="1" applyFont="1" applyBorder="1" applyAlignment="1">
      <alignment horizontal="right" vertical="center" wrapText="1"/>
    </xf>
    <xf numFmtId="197" fontId="1" fillId="0" borderId="29" xfId="1" applyNumberFormat="1" applyFont="1" applyBorder="1" applyAlignment="1">
      <alignment horizontal="right" vertical="center" wrapText="1"/>
    </xf>
    <xf numFmtId="197" fontId="1" fillId="0" borderId="28" xfId="1" applyNumberFormat="1" applyFont="1" applyBorder="1" applyAlignment="1">
      <alignment horizontal="right" vertical="center" wrapText="1"/>
    </xf>
    <xf numFmtId="0" fontId="1" fillId="0" borderId="27" xfId="1" applyFont="1" applyBorder="1" applyAlignment="1">
      <alignment horizontal="center" vertical="center" wrapText="1"/>
    </xf>
    <xf numFmtId="0" fontId="1" fillId="0" borderId="24" xfId="1" applyFont="1" applyBorder="1" applyAlignment="1">
      <alignment horizontal="left" vertical="center" wrapText="1"/>
    </xf>
    <xf numFmtId="0" fontId="1" fillId="0" borderId="26" xfId="1" applyFont="1" applyBorder="1" applyAlignment="1">
      <alignment horizontal="left" vertical="center" wrapText="1"/>
    </xf>
    <xf numFmtId="177" fontId="1" fillId="0" borderId="178" xfId="1" applyNumberFormat="1" applyFont="1" applyBorder="1" applyAlignment="1">
      <alignment horizontal="right" vertical="center" wrapText="1"/>
    </xf>
    <xf numFmtId="0" fontId="12" fillId="0" borderId="32" xfId="1" applyFont="1" applyFill="1" applyBorder="1" applyAlignment="1">
      <alignment horizontal="center" vertical="center"/>
    </xf>
    <xf numFmtId="0" fontId="12" fillId="0" borderId="30" xfId="1" applyFont="1" applyFill="1" applyBorder="1" applyAlignment="1">
      <alignment horizontal="left" vertical="center" wrapText="1"/>
    </xf>
    <xf numFmtId="0" fontId="12" fillId="0" borderId="29" xfId="1" applyFont="1" applyFill="1" applyBorder="1" applyAlignment="1">
      <alignment horizontal="left" vertical="center"/>
    </xf>
    <xf numFmtId="0" fontId="12" fillId="0" borderId="31" xfId="1" applyFont="1" applyFill="1" applyBorder="1" applyAlignment="1">
      <alignment horizontal="left" vertical="center"/>
    </xf>
    <xf numFmtId="177" fontId="12" fillId="0" borderId="30" xfId="1" applyNumberFormat="1" applyFont="1" applyFill="1" applyBorder="1" applyAlignment="1">
      <alignment horizontal="right" vertical="center"/>
    </xf>
    <xf numFmtId="177" fontId="12" fillId="0" borderId="29" xfId="1" applyNumberFormat="1" applyFont="1" applyFill="1" applyBorder="1" applyAlignment="1">
      <alignment horizontal="right" vertical="center"/>
    </xf>
    <xf numFmtId="177" fontId="12" fillId="0" borderId="31" xfId="1" applyNumberFormat="1" applyFont="1" applyFill="1" applyBorder="1" applyAlignment="1">
      <alignment horizontal="right" vertical="center"/>
    </xf>
    <xf numFmtId="197" fontId="1" fillId="0" borderId="3" xfId="1" applyNumberFormat="1" applyFont="1" applyBorder="1" applyAlignment="1">
      <alignment horizontal="right" vertical="center" wrapText="1"/>
    </xf>
    <xf numFmtId="197" fontId="1" fillId="0" borderId="2" xfId="1" applyNumberFormat="1" applyFont="1" applyBorder="1" applyAlignment="1">
      <alignment horizontal="right" vertical="center" wrapText="1"/>
    </xf>
    <xf numFmtId="197" fontId="1" fillId="0" borderId="33" xfId="1" applyNumberFormat="1" applyFont="1" applyBorder="1" applyAlignment="1">
      <alignment horizontal="right" vertical="center" wrapText="1"/>
    </xf>
    <xf numFmtId="0" fontId="12" fillId="0" borderId="36" xfId="1" applyFont="1" applyFill="1" applyBorder="1" applyAlignment="1">
      <alignment horizontal="center" vertical="center"/>
    </xf>
    <xf numFmtId="0" fontId="29" fillId="0" borderId="1" xfId="1" applyFont="1" applyFill="1" applyBorder="1" applyAlignment="1">
      <alignment horizontal="center" vertical="center"/>
    </xf>
    <xf numFmtId="0" fontId="12" fillId="0" borderId="48" xfId="1" applyFont="1" applyFill="1" applyBorder="1" applyAlignment="1">
      <alignment horizontal="center" vertical="center"/>
    </xf>
    <xf numFmtId="0" fontId="1" fillId="0" borderId="35" xfId="1" applyFont="1" applyBorder="1" applyAlignment="1">
      <alignment horizontal="center" vertical="center" wrapText="1"/>
    </xf>
    <xf numFmtId="0" fontId="1" fillId="0" borderId="114" xfId="1" applyFont="1" applyBorder="1" applyAlignment="1">
      <alignment horizontal="center" vertical="center" wrapText="1"/>
    </xf>
    <xf numFmtId="177" fontId="1" fillId="0" borderId="47" xfId="1" applyNumberFormat="1" applyFont="1" applyBorder="1" applyAlignment="1">
      <alignment horizontal="right" vertical="center" wrapText="1"/>
    </xf>
    <xf numFmtId="0" fontId="1" fillId="0" borderId="40" xfId="1" applyFont="1" applyFill="1" applyBorder="1" applyAlignment="1">
      <alignment horizontal="center" vertical="center"/>
    </xf>
    <xf numFmtId="0" fontId="29" fillId="0" borderId="30" xfId="1" applyFont="1" applyFill="1" applyBorder="1" applyAlignment="1">
      <alignment horizontal="left" vertical="center" wrapText="1"/>
    </xf>
    <xf numFmtId="177" fontId="12" fillId="0" borderId="3" xfId="1" applyNumberFormat="1" applyFont="1" applyFill="1" applyBorder="1" applyAlignment="1">
      <alignment horizontal="right" vertical="center" wrapText="1"/>
    </xf>
    <xf numFmtId="177" fontId="12" fillId="0" borderId="2" xfId="1" applyNumberFormat="1" applyFont="1" applyFill="1" applyBorder="1" applyAlignment="1">
      <alignment horizontal="right" vertical="center" wrapText="1"/>
    </xf>
    <xf numFmtId="177" fontId="12" fillId="0" borderId="33" xfId="1" applyNumberFormat="1" applyFont="1" applyFill="1" applyBorder="1" applyAlignment="1">
      <alignment horizontal="right" vertical="center" wrapText="1"/>
    </xf>
    <xf numFmtId="198" fontId="1" fillId="0" borderId="3" xfId="1" applyNumberFormat="1" applyFont="1" applyBorder="1" applyAlignment="1">
      <alignment horizontal="right" vertical="center" wrapText="1"/>
    </xf>
    <xf numFmtId="198" fontId="1" fillId="0" borderId="2" xfId="1" applyNumberFormat="1" applyFont="1" applyBorder="1" applyAlignment="1">
      <alignment horizontal="right" vertical="center" wrapText="1"/>
    </xf>
    <xf numFmtId="198" fontId="1" fillId="0" borderId="33" xfId="1" applyNumberFormat="1" applyFont="1" applyBorder="1" applyAlignment="1">
      <alignment horizontal="right" vertical="center" wrapText="1"/>
    </xf>
    <xf numFmtId="199" fontId="1" fillId="0" borderId="30" xfId="1" applyNumberFormat="1" applyFont="1" applyBorder="1" applyAlignment="1">
      <alignment horizontal="right" vertical="center" wrapText="1"/>
    </xf>
    <xf numFmtId="199" fontId="1" fillId="0" borderId="29" xfId="1" applyNumberFormat="1" applyFont="1" applyBorder="1" applyAlignment="1">
      <alignment horizontal="right" vertical="center" wrapText="1"/>
    </xf>
    <xf numFmtId="199" fontId="1" fillId="0" borderId="47" xfId="1" applyNumberFormat="1" applyFont="1" applyBorder="1" applyAlignment="1">
      <alignment horizontal="right" vertical="center" wrapText="1"/>
    </xf>
    <xf numFmtId="0" fontId="12" fillId="0" borderId="33" xfId="1" applyFont="1" applyFill="1" applyBorder="1" applyAlignment="1">
      <alignment horizontal="center" vertical="center"/>
    </xf>
    <xf numFmtId="0" fontId="29" fillId="0" borderId="32"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9" fillId="0" borderId="31" xfId="1" applyFont="1" applyFill="1" applyBorder="1" applyAlignment="1">
      <alignment horizontal="center" vertical="center" wrapText="1"/>
    </xf>
    <xf numFmtId="177" fontId="1" fillId="0" borderId="45" xfId="1" applyNumberFormat="1" applyFont="1" applyBorder="1" applyAlignment="1" applyProtection="1">
      <alignment horizontal="right" vertical="center"/>
      <protection locked="0"/>
    </xf>
    <xf numFmtId="177" fontId="1" fillId="0" borderId="44" xfId="1" applyNumberFormat="1" applyFont="1" applyBorder="1" applyAlignment="1" applyProtection="1">
      <alignment horizontal="right" vertical="center"/>
      <protection locked="0"/>
    </xf>
    <xf numFmtId="177" fontId="1" fillId="0" borderId="209" xfId="1" applyNumberFormat="1" applyFont="1" applyBorder="1" applyAlignment="1" applyProtection="1">
      <alignment horizontal="right" vertical="center"/>
      <protection locked="0"/>
    </xf>
    <xf numFmtId="0" fontId="12" fillId="0" borderId="116" xfId="1" applyFont="1" applyFill="1" applyBorder="1" applyAlignment="1">
      <alignment horizontal="center" vertical="center"/>
    </xf>
    <xf numFmtId="0" fontId="12" fillId="0" borderId="65" xfId="1" applyFont="1" applyFill="1" applyBorder="1" applyAlignment="1">
      <alignment horizontal="center" vertical="center"/>
    </xf>
    <xf numFmtId="0" fontId="12" fillId="0" borderId="115" xfId="1" applyFont="1" applyFill="1" applyBorder="1" applyAlignment="1">
      <alignment horizontal="center" vertical="center"/>
    </xf>
    <xf numFmtId="0" fontId="1" fillId="0" borderId="114" xfId="1" applyFont="1" applyBorder="1" applyAlignment="1">
      <alignment horizontal="center" vertical="center"/>
    </xf>
    <xf numFmtId="0" fontId="6" fillId="0" borderId="114" xfId="1" applyFont="1" applyBorder="1" applyAlignment="1">
      <alignment horizontal="left" vertical="center" wrapText="1"/>
    </xf>
    <xf numFmtId="198" fontId="1" fillId="0" borderId="30" xfId="1" applyNumberFormat="1" applyFont="1" applyBorder="1" applyAlignment="1">
      <alignment horizontal="right" vertical="center" wrapText="1"/>
    </xf>
    <xf numFmtId="198" fontId="1" fillId="0" borderId="29" xfId="1" applyNumberFormat="1" applyFont="1" applyBorder="1" applyAlignment="1">
      <alignment horizontal="right" vertical="center" wrapText="1"/>
    </xf>
    <xf numFmtId="198" fontId="1" fillId="0" borderId="47" xfId="1" applyNumberFormat="1" applyFont="1" applyBorder="1" applyAlignment="1">
      <alignment horizontal="right" vertical="center" wrapText="1"/>
    </xf>
    <xf numFmtId="198" fontId="1" fillId="0" borderId="25" xfId="1" applyNumberFormat="1" applyFont="1" applyBorder="1" applyAlignment="1">
      <alignment horizontal="right" vertical="center" wrapText="1"/>
    </xf>
    <xf numFmtId="198" fontId="1" fillId="0" borderId="24" xfId="1" applyNumberFormat="1" applyFont="1" applyBorder="1" applyAlignment="1">
      <alignment horizontal="right" vertical="center" wrapText="1"/>
    </xf>
    <xf numFmtId="198" fontId="1" fillId="0" borderId="178" xfId="1" applyNumberFormat="1" applyFont="1" applyBorder="1" applyAlignment="1">
      <alignment horizontal="right" vertical="center" wrapText="1"/>
    </xf>
    <xf numFmtId="199" fontId="1" fillId="0" borderId="25" xfId="1" applyNumberFormat="1" applyFont="1" applyBorder="1" applyAlignment="1">
      <alignment horizontal="right" vertical="center" wrapText="1"/>
    </xf>
    <xf numFmtId="199" fontId="1" fillId="0" borderId="24" xfId="1" applyNumberFormat="1" applyFont="1" applyBorder="1" applyAlignment="1">
      <alignment horizontal="right" vertical="center" wrapText="1"/>
    </xf>
    <xf numFmtId="199" fontId="1" fillId="0" borderId="178" xfId="1" applyNumberFormat="1" applyFont="1" applyBorder="1" applyAlignment="1">
      <alignment horizontal="right" vertical="center" wrapText="1"/>
    </xf>
    <xf numFmtId="0" fontId="12" fillId="0" borderId="64" xfId="1" applyFont="1" applyFill="1" applyBorder="1" applyAlignment="1">
      <alignment horizontal="center" vertical="center"/>
    </xf>
    <xf numFmtId="179" fontId="1" fillId="0" borderId="95" xfId="1" applyNumberFormat="1" applyFont="1" applyBorder="1" applyAlignment="1">
      <alignment horizontal="right" vertical="center" wrapText="1"/>
    </xf>
    <xf numFmtId="179" fontId="1" fillId="0" borderId="34" xfId="1" applyNumberFormat="1" applyFont="1" applyBorder="1" applyAlignment="1">
      <alignment horizontal="right" vertical="center" wrapText="1"/>
    </xf>
    <xf numFmtId="179" fontId="1" fillId="0" borderId="94" xfId="1" applyNumberFormat="1" applyFont="1" applyBorder="1" applyAlignment="1">
      <alignment horizontal="right" vertical="center" wrapText="1"/>
    </xf>
    <xf numFmtId="0" fontId="9" fillId="0" borderId="36" xfId="1" applyFont="1" applyFill="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6" fillId="0" borderId="3"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29" fillId="0" borderId="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6" fillId="0" borderId="46" xfId="2" applyFont="1" applyFill="1" applyBorder="1" applyAlignment="1" applyProtection="1">
      <alignment horizontal="left" vertical="center" wrapText="1"/>
    </xf>
    <xf numFmtId="200" fontId="1" fillId="0" borderId="25" xfId="1" applyNumberFormat="1" applyFont="1" applyBorder="1" applyAlignment="1">
      <alignment horizontal="right" vertical="center" wrapText="1"/>
    </xf>
    <xf numFmtId="200" fontId="1" fillId="0" borderId="24" xfId="1" applyNumberFormat="1" applyFont="1" applyBorder="1" applyAlignment="1">
      <alignment horizontal="right" vertical="center" wrapText="1"/>
    </xf>
    <xf numFmtId="200" fontId="1" fillId="0" borderId="178" xfId="1" applyNumberFormat="1" applyFont="1" applyBorder="1" applyAlignment="1">
      <alignment horizontal="right" vertical="center" wrapText="1"/>
    </xf>
    <xf numFmtId="0" fontId="29" fillId="0" borderId="65" xfId="2" applyFont="1" applyFill="1" applyBorder="1" applyAlignment="1" applyProtection="1">
      <alignment horizontal="center" vertical="top"/>
    </xf>
    <xf numFmtId="0" fontId="6" fillId="0" borderId="46" xfId="2" applyFont="1" applyFill="1" applyBorder="1" applyAlignment="1" applyProtection="1">
      <alignment horizontal="left" vertical="center"/>
    </xf>
    <xf numFmtId="0" fontId="6" fillId="0" borderId="65" xfId="2" applyFont="1" applyFill="1" applyBorder="1" applyAlignment="1" applyProtection="1">
      <alignment horizontal="center" vertical="center"/>
    </xf>
    <xf numFmtId="0" fontId="6" fillId="0" borderId="0" xfId="2" applyFont="1" applyFill="1" applyBorder="1" applyAlignment="1" applyProtection="1">
      <alignment horizontal="center" vertical="top" wrapText="1"/>
    </xf>
    <xf numFmtId="0" fontId="32" fillId="3" borderId="54" xfId="3" applyFont="1" applyFill="1" applyBorder="1" applyAlignment="1" applyProtection="1">
      <alignment horizontal="center" vertical="center" wrapText="1"/>
    </xf>
    <xf numFmtId="0" fontId="32" fillId="3" borderId="53" xfId="3" applyFont="1" applyFill="1" applyBorder="1" applyAlignment="1" applyProtection="1">
      <alignment horizontal="center" vertical="center" wrapText="1"/>
    </xf>
    <xf numFmtId="0" fontId="32" fillId="3" borderId="52" xfId="3" applyFont="1" applyFill="1" applyBorder="1" applyAlignment="1" applyProtection="1">
      <alignment horizontal="center" vertical="center" wrapText="1"/>
    </xf>
    <xf numFmtId="0" fontId="32" fillId="3" borderId="15" xfId="3" applyFont="1" applyFill="1" applyBorder="1" applyAlignment="1" applyProtection="1">
      <alignment horizontal="center" vertical="center" wrapText="1"/>
    </xf>
    <xf numFmtId="0" fontId="32" fillId="3" borderId="14"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6" fillId="0" borderId="59" xfId="2" applyFont="1" applyFill="1" applyBorder="1" applyAlignment="1" applyProtection="1">
      <alignment horizontal="left" vertical="center"/>
    </xf>
    <xf numFmtId="0" fontId="1" fillId="0" borderId="53" xfId="1" applyFont="1" applyBorder="1" applyAlignment="1">
      <alignment horizontal="left" vertical="center"/>
    </xf>
    <xf numFmtId="0" fontId="29" fillId="0" borderId="46" xfId="2" applyFont="1" applyFill="1" applyBorder="1" applyAlignment="1" applyProtection="1">
      <alignment horizontal="center" vertical="center"/>
    </xf>
    <xf numFmtId="0" fontId="29" fillId="0" borderId="0" xfId="2" applyFont="1" applyFill="1" applyBorder="1" applyAlignment="1" applyProtection="1">
      <alignment horizontal="center" vertical="center"/>
    </xf>
    <xf numFmtId="0" fontId="29" fillId="0" borderId="57" xfId="2" applyFont="1" applyFill="1" applyBorder="1" applyAlignment="1" applyProtection="1">
      <alignment horizontal="center" vertical="center"/>
    </xf>
    <xf numFmtId="0" fontId="6" fillId="0" borderId="46" xfId="2" applyFont="1" applyFill="1" applyBorder="1" applyAlignment="1" applyProtection="1">
      <alignment horizontal="center" vertical="center"/>
    </xf>
    <xf numFmtId="0" fontId="6" fillId="0" borderId="57" xfId="2" applyFont="1" applyFill="1" applyBorder="1" applyAlignment="1" applyProtection="1">
      <alignment horizontal="center" vertical="center"/>
    </xf>
    <xf numFmtId="0" fontId="6" fillId="0" borderId="0" xfId="2" applyFont="1" applyFill="1" applyBorder="1" applyAlignment="1" applyProtection="1">
      <alignment horizontal="left" vertical="top" wrapText="1"/>
    </xf>
    <xf numFmtId="0" fontId="6" fillId="0" borderId="57" xfId="2" applyFont="1" applyFill="1" applyBorder="1" applyAlignment="1" applyProtection="1">
      <alignment horizontal="left" vertical="top"/>
    </xf>
    <xf numFmtId="0" fontId="1" fillId="0" borderId="0" xfId="1" applyFont="1" applyBorder="1" applyAlignment="1">
      <alignment horizontal="left" vertical="top"/>
    </xf>
    <xf numFmtId="0" fontId="1" fillId="0" borderId="46" xfId="1" applyFont="1" applyBorder="1" applyAlignment="1">
      <alignment horizontal="center" vertical="center" wrapText="1"/>
    </xf>
    <xf numFmtId="0" fontId="1" fillId="0" borderId="41" xfId="1" applyFont="1" applyBorder="1" applyAlignment="1">
      <alignment horizontal="center" vertical="center" wrapText="1"/>
    </xf>
    <xf numFmtId="0" fontId="6" fillId="0" borderId="46" xfId="2"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xf>
    <xf numFmtId="0" fontId="1" fillId="0" borderId="0" xfId="1" applyFont="1" applyAlignment="1">
      <alignment vertical="center"/>
    </xf>
    <xf numFmtId="0" fontId="1" fillId="0" borderId="14" xfId="1" applyFont="1" applyBorder="1" applyAlignment="1">
      <alignment vertical="center"/>
    </xf>
    <xf numFmtId="0" fontId="12" fillId="0" borderId="152" xfId="1" applyFont="1" applyFill="1" applyBorder="1" applyAlignment="1">
      <alignment horizontal="center" vertical="center"/>
    </xf>
    <xf numFmtId="0" fontId="6" fillId="0" borderId="59" xfId="2" applyFont="1" applyFill="1" applyBorder="1" applyAlignment="1" applyProtection="1">
      <alignment horizontal="center" vertical="center"/>
    </xf>
    <xf numFmtId="0" fontId="6" fillId="0" borderId="53" xfId="2" applyFont="1" applyFill="1" applyBorder="1" applyAlignment="1" applyProtection="1">
      <alignment horizontal="center" vertical="center"/>
    </xf>
    <xf numFmtId="0" fontId="6" fillId="0" borderId="58" xfId="2" applyFont="1" applyFill="1" applyBorder="1" applyAlignment="1" applyProtection="1">
      <alignment horizontal="center" vertical="center"/>
    </xf>
    <xf numFmtId="0" fontId="6" fillId="0" borderId="46" xfId="2" applyFont="1" applyFill="1" applyBorder="1" applyAlignment="1" applyProtection="1">
      <alignment vertical="center" wrapText="1"/>
    </xf>
    <xf numFmtId="0" fontId="6" fillId="0" borderId="0" xfId="2" applyFont="1" applyFill="1" applyBorder="1" applyAlignment="1" applyProtection="1">
      <alignment horizontal="left" wrapText="1"/>
    </xf>
    <xf numFmtId="0" fontId="29" fillId="0" borderId="46" xfId="2" applyFont="1" applyFill="1" applyBorder="1" applyAlignment="1" applyProtection="1">
      <alignment horizontal="left" vertical="center"/>
    </xf>
    <xf numFmtId="0" fontId="1" fillId="0" borderId="162" xfId="1" applyFont="1" applyFill="1" applyBorder="1" applyAlignment="1">
      <alignment vertical="center" wrapText="1"/>
    </xf>
    <xf numFmtId="0" fontId="1" fillId="0" borderId="75" xfId="1" applyFont="1" applyFill="1" applyBorder="1" applyAlignment="1">
      <alignment vertical="center" wrapText="1"/>
    </xf>
    <xf numFmtId="0" fontId="1" fillId="0" borderId="154" xfId="1" applyFont="1" applyFill="1" applyBorder="1" applyAlignment="1">
      <alignment vertical="center" wrapText="1"/>
    </xf>
    <xf numFmtId="0" fontId="10" fillId="0" borderId="0" xfId="3" applyFont="1" applyFill="1" applyBorder="1" applyAlignment="1" applyProtection="1">
      <alignment horizontal="left" vertical="center" wrapText="1"/>
    </xf>
    <xf numFmtId="0" fontId="1" fillId="0" borderId="52"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22" xfId="1" applyFont="1" applyBorder="1" applyAlignment="1">
      <alignment horizontal="center" vertical="center" wrapText="1"/>
    </xf>
    <xf numFmtId="0" fontId="6" fillId="0" borderId="59" xfId="2" applyFont="1" applyFill="1" applyBorder="1" applyAlignment="1" applyProtection="1">
      <alignment horizontal="left" vertical="top" wrapText="1"/>
    </xf>
    <xf numFmtId="0" fontId="6" fillId="0" borderId="53" xfId="2" applyFont="1" applyFill="1" applyBorder="1" applyAlignment="1" applyProtection="1">
      <alignment horizontal="left" vertical="top"/>
    </xf>
    <xf numFmtId="0" fontId="6" fillId="0" borderId="58" xfId="2" applyFont="1" applyFill="1" applyBorder="1" applyAlignment="1" applyProtection="1">
      <alignment horizontal="left" vertical="top"/>
    </xf>
    <xf numFmtId="0" fontId="6" fillId="0" borderId="62" xfId="1" applyFont="1" applyFill="1" applyBorder="1" applyAlignment="1">
      <alignment horizontal="left" vertical="top" wrapText="1"/>
    </xf>
    <xf numFmtId="0" fontId="6" fillId="0" borderId="6" xfId="1" applyFont="1" applyFill="1" applyBorder="1" applyAlignment="1">
      <alignment horizontal="left" vertical="top"/>
    </xf>
    <xf numFmtId="0" fontId="6" fillId="0" borderId="5" xfId="1" applyFont="1" applyFill="1" applyBorder="1" applyAlignment="1">
      <alignment horizontal="left" vertical="top"/>
    </xf>
    <xf numFmtId="0" fontId="1" fillId="0" borderId="78" xfId="1" applyFont="1" applyFill="1" applyBorder="1" applyAlignment="1">
      <alignment horizontal="left" vertical="center"/>
    </xf>
    <xf numFmtId="0" fontId="1" fillId="0" borderId="114" xfId="1" applyFont="1" applyFill="1" applyBorder="1" applyAlignment="1">
      <alignment horizontal="left" vertical="center"/>
    </xf>
    <xf numFmtId="0" fontId="1" fillId="0" borderId="15" xfId="1" applyFont="1" applyBorder="1" applyAlignment="1">
      <alignment horizontal="left" vertical="center"/>
    </xf>
    <xf numFmtId="0" fontId="1" fillId="0" borderId="220" xfId="1" applyFont="1" applyBorder="1" applyAlignment="1">
      <alignment horizontal="left" vertical="center"/>
    </xf>
    <xf numFmtId="0" fontId="1" fillId="0" borderId="68" xfId="1" applyFont="1" applyBorder="1" applyAlignment="1">
      <alignment horizontal="center" vertical="center"/>
    </xf>
    <xf numFmtId="0" fontId="1" fillId="0" borderId="220" xfId="1" applyFont="1" applyBorder="1" applyAlignment="1">
      <alignment horizontal="center" vertical="center"/>
    </xf>
    <xf numFmtId="0" fontId="6" fillId="0" borderId="95" xfId="1" applyFont="1" applyFill="1" applyBorder="1" applyAlignment="1">
      <alignment horizontal="center" vertical="center" wrapText="1" shrinkToFit="1"/>
    </xf>
    <xf numFmtId="0" fontId="29" fillId="0" borderId="34" xfId="1" applyFont="1" applyFill="1" applyBorder="1" applyAlignment="1">
      <alignment horizontal="center" vertical="center" shrinkToFit="1"/>
    </xf>
    <xf numFmtId="0" fontId="29" fillId="0" borderId="114" xfId="1" applyFont="1" applyFill="1" applyBorder="1" applyAlignment="1">
      <alignment horizontal="center" vertical="center" shrinkToFit="1"/>
    </xf>
    <xf numFmtId="0" fontId="29" fillId="0" borderId="68" xfId="1" applyFont="1" applyBorder="1" applyAlignment="1">
      <alignment horizontal="center" vertical="center" shrinkToFit="1"/>
    </xf>
    <xf numFmtId="0" fontId="29" fillId="0" borderId="14" xfId="1" applyFont="1" applyBorder="1" applyAlignment="1">
      <alignment horizontal="center" vertical="center" shrinkToFit="1"/>
    </xf>
    <xf numFmtId="0" fontId="29" fillId="0" borderId="220" xfId="1" applyFont="1" applyBorder="1" applyAlignment="1">
      <alignment horizontal="center" vertical="center" shrinkToFit="1"/>
    </xf>
    <xf numFmtId="0" fontId="9" fillId="0" borderId="95" xfId="1" applyFont="1" applyFill="1" applyBorder="1" applyAlignment="1">
      <alignment horizontal="center" vertical="center"/>
    </xf>
    <xf numFmtId="0" fontId="1" fillId="0" borderId="68" xfId="1" applyFont="1" applyBorder="1" applyAlignment="1">
      <alignment vertical="center"/>
    </xf>
    <xf numFmtId="0" fontId="1" fillId="0" borderId="220" xfId="1" applyFont="1" applyBorder="1" applyAlignment="1">
      <alignment vertical="center"/>
    </xf>
    <xf numFmtId="0" fontId="9" fillId="0" borderId="95" xfId="1" quotePrefix="1" applyFont="1" applyFill="1" applyBorder="1" applyAlignment="1">
      <alignment horizontal="center" vertical="center"/>
    </xf>
    <xf numFmtId="0" fontId="1" fillId="0" borderId="55" xfId="1" applyFont="1" applyBorder="1" applyAlignment="1">
      <alignment vertical="center"/>
    </xf>
    <xf numFmtId="0" fontId="1" fillId="0" borderId="32" xfId="1" applyFont="1" applyFill="1" applyBorder="1" applyAlignment="1">
      <alignment horizontal="left" vertical="top" wrapText="1"/>
    </xf>
    <xf numFmtId="0" fontId="1" fillId="0" borderId="29" xfId="1" applyFont="1" applyBorder="1" applyAlignment="1">
      <alignment horizontal="left" vertical="top" wrapText="1"/>
    </xf>
    <xf numFmtId="0" fontId="1" fillId="0" borderId="31" xfId="1" applyFont="1" applyBorder="1" applyAlignment="1">
      <alignment horizontal="left" vertical="top" wrapText="1"/>
    </xf>
    <xf numFmtId="0" fontId="1" fillId="0" borderId="96" xfId="1" applyFont="1" applyFill="1" applyBorder="1" applyAlignment="1">
      <alignment horizontal="left" vertical="top" wrapText="1"/>
    </xf>
    <xf numFmtId="0" fontId="1" fillId="0" borderId="64" xfId="1" applyFont="1" applyFill="1" applyBorder="1" applyAlignment="1">
      <alignment horizontal="left" vertical="top" wrapText="1"/>
    </xf>
    <xf numFmtId="0" fontId="17" fillId="0" borderId="111" xfId="1" applyFont="1" applyFill="1" applyBorder="1" applyAlignment="1">
      <alignment horizontal="left" vertical="center" wrapText="1"/>
    </xf>
    <xf numFmtId="0" fontId="17" fillId="0" borderId="24" xfId="1" applyFont="1" applyFill="1" applyBorder="1" applyAlignment="1">
      <alignment horizontal="left" vertical="center" wrapText="1"/>
    </xf>
    <xf numFmtId="0" fontId="17" fillId="0" borderId="26" xfId="1" applyFont="1" applyFill="1" applyBorder="1" applyAlignment="1">
      <alignment horizontal="left" vertical="center" wrapText="1"/>
    </xf>
    <xf numFmtId="0" fontId="17" fillId="0" borderId="109"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111" xfId="1" applyFont="1" applyFill="1" applyBorder="1" applyAlignment="1">
      <alignment horizontal="left" vertical="center"/>
    </xf>
    <xf numFmtId="0" fontId="17" fillId="0" borderId="24" xfId="1" applyFont="1" applyFill="1" applyBorder="1" applyAlignment="1">
      <alignment horizontal="left" vertical="center"/>
    </xf>
    <xf numFmtId="0" fontId="17" fillId="0" borderId="26" xfId="1" applyFont="1" applyFill="1" applyBorder="1" applyAlignment="1">
      <alignment horizontal="left" vertical="center"/>
    </xf>
    <xf numFmtId="0" fontId="17" fillId="0" borderId="113"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7" fillId="0" borderId="31"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17" fillId="0" borderId="1" xfId="1" applyFont="1" applyFill="1" applyBorder="1" applyAlignment="1">
      <alignment horizontal="center" vertical="center" wrapText="1"/>
    </xf>
    <xf numFmtId="177" fontId="13" fillId="0" borderId="3" xfId="1" applyNumberFormat="1" applyFont="1" applyFill="1" applyBorder="1" applyAlignment="1">
      <alignment horizontal="center" vertical="center" wrapText="1"/>
    </xf>
    <xf numFmtId="177" fontId="13" fillId="0" borderId="2" xfId="1" applyNumberFormat="1" applyFont="1" applyFill="1" applyBorder="1" applyAlignment="1">
      <alignment horizontal="center" vertical="center"/>
    </xf>
    <xf numFmtId="177" fontId="13" fillId="0" borderId="1" xfId="1" applyNumberFormat="1" applyFont="1" applyFill="1" applyBorder="1" applyAlignment="1">
      <alignment horizontal="center" vertical="center"/>
    </xf>
    <xf numFmtId="201" fontId="1" fillId="0" borderId="3" xfId="1" applyNumberFormat="1" applyFont="1" applyBorder="1" applyAlignment="1">
      <alignment horizontal="center" vertical="center"/>
    </xf>
    <xf numFmtId="201" fontId="1" fillId="0" borderId="2" xfId="1" applyNumberFormat="1" applyFont="1" applyBorder="1" applyAlignment="1">
      <alignment horizontal="center" vertical="center"/>
    </xf>
    <xf numFmtId="201" fontId="1" fillId="0" borderId="1" xfId="1" applyNumberFormat="1" applyFont="1" applyBorder="1" applyAlignment="1">
      <alignment horizontal="center" vertical="center"/>
    </xf>
    <xf numFmtId="0" fontId="1" fillId="0" borderId="161"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156" xfId="1" applyFont="1" applyFill="1" applyBorder="1" applyAlignment="1">
      <alignment horizontal="left" vertical="center" wrapText="1"/>
    </xf>
    <xf numFmtId="0" fontId="1" fillId="0" borderId="142"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19" xfId="1" applyFont="1" applyFill="1" applyBorder="1" applyAlignment="1">
      <alignment horizontal="left" vertical="center" wrapText="1"/>
    </xf>
    <xf numFmtId="3" fontId="1" fillId="0" borderId="96" xfId="1" applyNumberFormat="1" applyFont="1" applyFill="1" applyBorder="1" applyAlignment="1">
      <alignment horizontal="center" vertical="center" wrapText="1"/>
    </xf>
    <xf numFmtId="3" fontId="1" fillId="0" borderId="65" xfId="1" applyNumberFormat="1" applyFont="1" applyFill="1" applyBorder="1" applyAlignment="1">
      <alignment horizontal="center" vertical="center" wrapText="1"/>
    </xf>
    <xf numFmtId="3" fontId="1" fillId="0" borderId="115" xfId="1" applyNumberFormat="1" applyFont="1" applyFill="1" applyBorder="1" applyAlignment="1">
      <alignment horizontal="center" vertical="center" wrapText="1"/>
    </xf>
    <xf numFmtId="191" fontId="13" fillId="0" borderId="3" xfId="1" applyNumberFormat="1" applyFont="1" applyFill="1" applyBorder="1" applyAlignment="1">
      <alignment horizontal="center" vertical="center" wrapText="1"/>
    </xf>
    <xf numFmtId="191" fontId="13" fillId="0" borderId="2" xfId="1" applyNumberFormat="1" applyFont="1" applyFill="1" applyBorder="1" applyAlignment="1">
      <alignment horizontal="center" vertical="center" wrapText="1"/>
    </xf>
    <xf numFmtId="191" fontId="13" fillId="0" borderId="1" xfId="1" applyNumberFormat="1" applyFont="1" applyFill="1" applyBorder="1" applyAlignment="1">
      <alignment horizontal="center" vertical="center" wrapText="1"/>
    </xf>
    <xf numFmtId="0" fontId="1" fillId="0" borderId="27"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3" fillId="3" borderId="3" xfId="1" applyFont="1" applyFill="1" applyBorder="1" applyAlignment="1">
      <alignment horizontal="center" vertical="center" wrapText="1"/>
    </xf>
    <xf numFmtId="177" fontId="1" fillId="0" borderId="117" xfId="1" applyNumberFormat="1" applyFont="1" applyBorder="1" applyAlignment="1">
      <alignment horizontal="center" vertical="center"/>
    </xf>
    <xf numFmtId="191" fontId="1" fillId="0" borderId="3" xfId="1" applyNumberFormat="1" applyFont="1" applyFill="1" applyBorder="1" applyAlignment="1">
      <alignment horizontal="center" vertical="center"/>
    </xf>
    <xf numFmtId="191" fontId="1" fillId="0" borderId="2" xfId="1" applyNumberFormat="1" applyFont="1" applyFill="1" applyBorder="1" applyAlignment="1">
      <alignment horizontal="center" vertical="center"/>
    </xf>
    <xf numFmtId="191" fontId="1" fillId="0" borderId="1" xfId="1" applyNumberFormat="1" applyFont="1" applyFill="1" applyBorder="1" applyAlignment="1">
      <alignment horizontal="center" vertical="center"/>
    </xf>
    <xf numFmtId="191" fontId="1" fillId="0" borderId="3" xfId="1" applyNumberFormat="1" applyFont="1" applyFill="1" applyBorder="1" applyAlignment="1">
      <alignment horizontal="center" vertical="center" wrapText="1"/>
    </xf>
    <xf numFmtId="191" fontId="1" fillId="0" borderId="2" xfId="1" applyNumberFormat="1" applyFont="1" applyFill="1" applyBorder="1" applyAlignment="1">
      <alignment horizontal="center" vertical="center" wrapText="1"/>
    </xf>
    <xf numFmtId="191" fontId="1" fillId="0" borderId="1" xfId="1" applyNumberFormat="1" applyFont="1" applyFill="1" applyBorder="1" applyAlignment="1">
      <alignment horizontal="center" vertical="center" wrapText="1"/>
    </xf>
    <xf numFmtId="0" fontId="1" fillId="0" borderId="35" xfId="1" applyFont="1" applyBorder="1" applyAlignment="1">
      <alignment horizontal="left" vertical="top" wrapText="1"/>
    </xf>
    <xf numFmtId="0" fontId="1" fillId="0" borderId="114" xfId="1" applyFont="1" applyBorder="1" applyAlignment="1">
      <alignment horizontal="left" vertical="top" wrapText="1"/>
    </xf>
    <xf numFmtId="0" fontId="1" fillId="0" borderId="46" xfId="1" applyFont="1" applyBorder="1" applyAlignment="1">
      <alignment horizontal="left" vertical="top" wrapText="1"/>
    </xf>
    <xf numFmtId="0" fontId="1" fillId="0" borderId="41" xfId="1" applyFont="1" applyBorder="1" applyAlignment="1">
      <alignment horizontal="left" vertical="top" wrapText="1"/>
    </xf>
    <xf numFmtId="0" fontId="1" fillId="0" borderId="116" xfId="1" applyFont="1" applyBorder="1" applyAlignment="1">
      <alignment horizontal="left" vertical="top" wrapText="1"/>
    </xf>
    <xf numFmtId="0" fontId="1" fillId="0" borderId="115" xfId="1" applyFont="1" applyBorder="1" applyAlignment="1">
      <alignment horizontal="left" vertical="top" wrapText="1"/>
    </xf>
    <xf numFmtId="0" fontId="1" fillId="0" borderId="64" xfId="1" applyFont="1" applyFill="1" applyBorder="1" applyAlignment="1">
      <alignment horizontal="center" vertical="center"/>
    </xf>
    <xf numFmtId="0" fontId="7" fillId="0" borderId="34" xfId="1" applyFont="1" applyBorder="1" applyAlignment="1">
      <alignment horizontal="center" vertical="center" wrapText="1"/>
    </xf>
    <xf numFmtId="177" fontId="1" fillId="0" borderId="4" xfId="1" applyNumberFormat="1" applyFont="1" applyBorder="1" applyAlignment="1">
      <alignment horizontal="center" vertical="center"/>
    </xf>
    <xf numFmtId="0" fontId="1" fillId="0" borderId="31" xfId="1" applyFont="1" applyFill="1" applyBorder="1" applyAlignment="1">
      <alignment horizontal="left" vertical="center" wrapText="1"/>
    </xf>
    <xf numFmtId="0" fontId="25" fillId="0" borderId="4" xfId="1" applyFont="1" applyFill="1" applyBorder="1" applyAlignment="1">
      <alignment vertical="center"/>
    </xf>
    <xf numFmtId="0" fontId="29" fillId="0" borderId="3" xfId="1" applyFont="1" applyFill="1" applyBorder="1" applyAlignment="1">
      <alignment horizontal="left" vertical="center" wrapText="1"/>
    </xf>
    <xf numFmtId="0" fontId="29" fillId="0" borderId="2" xfId="1" applyFont="1" applyFill="1" applyBorder="1" applyAlignment="1">
      <alignment horizontal="left" vertical="center" wrapText="1"/>
    </xf>
    <xf numFmtId="0" fontId="29" fillId="0" borderId="1" xfId="1" applyFont="1" applyFill="1" applyBorder="1" applyAlignment="1">
      <alignment horizontal="left" vertical="center" wrapText="1"/>
    </xf>
    <xf numFmtId="186" fontId="12" fillId="0" borderId="4" xfId="1" applyNumberFormat="1" applyFont="1" applyFill="1" applyBorder="1" applyAlignment="1">
      <alignment horizontal="center" vertical="center"/>
    </xf>
    <xf numFmtId="0" fontId="29" fillId="0" borderId="4" xfId="1" applyFont="1" applyFill="1" applyBorder="1" applyAlignment="1">
      <alignment vertical="center"/>
    </xf>
    <xf numFmtId="0" fontId="12" fillId="0" borderId="3" xfId="1" applyFont="1" applyFill="1" applyBorder="1" applyAlignment="1">
      <alignment horizontal="right" vertical="center"/>
    </xf>
    <xf numFmtId="0" fontId="12" fillId="0" borderId="2" xfId="1" applyFont="1" applyFill="1" applyBorder="1" applyAlignment="1">
      <alignment horizontal="right" vertical="center"/>
    </xf>
    <xf numFmtId="0" fontId="12" fillId="0" borderId="1" xfId="1" applyFont="1" applyFill="1" applyBorder="1" applyAlignment="1">
      <alignment horizontal="right" vertical="center"/>
    </xf>
    <xf numFmtId="0" fontId="55" fillId="0" borderId="4" xfId="1" applyFont="1" applyFill="1" applyBorder="1" applyAlignment="1">
      <alignment vertical="center"/>
    </xf>
    <xf numFmtId="0" fontId="12" fillId="0" borderId="3" xfId="1" applyFont="1" applyFill="1" applyBorder="1" applyAlignment="1">
      <alignment vertical="center"/>
    </xf>
    <xf numFmtId="0" fontId="12" fillId="0" borderId="2" xfId="1" applyFont="1" applyFill="1" applyBorder="1" applyAlignment="1">
      <alignment vertical="center"/>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3" borderId="3" xfId="1" applyFont="1" applyFill="1" applyBorder="1" applyAlignment="1">
      <alignment vertical="center"/>
    </xf>
    <xf numFmtId="0" fontId="12" fillId="3" borderId="1" xfId="1" applyFont="1" applyFill="1" applyBorder="1" applyAlignment="1">
      <alignment vertical="center"/>
    </xf>
    <xf numFmtId="0" fontId="12" fillId="0" borderId="1" xfId="1" applyFont="1" applyFill="1" applyBorder="1" applyAlignment="1">
      <alignment vertical="center"/>
    </xf>
    <xf numFmtId="0" fontId="17" fillId="0" borderId="3" xfId="1" applyFont="1" applyBorder="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6" fillId="0" borderId="3"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vertical="center" wrapText="1"/>
    </xf>
    <xf numFmtId="0" fontId="13" fillId="0" borderId="115" xfId="1" applyFont="1" applyBorder="1" applyAlignment="1">
      <alignment vertical="center"/>
    </xf>
    <xf numFmtId="0" fontId="13" fillId="0" borderId="164" xfId="1" applyFont="1" applyBorder="1" applyAlignment="1">
      <alignment vertical="center"/>
    </xf>
    <xf numFmtId="0" fontId="13" fillId="0" borderId="96" xfId="1" applyFont="1" applyBorder="1" applyAlignment="1">
      <alignment vertical="center"/>
    </xf>
    <xf numFmtId="0" fontId="7" fillId="0" borderId="62" xfId="1" applyFont="1" applyFill="1" applyBorder="1" applyAlignment="1">
      <alignment vertical="top" wrapText="1"/>
    </xf>
    <xf numFmtId="0" fontId="1" fillId="0" borderId="6" xfId="1" applyFont="1" applyFill="1" applyBorder="1" applyAlignment="1">
      <alignment vertical="top"/>
    </xf>
    <xf numFmtId="0" fontId="1" fillId="0" borderId="5" xfId="1" applyFont="1" applyFill="1" applyBorder="1" applyAlignment="1">
      <alignment vertical="top"/>
    </xf>
    <xf numFmtId="0" fontId="1" fillId="0" borderId="12" xfId="1" applyFont="1" applyFill="1" applyBorder="1" applyAlignment="1">
      <alignment horizontal="left" vertical="center"/>
    </xf>
    <xf numFmtId="0" fontId="1" fillId="0" borderId="7" xfId="1" applyFont="1" applyBorder="1" applyAlignment="1">
      <alignment horizontal="left" vertical="center"/>
    </xf>
    <xf numFmtId="0" fontId="1" fillId="0" borderId="6" xfId="1" applyFont="1" applyBorder="1" applyAlignment="1">
      <alignment vertical="center"/>
    </xf>
    <xf numFmtId="0" fontId="1" fillId="0" borderId="5" xfId="1" applyFont="1" applyBorder="1" applyAlignment="1">
      <alignment vertical="center"/>
    </xf>
    <xf numFmtId="0" fontId="1" fillId="0" borderId="83" xfId="1" applyFont="1" applyBorder="1" applyAlignment="1">
      <alignment vertical="center"/>
    </xf>
    <xf numFmtId="0" fontId="1" fillId="0" borderId="8" xfId="1" applyFont="1" applyFill="1" applyBorder="1" applyAlignment="1">
      <alignment horizontal="left" vertical="center"/>
    </xf>
    <xf numFmtId="0" fontId="14" fillId="0" borderId="76" xfId="1" applyFont="1" applyFill="1" applyBorder="1" applyAlignment="1">
      <alignment horizontal="center" vertical="center"/>
    </xf>
    <xf numFmtId="0" fontId="1" fillId="0" borderId="75" xfId="1" applyFont="1" applyBorder="1" applyAlignment="1">
      <alignment horizontal="center" vertical="center"/>
    </xf>
    <xf numFmtId="0" fontId="1" fillId="0" borderId="146" xfId="1" applyFont="1" applyBorder="1" applyAlignment="1">
      <alignment horizontal="center" vertical="center"/>
    </xf>
    <xf numFmtId="0" fontId="14" fillId="0" borderId="162" xfId="1" applyFont="1" applyFill="1" applyBorder="1" applyAlignment="1">
      <alignment horizontal="left" vertical="center" wrapText="1"/>
    </xf>
    <xf numFmtId="0" fontId="14" fillId="0" borderId="75" xfId="1" applyFont="1" applyFill="1" applyBorder="1" applyAlignment="1">
      <alignment horizontal="left" vertical="center"/>
    </xf>
    <xf numFmtId="0" fontId="14" fillId="0" borderId="154" xfId="1" applyFont="1" applyFill="1" applyBorder="1" applyAlignment="1">
      <alignment horizontal="left" vertical="center"/>
    </xf>
    <xf numFmtId="0" fontId="14" fillId="0" borderId="56" xfId="1" applyFont="1" applyFill="1" applyBorder="1" applyAlignment="1">
      <alignment horizontal="center" vertical="center" wrapText="1"/>
    </xf>
    <xf numFmtId="0" fontId="1" fillId="0" borderId="153" xfId="1" applyFont="1" applyBorder="1" applyAlignment="1">
      <alignment horizontal="left" vertical="center"/>
    </xf>
    <xf numFmtId="0" fontId="1" fillId="0" borderId="70" xfId="1" applyFont="1" applyBorder="1" applyAlignment="1">
      <alignment horizontal="left" vertical="center"/>
    </xf>
    <xf numFmtId="0" fontId="1" fillId="0" borderId="143" xfId="1" applyFont="1" applyBorder="1" applyAlignment="1">
      <alignment horizontal="left" vertical="center"/>
    </xf>
    <xf numFmtId="0" fontId="12" fillId="0" borderId="111" xfId="1" applyFont="1" applyFill="1" applyBorder="1" applyAlignment="1">
      <alignment horizontal="center" vertical="center"/>
    </xf>
    <xf numFmtId="0" fontId="12" fillId="0" borderId="113" xfId="1" applyFont="1" applyFill="1" applyBorder="1" applyAlignment="1">
      <alignment horizontal="center" vertical="center"/>
    </xf>
    <xf numFmtId="0" fontId="13" fillId="3" borderId="2" xfId="1" applyFont="1" applyFill="1" applyBorder="1" applyAlignment="1">
      <alignment horizontal="center" vertical="center" shrinkToFit="1"/>
    </xf>
    <xf numFmtId="0" fontId="13" fillId="3" borderId="33" xfId="1" applyFont="1" applyFill="1" applyBorder="1" applyAlignment="1">
      <alignment horizontal="center" vertical="center" shrinkToFit="1"/>
    </xf>
    <xf numFmtId="0" fontId="1" fillId="4" borderId="35" xfId="1" applyFont="1" applyFill="1" applyBorder="1" applyAlignment="1">
      <alignment horizontal="center" vertical="center" wrapText="1"/>
    </xf>
    <xf numFmtId="0" fontId="1" fillId="4" borderId="34" xfId="1" applyFont="1" applyFill="1" applyBorder="1" applyAlignment="1">
      <alignment horizontal="center" vertical="center" wrapText="1"/>
    </xf>
    <xf numFmtId="0" fontId="1" fillId="4" borderId="114" xfId="1" applyFont="1" applyFill="1" applyBorder="1" applyAlignment="1">
      <alignment horizontal="center" vertical="center" wrapText="1"/>
    </xf>
    <xf numFmtId="0" fontId="1" fillId="4" borderId="116" xfId="1" applyFont="1" applyFill="1" applyBorder="1" applyAlignment="1">
      <alignment horizontal="center" vertical="center" wrapText="1"/>
    </xf>
    <xf numFmtId="0" fontId="1" fillId="4" borderId="115"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29" fillId="0" borderId="222" xfId="1" applyFont="1" applyFill="1" applyBorder="1" applyAlignment="1">
      <alignment horizontal="center" vertical="center" wrapText="1"/>
    </xf>
    <xf numFmtId="0" fontId="29" fillId="0" borderId="81" xfId="1" applyFont="1" applyFill="1" applyBorder="1" applyAlignment="1">
      <alignment horizontal="center" vertical="center" wrapText="1"/>
    </xf>
    <xf numFmtId="0" fontId="29" fillId="0" borderId="156" xfId="1" applyFont="1" applyFill="1" applyBorder="1" applyAlignment="1">
      <alignment horizontal="center" vertical="center" wrapText="1"/>
    </xf>
    <xf numFmtId="0" fontId="29" fillId="0" borderId="165" xfId="1" applyFont="1" applyFill="1" applyBorder="1" applyAlignment="1">
      <alignment horizontal="center" vertical="center" wrapText="1"/>
    </xf>
    <xf numFmtId="0" fontId="29" fillId="0" borderId="44"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1" fillId="6" borderId="36"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1" xfId="1" applyFont="1" applyFill="1" applyBorder="1" applyAlignment="1">
      <alignment horizontal="center" vertical="center" wrapText="1"/>
    </xf>
    <xf numFmtId="0" fontId="17" fillId="3" borderId="39" xfId="1" applyFont="1" applyFill="1" applyBorder="1" applyAlignment="1">
      <alignment horizontal="center" vertical="center"/>
    </xf>
    <xf numFmtId="0" fontId="17" fillId="3" borderId="38" xfId="1" applyFont="1" applyFill="1" applyBorder="1" applyAlignment="1">
      <alignment horizontal="center" vertical="center"/>
    </xf>
    <xf numFmtId="0" fontId="17" fillId="3" borderId="37" xfId="1" applyFont="1" applyFill="1" applyBorder="1" applyAlignment="1">
      <alignment horizontal="center" vertical="center"/>
    </xf>
    <xf numFmtId="49" fontId="1" fillId="4" borderId="3" xfId="1" applyNumberFormat="1" applyFont="1" applyFill="1" applyBorder="1" applyAlignment="1">
      <alignment horizontal="center" vertical="center"/>
    </xf>
    <xf numFmtId="49" fontId="1" fillId="4" borderId="2" xfId="1" applyNumberFormat="1" applyFont="1" applyFill="1" applyBorder="1" applyAlignment="1">
      <alignment horizontal="center" vertical="center"/>
    </xf>
    <xf numFmtId="49" fontId="1" fillId="4" borderId="1" xfId="1" applyNumberFormat="1" applyFont="1" applyFill="1" applyBorder="1" applyAlignment="1">
      <alignment horizontal="center" vertical="center"/>
    </xf>
    <xf numFmtId="49" fontId="1" fillId="4" borderId="33" xfId="1" applyNumberFormat="1" applyFont="1" applyFill="1" applyBorder="1" applyAlignment="1">
      <alignment horizontal="center" vertical="center"/>
    </xf>
    <xf numFmtId="0" fontId="6" fillId="3" borderId="1" xfId="1" applyFont="1" applyFill="1" applyBorder="1" applyAlignment="1">
      <alignment horizontal="center" vertical="center" shrinkToFit="1"/>
    </xf>
    <xf numFmtId="0" fontId="1" fillId="0" borderId="3" xfId="1" applyFont="1" applyBorder="1" applyAlignment="1">
      <alignment horizontal="center" vertical="center" wrapText="1" shrinkToFit="1"/>
    </xf>
    <xf numFmtId="0" fontId="1" fillId="0" borderId="1" xfId="1" applyFont="1" applyBorder="1" applyAlignment="1">
      <alignment horizontal="center" vertical="center" wrapText="1" shrinkToFit="1"/>
    </xf>
    <xf numFmtId="49" fontId="1" fillId="0" borderId="3" xfId="1" applyNumberFormat="1" applyFont="1" applyBorder="1" applyAlignment="1">
      <alignment horizontal="center" vertical="center"/>
    </xf>
    <xf numFmtId="49" fontId="1" fillId="0" borderId="2" xfId="1" applyNumberFormat="1" applyFont="1" applyBorder="1" applyAlignment="1">
      <alignment horizontal="center" vertical="center"/>
    </xf>
    <xf numFmtId="49" fontId="1" fillId="0" borderId="1" xfId="1" applyNumberFormat="1" applyFont="1" applyBorder="1" applyAlignment="1">
      <alignment horizontal="center" vertical="center"/>
    </xf>
    <xf numFmtId="0" fontId="1" fillId="2" borderId="3" xfId="0" applyFont="1" applyFill="1" applyBorder="1" applyAlignment="1">
      <alignment horizontal="center" vertical="center"/>
    </xf>
    <xf numFmtId="10" fontId="3" fillId="0" borderId="3" xfId="0" applyNumberFormat="1" applyFont="1" applyBorder="1" applyAlignment="1">
      <alignment horizontal="center" vertical="center"/>
    </xf>
    <xf numFmtId="0" fontId="25" fillId="0" borderId="4" xfId="0" applyFont="1" applyFill="1" applyBorder="1" applyAlignment="1">
      <alignment vertical="center"/>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186" fontId="1" fillId="0" borderId="4" xfId="1" applyNumberFormat="1" applyFont="1" applyFill="1" applyBorder="1" applyAlignment="1">
      <alignment vertical="center" wrapText="1"/>
    </xf>
    <xf numFmtId="186" fontId="1" fillId="0" borderId="4" xfId="1" applyNumberFormat="1" applyFont="1" applyFill="1" applyBorder="1" applyAlignment="1">
      <alignment vertical="center"/>
    </xf>
    <xf numFmtId="10" fontId="1" fillId="0" borderId="3" xfId="1" applyNumberFormat="1" applyFont="1" applyFill="1" applyBorder="1" applyAlignment="1">
      <alignment vertical="center"/>
    </xf>
    <xf numFmtId="0" fontId="1" fillId="6" borderId="1" xfId="1"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179" fontId="1" fillId="0" borderId="167" xfId="1" applyNumberFormat="1" applyFont="1" applyBorder="1" applyAlignment="1">
      <alignment horizontal="right" vertical="center"/>
    </xf>
    <xf numFmtId="0" fontId="6" fillId="0" borderId="205" xfId="1" applyFont="1" applyBorder="1" applyAlignment="1">
      <alignment horizontal="center" vertical="center" wrapText="1"/>
    </xf>
    <xf numFmtId="0" fontId="6" fillId="0" borderId="204" xfId="1" applyFont="1" applyBorder="1" applyAlignment="1">
      <alignment horizontal="center" vertical="center" wrapText="1"/>
    </xf>
    <xf numFmtId="179" fontId="1" fillId="0" borderId="95"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94" xfId="1" applyNumberFormat="1" applyFont="1" applyBorder="1" applyAlignment="1">
      <alignment horizontal="right" vertical="center"/>
    </xf>
    <xf numFmtId="179" fontId="1" fillId="0" borderId="77" xfId="1" applyNumberFormat="1" applyFont="1" applyBorder="1" applyAlignment="1">
      <alignment horizontal="right" vertical="center"/>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2" borderId="95"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114" xfId="0" applyFont="1" applyFill="1" applyBorder="1" applyAlignment="1">
      <alignment horizontal="left" vertical="center" wrapText="1"/>
    </xf>
    <xf numFmtId="179" fontId="1" fillId="0" borderId="47" xfId="1" applyNumberFormat="1" applyFont="1" applyBorder="1" applyAlignment="1">
      <alignment horizontal="right" vertical="center"/>
    </xf>
    <xf numFmtId="0" fontId="12" fillId="0" borderId="111" xfId="0" applyFont="1" applyFill="1" applyBorder="1" applyAlignment="1">
      <alignment horizontal="left" vertical="top" shrinkToFit="1"/>
    </xf>
    <xf numFmtId="0" fontId="12" fillId="0" borderId="24" xfId="0" applyFont="1" applyFill="1" applyBorder="1" applyAlignment="1">
      <alignment horizontal="left" vertical="top" shrinkToFit="1"/>
    </xf>
    <xf numFmtId="0" fontId="12" fillId="0" borderId="26" xfId="0" applyFont="1" applyFill="1" applyBorder="1" applyAlignment="1">
      <alignment horizontal="left" vertical="top" shrinkToFit="1"/>
    </xf>
    <xf numFmtId="0" fontId="12" fillId="0" borderId="111" xfId="0" applyFont="1" applyFill="1" applyBorder="1" applyAlignment="1">
      <alignment horizontal="center" vertical="top"/>
    </xf>
    <xf numFmtId="0" fontId="12" fillId="0" borderId="24" xfId="0" applyFont="1" applyFill="1" applyBorder="1" applyAlignment="1">
      <alignment horizontal="center" vertical="top"/>
    </xf>
    <xf numFmtId="0" fontId="12" fillId="0" borderId="26" xfId="0" applyFont="1" applyFill="1" applyBorder="1" applyAlignment="1">
      <alignment horizontal="center" vertical="top"/>
    </xf>
    <xf numFmtId="0" fontId="1" fillId="6" borderId="4" xfId="1" applyFont="1" applyFill="1" applyBorder="1" applyAlignment="1">
      <alignment horizontal="center" vertical="center" wrapText="1"/>
    </xf>
    <xf numFmtId="0" fontId="1" fillId="3" borderId="3" xfId="1" applyFont="1" applyFill="1" applyBorder="1" applyAlignment="1">
      <alignment vertical="center"/>
    </xf>
    <xf numFmtId="0" fontId="1" fillId="3" borderId="1" xfId="1" applyFont="1" applyFill="1" applyBorder="1" applyAlignment="1">
      <alignment vertical="center"/>
    </xf>
    <xf numFmtId="0" fontId="1" fillId="0" borderId="2" xfId="1" applyFont="1" applyBorder="1" applyAlignment="1">
      <alignment vertical="center" wrapText="1"/>
    </xf>
    <xf numFmtId="0" fontId="1" fillId="0" borderId="1" xfId="1" applyFont="1" applyBorder="1" applyAlignment="1">
      <alignment vertical="center" wrapText="1"/>
    </xf>
    <xf numFmtId="9" fontId="1" fillId="0" borderId="3" xfId="1" applyNumberFormat="1" applyFont="1" applyFill="1" applyBorder="1" applyAlignment="1">
      <alignment vertical="center"/>
    </xf>
    <xf numFmtId="0" fontId="12" fillId="0" borderId="109" xfId="0" applyFont="1" applyFill="1" applyBorder="1" applyAlignment="1">
      <alignment horizontal="left" vertical="top" shrinkToFit="1"/>
    </xf>
    <xf numFmtId="0" fontId="12" fillId="0" borderId="17" xfId="0" applyFont="1" applyFill="1" applyBorder="1" applyAlignment="1">
      <alignment horizontal="left" vertical="top" shrinkToFit="1"/>
    </xf>
    <xf numFmtId="0" fontId="12" fillId="0" borderId="19" xfId="0" applyFont="1" applyFill="1" applyBorder="1" applyAlignment="1">
      <alignment horizontal="left" vertical="top" shrinkToFit="1"/>
    </xf>
    <xf numFmtId="0" fontId="12" fillId="0" borderId="111" xfId="0" applyFont="1" applyFill="1" applyBorder="1" applyAlignment="1">
      <alignment horizontal="left" vertical="top"/>
    </xf>
    <xf numFmtId="0" fontId="12" fillId="0" borderId="24" xfId="0" applyFont="1" applyFill="1" applyBorder="1" applyAlignment="1">
      <alignment horizontal="left" vertical="top"/>
    </xf>
    <xf numFmtId="0" fontId="12" fillId="0" borderId="26" xfId="0" applyFont="1" applyFill="1" applyBorder="1" applyAlignment="1">
      <alignment horizontal="left" vertical="top"/>
    </xf>
    <xf numFmtId="9" fontId="1" fillId="0" borderId="3" xfId="1" applyNumberFormat="1" applyFont="1" applyBorder="1" applyAlignment="1">
      <alignment vertical="center"/>
    </xf>
    <xf numFmtId="0" fontId="3" fillId="0" borderId="113" xfId="0" applyFont="1" applyFill="1" applyBorder="1" applyAlignment="1">
      <alignment horizontal="center" vertical="top" shrinkToFit="1"/>
    </xf>
    <xf numFmtId="0" fontId="3" fillId="0" borderId="29" xfId="0" applyFont="1" applyFill="1" applyBorder="1" applyAlignment="1">
      <alignment horizontal="center" vertical="top" shrinkToFit="1"/>
    </xf>
    <xf numFmtId="0" fontId="3" fillId="0" borderId="31" xfId="0" applyFont="1" applyFill="1" applyBorder="1" applyAlignment="1">
      <alignment horizontal="center" vertical="top" shrinkToFit="1"/>
    </xf>
    <xf numFmtId="0" fontId="19" fillId="0" borderId="50" xfId="2" applyFont="1" applyFill="1" applyBorder="1" applyAlignment="1" applyProtection="1">
      <alignment horizontal="left" vertical="center" wrapText="1" shrinkToFit="1"/>
    </xf>
    <xf numFmtId="0" fontId="19" fillId="0" borderId="49" xfId="2" applyFont="1" applyFill="1" applyBorder="1" applyAlignment="1" applyProtection="1">
      <alignment horizontal="left" vertical="center" wrapText="1" shrinkToFit="1"/>
    </xf>
    <xf numFmtId="0" fontId="19" fillId="0" borderId="51" xfId="2" applyFont="1" applyFill="1" applyBorder="1" applyAlignment="1" applyProtection="1">
      <alignment horizontal="left" vertical="center" wrapText="1" shrinkToFit="1"/>
    </xf>
    <xf numFmtId="0" fontId="12" fillId="0" borderId="29" xfId="0" applyFont="1" applyFill="1" applyBorder="1" applyAlignment="1">
      <alignment horizontal="center" vertical="top" shrinkToFit="1"/>
    </xf>
    <xf numFmtId="0" fontId="12" fillId="0" borderId="31" xfId="0" applyFont="1" applyFill="1" applyBorder="1" applyAlignment="1">
      <alignment horizontal="center" vertical="top" shrinkToFit="1"/>
    </xf>
    <xf numFmtId="0" fontId="43" fillId="0" borderId="36" xfId="2" applyFont="1" applyFill="1" applyBorder="1" applyAlignment="1" applyProtection="1">
      <alignment horizontal="center" vertical="center" wrapText="1" shrinkToFit="1"/>
    </xf>
    <xf numFmtId="0" fontId="43" fillId="0" borderId="2" xfId="2" applyFont="1" applyFill="1" applyBorder="1" applyAlignment="1" applyProtection="1">
      <alignment horizontal="center" vertical="center" wrapText="1" shrinkToFit="1"/>
    </xf>
    <xf numFmtId="0" fontId="43" fillId="0" borderId="1" xfId="2" applyFont="1" applyFill="1" applyBorder="1" applyAlignment="1" applyProtection="1">
      <alignment horizontal="center" vertical="center" wrapText="1" shrinkToFit="1"/>
    </xf>
    <xf numFmtId="0" fontId="43" fillId="0" borderId="49" xfId="2" applyFont="1" applyFill="1" applyBorder="1" applyAlignment="1" applyProtection="1">
      <alignment horizontal="center" vertical="center" wrapText="1" shrinkToFit="1"/>
    </xf>
    <xf numFmtId="0" fontId="43" fillId="0" borderId="51" xfId="2" applyFont="1" applyFill="1" applyBorder="1" applyAlignment="1" applyProtection="1">
      <alignment horizontal="center" vertical="center" wrapText="1" shrinkToFit="1"/>
    </xf>
    <xf numFmtId="0" fontId="15" fillId="0" borderId="36" xfId="3" applyFont="1" applyFill="1" applyBorder="1" applyAlignment="1" applyProtection="1">
      <alignment horizontal="center" vertical="center" wrapText="1" shrinkToFit="1"/>
    </xf>
    <xf numFmtId="0" fontId="15" fillId="0" borderId="2" xfId="3" applyFont="1" applyFill="1" applyBorder="1" applyAlignment="1" applyProtection="1">
      <alignment horizontal="center" vertical="center" wrapText="1" shrinkToFit="1"/>
    </xf>
    <xf numFmtId="0" fontId="15" fillId="0" borderId="1" xfId="3" applyFont="1" applyFill="1" applyBorder="1" applyAlignment="1" applyProtection="1">
      <alignment horizontal="center" vertical="center" wrapText="1" shrinkToFit="1"/>
    </xf>
    <xf numFmtId="0" fontId="43" fillId="0" borderId="36" xfId="3" applyFont="1" applyFill="1" applyBorder="1" applyAlignment="1" applyProtection="1">
      <alignment horizontal="center" vertical="center"/>
    </xf>
    <xf numFmtId="0" fontId="43" fillId="0" borderId="2" xfId="3" applyFont="1" applyFill="1" applyBorder="1" applyAlignment="1" applyProtection="1">
      <alignment horizontal="center" vertical="center"/>
    </xf>
    <xf numFmtId="0" fontId="43" fillId="0" borderId="1" xfId="3" applyFont="1" applyFill="1" applyBorder="1" applyAlignment="1" applyProtection="1">
      <alignment horizontal="center" vertical="center"/>
    </xf>
    <xf numFmtId="0" fontId="13" fillId="0" borderId="109"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13" fillId="0" borderId="19" xfId="0" applyFont="1" applyFill="1" applyBorder="1" applyAlignment="1">
      <alignment horizontal="left" vertical="center" shrinkToFit="1"/>
    </xf>
    <xf numFmtId="177" fontId="3" fillId="0" borderId="157" xfId="0" applyNumberFormat="1" applyFont="1" applyFill="1" applyBorder="1" applyAlignment="1">
      <alignment horizontal="center" vertical="center"/>
    </xf>
    <xf numFmtId="177" fontId="3" fillId="0" borderId="81" xfId="0" applyNumberFormat="1" applyFont="1" applyFill="1" applyBorder="1" applyAlignment="1">
      <alignment horizontal="center" vertical="center"/>
    </xf>
    <xf numFmtId="177" fontId="3" fillId="0" borderId="156" xfId="0" applyNumberFormat="1" applyFont="1" applyFill="1" applyBorder="1" applyAlignment="1">
      <alignment horizontal="center" vertical="center"/>
    </xf>
    <xf numFmtId="0" fontId="13" fillId="0" borderId="111"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6" xfId="0" applyFont="1" applyFill="1" applyBorder="1" applyAlignment="1">
      <alignment horizontal="left" vertical="center"/>
    </xf>
    <xf numFmtId="177" fontId="3" fillId="0" borderId="25"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164" xfId="0" applyNumberFormat="1" applyFont="1" applyFill="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17" fillId="4" borderId="22" xfId="1" applyFont="1" applyFill="1" applyBorder="1" applyAlignment="1">
      <alignment horizontal="left" vertical="top" wrapText="1"/>
    </xf>
    <xf numFmtId="0" fontId="17" fillId="4" borderId="0" xfId="1" applyFont="1" applyFill="1" applyBorder="1" applyAlignment="1">
      <alignment horizontal="left" vertical="top" wrapText="1"/>
    </xf>
    <xf numFmtId="0" fontId="17" fillId="4" borderId="57" xfId="1" applyFont="1" applyFill="1" applyBorder="1" applyAlignment="1">
      <alignment horizontal="left" vertical="top" wrapText="1"/>
    </xf>
    <xf numFmtId="0" fontId="3" fillId="0" borderId="35" xfId="0" applyFont="1" applyBorder="1" applyAlignment="1">
      <alignment horizontal="left" vertical="top" wrapText="1"/>
    </xf>
    <xf numFmtId="0" fontId="1" fillId="0" borderId="34" xfId="0" applyFont="1" applyBorder="1" applyAlignment="1">
      <alignment horizontal="left" vertical="top" wrapText="1"/>
    </xf>
    <xf numFmtId="0" fontId="1" fillId="0" borderId="114" xfId="0" applyFont="1" applyBorder="1" applyAlignment="1">
      <alignment horizontal="left" vertical="top" wrapText="1"/>
    </xf>
    <xf numFmtId="0" fontId="1" fillId="0" borderId="116" xfId="0" applyFont="1" applyBorder="1" applyAlignment="1">
      <alignment horizontal="left" vertical="top" wrapText="1"/>
    </xf>
    <xf numFmtId="0" fontId="1" fillId="0" borderId="65" xfId="0" applyFont="1" applyBorder="1" applyAlignment="1">
      <alignment horizontal="left" vertical="top" wrapText="1"/>
    </xf>
    <xf numFmtId="0" fontId="1" fillId="0" borderId="115" xfId="0" applyFont="1" applyBorder="1" applyAlignment="1">
      <alignment horizontal="left" vertical="top" wrapText="1"/>
    </xf>
    <xf numFmtId="0" fontId="13" fillId="0" borderId="113"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1" xfId="0" applyFont="1" applyFill="1" applyBorder="1" applyAlignment="1">
      <alignment horizontal="left" vertical="center" wrapText="1"/>
    </xf>
    <xf numFmtId="177" fontId="3" fillId="0" borderId="30"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0" fontId="7" fillId="0" borderId="35" xfId="1" applyFont="1" applyFill="1" applyBorder="1" applyAlignment="1">
      <alignment horizontal="left" vertical="center" wrapText="1"/>
    </xf>
    <xf numFmtId="0" fontId="7" fillId="0" borderId="34" xfId="1" applyFont="1" applyFill="1" applyBorder="1" applyAlignment="1">
      <alignment horizontal="left" vertical="center" wrapText="1"/>
    </xf>
    <xf numFmtId="0" fontId="7" fillId="0" borderId="114" xfId="1"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6" xfId="0" applyFont="1" applyBorder="1" applyAlignment="1">
      <alignment horizontal="left" vertical="center"/>
    </xf>
    <xf numFmtId="0" fontId="7" fillId="6" borderId="54" xfId="1" applyFont="1" applyFill="1" applyBorder="1" applyAlignment="1">
      <alignment horizontal="center" vertical="center" wrapText="1"/>
    </xf>
    <xf numFmtId="0" fontId="7" fillId="6" borderId="53" xfId="1" applyFont="1" applyFill="1" applyBorder="1" applyAlignment="1">
      <alignment horizontal="center" vertical="center" wrapText="1"/>
    </xf>
    <xf numFmtId="0" fontId="7" fillId="6" borderId="52"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1" xfId="1" applyFont="1" applyFill="1" applyBorder="1" applyAlignment="1">
      <alignment horizontal="center" vertical="center" wrapText="1"/>
    </xf>
    <xf numFmtId="0" fontId="7" fillId="6" borderId="15" xfId="1" applyFont="1" applyFill="1" applyBorder="1" applyAlignment="1">
      <alignment horizontal="center" vertical="center" wrapText="1"/>
    </xf>
    <xf numFmtId="0" fontId="7" fillId="6" borderId="14" xfId="1" applyFont="1" applyFill="1" applyBorder="1" applyAlignment="1">
      <alignment horizontal="center" vertical="center" wrapText="1"/>
    </xf>
    <xf numFmtId="0" fontId="7" fillId="6" borderId="13" xfId="1" applyFont="1" applyFill="1" applyBorder="1" applyAlignment="1">
      <alignment horizontal="center" vertical="center" wrapText="1"/>
    </xf>
    <xf numFmtId="0" fontId="13" fillId="0" borderId="115" xfId="0" applyFont="1" applyBorder="1" applyAlignment="1">
      <alignment vertical="center"/>
    </xf>
    <xf numFmtId="0" fontId="13" fillId="0" borderId="164" xfId="0" applyFont="1" applyBorder="1" applyAlignment="1">
      <alignment vertical="center"/>
    </xf>
    <xf numFmtId="0" fontId="13" fillId="0" borderId="96" xfId="0" applyFont="1" applyBorder="1" applyAlignment="1">
      <alignment vertical="center"/>
    </xf>
    <xf numFmtId="0" fontId="1" fillId="0" borderId="56" xfId="1" applyFont="1" applyBorder="1" applyAlignment="1">
      <alignment horizontal="center" vertical="center"/>
    </xf>
    <xf numFmtId="0" fontId="1" fillId="0" borderId="221" xfId="1" applyFont="1" applyBorder="1" applyAlignment="1">
      <alignment horizontal="center" vertical="center"/>
    </xf>
    <xf numFmtId="0" fontId="8" fillId="0" borderId="116"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4" xfId="1" applyFont="1" applyFill="1" applyBorder="1" applyAlignment="1">
      <alignment horizontal="center" vertical="center"/>
    </xf>
    <xf numFmtId="179" fontId="3" fillId="2" borderId="25" xfId="0" applyNumberFormat="1" applyFont="1" applyFill="1" applyBorder="1" applyAlignment="1">
      <alignment horizontal="right" vertical="center"/>
    </xf>
    <xf numFmtId="179" fontId="3" fillId="2" borderId="24" xfId="0" applyNumberFormat="1" applyFont="1" applyFill="1" applyBorder="1" applyAlignment="1">
      <alignment horizontal="right" vertical="center"/>
    </xf>
    <xf numFmtId="179" fontId="3" fillId="2" borderId="26" xfId="0" applyNumberFormat="1" applyFont="1" applyFill="1" applyBorder="1" applyAlignment="1">
      <alignment horizontal="right" vertical="center"/>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114" xfId="0" applyFont="1" applyFill="1" applyBorder="1" applyAlignment="1">
      <alignment horizontal="center" vertical="center" wrapText="1"/>
    </xf>
    <xf numFmtId="179" fontId="3" fillId="2" borderId="30" xfId="0" applyNumberFormat="1" applyFont="1" applyFill="1" applyBorder="1" applyAlignment="1">
      <alignment horizontal="right" vertical="center"/>
    </xf>
    <xf numFmtId="179" fontId="3" fillId="2" borderId="29" xfId="0" applyNumberFormat="1" applyFont="1" applyFill="1" applyBorder="1" applyAlignment="1">
      <alignment horizontal="right" vertical="center"/>
    </xf>
    <xf numFmtId="179" fontId="3" fillId="2" borderId="47" xfId="0" applyNumberFormat="1" applyFont="1" applyFill="1" applyBorder="1" applyAlignment="1">
      <alignment horizontal="right" vertical="center"/>
    </xf>
    <xf numFmtId="0" fontId="14" fillId="0" borderId="27" xfId="1" applyNumberFormat="1" applyFont="1" applyFill="1" applyBorder="1" applyAlignment="1">
      <alignment horizontal="right" vertical="center"/>
    </xf>
    <xf numFmtId="49" fontId="1" fillId="0" borderId="24" xfId="1" applyNumberFormat="1" applyFont="1" applyFill="1" applyBorder="1" applyAlignment="1">
      <alignment horizontal="right" vertical="center"/>
    </xf>
    <xf numFmtId="49" fontId="1" fillId="0" borderId="87" xfId="1" applyNumberFormat="1" applyFont="1" applyFill="1" applyBorder="1" applyAlignment="1">
      <alignment horizontal="right" vertical="center"/>
    </xf>
    <xf numFmtId="0" fontId="14" fillId="0" borderId="86" xfId="1" applyFont="1" applyFill="1" applyBorder="1" applyAlignment="1">
      <alignment vertical="center" wrapText="1"/>
    </xf>
    <xf numFmtId="0" fontId="1" fillId="0" borderId="87" xfId="1" applyFont="1" applyFill="1" applyBorder="1" applyAlignment="1">
      <alignment vertical="center" wrapText="1"/>
    </xf>
    <xf numFmtId="0" fontId="17" fillId="4" borderId="78" xfId="1" applyFont="1" applyFill="1" applyBorder="1" applyAlignment="1">
      <alignment horizontal="left" vertical="top" wrapText="1"/>
    </xf>
    <xf numFmtId="0" fontId="17" fillId="4" borderId="34" xfId="1" applyFont="1" applyFill="1" applyBorder="1" applyAlignment="1">
      <alignment horizontal="left" vertical="top" wrapText="1"/>
    </xf>
    <xf numFmtId="0" fontId="17" fillId="4" borderId="94" xfId="1" applyFont="1" applyFill="1" applyBorder="1" applyAlignment="1">
      <alignment horizontal="left" vertical="top" wrapText="1"/>
    </xf>
    <xf numFmtId="0" fontId="1" fillId="0" borderId="103"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95" xfId="1" applyFont="1" applyFill="1" applyBorder="1" applyAlignment="1">
      <alignment vertical="top" wrapText="1"/>
    </xf>
    <xf numFmtId="0" fontId="1" fillId="0" borderId="34" xfId="1" applyFont="1" applyFill="1" applyBorder="1" applyAlignment="1">
      <alignment vertical="top" wrapText="1"/>
    </xf>
    <xf numFmtId="0" fontId="1" fillId="0" borderId="94" xfId="1" applyFont="1" applyFill="1" applyBorder="1" applyAlignment="1">
      <alignment vertical="top" wrapText="1"/>
    </xf>
    <xf numFmtId="0" fontId="1" fillId="0" borderId="42" xfId="1" applyFont="1" applyFill="1" applyBorder="1" applyAlignment="1">
      <alignment vertical="top" wrapText="1"/>
    </xf>
    <xf numFmtId="0" fontId="1" fillId="0" borderId="0" xfId="1" applyFont="1" applyFill="1" applyBorder="1" applyAlignment="1">
      <alignment vertical="top" wrapText="1"/>
    </xf>
    <xf numFmtId="0" fontId="1" fillId="0" borderId="57" xfId="1" applyFont="1" applyFill="1" applyBorder="1" applyAlignment="1">
      <alignment vertical="top" wrapText="1"/>
    </xf>
    <xf numFmtId="0" fontId="1" fillId="0" borderId="96" xfId="1" applyFont="1" applyFill="1" applyBorder="1" applyAlignment="1">
      <alignment vertical="top" wrapText="1"/>
    </xf>
    <xf numFmtId="0" fontId="1" fillId="0" borderId="65" xfId="1" applyFont="1" applyFill="1" applyBorder="1" applyAlignment="1">
      <alignment vertical="top" wrapText="1"/>
    </xf>
    <xf numFmtId="0" fontId="1" fillId="0" borderId="64" xfId="1" applyFont="1" applyFill="1" applyBorder="1" applyAlignment="1">
      <alignment vertical="top" wrapText="1"/>
    </xf>
    <xf numFmtId="0" fontId="1" fillId="0" borderId="56" xfId="1" applyFont="1" applyFill="1" applyBorder="1" applyAlignment="1">
      <alignment horizontal="center" vertical="center" wrapText="1"/>
    </xf>
    <xf numFmtId="0" fontId="1" fillId="0" borderId="220" xfId="1" applyFont="1" applyFill="1" applyBorder="1" applyAlignment="1">
      <alignment horizontal="center" vertical="center"/>
    </xf>
    <xf numFmtId="0" fontId="3" fillId="0" borderId="104" xfId="0" applyFont="1" applyFill="1" applyBorder="1" applyAlignment="1">
      <alignment horizontal="left" vertical="top" wrapText="1"/>
    </xf>
    <xf numFmtId="0" fontId="3" fillId="0" borderId="103" xfId="0" applyFont="1" applyFill="1" applyBorder="1" applyAlignment="1">
      <alignment horizontal="left" vertical="top" wrapText="1"/>
    </xf>
    <xf numFmtId="0" fontId="3" fillId="0" borderId="102" xfId="0" applyFont="1" applyFill="1" applyBorder="1" applyAlignment="1">
      <alignment horizontal="left" vertical="top" wrapText="1"/>
    </xf>
    <xf numFmtId="0" fontId="1" fillId="0" borderId="94" xfId="0" applyFont="1" applyBorder="1" applyAlignment="1">
      <alignment horizontal="left" vertical="top" wrapText="1"/>
    </xf>
    <xf numFmtId="0" fontId="1" fillId="0" borderId="42" xfId="0" applyFont="1" applyBorder="1" applyAlignment="1">
      <alignment horizontal="left" vertical="top" wrapText="1"/>
    </xf>
    <xf numFmtId="0" fontId="1" fillId="0" borderId="0" xfId="0" applyFont="1" applyBorder="1" applyAlignment="1">
      <alignment horizontal="left" vertical="top" wrapText="1"/>
    </xf>
    <xf numFmtId="0" fontId="1" fillId="0" borderId="57" xfId="0" applyFont="1" applyBorder="1" applyAlignment="1">
      <alignment horizontal="left" vertical="top" wrapText="1"/>
    </xf>
    <xf numFmtId="0" fontId="1" fillId="0" borderId="96" xfId="0" applyFont="1" applyBorder="1" applyAlignment="1">
      <alignment horizontal="left" vertical="top" wrapText="1"/>
    </xf>
    <xf numFmtId="0" fontId="1" fillId="0" borderId="64" xfId="0" applyFont="1" applyBorder="1" applyAlignment="1">
      <alignment horizontal="left" vertical="top" wrapText="1"/>
    </xf>
    <xf numFmtId="0" fontId="1" fillId="5" borderId="3"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33" xfId="1" applyFont="1" applyFill="1" applyBorder="1" applyAlignment="1">
      <alignment horizontal="center" vertical="center" wrapText="1"/>
    </xf>
    <xf numFmtId="0" fontId="3" fillId="0" borderId="96" xfId="0" applyFont="1" applyFill="1" applyBorder="1" applyAlignment="1">
      <alignment horizontal="left" vertical="top" wrapText="1"/>
    </xf>
    <xf numFmtId="0" fontId="3" fillId="0" borderId="64" xfId="0" applyFont="1" applyFill="1" applyBorder="1" applyAlignment="1">
      <alignment horizontal="left" vertical="top" wrapText="1"/>
    </xf>
    <xf numFmtId="177" fontId="3" fillId="0" borderId="7"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13" fillId="0" borderId="222" xfId="0" applyFont="1" applyFill="1" applyBorder="1" applyAlignment="1">
      <alignment horizontal="left" vertical="center"/>
    </xf>
    <xf numFmtId="0" fontId="13" fillId="0" borderId="81" xfId="0" applyFont="1" applyFill="1" applyBorder="1" applyAlignment="1">
      <alignment horizontal="left" vertical="center"/>
    </xf>
    <xf numFmtId="0" fontId="13" fillId="0" borderId="156" xfId="0" applyFont="1" applyFill="1" applyBorder="1" applyAlignment="1">
      <alignment horizontal="left" vertical="center"/>
    </xf>
    <xf numFmtId="177" fontId="3" fillId="0" borderId="163" xfId="0" applyNumberFormat="1" applyFont="1" applyFill="1" applyBorder="1" applyAlignment="1">
      <alignment horizontal="center" vertical="center"/>
    </xf>
    <xf numFmtId="0" fontId="17" fillId="0" borderId="33" xfId="1" applyFont="1" applyFill="1" applyBorder="1" applyAlignment="1">
      <alignment horizontal="center" vertical="center" wrapText="1"/>
    </xf>
    <xf numFmtId="0" fontId="13" fillId="0" borderId="62"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12" xfId="1" applyFont="1" applyFill="1" applyBorder="1" applyAlignment="1">
      <alignment horizontal="center" vertical="center"/>
    </xf>
    <xf numFmtId="0" fontId="3" fillId="0" borderId="35" xfId="0" applyFont="1" applyBorder="1" applyAlignment="1">
      <alignment horizontal="left" vertical="top"/>
    </xf>
    <xf numFmtId="0" fontId="1" fillId="0" borderId="34" xfId="0" applyFont="1" applyBorder="1" applyAlignment="1">
      <alignment horizontal="left" vertical="top"/>
    </xf>
    <xf numFmtId="0" fontId="1" fillId="0" borderId="114" xfId="0" applyFont="1" applyBorder="1" applyAlignment="1">
      <alignment horizontal="left" vertical="top"/>
    </xf>
    <xf numFmtId="0" fontId="1" fillId="0" borderId="46" xfId="0" applyFont="1" applyBorder="1" applyAlignment="1">
      <alignment horizontal="left" vertical="top"/>
    </xf>
    <xf numFmtId="0" fontId="1" fillId="0" borderId="0" xfId="0" applyFont="1" applyBorder="1" applyAlignment="1">
      <alignment horizontal="left" vertical="top"/>
    </xf>
    <xf numFmtId="0" fontId="1" fillId="0" borderId="41" xfId="0" applyFont="1" applyBorder="1" applyAlignment="1">
      <alignment horizontal="left" vertical="top"/>
    </xf>
    <xf numFmtId="0" fontId="1" fillId="0" borderId="18" xfId="0"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126" xfId="1" applyFont="1" applyFill="1" applyBorder="1" applyAlignment="1">
      <alignment horizontal="center" vertical="center"/>
    </xf>
    <xf numFmtId="0" fontId="1" fillId="0" borderId="117" xfId="0" applyFont="1" applyBorder="1" applyAlignment="1">
      <alignment horizontal="center" vertical="center"/>
    </xf>
    <xf numFmtId="0" fontId="12" fillId="0" borderId="2" xfId="0" applyFont="1" applyBorder="1" applyAlignment="1">
      <alignment horizontal="center" vertical="center" shrinkToFit="1"/>
    </xf>
    <xf numFmtId="0" fontId="43" fillId="3" borderId="137" xfId="3" applyFont="1" applyFill="1" applyBorder="1" applyAlignment="1" applyProtection="1">
      <alignment horizontal="center" vertical="center" wrapText="1"/>
    </xf>
    <xf numFmtId="0" fontId="43" fillId="3" borderId="2" xfId="3"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1" fillId="0" borderId="34" xfId="0" applyFont="1" applyBorder="1" applyAlignment="1">
      <alignment horizontal="center" vertical="center" shrinkToFit="1"/>
    </xf>
    <xf numFmtId="0" fontId="1" fillId="0" borderId="94" xfId="0" applyFont="1" applyBorder="1" applyAlignment="1">
      <alignment horizontal="center" vertical="center" shrinkToFit="1"/>
    </xf>
    <xf numFmtId="0" fontId="6" fillId="0" borderId="68" xfId="1" applyFont="1" applyBorder="1" applyAlignment="1">
      <alignment horizontal="left" vertical="center" wrapText="1"/>
    </xf>
    <xf numFmtId="0" fontId="1" fillId="0" borderId="14" xfId="1" applyFont="1" applyBorder="1" applyAlignment="1">
      <alignment horizontal="left" vertical="center"/>
    </xf>
    <xf numFmtId="179" fontId="1" fillId="0" borderId="68" xfId="1" applyNumberFormat="1" applyFont="1" applyBorder="1" applyAlignment="1">
      <alignment horizontal="right" vertical="center"/>
    </xf>
    <xf numFmtId="179" fontId="1" fillId="0" borderId="14" xfId="1" applyNumberFormat="1" applyFont="1" applyBorder="1" applyAlignment="1">
      <alignment horizontal="right" vertical="center"/>
    </xf>
    <xf numFmtId="179" fontId="1" fillId="0" borderId="13" xfId="1" applyNumberFormat="1" applyFont="1" applyBorder="1" applyAlignment="1">
      <alignment horizontal="right" vertical="center"/>
    </xf>
    <xf numFmtId="0" fontId="3" fillId="0" borderId="113" xfId="0" applyFont="1" applyFill="1" applyBorder="1" applyAlignment="1">
      <alignment vertical="top" shrinkToFit="1"/>
    </xf>
    <xf numFmtId="0" fontId="3" fillId="0" borderId="29" xfId="0" applyFont="1" applyFill="1" applyBorder="1" applyAlignment="1">
      <alignment vertical="top" shrinkToFit="1"/>
    </xf>
    <xf numFmtId="0" fontId="3" fillId="0" borderId="31" xfId="0" applyFont="1" applyFill="1" applyBorder="1" applyAlignment="1">
      <alignment vertical="top" shrinkToFit="1"/>
    </xf>
    <xf numFmtId="0" fontId="12" fillId="0" borderId="111" xfId="0" applyFont="1" applyFill="1" applyBorder="1" applyAlignment="1">
      <alignment vertical="top"/>
    </xf>
    <xf numFmtId="0" fontId="12" fillId="0" borderId="24" xfId="0" applyFont="1" applyFill="1" applyBorder="1" applyAlignment="1">
      <alignment vertical="top"/>
    </xf>
    <xf numFmtId="0" fontId="12" fillId="0" borderId="26" xfId="0" applyFont="1" applyFill="1" applyBorder="1" applyAlignment="1">
      <alignment vertical="top"/>
    </xf>
  </cellXfs>
  <cellStyles count="10">
    <cellStyle name="パーセント" xfId="8" builtinId="5"/>
    <cellStyle name="パーセント 2" xfId="5"/>
    <cellStyle name="桁区切り" xfId="7" builtinId="6"/>
    <cellStyle name="桁区切り 2" xfId="6"/>
    <cellStyle name="標準" xfId="0" builtinId="0"/>
    <cellStyle name="標準 2" xfId="1"/>
    <cellStyle name="標準_01【みんまち】（地区まちづくり推進事業）" xfId="2"/>
    <cellStyle name="標準_01【みんまち】（地区まちづくり推進事業） 2" xfId="4"/>
    <cellStyle name="標準_H２０ 在外　留学（啓宣・諸謝・旅費）・庁費C" xfId="9"/>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27</xdr:col>
      <xdr:colOff>152400</xdr:colOff>
      <xdr:row>80</xdr:row>
      <xdr:rowOff>0</xdr:rowOff>
    </xdr:from>
    <xdr:to>
      <xdr:col>29</xdr:col>
      <xdr:colOff>152400</xdr:colOff>
      <xdr:row>80</xdr:row>
      <xdr:rowOff>578358</xdr:rowOff>
    </xdr:to>
    <xdr:sp macro="" textlink="">
      <xdr:nvSpPr>
        <xdr:cNvPr id="2" name="下矢印 1"/>
        <xdr:cNvSpPr/>
      </xdr:nvSpPr>
      <xdr:spPr>
        <a:xfrm>
          <a:off x="18669000" y="13716000"/>
          <a:ext cx="1371600" cy="1687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152400</xdr:colOff>
      <xdr:row>93</xdr:row>
      <xdr:rowOff>320448</xdr:rowOff>
    </xdr:from>
    <xdr:ext cx="4960902" cy="8566377"/>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5" r="1292" b="548"/>
        <a:stretch/>
      </xdr:blipFill>
      <xdr:spPr bwMode="auto">
        <a:xfrm>
          <a:off x="6324600" y="16112898"/>
          <a:ext cx="4960902" cy="85663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142876</xdr:colOff>
      <xdr:row>111</xdr:row>
      <xdr:rowOff>114301</xdr:rowOff>
    </xdr:from>
    <xdr:ext cx="4724400" cy="7381874"/>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82" r="1530" b="1151"/>
        <a:stretch/>
      </xdr:blipFill>
      <xdr:spPr bwMode="auto">
        <a:xfrm>
          <a:off x="4943476" y="19145251"/>
          <a:ext cx="4724400" cy="7381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180975</xdr:colOff>
      <xdr:row>124</xdr:row>
      <xdr:rowOff>57154</xdr:rowOff>
    </xdr:from>
    <xdr:ext cx="4924426" cy="5076821"/>
    <xdr:pic>
      <xdr:nvPicPr>
        <xdr:cNvPr id="5" name="図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040" r="3131" b="4699"/>
        <a:stretch/>
      </xdr:blipFill>
      <xdr:spPr bwMode="auto">
        <a:xfrm>
          <a:off x="5667375" y="21316954"/>
          <a:ext cx="4924426" cy="5076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152400</xdr:colOff>
      <xdr:row>137</xdr:row>
      <xdr:rowOff>285752</xdr:rowOff>
    </xdr:from>
    <xdr:ext cx="3800999" cy="3609974"/>
    <xdr:pic>
      <xdr:nvPicPr>
        <xdr:cNvPr id="6" name="図 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841" r="14533" b="2015"/>
        <a:stretch/>
      </xdr:blipFill>
      <xdr:spPr bwMode="auto">
        <a:xfrm>
          <a:off x="4267200" y="23660102"/>
          <a:ext cx="3800999" cy="3609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114302</xdr:colOff>
      <xdr:row>137</xdr:row>
      <xdr:rowOff>114302</xdr:rowOff>
    </xdr:from>
    <xdr:ext cx="4063339" cy="4325881"/>
    <xdr:pic>
      <xdr:nvPicPr>
        <xdr:cNvPr id="7" name="図 6"/>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145" r="14144"/>
        <a:stretch/>
      </xdr:blipFill>
      <xdr:spPr bwMode="auto">
        <a:xfrm>
          <a:off x="18630902" y="23602952"/>
          <a:ext cx="4063339" cy="43258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57152</xdr:colOff>
      <xdr:row>144</xdr:row>
      <xdr:rowOff>247651</xdr:rowOff>
    </xdr:from>
    <xdr:ext cx="3502433" cy="3689646"/>
    <xdr:pic>
      <xdr:nvPicPr>
        <xdr:cNvPr id="8" name="図 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5060" r="4359"/>
        <a:stretch/>
      </xdr:blipFill>
      <xdr:spPr bwMode="auto">
        <a:xfrm>
          <a:off x="4857752" y="24860251"/>
          <a:ext cx="3502433" cy="36896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144</xdr:row>
      <xdr:rowOff>514351</xdr:rowOff>
    </xdr:from>
    <xdr:ext cx="3623293" cy="4009216"/>
    <xdr:pic>
      <xdr:nvPicPr>
        <xdr:cNvPr id="9" name="図 8"/>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9751" r="13501"/>
        <a:stretch/>
      </xdr:blipFill>
      <xdr:spPr bwMode="auto">
        <a:xfrm>
          <a:off x="19202400" y="24860251"/>
          <a:ext cx="3623293" cy="40092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xdr:colOff>
      <xdr:row>150</xdr:row>
      <xdr:rowOff>373909</xdr:rowOff>
    </xdr:from>
    <xdr:ext cx="4838929" cy="5211275"/>
    <xdr:pic>
      <xdr:nvPicPr>
        <xdr:cNvPr id="10" name="図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00607" y="25891384"/>
          <a:ext cx="4838929" cy="5211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95250</xdr:colOff>
      <xdr:row>1837</xdr:row>
      <xdr:rowOff>0</xdr:rowOff>
    </xdr:from>
    <xdr:ext cx="184731" cy="264560"/>
    <xdr:sp macro="" textlink="">
      <xdr:nvSpPr>
        <xdr:cNvPr id="2" name="テキスト ボックス 1"/>
        <xdr:cNvSpPr txBox="1"/>
      </xdr:nvSpPr>
      <xdr:spPr>
        <a:xfrm>
          <a:off x="13811250" y="3149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1837</xdr:row>
      <xdr:rowOff>0</xdr:rowOff>
    </xdr:from>
    <xdr:ext cx="184731" cy="264560"/>
    <xdr:sp macro="" textlink="">
      <xdr:nvSpPr>
        <xdr:cNvPr id="3" name="テキスト ボックス 2"/>
        <xdr:cNvSpPr txBox="1"/>
      </xdr:nvSpPr>
      <xdr:spPr>
        <a:xfrm>
          <a:off x="13211175" y="3149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102</xdr:row>
      <xdr:rowOff>152400</xdr:rowOff>
    </xdr:from>
    <xdr:ext cx="184731" cy="264560"/>
    <xdr:sp macro="" textlink="">
      <xdr:nvSpPr>
        <xdr:cNvPr id="4" name="テキスト ボックス 3"/>
        <xdr:cNvSpPr txBox="1"/>
      </xdr:nvSpPr>
      <xdr:spPr>
        <a:xfrm>
          <a:off x="13811250" y="1764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102</xdr:row>
      <xdr:rowOff>47625</xdr:rowOff>
    </xdr:from>
    <xdr:ext cx="184731" cy="264560"/>
    <xdr:sp macro="" textlink="">
      <xdr:nvSpPr>
        <xdr:cNvPr id="5" name="テキスト ボックス 4"/>
        <xdr:cNvSpPr txBox="1"/>
      </xdr:nvSpPr>
      <xdr:spPr>
        <a:xfrm>
          <a:off x="13211175" y="1753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12</xdr:col>
      <xdr:colOff>0</xdr:colOff>
      <xdr:row>100</xdr:row>
      <xdr:rowOff>647700</xdr:rowOff>
    </xdr:from>
    <xdr:to>
      <xdr:col>42</xdr:col>
      <xdr:colOff>9525</xdr:colOff>
      <xdr:row>101</xdr:row>
      <xdr:rowOff>9525</xdr:rowOff>
    </xdr:to>
    <xdr:cxnSp macro="">
      <xdr:nvCxnSpPr>
        <xdr:cNvPr id="6" name="直線コネクタ 5"/>
        <xdr:cNvCxnSpPr/>
      </xdr:nvCxnSpPr>
      <xdr:spPr>
        <a:xfrm flipV="1">
          <a:off x="8229600" y="17316450"/>
          <a:ext cx="205835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190501</xdr:colOff>
      <xdr:row>101</xdr:row>
      <xdr:rowOff>9525</xdr:rowOff>
    </xdr:from>
    <xdr:to>
      <xdr:col>12</xdr:col>
      <xdr:colOff>0</xdr:colOff>
      <xdr:row>102</xdr:row>
      <xdr:rowOff>638175</xdr:rowOff>
    </xdr:to>
    <xdr:cxnSp macro="">
      <xdr:nvCxnSpPr>
        <xdr:cNvPr id="7" name="直線矢印コネクタ 6"/>
        <xdr:cNvCxnSpPr/>
      </xdr:nvCxnSpPr>
      <xdr:spPr>
        <a:xfrm>
          <a:off x="7734301" y="17325975"/>
          <a:ext cx="495299" cy="333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xdr:colOff>
      <xdr:row>100</xdr:row>
      <xdr:rowOff>657225</xdr:rowOff>
    </xdr:from>
    <xdr:to>
      <xdr:col>42</xdr:col>
      <xdr:colOff>9525</xdr:colOff>
      <xdr:row>103</xdr:row>
      <xdr:rowOff>0</xdr:rowOff>
    </xdr:to>
    <xdr:cxnSp macro="">
      <xdr:nvCxnSpPr>
        <xdr:cNvPr id="8" name="直線矢印コネクタ 7"/>
        <xdr:cNvCxnSpPr/>
      </xdr:nvCxnSpPr>
      <xdr:spPr>
        <a:xfrm>
          <a:off x="28813125" y="17316450"/>
          <a:ext cx="0" cy="342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7327</xdr:colOff>
      <xdr:row>100</xdr:row>
      <xdr:rowOff>0</xdr:rowOff>
    </xdr:from>
    <xdr:to>
      <xdr:col>27</xdr:col>
      <xdr:colOff>7328</xdr:colOff>
      <xdr:row>103</xdr:row>
      <xdr:rowOff>7327</xdr:rowOff>
    </xdr:to>
    <xdr:cxnSp macro="">
      <xdr:nvCxnSpPr>
        <xdr:cNvPr id="9" name="直線矢印コネクタ 8"/>
        <xdr:cNvCxnSpPr/>
      </xdr:nvCxnSpPr>
      <xdr:spPr>
        <a:xfrm>
          <a:off x="18523927" y="17145000"/>
          <a:ext cx="1" cy="5216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320</xdr:row>
      <xdr:rowOff>0</xdr:rowOff>
    </xdr:from>
    <xdr:ext cx="184731" cy="264560"/>
    <xdr:sp macro="" textlink="">
      <xdr:nvSpPr>
        <xdr:cNvPr id="10" name="テキスト ボックス 9"/>
        <xdr:cNvSpPr txBox="1"/>
      </xdr:nvSpPr>
      <xdr:spPr>
        <a:xfrm>
          <a:off x="13811250"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320</xdr:row>
      <xdr:rowOff>0</xdr:rowOff>
    </xdr:from>
    <xdr:ext cx="184731" cy="264560"/>
    <xdr:sp macro="" textlink="">
      <xdr:nvSpPr>
        <xdr:cNvPr id="11" name="テキスト ボックス 10"/>
        <xdr:cNvSpPr txBox="1"/>
      </xdr:nvSpPr>
      <xdr:spPr>
        <a:xfrm>
          <a:off x="13211175"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320</xdr:row>
      <xdr:rowOff>0</xdr:rowOff>
    </xdr:from>
    <xdr:ext cx="184731" cy="264560"/>
    <xdr:sp macro="" textlink="">
      <xdr:nvSpPr>
        <xdr:cNvPr id="12" name="テキスト ボックス 11"/>
        <xdr:cNvSpPr txBox="1"/>
      </xdr:nvSpPr>
      <xdr:spPr>
        <a:xfrm>
          <a:off x="13811250"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320</xdr:row>
      <xdr:rowOff>0</xdr:rowOff>
    </xdr:from>
    <xdr:ext cx="184731" cy="264560"/>
    <xdr:sp macro="" textlink="">
      <xdr:nvSpPr>
        <xdr:cNvPr id="13" name="テキスト ボックス 12"/>
        <xdr:cNvSpPr txBox="1"/>
      </xdr:nvSpPr>
      <xdr:spPr>
        <a:xfrm>
          <a:off x="13211175"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1889</xdr:row>
      <xdr:rowOff>0</xdr:rowOff>
    </xdr:from>
    <xdr:ext cx="184731" cy="264560"/>
    <xdr:sp macro="" textlink="">
      <xdr:nvSpPr>
        <xdr:cNvPr id="14" name="テキスト ボックス 13"/>
        <xdr:cNvSpPr txBox="1"/>
      </xdr:nvSpPr>
      <xdr:spPr>
        <a:xfrm>
          <a:off x="13811250" y="32386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1889</xdr:row>
      <xdr:rowOff>0</xdr:rowOff>
    </xdr:from>
    <xdr:ext cx="184731" cy="264560"/>
    <xdr:sp macro="" textlink="">
      <xdr:nvSpPr>
        <xdr:cNvPr id="15" name="テキスト ボックス 14"/>
        <xdr:cNvSpPr txBox="1"/>
      </xdr:nvSpPr>
      <xdr:spPr>
        <a:xfrm>
          <a:off x="13211175" y="32386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1811</xdr:row>
      <xdr:rowOff>0</xdr:rowOff>
    </xdr:from>
    <xdr:ext cx="184731" cy="264560"/>
    <xdr:sp macro="" textlink="">
      <xdr:nvSpPr>
        <xdr:cNvPr id="16" name="テキスト ボックス 15"/>
        <xdr:cNvSpPr txBox="1"/>
      </xdr:nvSpPr>
      <xdr:spPr>
        <a:xfrm>
          <a:off x="13811250" y="3104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1811</xdr:row>
      <xdr:rowOff>0</xdr:rowOff>
    </xdr:from>
    <xdr:ext cx="184731" cy="264560"/>
    <xdr:sp macro="" textlink="">
      <xdr:nvSpPr>
        <xdr:cNvPr id="17" name="テキスト ボックス 16"/>
        <xdr:cNvSpPr txBox="1"/>
      </xdr:nvSpPr>
      <xdr:spPr>
        <a:xfrm>
          <a:off x="13211175" y="3104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15876</xdr:colOff>
      <xdr:row>114</xdr:row>
      <xdr:rowOff>218436</xdr:rowOff>
    </xdr:from>
    <xdr:to>
      <xdr:col>16</xdr:col>
      <xdr:colOff>101041</xdr:colOff>
      <xdr:row>115</xdr:row>
      <xdr:rowOff>254066</xdr:rowOff>
    </xdr:to>
    <xdr:sp macro="" textlink="">
      <xdr:nvSpPr>
        <xdr:cNvPr id="18" name="テキスト ボックス 17"/>
        <xdr:cNvSpPr txBox="1"/>
      </xdr:nvSpPr>
      <xdr:spPr>
        <a:xfrm>
          <a:off x="6873876" y="19716111"/>
          <a:ext cx="4199965"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61</a:t>
          </a:r>
          <a:r>
            <a:rPr kumimoji="1" lang="ja-JP" altLang="en-US" sz="1000"/>
            <a:t>百万円</a:t>
          </a:r>
        </a:p>
      </xdr:txBody>
    </xdr:sp>
    <xdr:clientData/>
  </xdr:twoCellAnchor>
  <xdr:twoCellAnchor>
    <xdr:from>
      <xdr:col>17</xdr:col>
      <xdr:colOff>150158</xdr:colOff>
      <xdr:row>114</xdr:row>
      <xdr:rowOff>218436</xdr:rowOff>
    </xdr:from>
    <xdr:to>
      <xdr:col>24</xdr:col>
      <xdr:colOff>97118</xdr:colOff>
      <xdr:row>115</xdr:row>
      <xdr:rowOff>254066</xdr:rowOff>
    </xdr:to>
    <xdr:sp macro="" textlink="">
      <xdr:nvSpPr>
        <xdr:cNvPr id="19" name="テキスト ボックス 18"/>
        <xdr:cNvSpPr txBox="1"/>
      </xdr:nvSpPr>
      <xdr:spPr>
        <a:xfrm>
          <a:off x="11808758" y="19716111"/>
          <a:ext cx="4747560"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)TBS</a:t>
          </a:r>
          <a:r>
            <a:rPr kumimoji="1" lang="ja-JP" altLang="en-US" sz="1000"/>
            <a:t>ビジョン</a:t>
          </a:r>
          <a:endParaRPr kumimoji="1" lang="en-US" altLang="ja-JP" sz="1000"/>
        </a:p>
        <a:p>
          <a:pPr algn="ctr"/>
          <a:endParaRPr kumimoji="1" lang="en-US" altLang="ja-JP" sz="1000"/>
        </a:p>
        <a:p>
          <a:pPr algn="ctr">
            <a:lnSpc>
              <a:spcPts val="1200"/>
            </a:lnSpc>
          </a:pPr>
          <a:r>
            <a:rPr kumimoji="1" lang="en-US" altLang="ja-JP" sz="1000"/>
            <a:t>43</a:t>
          </a:r>
          <a:r>
            <a:rPr kumimoji="1" lang="ja-JP" altLang="en-US" sz="1000"/>
            <a:t>百万円</a:t>
          </a:r>
        </a:p>
      </xdr:txBody>
    </xdr:sp>
    <xdr:clientData/>
  </xdr:twoCellAnchor>
  <xdr:twoCellAnchor>
    <xdr:from>
      <xdr:col>25</xdr:col>
      <xdr:colOff>124012</xdr:colOff>
      <xdr:row>114</xdr:row>
      <xdr:rowOff>218436</xdr:rowOff>
    </xdr:from>
    <xdr:to>
      <xdr:col>32</xdr:col>
      <xdr:colOff>150347</xdr:colOff>
      <xdr:row>115</xdr:row>
      <xdr:rowOff>234970</xdr:rowOff>
    </xdr:to>
    <xdr:sp macro="" textlink="">
      <xdr:nvSpPr>
        <xdr:cNvPr id="20" name="テキスト ボックス 19"/>
        <xdr:cNvSpPr txBox="1"/>
      </xdr:nvSpPr>
      <xdr:spPr>
        <a:xfrm>
          <a:off x="17269012" y="19716111"/>
          <a:ext cx="4826935" cy="168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clientData/>
  </xdr:twoCellAnchor>
  <xdr:twoCellAnchor>
    <xdr:from>
      <xdr:col>33</xdr:col>
      <xdr:colOff>188881</xdr:colOff>
      <xdr:row>114</xdr:row>
      <xdr:rowOff>218436</xdr:rowOff>
    </xdr:from>
    <xdr:to>
      <xdr:col>41</xdr:col>
      <xdr:colOff>118285</xdr:colOff>
      <xdr:row>115</xdr:row>
      <xdr:rowOff>219232</xdr:rowOff>
    </xdr:to>
    <xdr:sp macro="" textlink="">
      <xdr:nvSpPr>
        <xdr:cNvPr id="21" name="テキスト ボックス 20"/>
        <xdr:cNvSpPr txBox="1"/>
      </xdr:nvSpPr>
      <xdr:spPr>
        <a:xfrm>
          <a:off x="22820281" y="19716111"/>
          <a:ext cx="5415804"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G</a:t>
          </a:r>
          <a:r>
            <a:rPr kumimoji="1" lang="ja-JP" altLang="en-US" sz="1000">
              <a:latin typeface="+mn-ea"/>
              <a:ea typeface="+mn-ea"/>
            </a:rPr>
            <a:t>．共</a:t>
          </a:r>
          <a:r>
            <a:rPr kumimoji="1" lang="ja-JP" altLang="en-US" sz="1000"/>
            <a:t>信印刷（株）</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21</xdr:col>
      <xdr:colOff>10993</xdr:colOff>
      <xdr:row>110</xdr:row>
      <xdr:rowOff>0</xdr:rowOff>
    </xdr:from>
    <xdr:to>
      <xdr:col>28</xdr:col>
      <xdr:colOff>8752</xdr:colOff>
      <xdr:row>110</xdr:row>
      <xdr:rowOff>666750</xdr:rowOff>
    </xdr:to>
    <xdr:sp macro="" textlink="">
      <xdr:nvSpPr>
        <xdr:cNvPr id="22" name="テキスト ボックス 21"/>
        <xdr:cNvSpPr txBox="1"/>
      </xdr:nvSpPr>
      <xdr:spPr>
        <a:xfrm>
          <a:off x="14412793" y="18859500"/>
          <a:ext cx="4798359" cy="1714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130</a:t>
          </a:r>
          <a:r>
            <a:rPr kumimoji="1" lang="ja-JP" altLang="en-US" sz="1000"/>
            <a:t>百万円</a:t>
          </a:r>
          <a:endParaRPr kumimoji="1" lang="en-US" altLang="ja-JP" sz="1000"/>
        </a:p>
      </xdr:txBody>
    </xdr:sp>
    <xdr:clientData/>
  </xdr:twoCellAnchor>
  <xdr:twoCellAnchor>
    <xdr:from>
      <xdr:col>13</xdr:col>
      <xdr:colOff>20358</xdr:colOff>
      <xdr:row>112</xdr:row>
      <xdr:rowOff>544571</xdr:rowOff>
    </xdr:from>
    <xdr:to>
      <xdr:col>44</xdr:col>
      <xdr:colOff>168275</xdr:colOff>
      <xdr:row>112</xdr:row>
      <xdr:rowOff>546159</xdr:rowOff>
    </xdr:to>
    <xdr:cxnSp macro="">
      <xdr:nvCxnSpPr>
        <xdr:cNvPr id="23" name="直線コネクタ 22"/>
        <xdr:cNvCxnSpPr/>
      </xdr:nvCxnSpPr>
      <xdr:spPr>
        <a:xfrm>
          <a:off x="8935758" y="19375496"/>
          <a:ext cx="2140771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115</xdr:row>
      <xdr:rowOff>311258</xdr:rowOff>
    </xdr:from>
    <xdr:to>
      <xdr:col>16</xdr:col>
      <xdr:colOff>78815</xdr:colOff>
      <xdr:row>116</xdr:row>
      <xdr:rowOff>365980</xdr:rowOff>
    </xdr:to>
    <xdr:sp macro="" textlink="">
      <xdr:nvSpPr>
        <xdr:cNvPr id="24" name="テキスト ボックス 23"/>
        <xdr:cNvSpPr txBox="1"/>
      </xdr:nvSpPr>
      <xdr:spPr>
        <a:xfrm>
          <a:off x="6899275" y="19885133"/>
          <a:ext cx="4152340" cy="1785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clientData/>
  </xdr:twoCellAnchor>
  <xdr:twoCellAnchor>
    <xdr:from>
      <xdr:col>27</xdr:col>
      <xdr:colOff>73025</xdr:colOff>
      <xdr:row>111</xdr:row>
      <xdr:rowOff>131831</xdr:rowOff>
    </xdr:from>
    <xdr:to>
      <xdr:col>27</xdr:col>
      <xdr:colOff>177801</xdr:colOff>
      <xdr:row>112</xdr:row>
      <xdr:rowOff>59553</xdr:rowOff>
    </xdr:to>
    <xdr:sp macro="" textlink="">
      <xdr:nvSpPr>
        <xdr:cNvPr id="25" name="右大かっこ 24"/>
        <xdr:cNvSpPr/>
      </xdr:nvSpPr>
      <xdr:spPr>
        <a:xfrm>
          <a:off x="18589625" y="19162781"/>
          <a:ext cx="104776" cy="991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115</xdr:row>
      <xdr:rowOff>311257</xdr:rowOff>
    </xdr:from>
    <xdr:to>
      <xdr:col>10</xdr:col>
      <xdr:colOff>117475</xdr:colOff>
      <xdr:row>116</xdr:row>
      <xdr:rowOff>597882</xdr:rowOff>
    </xdr:to>
    <xdr:sp macro="" textlink="">
      <xdr:nvSpPr>
        <xdr:cNvPr id="26" name="右大かっこ 25"/>
        <xdr:cNvSpPr/>
      </xdr:nvSpPr>
      <xdr:spPr>
        <a:xfrm flipH="1">
          <a:off x="6858000" y="19885132"/>
          <a:ext cx="117475" cy="172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115</xdr:row>
      <xdr:rowOff>311256</xdr:rowOff>
    </xdr:from>
    <xdr:to>
      <xdr:col>18</xdr:col>
      <xdr:colOff>63498</xdr:colOff>
      <xdr:row>116</xdr:row>
      <xdr:rowOff>666749</xdr:rowOff>
    </xdr:to>
    <xdr:sp macro="" textlink="">
      <xdr:nvSpPr>
        <xdr:cNvPr id="27" name="右大かっこ 26"/>
        <xdr:cNvSpPr/>
      </xdr:nvSpPr>
      <xdr:spPr>
        <a:xfrm flipH="1">
          <a:off x="11786976" y="19885131"/>
          <a:ext cx="620922" cy="174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115</xdr:row>
      <xdr:rowOff>298557</xdr:rowOff>
    </xdr:from>
    <xdr:to>
      <xdr:col>24</xdr:col>
      <xdr:colOff>93385</xdr:colOff>
      <xdr:row>116</xdr:row>
      <xdr:rowOff>624417</xdr:rowOff>
    </xdr:to>
    <xdr:sp macro="" textlink="">
      <xdr:nvSpPr>
        <xdr:cNvPr id="28" name="右大かっこ 27"/>
        <xdr:cNvSpPr/>
      </xdr:nvSpPr>
      <xdr:spPr>
        <a:xfrm>
          <a:off x="15932152" y="19891482"/>
          <a:ext cx="620433" cy="1639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115</xdr:row>
      <xdr:rowOff>333670</xdr:rowOff>
    </xdr:from>
    <xdr:to>
      <xdr:col>24</xdr:col>
      <xdr:colOff>31750</xdr:colOff>
      <xdr:row>116</xdr:row>
      <xdr:rowOff>433916</xdr:rowOff>
    </xdr:to>
    <xdr:sp macro="" textlink="">
      <xdr:nvSpPr>
        <xdr:cNvPr id="29" name="テキスト ボックス 28"/>
        <xdr:cNvSpPr txBox="1"/>
      </xdr:nvSpPr>
      <xdr:spPr>
        <a:xfrm>
          <a:off x="11813615" y="19888495"/>
          <a:ext cx="4677335" cy="1669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clientData/>
  </xdr:twoCellAnchor>
  <xdr:twoCellAnchor>
    <xdr:from>
      <xdr:col>25</xdr:col>
      <xdr:colOff>149411</xdr:colOff>
      <xdr:row>115</xdr:row>
      <xdr:rowOff>298557</xdr:rowOff>
    </xdr:from>
    <xdr:to>
      <xdr:col>26</xdr:col>
      <xdr:colOff>55654</xdr:colOff>
      <xdr:row>116</xdr:row>
      <xdr:rowOff>610455</xdr:rowOff>
    </xdr:to>
    <xdr:sp macro="" textlink="">
      <xdr:nvSpPr>
        <xdr:cNvPr id="30" name="右大かっこ 29"/>
        <xdr:cNvSpPr/>
      </xdr:nvSpPr>
      <xdr:spPr>
        <a:xfrm flipH="1">
          <a:off x="17294411" y="19891482"/>
          <a:ext cx="592043" cy="1690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115</xdr:row>
      <xdr:rowOff>296333</xdr:rowOff>
    </xdr:from>
    <xdr:to>
      <xdr:col>32</xdr:col>
      <xdr:colOff>127000</xdr:colOff>
      <xdr:row>116</xdr:row>
      <xdr:rowOff>610455</xdr:rowOff>
    </xdr:to>
    <xdr:sp macro="" textlink="">
      <xdr:nvSpPr>
        <xdr:cNvPr id="31" name="右大かっこ 30"/>
        <xdr:cNvSpPr/>
      </xdr:nvSpPr>
      <xdr:spPr>
        <a:xfrm>
          <a:off x="21402302" y="19889258"/>
          <a:ext cx="670298" cy="1712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115</xdr:row>
      <xdr:rowOff>333482</xdr:rowOff>
    </xdr:from>
    <xdr:to>
      <xdr:col>31</xdr:col>
      <xdr:colOff>186952</xdr:colOff>
      <xdr:row>117</xdr:row>
      <xdr:rowOff>4748</xdr:rowOff>
    </xdr:to>
    <xdr:sp macro="" textlink="">
      <xdr:nvSpPr>
        <xdr:cNvPr id="32" name="テキスト ボックス 31"/>
        <xdr:cNvSpPr txBox="1"/>
      </xdr:nvSpPr>
      <xdr:spPr>
        <a:xfrm>
          <a:off x="17845181" y="19888307"/>
          <a:ext cx="3601571" cy="1760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r>
            <a:rPr kumimoji="1" lang="ja-JP" altLang="en-US" sz="800"/>
            <a:t>・同上追加調達</a:t>
          </a: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24</xdr:col>
      <xdr:colOff>143949</xdr:colOff>
      <xdr:row>112</xdr:row>
      <xdr:rowOff>179237</xdr:rowOff>
    </xdr:from>
    <xdr:to>
      <xdr:col>24</xdr:col>
      <xdr:colOff>145537</xdr:colOff>
      <xdr:row>112</xdr:row>
      <xdr:rowOff>541187</xdr:rowOff>
    </xdr:to>
    <xdr:cxnSp macro="">
      <xdr:nvCxnSpPr>
        <xdr:cNvPr id="33" name="直線コネクタ 32"/>
        <xdr:cNvCxnSpPr/>
      </xdr:nvCxnSpPr>
      <xdr:spPr>
        <a:xfrm rot="5400000">
          <a:off x="16603943" y="19371318"/>
          <a:ext cx="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113</xdr:row>
      <xdr:rowOff>262139</xdr:rowOff>
    </xdr:from>
    <xdr:to>
      <xdr:col>16</xdr:col>
      <xdr:colOff>129615</xdr:colOff>
      <xdr:row>114</xdr:row>
      <xdr:rowOff>180335</xdr:rowOff>
    </xdr:to>
    <xdr:sp macro="" textlink="">
      <xdr:nvSpPr>
        <xdr:cNvPr id="34" name="テキスト ボックス 33"/>
        <xdr:cNvSpPr txBox="1"/>
      </xdr:nvSpPr>
      <xdr:spPr>
        <a:xfrm>
          <a:off x="6883400" y="19540739"/>
          <a:ext cx="4219015"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17</xdr:col>
      <xdr:colOff>127934</xdr:colOff>
      <xdr:row>113</xdr:row>
      <xdr:rowOff>243090</xdr:rowOff>
    </xdr:from>
    <xdr:to>
      <xdr:col>24</xdr:col>
      <xdr:colOff>106643</xdr:colOff>
      <xdr:row>114</xdr:row>
      <xdr:rowOff>161287</xdr:rowOff>
    </xdr:to>
    <xdr:sp macro="" textlink="">
      <xdr:nvSpPr>
        <xdr:cNvPr id="35" name="テキスト ボックス 34"/>
        <xdr:cNvSpPr txBox="1"/>
      </xdr:nvSpPr>
      <xdr:spPr>
        <a:xfrm>
          <a:off x="11786534" y="19540740"/>
          <a:ext cx="4779309" cy="165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25</xdr:col>
      <xdr:colOff>124012</xdr:colOff>
      <xdr:row>113</xdr:row>
      <xdr:rowOff>262140</xdr:rowOff>
    </xdr:from>
    <xdr:to>
      <xdr:col>32</xdr:col>
      <xdr:colOff>150346</xdr:colOff>
      <xdr:row>114</xdr:row>
      <xdr:rowOff>161285</xdr:rowOff>
    </xdr:to>
    <xdr:sp macro="" textlink="">
      <xdr:nvSpPr>
        <xdr:cNvPr id="36" name="テキスト ボックス 35"/>
        <xdr:cNvSpPr txBox="1"/>
      </xdr:nvSpPr>
      <xdr:spPr>
        <a:xfrm>
          <a:off x="17269012" y="19540740"/>
          <a:ext cx="4826934" cy="165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下記注２参照</a:t>
          </a:r>
          <a:r>
            <a:rPr kumimoji="1" lang="en-US" altLang="ja-JP" sz="800"/>
            <a:t>】</a:t>
          </a:r>
        </a:p>
      </xdr:txBody>
    </xdr:sp>
    <xdr:clientData/>
  </xdr:twoCellAnchor>
  <xdr:twoCellAnchor>
    <xdr:from>
      <xdr:col>33</xdr:col>
      <xdr:colOff>186765</xdr:colOff>
      <xdr:row>113</xdr:row>
      <xdr:rowOff>243089</xdr:rowOff>
    </xdr:from>
    <xdr:to>
      <xdr:col>41</xdr:col>
      <xdr:colOff>116168</xdr:colOff>
      <xdr:row>114</xdr:row>
      <xdr:rowOff>161285</xdr:rowOff>
    </xdr:to>
    <xdr:sp macro="" textlink="">
      <xdr:nvSpPr>
        <xdr:cNvPr id="37" name="テキスト ボックス 36"/>
        <xdr:cNvSpPr txBox="1"/>
      </xdr:nvSpPr>
      <xdr:spPr>
        <a:xfrm>
          <a:off x="22818165" y="19540739"/>
          <a:ext cx="5415803" cy="16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33</xdr:col>
      <xdr:colOff>167715</xdr:colOff>
      <xdr:row>115</xdr:row>
      <xdr:rowOff>352533</xdr:rowOff>
    </xdr:from>
    <xdr:to>
      <xdr:col>34</xdr:col>
      <xdr:colOff>127934</xdr:colOff>
      <xdr:row>116</xdr:row>
      <xdr:rowOff>610455</xdr:rowOff>
    </xdr:to>
    <xdr:sp macro="" textlink="">
      <xdr:nvSpPr>
        <xdr:cNvPr id="38" name="右大かっこ 37"/>
        <xdr:cNvSpPr/>
      </xdr:nvSpPr>
      <xdr:spPr>
        <a:xfrm flipH="1">
          <a:off x="22799115" y="19888308"/>
          <a:ext cx="646019" cy="1721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115</xdr:row>
      <xdr:rowOff>330308</xdr:rowOff>
    </xdr:from>
    <xdr:to>
      <xdr:col>41</xdr:col>
      <xdr:colOff>97119</xdr:colOff>
      <xdr:row>116</xdr:row>
      <xdr:rowOff>610455</xdr:rowOff>
    </xdr:to>
    <xdr:sp macro="" textlink="">
      <xdr:nvSpPr>
        <xdr:cNvPr id="39" name="右大かっこ 38"/>
        <xdr:cNvSpPr/>
      </xdr:nvSpPr>
      <xdr:spPr>
        <a:xfrm>
          <a:off x="27562549" y="19885133"/>
          <a:ext cx="652370" cy="1753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115</xdr:row>
      <xdr:rowOff>355707</xdr:rowOff>
    </xdr:from>
    <xdr:to>
      <xdr:col>41</xdr:col>
      <xdr:colOff>39968</xdr:colOff>
      <xdr:row>116</xdr:row>
      <xdr:rowOff>518379</xdr:rowOff>
    </xdr:to>
    <xdr:sp macro="" textlink="">
      <xdr:nvSpPr>
        <xdr:cNvPr id="40" name="テキスト ボックス 39"/>
        <xdr:cNvSpPr txBox="1"/>
      </xdr:nvSpPr>
      <xdr:spPr>
        <a:xfrm>
          <a:off x="23407034" y="19891482"/>
          <a:ext cx="4750734" cy="1721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･皇室のインド訪問事前広報写真集の制作</a:t>
          </a:r>
          <a:endParaRPr kumimoji="1" lang="en-US" altLang="ja-JP" sz="800"/>
        </a:p>
      </xdr:txBody>
    </xdr:sp>
    <xdr:clientData/>
  </xdr:twoCellAnchor>
  <xdr:twoCellAnchor>
    <xdr:from>
      <xdr:col>15</xdr:col>
      <xdr:colOff>166221</xdr:colOff>
      <xdr:row>115</xdr:row>
      <xdr:rowOff>311257</xdr:rowOff>
    </xdr:from>
    <xdr:to>
      <xdr:col>16</xdr:col>
      <xdr:colOff>91516</xdr:colOff>
      <xdr:row>116</xdr:row>
      <xdr:rowOff>610518</xdr:rowOff>
    </xdr:to>
    <xdr:sp macro="" textlink="">
      <xdr:nvSpPr>
        <xdr:cNvPr id="41" name="右大かっこ 40"/>
        <xdr:cNvSpPr/>
      </xdr:nvSpPr>
      <xdr:spPr>
        <a:xfrm>
          <a:off x="10453221" y="19885132"/>
          <a:ext cx="611095" cy="1754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8271</xdr:colOff>
      <xdr:row>111</xdr:row>
      <xdr:rowOff>131831</xdr:rowOff>
    </xdr:from>
    <xdr:to>
      <xdr:col>21</xdr:col>
      <xdr:colOff>107602</xdr:colOff>
      <xdr:row>112</xdr:row>
      <xdr:rowOff>40503</xdr:rowOff>
    </xdr:to>
    <xdr:sp macro="" textlink="">
      <xdr:nvSpPr>
        <xdr:cNvPr id="42" name="右大かっこ 41"/>
        <xdr:cNvSpPr/>
      </xdr:nvSpPr>
      <xdr:spPr>
        <a:xfrm flipH="1">
          <a:off x="14410071" y="19162781"/>
          <a:ext cx="99331" cy="801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148103</xdr:colOff>
      <xdr:row>111</xdr:row>
      <xdr:rowOff>112941</xdr:rowOff>
    </xdr:from>
    <xdr:to>
      <xdr:col>27</xdr:col>
      <xdr:colOff>109444</xdr:colOff>
      <xdr:row>112</xdr:row>
      <xdr:rowOff>100853</xdr:rowOff>
    </xdr:to>
    <xdr:sp macro="" textlink="">
      <xdr:nvSpPr>
        <xdr:cNvPr id="43" name="テキスト ボックス 42"/>
        <xdr:cNvSpPr txBox="1"/>
      </xdr:nvSpPr>
      <xdr:spPr>
        <a:xfrm>
          <a:off x="14549903" y="19143891"/>
          <a:ext cx="4076141" cy="1593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lientData/>
  </xdr:twoCellAnchor>
  <xdr:twoCellAnchor>
    <xdr:from>
      <xdr:col>26</xdr:col>
      <xdr:colOff>65056</xdr:colOff>
      <xdr:row>122</xdr:row>
      <xdr:rowOff>384346</xdr:rowOff>
    </xdr:from>
    <xdr:to>
      <xdr:col>33</xdr:col>
      <xdr:colOff>194485</xdr:colOff>
      <xdr:row>123</xdr:row>
      <xdr:rowOff>385142</xdr:rowOff>
    </xdr:to>
    <xdr:sp macro="" textlink="">
      <xdr:nvSpPr>
        <xdr:cNvPr id="44" name="テキスト ボックス 43"/>
        <xdr:cNvSpPr txBox="1"/>
      </xdr:nvSpPr>
      <xdr:spPr>
        <a:xfrm>
          <a:off x="17895856" y="21091696"/>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26</xdr:col>
      <xdr:colOff>74581</xdr:colOff>
      <xdr:row>121</xdr:row>
      <xdr:rowOff>408999</xdr:rowOff>
    </xdr:from>
    <xdr:to>
      <xdr:col>34</xdr:col>
      <xdr:colOff>2926</xdr:colOff>
      <xdr:row>122</xdr:row>
      <xdr:rowOff>327195</xdr:rowOff>
    </xdr:to>
    <xdr:sp macro="" textlink="">
      <xdr:nvSpPr>
        <xdr:cNvPr id="45" name="テキスト ボックス 44"/>
        <xdr:cNvSpPr txBox="1"/>
      </xdr:nvSpPr>
      <xdr:spPr>
        <a:xfrm>
          <a:off x="17905381" y="20916324"/>
          <a:ext cx="5414745"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26</xdr:col>
      <xdr:colOff>74581</xdr:colOff>
      <xdr:row>123</xdr:row>
      <xdr:rowOff>518443</xdr:rowOff>
    </xdr:from>
    <xdr:to>
      <xdr:col>27</xdr:col>
      <xdr:colOff>34800</xdr:colOff>
      <xdr:row>125</xdr:row>
      <xdr:rowOff>104012</xdr:rowOff>
    </xdr:to>
    <xdr:sp macro="" textlink="">
      <xdr:nvSpPr>
        <xdr:cNvPr id="46" name="右大かっこ 45"/>
        <xdr:cNvSpPr/>
      </xdr:nvSpPr>
      <xdr:spPr>
        <a:xfrm flipH="1">
          <a:off x="17905381" y="21263893"/>
          <a:ext cx="646019" cy="2713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37415</xdr:colOff>
      <xdr:row>123</xdr:row>
      <xdr:rowOff>496218</xdr:rowOff>
    </xdr:from>
    <xdr:to>
      <xdr:col>34</xdr:col>
      <xdr:colOff>2927</xdr:colOff>
      <xdr:row>125</xdr:row>
      <xdr:rowOff>104012</xdr:rowOff>
    </xdr:to>
    <xdr:sp macro="" textlink="">
      <xdr:nvSpPr>
        <xdr:cNvPr id="47" name="右大かっこ 46"/>
        <xdr:cNvSpPr/>
      </xdr:nvSpPr>
      <xdr:spPr>
        <a:xfrm>
          <a:off x="22668815" y="21260718"/>
          <a:ext cx="651312" cy="2745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196725</xdr:colOff>
      <xdr:row>123</xdr:row>
      <xdr:rowOff>521617</xdr:rowOff>
    </xdr:from>
    <xdr:to>
      <xdr:col>33</xdr:col>
      <xdr:colOff>146859</xdr:colOff>
      <xdr:row>125</xdr:row>
      <xdr:rowOff>11936</xdr:rowOff>
    </xdr:to>
    <xdr:sp macro="" textlink="">
      <xdr:nvSpPr>
        <xdr:cNvPr id="48" name="テキスト ボックス 47"/>
        <xdr:cNvSpPr txBox="1"/>
      </xdr:nvSpPr>
      <xdr:spPr>
        <a:xfrm>
          <a:off x="18027525" y="21257542"/>
          <a:ext cx="4750734" cy="185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clientData/>
  </xdr:twoCellAnchor>
  <xdr:twoCellAnchor>
    <xdr:from>
      <xdr:col>25</xdr:col>
      <xdr:colOff>118596</xdr:colOff>
      <xdr:row>117</xdr:row>
      <xdr:rowOff>371021</xdr:rowOff>
    </xdr:from>
    <xdr:to>
      <xdr:col>32</xdr:col>
      <xdr:colOff>144930</xdr:colOff>
      <xdr:row>119</xdr:row>
      <xdr:rowOff>381001</xdr:rowOff>
    </xdr:to>
    <xdr:sp macro="" textlink="">
      <xdr:nvSpPr>
        <xdr:cNvPr id="49" name="テキスト ボックス 48"/>
        <xdr:cNvSpPr txBox="1"/>
      </xdr:nvSpPr>
      <xdr:spPr>
        <a:xfrm>
          <a:off x="17263596" y="20230646"/>
          <a:ext cx="4826934" cy="343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注２</a:t>
          </a:r>
          <a:r>
            <a:rPr kumimoji="1" lang="en-US" altLang="ja-JP" sz="800"/>
            <a:t>:</a:t>
          </a:r>
        </a:p>
        <a:p>
          <a:r>
            <a:rPr kumimoji="1" lang="ja-JP" altLang="en-US" sz="800">
              <a:solidFill>
                <a:schemeClr val="dk1"/>
              </a:solidFill>
              <a:latin typeface="+mn-lt"/>
              <a:ea typeface="+mn-ea"/>
              <a:cs typeface="+mn-cs"/>
            </a:rPr>
            <a:t>･生け花カレンダーの制作</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企画競争</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sz="800">
            <a:solidFill>
              <a:schemeClr val="dk1"/>
            </a:solidFill>
            <a:latin typeface="+mn-lt"/>
            <a:ea typeface="+mn-ea"/>
            <a:cs typeface="+mn-cs"/>
          </a:endParaRPr>
        </a:p>
        <a:p>
          <a:r>
            <a:rPr kumimoji="1" lang="ja-JP" altLang="en-US" sz="800">
              <a:solidFill>
                <a:schemeClr val="dk1"/>
              </a:solidFill>
              <a:latin typeface="+mn-lt"/>
              <a:ea typeface="+mn-ea"/>
              <a:cs typeface="+mn-cs"/>
            </a:rPr>
            <a:t>･同上追加調達</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随意契約</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altLang="ja-JP" sz="800">
            <a:solidFill>
              <a:schemeClr val="dk1"/>
            </a:solidFill>
            <a:latin typeface="+mn-lt"/>
            <a:ea typeface="+mn-ea"/>
            <a:cs typeface="+mn-cs"/>
          </a:endParaRPr>
        </a:p>
      </xdr:txBody>
    </xdr:sp>
    <xdr:clientData/>
  </xdr:twoCellAnchor>
  <xdr:twoCellAnchor>
    <xdr:from>
      <xdr:col>44</xdr:col>
      <xdr:colOff>171453</xdr:colOff>
      <xdr:row>112</xdr:row>
      <xdr:rowOff>533398</xdr:rowOff>
    </xdr:from>
    <xdr:to>
      <xdr:col>44</xdr:col>
      <xdr:colOff>180975</xdr:colOff>
      <xdr:row>121</xdr:row>
      <xdr:rowOff>9528</xdr:rowOff>
    </xdr:to>
    <xdr:cxnSp macro="">
      <xdr:nvCxnSpPr>
        <xdr:cNvPr id="50" name="直線コネクタ 49"/>
        <xdr:cNvCxnSpPr/>
      </xdr:nvCxnSpPr>
      <xdr:spPr>
        <a:xfrm rot="16200000" flipH="1">
          <a:off x="29660849" y="20059652"/>
          <a:ext cx="1381130"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24596</xdr:colOff>
      <xdr:row>120</xdr:row>
      <xdr:rowOff>665059</xdr:rowOff>
    </xdr:from>
    <xdr:to>
      <xdr:col>44</xdr:col>
      <xdr:colOff>172513</xdr:colOff>
      <xdr:row>120</xdr:row>
      <xdr:rowOff>666647</xdr:rowOff>
    </xdr:to>
    <xdr:cxnSp macro="">
      <xdr:nvCxnSpPr>
        <xdr:cNvPr id="51" name="直線コネクタ 50"/>
        <xdr:cNvCxnSpPr/>
      </xdr:nvCxnSpPr>
      <xdr:spPr>
        <a:xfrm>
          <a:off x="8939996" y="20743759"/>
          <a:ext cx="2140771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21167</xdr:colOff>
      <xdr:row>121</xdr:row>
      <xdr:rowOff>10584</xdr:rowOff>
    </xdr:from>
    <xdr:to>
      <xdr:col>13</xdr:col>
      <xdr:colOff>21167</xdr:colOff>
      <xdr:row>121</xdr:row>
      <xdr:rowOff>370417</xdr:rowOff>
    </xdr:to>
    <xdr:cxnSp macro="">
      <xdr:nvCxnSpPr>
        <xdr:cNvPr id="52" name="直線矢印コネクタ 51"/>
        <xdr:cNvCxnSpPr/>
      </xdr:nvCxnSpPr>
      <xdr:spPr>
        <a:xfrm>
          <a:off x="8936567" y="20756034"/>
          <a:ext cx="0" cy="1598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131138</xdr:colOff>
      <xdr:row>121</xdr:row>
      <xdr:rowOff>4239</xdr:rowOff>
    </xdr:from>
    <xdr:to>
      <xdr:col>21</xdr:col>
      <xdr:colOff>131138</xdr:colOff>
      <xdr:row>121</xdr:row>
      <xdr:rowOff>364072</xdr:rowOff>
    </xdr:to>
    <xdr:cxnSp macro="">
      <xdr:nvCxnSpPr>
        <xdr:cNvPr id="53" name="直線矢印コネクタ 52"/>
        <xdr:cNvCxnSpPr/>
      </xdr:nvCxnSpPr>
      <xdr:spPr>
        <a:xfrm>
          <a:off x="14532938" y="20749689"/>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145970</xdr:colOff>
      <xdr:row>112</xdr:row>
      <xdr:rowOff>548222</xdr:rowOff>
    </xdr:from>
    <xdr:to>
      <xdr:col>37</xdr:col>
      <xdr:colOff>145970</xdr:colOff>
      <xdr:row>113</xdr:row>
      <xdr:rowOff>241305</xdr:rowOff>
    </xdr:to>
    <xdr:cxnSp macro="">
      <xdr:nvCxnSpPr>
        <xdr:cNvPr id="54" name="直線矢印コネクタ 53"/>
        <xdr:cNvCxnSpPr/>
      </xdr:nvCxnSpPr>
      <xdr:spPr>
        <a:xfrm>
          <a:off x="25520570" y="1936962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112</xdr:row>
      <xdr:rowOff>552456</xdr:rowOff>
    </xdr:from>
    <xdr:to>
      <xdr:col>29</xdr:col>
      <xdr:colOff>23202</xdr:colOff>
      <xdr:row>113</xdr:row>
      <xdr:rowOff>245539</xdr:rowOff>
    </xdr:to>
    <xdr:cxnSp macro="">
      <xdr:nvCxnSpPr>
        <xdr:cNvPr id="55" name="直線矢印コネクタ 54"/>
        <xdr:cNvCxnSpPr/>
      </xdr:nvCxnSpPr>
      <xdr:spPr>
        <a:xfrm>
          <a:off x="19911402" y="19373856"/>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112</xdr:row>
      <xdr:rowOff>535523</xdr:rowOff>
    </xdr:from>
    <xdr:to>
      <xdr:col>21</xdr:col>
      <xdr:colOff>16852</xdr:colOff>
      <xdr:row>113</xdr:row>
      <xdr:rowOff>228606</xdr:rowOff>
    </xdr:to>
    <xdr:cxnSp macro="">
      <xdr:nvCxnSpPr>
        <xdr:cNvPr id="56" name="直線矢印コネクタ 55"/>
        <xdr:cNvCxnSpPr/>
      </xdr:nvCxnSpPr>
      <xdr:spPr>
        <a:xfrm>
          <a:off x="14418652" y="19375973"/>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112</xdr:row>
      <xdr:rowOff>539757</xdr:rowOff>
    </xdr:from>
    <xdr:to>
      <xdr:col>13</xdr:col>
      <xdr:colOff>21087</xdr:colOff>
      <xdr:row>113</xdr:row>
      <xdr:rowOff>232840</xdr:rowOff>
    </xdr:to>
    <xdr:cxnSp macro="">
      <xdr:nvCxnSpPr>
        <xdr:cNvPr id="57" name="直線矢印コネクタ 56"/>
        <xdr:cNvCxnSpPr/>
      </xdr:nvCxnSpPr>
      <xdr:spPr>
        <a:xfrm>
          <a:off x="8936487" y="1937068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10009</xdr:colOff>
      <xdr:row>121</xdr:row>
      <xdr:rowOff>434400</xdr:rowOff>
    </xdr:from>
    <xdr:to>
      <xdr:col>25</xdr:col>
      <xdr:colOff>139437</xdr:colOff>
      <xdr:row>122</xdr:row>
      <xdr:rowOff>352596</xdr:rowOff>
    </xdr:to>
    <xdr:sp macro="" textlink="">
      <xdr:nvSpPr>
        <xdr:cNvPr id="58" name="テキスト ボックス 57"/>
        <xdr:cNvSpPr txBox="1"/>
      </xdr:nvSpPr>
      <xdr:spPr>
        <a:xfrm>
          <a:off x="12354409" y="20913150"/>
          <a:ext cx="4930028"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18</xdr:col>
      <xdr:colOff>21650</xdr:colOff>
      <xdr:row>122</xdr:row>
      <xdr:rowOff>409748</xdr:rowOff>
    </xdr:from>
    <xdr:to>
      <xdr:col>25</xdr:col>
      <xdr:colOff>151079</xdr:colOff>
      <xdr:row>123</xdr:row>
      <xdr:rowOff>410544</xdr:rowOff>
    </xdr:to>
    <xdr:sp macro="" textlink="">
      <xdr:nvSpPr>
        <xdr:cNvPr id="59" name="テキスト ボックス 58"/>
        <xdr:cNvSpPr txBox="1"/>
      </xdr:nvSpPr>
      <xdr:spPr>
        <a:xfrm>
          <a:off x="12366050" y="21088523"/>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I</a:t>
          </a:r>
          <a:r>
            <a:rPr kumimoji="1" lang="ja-JP" altLang="en-US" sz="1000">
              <a:latin typeface="+mn-ea"/>
              <a:ea typeface="+mn-ea"/>
            </a:rPr>
            <a:t>．広報</a:t>
          </a:r>
          <a:r>
            <a:rPr kumimoji="1" lang="ja-JP" altLang="en-US" sz="1000"/>
            <a:t>専門員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9</xdr:col>
      <xdr:colOff>67174</xdr:colOff>
      <xdr:row>121</xdr:row>
      <xdr:rowOff>428050</xdr:rowOff>
    </xdr:from>
    <xdr:to>
      <xdr:col>16</xdr:col>
      <xdr:colOff>196602</xdr:colOff>
      <xdr:row>122</xdr:row>
      <xdr:rowOff>346246</xdr:rowOff>
    </xdr:to>
    <xdr:sp macro="" textlink="">
      <xdr:nvSpPr>
        <xdr:cNvPr id="60" name="テキスト ボックス 59"/>
        <xdr:cNvSpPr txBox="1"/>
      </xdr:nvSpPr>
      <xdr:spPr>
        <a:xfrm>
          <a:off x="6239374" y="20916325"/>
          <a:ext cx="4930028"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18</xdr:col>
      <xdr:colOff>10008</xdr:colOff>
      <xdr:row>123</xdr:row>
      <xdr:rowOff>533260</xdr:rowOff>
    </xdr:from>
    <xdr:to>
      <xdr:col>18</xdr:col>
      <xdr:colOff>171310</xdr:colOff>
      <xdr:row>125</xdr:row>
      <xdr:rowOff>118829</xdr:rowOff>
    </xdr:to>
    <xdr:sp macro="" textlink="">
      <xdr:nvSpPr>
        <xdr:cNvPr id="61" name="右大かっこ 60"/>
        <xdr:cNvSpPr/>
      </xdr:nvSpPr>
      <xdr:spPr>
        <a:xfrm flipH="1">
          <a:off x="12354408" y="21259660"/>
          <a:ext cx="161302" cy="290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163342</xdr:colOff>
      <xdr:row>123</xdr:row>
      <xdr:rowOff>511035</xdr:rowOff>
    </xdr:from>
    <xdr:to>
      <xdr:col>25</xdr:col>
      <xdr:colOff>128854</xdr:colOff>
      <xdr:row>125</xdr:row>
      <xdr:rowOff>118829</xdr:rowOff>
    </xdr:to>
    <xdr:sp macro="" textlink="">
      <xdr:nvSpPr>
        <xdr:cNvPr id="62" name="右大かっこ 61"/>
        <xdr:cNvSpPr/>
      </xdr:nvSpPr>
      <xdr:spPr>
        <a:xfrm>
          <a:off x="16622542" y="21256485"/>
          <a:ext cx="651312" cy="29359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121569</xdr:colOff>
      <xdr:row>123</xdr:row>
      <xdr:rowOff>536434</xdr:rowOff>
    </xdr:from>
    <xdr:to>
      <xdr:col>25</xdr:col>
      <xdr:colOff>71703</xdr:colOff>
      <xdr:row>125</xdr:row>
      <xdr:rowOff>26753</xdr:rowOff>
    </xdr:to>
    <xdr:sp macro="" textlink="">
      <xdr:nvSpPr>
        <xdr:cNvPr id="63" name="テキスト ボックス 62"/>
        <xdr:cNvSpPr txBox="1"/>
      </xdr:nvSpPr>
      <xdr:spPr>
        <a:xfrm>
          <a:off x="12465969" y="21262834"/>
          <a:ext cx="4750734" cy="1951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clientData/>
  </xdr:twoCellAnchor>
  <xdr:twoCellAnchor>
    <xdr:from>
      <xdr:col>9</xdr:col>
      <xdr:colOff>56589</xdr:colOff>
      <xdr:row>123</xdr:row>
      <xdr:rowOff>516328</xdr:rowOff>
    </xdr:from>
    <xdr:to>
      <xdr:col>10</xdr:col>
      <xdr:colOff>16808</xdr:colOff>
      <xdr:row>125</xdr:row>
      <xdr:rowOff>101897</xdr:rowOff>
    </xdr:to>
    <xdr:sp macro="" textlink="">
      <xdr:nvSpPr>
        <xdr:cNvPr id="64" name="右大かっこ 63"/>
        <xdr:cNvSpPr/>
      </xdr:nvSpPr>
      <xdr:spPr>
        <a:xfrm flipH="1">
          <a:off x="6228789" y="21261778"/>
          <a:ext cx="646019" cy="2713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19423</xdr:colOff>
      <xdr:row>123</xdr:row>
      <xdr:rowOff>494103</xdr:rowOff>
    </xdr:from>
    <xdr:to>
      <xdr:col>16</xdr:col>
      <xdr:colOff>186018</xdr:colOff>
      <xdr:row>125</xdr:row>
      <xdr:rowOff>101897</xdr:rowOff>
    </xdr:to>
    <xdr:sp macro="" textlink="">
      <xdr:nvSpPr>
        <xdr:cNvPr id="65" name="右大かっこ 64"/>
        <xdr:cNvSpPr/>
      </xdr:nvSpPr>
      <xdr:spPr>
        <a:xfrm>
          <a:off x="10992223" y="21258603"/>
          <a:ext cx="166595" cy="2745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178733</xdr:colOff>
      <xdr:row>123</xdr:row>
      <xdr:rowOff>519502</xdr:rowOff>
    </xdr:from>
    <xdr:to>
      <xdr:col>16</xdr:col>
      <xdr:colOff>128867</xdr:colOff>
      <xdr:row>125</xdr:row>
      <xdr:rowOff>154781</xdr:rowOff>
    </xdr:to>
    <xdr:sp macro="" textlink="">
      <xdr:nvSpPr>
        <xdr:cNvPr id="66" name="テキスト ボックス 65"/>
        <xdr:cNvSpPr txBox="1"/>
      </xdr:nvSpPr>
      <xdr:spPr>
        <a:xfrm>
          <a:off x="6350933" y="21255427"/>
          <a:ext cx="4750734" cy="3306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･皇室のインド訪問事前広報ビデオの制作</a:t>
          </a:r>
          <a:endParaRPr kumimoji="1" lang="en-US" altLang="ja-JP" sz="800"/>
        </a:p>
        <a:p>
          <a:endParaRPr kumimoji="1" lang="en-US" altLang="ja-JP" sz="800"/>
        </a:p>
      </xdr:txBody>
    </xdr:sp>
    <xdr:clientData/>
  </xdr:twoCellAnchor>
  <xdr:twoCellAnchor>
    <xdr:from>
      <xdr:col>9</xdr:col>
      <xdr:colOff>68231</xdr:colOff>
      <xdr:row>122</xdr:row>
      <xdr:rowOff>435148</xdr:rowOff>
    </xdr:from>
    <xdr:to>
      <xdr:col>16</xdr:col>
      <xdr:colOff>197660</xdr:colOff>
      <xdr:row>123</xdr:row>
      <xdr:rowOff>435944</xdr:rowOff>
    </xdr:to>
    <xdr:sp macro="" textlink="">
      <xdr:nvSpPr>
        <xdr:cNvPr id="67" name="テキスト ボックス 66"/>
        <xdr:cNvSpPr txBox="1"/>
      </xdr:nvSpPr>
      <xdr:spPr>
        <a:xfrm>
          <a:off x="6240431" y="21085348"/>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H</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r>
            <a:rPr kumimoji="1" lang="ja-JP" altLang="en-US" sz="1000">
              <a:latin typeface="+mn-ea"/>
              <a:ea typeface="+mn-ea"/>
            </a:rPr>
            <a:t>毎日</a:t>
          </a:r>
          <a:r>
            <a:rPr kumimoji="1" lang="ja-JP" altLang="en-US" sz="1000"/>
            <a:t>映画社</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29</xdr:col>
      <xdr:colOff>141721</xdr:colOff>
      <xdr:row>121</xdr:row>
      <xdr:rowOff>4239</xdr:rowOff>
    </xdr:from>
    <xdr:to>
      <xdr:col>29</xdr:col>
      <xdr:colOff>141721</xdr:colOff>
      <xdr:row>121</xdr:row>
      <xdr:rowOff>364072</xdr:rowOff>
    </xdr:to>
    <xdr:cxnSp macro="">
      <xdr:nvCxnSpPr>
        <xdr:cNvPr id="68" name="直線矢印コネクタ 67"/>
        <xdr:cNvCxnSpPr/>
      </xdr:nvCxnSpPr>
      <xdr:spPr>
        <a:xfrm>
          <a:off x="20029921" y="20749689"/>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155203</xdr:colOff>
      <xdr:row>129</xdr:row>
      <xdr:rowOff>0</xdr:rowOff>
    </xdr:from>
    <xdr:to>
      <xdr:col>35</xdr:col>
      <xdr:colOff>11206</xdr:colOff>
      <xdr:row>130</xdr:row>
      <xdr:rowOff>22972</xdr:rowOff>
    </xdr:to>
    <xdr:sp macro="" textlink="">
      <xdr:nvSpPr>
        <xdr:cNvPr id="69" name="正方形/長方形 68"/>
        <xdr:cNvSpPr/>
      </xdr:nvSpPr>
      <xdr:spPr>
        <a:xfrm>
          <a:off x="15928603" y="22117050"/>
          <a:ext cx="8085603" cy="194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５４百万円</a:t>
          </a:r>
          <a:endParaRPr kumimoji="1" lang="en-US" altLang="ja-JP" sz="900"/>
        </a:p>
      </xdr:txBody>
    </xdr:sp>
    <xdr:clientData/>
  </xdr:twoCellAnchor>
  <xdr:twoCellAnchor>
    <xdr:from>
      <xdr:col>10</xdr:col>
      <xdr:colOff>174876</xdr:colOff>
      <xdr:row>132</xdr:row>
      <xdr:rowOff>26735</xdr:rowOff>
    </xdr:from>
    <xdr:to>
      <xdr:col>19</xdr:col>
      <xdr:colOff>84171</xdr:colOff>
      <xdr:row>132</xdr:row>
      <xdr:rowOff>407735</xdr:rowOff>
    </xdr:to>
    <xdr:sp macro="" textlink="">
      <xdr:nvSpPr>
        <xdr:cNvPr id="70" name="正方形/長方形 69"/>
        <xdr:cNvSpPr/>
      </xdr:nvSpPr>
      <xdr:spPr>
        <a:xfrm>
          <a:off x="7032876" y="22658135"/>
          <a:ext cx="6081495" cy="142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20</xdr:col>
      <xdr:colOff>105151</xdr:colOff>
      <xdr:row>132</xdr:row>
      <xdr:rowOff>40342</xdr:rowOff>
    </xdr:from>
    <xdr:to>
      <xdr:col>29</xdr:col>
      <xdr:colOff>14446</xdr:colOff>
      <xdr:row>132</xdr:row>
      <xdr:rowOff>421342</xdr:rowOff>
    </xdr:to>
    <xdr:sp macro="" textlink="">
      <xdr:nvSpPr>
        <xdr:cNvPr id="71" name="正方形/長方形 70"/>
        <xdr:cNvSpPr/>
      </xdr:nvSpPr>
      <xdr:spPr>
        <a:xfrm>
          <a:off x="13821151" y="22671742"/>
          <a:ext cx="6081495" cy="133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10</xdr:col>
      <xdr:colOff>161269</xdr:colOff>
      <xdr:row>132</xdr:row>
      <xdr:rowOff>468967</xdr:rowOff>
    </xdr:from>
    <xdr:to>
      <xdr:col>19</xdr:col>
      <xdr:colOff>70564</xdr:colOff>
      <xdr:row>133</xdr:row>
      <xdr:rowOff>568138</xdr:rowOff>
    </xdr:to>
    <xdr:sp macro="" textlink="">
      <xdr:nvSpPr>
        <xdr:cNvPr id="72" name="正方形/長方形 71"/>
        <xdr:cNvSpPr/>
      </xdr:nvSpPr>
      <xdr:spPr>
        <a:xfrm>
          <a:off x="7019269" y="22805092"/>
          <a:ext cx="6081495"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４４百万円</a:t>
          </a:r>
          <a:endParaRPr kumimoji="1" lang="en-US" altLang="ja-JP" sz="900"/>
        </a:p>
      </xdr:txBody>
    </xdr:sp>
    <xdr:clientData/>
  </xdr:twoCellAnchor>
  <xdr:twoCellAnchor>
    <xdr:from>
      <xdr:col>20</xdr:col>
      <xdr:colOff>91544</xdr:colOff>
      <xdr:row>132</xdr:row>
      <xdr:rowOff>468967</xdr:rowOff>
    </xdr:from>
    <xdr:to>
      <xdr:col>29</xdr:col>
      <xdr:colOff>839</xdr:colOff>
      <xdr:row>133</xdr:row>
      <xdr:rowOff>549088</xdr:rowOff>
    </xdr:to>
    <xdr:sp macro="" textlink="">
      <xdr:nvSpPr>
        <xdr:cNvPr id="73" name="正方形/長方形 72"/>
        <xdr:cNvSpPr/>
      </xdr:nvSpPr>
      <xdr:spPr>
        <a:xfrm>
          <a:off x="13807544" y="22805092"/>
          <a:ext cx="6081495"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．（株）エフビーアイ</a:t>
          </a:r>
          <a:r>
            <a:rPr kumimoji="1" lang="ja-JP" altLang="en-US" sz="900"/>
            <a:t>・コミュニケーションズ</a:t>
          </a:r>
          <a:endParaRPr kumimoji="1" lang="en-US" altLang="ja-JP" sz="900"/>
        </a:p>
        <a:p>
          <a:pPr algn="ctr">
            <a:lnSpc>
              <a:spcPts val="1100"/>
            </a:lnSpc>
          </a:pPr>
          <a:r>
            <a:rPr kumimoji="1" lang="ja-JP" altLang="en-US" sz="900"/>
            <a:t>７百万円</a:t>
          </a:r>
          <a:endParaRPr kumimoji="1" lang="en-US" altLang="ja-JP" sz="900"/>
        </a:p>
      </xdr:txBody>
    </xdr:sp>
    <xdr:clientData/>
  </xdr:twoCellAnchor>
  <xdr:twoCellAnchor>
    <xdr:from>
      <xdr:col>24</xdr:col>
      <xdr:colOff>146735</xdr:colOff>
      <xdr:row>131</xdr:row>
      <xdr:rowOff>84667</xdr:rowOff>
    </xdr:from>
    <xdr:to>
      <xdr:col>24</xdr:col>
      <xdr:colOff>148196</xdr:colOff>
      <xdr:row>132</xdr:row>
      <xdr:rowOff>19176</xdr:rowOff>
    </xdr:to>
    <xdr:cxnSp macro="">
      <xdr:nvCxnSpPr>
        <xdr:cNvPr id="74" name="直線コネクタ 73"/>
        <xdr:cNvCxnSpPr/>
      </xdr:nvCxnSpPr>
      <xdr:spPr>
        <a:xfrm flipH="1">
          <a:off x="16605935" y="22544617"/>
          <a:ext cx="1461" cy="1059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131</xdr:row>
      <xdr:rowOff>63500</xdr:rowOff>
    </xdr:from>
    <xdr:to>
      <xdr:col>43</xdr:col>
      <xdr:colOff>190500</xdr:colOff>
      <xdr:row>131</xdr:row>
      <xdr:rowOff>74085</xdr:rowOff>
    </xdr:to>
    <xdr:cxnSp macro="">
      <xdr:nvCxnSpPr>
        <xdr:cNvPr id="75" name="直線コネクタ 74"/>
        <xdr:cNvCxnSpPr/>
      </xdr:nvCxnSpPr>
      <xdr:spPr>
        <a:xfrm>
          <a:off x="10329333" y="22523450"/>
          <a:ext cx="19350567" cy="10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27638</xdr:colOff>
      <xdr:row>131</xdr:row>
      <xdr:rowOff>61012</xdr:rowOff>
    </xdr:from>
    <xdr:to>
      <xdr:col>15</xdr:col>
      <xdr:colOff>32400</xdr:colOff>
      <xdr:row>132</xdr:row>
      <xdr:rowOff>17307</xdr:rowOff>
    </xdr:to>
    <xdr:cxnSp macro="">
      <xdr:nvCxnSpPr>
        <xdr:cNvPr id="76" name="直線コネクタ 75"/>
        <xdr:cNvCxnSpPr/>
      </xdr:nvCxnSpPr>
      <xdr:spPr>
        <a:xfrm rot="5400000">
          <a:off x="10253146" y="22582454"/>
          <a:ext cx="127745"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170794</xdr:colOff>
      <xdr:row>134</xdr:row>
      <xdr:rowOff>560</xdr:rowOff>
    </xdr:from>
    <xdr:to>
      <xdr:col>19</xdr:col>
      <xdr:colOff>70564</xdr:colOff>
      <xdr:row>135</xdr:row>
      <xdr:rowOff>661707</xdr:rowOff>
    </xdr:to>
    <xdr:sp macro="" textlink="">
      <xdr:nvSpPr>
        <xdr:cNvPr id="77" name="大かっこ 76"/>
        <xdr:cNvSpPr/>
      </xdr:nvSpPr>
      <xdr:spPr>
        <a:xfrm>
          <a:off x="7028794" y="22974860"/>
          <a:ext cx="6071970" cy="346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p>
      </xdr:txBody>
    </xdr:sp>
    <xdr:clientData/>
  </xdr:twoCellAnchor>
  <xdr:twoCellAnchor>
    <xdr:from>
      <xdr:col>20</xdr:col>
      <xdr:colOff>63592</xdr:colOff>
      <xdr:row>134</xdr:row>
      <xdr:rowOff>560</xdr:rowOff>
    </xdr:from>
    <xdr:to>
      <xdr:col>28</xdr:col>
      <xdr:colOff>163823</xdr:colOff>
      <xdr:row>135</xdr:row>
      <xdr:rowOff>661707</xdr:rowOff>
    </xdr:to>
    <xdr:sp macro="" textlink="">
      <xdr:nvSpPr>
        <xdr:cNvPr id="78" name="大かっこ 77"/>
        <xdr:cNvSpPr/>
      </xdr:nvSpPr>
      <xdr:spPr>
        <a:xfrm>
          <a:off x="13779592" y="22974860"/>
          <a:ext cx="5586631" cy="3468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国際社会において、国連における決議案及び国際機関選挙等わが国外交政策に対する支持を獲得するためのツールとなるパンフレットの制作</a:t>
          </a:r>
        </a:p>
      </xdr:txBody>
    </xdr:sp>
    <xdr:clientData/>
  </xdr:twoCellAnchor>
  <xdr:twoCellAnchor>
    <xdr:from>
      <xdr:col>23</xdr:col>
      <xdr:colOff>164727</xdr:colOff>
      <xdr:row>130</xdr:row>
      <xdr:rowOff>42022</xdr:rowOff>
    </xdr:from>
    <xdr:to>
      <xdr:col>35</xdr:col>
      <xdr:colOff>11206</xdr:colOff>
      <xdr:row>130</xdr:row>
      <xdr:rowOff>527798</xdr:rowOff>
    </xdr:to>
    <xdr:sp macro="" textlink="">
      <xdr:nvSpPr>
        <xdr:cNvPr id="79" name="大かっこ 78"/>
        <xdr:cNvSpPr/>
      </xdr:nvSpPr>
      <xdr:spPr>
        <a:xfrm>
          <a:off x="15938127" y="22330522"/>
          <a:ext cx="8076079" cy="133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30</xdr:col>
      <xdr:colOff>35303</xdr:colOff>
      <xdr:row>132</xdr:row>
      <xdr:rowOff>44575</xdr:rowOff>
    </xdr:from>
    <xdr:to>
      <xdr:col>38</xdr:col>
      <xdr:colOff>145681</xdr:colOff>
      <xdr:row>132</xdr:row>
      <xdr:rowOff>425575</xdr:rowOff>
    </xdr:to>
    <xdr:sp macro="" textlink="">
      <xdr:nvSpPr>
        <xdr:cNvPr id="80" name="正方形/長方形 79"/>
        <xdr:cNvSpPr/>
      </xdr:nvSpPr>
      <xdr:spPr>
        <a:xfrm>
          <a:off x="20609303" y="22675975"/>
          <a:ext cx="5596778" cy="123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clientData/>
  </xdr:twoCellAnchor>
  <xdr:twoCellAnchor>
    <xdr:from>
      <xdr:col>30</xdr:col>
      <xdr:colOff>21696</xdr:colOff>
      <xdr:row>132</xdr:row>
      <xdr:rowOff>473200</xdr:rowOff>
    </xdr:from>
    <xdr:to>
      <xdr:col>38</xdr:col>
      <xdr:colOff>132074</xdr:colOff>
      <xdr:row>133</xdr:row>
      <xdr:rowOff>553321</xdr:rowOff>
    </xdr:to>
    <xdr:sp macro="" textlink="">
      <xdr:nvSpPr>
        <xdr:cNvPr id="81" name="正方形/長方形 80"/>
        <xdr:cNvSpPr/>
      </xdr:nvSpPr>
      <xdr:spPr>
        <a:xfrm>
          <a:off x="20595696" y="22799800"/>
          <a:ext cx="5596778" cy="1753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a:t>
          </a:r>
          <a:r>
            <a:rPr kumimoji="1" lang="en-US" altLang="ja-JP" sz="900">
              <a:latin typeface="+mn-ea"/>
              <a:ea typeface="+mn-ea"/>
            </a:rPr>
            <a:t>NPO</a:t>
          </a:r>
          <a:r>
            <a:rPr kumimoji="1" lang="ja-JP" altLang="en-US" sz="900"/>
            <a:t>法人）言論</a:t>
          </a:r>
          <a:r>
            <a:rPr kumimoji="1" lang="en-US" altLang="ja-JP" sz="900"/>
            <a:t>NPO</a:t>
          </a:r>
        </a:p>
        <a:p>
          <a:pPr algn="ctr">
            <a:lnSpc>
              <a:spcPts val="1100"/>
            </a:lnSpc>
          </a:pPr>
          <a:r>
            <a:rPr kumimoji="1" lang="ja-JP" altLang="en-US" sz="900"/>
            <a:t>０．５百万円</a:t>
          </a:r>
          <a:endParaRPr kumimoji="1" lang="en-US" altLang="ja-JP" sz="900"/>
        </a:p>
      </xdr:txBody>
    </xdr:sp>
    <xdr:clientData/>
  </xdr:twoCellAnchor>
  <xdr:twoCellAnchor>
    <xdr:from>
      <xdr:col>34</xdr:col>
      <xdr:colOff>76887</xdr:colOff>
      <xdr:row>131</xdr:row>
      <xdr:rowOff>88900</xdr:rowOff>
    </xdr:from>
    <xdr:to>
      <xdr:col>34</xdr:col>
      <xdr:colOff>78348</xdr:colOff>
      <xdr:row>132</xdr:row>
      <xdr:rowOff>23409</xdr:rowOff>
    </xdr:to>
    <xdr:cxnSp macro="">
      <xdr:nvCxnSpPr>
        <xdr:cNvPr id="82" name="直線コネクタ 81"/>
        <xdr:cNvCxnSpPr/>
      </xdr:nvCxnSpPr>
      <xdr:spPr>
        <a:xfrm flipH="1">
          <a:off x="23394087" y="22548850"/>
          <a:ext cx="1461" cy="1059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194827</xdr:colOff>
      <xdr:row>134</xdr:row>
      <xdr:rowOff>4793</xdr:rowOff>
    </xdr:from>
    <xdr:to>
      <xdr:col>38</xdr:col>
      <xdr:colOff>93974</xdr:colOff>
      <xdr:row>135</xdr:row>
      <xdr:rowOff>665940</xdr:rowOff>
    </xdr:to>
    <xdr:sp macro="" textlink="">
      <xdr:nvSpPr>
        <xdr:cNvPr id="83" name="大かっこ 82"/>
        <xdr:cNvSpPr/>
      </xdr:nvSpPr>
      <xdr:spPr>
        <a:xfrm>
          <a:off x="20083027" y="22979093"/>
          <a:ext cx="6071347" cy="3372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海外向け政策論調発信ウェブサイトの公開継続</a:t>
          </a:r>
          <a:endParaRPr kumimoji="1" lang="en-US" altLang="ja-JP" sz="900">
            <a:solidFill>
              <a:sysClr val="windowText" lastClr="000000"/>
            </a:solidFill>
          </a:endParaRPr>
        </a:p>
      </xdr:txBody>
    </xdr:sp>
    <xdr:clientData/>
  </xdr:twoCellAnchor>
  <xdr:twoCellAnchor>
    <xdr:from>
      <xdr:col>11</xdr:col>
      <xdr:colOff>29790</xdr:colOff>
      <xdr:row>137</xdr:row>
      <xdr:rowOff>641474</xdr:rowOff>
    </xdr:from>
    <xdr:to>
      <xdr:col>19</xdr:col>
      <xdr:colOff>139546</xdr:colOff>
      <xdr:row>138</xdr:row>
      <xdr:rowOff>635870</xdr:rowOff>
    </xdr:to>
    <xdr:sp macro="" textlink="">
      <xdr:nvSpPr>
        <xdr:cNvPr id="84" name="正方形/長方形 83"/>
        <xdr:cNvSpPr/>
      </xdr:nvSpPr>
      <xdr:spPr>
        <a:xfrm>
          <a:off x="7573590" y="23663399"/>
          <a:ext cx="5596156"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t>．期間業務職員（</a:t>
          </a:r>
          <a:r>
            <a:rPr kumimoji="1" lang="en-US" altLang="ja-JP" sz="900"/>
            <a:t>2</a:t>
          </a:r>
          <a:r>
            <a:rPr kumimoji="1" lang="ja-JP" altLang="en-US" sz="900"/>
            <a:t>名）</a:t>
          </a:r>
          <a:endParaRPr kumimoji="1" lang="en-US" altLang="ja-JP" sz="900"/>
        </a:p>
        <a:p>
          <a:pPr algn="ctr"/>
          <a:r>
            <a:rPr kumimoji="1" lang="ja-JP" altLang="en-US" sz="900"/>
            <a:t>２百万円</a:t>
          </a:r>
          <a:endParaRPr kumimoji="1" lang="en-US" altLang="ja-JP" sz="900"/>
        </a:p>
      </xdr:txBody>
    </xdr:sp>
    <xdr:clientData/>
  </xdr:twoCellAnchor>
  <xdr:twoCellAnchor>
    <xdr:from>
      <xdr:col>11</xdr:col>
      <xdr:colOff>20265</xdr:colOff>
      <xdr:row>139</xdr:row>
      <xdr:rowOff>179729</xdr:rowOff>
    </xdr:from>
    <xdr:to>
      <xdr:col>19</xdr:col>
      <xdr:colOff>120496</xdr:colOff>
      <xdr:row>140</xdr:row>
      <xdr:rowOff>526551</xdr:rowOff>
    </xdr:to>
    <xdr:sp macro="" textlink="">
      <xdr:nvSpPr>
        <xdr:cNvPr id="85" name="大かっこ 84"/>
        <xdr:cNvSpPr/>
      </xdr:nvSpPr>
      <xdr:spPr>
        <a:xfrm>
          <a:off x="7564065" y="24001754"/>
          <a:ext cx="5586631" cy="17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政策広報資料の作成補助、資料の梱包、送付</a:t>
          </a:r>
        </a:p>
      </xdr:txBody>
    </xdr:sp>
    <xdr:clientData/>
  </xdr:twoCellAnchor>
  <xdr:twoCellAnchor>
    <xdr:from>
      <xdr:col>24</xdr:col>
      <xdr:colOff>14137</xdr:colOff>
      <xdr:row>138</xdr:row>
      <xdr:rowOff>12825</xdr:rowOff>
    </xdr:from>
    <xdr:to>
      <xdr:col>32</xdr:col>
      <xdr:colOff>124515</xdr:colOff>
      <xdr:row>138</xdr:row>
      <xdr:rowOff>393825</xdr:rowOff>
    </xdr:to>
    <xdr:sp macro="" textlink="">
      <xdr:nvSpPr>
        <xdr:cNvPr id="86" name="正方形/長方形 85"/>
        <xdr:cNvSpPr/>
      </xdr:nvSpPr>
      <xdr:spPr>
        <a:xfrm>
          <a:off x="16473337" y="23672925"/>
          <a:ext cx="5596778"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在外送金</a:t>
          </a:r>
          <a:endParaRPr kumimoji="1" lang="en-US" altLang="ja-JP" sz="900"/>
        </a:p>
      </xdr:txBody>
    </xdr:sp>
    <xdr:clientData/>
  </xdr:twoCellAnchor>
  <xdr:twoCellAnchor>
    <xdr:from>
      <xdr:col>24</xdr:col>
      <xdr:colOff>530</xdr:colOff>
      <xdr:row>138</xdr:row>
      <xdr:rowOff>441450</xdr:rowOff>
    </xdr:from>
    <xdr:to>
      <xdr:col>32</xdr:col>
      <xdr:colOff>110908</xdr:colOff>
      <xdr:row>139</xdr:row>
      <xdr:rowOff>521571</xdr:rowOff>
    </xdr:to>
    <xdr:sp macro="" textlink="">
      <xdr:nvSpPr>
        <xdr:cNvPr id="87" name="正方形/長方形 86"/>
        <xdr:cNvSpPr/>
      </xdr:nvSpPr>
      <xdr:spPr>
        <a:xfrm>
          <a:off x="16459730" y="23834850"/>
          <a:ext cx="5596778"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t>．在トルコ大</a:t>
          </a:r>
          <a:endParaRPr kumimoji="1" lang="en-US" altLang="ja-JP" sz="900"/>
        </a:p>
        <a:p>
          <a:pPr algn="ctr">
            <a:lnSpc>
              <a:spcPts val="1100"/>
            </a:lnSpc>
          </a:pPr>
          <a:r>
            <a:rPr kumimoji="1" lang="ja-JP" altLang="en-US" sz="900"/>
            <a:t>０．０３百万円</a:t>
          </a:r>
          <a:endParaRPr kumimoji="1" lang="en-US" altLang="ja-JP" sz="900"/>
        </a:p>
      </xdr:txBody>
    </xdr:sp>
    <xdr:clientData/>
  </xdr:twoCellAnchor>
  <xdr:twoCellAnchor>
    <xdr:from>
      <xdr:col>23</xdr:col>
      <xdr:colOff>173661</xdr:colOff>
      <xdr:row>139</xdr:row>
      <xdr:rowOff>639794</xdr:rowOff>
    </xdr:from>
    <xdr:to>
      <xdr:col>32</xdr:col>
      <xdr:colOff>72808</xdr:colOff>
      <xdr:row>140</xdr:row>
      <xdr:rowOff>560294</xdr:rowOff>
    </xdr:to>
    <xdr:sp macro="" textlink="">
      <xdr:nvSpPr>
        <xdr:cNvPr id="88" name="大かっこ 87"/>
        <xdr:cNvSpPr/>
      </xdr:nvSpPr>
      <xdr:spPr>
        <a:xfrm>
          <a:off x="15947061" y="24004619"/>
          <a:ext cx="6071347" cy="168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領土保全発信資料の現地語版制作</a:t>
          </a:r>
          <a:endParaRPr kumimoji="1" lang="en-US" altLang="ja-JP" sz="900">
            <a:solidFill>
              <a:sysClr val="windowText" lastClr="000000"/>
            </a:solidFill>
          </a:endParaRPr>
        </a:p>
      </xdr:txBody>
    </xdr:sp>
    <xdr:clientData/>
  </xdr:twoCellAnchor>
  <xdr:twoCellAnchor>
    <xdr:from>
      <xdr:col>15</xdr:col>
      <xdr:colOff>21166</xdr:colOff>
      <xdr:row>136</xdr:row>
      <xdr:rowOff>656167</xdr:rowOff>
    </xdr:from>
    <xdr:to>
      <xdr:col>44</xdr:col>
      <xdr:colOff>21166</xdr:colOff>
      <xdr:row>137</xdr:row>
      <xdr:rowOff>0</xdr:rowOff>
    </xdr:to>
    <xdr:cxnSp macro="">
      <xdr:nvCxnSpPr>
        <xdr:cNvPr id="89" name="直線コネクタ 88"/>
        <xdr:cNvCxnSpPr/>
      </xdr:nvCxnSpPr>
      <xdr:spPr>
        <a:xfrm>
          <a:off x="10308166" y="23487592"/>
          <a:ext cx="19888200" cy="1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131</xdr:row>
      <xdr:rowOff>95250</xdr:rowOff>
    </xdr:from>
    <xdr:to>
      <xdr:col>44</xdr:col>
      <xdr:colOff>1</xdr:colOff>
      <xdr:row>137</xdr:row>
      <xdr:rowOff>10583</xdr:rowOff>
    </xdr:to>
    <xdr:cxnSp macro="">
      <xdr:nvCxnSpPr>
        <xdr:cNvPr id="90" name="直線コネクタ 89"/>
        <xdr:cNvCxnSpPr/>
      </xdr:nvCxnSpPr>
      <xdr:spPr>
        <a:xfrm flipV="1">
          <a:off x="29679900" y="22555200"/>
          <a:ext cx="495301" cy="944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6472</xdr:colOff>
      <xdr:row>136</xdr:row>
      <xdr:rowOff>653680</xdr:rowOff>
    </xdr:from>
    <xdr:to>
      <xdr:col>15</xdr:col>
      <xdr:colOff>11234</xdr:colOff>
      <xdr:row>137</xdr:row>
      <xdr:rowOff>609975</xdr:rowOff>
    </xdr:to>
    <xdr:cxnSp macro="">
      <xdr:nvCxnSpPr>
        <xdr:cNvPr id="91" name="直線コネクタ 90"/>
        <xdr:cNvCxnSpPr/>
      </xdr:nvCxnSpPr>
      <xdr:spPr>
        <a:xfrm rot="5400000">
          <a:off x="10208168" y="23570409"/>
          <a:ext cx="175370"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6472</xdr:colOff>
      <xdr:row>136</xdr:row>
      <xdr:rowOff>664265</xdr:rowOff>
    </xdr:from>
    <xdr:to>
      <xdr:col>28</xdr:col>
      <xdr:colOff>11234</xdr:colOff>
      <xdr:row>137</xdr:row>
      <xdr:rowOff>620560</xdr:rowOff>
    </xdr:to>
    <xdr:cxnSp macro="">
      <xdr:nvCxnSpPr>
        <xdr:cNvPr id="92" name="直線コネクタ 91"/>
        <xdr:cNvCxnSpPr/>
      </xdr:nvCxnSpPr>
      <xdr:spPr>
        <a:xfrm rot="5400000">
          <a:off x="19123568" y="23571469"/>
          <a:ext cx="175370"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102215</xdr:colOff>
      <xdr:row>144</xdr:row>
      <xdr:rowOff>0</xdr:rowOff>
    </xdr:from>
    <xdr:to>
      <xdr:col>31</xdr:col>
      <xdr:colOff>149946</xdr:colOff>
      <xdr:row>145</xdr:row>
      <xdr:rowOff>30230</xdr:rowOff>
    </xdr:to>
    <xdr:sp macro="" textlink="">
      <xdr:nvSpPr>
        <xdr:cNvPr id="93" name="正方形/長方形 92"/>
        <xdr:cNvSpPr/>
      </xdr:nvSpPr>
      <xdr:spPr>
        <a:xfrm>
          <a:off x="13818215" y="24688800"/>
          <a:ext cx="7591531" cy="2016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３３百万円</a:t>
          </a:r>
          <a:endParaRPr kumimoji="1" lang="en-US" altLang="ja-JP" sz="900"/>
        </a:p>
        <a:p>
          <a:pPr algn="ctr"/>
          <a:endParaRPr kumimoji="1" lang="en-US" altLang="ja-JP" sz="900"/>
        </a:p>
      </xdr:txBody>
    </xdr:sp>
    <xdr:clientData/>
  </xdr:twoCellAnchor>
  <xdr:twoCellAnchor>
    <xdr:from>
      <xdr:col>15</xdr:col>
      <xdr:colOff>179892</xdr:colOff>
      <xdr:row>147</xdr:row>
      <xdr:rowOff>9200</xdr:rowOff>
    </xdr:from>
    <xdr:to>
      <xdr:col>24</xdr:col>
      <xdr:colOff>81023</xdr:colOff>
      <xdr:row>147</xdr:row>
      <xdr:rowOff>390200</xdr:rowOff>
    </xdr:to>
    <xdr:sp macro="" textlink="">
      <xdr:nvSpPr>
        <xdr:cNvPr id="94" name="正方形/長方形 93"/>
        <xdr:cNvSpPr/>
      </xdr:nvSpPr>
      <xdr:spPr>
        <a:xfrm>
          <a:off x="10466892" y="25212350"/>
          <a:ext cx="6073331"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15</xdr:col>
      <xdr:colOff>179892</xdr:colOff>
      <xdr:row>147</xdr:row>
      <xdr:rowOff>458991</xdr:rowOff>
    </xdr:from>
    <xdr:to>
      <xdr:col>24</xdr:col>
      <xdr:colOff>81023</xdr:colOff>
      <xdr:row>148</xdr:row>
      <xdr:rowOff>565419</xdr:rowOff>
    </xdr:to>
    <xdr:sp macro="" textlink="">
      <xdr:nvSpPr>
        <xdr:cNvPr id="95" name="正方形/長方形 94"/>
        <xdr:cNvSpPr/>
      </xdr:nvSpPr>
      <xdr:spPr>
        <a:xfrm>
          <a:off x="10466892" y="25376391"/>
          <a:ext cx="6073331" cy="1731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ja-JP" altLang="en-US" sz="900"/>
            <a:t>（株）共同通信社</a:t>
          </a:r>
          <a:endParaRPr kumimoji="1" lang="en-US" altLang="ja-JP" sz="900"/>
        </a:p>
        <a:p>
          <a:pPr algn="ctr"/>
          <a:r>
            <a:rPr kumimoji="1" lang="ja-JP" altLang="en-US" sz="900"/>
            <a:t>３２百万円</a:t>
          </a:r>
          <a:endParaRPr kumimoji="1" lang="en-US" altLang="ja-JP" sz="900"/>
        </a:p>
      </xdr:txBody>
    </xdr:sp>
    <xdr:clientData/>
  </xdr:twoCellAnchor>
  <xdr:twoCellAnchor>
    <xdr:from>
      <xdr:col>25</xdr:col>
      <xdr:colOff>196191</xdr:colOff>
      <xdr:row>145</xdr:row>
      <xdr:rowOff>454508</xdr:rowOff>
    </xdr:from>
    <xdr:to>
      <xdr:col>25</xdr:col>
      <xdr:colOff>196191</xdr:colOff>
      <xdr:row>146</xdr:row>
      <xdr:rowOff>84670</xdr:rowOff>
    </xdr:to>
    <xdr:cxnSp macro="">
      <xdr:nvCxnSpPr>
        <xdr:cNvPr id="96" name="直線コネクタ 95"/>
        <xdr:cNvCxnSpPr/>
      </xdr:nvCxnSpPr>
      <xdr:spPr>
        <a:xfrm>
          <a:off x="17341191" y="25029008"/>
          <a:ext cx="0" cy="87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189417</xdr:colOff>
      <xdr:row>149</xdr:row>
      <xdr:rowOff>5098</xdr:rowOff>
    </xdr:from>
    <xdr:to>
      <xdr:col>24</xdr:col>
      <xdr:colOff>81023</xdr:colOff>
      <xdr:row>150</xdr:row>
      <xdr:rowOff>0</xdr:rowOff>
    </xdr:to>
    <xdr:sp macro="" textlink="">
      <xdr:nvSpPr>
        <xdr:cNvPr id="97" name="大かっこ 96"/>
        <xdr:cNvSpPr/>
      </xdr:nvSpPr>
      <xdr:spPr>
        <a:xfrm>
          <a:off x="10476417" y="25551148"/>
          <a:ext cx="6063806" cy="166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a:t>
          </a:r>
          <a:r>
            <a:rPr kumimoji="1" lang="en-US" altLang="ja-JP" sz="900"/>
            <a:t>Web Japan</a:t>
          </a:r>
          <a:r>
            <a:rPr kumimoji="1" lang="ja-JP" altLang="en-US" sz="900"/>
            <a:t>」のコンテンツの制作・改訂</a:t>
          </a:r>
        </a:p>
      </xdr:txBody>
    </xdr:sp>
    <xdr:clientData/>
  </xdr:twoCellAnchor>
  <xdr:twoCellAnchor>
    <xdr:from>
      <xdr:col>20</xdr:col>
      <xdr:colOff>111739</xdr:colOff>
      <xdr:row>145</xdr:row>
      <xdr:rowOff>49280</xdr:rowOff>
    </xdr:from>
    <xdr:to>
      <xdr:col>31</xdr:col>
      <xdr:colOff>149946</xdr:colOff>
      <xdr:row>145</xdr:row>
      <xdr:rowOff>535056</xdr:rowOff>
    </xdr:to>
    <xdr:sp macro="" textlink="">
      <xdr:nvSpPr>
        <xdr:cNvPr id="98" name="大かっこ 97"/>
        <xdr:cNvSpPr/>
      </xdr:nvSpPr>
      <xdr:spPr>
        <a:xfrm>
          <a:off x="13827739" y="24909530"/>
          <a:ext cx="7582007" cy="12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27</xdr:col>
      <xdr:colOff>150635</xdr:colOff>
      <xdr:row>147</xdr:row>
      <xdr:rowOff>8577</xdr:rowOff>
    </xdr:from>
    <xdr:to>
      <xdr:col>36</xdr:col>
      <xdr:colOff>51144</xdr:colOff>
      <xdr:row>147</xdr:row>
      <xdr:rowOff>389577</xdr:rowOff>
    </xdr:to>
    <xdr:sp macro="" textlink="">
      <xdr:nvSpPr>
        <xdr:cNvPr id="99" name="正方形/長方形 98"/>
        <xdr:cNvSpPr/>
      </xdr:nvSpPr>
      <xdr:spPr>
        <a:xfrm>
          <a:off x="18667235" y="25211727"/>
          <a:ext cx="6072709"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27</xdr:col>
      <xdr:colOff>153038</xdr:colOff>
      <xdr:row>147</xdr:row>
      <xdr:rowOff>458991</xdr:rowOff>
    </xdr:from>
    <xdr:to>
      <xdr:col>36</xdr:col>
      <xdr:colOff>53547</xdr:colOff>
      <xdr:row>148</xdr:row>
      <xdr:rowOff>546369</xdr:rowOff>
    </xdr:to>
    <xdr:sp macro="" textlink="">
      <xdr:nvSpPr>
        <xdr:cNvPr id="100" name="正方形/長方形 99"/>
        <xdr:cNvSpPr/>
      </xdr:nvSpPr>
      <xdr:spPr>
        <a:xfrm>
          <a:off x="18669638" y="25376391"/>
          <a:ext cx="6072709" cy="1731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t>．（株）毎日映画社</a:t>
          </a:r>
          <a:endParaRPr kumimoji="1" lang="en-US" altLang="ja-JP" sz="900"/>
        </a:p>
        <a:p>
          <a:pPr algn="ctr"/>
          <a:r>
            <a:rPr kumimoji="1" lang="ja-JP" altLang="en-US" sz="900"/>
            <a:t>１百万円</a:t>
          </a:r>
          <a:endParaRPr kumimoji="1" lang="en-US" altLang="ja-JP" sz="900"/>
        </a:p>
      </xdr:txBody>
    </xdr:sp>
    <xdr:clientData/>
  </xdr:twoCellAnchor>
  <xdr:twoCellAnchor>
    <xdr:from>
      <xdr:col>27</xdr:col>
      <xdr:colOff>155573</xdr:colOff>
      <xdr:row>149</xdr:row>
      <xdr:rowOff>7500</xdr:rowOff>
    </xdr:from>
    <xdr:to>
      <xdr:col>36</xdr:col>
      <xdr:colOff>47464</xdr:colOff>
      <xdr:row>150</xdr:row>
      <xdr:rowOff>0</xdr:rowOff>
    </xdr:to>
    <xdr:sp macro="" textlink="">
      <xdr:nvSpPr>
        <xdr:cNvPr id="101" name="大かっこ 100"/>
        <xdr:cNvSpPr/>
      </xdr:nvSpPr>
      <xdr:spPr>
        <a:xfrm>
          <a:off x="18672173" y="25553550"/>
          <a:ext cx="6064091" cy="16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動画サーバーの運営</a:t>
          </a:r>
        </a:p>
      </xdr:txBody>
    </xdr:sp>
    <xdr:clientData/>
  </xdr:twoCellAnchor>
  <xdr:twoCellAnchor>
    <xdr:from>
      <xdr:col>19</xdr:col>
      <xdr:colOff>190500</xdr:colOff>
      <xdr:row>146</xdr:row>
      <xdr:rowOff>84667</xdr:rowOff>
    </xdr:from>
    <xdr:to>
      <xdr:col>32</xdr:col>
      <xdr:colOff>10583</xdr:colOff>
      <xdr:row>146</xdr:row>
      <xdr:rowOff>84667</xdr:rowOff>
    </xdr:to>
    <xdr:cxnSp macro="">
      <xdr:nvCxnSpPr>
        <xdr:cNvPr id="102" name="直線コネクタ 101"/>
        <xdr:cNvCxnSpPr/>
      </xdr:nvCxnSpPr>
      <xdr:spPr>
        <a:xfrm>
          <a:off x="13220700" y="25116367"/>
          <a:ext cx="87354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146</xdr:row>
      <xdr:rowOff>95250</xdr:rowOff>
    </xdr:from>
    <xdr:to>
      <xdr:col>20</xdr:col>
      <xdr:colOff>10583</xdr:colOff>
      <xdr:row>147</xdr:row>
      <xdr:rowOff>0</xdr:rowOff>
    </xdr:to>
    <xdr:cxnSp macro="">
      <xdr:nvCxnSpPr>
        <xdr:cNvPr id="103" name="直線コネクタ 102"/>
        <xdr:cNvCxnSpPr/>
      </xdr:nvCxnSpPr>
      <xdr:spPr>
        <a:xfrm>
          <a:off x="13716000" y="25126950"/>
          <a:ext cx="10583"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146</xdr:row>
      <xdr:rowOff>84667</xdr:rowOff>
    </xdr:from>
    <xdr:to>
      <xdr:col>32</xdr:col>
      <xdr:colOff>21166</xdr:colOff>
      <xdr:row>146</xdr:row>
      <xdr:rowOff>645583</xdr:rowOff>
    </xdr:to>
    <xdr:cxnSp macro="">
      <xdr:nvCxnSpPr>
        <xdr:cNvPr id="104" name="直線コネクタ 103"/>
        <xdr:cNvCxnSpPr/>
      </xdr:nvCxnSpPr>
      <xdr:spPr>
        <a:xfrm>
          <a:off x="21966766" y="25116367"/>
          <a:ext cx="0" cy="84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155</xdr:row>
      <xdr:rowOff>57150</xdr:rowOff>
    </xdr:from>
    <xdr:to>
      <xdr:col>25</xdr:col>
      <xdr:colOff>0</xdr:colOff>
      <xdr:row>167</xdr:row>
      <xdr:rowOff>485775</xdr:rowOff>
    </xdr:to>
    <xdr:grpSp>
      <xdr:nvGrpSpPr>
        <xdr:cNvPr id="105" name="グループ化 4"/>
        <xdr:cNvGrpSpPr>
          <a:grpSpLocks noChangeAspect="1"/>
        </xdr:cNvGrpSpPr>
      </xdr:nvGrpSpPr>
      <xdr:grpSpPr bwMode="auto">
        <a:xfrm>
          <a:off x="816349" y="60759415"/>
          <a:ext cx="4226298" cy="4462742"/>
          <a:chOff x="1371600" y="1028700"/>
          <a:chExt cx="5962650" cy="4733925"/>
        </a:xfrm>
      </xdr:grpSpPr>
      <xdr:sp macro="" textlink="">
        <xdr:nvSpPr>
          <xdr:cNvPr id="106" name="AutoShape 2"/>
          <xdr:cNvSpPr>
            <a:spLocks noChangeAspect="1" noChangeArrowheads="1" noTextEdit="1"/>
          </xdr:cNvSpPr>
        </xdr:nvSpPr>
        <xdr:spPr bwMode="auto">
          <a:xfrm>
            <a:off x="1371600" y="1028700"/>
            <a:ext cx="596265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4"/>
          <xdr:cNvSpPr>
            <a:spLocks noChangeArrowheads="1"/>
          </xdr:cNvSpPr>
        </xdr:nvSpPr>
        <xdr:spPr bwMode="auto">
          <a:xfrm>
            <a:off x="4352925" y="1069075"/>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08" name="Rectangle 5"/>
          <xdr:cNvSpPr>
            <a:spLocks noChangeArrowheads="1"/>
          </xdr:cNvSpPr>
        </xdr:nvSpPr>
        <xdr:spPr bwMode="auto">
          <a:xfrm>
            <a:off x="4081895" y="1230573"/>
            <a:ext cx="514956"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外務省</a:t>
            </a:r>
          </a:p>
        </xdr:txBody>
      </xdr:sp>
      <xdr:sp macro="" textlink="">
        <xdr:nvSpPr>
          <xdr:cNvPr id="109" name="Rectangle 6"/>
          <xdr:cNvSpPr>
            <a:spLocks noChangeArrowheads="1"/>
          </xdr:cNvSpPr>
        </xdr:nvSpPr>
        <xdr:spPr bwMode="auto">
          <a:xfrm>
            <a:off x="4596852" y="1311322"/>
            <a:ext cx="94860"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0" name="Rectangle 7"/>
          <xdr:cNvSpPr>
            <a:spLocks noChangeArrowheads="1"/>
          </xdr:cNvSpPr>
        </xdr:nvSpPr>
        <xdr:spPr bwMode="auto">
          <a:xfrm>
            <a:off x="4352925" y="1563664"/>
            <a:ext cx="27103" cy="161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1" name="Rectangle 8"/>
          <xdr:cNvSpPr>
            <a:spLocks noChangeArrowheads="1"/>
          </xdr:cNvSpPr>
        </xdr:nvSpPr>
        <xdr:spPr bwMode="auto">
          <a:xfrm>
            <a:off x="4352925" y="1805912"/>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2" name="Rectangle 9"/>
          <xdr:cNvSpPr>
            <a:spLocks noChangeArrowheads="1"/>
          </xdr:cNvSpPr>
        </xdr:nvSpPr>
        <xdr:spPr bwMode="auto">
          <a:xfrm>
            <a:off x="4352925" y="2058253"/>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3" name="Rectangle 10"/>
          <xdr:cNvSpPr>
            <a:spLocks noChangeArrowheads="1"/>
          </xdr:cNvSpPr>
        </xdr:nvSpPr>
        <xdr:spPr bwMode="auto">
          <a:xfrm>
            <a:off x="4352925" y="2310594"/>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4" name="Rectangle 11"/>
          <xdr:cNvSpPr>
            <a:spLocks noChangeArrowheads="1"/>
          </xdr:cNvSpPr>
        </xdr:nvSpPr>
        <xdr:spPr bwMode="auto">
          <a:xfrm>
            <a:off x="3756660" y="2562936"/>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在外における</a:t>
            </a:r>
          </a:p>
        </xdr:txBody>
      </xdr:sp>
      <xdr:sp macro="" textlink="">
        <xdr:nvSpPr>
          <xdr:cNvPr id="115" name="Rectangle 12"/>
          <xdr:cNvSpPr>
            <a:spLocks noChangeArrowheads="1"/>
          </xdr:cNvSpPr>
        </xdr:nvSpPr>
        <xdr:spPr bwMode="auto">
          <a:xfrm>
            <a:off x="4840778" y="2562936"/>
            <a:ext cx="94860"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6" name="Rectangle 13"/>
          <xdr:cNvSpPr>
            <a:spLocks noChangeArrowheads="1"/>
          </xdr:cNvSpPr>
        </xdr:nvSpPr>
        <xdr:spPr bwMode="auto">
          <a:xfrm>
            <a:off x="3566939" y="2805184"/>
            <a:ext cx="1341596"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わが国政策の広報</a:t>
            </a:r>
          </a:p>
        </xdr:txBody>
      </xdr:sp>
      <xdr:sp macro="" textlink="">
        <xdr:nvSpPr>
          <xdr:cNvPr id="117" name="Rectangle 14"/>
          <xdr:cNvSpPr>
            <a:spLocks noChangeArrowheads="1"/>
          </xdr:cNvSpPr>
        </xdr:nvSpPr>
        <xdr:spPr bwMode="auto">
          <a:xfrm>
            <a:off x="5016947" y="2805184"/>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8" name="Rectangle 15"/>
          <xdr:cNvSpPr>
            <a:spLocks noChangeArrowheads="1"/>
          </xdr:cNvSpPr>
        </xdr:nvSpPr>
        <xdr:spPr bwMode="auto">
          <a:xfrm>
            <a:off x="4352925" y="3047431"/>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9" name="Rectangle 16"/>
          <xdr:cNvSpPr>
            <a:spLocks noChangeArrowheads="1"/>
          </xdr:cNvSpPr>
        </xdr:nvSpPr>
        <xdr:spPr bwMode="auto">
          <a:xfrm>
            <a:off x="4352925" y="3289679"/>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0" name="Rectangle 17"/>
          <xdr:cNvSpPr>
            <a:spLocks noChangeArrowheads="1"/>
          </xdr:cNvSpPr>
        </xdr:nvSpPr>
        <xdr:spPr bwMode="auto">
          <a:xfrm>
            <a:off x="4352925" y="3531927"/>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1" name="Rectangle 18"/>
          <xdr:cNvSpPr>
            <a:spLocks noChangeArrowheads="1"/>
          </xdr:cNvSpPr>
        </xdr:nvSpPr>
        <xdr:spPr bwMode="auto">
          <a:xfrm>
            <a:off x="4352925" y="3784268"/>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2" name="Rectangle 19"/>
          <xdr:cNvSpPr>
            <a:spLocks noChangeArrowheads="1"/>
          </xdr:cNvSpPr>
        </xdr:nvSpPr>
        <xdr:spPr bwMode="auto">
          <a:xfrm>
            <a:off x="3255255" y="4026516"/>
            <a:ext cx="17616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3" name="Rectangle 20"/>
          <xdr:cNvSpPr>
            <a:spLocks noChangeArrowheads="1"/>
          </xdr:cNvSpPr>
        </xdr:nvSpPr>
        <xdr:spPr bwMode="auto">
          <a:xfrm>
            <a:off x="3214601" y="3965954"/>
            <a:ext cx="200561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【競争性のない随意契約】</a:t>
            </a:r>
          </a:p>
        </xdr:txBody>
      </xdr:sp>
      <xdr:sp macro="" textlink="">
        <xdr:nvSpPr>
          <xdr:cNvPr id="124" name="Rectangle 21"/>
          <xdr:cNvSpPr>
            <a:spLocks noChangeArrowheads="1"/>
          </xdr:cNvSpPr>
        </xdr:nvSpPr>
        <xdr:spPr bwMode="auto">
          <a:xfrm>
            <a:off x="5437043" y="4026516"/>
            <a:ext cx="8130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5" name="Rectangle 22"/>
          <xdr:cNvSpPr>
            <a:spLocks noChangeArrowheads="1"/>
          </xdr:cNvSpPr>
        </xdr:nvSpPr>
        <xdr:spPr bwMode="auto">
          <a:xfrm>
            <a:off x="4352925" y="4278857"/>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6" name="Rectangle 23"/>
          <xdr:cNvSpPr>
            <a:spLocks noChangeArrowheads="1"/>
          </xdr:cNvSpPr>
        </xdr:nvSpPr>
        <xdr:spPr bwMode="auto">
          <a:xfrm>
            <a:off x="4352925" y="4531199"/>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7" name="Rectangle 24"/>
          <xdr:cNvSpPr>
            <a:spLocks noChangeArrowheads="1"/>
          </xdr:cNvSpPr>
        </xdr:nvSpPr>
        <xdr:spPr bwMode="auto">
          <a:xfrm>
            <a:off x="4352925" y="4783540"/>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8" name="Rectangle 25"/>
          <xdr:cNvSpPr>
            <a:spLocks noChangeArrowheads="1"/>
          </xdr:cNvSpPr>
        </xdr:nvSpPr>
        <xdr:spPr bwMode="auto">
          <a:xfrm>
            <a:off x="4352925" y="5025788"/>
            <a:ext cx="67757"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9" name="Rectangle 26"/>
          <xdr:cNvSpPr>
            <a:spLocks noChangeArrowheads="1"/>
          </xdr:cNvSpPr>
        </xdr:nvSpPr>
        <xdr:spPr bwMode="auto">
          <a:xfrm>
            <a:off x="3621145"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0" name="Rectangle 27"/>
          <xdr:cNvSpPr>
            <a:spLocks noChangeArrowheads="1"/>
          </xdr:cNvSpPr>
        </xdr:nvSpPr>
        <xdr:spPr bwMode="auto">
          <a:xfrm>
            <a:off x="3797314"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1" name="Rectangle 28"/>
          <xdr:cNvSpPr>
            <a:spLocks noChangeArrowheads="1"/>
          </xdr:cNvSpPr>
        </xdr:nvSpPr>
        <xdr:spPr bwMode="auto">
          <a:xfrm>
            <a:off x="3851520" y="5237755"/>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講演会の実施</a:t>
            </a:r>
          </a:p>
        </xdr:txBody>
      </xdr:sp>
      <xdr:sp macro="" textlink="">
        <xdr:nvSpPr>
          <xdr:cNvPr id="132" name="Rectangle 29"/>
          <xdr:cNvSpPr>
            <a:spLocks noChangeArrowheads="1"/>
          </xdr:cNvSpPr>
        </xdr:nvSpPr>
        <xdr:spPr bwMode="auto">
          <a:xfrm>
            <a:off x="4976293" y="526803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3" name="Group 32"/>
          <xdr:cNvGrpSpPr>
            <a:grpSpLocks/>
          </xdr:cNvGrpSpPr>
        </xdr:nvGrpSpPr>
        <xdr:grpSpPr bwMode="auto">
          <a:xfrm>
            <a:off x="3714750" y="1495425"/>
            <a:ext cx="1247775" cy="895350"/>
            <a:chOff x="390" y="157"/>
            <a:chExt cx="131" cy="94"/>
          </a:xfrm>
        </xdr:grpSpPr>
        <xdr:sp macro="" textlink="">
          <xdr:nvSpPr>
            <xdr:cNvPr id="155" name="Rectangle 30"/>
            <xdr:cNvSpPr>
              <a:spLocks noChangeArrowheads="1"/>
            </xdr:cNvSpPr>
          </xdr:nvSpPr>
          <xdr:spPr bwMode="auto">
            <a:xfrm>
              <a:off x="390" y="157"/>
              <a:ext cx="131" cy="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Rectangle 31"/>
            <xdr:cNvSpPr>
              <a:spLocks noChangeArrowheads="1"/>
            </xdr:cNvSpPr>
          </xdr:nvSpPr>
          <xdr:spPr bwMode="auto">
            <a:xfrm>
              <a:off x="390" y="157"/>
              <a:ext cx="129" cy="9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34" name="Rectangle 33"/>
          <xdr:cNvSpPr>
            <a:spLocks noChangeArrowheads="1"/>
          </xdr:cNvSpPr>
        </xdr:nvSpPr>
        <xdr:spPr bwMode="auto">
          <a:xfrm>
            <a:off x="3797314" y="1553570"/>
            <a:ext cx="40654"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35" name="Rectangle 34"/>
          <xdr:cNvSpPr>
            <a:spLocks noChangeArrowheads="1"/>
          </xdr:cNvSpPr>
        </xdr:nvSpPr>
        <xdr:spPr bwMode="auto">
          <a:xfrm>
            <a:off x="3905726" y="186647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36" name="Rectangle 35"/>
          <xdr:cNvSpPr>
            <a:spLocks noChangeArrowheads="1"/>
          </xdr:cNvSpPr>
        </xdr:nvSpPr>
        <xdr:spPr bwMode="auto">
          <a:xfrm>
            <a:off x="4759469" y="179581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7" name="Group 38"/>
          <xdr:cNvGrpSpPr>
            <a:grpSpLocks/>
          </xdr:cNvGrpSpPr>
        </xdr:nvGrpSpPr>
        <xdr:grpSpPr bwMode="auto">
          <a:xfrm>
            <a:off x="3505200" y="2495550"/>
            <a:ext cx="1695450" cy="628650"/>
            <a:chOff x="368" y="262"/>
            <a:chExt cx="178" cy="66"/>
          </a:xfrm>
        </xdr:grpSpPr>
        <xdr:sp macro="" textlink="">
          <xdr:nvSpPr>
            <xdr:cNvPr id="153" name="Freeform 36"/>
            <xdr:cNvSpPr>
              <a:spLocks/>
            </xdr:cNvSpPr>
          </xdr:nvSpPr>
          <xdr:spPr bwMode="auto">
            <a:xfrm>
              <a:off x="368" y="262"/>
              <a:ext cx="16" cy="65"/>
            </a:xfrm>
            <a:custGeom>
              <a:avLst/>
              <a:gdLst>
                <a:gd name="T0" fmla="*/ 0 w 1016"/>
                <a:gd name="T1" fmla="*/ 0 h 6100"/>
                <a:gd name="T2" fmla="*/ 0 w 1016"/>
                <a:gd name="T3" fmla="*/ 0 h 6100"/>
                <a:gd name="T4" fmla="*/ 0 w 1016"/>
                <a:gd name="T5" fmla="*/ 0 h 6100"/>
                <a:gd name="T6" fmla="*/ 0 w 1016"/>
                <a:gd name="T7" fmla="*/ 0 h 61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16" h="6100">
                  <a:moveTo>
                    <a:pt x="1016" y="0"/>
                  </a:moveTo>
                  <a:cubicBezTo>
                    <a:pt x="455" y="0"/>
                    <a:pt x="0" y="455"/>
                    <a:pt x="0" y="1017"/>
                  </a:cubicBezTo>
                  <a:lnTo>
                    <a:pt x="0" y="5083"/>
                  </a:lnTo>
                  <a:cubicBezTo>
                    <a:pt x="0" y="5645"/>
                    <a:pt x="455" y="6100"/>
                    <a:pt x="1016" y="61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37"/>
            <xdr:cNvSpPr>
              <a:spLocks/>
            </xdr:cNvSpPr>
          </xdr:nvSpPr>
          <xdr:spPr bwMode="auto">
            <a:xfrm>
              <a:off x="534" y="262"/>
              <a:ext cx="12" cy="66"/>
            </a:xfrm>
            <a:custGeom>
              <a:avLst/>
              <a:gdLst>
                <a:gd name="T0" fmla="*/ 0 w 508"/>
                <a:gd name="T1" fmla="*/ 0 h 3050"/>
                <a:gd name="T2" fmla="*/ 0 w 508"/>
                <a:gd name="T3" fmla="*/ 0 h 3050"/>
                <a:gd name="T4" fmla="*/ 0 w 508"/>
                <a:gd name="T5" fmla="*/ 0 h 3050"/>
                <a:gd name="T6" fmla="*/ 0 w 508"/>
                <a:gd name="T7" fmla="*/ 0 h 30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8" h="3050">
                  <a:moveTo>
                    <a:pt x="0" y="0"/>
                  </a:moveTo>
                  <a:cubicBezTo>
                    <a:pt x="281" y="0"/>
                    <a:pt x="508" y="227"/>
                    <a:pt x="508" y="508"/>
                  </a:cubicBezTo>
                  <a:lnTo>
                    <a:pt x="508" y="2541"/>
                  </a:lnTo>
                  <a:cubicBezTo>
                    <a:pt x="508" y="2822"/>
                    <a:pt x="281" y="3050"/>
                    <a:pt x="0" y="305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38" name="Freeform 39"/>
          <xdr:cNvSpPr>
            <a:spLocks noEditPoints="1"/>
          </xdr:cNvSpPr>
        </xdr:nvSpPr>
        <xdr:spPr bwMode="auto">
          <a:xfrm>
            <a:off x="4333875" y="3190875"/>
            <a:ext cx="45719" cy="695325"/>
          </a:xfrm>
          <a:custGeom>
            <a:avLst/>
            <a:gdLst>
              <a:gd name="T0" fmla="*/ 2147483647 w 799"/>
              <a:gd name="T1" fmla="*/ 2147483647 h 7967"/>
              <a:gd name="T2" fmla="*/ 2147483647 w 799"/>
              <a:gd name="T3" fmla="*/ 2147483647 h 7967"/>
              <a:gd name="T4" fmla="*/ 2147483647 w 799"/>
              <a:gd name="T5" fmla="*/ 2147483647 h 7967"/>
              <a:gd name="T6" fmla="*/ 2147483647 w 799"/>
              <a:gd name="T7" fmla="*/ 2147483647 h 7967"/>
              <a:gd name="T8" fmla="*/ 2147483647 w 799"/>
              <a:gd name="T9" fmla="*/ 2147483647 h 7967"/>
              <a:gd name="T10" fmla="*/ 2147483647 w 799"/>
              <a:gd name="T11" fmla="*/ 0 h 7967"/>
              <a:gd name="T12" fmla="*/ 2147483647 w 799"/>
              <a:gd name="T13" fmla="*/ 2147483647 h 7967"/>
              <a:gd name="T14" fmla="*/ 2147483647 w 799"/>
              <a:gd name="T15" fmla="*/ 2147483647 h 7967"/>
              <a:gd name="T16" fmla="*/ 2147483647 w 799"/>
              <a:gd name="T17" fmla="*/ 2147483647 h 7967"/>
              <a:gd name="T18" fmla="*/ 0 w 799"/>
              <a:gd name="T19" fmla="*/ 2147483647 h 7967"/>
              <a:gd name="T20" fmla="*/ 2147483647 w 799"/>
              <a:gd name="T21" fmla="*/ 2147483647 h 79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99" h="7967">
                <a:moveTo>
                  <a:pt x="286" y="65"/>
                </a:moveTo>
                <a:lnTo>
                  <a:pt x="470" y="7299"/>
                </a:lnTo>
                <a:cubicBezTo>
                  <a:pt x="471" y="7336"/>
                  <a:pt x="441" y="7366"/>
                  <a:pt x="405" y="7367"/>
                </a:cubicBezTo>
                <a:cubicBezTo>
                  <a:pt x="368" y="7368"/>
                  <a:pt x="337" y="7339"/>
                  <a:pt x="336" y="7302"/>
                </a:cubicBezTo>
                <a:lnTo>
                  <a:pt x="153" y="69"/>
                </a:lnTo>
                <a:cubicBezTo>
                  <a:pt x="152" y="32"/>
                  <a:pt x="181" y="1"/>
                  <a:pt x="218" y="0"/>
                </a:cubicBezTo>
                <a:cubicBezTo>
                  <a:pt x="255" y="0"/>
                  <a:pt x="286" y="29"/>
                  <a:pt x="286" y="65"/>
                </a:cubicBezTo>
                <a:close/>
                <a:moveTo>
                  <a:pt x="799" y="7157"/>
                </a:moveTo>
                <a:lnTo>
                  <a:pt x="420" y="7967"/>
                </a:lnTo>
                <a:lnTo>
                  <a:pt x="0" y="7178"/>
                </a:lnTo>
                <a:lnTo>
                  <a:pt x="799" y="7157"/>
                </a:lnTo>
                <a:close/>
              </a:path>
            </a:pathLst>
          </a:custGeom>
          <a:solidFill>
            <a:srgbClr val="000000"/>
          </a:solidFill>
          <a:ln w="0" cap="flat">
            <a:solidFill>
              <a:srgbClr val="000000"/>
            </a:solidFill>
            <a:prstDash val="solid"/>
            <a:bevel/>
            <a:headEnd/>
            <a:tailEnd/>
          </a:ln>
        </xdr:spPr>
      </xdr:sp>
      <xdr:grpSp>
        <xdr:nvGrpSpPr>
          <xdr:cNvPr id="139" name="Group 42"/>
          <xdr:cNvGrpSpPr>
            <a:grpSpLocks/>
          </xdr:cNvGrpSpPr>
        </xdr:nvGrpSpPr>
        <xdr:grpSpPr bwMode="auto">
          <a:xfrm>
            <a:off x="3676650" y="4248150"/>
            <a:ext cx="1438275" cy="704850"/>
            <a:chOff x="386" y="446"/>
            <a:chExt cx="151" cy="74"/>
          </a:xfrm>
        </xdr:grpSpPr>
        <xdr:sp macro="" textlink="">
          <xdr:nvSpPr>
            <xdr:cNvPr id="151" name="Rectangle 40"/>
            <xdr:cNvSpPr>
              <a:spLocks noChangeArrowheads="1"/>
            </xdr:cNvSpPr>
          </xdr:nvSpPr>
          <xdr:spPr bwMode="auto">
            <a:xfrm>
              <a:off x="386" y="446"/>
              <a:ext cx="151" cy="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Rectangle 41"/>
            <xdr:cNvSpPr>
              <a:spLocks noChangeArrowheads="1"/>
            </xdr:cNvSpPr>
          </xdr:nvSpPr>
          <xdr:spPr bwMode="auto">
            <a:xfrm>
              <a:off x="386" y="446"/>
              <a:ext cx="151" cy="7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40" name="Rectangle 43"/>
          <xdr:cNvSpPr>
            <a:spLocks noChangeArrowheads="1"/>
          </xdr:cNvSpPr>
        </xdr:nvSpPr>
        <xdr:spPr bwMode="auto">
          <a:xfrm>
            <a:off x="3770211" y="4288951"/>
            <a:ext cx="116542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000" b="0" i="0" u="none" strike="noStrike" baseline="0">
                <a:solidFill>
                  <a:srgbClr val="000000"/>
                </a:solidFill>
                <a:latin typeface="ＭＳ ゴシック"/>
                <a:ea typeface="ＭＳ ゴシック"/>
              </a:rPr>
              <a:t>R</a:t>
            </a:r>
            <a:r>
              <a:rPr lang="ja-JP" altLang="en-US" sz="1000" b="0" i="0" u="none" strike="noStrike" baseline="0">
                <a:solidFill>
                  <a:srgbClr val="000000"/>
                </a:solidFill>
                <a:latin typeface="ＭＳ ゴシック"/>
                <a:ea typeface="ＭＳ ゴシック"/>
              </a:rPr>
              <a:t>．講師２２名</a:t>
            </a:r>
          </a:p>
        </xdr:txBody>
      </xdr:sp>
      <xdr:sp macro="" textlink="">
        <xdr:nvSpPr>
          <xdr:cNvPr id="141" name="Rectangle 44"/>
          <xdr:cNvSpPr>
            <a:spLocks noChangeArrowheads="1"/>
          </xdr:cNvSpPr>
        </xdr:nvSpPr>
        <xdr:spPr bwMode="auto">
          <a:xfrm>
            <a:off x="4976293" y="4309138"/>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2" name="Rectangle 45"/>
          <xdr:cNvSpPr>
            <a:spLocks noChangeArrowheads="1"/>
          </xdr:cNvSpPr>
        </xdr:nvSpPr>
        <xdr:spPr bwMode="auto">
          <a:xfrm>
            <a:off x="3905726" y="460185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43" name="Rectangle 46"/>
          <xdr:cNvSpPr>
            <a:spLocks noChangeArrowheads="1"/>
          </xdr:cNvSpPr>
        </xdr:nvSpPr>
        <xdr:spPr bwMode="auto">
          <a:xfrm>
            <a:off x="4813675" y="455138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4" name="Rectangle 47"/>
          <xdr:cNvSpPr>
            <a:spLocks noChangeArrowheads="1"/>
          </xdr:cNvSpPr>
        </xdr:nvSpPr>
        <xdr:spPr bwMode="auto">
          <a:xfrm>
            <a:off x="4393579" y="480372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5" name="Rectangle 48"/>
          <xdr:cNvSpPr>
            <a:spLocks noChangeArrowheads="1"/>
          </xdr:cNvSpPr>
        </xdr:nvSpPr>
        <xdr:spPr bwMode="auto">
          <a:xfrm>
            <a:off x="4393579" y="5056069"/>
            <a:ext cx="8130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6" name="Rectangle 49"/>
          <xdr:cNvSpPr>
            <a:spLocks noChangeArrowheads="1"/>
          </xdr:cNvSpPr>
        </xdr:nvSpPr>
        <xdr:spPr bwMode="auto">
          <a:xfrm>
            <a:off x="4393579" y="5288223"/>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7" name="Rectangle 50"/>
          <xdr:cNvSpPr>
            <a:spLocks noChangeArrowheads="1"/>
          </xdr:cNvSpPr>
        </xdr:nvSpPr>
        <xdr:spPr bwMode="auto">
          <a:xfrm>
            <a:off x="4393579" y="5540565"/>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48" name="Group 53"/>
          <xdr:cNvGrpSpPr>
            <a:grpSpLocks/>
          </xdr:cNvGrpSpPr>
        </xdr:nvGrpSpPr>
        <xdr:grpSpPr bwMode="auto">
          <a:xfrm>
            <a:off x="3667125" y="5219700"/>
            <a:ext cx="1447800" cy="304800"/>
            <a:chOff x="385" y="548"/>
            <a:chExt cx="152" cy="32"/>
          </a:xfrm>
        </xdr:grpSpPr>
        <xdr:sp macro="" textlink="">
          <xdr:nvSpPr>
            <xdr:cNvPr id="149" name="Freeform 51"/>
            <xdr:cNvSpPr>
              <a:spLocks/>
            </xdr:cNvSpPr>
          </xdr:nvSpPr>
          <xdr:spPr bwMode="auto">
            <a:xfrm>
              <a:off x="385" y="548"/>
              <a:ext cx="11" cy="32"/>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250" y="0"/>
                  </a:moveTo>
                  <a:cubicBezTo>
                    <a:pt x="112" y="0"/>
                    <a:pt x="0" y="112"/>
                    <a:pt x="0" y="250"/>
                  </a:cubicBezTo>
                  <a:lnTo>
                    <a:pt x="0" y="1250"/>
                  </a:lnTo>
                  <a:cubicBezTo>
                    <a:pt x="0" y="1388"/>
                    <a:pt x="112" y="1500"/>
                    <a:pt x="25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52"/>
            <xdr:cNvSpPr>
              <a:spLocks/>
            </xdr:cNvSpPr>
          </xdr:nvSpPr>
          <xdr:spPr bwMode="auto">
            <a:xfrm>
              <a:off x="531" y="548"/>
              <a:ext cx="6" cy="29"/>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0" y="0"/>
                  </a:moveTo>
                  <a:cubicBezTo>
                    <a:pt x="138" y="0"/>
                    <a:pt x="250" y="112"/>
                    <a:pt x="250" y="250"/>
                  </a:cubicBezTo>
                  <a:lnTo>
                    <a:pt x="250" y="1250"/>
                  </a:lnTo>
                  <a:cubicBezTo>
                    <a:pt x="250" y="1388"/>
                    <a:pt x="138" y="1500"/>
                    <a:pt x="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20</xdr:col>
      <xdr:colOff>95250</xdr:colOff>
      <xdr:row>174</xdr:row>
      <xdr:rowOff>152400</xdr:rowOff>
    </xdr:from>
    <xdr:ext cx="184731" cy="264560"/>
    <xdr:sp macro="" textlink="">
      <xdr:nvSpPr>
        <xdr:cNvPr id="157" name="テキスト ボックス 156"/>
        <xdr:cNvSpPr txBox="1"/>
      </xdr:nvSpPr>
      <xdr:spPr>
        <a:xfrm>
          <a:off x="13811250" y="2998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174</xdr:row>
      <xdr:rowOff>47625</xdr:rowOff>
    </xdr:from>
    <xdr:ext cx="184731" cy="264560"/>
    <xdr:sp macro="" textlink="">
      <xdr:nvSpPr>
        <xdr:cNvPr id="158" name="テキスト ボックス 157"/>
        <xdr:cNvSpPr txBox="1"/>
      </xdr:nvSpPr>
      <xdr:spPr>
        <a:xfrm>
          <a:off x="13211175" y="298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9525</xdr:colOff>
      <xdr:row>173</xdr:row>
      <xdr:rowOff>0</xdr:rowOff>
    </xdr:from>
    <xdr:to>
      <xdr:col>45</xdr:col>
      <xdr:colOff>9525</xdr:colOff>
      <xdr:row>173</xdr:row>
      <xdr:rowOff>9525</xdr:rowOff>
    </xdr:to>
    <xdr:cxnSp macro="">
      <xdr:nvCxnSpPr>
        <xdr:cNvPr id="159" name="直線コネクタ 158"/>
        <xdr:cNvCxnSpPr/>
      </xdr:nvCxnSpPr>
      <xdr:spPr>
        <a:xfrm>
          <a:off x="6867525" y="29660850"/>
          <a:ext cx="24003000"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173</xdr:row>
      <xdr:rowOff>9525</xdr:rowOff>
    </xdr:from>
    <xdr:to>
      <xdr:col>10</xdr:col>
      <xdr:colOff>9525</xdr:colOff>
      <xdr:row>174</xdr:row>
      <xdr:rowOff>657225</xdr:rowOff>
    </xdr:to>
    <xdr:cxnSp macro="">
      <xdr:nvCxnSpPr>
        <xdr:cNvPr id="160" name="直線矢印コネクタ 159"/>
        <xdr:cNvCxnSpPr/>
      </xdr:nvCxnSpPr>
      <xdr:spPr>
        <a:xfrm>
          <a:off x="6867525" y="29670375"/>
          <a:ext cx="0" cy="333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173</xdr:row>
      <xdr:rowOff>0</xdr:rowOff>
    </xdr:from>
    <xdr:to>
      <xdr:col>45</xdr:col>
      <xdr:colOff>0</xdr:colOff>
      <xdr:row>175</xdr:row>
      <xdr:rowOff>9525</xdr:rowOff>
    </xdr:to>
    <xdr:cxnSp macro="">
      <xdr:nvCxnSpPr>
        <xdr:cNvPr id="161" name="直線矢印コネクタ 160"/>
        <xdr:cNvCxnSpPr/>
      </xdr:nvCxnSpPr>
      <xdr:spPr>
        <a:xfrm>
          <a:off x="30861000" y="29660850"/>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173</xdr:row>
      <xdr:rowOff>9525</xdr:rowOff>
    </xdr:from>
    <xdr:to>
      <xdr:col>17</xdr:col>
      <xdr:colOff>9525</xdr:colOff>
      <xdr:row>175</xdr:row>
      <xdr:rowOff>9525</xdr:rowOff>
    </xdr:to>
    <xdr:cxnSp macro="">
      <xdr:nvCxnSpPr>
        <xdr:cNvPr id="162" name="直線矢印コネクタ 161"/>
        <xdr:cNvCxnSpPr/>
      </xdr:nvCxnSpPr>
      <xdr:spPr>
        <a:xfrm>
          <a:off x="11658600" y="29670375"/>
          <a:ext cx="9525" cy="3429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173</xdr:row>
      <xdr:rowOff>0</xdr:rowOff>
    </xdr:from>
    <xdr:to>
      <xdr:col>24</xdr:col>
      <xdr:colOff>9525</xdr:colOff>
      <xdr:row>175</xdr:row>
      <xdr:rowOff>19050</xdr:rowOff>
    </xdr:to>
    <xdr:cxnSp macro="">
      <xdr:nvCxnSpPr>
        <xdr:cNvPr id="163" name="直線矢印コネクタ 162"/>
        <xdr:cNvCxnSpPr/>
      </xdr:nvCxnSpPr>
      <xdr:spPr>
        <a:xfrm>
          <a:off x="16459200" y="29660850"/>
          <a:ext cx="9525"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172</xdr:row>
      <xdr:rowOff>0</xdr:rowOff>
    </xdr:from>
    <xdr:to>
      <xdr:col>27</xdr:col>
      <xdr:colOff>0</xdr:colOff>
      <xdr:row>173</xdr:row>
      <xdr:rowOff>0</xdr:rowOff>
    </xdr:to>
    <xdr:cxnSp macro="">
      <xdr:nvCxnSpPr>
        <xdr:cNvPr id="164" name="直線コネクタ 163"/>
        <xdr:cNvCxnSpPr/>
      </xdr:nvCxnSpPr>
      <xdr:spPr>
        <a:xfrm>
          <a:off x="18021300" y="29489400"/>
          <a:ext cx="495300"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173</xdr:row>
      <xdr:rowOff>9525</xdr:rowOff>
    </xdr:from>
    <xdr:to>
      <xdr:col>38</xdr:col>
      <xdr:colOff>9525</xdr:colOff>
      <xdr:row>175</xdr:row>
      <xdr:rowOff>28575</xdr:rowOff>
    </xdr:to>
    <xdr:cxnSp macro="">
      <xdr:nvCxnSpPr>
        <xdr:cNvPr id="165" name="直線矢印コネクタ 164"/>
        <xdr:cNvCxnSpPr/>
      </xdr:nvCxnSpPr>
      <xdr:spPr>
        <a:xfrm>
          <a:off x="26060400" y="29670375"/>
          <a:ext cx="9525"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173</xdr:row>
      <xdr:rowOff>0</xdr:rowOff>
    </xdr:from>
    <xdr:to>
      <xdr:col>31</xdr:col>
      <xdr:colOff>0</xdr:colOff>
      <xdr:row>175</xdr:row>
      <xdr:rowOff>19050</xdr:rowOff>
    </xdr:to>
    <xdr:cxnSp macro="">
      <xdr:nvCxnSpPr>
        <xdr:cNvPr id="166" name="直線矢印コネクタ 165"/>
        <xdr:cNvCxnSpPr/>
      </xdr:nvCxnSpPr>
      <xdr:spPr>
        <a:xfrm>
          <a:off x="20764500" y="29660850"/>
          <a:ext cx="495300"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179</xdr:row>
      <xdr:rowOff>438151</xdr:rowOff>
    </xdr:from>
    <xdr:to>
      <xdr:col>30</xdr:col>
      <xdr:colOff>28575</xdr:colOff>
      <xdr:row>188</xdr:row>
      <xdr:rowOff>57151</xdr:rowOff>
    </xdr:to>
    <xdr:sp macro="" textlink="">
      <xdr:nvSpPr>
        <xdr:cNvPr id="167" name="正方形/長方形 166"/>
        <xdr:cNvSpPr/>
      </xdr:nvSpPr>
      <xdr:spPr>
        <a:xfrm>
          <a:off x="15916275" y="30861001"/>
          <a:ext cx="4686300" cy="14287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clientData/>
  </xdr:twoCellAnchor>
  <xdr:twoCellAnchor>
    <xdr:from>
      <xdr:col>7</xdr:col>
      <xdr:colOff>9525</xdr:colOff>
      <xdr:row>192</xdr:row>
      <xdr:rowOff>266700</xdr:rowOff>
    </xdr:from>
    <xdr:to>
      <xdr:col>17</xdr:col>
      <xdr:colOff>28574</xdr:colOff>
      <xdr:row>192</xdr:row>
      <xdr:rowOff>542925</xdr:rowOff>
    </xdr:to>
    <xdr:sp macro="" textlink="">
      <xdr:nvSpPr>
        <xdr:cNvPr id="168" name="大かっこ 167"/>
        <xdr:cNvSpPr/>
      </xdr:nvSpPr>
      <xdr:spPr>
        <a:xfrm>
          <a:off x="4810125" y="33089850"/>
          <a:ext cx="6877049"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clientData/>
  </xdr:twoCellAnchor>
  <xdr:twoCellAnchor>
    <xdr:from>
      <xdr:col>7</xdr:col>
      <xdr:colOff>180975</xdr:colOff>
      <xdr:row>191</xdr:row>
      <xdr:rowOff>171452</xdr:rowOff>
    </xdr:from>
    <xdr:to>
      <xdr:col>16</xdr:col>
      <xdr:colOff>76200</xdr:colOff>
      <xdr:row>192</xdr:row>
      <xdr:rowOff>123826</xdr:rowOff>
    </xdr:to>
    <xdr:sp macro="" textlink="">
      <xdr:nvSpPr>
        <xdr:cNvPr id="169" name="正方形/長方形 168"/>
        <xdr:cNvSpPr/>
      </xdr:nvSpPr>
      <xdr:spPr>
        <a:xfrm>
          <a:off x="4981575" y="32918402"/>
          <a:ext cx="6067425" cy="12382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a:t>
          </a:r>
          <a:r>
            <a:rPr kumimoji="1" lang="ja-JP" altLang="en-US" sz="1100">
              <a:latin typeface="+mn-ea"/>
              <a:ea typeface="+mn-ea"/>
            </a:rPr>
            <a:t>．</a:t>
          </a:r>
          <a:r>
            <a:rPr kumimoji="1" lang="ja-JP" altLang="en-US" sz="1100"/>
            <a:t>本省職員（８名）</a:t>
          </a:r>
          <a:r>
            <a:rPr kumimoji="1" lang="en-US" altLang="ja-JP" sz="1100"/>
            <a:t/>
          </a:r>
          <a:br>
            <a:rPr kumimoji="1" lang="en-US" altLang="ja-JP" sz="1100"/>
          </a:br>
          <a:r>
            <a:rPr kumimoji="1" lang="ja-JP" altLang="en-US" sz="1100"/>
            <a:t>７百万円</a:t>
          </a:r>
        </a:p>
      </xdr:txBody>
    </xdr:sp>
    <xdr:clientData/>
  </xdr:twoCellAnchor>
  <xdr:twoCellAnchor>
    <xdr:from>
      <xdr:col>22</xdr:col>
      <xdr:colOff>114300</xdr:colOff>
      <xdr:row>191</xdr:row>
      <xdr:rowOff>180976</xdr:rowOff>
    </xdr:from>
    <xdr:to>
      <xdr:col>31</xdr:col>
      <xdr:colOff>66675</xdr:colOff>
      <xdr:row>192</xdr:row>
      <xdr:rowOff>190500</xdr:rowOff>
    </xdr:to>
    <xdr:sp macro="" textlink="">
      <xdr:nvSpPr>
        <xdr:cNvPr id="170" name="正方形/長方形 169"/>
        <xdr:cNvSpPr/>
      </xdr:nvSpPr>
      <xdr:spPr>
        <a:xfrm>
          <a:off x="15201900" y="32918401"/>
          <a:ext cx="6124575" cy="1714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t>Ｂ．書籍等（３社）</a:t>
          </a:r>
          <a:endParaRPr kumimoji="1" lang="en-US" altLang="ja-JP" sz="1100"/>
        </a:p>
        <a:p>
          <a:pPr algn="ctr"/>
          <a:r>
            <a:rPr kumimoji="1" lang="ja-JP" altLang="en-US" sz="1100"/>
            <a:t>０．２百万円</a:t>
          </a:r>
        </a:p>
      </xdr:txBody>
    </xdr:sp>
    <xdr:clientData/>
  </xdr:twoCellAnchor>
  <xdr:twoCellAnchor>
    <xdr:from>
      <xdr:col>37</xdr:col>
      <xdr:colOff>104775</xdr:colOff>
      <xdr:row>191</xdr:row>
      <xdr:rowOff>190500</xdr:rowOff>
    </xdr:from>
    <xdr:to>
      <xdr:col>45</xdr:col>
      <xdr:colOff>19050</xdr:colOff>
      <xdr:row>192</xdr:row>
      <xdr:rowOff>104775</xdr:rowOff>
    </xdr:to>
    <xdr:sp macro="" textlink="">
      <xdr:nvSpPr>
        <xdr:cNvPr id="171" name="正方形/長方形 170"/>
        <xdr:cNvSpPr/>
      </xdr:nvSpPr>
      <xdr:spPr>
        <a:xfrm>
          <a:off x="25479375" y="32918400"/>
          <a:ext cx="5400675" cy="1047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latin typeface="+mn-ea"/>
              <a:ea typeface="+mn-ea"/>
            </a:rPr>
            <a:t>AC</a:t>
          </a:r>
          <a:r>
            <a:rPr kumimoji="1" lang="ja-JP" altLang="en-US" sz="1000"/>
            <a:t>．</a:t>
          </a:r>
          <a:r>
            <a:rPr kumimoji="1" lang="ja-JP" altLang="en-US" sz="1100"/>
            <a:t>有識者（１名）　　　　　　　　　　０．０１百万円</a:t>
          </a:r>
        </a:p>
      </xdr:txBody>
    </xdr:sp>
    <xdr:clientData/>
  </xdr:twoCellAnchor>
  <xdr:twoCellAnchor>
    <xdr:from>
      <xdr:col>14</xdr:col>
      <xdr:colOff>152401</xdr:colOff>
      <xdr:row>188</xdr:row>
      <xdr:rowOff>247650</xdr:rowOff>
    </xdr:from>
    <xdr:to>
      <xdr:col>39</xdr:col>
      <xdr:colOff>114300</xdr:colOff>
      <xdr:row>189</xdr:row>
      <xdr:rowOff>200025</xdr:rowOff>
    </xdr:to>
    <xdr:sp macro="" textlink="">
      <xdr:nvSpPr>
        <xdr:cNvPr id="172" name="大かっこ 171"/>
        <xdr:cNvSpPr/>
      </xdr:nvSpPr>
      <xdr:spPr>
        <a:xfrm>
          <a:off x="9753601" y="32404050"/>
          <a:ext cx="17106899"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lientData/>
  </xdr:twoCellAnchor>
  <xdr:twoCellAnchor>
    <xdr:from>
      <xdr:col>27</xdr:col>
      <xdr:colOff>8731</xdr:colOff>
      <xdr:row>189</xdr:row>
      <xdr:rowOff>334169</xdr:rowOff>
    </xdr:from>
    <xdr:to>
      <xdr:col>27</xdr:col>
      <xdr:colOff>10319</xdr:colOff>
      <xdr:row>190</xdr:row>
      <xdr:rowOff>29369</xdr:rowOff>
    </xdr:to>
    <xdr:cxnSp macro="">
      <xdr:nvCxnSpPr>
        <xdr:cNvPr id="173" name="直線コネクタ 172"/>
        <xdr:cNvCxnSpPr/>
      </xdr:nvCxnSpPr>
      <xdr:spPr>
        <a:xfrm rot="5400000">
          <a:off x="18511837" y="32589788"/>
          <a:ext cx="285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190</xdr:row>
      <xdr:rowOff>38100</xdr:rowOff>
    </xdr:from>
    <xdr:to>
      <xdr:col>41</xdr:col>
      <xdr:colOff>9525</xdr:colOff>
      <xdr:row>190</xdr:row>
      <xdr:rowOff>38101</xdr:rowOff>
    </xdr:to>
    <xdr:cxnSp macro="">
      <xdr:nvCxnSpPr>
        <xdr:cNvPr id="174" name="直線コネクタ 173"/>
        <xdr:cNvCxnSpPr/>
      </xdr:nvCxnSpPr>
      <xdr:spPr>
        <a:xfrm flipV="1">
          <a:off x="8239125" y="32613600"/>
          <a:ext cx="198882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8731</xdr:colOff>
      <xdr:row>190</xdr:row>
      <xdr:rowOff>38894</xdr:rowOff>
    </xdr:from>
    <xdr:to>
      <xdr:col>27</xdr:col>
      <xdr:colOff>10319</xdr:colOff>
      <xdr:row>190</xdr:row>
      <xdr:rowOff>457994</xdr:rowOff>
    </xdr:to>
    <xdr:cxnSp macro="">
      <xdr:nvCxnSpPr>
        <xdr:cNvPr id="175" name="直線矢印コネクタ 174"/>
        <xdr:cNvCxnSpPr/>
      </xdr:nvCxnSpPr>
      <xdr:spPr>
        <a:xfrm rot="5400000">
          <a:off x="18459450" y="32680275"/>
          <a:ext cx="133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18256</xdr:colOff>
      <xdr:row>190</xdr:row>
      <xdr:rowOff>38100</xdr:rowOff>
    </xdr:from>
    <xdr:to>
      <xdr:col>12</xdr:col>
      <xdr:colOff>19050</xdr:colOff>
      <xdr:row>190</xdr:row>
      <xdr:rowOff>477044</xdr:rowOff>
    </xdr:to>
    <xdr:cxnSp macro="">
      <xdr:nvCxnSpPr>
        <xdr:cNvPr id="176" name="直線矢印コネクタ 175"/>
        <xdr:cNvCxnSpPr/>
      </xdr:nvCxnSpPr>
      <xdr:spPr>
        <a:xfrm flipH="1">
          <a:off x="8247856" y="32613600"/>
          <a:ext cx="794" cy="1341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8731</xdr:colOff>
      <xdr:row>190</xdr:row>
      <xdr:rowOff>38894</xdr:rowOff>
    </xdr:from>
    <xdr:to>
      <xdr:col>41</xdr:col>
      <xdr:colOff>10319</xdr:colOff>
      <xdr:row>190</xdr:row>
      <xdr:rowOff>457994</xdr:rowOff>
    </xdr:to>
    <xdr:cxnSp macro="">
      <xdr:nvCxnSpPr>
        <xdr:cNvPr id="177" name="直線矢印コネクタ 176"/>
        <xdr:cNvCxnSpPr/>
      </xdr:nvCxnSpPr>
      <xdr:spPr>
        <a:xfrm rot="5400000">
          <a:off x="28060650" y="32680275"/>
          <a:ext cx="133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190</xdr:row>
      <xdr:rowOff>523875</xdr:rowOff>
    </xdr:from>
    <xdr:to>
      <xdr:col>17</xdr:col>
      <xdr:colOff>28575</xdr:colOff>
      <xdr:row>191</xdr:row>
      <xdr:rowOff>114300</xdr:rowOff>
    </xdr:to>
    <xdr:sp macro="" textlink="">
      <xdr:nvSpPr>
        <xdr:cNvPr id="178" name="テキスト ボックス 177"/>
        <xdr:cNvSpPr txBox="1"/>
      </xdr:nvSpPr>
      <xdr:spPr>
        <a:xfrm>
          <a:off x="4800600" y="32746950"/>
          <a:ext cx="688657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21</xdr:col>
      <xdr:colOff>171450</xdr:colOff>
      <xdr:row>190</xdr:row>
      <xdr:rowOff>571500</xdr:rowOff>
    </xdr:from>
    <xdr:to>
      <xdr:col>32</xdr:col>
      <xdr:colOff>9524</xdr:colOff>
      <xdr:row>191</xdr:row>
      <xdr:rowOff>104775</xdr:rowOff>
    </xdr:to>
    <xdr:sp macro="" textlink="">
      <xdr:nvSpPr>
        <xdr:cNvPr id="179" name="テキスト ボックス 178"/>
        <xdr:cNvSpPr txBox="1"/>
      </xdr:nvSpPr>
      <xdr:spPr>
        <a:xfrm>
          <a:off x="14573250" y="32746950"/>
          <a:ext cx="7381874"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36</xdr:col>
      <xdr:colOff>57150</xdr:colOff>
      <xdr:row>190</xdr:row>
      <xdr:rowOff>476250</xdr:rowOff>
    </xdr:from>
    <xdr:to>
      <xdr:col>45</xdr:col>
      <xdr:colOff>152400</xdr:colOff>
      <xdr:row>191</xdr:row>
      <xdr:rowOff>142875</xdr:rowOff>
    </xdr:to>
    <xdr:sp macro="" textlink="">
      <xdr:nvSpPr>
        <xdr:cNvPr id="180" name="テキスト ボックス 179"/>
        <xdr:cNvSpPr txBox="1"/>
      </xdr:nvSpPr>
      <xdr:spPr>
        <a:xfrm>
          <a:off x="24745950" y="32746950"/>
          <a:ext cx="62674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114300</xdr:colOff>
      <xdr:row>192</xdr:row>
      <xdr:rowOff>266700</xdr:rowOff>
    </xdr:from>
    <xdr:to>
      <xdr:col>31</xdr:col>
      <xdr:colOff>104774</xdr:colOff>
      <xdr:row>192</xdr:row>
      <xdr:rowOff>542925</xdr:rowOff>
    </xdr:to>
    <xdr:sp macro="" textlink="">
      <xdr:nvSpPr>
        <xdr:cNvPr id="181" name="大かっこ 180"/>
        <xdr:cNvSpPr/>
      </xdr:nvSpPr>
      <xdr:spPr>
        <a:xfrm>
          <a:off x="15201900" y="33089850"/>
          <a:ext cx="6162674"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clientData/>
  </xdr:twoCellAnchor>
  <xdr:twoCellAnchor>
    <xdr:from>
      <xdr:col>35</xdr:col>
      <xdr:colOff>171450</xdr:colOff>
      <xdr:row>192</xdr:row>
      <xdr:rowOff>161925</xdr:rowOff>
    </xdr:from>
    <xdr:to>
      <xdr:col>46</xdr:col>
      <xdr:colOff>161925</xdr:colOff>
      <xdr:row>193</xdr:row>
      <xdr:rowOff>133350</xdr:rowOff>
    </xdr:to>
    <xdr:sp macro="" textlink="">
      <xdr:nvSpPr>
        <xdr:cNvPr id="182" name="大かっこ 181"/>
        <xdr:cNvSpPr/>
      </xdr:nvSpPr>
      <xdr:spPr>
        <a:xfrm>
          <a:off x="24174450" y="33080325"/>
          <a:ext cx="7534275"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clientData/>
  </xdr:twoCellAnchor>
  <xdr:oneCellAnchor>
    <xdr:from>
      <xdr:col>20</xdr:col>
      <xdr:colOff>95250</xdr:colOff>
      <xdr:row>230</xdr:row>
      <xdr:rowOff>152400</xdr:rowOff>
    </xdr:from>
    <xdr:ext cx="184731" cy="264560"/>
    <xdr:sp macro="" textlink="">
      <xdr:nvSpPr>
        <xdr:cNvPr id="183" name="テキスト ボックス 182"/>
        <xdr:cNvSpPr txBox="1"/>
      </xdr:nvSpPr>
      <xdr:spPr>
        <a:xfrm>
          <a:off x="13811250" y="395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230</xdr:row>
      <xdr:rowOff>47625</xdr:rowOff>
    </xdr:from>
    <xdr:ext cx="184731" cy="264560"/>
    <xdr:sp macro="" textlink="">
      <xdr:nvSpPr>
        <xdr:cNvPr id="184" name="テキスト ボックス 183"/>
        <xdr:cNvSpPr txBox="1"/>
      </xdr:nvSpPr>
      <xdr:spPr>
        <a:xfrm>
          <a:off x="13211175" y="3948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27</xdr:col>
      <xdr:colOff>9525</xdr:colOff>
      <xdr:row>230</xdr:row>
      <xdr:rowOff>0</xdr:rowOff>
    </xdr:from>
    <xdr:to>
      <xdr:col>27</xdr:col>
      <xdr:colOff>10026</xdr:colOff>
      <xdr:row>231</xdr:row>
      <xdr:rowOff>9525</xdr:rowOff>
    </xdr:to>
    <xdr:cxnSp macro="">
      <xdr:nvCxnSpPr>
        <xdr:cNvPr id="185" name="直線矢印コネクタ 184"/>
        <xdr:cNvCxnSpPr/>
      </xdr:nvCxnSpPr>
      <xdr:spPr>
        <a:xfrm flipH="1">
          <a:off x="18526125" y="39433500"/>
          <a:ext cx="501" cy="1809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1993</xdr:row>
      <xdr:rowOff>0</xdr:rowOff>
    </xdr:from>
    <xdr:ext cx="184731" cy="264560"/>
    <xdr:sp macro="" textlink="">
      <xdr:nvSpPr>
        <xdr:cNvPr id="186" name="テキスト ボックス 185"/>
        <xdr:cNvSpPr txBox="1"/>
      </xdr:nvSpPr>
      <xdr:spPr>
        <a:xfrm>
          <a:off x="1381125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1993</xdr:row>
      <xdr:rowOff>0</xdr:rowOff>
    </xdr:from>
    <xdr:ext cx="184731" cy="264560"/>
    <xdr:sp macro="" textlink="">
      <xdr:nvSpPr>
        <xdr:cNvPr id="187" name="テキスト ボックス 186"/>
        <xdr:cNvSpPr txBox="1"/>
      </xdr:nvSpPr>
      <xdr:spPr>
        <a:xfrm>
          <a:off x="13211175"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26</xdr:col>
      <xdr:colOff>85725</xdr:colOff>
      <xdr:row>156</xdr:row>
      <xdr:rowOff>57150</xdr:rowOff>
    </xdr:from>
    <xdr:ext cx="4428004" cy="3980329"/>
    <xdr:pic>
      <xdr:nvPicPr>
        <xdr:cNvPr id="188" name="図 2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16525" y="26803350"/>
          <a:ext cx="4428004" cy="398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104775</xdr:colOff>
      <xdr:row>234</xdr:row>
      <xdr:rowOff>9525</xdr:rowOff>
    </xdr:from>
    <xdr:ext cx="4831416" cy="3300694"/>
    <xdr:pic>
      <xdr:nvPicPr>
        <xdr:cNvPr id="189" name="図 2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5750"/>
        <a:stretch>
          <a:fillRect/>
        </a:stretch>
      </xdr:blipFill>
      <xdr:spPr bwMode="auto">
        <a:xfrm>
          <a:off x="4905375" y="40128825"/>
          <a:ext cx="4831416" cy="3300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133350</xdr:colOff>
      <xdr:row>233</xdr:row>
      <xdr:rowOff>438150</xdr:rowOff>
    </xdr:from>
    <xdr:ext cx="3381375" cy="3416113"/>
    <xdr:pic>
      <xdr:nvPicPr>
        <xdr:cNvPr id="190" name="図 2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4434"/>
        <a:stretch>
          <a:fillRect/>
        </a:stretch>
      </xdr:blipFill>
      <xdr:spPr bwMode="auto">
        <a:xfrm>
          <a:off x="22078950" y="40119300"/>
          <a:ext cx="3381375" cy="3416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107157</xdr:colOff>
      <xdr:row>234</xdr:row>
      <xdr:rowOff>142875</xdr:rowOff>
    </xdr:from>
    <xdr:to>
      <xdr:col>21</xdr:col>
      <xdr:colOff>23814</xdr:colOff>
      <xdr:row>234</xdr:row>
      <xdr:rowOff>369094</xdr:rowOff>
    </xdr:to>
    <xdr:sp macro="" textlink="">
      <xdr:nvSpPr>
        <xdr:cNvPr id="191" name="正方形/長方形 190"/>
        <xdr:cNvSpPr/>
      </xdr:nvSpPr>
      <xdr:spPr>
        <a:xfrm>
          <a:off x="12451557" y="40262175"/>
          <a:ext cx="1974057" cy="261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234</xdr:row>
      <xdr:rowOff>164306</xdr:rowOff>
    </xdr:from>
    <xdr:to>
      <xdr:col>47</xdr:col>
      <xdr:colOff>21432</xdr:colOff>
      <xdr:row>234</xdr:row>
      <xdr:rowOff>390525</xdr:rowOff>
    </xdr:to>
    <xdr:sp macro="" textlink="">
      <xdr:nvSpPr>
        <xdr:cNvPr id="192" name="正方形/長方形 191"/>
        <xdr:cNvSpPr/>
      </xdr:nvSpPr>
      <xdr:spPr>
        <a:xfrm>
          <a:off x="30279976" y="40283606"/>
          <a:ext cx="1974056" cy="714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201613</xdr:colOff>
      <xdr:row>87</xdr:row>
      <xdr:rowOff>512762</xdr:rowOff>
    </xdr:from>
    <xdr:to>
      <xdr:col>12</xdr:col>
      <xdr:colOff>795</xdr:colOff>
      <xdr:row>89</xdr:row>
      <xdr:rowOff>12700</xdr:rowOff>
    </xdr:to>
    <xdr:cxnSp macro="">
      <xdr:nvCxnSpPr>
        <xdr:cNvPr id="2" name="直線矢印コネクタ 1"/>
        <xdr:cNvCxnSpPr/>
      </xdr:nvCxnSpPr>
      <xdr:spPr>
        <a:xfrm rot="5400000">
          <a:off x="7895035" y="14936390"/>
          <a:ext cx="185738"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202405</xdr:colOff>
      <xdr:row>87</xdr:row>
      <xdr:rowOff>511969</xdr:rowOff>
    </xdr:from>
    <xdr:to>
      <xdr:col>21</xdr:col>
      <xdr:colOff>11906</xdr:colOff>
      <xdr:row>89</xdr:row>
      <xdr:rowOff>0</xdr:rowOff>
    </xdr:to>
    <xdr:cxnSp macro="">
      <xdr:nvCxnSpPr>
        <xdr:cNvPr id="3" name="直線矢印コネクタ 2"/>
        <xdr:cNvCxnSpPr/>
      </xdr:nvCxnSpPr>
      <xdr:spPr>
        <a:xfrm rot="16200000" flipH="1">
          <a:off x="14079140" y="14924484"/>
          <a:ext cx="173831"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201613</xdr:colOff>
      <xdr:row>87</xdr:row>
      <xdr:rowOff>500857</xdr:rowOff>
    </xdr:from>
    <xdr:to>
      <xdr:col>30</xdr:col>
      <xdr:colOff>794</xdr:colOff>
      <xdr:row>88</xdr:row>
      <xdr:rowOff>643732</xdr:rowOff>
    </xdr:to>
    <xdr:cxnSp macro="">
      <xdr:nvCxnSpPr>
        <xdr:cNvPr id="4" name="直線矢印コネクタ 3"/>
        <xdr:cNvCxnSpPr/>
      </xdr:nvCxnSpPr>
      <xdr:spPr>
        <a:xfrm rot="5400000">
          <a:off x="20246579" y="14926866"/>
          <a:ext cx="171450" cy="484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201613</xdr:colOff>
      <xdr:row>88</xdr:row>
      <xdr:rowOff>12700</xdr:rowOff>
    </xdr:from>
    <xdr:to>
      <xdr:col>39</xdr:col>
      <xdr:colOff>795</xdr:colOff>
      <xdr:row>89</xdr:row>
      <xdr:rowOff>793</xdr:rowOff>
    </xdr:to>
    <xdr:cxnSp macro="">
      <xdr:nvCxnSpPr>
        <xdr:cNvPr id="5" name="直線矢印コネクタ 4"/>
        <xdr:cNvCxnSpPr/>
      </xdr:nvCxnSpPr>
      <xdr:spPr>
        <a:xfrm rot="5400000">
          <a:off x="26424732" y="14937581"/>
          <a:ext cx="159543"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11905</xdr:colOff>
      <xdr:row>93</xdr:row>
      <xdr:rowOff>0</xdr:rowOff>
    </xdr:from>
    <xdr:to>
      <xdr:col>12</xdr:col>
      <xdr:colOff>23812</xdr:colOff>
      <xdr:row>93</xdr:row>
      <xdr:rowOff>654844</xdr:rowOff>
    </xdr:to>
    <xdr:cxnSp macro="">
      <xdr:nvCxnSpPr>
        <xdr:cNvPr id="6" name="直線矢印コネクタ 5"/>
        <xdr:cNvCxnSpPr/>
      </xdr:nvCxnSpPr>
      <xdr:spPr>
        <a:xfrm rot="16200000" flipH="1">
          <a:off x="8162924" y="16023431"/>
          <a:ext cx="169069"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93</xdr:row>
      <xdr:rowOff>0</xdr:rowOff>
    </xdr:from>
    <xdr:to>
      <xdr:col>21</xdr:col>
      <xdr:colOff>0</xdr:colOff>
      <xdr:row>94</xdr:row>
      <xdr:rowOff>0</xdr:rowOff>
    </xdr:to>
    <xdr:cxnSp macro="">
      <xdr:nvCxnSpPr>
        <xdr:cNvPr id="7" name="直線矢印コネクタ 6"/>
        <xdr:cNvCxnSpPr/>
      </xdr:nvCxnSpPr>
      <xdr:spPr>
        <a:xfrm rot="5400000">
          <a:off x="14068425" y="15782925"/>
          <a:ext cx="171450"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190463</xdr:colOff>
      <xdr:row>105</xdr:row>
      <xdr:rowOff>1</xdr:rowOff>
    </xdr:from>
    <xdr:to>
      <xdr:col>29</xdr:col>
      <xdr:colOff>192051</xdr:colOff>
      <xdr:row>106</xdr:row>
      <xdr:rowOff>0</xdr:rowOff>
    </xdr:to>
    <xdr:cxnSp macro="">
      <xdr:nvCxnSpPr>
        <xdr:cNvPr id="8" name="直線矢印コネクタ 7"/>
        <xdr:cNvCxnSpPr/>
      </xdr:nvCxnSpPr>
      <xdr:spPr>
        <a:xfrm rot="16200000" flipH="1">
          <a:off x="19993732" y="18087182"/>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105</xdr:row>
      <xdr:rowOff>0</xdr:rowOff>
    </xdr:from>
    <xdr:to>
      <xdr:col>39</xdr:col>
      <xdr:colOff>1588</xdr:colOff>
      <xdr:row>105</xdr:row>
      <xdr:rowOff>666749</xdr:rowOff>
    </xdr:to>
    <xdr:cxnSp macro="">
      <xdr:nvCxnSpPr>
        <xdr:cNvPr id="9" name="直線矢印コネクタ 8"/>
        <xdr:cNvCxnSpPr/>
      </xdr:nvCxnSpPr>
      <xdr:spPr>
        <a:xfrm rot="16200000" flipH="1">
          <a:off x="26661269" y="1808718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190496</xdr:colOff>
      <xdr:row>105</xdr:row>
      <xdr:rowOff>0</xdr:rowOff>
    </xdr:from>
    <xdr:to>
      <xdr:col>20</xdr:col>
      <xdr:colOff>192084</xdr:colOff>
      <xdr:row>105</xdr:row>
      <xdr:rowOff>666749</xdr:rowOff>
    </xdr:to>
    <xdr:cxnSp macro="">
      <xdr:nvCxnSpPr>
        <xdr:cNvPr id="10" name="直線矢印コネクタ 9"/>
        <xdr:cNvCxnSpPr/>
      </xdr:nvCxnSpPr>
      <xdr:spPr>
        <a:xfrm rot="16200000" flipH="1">
          <a:off x="13821565" y="1808718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121</xdr:row>
      <xdr:rowOff>511969</xdr:rowOff>
    </xdr:from>
    <xdr:to>
      <xdr:col>21</xdr:col>
      <xdr:colOff>0</xdr:colOff>
      <xdr:row>122</xdr:row>
      <xdr:rowOff>642938</xdr:rowOff>
    </xdr:to>
    <xdr:cxnSp macro="">
      <xdr:nvCxnSpPr>
        <xdr:cNvPr id="11" name="直線矢印コネクタ 10"/>
        <xdr:cNvCxnSpPr/>
      </xdr:nvCxnSpPr>
      <xdr:spPr>
        <a:xfrm rot="16200000" flipH="1">
          <a:off x="14069615" y="20751404"/>
          <a:ext cx="169069"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201614</xdr:colOff>
      <xdr:row>122</xdr:row>
      <xdr:rowOff>12700</xdr:rowOff>
    </xdr:from>
    <xdr:to>
      <xdr:col>30</xdr:col>
      <xdr:colOff>795</xdr:colOff>
      <xdr:row>122</xdr:row>
      <xdr:rowOff>643731</xdr:rowOff>
    </xdr:to>
    <xdr:cxnSp macro="">
      <xdr:nvCxnSpPr>
        <xdr:cNvPr id="12" name="直線矢印コネクタ 11"/>
        <xdr:cNvCxnSpPr/>
      </xdr:nvCxnSpPr>
      <xdr:spPr>
        <a:xfrm rot="5400000">
          <a:off x="20254914" y="20764500"/>
          <a:ext cx="154781" cy="484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178592</xdr:colOff>
      <xdr:row>121</xdr:row>
      <xdr:rowOff>511969</xdr:rowOff>
    </xdr:from>
    <xdr:to>
      <xdr:col>38</xdr:col>
      <xdr:colOff>190499</xdr:colOff>
      <xdr:row>123</xdr:row>
      <xdr:rowOff>0</xdr:rowOff>
    </xdr:to>
    <xdr:cxnSp macro="">
      <xdr:nvCxnSpPr>
        <xdr:cNvPr id="13" name="直線矢印コネクタ 12"/>
        <xdr:cNvCxnSpPr/>
      </xdr:nvCxnSpPr>
      <xdr:spPr>
        <a:xfrm rot="16200000" flipH="1">
          <a:off x="26158030" y="20995481"/>
          <a:ext cx="173831"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200025</xdr:colOff>
      <xdr:row>92</xdr:row>
      <xdr:rowOff>652462</xdr:rowOff>
    </xdr:from>
    <xdr:to>
      <xdr:col>30</xdr:col>
      <xdr:colOff>9524</xdr:colOff>
      <xdr:row>93</xdr:row>
      <xdr:rowOff>652462</xdr:rowOff>
    </xdr:to>
    <xdr:cxnSp macro="">
      <xdr:nvCxnSpPr>
        <xdr:cNvPr id="14" name="直線矢印コネクタ 13"/>
        <xdr:cNvCxnSpPr/>
      </xdr:nvCxnSpPr>
      <xdr:spPr>
        <a:xfrm rot="5400000">
          <a:off x="20250150" y="15787687"/>
          <a:ext cx="171450" cy="495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202404</xdr:colOff>
      <xdr:row>113</xdr:row>
      <xdr:rowOff>2</xdr:rowOff>
    </xdr:from>
    <xdr:to>
      <xdr:col>27</xdr:col>
      <xdr:colOff>11909</xdr:colOff>
      <xdr:row>114</xdr:row>
      <xdr:rowOff>0</xdr:rowOff>
    </xdr:to>
    <xdr:cxnSp macro="">
      <xdr:nvCxnSpPr>
        <xdr:cNvPr id="15" name="直線矢印コネクタ 14"/>
        <xdr:cNvCxnSpPr/>
      </xdr:nvCxnSpPr>
      <xdr:spPr>
        <a:xfrm>
          <a:off x="18033204" y="19373852"/>
          <a:ext cx="495305" cy="1714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202402</xdr:colOff>
      <xdr:row>74</xdr:row>
      <xdr:rowOff>0</xdr:rowOff>
    </xdr:from>
    <xdr:to>
      <xdr:col>12</xdr:col>
      <xdr:colOff>1584</xdr:colOff>
      <xdr:row>74</xdr:row>
      <xdr:rowOff>666749</xdr:rowOff>
    </xdr:to>
    <xdr:cxnSp macro="">
      <xdr:nvCxnSpPr>
        <xdr:cNvPr id="16" name="直線矢印コネクタ 15"/>
        <xdr:cNvCxnSpPr/>
      </xdr:nvCxnSpPr>
      <xdr:spPr>
        <a:xfrm rot="16200000" flipH="1">
          <a:off x="7902968" y="12530534"/>
          <a:ext cx="171449"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xdr:row>
      <xdr:rowOff>0</xdr:rowOff>
    </xdr:from>
    <xdr:to>
      <xdr:col>12</xdr:col>
      <xdr:colOff>1588</xdr:colOff>
      <xdr:row>74</xdr:row>
      <xdr:rowOff>666749</xdr:rowOff>
    </xdr:to>
    <xdr:cxnSp macro="">
      <xdr:nvCxnSpPr>
        <xdr:cNvPr id="17" name="直線矢印コネクタ 16"/>
        <xdr:cNvCxnSpPr/>
      </xdr:nvCxnSpPr>
      <xdr:spPr>
        <a:xfrm rot="16200000" flipH="1">
          <a:off x="81446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xdr:row>
      <xdr:rowOff>0</xdr:rowOff>
    </xdr:from>
    <xdr:to>
      <xdr:col>21</xdr:col>
      <xdr:colOff>1588</xdr:colOff>
      <xdr:row>74</xdr:row>
      <xdr:rowOff>666749</xdr:rowOff>
    </xdr:to>
    <xdr:cxnSp macro="">
      <xdr:nvCxnSpPr>
        <xdr:cNvPr id="18" name="直線矢印コネクタ 17"/>
        <xdr:cNvCxnSpPr/>
      </xdr:nvCxnSpPr>
      <xdr:spPr>
        <a:xfrm rot="16200000" flipH="1">
          <a:off x="143168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xdr:row>
      <xdr:rowOff>0</xdr:rowOff>
    </xdr:from>
    <xdr:to>
      <xdr:col>30</xdr:col>
      <xdr:colOff>1588</xdr:colOff>
      <xdr:row>74</xdr:row>
      <xdr:rowOff>666749</xdr:rowOff>
    </xdr:to>
    <xdr:cxnSp macro="">
      <xdr:nvCxnSpPr>
        <xdr:cNvPr id="19" name="直線矢印コネクタ 18"/>
        <xdr:cNvCxnSpPr/>
      </xdr:nvCxnSpPr>
      <xdr:spPr>
        <a:xfrm rot="16200000" flipH="1">
          <a:off x="204890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xdr:row>
      <xdr:rowOff>0</xdr:rowOff>
    </xdr:from>
    <xdr:to>
      <xdr:col>39</xdr:col>
      <xdr:colOff>1588</xdr:colOff>
      <xdr:row>74</xdr:row>
      <xdr:rowOff>666749</xdr:rowOff>
    </xdr:to>
    <xdr:cxnSp macro="">
      <xdr:nvCxnSpPr>
        <xdr:cNvPr id="20" name="直線矢印コネクタ 19"/>
        <xdr:cNvCxnSpPr/>
      </xdr:nvCxnSpPr>
      <xdr:spPr>
        <a:xfrm rot="16200000" flipH="1">
          <a:off x="26661269" y="127722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xdr:colOff>
      <xdr:row>80</xdr:row>
      <xdr:rowOff>0</xdr:rowOff>
    </xdr:from>
    <xdr:to>
      <xdr:col>21</xdr:col>
      <xdr:colOff>13494</xdr:colOff>
      <xdr:row>80</xdr:row>
      <xdr:rowOff>666749</xdr:rowOff>
    </xdr:to>
    <xdr:cxnSp macro="">
      <xdr:nvCxnSpPr>
        <xdr:cNvPr id="21" name="直線矢印コネクタ 20"/>
        <xdr:cNvCxnSpPr/>
      </xdr:nvCxnSpPr>
      <xdr:spPr>
        <a:xfrm rot="16200000" flipH="1">
          <a:off x="14328775"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80</xdr:row>
      <xdr:rowOff>0</xdr:rowOff>
    </xdr:from>
    <xdr:to>
      <xdr:col>30</xdr:col>
      <xdr:colOff>1588</xdr:colOff>
      <xdr:row>80</xdr:row>
      <xdr:rowOff>666749</xdr:rowOff>
    </xdr:to>
    <xdr:cxnSp macro="">
      <xdr:nvCxnSpPr>
        <xdr:cNvPr id="22" name="直線矢印コネクタ 21"/>
        <xdr:cNvCxnSpPr/>
      </xdr:nvCxnSpPr>
      <xdr:spPr>
        <a:xfrm rot="16200000" flipH="1">
          <a:off x="20489069"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80</xdr:row>
      <xdr:rowOff>0</xdr:rowOff>
    </xdr:from>
    <xdr:to>
      <xdr:col>39</xdr:col>
      <xdr:colOff>1588</xdr:colOff>
      <xdr:row>80</xdr:row>
      <xdr:rowOff>666749</xdr:rowOff>
    </xdr:to>
    <xdr:cxnSp macro="">
      <xdr:nvCxnSpPr>
        <xdr:cNvPr id="23" name="直線矢印コネクタ 22"/>
        <xdr:cNvCxnSpPr/>
      </xdr:nvCxnSpPr>
      <xdr:spPr>
        <a:xfrm rot="16200000" flipH="1">
          <a:off x="26661269" y="13800931"/>
          <a:ext cx="171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201613</xdr:colOff>
      <xdr:row>126</xdr:row>
      <xdr:rowOff>24606</xdr:rowOff>
    </xdr:from>
    <xdr:to>
      <xdr:col>12</xdr:col>
      <xdr:colOff>795</xdr:colOff>
      <xdr:row>126</xdr:row>
      <xdr:rowOff>643731</xdr:rowOff>
    </xdr:to>
    <xdr:cxnSp macro="">
      <xdr:nvCxnSpPr>
        <xdr:cNvPr id="24" name="直線矢印コネクタ 23"/>
        <xdr:cNvCxnSpPr/>
      </xdr:nvCxnSpPr>
      <xdr:spPr>
        <a:xfrm rot="5400000">
          <a:off x="7916466" y="21456253"/>
          <a:ext cx="142875" cy="484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xdr:colOff>
      <xdr:row>122</xdr:row>
      <xdr:rowOff>2</xdr:rowOff>
    </xdr:from>
    <xdr:to>
      <xdr:col>12</xdr:col>
      <xdr:colOff>11916</xdr:colOff>
      <xdr:row>122</xdr:row>
      <xdr:rowOff>366715</xdr:rowOff>
    </xdr:to>
    <xdr:cxnSp macro="">
      <xdr:nvCxnSpPr>
        <xdr:cNvPr id="25" name="直線矢印コネクタ 24"/>
        <xdr:cNvCxnSpPr/>
      </xdr:nvCxnSpPr>
      <xdr:spPr>
        <a:xfrm rot="16200000" flipH="1">
          <a:off x="8152219" y="20994293"/>
          <a:ext cx="166688" cy="11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114300</xdr:colOff>
      <xdr:row>87</xdr:row>
      <xdr:rowOff>263525</xdr:rowOff>
    </xdr:from>
    <xdr:to>
      <xdr:col>37</xdr:col>
      <xdr:colOff>101600</xdr:colOff>
      <xdr:row>88</xdr:row>
      <xdr:rowOff>635000</xdr:rowOff>
    </xdr:to>
    <xdr:sp macro="" textlink="">
      <xdr:nvSpPr>
        <xdr:cNvPr id="2" name="テキスト ボックス 1"/>
        <xdr:cNvSpPr txBox="1"/>
      </xdr:nvSpPr>
      <xdr:spPr>
        <a:xfrm>
          <a:off x="12458700" y="15084425"/>
          <a:ext cx="13017500" cy="171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外務省</a:t>
          </a:r>
          <a:endParaRPr kumimoji="1" lang="en-US" altLang="ja-JP" sz="1600"/>
        </a:p>
        <a:p>
          <a:pPr algn="ctr">
            <a:lnSpc>
              <a:spcPts val="2000"/>
            </a:lnSpc>
          </a:pPr>
          <a:r>
            <a:rPr kumimoji="1" lang="en-US" altLang="ja-JP" sz="1600"/>
            <a:t>12,495</a:t>
          </a:r>
          <a:r>
            <a:rPr kumimoji="1" lang="ja-JP" altLang="en-US" sz="1600"/>
            <a:t>百万円</a:t>
          </a:r>
        </a:p>
      </xdr:txBody>
    </xdr:sp>
    <xdr:clientData/>
  </xdr:twoCellAnchor>
  <xdr:twoCellAnchor>
    <xdr:from>
      <xdr:col>28</xdr:col>
      <xdr:colOff>12700</xdr:colOff>
      <xdr:row>88</xdr:row>
      <xdr:rowOff>660400</xdr:rowOff>
    </xdr:from>
    <xdr:to>
      <xdr:col>28</xdr:col>
      <xdr:colOff>12700</xdr:colOff>
      <xdr:row>90</xdr:row>
      <xdr:rowOff>120650</xdr:rowOff>
    </xdr:to>
    <xdr:cxnSp macro="">
      <xdr:nvCxnSpPr>
        <xdr:cNvPr id="3" name="直線矢印コネクタ 2"/>
        <xdr:cNvCxnSpPr/>
      </xdr:nvCxnSpPr>
      <xdr:spPr>
        <a:xfrm>
          <a:off x="19215100" y="15262225"/>
          <a:ext cx="0" cy="28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90</xdr:row>
      <xdr:rowOff>247650</xdr:rowOff>
    </xdr:from>
    <xdr:to>
      <xdr:col>33</xdr:col>
      <xdr:colOff>38100</xdr:colOff>
      <xdr:row>91</xdr:row>
      <xdr:rowOff>69850</xdr:rowOff>
    </xdr:to>
    <xdr:sp macro="" textlink="">
      <xdr:nvSpPr>
        <xdr:cNvPr id="4" name="テキスト ボックス 3"/>
        <xdr:cNvSpPr txBox="1"/>
      </xdr:nvSpPr>
      <xdr:spPr>
        <a:xfrm>
          <a:off x="15240000" y="15601950"/>
          <a:ext cx="7429500" cy="6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r>
            <a:rPr kumimoji="1" lang="ja-JP" altLang="en-US" sz="1100"/>
            <a:t>　</a:t>
          </a:r>
        </a:p>
      </xdr:txBody>
    </xdr:sp>
    <xdr:clientData/>
  </xdr:twoCellAnchor>
  <xdr:twoCellAnchor>
    <xdr:from>
      <xdr:col>18</xdr:col>
      <xdr:colOff>0</xdr:colOff>
      <xdr:row>91</xdr:row>
      <xdr:rowOff>222250</xdr:rowOff>
    </xdr:from>
    <xdr:to>
      <xdr:col>38</xdr:col>
      <xdr:colOff>38100</xdr:colOff>
      <xdr:row>92</xdr:row>
      <xdr:rowOff>520700</xdr:rowOff>
    </xdr:to>
    <xdr:sp macro="" textlink="">
      <xdr:nvSpPr>
        <xdr:cNvPr id="5" name="テキスト ボックス 4"/>
        <xdr:cNvSpPr txBox="1"/>
      </xdr:nvSpPr>
      <xdr:spPr>
        <a:xfrm>
          <a:off x="12344400" y="15776575"/>
          <a:ext cx="13754100" cy="1651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lnSpc>
              <a:spcPts val="2000"/>
            </a:lnSpc>
          </a:pPr>
          <a:r>
            <a:rPr kumimoji="1" lang="ja-JP" altLang="en-US" sz="1600"/>
            <a:t>独立行政法人国際交流基金</a:t>
          </a:r>
          <a:endParaRPr kumimoji="1" lang="en-US" altLang="ja-JP" sz="1600"/>
        </a:p>
        <a:p>
          <a:pPr algn="ctr"/>
          <a:r>
            <a:rPr kumimoji="1" lang="en-US" altLang="ja-JP" sz="1600"/>
            <a:t>12,495</a:t>
          </a:r>
          <a:r>
            <a:rPr kumimoji="1" lang="ja-JP" altLang="en-US" sz="1600"/>
            <a:t>百万円</a:t>
          </a:r>
        </a:p>
      </xdr:txBody>
    </xdr:sp>
    <xdr:clientData/>
  </xdr:twoCellAnchor>
  <xdr:twoCellAnchor>
    <xdr:from>
      <xdr:col>14</xdr:col>
      <xdr:colOff>54610</xdr:colOff>
      <xdr:row>94</xdr:row>
      <xdr:rowOff>457200</xdr:rowOff>
    </xdr:from>
    <xdr:to>
      <xdr:col>19</xdr:col>
      <xdr:colOff>152401</xdr:colOff>
      <xdr:row>98</xdr:row>
      <xdr:rowOff>257175</xdr:rowOff>
    </xdr:to>
    <xdr:sp macro="" textlink="">
      <xdr:nvSpPr>
        <xdr:cNvPr id="6" name="テキスト ボックス 5"/>
        <xdr:cNvSpPr txBox="1"/>
      </xdr:nvSpPr>
      <xdr:spPr>
        <a:xfrm>
          <a:off x="9655810" y="16287750"/>
          <a:ext cx="3526791"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日本語教育事業費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3,903</a:t>
          </a: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百万円</a:t>
          </a:r>
          <a:endParaRPr lang="ja-JP" altLang="ja-JP" sz="1100">
            <a:effectLst/>
            <a:latin typeface="+mn-lt"/>
            <a:ea typeface="+mn-ea"/>
          </a:endParaRPr>
        </a:p>
        <a:p>
          <a:pPr>
            <a:lnSpc>
              <a:spcPts val="1100"/>
            </a:lnSpc>
          </a:pPr>
          <a:endParaRPr lang="ja-JP" altLang="en-US" sz="1100">
            <a:latin typeface="+mn-lt"/>
            <a:ea typeface="+mn-ea"/>
          </a:endParaRPr>
        </a:p>
      </xdr:txBody>
    </xdr:sp>
    <xdr:clientData/>
  </xdr:twoCellAnchor>
  <xdr:twoCellAnchor>
    <xdr:from>
      <xdr:col>20</xdr:col>
      <xdr:colOff>171451</xdr:colOff>
      <xdr:row>94</xdr:row>
      <xdr:rowOff>457200</xdr:rowOff>
    </xdr:from>
    <xdr:to>
      <xdr:col>26</xdr:col>
      <xdr:colOff>171451</xdr:colOff>
      <xdr:row>98</xdr:row>
      <xdr:rowOff>247650</xdr:rowOff>
    </xdr:to>
    <xdr:sp macro="" textlink="">
      <xdr:nvSpPr>
        <xdr:cNvPr id="7" name="テキスト ボックス 6"/>
        <xdr:cNvSpPr txBox="1"/>
      </xdr:nvSpPr>
      <xdr:spPr>
        <a:xfrm>
          <a:off x="13887451" y="16287750"/>
          <a:ext cx="411480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日本研究・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知的交流</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1,331</a:t>
          </a: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百万円</a:t>
          </a:r>
          <a:endParaRPr lang="ja-JP" altLang="ja-JP" sz="1100">
            <a:effectLst/>
            <a:latin typeface="+mn-lt"/>
          </a:endParaRPr>
        </a:p>
        <a:p>
          <a:pPr algn="ctr"/>
          <a:endParaRPr lang="ja-JP" altLang="en-US" sz="1100">
            <a:latin typeface="+mn-lt"/>
          </a:endParaRPr>
        </a:p>
      </xdr:txBody>
    </xdr:sp>
    <xdr:clientData/>
  </xdr:twoCellAnchor>
  <xdr:twoCellAnchor>
    <xdr:from>
      <xdr:col>28</xdr:col>
      <xdr:colOff>19050</xdr:colOff>
      <xdr:row>94</xdr:row>
      <xdr:rowOff>457200</xdr:rowOff>
    </xdr:from>
    <xdr:to>
      <xdr:col>33</xdr:col>
      <xdr:colOff>161925</xdr:colOff>
      <xdr:row>98</xdr:row>
      <xdr:rowOff>257175</xdr:rowOff>
    </xdr:to>
    <xdr:sp macro="" textlink="">
      <xdr:nvSpPr>
        <xdr:cNvPr id="8" name="テキスト ボックス 7"/>
        <xdr:cNvSpPr txBox="1"/>
      </xdr:nvSpPr>
      <xdr:spPr>
        <a:xfrm>
          <a:off x="19221450" y="16287750"/>
          <a:ext cx="3571875"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latin typeface="+mn-lt"/>
            </a:rPr>
            <a:t>調査研究・情報提供等事業費</a:t>
          </a:r>
          <a:endParaRPr lang="en-US" altLang="ja-JP" sz="1100">
            <a:latin typeface="+mn-lt"/>
          </a:endParaRPr>
        </a:p>
        <a:p>
          <a:pPr algn="ctr"/>
          <a:endParaRPr lang="en-US" altLang="ja-JP" sz="1100">
            <a:latin typeface="+mn-lt"/>
          </a:endParaRPr>
        </a:p>
        <a:p>
          <a:pPr algn="ctr"/>
          <a:r>
            <a:rPr lang="en-US" altLang="ja-JP" sz="1100">
              <a:latin typeface="+mn-lt"/>
            </a:rPr>
            <a:t>434</a:t>
          </a:r>
        </a:p>
        <a:p>
          <a:pPr algn="ctr">
            <a:lnSpc>
              <a:spcPts val="1700"/>
            </a:lnSpc>
          </a:pPr>
          <a:r>
            <a:rPr lang="ja-JP" altLang="en-US" sz="1100">
              <a:latin typeface="+mn-lt"/>
            </a:rPr>
            <a:t>百万円</a:t>
          </a:r>
        </a:p>
      </xdr:txBody>
    </xdr:sp>
    <xdr:clientData/>
  </xdr:twoCellAnchor>
  <xdr:twoCellAnchor>
    <xdr:from>
      <xdr:col>35</xdr:col>
      <xdr:colOff>21590</xdr:colOff>
      <xdr:row>94</xdr:row>
      <xdr:rowOff>447675</xdr:rowOff>
    </xdr:from>
    <xdr:to>
      <xdr:col>41</xdr:col>
      <xdr:colOff>19050</xdr:colOff>
      <xdr:row>98</xdr:row>
      <xdr:rowOff>238125</xdr:rowOff>
    </xdr:to>
    <xdr:sp macro="" textlink="">
      <xdr:nvSpPr>
        <xdr:cNvPr id="9" name="テキスト ボックス 8"/>
        <xdr:cNvSpPr txBox="1"/>
      </xdr:nvSpPr>
      <xdr:spPr bwMode="auto">
        <a:xfrm>
          <a:off x="24024590" y="16287750"/>
          <a:ext cx="411226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在外事業費</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3,259</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42</xdr:col>
      <xdr:colOff>28576</xdr:colOff>
      <xdr:row>94</xdr:row>
      <xdr:rowOff>457201</xdr:rowOff>
    </xdr:from>
    <xdr:to>
      <xdr:col>48</xdr:col>
      <xdr:colOff>38100</xdr:colOff>
      <xdr:row>98</xdr:row>
      <xdr:rowOff>219075</xdr:rowOff>
    </xdr:to>
    <xdr:sp macro="" textlink="">
      <xdr:nvSpPr>
        <xdr:cNvPr id="10" name="テキスト ボックス 9"/>
        <xdr:cNvSpPr txBox="1"/>
      </xdr:nvSpPr>
      <xdr:spPr bwMode="auto">
        <a:xfrm>
          <a:off x="28832176" y="16287751"/>
          <a:ext cx="4124324" cy="685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Ｆ</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lnSpc>
              <a:spcPts val="1500"/>
            </a:lnSpc>
          </a:pPr>
          <a:endParaRPr lang="en-US" altLang="ja-JP" sz="1100">
            <a:latin typeface="+mn-lt"/>
          </a:endParaRPr>
        </a:p>
        <a:p>
          <a:pPr algn="ctr">
            <a:lnSpc>
              <a:spcPts val="1500"/>
            </a:lnSpc>
          </a:pPr>
          <a:r>
            <a:rPr lang="ja-JP" altLang="en-US" sz="1100">
              <a:latin typeface="+mn-lt"/>
            </a:rPr>
            <a:t>一般管理費</a:t>
          </a:r>
          <a:endParaRPr lang="en-US" altLang="ja-JP" sz="1100">
            <a:latin typeface="+mn-lt"/>
          </a:endParaRPr>
        </a:p>
        <a:p>
          <a:pPr algn="ctr">
            <a:lnSpc>
              <a:spcPts val="1500"/>
            </a:lnSpc>
          </a:pPr>
          <a:endParaRPr lang="en-US" altLang="ja-JP" sz="1100">
            <a:latin typeface="+mn-lt"/>
          </a:endParaRPr>
        </a:p>
        <a:p>
          <a:pPr algn="ctr">
            <a:lnSpc>
              <a:spcPts val="1500"/>
            </a:lnSpc>
          </a:pPr>
          <a:endParaRPr lang="en-US" altLang="ja-JP" sz="1100">
            <a:latin typeface="+mn-lt"/>
          </a:endParaRPr>
        </a:p>
        <a:p>
          <a:pPr algn="ctr">
            <a:lnSpc>
              <a:spcPts val="1500"/>
            </a:lnSpc>
          </a:pPr>
          <a:endParaRPr lang="en-US" altLang="ja-JP" sz="1100">
            <a:latin typeface="+mn-lt"/>
          </a:endParaRPr>
        </a:p>
        <a:p>
          <a:pPr algn="ctr">
            <a:lnSpc>
              <a:spcPts val="1500"/>
            </a:lnSpc>
          </a:pPr>
          <a:r>
            <a:rPr lang="en-US" altLang="ja-JP" sz="1100">
              <a:latin typeface="+mn-lt"/>
            </a:rPr>
            <a:t>1,897</a:t>
          </a:r>
        </a:p>
        <a:p>
          <a:pPr algn="ctr">
            <a:lnSpc>
              <a:spcPts val="1500"/>
            </a:lnSpc>
          </a:pPr>
          <a:r>
            <a:rPr lang="ja-JP" altLang="en-US" sz="1100">
              <a:latin typeface="+mn-lt"/>
            </a:rPr>
            <a:t>百万円</a:t>
          </a:r>
          <a:endParaRPr lang="en-US" altLang="ja-JP" sz="1100">
            <a:latin typeface="+mn-lt"/>
          </a:endParaRPr>
        </a:p>
        <a:p>
          <a:pPr algn="l">
            <a:lnSpc>
              <a:spcPts val="1300"/>
            </a:lnSpc>
          </a:pPr>
          <a:endParaRPr lang="en-US" altLang="ja-JP" sz="1100">
            <a:latin typeface="+mn-lt"/>
          </a:endParaRPr>
        </a:p>
        <a:p>
          <a:pPr algn="l">
            <a:lnSpc>
              <a:spcPts val="1100"/>
            </a:lnSpc>
          </a:pPr>
          <a:endParaRPr lang="ja-JP" altLang="en-US" sz="1100">
            <a:latin typeface="+mn-lt"/>
          </a:endParaRPr>
        </a:p>
      </xdr:txBody>
    </xdr:sp>
    <xdr:clientData/>
  </xdr:twoCellAnchor>
  <xdr:twoCellAnchor>
    <xdr:from>
      <xdr:col>7</xdr:col>
      <xdr:colOff>95250</xdr:colOff>
      <xdr:row>94</xdr:row>
      <xdr:rowOff>466725</xdr:rowOff>
    </xdr:from>
    <xdr:to>
      <xdr:col>12</xdr:col>
      <xdr:colOff>190500</xdr:colOff>
      <xdr:row>98</xdr:row>
      <xdr:rowOff>276224</xdr:rowOff>
    </xdr:to>
    <xdr:sp macro="" textlink="">
      <xdr:nvSpPr>
        <xdr:cNvPr id="11" name="テキスト ボックス 10"/>
        <xdr:cNvSpPr txBox="1"/>
      </xdr:nvSpPr>
      <xdr:spPr>
        <a:xfrm>
          <a:off x="4895850" y="16287750"/>
          <a:ext cx="3524250" cy="685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dk1"/>
            </a:solidFill>
            <a:effectLst/>
            <a:uLnTx/>
            <a:uFillTx/>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dk1"/>
            </a:solidFill>
            <a:effectLst/>
            <a:uLnTx/>
            <a:uFillTx/>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文化芸術</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交流事業費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1,754</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xdr:txBody>
    </xdr:sp>
    <xdr:clientData/>
  </xdr:twoCellAnchor>
  <xdr:twoCellAnchor>
    <xdr:from>
      <xdr:col>9</xdr:col>
      <xdr:colOff>190500</xdr:colOff>
      <xdr:row>93</xdr:row>
      <xdr:rowOff>457200</xdr:rowOff>
    </xdr:from>
    <xdr:to>
      <xdr:col>45</xdr:col>
      <xdr:colOff>0</xdr:colOff>
      <xdr:row>93</xdr:row>
      <xdr:rowOff>457200</xdr:rowOff>
    </xdr:to>
    <xdr:cxnSp macro="">
      <xdr:nvCxnSpPr>
        <xdr:cNvPr id="12" name="直線コネクタ 11"/>
        <xdr:cNvCxnSpPr/>
      </xdr:nvCxnSpPr>
      <xdr:spPr>
        <a:xfrm>
          <a:off x="6362700" y="16116300"/>
          <a:ext cx="2449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93</xdr:row>
      <xdr:rowOff>457200</xdr:rowOff>
    </xdr:from>
    <xdr:to>
      <xdr:col>17</xdr:col>
      <xdr:colOff>9525</xdr:colOff>
      <xdr:row>94</xdr:row>
      <xdr:rowOff>447675</xdr:rowOff>
    </xdr:to>
    <xdr:cxnSp macro="">
      <xdr:nvCxnSpPr>
        <xdr:cNvPr id="13" name="直線コネクタ 12"/>
        <xdr:cNvCxnSpPr/>
      </xdr:nvCxnSpPr>
      <xdr:spPr>
        <a:xfrm>
          <a:off x="11668125"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93</xdr:row>
      <xdr:rowOff>457200</xdr:rowOff>
    </xdr:from>
    <xdr:to>
      <xdr:col>24</xdr:col>
      <xdr:colOff>0</xdr:colOff>
      <xdr:row>94</xdr:row>
      <xdr:rowOff>447675</xdr:rowOff>
    </xdr:to>
    <xdr:cxnSp macro="">
      <xdr:nvCxnSpPr>
        <xdr:cNvPr id="14" name="直線コネクタ 13"/>
        <xdr:cNvCxnSpPr/>
      </xdr:nvCxnSpPr>
      <xdr:spPr>
        <a:xfrm>
          <a:off x="164592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93</xdr:row>
      <xdr:rowOff>457200</xdr:rowOff>
    </xdr:from>
    <xdr:to>
      <xdr:col>31</xdr:col>
      <xdr:colOff>0</xdr:colOff>
      <xdr:row>94</xdr:row>
      <xdr:rowOff>447675</xdr:rowOff>
    </xdr:to>
    <xdr:cxnSp macro="">
      <xdr:nvCxnSpPr>
        <xdr:cNvPr id="15" name="直線コネクタ 14"/>
        <xdr:cNvCxnSpPr/>
      </xdr:nvCxnSpPr>
      <xdr:spPr>
        <a:xfrm>
          <a:off x="212598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93</xdr:row>
      <xdr:rowOff>457200</xdr:rowOff>
    </xdr:from>
    <xdr:to>
      <xdr:col>38</xdr:col>
      <xdr:colOff>9525</xdr:colOff>
      <xdr:row>94</xdr:row>
      <xdr:rowOff>447675</xdr:rowOff>
    </xdr:to>
    <xdr:cxnSp macro="">
      <xdr:nvCxnSpPr>
        <xdr:cNvPr id="16" name="直線コネクタ 15"/>
        <xdr:cNvCxnSpPr/>
      </xdr:nvCxnSpPr>
      <xdr:spPr>
        <a:xfrm>
          <a:off x="26069925"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93</xdr:row>
      <xdr:rowOff>457200</xdr:rowOff>
    </xdr:from>
    <xdr:to>
      <xdr:col>45</xdr:col>
      <xdr:colOff>0</xdr:colOff>
      <xdr:row>94</xdr:row>
      <xdr:rowOff>447675</xdr:rowOff>
    </xdr:to>
    <xdr:cxnSp macro="">
      <xdr:nvCxnSpPr>
        <xdr:cNvPr id="17" name="直線コネクタ 16"/>
        <xdr:cNvCxnSpPr/>
      </xdr:nvCxnSpPr>
      <xdr:spPr>
        <a:xfrm>
          <a:off x="30861000" y="161163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92</xdr:row>
      <xdr:rowOff>520700</xdr:rowOff>
    </xdr:from>
    <xdr:to>
      <xdr:col>28</xdr:col>
      <xdr:colOff>9525</xdr:colOff>
      <xdr:row>93</xdr:row>
      <xdr:rowOff>457200</xdr:rowOff>
    </xdr:to>
    <xdr:cxnSp macro="">
      <xdr:nvCxnSpPr>
        <xdr:cNvPr id="18" name="直線コネクタ 17"/>
        <xdr:cNvCxnSpPr/>
      </xdr:nvCxnSpPr>
      <xdr:spPr>
        <a:xfrm>
          <a:off x="19211925" y="15941675"/>
          <a:ext cx="0" cy="174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190500</xdr:colOff>
      <xdr:row>93</xdr:row>
      <xdr:rowOff>466725</xdr:rowOff>
    </xdr:from>
    <xdr:ext cx="12193" cy="658425"/>
    <xdr:pic>
      <xdr:nvPicPr>
        <xdr:cNvPr id="19" name="図 18"/>
        <xdr:cNvPicPr>
          <a:picLocks noChangeAspect="1"/>
        </xdr:cNvPicPr>
      </xdr:nvPicPr>
      <xdr:blipFill>
        <a:blip xmlns:r="http://schemas.openxmlformats.org/officeDocument/2006/relationships" r:embed="rId1"/>
        <a:stretch>
          <a:fillRect/>
        </a:stretch>
      </xdr:blipFill>
      <xdr:spPr>
        <a:xfrm>
          <a:off x="6362700" y="16116300"/>
          <a:ext cx="12193" cy="6584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17</xdr:col>
      <xdr:colOff>149673</xdr:colOff>
      <xdr:row>72</xdr:row>
      <xdr:rowOff>9525</xdr:rowOff>
    </xdr:from>
    <xdr:to>
      <xdr:col>36</xdr:col>
      <xdr:colOff>59412</xdr:colOff>
      <xdr:row>73</xdr:row>
      <xdr:rowOff>394607</xdr:rowOff>
    </xdr:to>
    <xdr:sp macro="" textlink="">
      <xdr:nvSpPr>
        <xdr:cNvPr id="2" name="テキスト ボックス 1"/>
        <xdr:cNvSpPr txBox="1"/>
      </xdr:nvSpPr>
      <xdr:spPr>
        <a:xfrm>
          <a:off x="11808273" y="12353925"/>
          <a:ext cx="12939939" cy="3374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73</xdr:row>
      <xdr:rowOff>394607</xdr:rowOff>
    </xdr:from>
    <xdr:to>
      <xdr:col>27</xdr:col>
      <xdr:colOff>2489</xdr:colOff>
      <xdr:row>75</xdr:row>
      <xdr:rowOff>420460</xdr:rowOff>
    </xdr:to>
    <xdr:cxnSp macro="">
      <xdr:nvCxnSpPr>
        <xdr:cNvPr id="3" name="直線矢印コネクタ 2"/>
        <xdr:cNvCxnSpPr>
          <a:stCxn id="2" idx="2"/>
        </xdr:cNvCxnSpPr>
      </xdr:nvCxnSpPr>
      <xdr:spPr>
        <a:xfrm flipH="1">
          <a:off x="18516600" y="12691382"/>
          <a:ext cx="2489" cy="3401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13612</xdr:colOff>
      <xdr:row>74</xdr:row>
      <xdr:rowOff>0</xdr:rowOff>
    </xdr:from>
    <xdr:to>
      <xdr:col>37</xdr:col>
      <xdr:colOff>190499</xdr:colOff>
      <xdr:row>75</xdr:row>
      <xdr:rowOff>159203</xdr:rowOff>
    </xdr:to>
    <xdr:sp macro="" textlink="">
      <xdr:nvSpPr>
        <xdr:cNvPr id="4" name="テキスト ボックス 3"/>
        <xdr:cNvSpPr txBox="1"/>
      </xdr:nvSpPr>
      <xdr:spPr>
        <a:xfrm>
          <a:off x="19216012" y="12687300"/>
          <a:ext cx="6349087"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国庫補助金</a:t>
          </a:r>
          <a:r>
            <a:rPr kumimoji="1" lang="en-US" altLang="ja-JP" sz="1800"/>
            <a:t>〕</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b="0" i="0" baseline="0">
              <a:solidFill>
                <a:schemeClr val="dk1"/>
              </a:solidFill>
              <a:effectLst/>
              <a:latin typeface="+mn-lt"/>
              <a:ea typeface="+mn-ea"/>
              <a:cs typeface="+mn-cs"/>
            </a:rPr>
            <a:t>20,035</a:t>
          </a:r>
          <a:endParaRPr lang="ja-JP" altLang="ja-JP" sz="1800">
            <a:effectLst/>
          </a:endParaRPr>
        </a:p>
        <a:p>
          <a:pPr algn="ctr"/>
          <a:endParaRPr kumimoji="1" lang="ja-JP" altLang="en-US" sz="1100"/>
        </a:p>
      </xdr:txBody>
    </xdr:sp>
    <xdr:clientData/>
  </xdr:twoCellAnchor>
  <xdr:twoCellAnchor>
    <xdr:from>
      <xdr:col>36</xdr:col>
      <xdr:colOff>54429</xdr:colOff>
      <xdr:row>78</xdr:row>
      <xdr:rowOff>321812</xdr:rowOff>
    </xdr:from>
    <xdr:to>
      <xdr:col>39</xdr:col>
      <xdr:colOff>136072</xdr:colOff>
      <xdr:row>78</xdr:row>
      <xdr:rowOff>327932</xdr:rowOff>
    </xdr:to>
    <xdr:cxnSp macro="">
      <xdr:nvCxnSpPr>
        <xdr:cNvPr id="5" name="直線矢印コネクタ 4"/>
        <xdr:cNvCxnSpPr>
          <a:endCxn id="6" idx="1"/>
        </xdr:cNvCxnSpPr>
      </xdr:nvCxnSpPr>
      <xdr:spPr>
        <a:xfrm>
          <a:off x="24743229" y="13542512"/>
          <a:ext cx="2139043" cy="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136072</xdr:colOff>
      <xdr:row>78</xdr:row>
      <xdr:rowOff>185057</xdr:rowOff>
    </xdr:from>
    <xdr:to>
      <xdr:col>46</xdr:col>
      <xdr:colOff>88447</xdr:colOff>
      <xdr:row>78</xdr:row>
      <xdr:rowOff>470807</xdr:rowOff>
    </xdr:to>
    <xdr:sp macro="" textlink="">
      <xdr:nvSpPr>
        <xdr:cNvPr id="6" name="テキスト ボックス 5"/>
        <xdr:cNvSpPr txBox="1"/>
      </xdr:nvSpPr>
      <xdr:spPr>
        <a:xfrm>
          <a:off x="26882272" y="13548632"/>
          <a:ext cx="4752975" cy="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管理費</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1</a:t>
          </a:r>
        </a:p>
      </xdr:txBody>
    </xdr:sp>
    <xdr:clientData/>
  </xdr:twoCellAnchor>
  <xdr:twoCellAnchor>
    <xdr:from>
      <xdr:col>20</xdr:col>
      <xdr:colOff>21771</xdr:colOff>
      <xdr:row>82</xdr:row>
      <xdr:rowOff>8164</xdr:rowOff>
    </xdr:from>
    <xdr:to>
      <xdr:col>33</xdr:col>
      <xdr:colOff>178253</xdr:colOff>
      <xdr:row>83</xdr:row>
      <xdr:rowOff>419100</xdr:rowOff>
    </xdr:to>
    <xdr:sp macro="" textlink="">
      <xdr:nvSpPr>
        <xdr:cNvPr id="7" name="テキスト ボックス 6"/>
        <xdr:cNvSpPr txBox="1"/>
      </xdr:nvSpPr>
      <xdr:spPr>
        <a:xfrm>
          <a:off x="13737771" y="14067064"/>
          <a:ext cx="9071882" cy="33473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アジア文化交流強化事業</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11</a:t>
          </a:r>
        </a:p>
      </xdr:txBody>
    </xdr:sp>
    <xdr:clientData/>
  </xdr:twoCellAnchor>
  <xdr:twoCellAnchor>
    <xdr:from>
      <xdr:col>23</xdr:col>
      <xdr:colOff>167364</xdr:colOff>
      <xdr:row>81</xdr:row>
      <xdr:rowOff>203047</xdr:rowOff>
    </xdr:from>
    <xdr:to>
      <xdr:col>26</xdr:col>
      <xdr:colOff>89803</xdr:colOff>
      <xdr:row>82</xdr:row>
      <xdr:rowOff>3022</xdr:rowOff>
    </xdr:to>
    <xdr:sp macro="" textlink="">
      <xdr:nvSpPr>
        <xdr:cNvPr id="8" name="テキスト ボックス 7"/>
        <xdr:cNvSpPr txBox="1"/>
      </xdr:nvSpPr>
      <xdr:spPr>
        <a:xfrm>
          <a:off x="15940764" y="14061922"/>
          <a:ext cx="1979839" cy="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rPr>
            <a:t>11</a:t>
          </a:r>
        </a:p>
      </xdr:txBody>
    </xdr:sp>
    <xdr:clientData/>
  </xdr:twoCellAnchor>
  <xdr:twoCellAnchor>
    <xdr:from>
      <xdr:col>17</xdr:col>
      <xdr:colOff>152400</xdr:colOff>
      <xdr:row>75</xdr:row>
      <xdr:rowOff>428625</xdr:rowOff>
    </xdr:from>
    <xdr:to>
      <xdr:col>36</xdr:col>
      <xdr:colOff>47625</xdr:colOff>
      <xdr:row>80</xdr:row>
      <xdr:rowOff>657225</xdr:rowOff>
    </xdr:to>
    <xdr:sp macro="" textlink="">
      <xdr:nvSpPr>
        <xdr:cNvPr id="9" name="テキスト ボックス 8"/>
        <xdr:cNvSpPr txBox="1"/>
      </xdr:nvSpPr>
      <xdr:spPr>
        <a:xfrm>
          <a:off x="11811000" y="13030200"/>
          <a:ext cx="12925425" cy="857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国際交流基金</a:t>
          </a:r>
          <a:endParaRPr kumimoji="1" lang="en-US" altLang="ja-JP" sz="2000"/>
        </a:p>
        <a:p>
          <a:pPr algn="ctr"/>
          <a:r>
            <a:rPr kumimoji="1" lang="ja-JP" altLang="en-US" sz="2000"/>
            <a:t>アジア文化交流強化基金</a:t>
          </a:r>
          <a:endParaRPr kumimoji="1" lang="en-US" altLang="ja-JP" sz="2000"/>
        </a:p>
        <a:p>
          <a:pPr algn="ctr"/>
          <a:r>
            <a:rPr kumimoji="1" lang="en-US" altLang="ja-JP" sz="1400"/>
            <a:t>【</a:t>
          </a:r>
          <a:r>
            <a:rPr kumimoji="1" lang="ja-JP" altLang="en-US" sz="1400"/>
            <a:t>当初基金残高</a:t>
          </a:r>
          <a:r>
            <a:rPr kumimoji="1" lang="en-US" altLang="ja-JP" sz="1400"/>
            <a:t>】</a:t>
          </a:r>
          <a:r>
            <a:rPr kumimoji="1" lang="ja-JP" altLang="en-US" sz="1400"/>
            <a:t>　</a:t>
          </a:r>
          <a:r>
            <a:rPr kumimoji="1" lang="en-US" altLang="ja-JP" sz="1400"/>
            <a:t>0</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400"/>
            <a:t>【</a:t>
          </a:r>
          <a:r>
            <a:rPr kumimoji="1" lang="ja-JP" altLang="en-US" sz="1400"/>
            <a:t>平成</a:t>
          </a:r>
          <a:r>
            <a:rPr kumimoji="1" lang="en-US" altLang="ja-JP" sz="1400"/>
            <a:t>25</a:t>
          </a:r>
          <a:r>
            <a:rPr kumimoji="1" lang="ja-JP" altLang="en-US" sz="1400"/>
            <a:t>年度末基金残高</a:t>
          </a:r>
          <a:r>
            <a:rPr kumimoji="1" lang="en-US" altLang="ja-JP" sz="1400"/>
            <a:t>】20,023</a:t>
          </a:r>
        </a:p>
      </xdr:txBody>
    </xdr:sp>
    <xdr:clientData/>
  </xdr:twoCellAnchor>
  <xdr:twoCellAnchor>
    <xdr:from>
      <xdr:col>20</xdr:col>
      <xdr:colOff>104775</xdr:colOff>
      <xdr:row>77</xdr:row>
      <xdr:rowOff>466725</xdr:rowOff>
    </xdr:from>
    <xdr:to>
      <xdr:col>26</xdr:col>
      <xdr:colOff>152400</xdr:colOff>
      <xdr:row>80</xdr:row>
      <xdr:rowOff>38100</xdr:rowOff>
    </xdr:to>
    <xdr:sp macro="" textlink="">
      <xdr:nvSpPr>
        <xdr:cNvPr id="10" name="テキスト ボックス 9"/>
        <xdr:cNvSpPr txBox="1"/>
      </xdr:nvSpPr>
      <xdr:spPr>
        <a:xfrm>
          <a:off x="13820775" y="13373100"/>
          <a:ext cx="416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n-ea"/>
              <a:ea typeface="+mn-ea"/>
            </a:rPr>
            <a:t>【</a:t>
          </a:r>
          <a:r>
            <a:rPr kumimoji="1" lang="ja-JP" altLang="en-US" sz="1200">
              <a:latin typeface="+mn-ea"/>
              <a:ea typeface="+mn-ea"/>
            </a:rPr>
            <a:t>収入</a:t>
          </a:r>
          <a:r>
            <a:rPr kumimoji="1" lang="en-US" altLang="ja-JP" sz="1200">
              <a:latin typeface="+mn-ea"/>
              <a:ea typeface="+mn-ea"/>
            </a:rPr>
            <a:t>】</a:t>
          </a:r>
        </a:p>
        <a:p>
          <a:pPr algn="l"/>
          <a:r>
            <a:rPr kumimoji="1" lang="ja-JP" altLang="en-US" sz="1200">
              <a:latin typeface="+mn-ea"/>
              <a:ea typeface="+mn-ea"/>
            </a:rPr>
            <a:t>補助金：</a:t>
          </a:r>
          <a:r>
            <a:rPr kumimoji="1" lang="en-US" altLang="ja-JP" sz="1200">
              <a:latin typeface="+mn-ea"/>
              <a:ea typeface="+mn-ea"/>
            </a:rPr>
            <a:t>0</a:t>
          </a:r>
        </a:p>
        <a:p>
          <a:pPr algn="l"/>
          <a:r>
            <a:rPr kumimoji="1" lang="ja-JP" altLang="en-US" sz="1200">
              <a:latin typeface="+mn-ea"/>
              <a:ea typeface="+mn-ea"/>
            </a:rPr>
            <a:t>運用益：</a:t>
          </a:r>
          <a:r>
            <a:rPr kumimoji="1" lang="en-US" altLang="ja-JP" sz="1200">
              <a:latin typeface="+mn-ea"/>
              <a:ea typeface="+mn-ea"/>
            </a:rPr>
            <a:t>0</a:t>
          </a:r>
        </a:p>
        <a:p>
          <a:pPr algn="l"/>
          <a:r>
            <a:rPr kumimoji="1" lang="ja-JP" altLang="en-US" sz="1200">
              <a:latin typeface="+mn-ea"/>
              <a:ea typeface="+mn-ea"/>
            </a:rPr>
            <a:t>前年度繰越し：</a:t>
          </a:r>
          <a:r>
            <a:rPr kumimoji="1" lang="en-US" altLang="ja-JP" sz="1200">
              <a:latin typeface="+mn-ea"/>
              <a:ea typeface="+mn-ea"/>
            </a:rPr>
            <a:t>0</a:t>
          </a:r>
        </a:p>
        <a:p>
          <a:pPr algn="l"/>
          <a:r>
            <a:rPr kumimoji="1" lang="ja-JP" altLang="en-US" sz="1200">
              <a:latin typeface="+mn-ea"/>
              <a:ea typeface="+mn-ea"/>
            </a:rPr>
            <a:t>国庫返納：</a:t>
          </a:r>
          <a:r>
            <a:rPr kumimoji="1" lang="en-US" altLang="ja-JP" sz="1200">
              <a:latin typeface="+mn-ea"/>
              <a:ea typeface="+mn-ea"/>
            </a:rPr>
            <a:t>0</a:t>
          </a:r>
        </a:p>
        <a:p>
          <a:pPr algn="l"/>
          <a:endParaRPr kumimoji="1" lang="en-US" altLang="ja-JP" sz="1200">
            <a:latin typeface="+mn-ea"/>
            <a:ea typeface="+mn-ea"/>
          </a:endParaRPr>
        </a:p>
        <a:p>
          <a:pPr algn="l"/>
          <a:r>
            <a:rPr kumimoji="1" lang="ja-JP" altLang="en-US" sz="1200">
              <a:latin typeface="+mn-ea"/>
              <a:ea typeface="+mn-ea"/>
            </a:rPr>
            <a:t>合計：</a:t>
          </a:r>
          <a:r>
            <a:rPr kumimoji="1" lang="en-US" altLang="ja-JP" sz="1200">
              <a:latin typeface="+mn-ea"/>
              <a:ea typeface="+mn-ea"/>
            </a:rPr>
            <a:t>0</a:t>
          </a:r>
          <a:endParaRPr kumimoji="1" lang="ja-JP" altLang="en-US" sz="1200">
            <a:latin typeface="+mn-ea"/>
            <a:ea typeface="+mn-ea"/>
          </a:endParaRPr>
        </a:p>
      </xdr:txBody>
    </xdr:sp>
    <xdr:clientData/>
  </xdr:twoCellAnchor>
  <xdr:twoCellAnchor>
    <xdr:from>
      <xdr:col>27</xdr:col>
      <xdr:colOff>180975</xdr:colOff>
      <xdr:row>77</xdr:row>
      <xdr:rowOff>466726</xdr:rowOff>
    </xdr:from>
    <xdr:to>
      <xdr:col>33</xdr:col>
      <xdr:colOff>19050</xdr:colOff>
      <xdr:row>79</xdr:row>
      <xdr:rowOff>638175</xdr:rowOff>
    </xdr:to>
    <xdr:sp macro="" textlink="">
      <xdr:nvSpPr>
        <xdr:cNvPr id="11" name="テキスト ボックス 10"/>
        <xdr:cNvSpPr txBox="1"/>
      </xdr:nvSpPr>
      <xdr:spPr>
        <a:xfrm>
          <a:off x="18697575" y="13373101"/>
          <a:ext cx="395287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n-ea"/>
              <a:ea typeface="+mn-ea"/>
            </a:rPr>
            <a:t>【</a:t>
          </a:r>
          <a:r>
            <a:rPr kumimoji="1" lang="ja-JP" altLang="en-US" sz="1200">
              <a:latin typeface="+mn-ea"/>
              <a:ea typeface="+mn-ea"/>
            </a:rPr>
            <a:t>支出</a:t>
          </a:r>
          <a:r>
            <a:rPr kumimoji="1" lang="en-US" altLang="ja-JP" sz="1200">
              <a:latin typeface="+mn-ea"/>
              <a:ea typeface="+mn-ea"/>
            </a:rPr>
            <a:t>】</a:t>
          </a:r>
        </a:p>
        <a:p>
          <a:pPr algn="l"/>
          <a:r>
            <a:rPr kumimoji="1" lang="ja-JP" altLang="en-US" sz="1200">
              <a:latin typeface="+mn-ea"/>
              <a:ea typeface="+mn-ea"/>
            </a:rPr>
            <a:t>事業費：</a:t>
          </a:r>
          <a:r>
            <a:rPr kumimoji="1" lang="en-US" altLang="ja-JP" sz="1200">
              <a:latin typeface="+mn-ea"/>
              <a:ea typeface="+mn-ea"/>
            </a:rPr>
            <a:t>11</a:t>
          </a:r>
        </a:p>
        <a:p>
          <a:pPr algn="l"/>
          <a:r>
            <a:rPr kumimoji="1" lang="ja-JP" altLang="en-US" sz="1200">
              <a:latin typeface="+mn-ea"/>
              <a:ea typeface="+mn-ea"/>
            </a:rPr>
            <a:t>管理費：</a:t>
          </a:r>
          <a:r>
            <a:rPr kumimoji="1" lang="en-US" altLang="ja-JP" sz="1200">
              <a:latin typeface="+mn-ea"/>
              <a:ea typeface="+mn-ea"/>
            </a:rPr>
            <a:t>1</a:t>
          </a:r>
        </a:p>
        <a:p>
          <a:pPr algn="l"/>
          <a:endParaRPr kumimoji="1" lang="en-US" altLang="ja-JP" sz="1200">
            <a:latin typeface="+mn-ea"/>
            <a:ea typeface="+mn-ea"/>
          </a:endParaRPr>
        </a:p>
        <a:p>
          <a:pPr algn="l"/>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合計：</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27</xdr:col>
      <xdr:colOff>0</xdr:colOff>
      <xdr:row>80</xdr:row>
      <xdr:rowOff>657225</xdr:rowOff>
    </xdr:from>
    <xdr:to>
      <xdr:col>27</xdr:col>
      <xdr:colOff>0</xdr:colOff>
      <xdr:row>82</xdr:row>
      <xdr:rowOff>8164</xdr:rowOff>
    </xdr:to>
    <xdr:cxnSp macro="">
      <xdr:nvCxnSpPr>
        <xdr:cNvPr id="12" name="直線矢印コネクタ 11"/>
        <xdr:cNvCxnSpPr>
          <a:stCxn id="9" idx="2"/>
          <a:endCxn id="7" idx="0"/>
        </xdr:cNvCxnSpPr>
      </xdr:nvCxnSpPr>
      <xdr:spPr>
        <a:xfrm>
          <a:off x="18516600" y="13887450"/>
          <a:ext cx="0" cy="179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108055</xdr:colOff>
      <xdr:row>79</xdr:row>
      <xdr:rowOff>700527</xdr:rowOff>
    </xdr:from>
    <xdr:to>
      <xdr:col>39</xdr:col>
      <xdr:colOff>152878</xdr:colOff>
      <xdr:row>79</xdr:row>
      <xdr:rowOff>1436702</xdr:rowOff>
    </xdr:to>
    <xdr:sp macro="" textlink="">
      <xdr:nvSpPr>
        <xdr:cNvPr id="2" name="正方形/長方形 1"/>
        <xdr:cNvSpPr/>
      </xdr:nvSpPr>
      <xdr:spPr>
        <a:xfrm>
          <a:off x="14509855" y="13711677"/>
          <a:ext cx="12389223" cy="2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a:solidFill>
                <a:sysClr val="windowText" lastClr="000000"/>
              </a:solidFill>
            </a:rPr>
            <a:t>外務省</a:t>
          </a:r>
          <a:r>
            <a:rPr kumimoji="1" lang="en-US" altLang="ja-JP" sz="1200">
              <a:solidFill>
                <a:sysClr val="windowText" lastClr="000000"/>
              </a:solidFill>
            </a:rPr>
            <a:t>214</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在外公館において様々な日本文化紹介事業を実施し、親日・知日派の拡大を図る</a:t>
          </a:r>
        </a:p>
      </xdr:txBody>
    </xdr:sp>
    <xdr:clientData/>
  </xdr:twoCellAnchor>
  <xdr:twoCellAnchor>
    <xdr:from>
      <xdr:col>27</xdr:col>
      <xdr:colOff>58323</xdr:colOff>
      <xdr:row>79</xdr:row>
      <xdr:rowOff>3627904</xdr:rowOff>
    </xdr:from>
    <xdr:to>
      <xdr:col>49</xdr:col>
      <xdr:colOff>12701</xdr:colOff>
      <xdr:row>79</xdr:row>
      <xdr:rowOff>4648199</xdr:rowOff>
    </xdr:to>
    <xdr:sp macro="" textlink="">
      <xdr:nvSpPr>
        <xdr:cNvPr id="3" name="正方形/長方形 2"/>
        <xdr:cNvSpPr/>
      </xdr:nvSpPr>
      <xdr:spPr bwMode="auto">
        <a:xfrm>
          <a:off x="18574923" y="13714879"/>
          <a:ext cx="15041978" cy="1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Ｇ．パリ国際大学都市日本館管理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ﾊﾟﾘ大学を始めとする高等教育機関に留学する日本人学生・研究者とフランスに滞在する世界各国の学生・研究者との交流の場を維持・確保し、各種交流行事を促進</a:t>
          </a:r>
        </a:p>
      </xdr:txBody>
    </xdr:sp>
    <xdr:clientData/>
  </xdr:twoCellAnchor>
  <xdr:twoCellAnchor>
    <xdr:from>
      <xdr:col>26</xdr:col>
      <xdr:colOff>113256</xdr:colOff>
      <xdr:row>79</xdr:row>
      <xdr:rowOff>2427728</xdr:rowOff>
    </xdr:from>
    <xdr:to>
      <xdr:col>43</xdr:col>
      <xdr:colOff>196561</xdr:colOff>
      <xdr:row>79</xdr:row>
      <xdr:rowOff>3284978</xdr:rowOff>
    </xdr:to>
    <xdr:sp macro="" textlink="">
      <xdr:nvSpPr>
        <xdr:cNvPr id="4" name="正方形/長方形 3"/>
        <xdr:cNvSpPr/>
      </xdr:nvSpPr>
      <xdr:spPr bwMode="auto">
        <a:xfrm>
          <a:off x="17944056" y="13714853"/>
          <a:ext cx="11741905"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Ｆ．ｼﾞｬﾊﾟﾝ・ﾎﾞｳﾙ決勝大会（１機関）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日本文化紹介（ｸｲｽﾞ形式）を通じて日本語能力や文化理解の拡大を促進</a:t>
          </a:r>
        </a:p>
      </xdr:txBody>
    </xdr:sp>
    <xdr:clientData/>
  </xdr:twoCellAnchor>
  <xdr:twoCellAnchor>
    <xdr:from>
      <xdr:col>14</xdr:col>
      <xdr:colOff>89647</xdr:colOff>
      <xdr:row>79</xdr:row>
      <xdr:rowOff>1850652</xdr:rowOff>
    </xdr:from>
    <xdr:to>
      <xdr:col>47</xdr:col>
      <xdr:colOff>21648</xdr:colOff>
      <xdr:row>79</xdr:row>
      <xdr:rowOff>1865236</xdr:rowOff>
    </xdr:to>
    <xdr:cxnSp macro="">
      <xdr:nvCxnSpPr>
        <xdr:cNvPr id="5" name="直線コネクタ 4"/>
        <xdr:cNvCxnSpPr/>
      </xdr:nvCxnSpPr>
      <xdr:spPr>
        <a:xfrm>
          <a:off x="9690847" y="13718802"/>
          <a:ext cx="225634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75408</xdr:colOff>
      <xdr:row>79</xdr:row>
      <xdr:rowOff>1845473</xdr:rowOff>
    </xdr:from>
    <xdr:to>
      <xdr:col>14</xdr:col>
      <xdr:colOff>83347</xdr:colOff>
      <xdr:row>79</xdr:row>
      <xdr:rowOff>2419268</xdr:rowOff>
    </xdr:to>
    <xdr:cxnSp macro="">
      <xdr:nvCxnSpPr>
        <xdr:cNvPr id="6" name="直線コネクタ 5"/>
        <xdr:cNvCxnSpPr/>
      </xdr:nvCxnSpPr>
      <xdr:spPr>
        <a:xfrm rot="5400000">
          <a:off x="9679430" y="13710801"/>
          <a:ext cx="2295" cy="7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130467</xdr:colOff>
      <xdr:row>79</xdr:row>
      <xdr:rowOff>1436701</xdr:rowOff>
    </xdr:from>
    <xdr:to>
      <xdr:col>30</xdr:col>
      <xdr:colOff>130468</xdr:colOff>
      <xdr:row>79</xdr:row>
      <xdr:rowOff>1862578</xdr:rowOff>
    </xdr:to>
    <xdr:cxnSp macro="">
      <xdr:nvCxnSpPr>
        <xdr:cNvPr id="7" name="直線コネクタ 6"/>
        <xdr:cNvCxnSpPr>
          <a:stCxn id="2" idx="2"/>
        </xdr:cNvCxnSpPr>
      </xdr:nvCxnSpPr>
      <xdr:spPr>
        <a:xfrm rot="16200000" flipH="1">
          <a:off x="20705842" y="13713051"/>
          <a:ext cx="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79</xdr:row>
      <xdr:rowOff>2428314</xdr:rowOff>
    </xdr:from>
    <xdr:to>
      <xdr:col>22</xdr:col>
      <xdr:colOff>111501</xdr:colOff>
      <xdr:row>79</xdr:row>
      <xdr:rowOff>3218889</xdr:rowOff>
    </xdr:to>
    <xdr:sp macro="" textlink="">
      <xdr:nvSpPr>
        <xdr:cNvPr id="8" name="正方形/長方形 7"/>
        <xdr:cNvSpPr/>
      </xdr:nvSpPr>
      <xdr:spPr bwMode="auto">
        <a:xfrm>
          <a:off x="4912659" y="13715439"/>
          <a:ext cx="10286442"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A-C</a:t>
          </a:r>
          <a:r>
            <a:rPr kumimoji="1" lang="ja-JP" altLang="en-US" sz="1100">
              <a:solidFill>
                <a:sysClr val="windowText" lastClr="000000"/>
              </a:solidFill>
            </a:rPr>
            <a:t>　文化事業実施費</a:t>
          </a:r>
          <a:r>
            <a:rPr kumimoji="1" lang="en-US" altLang="ja-JP" sz="1100">
              <a:solidFill>
                <a:sysClr val="windowText" lastClr="000000"/>
              </a:solidFill>
            </a:rPr>
            <a:t>190</a:t>
          </a:r>
          <a:r>
            <a:rPr kumimoji="1" lang="ja-JP" altLang="en-US" sz="1100">
              <a:solidFill>
                <a:sysClr val="windowText" lastClr="000000"/>
              </a:solidFill>
            </a:rPr>
            <a:t>　百万円</a:t>
          </a:r>
          <a:endParaRPr kumimoji="1" lang="en-US" altLang="ja-JP" sz="1100">
            <a:solidFill>
              <a:sysClr val="windowText" lastClr="000000"/>
            </a:solidFill>
          </a:endParaRPr>
        </a:p>
        <a:p>
          <a:pPr algn="ctr"/>
          <a:r>
            <a:rPr kumimoji="1" lang="ja-JP" altLang="en-US" sz="1100">
              <a:solidFill>
                <a:sysClr val="windowText" lastClr="000000"/>
              </a:solidFill>
            </a:rPr>
            <a:t>様々な日本文化紹介事業を実施し、日本文化への理解を促進</a:t>
          </a:r>
        </a:p>
      </xdr:txBody>
    </xdr:sp>
    <xdr:clientData/>
  </xdr:twoCellAnchor>
  <xdr:twoCellAnchor>
    <xdr:from>
      <xdr:col>25</xdr:col>
      <xdr:colOff>166686</xdr:colOff>
      <xdr:row>79</xdr:row>
      <xdr:rowOff>1869282</xdr:rowOff>
    </xdr:from>
    <xdr:to>
      <xdr:col>25</xdr:col>
      <xdr:colOff>171587</xdr:colOff>
      <xdr:row>79</xdr:row>
      <xdr:rowOff>4810701</xdr:rowOff>
    </xdr:to>
    <xdr:cxnSp macro="">
      <xdr:nvCxnSpPr>
        <xdr:cNvPr id="9" name="直線コネクタ 8"/>
        <xdr:cNvCxnSpPr/>
      </xdr:nvCxnSpPr>
      <xdr:spPr>
        <a:xfrm rot="16200000" flipH="1">
          <a:off x="17315040" y="13715028"/>
          <a:ext cx="0" cy="49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112059</xdr:colOff>
      <xdr:row>79</xdr:row>
      <xdr:rowOff>4850466</xdr:rowOff>
    </xdr:from>
    <xdr:to>
      <xdr:col>33</xdr:col>
      <xdr:colOff>56029</xdr:colOff>
      <xdr:row>79</xdr:row>
      <xdr:rowOff>4865407</xdr:rowOff>
    </xdr:to>
    <xdr:cxnSp macro="">
      <xdr:nvCxnSpPr>
        <xdr:cNvPr id="10" name="直線コネクタ 9"/>
        <xdr:cNvCxnSpPr/>
      </xdr:nvCxnSpPr>
      <xdr:spPr>
        <a:xfrm>
          <a:off x="10399059" y="13718241"/>
          <a:ext cx="122883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xdr:colOff>
      <xdr:row>79</xdr:row>
      <xdr:rowOff>2005853</xdr:rowOff>
    </xdr:from>
    <xdr:to>
      <xdr:col>21</xdr:col>
      <xdr:colOff>112056</xdr:colOff>
      <xdr:row>79</xdr:row>
      <xdr:rowOff>2311973</xdr:rowOff>
    </xdr:to>
    <xdr:sp macro="" textlink="">
      <xdr:nvSpPr>
        <xdr:cNvPr id="11" name="正方形/長方形 10"/>
        <xdr:cNvSpPr/>
      </xdr:nvSpPr>
      <xdr:spPr>
        <a:xfrm>
          <a:off x="10320617" y="13712078"/>
          <a:ext cx="4193239" cy="13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37</xdr:col>
      <xdr:colOff>85224</xdr:colOff>
      <xdr:row>79</xdr:row>
      <xdr:rowOff>2155030</xdr:rowOff>
    </xdr:from>
    <xdr:to>
      <xdr:col>43</xdr:col>
      <xdr:colOff>59500</xdr:colOff>
      <xdr:row>79</xdr:row>
      <xdr:rowOff>2481128</xdr:rowOff>
    </xdr:to>
    <xdr:sp macro="" textlink="">
      <xdr:nvSpPr>
        <xdr:cNvPr id="12" name="正方形/長方形 11"/>
        <xdr:cNvSpPr/>
      </xdr:nvSpPr>
      <xdr:spPr>
        <a:xfrm>
          <a:off x="25459824" y="13718380"/>
          <a:ext cx="4089076" cy="2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8</xdr:col>
      <xdr:colOff>44822</xdr:colOff>
      <xdr:row>79</xdr:row>
      <xdr:rowOff>3320303</xdr:rowOff>
    </xdr:from>
    <xdr:to>
      <xdr:col>24</xdr:col>
      <xdr:colOff>89646</xdr:colOff>
      <xdr:row>79</xdr:row>
      <xdr:rowOff>4548109</xdr:rowOff>
    </xdr:to>
    <xdr:sp macro="" textlink="">
      <xdr:nvSpPr>
        <xdr:cNvPr id="13" name="大かっこ 12"/>
        <xdr:cNvSpPr/>
      </xdr:nvSpPr>
      <xdr:spPr>
        <a:xfrm>
          <a:off x="5531222" y="13712078"/>
          <a:ext cx="11017624" cy="860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文化事業実施費の上位１８公館を対象に調査</a:t>
          </a:r>
          <a:endParaRPr kumimoji="1" lang="en-US" altLang="ja-JP" sz="900">
            <a:solidFill>
              <a:sysClr val="windowText" lastClr="000000"/>
            </a:solidFill>
          </a:endParaRPr>
        </a:p>
        <a:p>
          <a:pPr algn="l"/>
          <a:r>
            <a:rPr kumimoji="1" lang="ja-JP" altLang="en-US" sz="900">
              <a:solidFill>
                <a:sysClr val="windowText" lastClr="000000"/>
              </a:solidFill>
            </a:rPr>
            <a:t>支払先内訳：</a:t>
          </a:r>
          <a:endParaRPr kumimoji="1" lang="en-US" altLang="ja-JP" sz="900">
            <a:solidFill>
              <a:sysClr val="windowText" lastClr="000000"/>
            </a:solidFill>
          </a:endParaRPr>
        </a:p>
        <a:p>
          <a:pPr algn="l"/>
          <a:r>
            <a:rPr kumimoji="1" lang="ja-JP" altLang="en-US" sz="900">
              <a:solidFill>
                <a:sysClr val="windowText" lastClr="000000"/>
              </a:solidFill>
            </a:rPr>
            <a:t>Ａ　団体等（１０機関）　　  </a:t>
          </a:r>
          <a:r>
            <a:rPr kumimoji="1" lang="en-US" altLang="ja-JP" sz="900">
              <a:solidFill>
                <a:sysClr val="windowText" lastClr="000000"/>
              </a:solidFill>
            </a:rPr>
            <a:t>16</a:t>
          </a:r>
          <a:r>
            <a:rPr kumimoji="1" lang="ja-JP" altLang="en-US" sz="900">
              <a:solidFill>
                <a:sysClr val="windowText" lastClr="000000"/>
              </a:solidFill>
            </a:rPr>
            <a:t>百万円（</a:t>
          </a:r>
          <a:r>
            <a:rPr kumimoji="1" lang="en-US" altLang="ja-JP" sz="900">
              <a:solidFill>
                <a:sysClr val="windowText" lastClr="000000"/>
              </a:solidFill>
            </a:rPr>
            <a:t>42.1</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Ｂ　 企　業（１０機関）　　　</a:t>
          </a:r>
          <a:r>
            <a:rPr kumimoji="1" lang="en-US" altLang="ja-JP" sz="900">
              <a:solidFill>
                <a:sysClr val="windowText" lastClr="000000"/>
              </a:solidFill>
            </a:rPr>
            <a:t>15</a:t>
          </a:r>
          <a:r>
            <a:rPr kumimoji="1" lang="ja-JP" altLang="en-US" sz="900">
              <a:solidFill>
                <a:sysClr val="windowText" lastClr="000000"/>
              </a:solidFill>
            </a:rPr>
            <a:t>百万円（</a:t>
          </a:r>
          <a:r>
            <a:rPr kumimoji="1" lang="en-US" altLang="ja-JP" sz="900">
              <a:solidFill>
                <a:sysClr val="windowText" lastClr="000000"/>
              </a:solidFill>
            </a:rPr>
            <a:t>39.5</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Ｃ　 個　 人</a:t>
          </a:r>
          <a:r>
            <a:rPr kumimoji="1" lang="en-US" altLang="ja-JP" sz="900">
              <a:solidFill>
                <a:sysClr val="windowText" lastClr="000000"/>
              </a:solidFill>
            </a:rPr>
            <a:t>(10</a:t>
          </a:r>
          <a:r>
            <a:rPr kumimoji="1" lang="ja-JP" altLang="en-US" sz="900">
              <a:solidFill>
                <a:sysClr val="windowText" lastClr="000000"/>
              </a:solidFill>
            </a:rPr>
            <a:t>名）　　　　     </a:t>
          </a:r>
          <a:r>
            <a:rPr kumimoji="1" lang="en-US" altLang="ja-JP" sz="900">
              <a:solidFill>
                <a:sysClr val="windowText" lastClr="000000"/>
              </a:solidFill>
            </a:rPr>
            <a:t>7</a:t>
          </a:r>
          <a:r>
            <a:rPr kumimoji="1" lang="ja-JP" altLang="en-US" sz="900">
              <a:solidFill>
                <a:sysClr val="windowText" lastClr="000000"/>
              </a:solidFill>
            </a:rPr>
            <a:t>百万円（</a:t>
          </a:r>
          <a:r>
            <a:rPr kumimoji="1" lang="en-US" altLang="ja-JP" sz="900">
              <a:solidFill>
                <a:sysClr val="windowText" lastClr="000000"/>
              </a:solidFill>
            </a:rPr>
            <a:t>18.4</a:t>
          </a:r>
          <a:r>
            <a:rPr kumimoji="1" lang="ja-JP" altLang="en-US" sz="900">
              <a:solidFill>
                <a:sysClr val="windowText" lastClr="000000"/>
              </a:solidFill>
            </a:rPr>
            <a:t>％）</a:t>
          </a:r>
        </a:p>
      </xdr:txBody>
    </xdr:sp>
    <xdr:clientData/>
  </xdr:twoCellAnchor>
  <xdr:twoCellAnchor>
    <xdr:from>
      <xdr:col>36</xdr:col>
      <xdr:colOff>152405</xdr:colOff>
      <xdr:row>79</xdr:row>
      <xdr:rowOff>1883571</xdr:rowOff>
    </xdr:from>
    <xdr:to>
      <xdr:col>36</xdr:col>
      <xdr:colOff>154785</xdr:colOff>
      <xdr:row>79</xdr:row>
      <xdr:rowOff>2431955</xdr:rowOff>
    </xdr:to>
    <xdr:cxnSp macro="">
      <xdr:nvCxnSpPr>
        <xdr:cNvPr id="14" name="直線コネクタ 13"/>
        <xdr:cNvCxnSpPr/>
      </xdr:nvCxnSpPr>
      <xdr:spPr>
        <a:xfrm rot="5400000">
          <a:off x="24839665" y="13715161"/>
          <a:ext cx="5459" cy="2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112056</xdr:colOff>
      <xdr:row>80</xdr:row>
      <xdr:rowOff>625465</xdr:rowOff>
    </xdr:from>
    <xdr:to>
      <xdr:col>23</xdr:col>
      <xdr:colOff>44823</xdr:colOff>
      <xdr:row>80</xdr:row>
      <xdr:rowOff>1500542</xdr:rowOff>
    </xdr:to>
    <xdr:sp macro="" textlink="">
      <xdr:nvSpPr>
        <xdr:cNvPr id="15" name="正方形/長方形 14"/>
        <xdr:cNvSpPr/>
      </xdr:nvSpPr>
      <xdr:spPr>
        <a:xfrm>
          <a:off x="5598456" y="13884265"/>
          <a:ext cx="10219767"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Ｄ．文化事業旅費　個人（</a:t>
          </a:r>
          <a:r>
            <a:rPr kumimoji="1" lang="en-US" altLang="ja-JP" sz="1100">
              <a:solidFill>
                <a:sysClr val="windowText" lastClr="000000"/>
              </a:solidFill>
            </a:rPr>
            <a:t>81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4.3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各文化事業実施に際しての</a:t>
          </a:r>
          <a:endParaRPr kumimoji="1" lang="en-US" altLang="ja-JP" sz="1100">
            <a:solidFill>
              <a:sysClr val="windowText" lastClr="000000"/>
            </a:solidFill>
          </a:endParaRPr>
        </a:p>
        <a:p>
          <a:pPr algn="ctr"/>
          <a:r>
            <a:rPr kumimoji="1" lang="ja-JP" altLang="en-US" sz="1100">
              <a:solidFill>
                <a:sysClr val="windowText" lastClr="000000"/>
              </a:solidFill>
            </a:rPr>
            <a:t>在外職員出張旅費</a:t>
          </a:r>
        </a:p>
      </xdr:txBody>
    </xdr:sp>
    <xdr:clientData/>
  </xdr:twoCellAnchor>
  <xdr:twoCellAnchor>
    <xdr:from>
      <xdr:col>27</xdr:col>
      <xdr:colOff>5348</xdr:colOff>
      <xdr:row>80</xdr:row>
      <xdr:rowOff>631629</xdr:rowOff>
    </xdr:from>
    <xdr:to>
      <xdr:col>40</xdr:col>
      <xdr:colOff>167324</xdr:colOff>
      <xdr:row>80</xdr:row>
      <xdr:rowOff>1508392</xdr:rowOff>
    </xdr:to>
    <xdr:sp macro="" textlink="">
      <xdr:nvSpPr>
        <xdr:cNvPr id="16" name="正方形/長方形 15"/>
        <xdr:cNvSpPr/>
      </xdr:nvSpPr>
      <xdr:spPr>
        <a:xfrm>
          <a:off x="18521948" y="13890429"/>
          <a:ext cx="9077376" cy="4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Ｅ．文化事業備品費　企業（</a:t>
          </a:r>
          <a:r>
            <a:rPr kumimoji="1" lang="en-US" altLang="ja-JP" sz="1100">
              <a:solidFill>
                <a:sysClr val="windowText" lastClr="000000"/>
              </a:solidFill>
            </a:rPr>
            <a:t>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各文化事業実施に係る</a:t>
          </a:r>
          <a:endParaRPr kumimoji="1" lang="en-US" altLang="ja-JP" sz="1100">
            <a:solidFill>
              <a:sysClr val="windowText" lastClr="000000"/>
            </a:solidFill>
          </a:endParaRPr>
        </a:p>
        <a:p>
          <a:pPr algn="ctr"/>
          <a:r>
            <a:rPr kumimoji="1" lang="ja-JP" altLang="en-US" sz="1100">
              <a:solidFill>
                <a:sysClr val="windowText" lastClr="000000"/>
              </a:solidFill>
            </a:rPr>
            <a:t>備品購入費</a:t>
          </a:r>
          <a:endParaRPr kumimoji="1" lang="en-US" altLang="ja-JP" sz="1100">
            <a:solidFill>
              <a:sysClr val="windowText" lastClr="000000"/>
            </a:solidFill>
          </a:endParaRPr>
        </a:p>
      </xdr:txBody>
    </xdr:sp>
    <xdr:clientData/>
  </xdr:twoCellAnchor>
  <xdr:twoCellAnchor>
    <xdr:from>
      <xdr:col>15</xdr:col>
      <xdr:colOff>101649</xdr:colOff>
      <xdr:row>79</xdr:row>
      <xdr:rowOff>4828850</xdr:rowOff>
    </xdr:from>
    <xdr:to>
      <xdr:col>15</xdr:col>
      <xdr:colOff>108242</xdr:colOff>
      <xdr:row>80</xdr:row>
      <xdr:rowOff>508706</xdr:rowOff>
    </xdr:to>
    <xdr:cxnSp macro="">
      <xdr:nvCxnSpPr>
        <xdr:cNvPr id="17" name="直線コネクタ 16"/>
        <xdr:cNvCxnSpPr/>
      </xdr:nvCxnSpPr>
      <xdr:spPr>
        <a:xfrm rot="16200000" flipV="1">
          <a:off x="10304118" y="13800206"/>
          <a:ext cx="175656" cy="65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56825</xdr:colOff>
      <xdr:row>79</xdr:row>
      <xdr:rowOff>4871989</xdr:rowOff>
    </xdr:from>
    <xdr:to>
      <xdr:col>33</xdr:col>
      <xdr:colOff>64947</xdr:colOff>
      <xdr:row>80</xdr:row>
      <xdr:rowOff>553497</xdr:rowOff>
    </xdr:to>
    <xdr:cxnSp macro="">
      <xdr:nvCxnSpPr>
        <xdr:cNvPr id="18" name="直線コネクタ 17"/>
        <xdr:cNvCxnSpPr/>
      </xdr:nvCxnSpPr>
      <xdr:spPr>
        <a:xfrm rot="16200000" flipH="1">
          <a:off x="22608394" y="13800545"/>
          <a:ext cx="167783" cy="81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26230</xdr:colOff>
      <xdr:row>80</xdr:row>
      <xdr:rowOff>139411</xdr:rowOff>
    </xdr:from>
    <xdr:to>
      <xdr:col>40</xdr:col>
      <xdr:colOff>131412</xdr:colOff>
      <xdr:row>80</xdr:row>
      <xdr:rowOff>594013</xdr:rowOff>
    </xdr:to>
    <xdr:sp macro="" textlink="">
      <xdr:nvSpPr>
        <xdr:cNvPr id="19" name="正方形/長方形 18"/>
        <xdr:cNvSpPr/>
      </xdr:nvSpPr>
      <xdr:spPr>
        <a:xfrm>
          <a:off x="23343430" y="13855411"/>
          <a:ext cx="4219982" cy="3550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47</xdr:col>
      <xdr:colOff>0</xdr:colOff>
      <xdr:row>79</xdr:row>
      <xdr:rowOff>1882588</xdr:rowOff>
    </xdr:from>
    <xdr:to>
      <xdr:col>47</xdr:col>
      <xdr:colOff>11208</xdr:colOff>
      <xdr:row>79</xdr:row>
      <xdr:rowOff>3574676</xdr:rowOff>
    </xdr:to>
    <xdr:cxnSp macro="">
      <xdr:nvCxnSpPr>
        <xdr:cNvPr id="20" name="直線コネクタ 19"/>
        <xdr:cNvCxnSpPr/>
      </xdr:nvCxnSpPr>
      <xdr:spPr>
        <a:xfrm rot="5400000">
          <a:off x="32235122" y="13710116"/>
          <a:ext cx="6163" cy="11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95250</xdr:colOff>
      <xdr:row>1425</xdr:row>
      <xdr:rowOff>0</xdr:rowOff>
    </xdr:from>
    <xdr:ext cx="184731" cy="264560"/>
    <xdr:sp macro="" textlink="">
      <xdr:nvSpPr>
        <xdr:cNvPr id="21" name="テキスト ボックス 20"/>
        <xdr:cNvSpPr txBox="1"/>
      </xdr:nvSpPr>
      <xdr:spPr>
        <a:xfrm>
          <a:off x="12439650" y="2443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38100</xdr:colOff>
      <xdr:row>83</xdr:row>
      <xdr:rowOff>0</xdr:rowOff>
    </xdr:from>
    <xdr:to>
      <xdr:col>45</xdr:col>
      <xdr:colOff>190500</xdr:colOff>
      <xdr:row>93</xdr:row>
      <xdr:rowOff>180975</xdr:rowOff>
    </xdr:to>
    <xdr:grpSp>
      <xdr:nvGrpSpPr>
        <xdr:cNvPr id="22" name="グループ化 20"/>
        <xdr:cNvGrpSpPr>
          <a:grpSpLocks/>
        </xdr:cNvGrpSpPr>
      </xdr:nvGrpSpPr>
      <xdr:grpSpPr bwMode="auto">
        <a:xfrm>
          <a:off x="1827143" y="39027652"/>
          <a:ext cx="7308574" cy="5324475"/>
          <a:chOff x="2223951" y="8567720"/>
          <a:chExt cx="5414124" cy="5288672"/>
        </a:xfrm>
        <a:solidFill>
          <a:srgbClr val="92D050"/>
        </a:solidFill>
      </xdr:grpSpPr>
      <xdr:sp macro="" textlink="">
        <xdr:nvSpPr>
          <xdr:cNvPr id="23" name="正方形/長方形 22"/>
          <xdr:cNvSpPr/>
        </xdr:nvSpPr>
        <xdr:spPr>
          <a:xfrm>
            <a:off x="2454143" y="8567720"/>
            <a:ext cx="4990569" cy="19690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ysClr val="windowText" lastClr="000000"/>
                </a:solidFill>
              </a:rPr>
              <a:t>外務省　５９百万円 </a:t>
            </a:r>
            <a:endParaRPr kumimoji="1" lang="en-US" altLang="ja-JP" sz="1200">
              <a:solidFill>
                <a:sysClr val="windowText" lastClr="000000"/>
              </a:solidFill>
            </a:endParaRPr>
          </a:p>
          <a:p>
            <a:pPr algn="ctr"/>
            <a:r>
              <a:rPr kumimoji="1" lang="ja-JP" altLang="en-US" sz="1200">
                <a:solidFill>
                  <a:sysClr val="windowText" lastClr="000000"/>
                </a:solidFill>
              </a:rPr>
              <a:t>ﾊｲﾚﾍﾞﾙの参加を得て、魅力ある日本文化をｱﾋﾟｰﾙし、任国との相互理解、日本好感度の増進を促進</a:t>
            </a:r>
            <a:endParaRPr kumimoji="1" lang="en-US" altLang="ja-JP" sz="1200">
              <a:solidFill>
                <a:sysClr val="windowText" lastClr="000000"/>
              </a:solidFill>
            </a:endParaRPr>
          </a:p>
          <a:p>
            <a:pPr algn="l"/>
            <a:r>
              <a:rPr kumimoji="1" lang="ja-JP" altLang="en-US" sz="1200">
                <a:solidFill>
                  <a:sysClr val="windowText" lastClr="000000"/>
                </a:solidFill>
              </a:rPr>
              <a:t>　　実施案件：○日</a:t>
            </a:r>
            <a:r>
              <a:rPr kumimoji="1" lang="en-US" altLang="ja-JP" sz="1200">
                <a:solidFill>
                  <a:sysClr val="windowText" lastClr="000000"/>
                </a:solidFill>
              </a:rPr>
              <a:t>ASEAN</a:t>
            </a:r>
            <a:r>
              <a:rPr kumimoji="1" lang="ja-JP" altLang="en-US" sz="1200">
                <a:solidFill>
                  <a:sysClr val="windowText" lastClr="000000"/>
                </a:solidFill>
              </a:rPr>
              <a:t>交流４０周年</a:t>
            </a:r>
            <a:r>
              <a:rPr kumimoji="1" lang="en-US" altLang="ja-JP" sz="1200">
                <a:solidFill>
                  <a:sysClr val="windowText" lastClr="000000"/>
                </a:solidFill>
              </a:rPr>
              <a:t>(</a:t>
            </a:r>
            <a:r>
              <a:rPr kumimoji="1" lang="ja-JP" altLang="en-US" sz="1200">
                <a:solidFill>
                  <a:sysClr val="windowText" lastClr="000000"/>
                </a:solidFill>
              </a:rPr>
              <a:t>１２件）　，</a:t>
            </a:r>
            <a:endParaRPr kumimoji="1" lang="en-US" altLang="ja-JP" sz="1200">
              <a:solidFill>
                <a:sysClr val="windowText" lastClr="000000"/>
              </a:solidFill>
            </a:endParaRPr>
          </a:p>
          <a:p>
            <a:pPr algn="l"/>
            <a:r>
              <a:rPr kumimoji="1" lang="ja-JP" altLang="en-US" sz="1200">
                <a:solidFill>
                  <a:sysClr val="windowText" lastClr="000000"/>
                </a:solidFill>
              </a:rPr>
              <a:t>　　　　　　　　  ○日西交流４００周年　　</a:t>
            </a:r>
            <a:r>
              <a:rPr kumimoji="1" lang="en-US" altLang="ja-JP" sz="1200">
                <a:solidFill>
                  <a:sysClr val="windowText" lastClr="000000"/>
                </a:solidFill>
              </a:rPr>
              <a:t>(</a:t>
            </a:r>
            <a:r>
              <a:rPr kumimoji="1" lang="ja-JP" altLang="en-US" sz="1200">
                <a:solidFill>
                  <a:sysClr val="windowText" lastClr="000000"/>
                </a:solidFill>
              </a:rPr>
              <a:t>１１件），</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sp macro="" textlink="">
        <xdr:nvSpPr>
          <xdr:cNvPr id="24" name="正方形/長方形 23"/>
          <xdr:cNvSpPr/>
        </xdr:nvSpPr>
        <xdr:spPr>
          <a:xfrm>
            <a:off x="4173597" y="11692844"/>
            <a:ext cx="1669121" cy="10198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Ｉ．企業　４４百万円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現地企業等へ支払う経費</a:t>
            </a:r>
            <a:endParaRPr kumimoji="1" lang="en-US" altLang="ja-JP" sz="1100">
              <a:solidFill>
                <a:sysClr val="windowText" lastClr="000000"/>
              </a:solidFill>
              <a:latin typeface="+mn-lt"/>
              <a:ea typeface="+mn-ea"/>
              <a:cs typeface="+mn-cs"/>
            </a:endParaRPr>
          </a:p>
        </xdr:txBody>
      </xdr:sp>
      <xdr:sp macro="" textlink="">
        <xdr:nvSpPr>
          <xdr:cNvPr id="25" name="正方形/長方形 24"/>
          <xdr:cNvSpPr/>
        </xdr:nvSpPr>
        <xdr:spPr bwMode="auto">
          <a:xfrm>
            <a:off x="2223951" y="11729268"/>
            <a:ext cx="1711200" cy="8668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Ｈ．団体等　１１百万円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a:t>
            </a:r>
            <a:endParaRPr kumimoji="1" lang="en-US" altLang="ja-JP" sz="1100">
              <a:solidFill>
                <a:sysClr val="windowText" lastClr="000000"/>
              </a:solidFill>
            </a:endParaRPr>
          </a:p>
          <a:p>
            <a:pPr algn="ctr"/>
            <a:r>
              <a:rPr kumimoji="1" lang="ja-JP" altLang="en-US" sz="1100">
                <a:solidFill>
                  <a:sysClr val="windowText" lastClr="000000"/>
                </a:solidFill>
              </a:rPr>
              <a:t>現地共催団体等へ支払う経費</a:t>
            </a:r>
            <a:endParaRPr kumimoji="1" lang="en-US" altLang="ja-JP" sz="1100">
              <a:solidFill>
                <a:sysClr val="windowText" lastClr="000000"/>
              </a:solidFill>
            </a:endParaRPr>
          </a:p>
        </xdr:txBody>
      </xdr:sp>
      <xdr:cxnSp macro="">
        <xdr:nvCxnSpPr>
          <xdr:cNvPr id="26" name="直線コネクタ 25"/>
          <xdr:cNvCxnSpPr/>
        </xdr:nvCxnSpPr>
        <xdr:spPr>
          <a:xfrm>
            <a:off x="2911236" y="11131925"/>
            <a:ext cx="362578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6200000" flipH="1">
            <a:off x="6256827" y="11419670"/>
            <a:ext cx="54635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4797764" y="10553606"/>
            <a:ext cx="4344" cy="1102815"/>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5400000">
            <a:off x="2658965" y="11412520"/>
            <a:ext cx="553635" cy="7013"/>
          </a:xfrm>
          <a:prstGeom prst="line">
            <a:avLst/>
          </a:prstGeom>
          <a:grpFill/>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3010136" y="11377081"/>
            <a:ext cx="1192229" cy="24039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sp macro="" textlink="">
        <xdr:nvSpPr>
          <xdr:cNvPr id="31" name="正方形/長方形 30"/>
          <xdr:cNvSpPr/>
        </xdr:nvSpPr>
        <xdr:spPr>
          <a:xfrm>
            <a:off x="5031773" y="11387682"/>
            <a:ext cx="1073006" cy="2986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sp macro="" textlink="">
        <xdr:nvSpPr>
          <xdr:cNvPr id="32" name="正方形/長方形 31"/>
          <xdr:cNvSpPr/>
        </xdr:nvSpPr>
        <xdr:spPr>
          <a:xfrm>
            <a:off x="4054374" y="13601428"/>
            <a:ext cx="3583701" cy="254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＊Ａ－Ｃは，各事業支出のうち、上位</a:t>
            </a:r>
            <a:r>
              <a:rPr kumimoji="1" lang="en-US" altLang="ja-JP" sz="900">
                <a:solidFill>
                  <a:sysClr val="windowText" lastClr="000000"/>
                </a:solidFill>
              </a:rPr>
              <a:t>18</a:t>
            </a:r>
            <a:r>
              <a:rPr kumimoji="1" lang="ja-JP" altLang="en-US" sz="900">
                <a:solidFill>
                  <a:sysClr val="windowText" lastClr="000000"/>
                </a:solidFill>
              </a:rPr>
              <a:t>公館にて調査</a:t>
            </a:r>
            <a:endParaRPr kumimoji="1" lang="en-US" altLang="ja-JP" sz="900">
              <a:solidFill>
                <a:sysClr val="windowText" lastClr="000000"/>
              </a:solidFill>
            </a:endParaRPr>
          </a:p>
        </xdr:txBody>
      </xdr:sp>
    </xdr:grpSp>
    <xdr:clientData/>
  </xdr:twoCellAnchor>
  <xdr:twoCellAnchor>
    <xdr:from>
      <xdr:col>35</xdr:col>
      <xdr:colOff>65313</xdr:colOff>
      <xdr:row>89</xdr:row>
      <xdr:rowOff>66222</xdr:rowOff>
    </xdr:from>
    <xdr:to>
      <xdr:col>43</xdr:col>
      <xdr:colOff>170089</xdr:colOff>
      <xdr:row>90</xdr:row>
      <xdr:rowOff>254000</xdr:rowOff>
    </xdr:to>
    <xdr:sp macro="" textlink="">
      <xdr:nvSpPr>
        <xdr:cNvPr id="33" name="正方形/長方形 32"/>
        <xdr:cNvSpPr/>
      </xdr:nvSpPr>
      <xdr:spPr bwMode="auto">
        <a:xfrm>
          <a:off x="24068313" y="15325272"/>
          <a:ext cx="5591176" cy="27350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　個人０．５百万円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個人へ支払う経費</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36</xdr:col>
      <xdr:colOff>50800</xdr:colOff>
      <xdr:row>81</xdr:row>
      <xdr:rowOff>365122</xdr:rowOff>
    </xdr:from>
    <xdr:to>
      <xdr:col>45</xdr:col>
      <xdr:colOff>38100</xdr:colOff>
      <xdr:row>82</xdr:row>
      <xdr:rowOff>266699</xdr:rowOff>
    </xdr:to>
    <xdr:sp macro="" textlink="">
      <xdr:nvSpPr>
        <xdr:cNvPr id="34" name="正方形/長方形 33"/>
        <xdr:cNvSpPr/>
      </xdr:nvSpPr>
      <xdr:spPr bwMode="auto">
        <a:xfrm>
          <a:off x="24739600" y="14062072"/>
          <a:ext cx="6159500" cy="168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42</xdr:col>
      <xdr:colOff>88901</xdr:colOff>
      <xdr:row>97</xdr:row>
      <xdr:rowOff>3127375</xdr:rowOff>
    </xdr:from>
    <xdr:to>
      <xdr:col>48</xdr:col>
      <xdr:colOff>190500</xdr:colOff>
      <xdr:row>97</xdr:row>
      <xdr:rowOff>4483055</xdr:rowOff>
    </xdr:to>
    <xdr:sp macro="" textlink="">
      <xdr:nvSpPr>
        <xdr:cNvPr id="35" name="正方形/長方形 34"/>
        <xdr:cNvSpPr/>
      </xdr:nvSpPr>
      <xdr:spPr>
        <a:xfrm>
          <a:off x="28892501" y="16805275"/>
          <a:ext cx="4216399"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63046</xdr:colOff>
      <xdr:row>96</xdr:row>
      <xdr:rowOff>852264</xdr:rowOff>
    </xdr:from>
    <xdr:to>
      <xdr:col>26</xdr:col>
      <xdr:colOff>78921</xdr:colOff>
      <xdr:row>96</xdr:row>
      <xdr:rowOff>1395187</xdr:rowOff>
    </xdr:to>
    <xdr:sp macro="" textlink="">
      <xdr:nvSpPr>
        <xdr:cNvPr id="36" name="正方形/長方形 35"/>
        <xdr:cNvSpPr/>
      </xdr:nvSpPr>
      <xdr:spPr>
        <a:xfrm>
          <a:off x="5549446" y="16635189"/>
          <a:ext cx="12360275"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１５．１百万円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草の根文化無償案件事前調査（解析）を通じ，効果・効率的かつ適正な実施を図る</a:t>
          </a:r>
        </a:p>
      </xdr:txBody>
    </xdr:sp>
    <xdr:clientData/>
  </xdr:twoCellAnchor>
  <xdr:twoCellAnchor>
    <xdr:from>
      <xdr:col>18</xdr:col>
      <xdr:colOff>32094</xdr:colOff>
      <xdr:row>96</xdr:row>
      <xdr:rowOff>101040</xdr:rowOff>
    </xdr:from>
    <xdr:to>
      <xdr:col>34</xdr:col>
      <xdr:colOff>51707</xdr:colOff>
      <xdr:row>96</xdr:row>
      <xdr:rowOff>432009</xdr:rowOff>
    </xdr:to>
    <xdr:sp macro="" textlink="">
      <xdr:nvSpPr>
        <xdr:cNvPr id="37" name="正方形/長方形 36"/>
        <xdr:cNvSpPr/>
      </xdr:nvSpPr>
      <xdr:spPr>
        <a:xfrm>
          <a:off x="12376494" y="16560240"/>
          <a:ext cx="10992413" cy="7379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＜案件実施事前調査費＞</a:t>
          </a:r>
        </a:p>
      </xdr:txBody>
    </xdr:sp>
    <xdr:clientData/>
  </xdr:twoCellAnchor>
  <xdr:twoCellAnchor>
    <xdr:from>
      <xdr:col>8</xdr:col>
      <xdr:colOff>2854</xdr:colOff>
      <xdr:row>96</xdr:row>
      <xdr:rowOff>2258787</xdr:rowOff>
    </xdr:from>
    <xdr:to>
      <xdr:col>26</xdr:col>
      <xdr:colOff>10885</xdr:colOff>
      <xdr:row>96</xdr:row>
      <xdr:rowOff>2871108</xdr:rowOff>
    </xdr:to>
    <xdr:sp macro="" textlink="">
      <xdr:nvSpPr>
        <xdr:cNvPr id="38" name="正方形/長方形 37"/>
        <xdr:cNvSpPr/>
      </xdr:nvSpPr>
      <xdr:spPr bwMode="auto">
        <a:xfrm>
          <a:off x="5489254" y="16632012"/>
          <a:ext cx="12352431" cy="272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Ｋ．　　</a:t>
          </a:r>
          <a:r>
            <a:rPr kumimoji="1" lang="en-US" altLang="ja-JP" sz="1000">
              <a:solidFill>
                <a:sysClr val="windowText" lastClr="000000"/>
              </a:solidFill>
            </a:rPr>
            <a:t>(</a:t>
          </a:r>
          <a:r>
            <a:rPr kumimoji="1" lang="ja-JP" altLang="en-US" sz="1000">
              <a:solidFill>
                <a:sysClr val="windowText" lastClr="000000"/>
              </a:solidFill>
            </a:rPr>
            <a:t>一財）日本国際協力システム　</a:t>
          </a:r>
          <a:r>
            <a:rPr kumimoji="1" lang="en-US" altLang="ja-JP" sz="1000">
              <a:solidFill>
                <a:sysClr val="windowText" lastClr="000000"/>
              </a:solidFill>
            </a:rPr>
            <a:t>15.1</a:t>
          </a:r>
          <a:r>
            <a:rPr kumimoji="1" lang="ja-JP" altLang="en-US" sz="1000">
              <a:solidFill>
                <a:sysClr val="windowText" lastClr="000000"/>
              </a:solidFill>
            </a:rPr>
            <a:t>百万円　</a:t>
          </a:r>
          <a:endParaRPr kumimoji="1" lang="en-US" altLang="ja-JP" sz="1000">
            <a:solidFill>
              <a:sysClr val="windowText" lastClr="000000"/>
            </a:solidFill>
          </a:endParaRPr>
        </a:p>
        <a:p>
          <a:pPr algn="ctr"/>
          <a:r>
            <a:rPr kumimoji="1" lang="ja-JP" altLang="en-US" sz="1000">
              <a:solidFill>
                <a:sysClr val="windowText" lastClr="000000"/>
              </a:solidFill>
            </a:rPr>
            <a:t>草の根文化無償案件の事前調査（解析）を実施。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21</xdr:col>
      <xdr:colOff>94690</xdr:colOff>
      <xdr:row>96</xdr:row>
      <xdr:rowOff>3218222</xdr:rowOff>
    </xdr:from>
    <xdr:to>
      <xdr:col>35</xdr:col>
      <xdr:colOff>49867</xdr:colOff>
      <xdr:row>96</xdr:row>
      <xdr:rowOff>3543193</xdr:rowOff>
    </xdr:to>
    <xdr:sp macro="" textlink="">
      <xdr:nvSpPr>
        <xdr:cNvPr id="39" name="正方形/長方形 38"/>
        <xdr:cNvSpPr/>
      </xdr:nvSpPr>
      <xdr:spPr>
        <a:xfrm>
          <a:off x="14496490" y="16629422"/>
          <a:ext cx="9556377" cy="112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＜フォローアップ等経費＞</a:t>
          </a:r>
        </a:p>
      </xdr:txBody>
    </xdr:sp>
    <xdr:clientData/>
  </xdr:twoCellAnchor>
  <xdr:twoCellAnchor>
    <xdr:from>
      <xdr:col>13</xdr:col>
      <xdr:colOff>169929</xdr:colOff>
      <xdr:row>96</xdr:row>
      <xdr:rowOff>3770460</xdr:rowOff>
    </xdr:from>
    <xdr:to>
      <xdr:col>44</xdr:col>
      <xdr:colOff>76920</xdr:colOff>
      <xdr:row>96</xdr:row>
      <xdr:rowOff>4401432</xdr:rowOff>
    </xdr:to>
    <xdr:sp macro="" textlink="">
      <xdr:nvSpPr>
        <xdr:cNvPr id="40" name="正方形/長方形 39"/>
        <xdr:cNvSpPr/>
      </xdr:nvSpPr>
      <xdr:spPr>
        <a:xfrm>
          <a:off x="9085329" y="16629210"/>
          <a:ext cx="21166791" cy="23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４．６百万円</a:t>
          </a:r>
          <a:endParaRPr kumimoji="1" lang="en-US" altLang="ja-JP" sz="1100">
            <a:solidFill>
              <a:sysClr val="windowText" lastClr="000000"/>
            </a:solidFill>
          </a:endParaRPr>
        </a:p>
        <a:p>
          <a:pPr algn="ctr"/>
          <a:r>
            <a:rPr kumimoji="1" lang="ja-JP" altLang="en-US" sz="900">
              <a:solidFill>
                <a:sysClr val="windowText" lastClr="000000"/>
              </a:solidFill>
            </a:rPr>
            <a:t>文化無償案件のﾌｫﾛｰｱｯﾌﾟ等を行い、効果・効率的実施を図る</a:t>
          </a:r>
        </a:p>
      </xdr:txBody>
    </xdr:sp>
    <xdr:clientData/>
  </xdr:twoCellAnchor>
  <xdr:twoCellAnchor>
    <xdr:from>
      <xdr:col>6</xdr:col>
      <xdr:colOff>112061</xdr:colOff>
      <xdr:row>96</xdr:row>
      <xdr:rowOff>5046890</xdr:rowOff>
    </xdr:from>
    <xdr:to>
      <xdr:col>23</xdr:col>
      <xdr:colOff>12700</xdr:colOff>
      <xdr:row>97</xdr:row>
      <xdr:rowOff>789214</xdr:rowOff>
    </xdr:to>
    <xdr:sp macro="" textlink="">
      <xdr:nvSpPr>
        <xdr:cNvPr id="41" name="正方形/長方形 40"/>
        <xdr:cNvSpPr/>
      </xdr:nvSpPr>
      <xdr:spPr bwMode="auto">
        <a:xfrm>
          <a:off x="4226861" y="16629290"/>
          <a:ext cx="11559239" cy="1714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Ｍ．日本電子株式会社　１．３</a:t>
          </a:r>
          <a:r>
            <a:rPr kumimoji="1" lang="ja-JP" altLang="en-US" sz="1000">
              <a:solidFill>
                <a:schemeClr val="tx1"/>
              </a:solidFill>
            </a:rPr>
            <a:t>百万円</a:t>
          </a:r>
          <a:endParaRPr kumimoji="1" lang="en-US" altLang="ja-JP" sz="1000">
            <a:solidFill>
              <a:schemeClr val="tx1"/>
            </a:solidFill>
          </a:endParaRPr>
        </a:p>
        <a:p>
          <a:pPr algn="ctr"/>
          <a:r>
            <a:rPr kumimoji="1" lang="ja-JP" altLang="en-US" sz="1000">
              <a:solidFill>
                <a:schemeClr val="tx1"/>
              </a:solidFill>
            </a:rPr>
            <a:t>ガーナ大学理化学機材整備計画に係る現況確認，修繕等実施。</a:t>
          </a:r>
          <a:endParaRPr kumimoji="1" lang="en-US" altLang="ja-JP" sz="1000">
            <a:solidFill>
              <a:srgbClr val="FF0000"/>
            </a:solidFill>
          </a:endParaRPr>
        </a:p>
        <a:p>
          <a:pPr algn="ctr"/>
          <a:endParaRPr kumimoji="1" lang="en-US" altLang="ja-JP" sz="1000">
            <a:solidFill>
              <a:sysClr val="windowText" lastClr="000000"/>
            </a:solidFill>
          </a:endParaRPr>
        </a:p>
      </xdr:txBody>
    </xdr:sp>
    <xdr:clientData/>
  </xdr:twoCellAnchor>
  <xdr:twoCellAnchor>
    <xdr:from>
      <xdr:col>18</xdr:col>
      <xdr:colOff>0</xdr:colOff>
      <xdr:row>96</xdr:row>
      <xdr:rowOff>4689099</xdr:rowOff>
    </xdr:from>
    <xdr:to>
      <xdr:col>24</xdr:col>
      <xdr:colOff>64808</xdr:colOff>
      <xdr:row>96</xdr:row>
      <xdr:rowOff>4914900</xdr:rowOff>
    </xdr:to>
    <xdr:sp macro="" textlink="">
      <xdr:nvSpPr>
        <xdr:cNvPr id="42" name="正方形/長方形 41"/>
        <xdr:cNvSpPr/>
      </xdr:nvSpPr>
      <xdr:spPr>
        <a:xfrm>
          <a:off x="12344400" y="16633449"/>
          <a:ext cx="4179608"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34</xdr:col>
      <xdr:colOff>12056</xdr:colOff>
      <xdr:row>97</xdr:row>
      <xdr:rowOff>3440101</xdr:rowOff>
    </xdr:from>
    <xdr:to>
      <xdr:col>41</xdr:col>
      <xdr:colOff>30735</xdr:colOff>
      <xdr:row>97</xdr:row>
      <xdr:rowOff>3765072</xdr:rowOff>
    </xdr:to>
    <xdr:sp macro="" textlink="">
      <xdr:nvSpPr>
        <xdr:cNvPr id="43" name="正方形/長方形 42"/>
        <xdr:cNvSpPr/>
      </xdr:nvSpPr>
      <xdr:spPr>
        <a:xfrm>
          <a:off x="23329256" y="16803676"/>
          <a:ext cx="4819279" cy="11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＜公募＞</a:t>
          </a:r>
        </a:p>
      </xdr:txBody>
    </xdr:sp>
    <xdr:clientData/>
  </xdr:twoCellAnchor>
  <xdr:twoCellAnchor>
    <xdr:from>
      <xdr:col>19</xdr:col>
      <xdr:colOff>26950</xdr:colOff>
      <xdr:row>97</xdr:row>
      <xdr:rowOff>4909295</xdr:rowOff>
    </xdr:from>
    <xdr:to>
      <xdr:col>36</xdr:col>
      <xdr:colOff>63556</xdr:colOff>
      <xdr:row>98</xdr:row>
      <xdr:rowOff>8483</xdr:rowOff>
    </xdr:to>
    <xdr:sp macro="" textlink="">
      <xdr:nvSpPr>
        <xdr:cNvPr id="44" name="正方形/長方形 43"/>
        <xdr:cNvSpPr/>
      </xdr:nvSpPr>
      <xdr:spPr>
        <a:xfrm>
          <a:off x="13057150" y="16806020"/>
          <a:ext cx="11695206" cy="456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＜在外職員による文化無償評価調査＞</a:t>
          </a:r>
        </a:p>
      </xdr:txBody>
    </xdr:sp>
    <xdr:clientData/>
  </xdr:twoCellAnchor>
  <xdr:twoCellAnchor>
    <xdr:from>
      <xdr:col>7</xdr:col>
      <xdr:colOff>73478</xdr:colOff>
      <xdr:row>98</xdr:row>
      <xdr:rowOff>345437</xdr:rowOff>
    </xdr:from>
    <xdr:to>
      <xdr:col>18</xdr:col>
      <xdr:colOff>39115</xdr:colOff>
      <xdr:row>98</xdr:row>
      <xdr:rowOff>816083</xdr:rowOff>
    </xdr:to>
    <xdr:sp macro="" textlink="">
      <xdr:nvSpPr>
        <xdr:cNvPr id="45" name="正方形/長方形 44"/>
        <xdr:cNvSpPr/>
      </xdr:nvSpPr>
      <xdr:spPr>
        <a:xfrm>
          <a:off x="4874078" y="16976087"/>
          <a:ext cx="750943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a:t>
          </a:r>
          <a:r>
            <a:rPr kumimoji="1" lang="en-US" altLang="ja-JP" sz="1100">
              <a:solidFill>
                <a:schemeClr val="tx1"/>
              </a:solidFill>
            </a:rPr>
            <a:t>0.8</a:t>
          </a:r>
          <a:r>
            <a:rPr kumimoji="1" lang="ja-JP" altLang="en-US" sz="1100">
              <a:solidFill>
                <a:sysClr val="windowText" lastClr="000000"/>
              </a:solidFill>
            </a:rPr>
            <a:t>　百万円</a:t>
          </a:r>
          <a:endParaRPr kumimoji="1" lang="en-US" altLang="ja-JP" sz="1100">
            <a:solidFill>
              <a:schemeClr val="accent2"/>
            </a:solidFill>
          </a:endParaRPr>
        </a:p>
        <a:p>
          <a:pPr algn="ctr"/>
          <a:r>
            <a:rPr kumimoji="1" lang="ja-JP" altLang="en-US" sz="800">
              <a:solidFill>
                <a:sysClr val="windowText" lastClr="000000"/>
              </a:solidFill>
            </a:rPr>
            <a:t>文化無償案件の効果・効率的な実施</a:t>
          </a:r>
        </a:p>
      </xdr:txBody>
    </xdr:sp>
    <xdr:clientData/>
  </xdr:twoCellAnchor>
  <xdr:twoCellAnchor>
    <xdr:from>
      <xdr:col>19</xdr:col>
      <xdr:colOff>71079</xdr:colOff>
      <xdr:row>97</xdr:row>
      <xdr:rowOff>2767345</xdr:rowOff>
    </xdr:from>
    <xdr:to>
      <xdr:col>37</xdr:col>
      <xdr:colOff>104696</xdr:colOff>
      <xdr:row>97</xdr:row>
      <xdr:rowOff>3286438</xdr:rowOff>
    </xdr:to>
    <xdr:sp macro="" textlink="">
      <xdr:nvSpPr>
        <xdr:cNvPr id="46" name="正方形/長方形 45"/>
        <xdr:cNvSpPr/>
      </xdr:nvSpPr>
      <xdr:spPr>
        <a:xfrm>
          <a:off x="13101279" y="16797670"/>
          <a:ext cx="12378017" cy="47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外務省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草の根文化無償資金協力の効果・効率的な実施</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19</xdr:col>
      <xdr:colOff>59925</xdr:colOff>
      <xdr:row>97</xdr:row>
      <xdr:rowOff>2156919</xdr:rowOff>
    </xdr:from>
    <xdr:to>
      <xdr:col>36</xdr:col>
      <xdr:colOff>115953</xdr:colOff>
      <xdr:row>97</xdr:row>
      <xdr:rowOff>2462774</xdr:rowOff>
    </xdr:to>
    <xdr:sp macro="" textlink="">
      <xdr:nvSpPr>
        <xdr:cNvPr id="47" name="正方形/長方形 46"/>
        <xdr:cNvSpPr/>
      </xdr:nvSpPr>
      <xdr:spPr>
        <a:xfrm>
          <a:off x="13090125" y="16806369"/>
          <a:ext cx="11714628" cy="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＜草の根文化無償資金協力業務委嘱＞</a:t>
          </a:r>
        </a:p>
      </xdr:txBody>
    </xdr:sp>
    <xdr:clientData/>
  </xdr:twoCellAnchor>
  <xdr:twoCellAnchor>
    <xdr:from>
      <xdr:col>19</xdr:col>
      <xdr:colOff>19850</xdr:colOff>
      <xdr:row>97</xdr:row>
      <xdr:rowOff>3783824</xdr:rowOff>
    </xdr:from>
    <xdr:to>
      <xdr:col>38</xdr:col>
      <xdr:colOff>16861</xdr:colOff>
      <xdr:row>97</xdr:row>
      <xdr:rowOff>4335686</xdr:rowOff>
    </xdr:to>
    <xdr:sp macro="" textlink="">
      <xdr:nvSpPr>
        <xdr:cNvPr id="48" name="正方形/長方形 47"/>
        <xdr:cNvSpPr/>
      </xdr:nvSpPr>
      <xdr:spPr bwMode="auto">
        <a:xfrm>
          <a:off x="13050050" y="16804499"/>
          <a:ext cx="13027211"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Ｐ．個人　</a:t>
          </a:r>
          <a:r>
            <a:rPr kumimoji="1" lang="en-US" altLang="ja-JP" sz="1000">
              <a:solidFill>
                <a:schemeClr val="tx1"/>
              </a:solidFill>
            </a:rPr>
            <a:t>2.5</a:t>
          </a:r>
          <a:r>
            <a:rPr kumimoji="1" lang="ja-JP" altLang="en-US" sz="1000">
              <a:solidFill>
                <a:sysClr val="windowText" lastClr="000000"/>
              </a:solidFill>
            </a:rPr>
            <a:t>百万円</a:t>
          </a:r>
          <a:endParaRPr kumimoji="1" lang="en-US" altLang="ja-JP" sz="1000">
            <a:solidFill>
              <a:schemeClr val="accent2"/>
            </a:solidFill>
          </a:endParaRPr>
        </a:p>
        <a:p>
          <a:pPr algn="ctr"/>
          <a:r>
            <a:rPr kumimoji="1" lang="ja-JP" altLang="en-US" sz="1000">
              <a:solidFill>
                <a:sysClr val="windowText" lastClr="000000"/>
              </a:solidFill>
            </a:rPr>
            <a:t>草の根文化無償案件の実施支援のための委嘱員</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7</xdr:col>
      <xdr:colOff>192262</xdr:colOff>
      <xdr:row>97</xdr:row>
      <xdr:rowOff>4933524</xdr:rowOff>
    </xdr:from>
    <xdr:to>
      <xdr:col>17</xdr:col>
      <xdr:colOff>21772</xdr:colOff>
      <xdr:row>98</xdr:row>
      <xdr:rowOff>1361</xdr:rowOff>
    </xdr:to>
    <xdr:sp macro="" textlink="">
      <xdr:nvSpPr>
        <xdr:cNvPr id="49" name="正方形/長方形 48"/>
        <xdr:cNvSpPr/>
      </xdr:nvSpPr>
      <xdr:spPr>
        <a:xfrm>
          <a:off x="4992862" y="16801674"/>
          <a:ext cx="6687510" cy="1787"/>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＜文化無償調査費＞</a:t>
          </a:r>
        </a:p>
      </xdr:txBody>
    </xdr:sp>
    <xdr:clientData/>
  </xdr:twoCellAnchor>
  <xdr:twoCellAnchor>
    <xdr:from>
      <xdr:col>38</xdr:col>
      <xdr:colOff>78442</xdr:colOff>
      <xdr:row>98</xdr:row>
      <xdr:rowOff>2648697</xdr:rowOff>
    </xdr:from>
    <xdr:to>
      <xdr:col>46</xdr:col>
      <xdr:colOff>679</xdr:colOff>
      <xdr:row>98</xdr:row>
      <xdr:rowOff>2947810</xdr:rowOff>
    </xdr:to>
    <xdr:sp macro="" textlink="">
      <xdr:nvSpPr>
        <xdr:cNvPr id="50" name="正方形/長方形 49"/>
        <xdr:cNvSpPr/>
      </xdr:nvSpPr>
      <xdr:spPr>
        <a:xfrm>
          <a:off x="26138842" y="16974297"/>
          <a:ext cx="5408637" cy="383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21</xdr:col>
      <xdr:colOff>30468</xdr:colOff>
      <xdr:row>98</xdr:row>
      <xdr:rowOff>233403</xdr:rowOff>
    </xdr:from>
    <xdr:to>
      <xdr:col>34</xdr:col>
      <xdr:colOff>35697</xdr:colOff>
      <xdr:row>98</xdr:row>
      <xdr:rowOff>703490</xdr:rowOff>
    </xdr:to>
    <xdr:sp macro="" textlink="">
      <xdr:nvSpPr>
        <xdr:cNvPr id="51" name="正方形/長方形 50"/>
        <xdr:cNvSpPr/>
      </xdr:nvSpPr>
      <xdr:spPr>
        <a:xfrm>
          <a:off x="14432268" y="16968828"/>
          <a:ext cx="8920629" cy="33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0.44</a:t>
          </a:r>
          <a:r>
            <a:rPr kumimoji="1" lang="ja-JP" altLang="en-US" sz="1100">
              <a:solidFill>
                <a:schemeClr val="tx1"/>
              </a:solidFill>
            </a:rPr>
            <a:t>百万円</a:t>
          </a:r>
          <a:r>
            <a:rPr kumimoji="1" lang="en-US" altLang="ja-JP" sz="1100">
              <a:solidFill>
                <a:srgbClr val="FF0000"/>
              </a:solidFill>
            </a:rPr>
            <a:t> </a:t>
          </a:r>
        </a:p>
        <a:p>
          <a:pPr algn="ctr"/>
          <a:r>
            <a:rPr kumimoji="1" lang="ja-JP" altLang="en-US" sz="900">
              <a:solidFill>
                <a:sysClr val="windowText" lastClr="000000"/>
              </a:solidFill>
            </a:rPr>
            <a:t>文化無償案件の効果・効率的な実施</a:t>
          </a:r>
        </a:p>
      </xdr:txBody>
    </xdr:sp>
    <xdr:clientData/>
  </xdr:twoCellAnchor>
  <xdr:twoCellAnchor>
    <xdr:from>
      <xdr:col>39</xdr:col>
      <xdr:colOff>52401</xdr:colOff>
      <xdr:row>97</xdr:row>
      <xdr:rowOff>4888939</xdr:rowOff>
    </xdr:from>
    <xdr:to>
      <xdr:col>45</xdr:col>
      <xdr:colOff>100213</xdr:colOff>
      <xdr:row>98</xdr:row>
      <xdr:rowOff>15982</xdr:rowOff>
    </xdr:to>
    <xdr:sp macro="" textlink="">
      <xdr:nvSpPr>
        <xdr:cNvPr id="52" name="正方形/長方形 51"/>
        <xdr:cNvSpPr/>
      </xdr:nvSpPr>
      <xdr:spPr>
        <a:xfrm>
          <a:off x="26798601" y="16804714"/>
          <a:ext cx="4162612" cy="1336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＜庁費＞</a:t>
          </a:r>
        </a:p>
      </xdr:txBody>
    </xdr:sp>
    <xdr:clientData/>
  </xdr:twoCellAnchor>
  <xdr:twoCellAnchor>
    <xdr:from>
      <xdr:col>39</xdr:col>
      <xdr:colOff>41433</xdr:colOff>
      <xdr:row>96</xdr:row>
      <xdr:rowOff>1899318</xdr:rowOff>
    </xdr:from>
    <xdr:to>
      <xdr:col>46</xdr:col>
      <xdr:colOff>51706</xdr:colOff>
      <xdr:row>96</xdr:row>
      <xdr:rowOff>2222500</xdr:rowOff>
    </xdr:to>
    <xdr:sp macro="" textlink="">
      <xdr:nvSpPr>
        <xdr:cNvPr id="53" name="正方形/長方形 52"/>
        <xdr:cNvSpPr/>
      </xdr:nvSpPr>
      <xdr:spPr>
        <a:xfrm>
          <a:off x="26787633" y="16634493"/>
          <a:ext cx="4810873"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43</xdr:col>
      <xdr:colOff>43543</xdr:colOff>
      <xdr:row>98</xdr:row>
      <xdr:rowOff>1066800</xdr:rowOff>
    </xdr:from>
    <xdr:to>
      <xdr:col>50</xdr:col>
      <xdr:colOff>76200</xdr:colOff>
      <xdr:row>98</xdr:row>
      <xdr:rowOff>1303216</xdr:rowOff>
    </xdr:to>
    <xdr:sp macro="" textlink="">
      <xdr:nvSpPr>
        <xdr:cNvPr id="54" name="正方形/長方形 53"/>
        <xdr:cNvSpPr/>
      </xdr:nvSpPr>
      <xdr:spPr>
        <a:xfrm>
          <a:off x="29532943" y="16973550"/>
          <a:ext cx="48332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＜少額随意契約＞</a:t>
          </a:r>
        </a:p>
      </xdr:txBody>
    </xdr:sp>
    <xdr:clientData/>
  </xdr:twoCellAnchor>
  <xdr:twoCellAnchor>
    <xdr:from>
      <xdr:col>28</xdr:col>
      <xdr:colOff>168249</xdr:colOff>
      <xdr:row>96</xdr:row>
      <xdr:rowOff>4515597</xdr:rowOff>
    </xdr:from>
    <xdr:to>
      <xdr:col>28</xdr:col>
      <xdr:colOff>189594</xdr:colOff>
      <xdr:row>97</xdr:row>
      <xdr:rowOff>1038226</xdr:rowOff>
    </xdr:to>
    <xdr:cxnSp macro="">
      <xdr:nvCxnSpPr>
        <xdr:cNvPr id="55" name="直線コネクタ 54"/>
        <xdr:cNvCxnSpPr/>
      </xdr:nvCxnSpPr>
      <xdr:spPr>
        <a:xfrm>
          <a:off x="19370649" y="16631397"/>
          <a:ext cx="21345" cy="1707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176893</xdr:colOff>
      <xdr:row>97</xdr:row>
      <xdr:rowOff>1101004</xdr:rowOff>
    </xdr:from>
    <xdr:to>
      <xdr:col>37</xdr:col>
      <xdr:colOff>163286</xdr:colOff>
      <xdr:row>97</xdr:row>
      <xdr:rowOff>1815192</xdr:rowOff>
    </xdr:to>
    <xdr:sp macro="" textlink="">
      <xdr:nvSpPr>
        <xdr:cNvPr id="56" name="正方形/長方形 55"/>
        <xdr:cNvSpPr/>
      </xdr:nvSpPr>
      <xdr:spPr bwMode="auto">
        <a:xfrm>
          <a:off x="13207093" y="16798204"/>
          <a:ext cx="12330793"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Ｏ．（一財）日本国際協力システム　</a:t>
          </a:r>
          <a:r>
            <a:rPr kumimoji="1" lang="en-US" altLang="ja-JP" sz="1000">
              <a:solidFill>
                <a:sysClr val="windowText" lastClr="000000"/>
              </a:solidFill>
            </a:rPr>
            <a:t>1.8</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エルサルバドル国サンサルバドル市国立劇場及びサンミゲル市不フランシスコ・ガビディア国立劇場に対する音響及び照明ｌ機材に係る現況確認，不具合対応指導等実施。</a:t>
          </a:r>
          <a:endParaRPr kumimoji="1" lang="en-US" altLang="ja-JP" sz="1000">
            <a:solidFill>
              <a:sysClr val="windowText" lastClr="000000"/>
            </a:solidFill>
          </a:endParaRPr>
        </a:p>
      </xdr:txBody>
    </xdr:sp>
    <xdr:clientData/>
  </xdr:twoCellAnchor>
  <xdr:twoCellAnchor>
    <xdr:from>
      <xdr:col>32</xdr:col>
      <xdr:colOff>73025</xdr:colOff>
      <xdr:row>96</xdr:row>
      <xdr:rowOff>5076370</xdr:rowOff>
    </xdr:from>
    <xdr:to>
      <xdr:col>49</xdr:col>
      <xdr:colOff>12701</xdr:colOff>
      <xdr:row>97</xdr:row>
      <xdr:rowOff>817334</xdr:rowOff>
    </xdr:to>
    <xdr:sp macro="" textlink="">
      <xdr:nvSpPr>
        <xdr:cNvPr id="57" name="正方形/長方形 56"/>
        <xdr:cNvSpPr/>
      </xdr:nvSpPr>
      <xdr:spPr bwMode="auto">
        <a:xfrm>
          <a:off x="22018625" y="16630195"/>
          <a:ext cx="11598276" cy="17008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Ｎ．　株式会社五藤光学研究所　１．５百万円</a:t>
          </a:r>
          <a:endParaRPr kumimoji="1" lang="en-US" altLang="ja-JP" sz="1000">
            <a:solidFill>
              <a:sysClr val="windowText" lastClr="000000"/>
            </a:solidFill>
          </a:endParaRPr>
        </a:p>
        <a:p>
          <a:pPr algn="ctr"/>
          <a:r>
            <a:rPr kumimoji="1" lang="ja-JP" altLang="en-US" sz="1000">
              <a:solidFill>
                <a:sysClr val="windowText" lastClr="000000"/>
              </a:solidFill>
            </a:rPr>
            <a:t>キューバ・ハバナ市歴史事務所プラネタリウム機材整備計画に係る現況確認，修繕等実施。</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15</xdr:col>
      <xdr:colOff>48079</xdr:colOff>
      <xdr:row>96</xdr:row>
      <xdr:rowOff>4495800</xdr:rowOff>
    </xdr:from>
    <xdr:to>
      <xdr:col>43</xdr:col>
      <xdr:colOff>152400</xdr:colOff>
      <xdr:row>96</xdr:row>
      <xdr:rowOff>4529663</xdr:rowOff>
    </xdr:to>
    <xdr:cxnSp macro="">
      <xdr:nvCxnSpPr>
        <xdr:cNvPr id="58" name="直線コネクタ 57"/>
        <xdr:cNvCxnSpPr/>
      </xdr:nvCxnSpPr>
      <xdr:spPr>
        <a:xfrm flipV="1">
          <a:off x="10335079" y="16630650"/>
          <a:ext cx="193067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108857</xdr:colOff>
      <xdr:row>96</xdr:row>
      <xdr:rowOff>4476749</xdr:rowOff>
    </xdr:from>
    <xdr:to>
      <xdr:col>43</xdr:col>
      <xdr:colOff>108858</xdr:colOff>
      <xdr:row>96</xdr:row>
      <xdr:rowOff>5075464</xdr:rowOff>
    </xdr:to>
    <xdr:cxnSp macro="">
      <xdr:nvCxnSpPr>
        <xdr:cNvPr id="59" name="直線コネクタ 58"/>
        <xdr:cNvCxnSpPr/>
      </xdr:nvCxnSpPr>
      <xdr:spPr>
        <a:xfrm flipH="1">
          <a:off x="29598257" y="16630649"/>
          <a:ext cx="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120409</xdr:colOff>
      <xdr:row>97</xdr:row>
      <xdr:rowOff>3320142</xdr:rowOff>
    </xdr:from>
    <xdr:to>
      <xdr:col>28</xdr:col>
      <xdr:colOff>122464</xdr:colOff>
      <xdr:row>97</xdr:row>
      <xdr:rowOff>3783824</xdr:rowOff>
    </xdr:to>
    <xdr:cxnSp macro="">
      <xdr:nvCxnSpPr>
        <xdr:cNvPr id="60" name="直線コネクタ 59"/>
        <xdr:cNvCxnSpPr>
          <a:endCxn id="48" idx="0"/>
        </xdr:cNvCxnSpPr>
      </xdr:nvCxnSpPr>
      <xdr:spPr>
        <a:xfrm flipH="1">
          <a:off x="19322809" y="16798017"/>
          <a:ext cx="2055" cy="6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45965</xdr:colOff>
      <xdr:row>96</xdr:row>
      <xdr:rowOff>1418767</xdr:rowOff>
    </xdr:from>
    <xdr:to>
      <xdr:col>17</xdr:col>
      <xdr:colOff>53522</xdr:colOff>
      <xdr:row>96</xdr:row>
      <xdr:rowOff>2227036</xdr:rowOff>
    </xdr:to>
    <xdr:cxnSp macro="">
      <xdr:nvCxnSpPr>
        <xdr:cNvPr id="61" name="直線コネクタ 60"/>
        <xdr:cNvCxnSpPr/>
      </xdr:nvCxnSpPr>
      <xdr:spPr>
        <a:xfrm>
          <a:off x="11704565" y="16630192"/>
          <a:ext cx="75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111579</xdr:colOff>
      <xdr:row>96</xdr:row>
      <xdr:rowOff>4713514</xdr:rowOff>
    </xdr:from>
    <xdr:to>
      <xdr:col>40</xdr:col>
      <xdr:colOff>189111</xdr:colOff>
      <xdr:row>96</xdr:row>
      <xdr:rowOff>4943554</xdr:rowOff>
    </xdr:to>
    <xdr:sp macro="" textlink="">
      <xdr:nvSpPr>
        <xdr:cNvPr id="62" name="正方形/長方形 61"/>
        <xdr:cNvSpPr/>
      </xdr:nvSpPr>
      <xdr:spPr>
        <a:xfrm>
          <a:off x="23428779" y="16629289"/>
          <a:ext cx="4192332" cy="14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6</xdr:col>
      <xdr:colOff>126545</xdr:colOff>
      <xdr:row>96</xdr:row>
      <xdr:rowOff>4621439</xdr:rowOff>
    </xdr:from>
    <xdr:to>
      <xdr:col>13</xdr:col>
      <xdr:colOff>193220</xdr:colOff>
      <xdr:row>96</xdr:row>
      <xdr:rowOff>4923064</xdr:rowOff>
    </xdr:to>
    <xdr:sp macro="" textlink="">
      <xdr:nvSpPr>
        <xdr:cNvPr id="63" name="正方形/長方形 62"/>
        <xdr:cNvSpPr/>
      </xdr:nvSpPr>
      <xdr:spPr>
        <a:xfrm>
          <a:off x="4241345" y="16632464"/>
          <a:ext cx="4867275"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29</xdr:col>
      <xdr:colOff>67128</xdr:colOff>
      <xdr:row>96</xdr:row>
      <xdr:rowOff>824592</xdr:rowOff>
    </xdr:from>
    <xdr:to>
      <xdr:col>45</xdr:col>
      <xdr:colOff>143328</xdr:colOff>
      <xdr:row>96</xdr:row>
      <xdr:rowOff>1386567</xdr:rowOff>
    </xdr:to>
    <xdr:sp macro="" textlink="">
      <xdr:nvSpPr>
        <xdr:cNvPr id="64" name="正方形/長方形 63"/>
        <xdr:cNvSpPr/>
      </xdr:nvSpPr>
      <xdr:spPr>
        <a:xfrm>
          <a:off x="19955328" y="16626567"/>
          <a:ext cx="11049000"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１２．１百万円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草の根文化無償案件事前調査（案件形成調査）を通じ，効果・効率的な実施を図る</a:t>
          </a:r>
        </a:p>
      </xdr:txBody>
    </xdr:sp>
    <xdr:clientData/>
  </xdr:twoCellAnchor>
  <xdr:twoCellAnchor>
    <xdr:from>
      <xdr:col>18</xdr:col>
      <xdr:colOff>39618</xdr:colOff>
      <xdr:row>96</xdr:row>
      <xdr:rowOff>1930161</xdr:rowOff>
    </xdr:from>
    <xdr:to>
      <xdr:col>26</xdr:col>
      <xdr:colOff>189591</xdr:colOff>
      <xdr:row>96</xdr:row>
      <xdr:rowOff>2161002</xdr:rowOff>
    </xdr:to>
    <xdr:sp macro="" textlink="">
      <xdr:nvSpPr>
        <xdr:cNvPr id="65" name="正方形/長方形 64"/>
        <xdr:cNvSpPr/>
      </xdr:nvSpPr>
      <xdr:spPr>
        <a:xfrm>
          <a:off x="12384018" y="16627236"/>
          <a:ext cx="5636373" cy="22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36</xdr:col>
      <xdr:colOff>189293</xdr:colOff>
      <xdr:row>96</xdr:row>
      <xdr:rowOff>1386561</xdr:rowOff>
    </xdr:from>
    <xdr:to>
      <xdr:col>37</xdr:col>
      <xdr:colOff>0</xdr:colOff>
      <xdr:row>96</xdr:row>
      <xdr:rowOff>2279650</xdr:rowOff>
    </xdr:to>
    <xdr:cxnSp macro="">
      <xdr:nvCxnSpPr>
        <xdr:cNvPr id="66" name="直線コネクタ 65"/>
        <xdr:cNvCxnSpPr/>
      </xdr:nvCxnSpPr>
      <xdr:spPr>
        <a:xfrm>
          <a:off x="24878093" y="16626561"/>
          <a:ext cx="496507" cy="7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113394</xdr:colOff>
      <xdr:row>96</xdr:row>
      <xdr:rowOff>2294164</xdr:rowOff>
    </xdr:from>
    <xdr:to>
      <xdr:col>46</xdr:col>
      <xdr:colOff>24494</xdr:colOff>
      <xdr:row>96</xdr:row>
      <xdr:rowOff>2881590</xdr:rowOff>
    </xdr:to>
    <xdr:sp macro="" textlink="">
      <xdr:nvSpPr>
        <xdr:cNvPr id="67" name="正方形/長方形 66"/>
        <xdr:cNvSpPr/>
      </xdr:nvSpPr>
      <xdr:spPr bwMode="auto">
        <a:xfrm>
          <a:off x="19315794" y="16629289"/>
          <a:ext cx="12255500"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Ｌ．（株）オリエンタルコンサルタンツ　１２．１</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インドネシアにおける日本語分野の草の根文化無償案件事前調査（案件形成調査）を実施。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15</xdr:col>
      <xdr:colOff>61573</xdr:colOff>
      <xdr:row>96</xdr:row>
      <xdr:rowOff>4513830</xdr:rowOff>
    </xdr:from>
    <xdr:to>
      <xdr:col>15</xdr:col>
      <xdr:colOff>81643</xdr:colOff>
      <xdr:row>96</xdr:row>
      <xdr:rowOff>5007429</xdr:rowOff>
    </xdr:to>
    <xdr:cxnSp macro="">
      <xdr:nvCxnSpPr>
        <xdr:cNvPr id="68" name="直線コネクタ 67"/>
        <xdr:cNvCxnSpPr/>
      </xdr:nvCxnSpPr>
      <xdr:spPr>
        <a:xfrm>
          <a:off x="10348573" y="16629630"/>
          <a:ext cx="200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75293</xdr:colOff>
      <xdr:row>98</xdr:row>
      <xdr:rowOff>809970</xdr:rowOff>
    </xdr:from>
    <xdr:to>
      <xdr:col>12</xdr:col>
      <xdr:colOff>76090</xdr:colOff>
      <xdr:row>98</xdr:row>
      <xdr:rowOff>1336224</xdr:rowOff>
    </xdr:to>
    <xdr:cxnSp macro="">
      <xdr:nvCxnSpPr>
        <xdr:cNvPr id="69" name="直線コネクタ 68"/>
        <xdr:cNvCxnSpPr/>
      </xdr:nvCxnSpPr>
      <xdr:spPr>
        <a:xfrm rot="5400000">
          <a:off x="8304102" y="16974686"/>
          <a:ext cx="2379" cy="7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98</xdr:row>
      <xdr:rowOff>721179</xdr:rowOff>
    </xdr:from>
    <xdr:to>
      <xdr:col>27</xdr:col>
      <xdr:colOff>89809</xdr:colOff>
      <xdr:row>98</xdr:row>
      <xdr:rowOff>1355725</xdr:rowOff>
    </xdr:to>
    <xdr:cxnSp macro="">
      <xdr:nvCxnSpPr>
        <xdr:cNvPr id="70" name="直線コネクタ 69"/>
        <xdr:cNvCxnSpPr/>
      </xdr:nvCxnSpPr>
      <xdr:spPr>
        <a:xfrm>
          <a:off x="18598243" y="16970829"/>
          <a:ext cx="8166" cy="58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153761</xdr:colOff>
      <xdr:row>98</xdr:row>
      <xdr:rowOff>761097</xdr:rowOff>
    </xdr:from>
    <xdr:to>
      <xdr:col>43</xdr:col>
      <xdr:colOff>17011</xdr:colOff>
      <xdr:row>98</xdr:row>
      <xdr:rowOff>1365835</xdr:rowOff>
    </xdr:to>
    <xdr:cxnSp macro="">
      <xdr:nvCxnSpPr>
        <xdr:cNvPr id="71" name="直線コネクタ 70"/>
        <xdr:cNvCxnSpPr>
          <a:endCxn id="73" idx="0"/>
        </xdr:cNvCxnSpPr>
      </xdr:nvCxnSpPr>
      <xdr:spPr>
        <a:xfrm flipH="1">
          <a:off x="28957361" y="16972647"/>
          <a:ext cx="549050" cy="4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74386</xdr:colOff>
      <xdr:row>98</xdr:row>
      <xdr:rowOff>318220</xdr:rowOff>
    </xdr:from>
    <xdr:to>
      <xdr:col>48</xdr:col>
      <xdr:colOff>137886</xdr:colOff>
      <xdr:row>98</xdr:row>
      <xdr:rowOff>788240</xdr:rowOff>
    </xdr:to>
    <xdr:sp macro="" textlink="">
      <xdr:nvSpPr>
        <xdr:cNvPr id="72" name="正方形/長方形 71"/>
        <xdr:cNvSpPr/>
      </xdr:nvSpPr>
      <xdr:spPr>
        <a:xfrm>
          <a:off x="24763186" y="16977445"/>
          <a:ext cx="829310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0.03</a:t>
          </a:r>
          <a:r>
            <a:rPr kumimoji="1" lang="ja-JP" altLang="en-US" sz="1100">
              <a:solidFill>
                <a:schemeClr val="tx1"/>
              </a:solidFill>
            </a:rPr>
            <a:t>百万円</a:t>
          </a:r>
          <a:endParaRPr kumimoji="1" lang="en-US" altLang="ja-JP" sz="1100">
            <a:solidFill>
              <a:srgbClr val="FF0000"/>
            </a:solidFill>
          </a:endParaRPr>
        </a:p>
        <a:p>
          <a:pPr algn="ctr"/>
          <a:r>
            <a:rPr kumimoji="1" lang="ja-JP" altLang="en-US" sz="900">
              <a:solidFill>
                <a:sysClr val="windowText" lastClr="000000"/>
              </a:solidFill>
            </a:rPr>
            <a:t>文化無償案件の効果・効率的な実施</a:t>
          </a:r>
        </a:p>
      </xdr:txBody>
    </xdr:sp>
    <xdr:clientData/>
  </xdr:twoCellAnchor>
  <xdr:twoCellAnchor>
    <xdr:from>
      <xdr:col>36</xdr:col>
      <xdr:colOff>76200</xdr:colOff>
      <xdr:row>98</xdr:row>
      <xdr:rowOff>1365835</xdr:rowOff>
    </xdr:from>
    <xdr:to>
      <xdr:col>49</xdr:col>
      <xdr:colOff>28122</xdr:colOff>
      <xdr:row>98</xdr:row>
      <xdr:rowOff>2850750</xdr:rowOff>
    </xdr:to>
    <xdr:sp macro="" textlink="">
      <xdr:nvSpPr>
        <xdr:cNvPr id="73" name="正方形/長方形 72"/>
        <xdr:cNvSpPr/>
      </xdr:nvSpPr>
      <xdr:spPr bwMode="auto">
        <a:xfrm>
          <a:off x="24765000" y="16977310"/>
          <a:ext cx="886732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　Ｓ．レンタル会社</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案件）　</a:t>
          </a:r>
          <a:r>
            <a:rPr kumimoji="1" lang="en-US" altLang="ja-JP" sz="1000">
              <a:solidFill>
                <a:schemeClr val="tx1"/>
              </a:solidFill>
            </a:rPr>
            <a:t>0.03</a:t>
          </a:r>
          <a:r>
            <a:rPr kumimoji="1" lang="ja-JP" altLang="en-US" sz="1000">
              <a:solidFill>
                <a:schemeClr val="tx1"/>
              </a:solidFill>
            </a:rPr>
            <a:t>百万円</a:t>
          </a:r>
          <a:endParaRPr kumimoji="1" lang="en-US" altLang="ja-JP" sz="1000">
            <a:solidFill>
              <a:sysClr val="windowText" lastClr="000000"/>
            </a:solidFill>
          </a:endParaRPr>
        </a:p>
        <a:p>
          <a:pPr algn="ctr"/>
          <a:r>
            <a:rPr kumimoji="1" lang="ja-JP" altLang="en-US" sz="900">
              <a:solidFill>
                <a:sysClr val="windowText" lastClr="000000"/>
              </a:solidFill>
            </a:rPr>
            <a:t>出張時の移動車両借上費</a:t>
          </a:r>
        </a:p>
      </xdr:txBody>
    </xdr:sp>
    <xdr:clientData/>
  </xdr:twoCellAnchor>
  <xdr:twoCellAnchor>
    <xdr:from>
      <xdr:col>21</xdr:col>
      <xdr:colOff>99785</xdr:colOff>
      <xdr:row>98</xdr:row>
      <xdr:rowOff>1348469</xdr:rowOff>
    </xdr:from>
    <xdr:to>
      <xdr:col>34</xdr:col>
      <xdr:colOff>189592</xdr:colOff>
      <xdr:row>98</xdr:row>
      <xdr:rowOff>2847484</xdr:rowOff>
    </xdr:to>
    <xdr:sp macro="" textlink="">
      <xdr:nvSpPr>
        <xdr:cNvPr id="74" name="正方形/長方形 73"/>
        <xdr:cNvSpPr/>
      </xdr:nvSpPr>
      <xdr:spPr bwMode="auto">
        <a:xfrm>
          <a:off x="14501585" y="16969469"/>
          <a:ext cx="9005207" cy="35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Ｒ．個人</a:t>
          </a:r>
          <a:r>
            <a:rPr kumimoji="1" lang="ja-JP" altLang="en-US" sz="1000">
              <a:solidFill>
                <a:schemeClr val="tx1"/>
              </a:solidFill>
            </a:rPr>
            <a:t>（９案件）　</a:t>
          </a:r>
          <a:r>
            <a:rPr kumimoji="1" lang="en-US" altLang="ja-JP" sz="1000">
              <a:solidFill>
                <a:schemeClr val="tx1"/>
              </a:solidFill>
            </a:rPr>
            <a:t>0.44</a:t>
          </a:r>
          <a:r>
            <a:rPr kumimoji="1" lang="ja-JP" altLang="en-US" sz="1000">
              <a:solidFill>
                <a:schemeClr val="tx1"/>
              </a:solidFill>
            </a:rPr>
            <a:t>百万円</a:t>
          </a:r>
          <a:endParaRPr kumimoji="1" lang="en-US" altLang="ja-JP" sz="1000">
            <a:solidFill>
              <a:srgbClr val="FF0000"/>
            </a:solidFill>
          </a:endParaRPr>
        </a:p>
        <a:p>
          <a:pPr algn="ctr"/>
          <a:r>
            <a:rPr kumimoji="1" lang="ja-JP" altLang="en-US" sz="900">
              <a:solidFill>
                <a:sysClr val="windowText" lastClr="000000"/>
              </a:solidFill>
            </a:rPr>
            <a:t>文化無償案件調査及び</a:t>
          </a:r>
          <a:endParaRPr kumimoji="1" lang="en-US" altLang="ja-JP" sz="900">
            <a:solidFill>
              <a:sysClr val="windowText" lastClr="000000"/>
            </a:solidFill>
          </a:endParaRPr>
        </a:p>
        <a:p>
          <a:pPr algn="ctr"/>
          <a:r>
            <a:rPr kumimoji="1" lang="ja-JP" altLang="en-US" sz="900">
              <a:solidFill>
                <a:sysClr val="windowText" lastClr="000000"/>
              </a:solidFill>
            </a:rPr>
            <a:t>交換公文書署名等のための出席</a:t>
          </a:r>
        </a:p>
      </xdr:txBody>
    </xdr:sp>
    <xdr:clientData/>
  </xdr:twoCellAnchor>
  <xdr:twoCellAnchor>
    <xdr:from>
      <xdr:col>7</xdr:col>
      <xdr:colOff>61686</xdr:colOff>
      <xdr:row>98</xdr:row>
      <xdr:rowOff>1359808</xdr:rowOff>
    </xdr:from>
    <xdr:to>
      <xdr:col>19</xdr:col>
      <xdr:colOff>112486</xdr:colOff>
      <xdr:row>98</xdr:row>
      <xdr:rowOff>2861977</xdr:rowOff>
    </xdr:to>
    <xdr:sp macro="" textlink="">
      <xdr:nvSpPr>
        <xdr:cNvPr id="75" name="正方形/長方形 74"/>
        <xdr:cNvSpPr/>
      </xdr:nvSpPr>
      <xdr:spPr bwMode="auto">
        <a:xfrm>
          <a:off x="4862286" y="16971283"/>
          <a:ext cx="8280400" cy="67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Ｑ．個人</a:t>
          </a:r>
          <a:r>
            <a:rPr kumimoji="1" lang="ja-JP" altLang="en-US" sz="1000">
              <a:solidFill>
                <a:schemeClr val="tx1"/>
              </a:solidFill>
            </a:rPr>
            <a:t>（１案件</a:t>
          </a:r>
          <a:r>
            <a:rPr kumimoji="1" lang="ja-JP" altLang="en-US" sz="1000">
              <a:solidFill>
                <a:sysClr val="windowText" lastClr="000000"/>
              </a:solidFill>
            </a:rPr>
            <a:t>）　</a:t>
          </a:r>
          <a:r>
            <a:rPr kumimoji="1" lang="ja-JP" altLang="en-US" sz="1000">
              <a:solidFill>
                <a:schemeClr val="accent2"/>
              </a:solidFill>
            </a:rPr>
            <a:t>　</a:t>
          </a:r>
          <a:r>
            <a:rPr kumimoji="1" lang="en-US" altLang="ja-JP" sz="1000">
              <a:solidFill>
                <a:schemeClr val="tx1"/>
              </a:solidFill>
            </a:rPr>
            <a:t>0.8</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ysClr val="windowText" lastClr="000000"/>
              </a:solidFill>
            </a:rPr>
            <a:t>文化無償案件の調整，確認等を実施するために現地に出張</a:t>
          </a:r>
        </a:p>
      </xdr:txBody>
    </xdr:sp>
    <xdr:clientData/>
  </xdr:twoCellAnchor>
  <xdr:twoCellAnchor>
    <xdr:from>
      <xdr:col>16</xdr:col>
      <xdr:colOff>149679</xdr:colOff>
      <xdr:row>96</xdr:row>
      <xdr:rowOff>520700</xdr:rowOff>
    </xdr:from>
    <xdr:to>
      <xdr:col>37</xdr:col>
      <xdr:colOff>0</xdr:colOff>
      <xdr:row>96</xdr:row>
      <xdr:rowOff>557895</xdr:rowOff>
    </xdr:to>
    <xdr:cxnSp macro="">
      <xdr:nvCxnSpPr>
        <xdr:cNvPr id="76" name="直線コネクタ 75"/>
        <xdr:cNvCxnSpPr/>
      </xdr:nvCxnSpPr>
      <xdr:spPr>
        <a:xfrm flipV="1">
          <a:off x="11122479" y="16627475"/>
          <a:ext cx="142521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96</xdr:row>
      <xdr:rowOff>520700</xdr:rowOff>
    </xdr:from>
    <xdr:to>
      <xdr:col>37</xdr:col>
      <xdr:colOff>1</xdr:colOff>
      <xdr:row>96</xdr:row>
      <xdr:rowOff>825500</xdr:rowOff>
    </xdr:to>
    <xdr:cxnSp macro="">
      <xdr:nvCxnSpPr>
        <xdr:cNvPr id="77" name="直線コネクタ 76"/>
        <xdr:cNvCxnSpPr/>
      </xdr:nvCxnSpPr>
      <xdr:spPr>
        <a:xfrm flipH="1">
          <a:off x="24879300" y="16627475"/>
          <a:ext cx="495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149682</xdr:colOff>
      <xdr:row>96</xdr:row>
      <xdr:rowOff>544285</xdr:rowOff>
    </xdr:from>
    <xdr:to>
      <xdr:col>16</xdr:col>
      <xdr:colOff>152400</xdr:colOff>
      <xdr:row>96</xdr:row>
      <xdr:rowOff>825500</xdr:rowOff>
    </xdr:to>
    <xdr:cxnSp macro="">
      <xdr:nvCxnSpPr>
        <xdr:cNvPr id="78" name="直線コネクタ 77"/>
        <xdr:cNvCxnSpPr/>
      </xdr:nvCxnSpPr>
      <xdr:spPr>
        <a:xfrm>
          <a:off x="11122482" y="16632010"/>
          <a:ext cx="27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59532</xdr:colOff>
      <xdr:row>99</xdr:row>
      <xdr:rowOff>392906</xdr:rowOff>
    </xdr:from>
    <xdr:ext cx="6855619" cy="12759758"/>
    <xdr:pic>
      <xdr:nvPicPr>
        <xdr:cNvPr id="79" name="図 7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8" t="1731" r="2512" b="569"/>
        <a:stretch/>
      </xdr:blipFill>
      <xdr:spPr bwMode="auto">
        <a:xfrm>
          <a:off x="5545932" y="17147381"/>
          <a:ext cx="6855619" cy="12759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8</xdr:col>
      <xdr:colOff>51955</xdr:colOff>
      <xdr:row>71</xdr:row>
      <xdr:rowOff>3819698</xdr:rowOff>
    </xdr:from>
    <xdr:to>
      <xdr:col>46</xdr:col>
      <xdr:colOff>113616</xdr:colOff>
      <xdr:row>71</xdr:row>
      <xdr:rowOff>3865879</xdr:rowOff>
    </xdr:to>
    <xdr:cxnSp macro="">
      <xdr:nvCxnSpPr>
        <xdr:cNvPr id="2" name="直線コネクタ 1"/>
        <xdr:cNvCxnSpPr/>
      </xdr:nvCxnSpPr>
      <xdr:spPr>
        <a:xfrm flipV="1">
          <a:off x="5538355" y="12344573"/>
          <a:ext cx="261220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xdr:colOff>
      <xdr:row>71</xdr:row>
      <xdr:rowOff>342899</xdr:rowOff>
    </xdr:from>
    <xdr:to>
      <xdr:col>48</xdr:col>
      <xdr:colOff>30480</xdr:colOff>
      <xdr:row>81</xdr:row>
      <xdr:rowOff>563880</xdr:rowOff>
    </xdr:to>
    <xdr:grpSp>
      <xdr:nvGrpSpPr>
        <xdr:cNvPr id="3" name="グループ化 2"/>
        <xdr:cNvGrpSpPr>
          <a:grpSpLocks/>
        </xdr:cNvGrpSpPr>
      </xdr:nvGrpSpPr>
      <xdr:grpSpPr bwMode="auto">
        <a:xfrm>
          <a:off x="2023110" y="30851474"/>
          <a:ext cx="7608570" cy="13841731"/>
          <a:chOff x="510974" y="424069"/>
          <a:chExt cx="7146712" cy="10658697"/>
        </a:xfrm>
      </xdr:grpSpPr>
      <xdr:sp macro="" textlink="">
        <xdr:nvSpPr>
          <xdr:cNvPr id="4" name="テキスト ボックス 3"/>
          <xdr:cNvSpPr txBox="1"/>
        </xdr:nvSpPr>
        <xdr:spPr>
          <a:xfrm>
            <a:off x="510974" y="5389961"/>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 name="グループ化 65"/>
          <xdr:cNvGrpSpPr>
            <a:grpSpLocks/>
          </xdr:cNvGrpSpPr>
        </xdr:nvGrpSpPr>
        <xdr:grpSpPr bwMode="auto">
          <a:xfrm>
            <a:off x="5358434" y="424069"/>
            <a:ext cx="2299252" cy="1015032"/>
            <a:chOff x="1864347" y="908218"/>
            <a:chExt cx="2279727" cy="1413732"/>
          </a:xfrm>
        </xdr:grpSpPr>
        <xdr:sp macro="" textlink="">
          <xdr:nvSpPr>
            <xdr:cNvPr id="52" name="テキスト ボックス 3"/>
            <xdr:cNvSpPr txBox="1"/>
          </xdr:nvSpPr>
          <xdr:spPr>
            <a:xfrm>
              <a:off x="1862266" y="1841033"/>
              <a:ext cx="2281808" cy="4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4"/>
            <xdr:cNvSpPr/>
          </xdr:nvSpPr>
          <xdr:spPr>
            <a:xfrm>
              <a:off x="1955401" y="908219"/>
              <a:ext cx="1560012" cy="8531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D.</a:t>
              </a:r>
              <a:r>
                <a:rPr kumimoji="1" lang="ja-JP" altLang="en-US" sz="900">
                  <a:solidFill>
                    <a:sysClr val="windowText" lastClr="000000"/>
                  </a:solidFill>
                </a:rPr>
                <a:t>現地旅行会社</a:t>
              </a:r>
            </a:p>
            <a:p>
              <a:pPr algn="ctr"/>
              <a:r>
                <a:rPr kumimoji="1" lang="en-US" altLang="ja-JP" sz="900">
                  <a:solidFill>
                    <a:sysClr val="windowText" lastClr="000000"/>
                  </a:solidFill>
                </a:rPr>
                <a:t>96</a:t>
              </a:r>
              <a:r>
                <a:rPr kumimoji="1" lang="ja-JP" altLang="en-US" sz="900">
                  <a:solidFill>
                    <a:sysClr val="windowText" lastClr="000000"/>
                  </a:solidFill>
                </a:rPr>
                <a:t>百万円（外国送金）</a:t>
              </a:r>
            </a:p>
          </xdr:txBody>
        </xdr:sp>
      </xdr:grpSp>
      <xdr:sp macro="" textlink="">
        <xdr:nvSpPr>
          <xdr:cNvPr id="6" name="角丸四角形 5"/>
          <xdr:cNvSpPr/>
        </xdr:nvSpPr>
        <xdr:spPr>
          <a:xfrm>
            <a:off x="2765359" y="432238"/>
            <a:ext cx="1753410" cy="5717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299</a:t>
            </a:r>
            <a:r>
              <a:rPr kumimoji="1" lang="ja-JP" altLang="en-US" sz="900">
                <a:solidFill>
                  <a:sysClr val="windowText" lastClr="000000"/>
                </a:solidFill>
              </a:rPr>
              <a:t>百万円</a:t>
            </a:r>
          </a:p>
        </xdr:txBody>
      </xdr:sp>
      <xdr:grpSp>
        <xdr:nvGrpSpPr>
          <xdr:cNvPr id="7" name="グループ化 70"/>
          <xdr:cNvGrpSpPr>
            <a:grpSpLocks/>
          </xdr:cNvGrpSpPr>
        </xdr:nvGrpSpPr>
        <xdr:grpSpPr bwMode="auto">
          <a:xfrm>
            <a:off x="874229" y="1872696"/>
            <a:ext cx="1720298" cy="1015032"/>
            <a:chOff x="21785" y="1188258"/>
            <a:chExt cx="1704329" cy="996384"/>
          </a:xfrm>
        </xdr:grpSpPr>
        <xdr:sp macro="" textlink="">
          <xdr:nvSpPr>
            <xdr:cNvPr id="50" name="テキスト ボックス 49"/>
            <xdr:cNvSpPr txBox="1"/>
          </xdr:nvSpPr>
          <xdr:spPr>
            <a:xfrm>
              <a:off x="18635" y="1995119"/>
              <a:ext cx="1706113" cy="19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1" name="角丸四角形 50"/>
            <xdr:cNvSpPr/>
          </xdr:nvSpPr>
          <xdr:spPr>
            <a:xfrm>
              <a:off x="65165" y="1185349"/>
              <a:ext cx="1644073" cy="6895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188</a:t>
              </a:r>
              <a:r>
                <a:rPr kumimoji="1" lang="ja-JP" altLang="en-US" sz="900">
                  <a:solidFill>
                    <a:sysClr val="windowText" lastClr="000000"/>
                  </a:solidFill>
                </a:rPr>
                <a:t>百万円</a:t>
              </a:r>
            </a:p>
          </xdr:txBody>
        </xdr:sp>
      </xdr:grpSp>
      <xdr:sp macro="" textlink="">
        <xdr:nvSpPr>
          <xdr:cNvPr id="8" name="角丸四角形 7"/>
          <xdr:cNvSpPr/>
        </xdr:nvSpPr>
        <xdr:spPr>
          <a:xfrm>
            <a:off x="5771205" y="4769224"/>
            <a:ext cx="1455957"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外国送金）</a:t>
            </a:r>
            <a:endParaRPr kumimoji="1" lang="en-US" altLang="ja-JP" sz="900">
              <a:solidFill>
                <a:sysClr val="windowText" lastClr="000000"/>
              </a:solidFill>
              <a:latin typeface="+mn-lt"/>
              <a:ea typeface="+mn-ea"/>
              <a:cs typeface="+mn-cs"/>
            </a:endParaRPr>
          </a:p>
        </xdr:txBody>
      </xdr:sp>
      <xdr:sp macro="" textlink="">
        <xdr:nvSpPr>
          <xdr:cNvPr id="9" name="角丸四角形 8"/>
          <xdr:cNvSpPr/>
        </xdr:nvSpPr>
        <xdr:spPr>
          <a:xfrm>
            <a:off x="1755582" y="5569647"/>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0" name="角丸四角形 9"/>
          <xdr:cNvSpPr/>
        </xdr:nvSpPr>
        <xdr:spPr>
          <a:xfrm>
            <a:off x="1755582" y="7154159"/>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11" name="角丸四角形 10"/>
          <xdr:cNvSpPr/>
        </xdr:nvSpPr>
        <xdr:spPr>
          <a:xfrm>
            <a:off x="1755582" y="7921911"/>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12" name="角丸四角形 11"/>
          <xdr:cNvSpPr/>
        </xdr:nvSpPr>
        <xdr:spPr>
          <a:xfrm>
            <a:off x="1755582" y="1031501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13" name="角丸四角形 12"/>
          <xdr:cNvSpPr/>
        </xdr:nvSpPr>
        <xdr:spPr>
          <a:xfrm>
            <a:off x="3336782" y="3421573"/>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sp macro="" textlink="">
        <xdr:nvSpPr>
          <xdr:cNvPr id="14" name="角丸四角形 13"/>
          <xdr:cNvSpPr/>
        </xdr:nvSpPr>
        <xdr:spPr>
          <a:xfrm>
            <a:off x="1755582" y="8738670"/>
            <a:ext cx="1056743"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5" name="テキスト ボックス 14"/>
          <xdr:cNvSpPr txBox="1"/>
        </xdr:nvSpPr>
        <xdr:spPr>
          <a:xfrm>
            <a:off x="1653822" y="10927582"/>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16" name="グループ化 80"/>
          <xdr:cNvGrpSpPr>
            <a:grpSpLocks/>
          </xdr:cNvGrpSpPr>
        </xdr:nvGrpSpPr>
        <xdr:grpSpPr bwMode="auto">
          <a:xfrm>
            <a:off x="2461177" y="1872698"/>
            <a:ext cx="2384977" cy="1179443"/>
            <a:chOff x="4736091" y="703544"/>
            <a:chExt cx="1711228" cy="500949"/>
          </a:xfrm>
        </xdr:grpSpPr>
        <xdr:sp macro="" textlink="">
          <xdr:nvSpPr>
            <xdr:cNvPr id="48" name="角丸四角形 18"/>
            <xdr:cNvSpPr/>
          </xdr:nvSpPr>
          <xdr:spPr>
            <a:xfrm>
              <a:off x="4926260" y="702284"/>
              <a:ext cx="1235611" cy="3156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80</a:t>
              </a:r>
              <a:r>
                <a:rPr kumimoji="1" lang="ja-JP" altLang="en-US" sz="900">
                  <a:solidFill>
                    <a:sysClr val="windowText" lastClr="000000"/>
                  </a:solidFill>
                  <a:latin typeface="+mn-lt"/>
                  <a:ea typeface="+mn-ea"/>
                  <a:cs typeface="+mn-cs"/>
                </a:rPr>
                <a:t>社</a:t>
              </a:r>
            </a:p>
            <a:p>
              <a:pPr marL="0" indent="0" algn="ctr"/>
              <a:r>
                <a:rPr kumimoji="1" lang="en-US" altLang="ja-JP" sz="900">
                  <a:solidFill>
                    <a:sysClr val="windowText" lastClr="000000"/>
                  </a:solidFill>
                  <a:latin typeface="+mn-lt"/>
                  <a:ea typeface="+mn-ea"/>
                  <a:cs typeface="+mn-cs"/>
                </a:rPr>
                <a:t>13</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xdr:cNvSpPr txBox="1"/>
          </xdr:nvSpPr>
          <xdr:spPr>
            <a:xfrm>
              <a:off x="4735302" y="1070003"/>
              <a:ext cx="1713007" cy="13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17" name="グループ化 81"/>
          <xdr:cNvGrpSpPr>
            <a:grpSpLocks/>
          </xdr:cNvGrpSpPr>
        </xdr:nvGrpSpPr>
        <xdr:grpSpPr bwMode="auto">
          <a:xfrm>
            <a:off x="4643645" y="1872698"/>
            <a:ext cx="1884707" cy="1122293"/>
            <a:chOff x="6290443" y="1266033"/>
            <a:chExt cx="1063404" cy="1020915"/>
          </a:xfrm>
        </xdr:grpSpPr>
        <xdr:sp macro="" textlink="">
          <xdr:nvSpPr>
            <xdr:cNvPr id="46" name="角丸四角形 45"/>
            <xdr:cNvSpPr/>
          </xdr:nvSpPr>
          <xdr:spPr>
            <a:xfrm>
              <a:off x="6317150" y="1263335"/>
              <a:ext cx="878907" cy="6835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3</a:t>
              </a:r>
              <a:r>
                <a:rPr kumimoji="1" lang="ja-JP" altLang="en-US" sz="900">
                  <a:solidFill>
                    <a:sysClr val="windowText" lastClr="000000"/>
                  </a:solidFill>
                  <a:latin typeface="+mn-lt"/>
                  <a:ea typeface="+mn-ea"/>
                  <a:cs typeface="+mn-cs"/>
                </a:rPr>
                <a:t>百万円</a:t>
              </a:r>
            </a:p>
          </xdr:txBody>
        </xdr:sp>
        <xdr:sp macro="" textlink="">
          <xdr:nvSpPr>
            <xdr:cNvPr id="47" name="テキスト ボックス 46"/>
            <xdr:cNvSpPr txBox="1"/>
          </xdr:nvSpPr>
          <xdr:spPr>
            <a:xfrm>
              <a:off x="6290650" y="2088042"/>
              <a:ext cx="1064405" cy="20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8" name="角丸四角形 17"/>
          <xdr:cNvSpPr/>
        </xdr:nvSpPr>
        <xdr:spPr>
          <a:xfrm>
            <a:off x="526629" y="4703884"/>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1.5</a:t>
            </a:r>
            <a:r>
              <a:rPr kumimoji="1" lang="ja-JP" altLang="en-US" sz="900">
                <a:solidFill>
                  <a:sysClr val="windowText" lastClr="000000"/>
                </a:solidFill>
                <a:latin typeface="+mn-lt"/>
                <a:ea typeface="+mn-ea"/>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0" name="角丸四角形 19"/>
          <xdr:cNvSpPr/>
        </xdr:nvSpPr>
        <xdr:spPr>
          <a:xfrm>
            <a:off x="3305471" y="4728386"/>
            <a:ext cx="1479440" cy="588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21"/>
          <xdr:cNvSpPr/>
        </xdr:nvSpPr>
        <xdr:spPr>
          <a:xfrm>
            <a:off x="1755582" y="6353735"/>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3" name="テキスト ボックス 22"/>
          <xdr:cNvSpPr txBox="1"/>
        </xdr:nvSpPr>
        <xdr:spPr>
          <a:xfrm>
            <a:off x="1614683" y="7693219"/>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xdr:cNvSpPr txBox="1"/>
        </xdr:nvSpPr>
        <xdr:spPr>
          <a:xfrm>
            <a:off x="3156745" y="5414463"/>
            <a:ext cx="1385507"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5" name="角丸四角形 24"/>
          <xdr:cNvSpPr/>
        </xdr:nvSpPr>
        <xdr:spPr>
          <a:xfrm>
            <a:off x="1755582" y="9530925"/>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26" name="直線矢印コネクタ 25"/>
          <xdr:cNvCxnSpPr>
            <a:stCxn id="6" idx="3"/>
            <a:endCxn id="52" idx="1"/>
          </xdr:cNvCxnSpPr>
        </xdr:nvCxnSpPr>
        <xdr:spPr>
          <a:xfrm>
            <a:off x="4518769" y="718103"/>
            <a:ext cx="931499"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0800000">
            <a:off x="2037380" y="1379677"/>
            <a:ext cx="3178056" cy="245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rot="5400000">
            <a:off x="1772613" y="1636956"/>
            <a:ext cx="498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H="1">
            <a:off x="3265165" y="1437360"/>
            <a:ext cx="808591"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rot="16200000" flipH="1">
            <a:off x="4994402" y="1624875"/>
            <a:ext cx="465552"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a:endCxn id="12" idx="1"/>
          </xdr:cNvCxnSpPr>
        </xdr:nvCxnSpPr>
        <xdr:spPr>
          <a:xfrm flipV="1">
            <a:off x="1387679" y="10584543"/>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V="1">
            <a:off x="1395507" y="899186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V="1">
            <a:off x="1395507" y="743185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1395507" y="8183274"/>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1403335" y="9784120"/>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1395507" y="5839178"/>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1411162" y="6631433"/>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395507" y="4254666"/>
            <a:ext cx="5236747" cy="16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H="1">
            <a:off x="1277587" y="4356931"/>
            <a:ext cx="212357"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a:stCxn id="13" idx="2"/>
          </xdr:cNvCxnSpPr>
        </xdr:nvCxnSpPr>
        <xdr:spPr>
          <a:xfrm rot="5400000">
            <a:off x="3858198" y="4332259"/>
            <a:ext cx="71058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rot="5400000">
            <a:off x="6379569" y="4500204"/>
            <a:ext cx="481887"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a:stCxn id="18" idx="2"/>
          </xdr:cNvCxnSpPr>
        </xdr:nvCxnSpPr>
        <xdr:spPr>
          <a:xfrm rot="16200000" flipH="1">
            <a:off x="-1234795" y="7946414"/>
            <a:ext cx="52762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角丸四角形 42"/>
          <xdr:cNvSpPr/>
        </xdr:nvSpPr>
        <xdr:spPr>
          <a:xfrm>
            <a:off x="886705" y="473075"/>
            <a:ext cx="1181986" cy="5145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E.</a:t>
            </a:r>
            <a:r>
              <a:rPr kumimoji="1" lang="ja-JP" altLang="en-US" sz="900">
                <a:solidFill>
                  <a:sysClr val="windowText" lastClr="000000"/>
                </a:solidFill>
              </a:rPr>
              <a:t>職員</a:t>
            </a:r>
            <a:r>
              <a:rPr kumimoji="1" lang="en-US" altLang="ja-JP" sz="900">
                <a:solidFill>
                  <a:sysClr val="windowText" lastClr="000000"/>
                </a:solidFill>
              </a:rPr>
              <a:t>3</a:t>
            </a:r>
            <a:r>
              <a:rPr kumimoji="1" lang="ja-JP" altLang="en-US" sz="900">
                <a:solidFill>
                  <a:sysClr val="windowText" lastClr="000000"/>
                </a:solidFill>
              </a:rPr>
              <a:t>名</a:t>
            </a:r>
          </a:p>
          <a:p>
            <a:pPr algn="ctr"/>
            <a:r>
              <a:rPr kumimoji="1" lang="en-US" altLang="ja-JP" sz="900">
                <a:solidFill>
                  <a:sysClr val="windowText" lastClr="000000"/>
                </a:solidFill>
              </a:rPr>
              <a:t>0.08</a:t>
            </a:r>
            <a:r>
              <a:rPr kumimoji="1" lang="ja-JP" altLang="en-US" sz="900">
                <a:solidFill>
                  <a:sysClr val="windowText" lastClr="000000"/>
                </a:solidFill>
              </a:rPr>
              <a:t>百万円</a:t>
            </a:r>
          </a:p>
        </xdr:txBody>
      </xdr:sp>
      <xdr:sp macro="" textlink="">
        <xdr:nvSpPr>
          <xdr:cNvPr id="44" name="テキスト ボックス 43"/>
          <xdr:cNvSpPr txBox="1"/>
        </xdr:nvSpPr>
        <xdr:spPr bwMode="auto">
          <a:xfrm>
            <a:off x="714495" y="1077477"/>
            <a:ext cx="868877" cy="15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5" name="直線矢印コネクタ 44"/>
          <xdr:cNvCxnSpPr>
            <a:stCxn id="6" idx="1"/>
            <a:endCxn id="43" idx="3"/>
          </xdr:cNvCxnSpPr>
        </xdr:nvCxnSpPr>
        <xdr:spPr>
          <a:xfrm rot="10800000" flipV="1">
            <a:off x="2068691" y="718103"/>
            <a:ext cx="696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60960</xdr:colOff>
      <xdr:row>71</xdr:row>
      <xdr:rowOff>38100</xdr:rowOff>
    </xdr:from>
    <xdr:to>
      <xdr:col>47</xdr:col>
      <xdr:colOff>160020</xdr:colOff>
      <xdr:row>78</xdr:row>
      <xdr:rowOff>519093</xdr:rowOff>
    </xdr:to>
    <xdr:grpSp>
      <xdr:nvGrpSpPr>
        <xdr:cNvPr id="2" name="グループ化 298"/>
        <xdr:cNvGrpSpPr>
          <a:grpSpLocks/>
        </xdr:cNvGrpSpPr>
      </xdr:nvGrpSpPr>
      <xdr:grpSpPr bwMode="auto">
        <a:xfrm>
          <a:off x="2061210" y="31403925"/>
          <a:ext cx="7499985" cy="8596293"/>
          <a:chOff x="284140" y="71406"/>
          <a:chExt cx="6545321" cy="9164838"/>
        </a:xfrm>
      </xdr:grpSpPr>
      <xdr:grpSp>
        <xdr:nvGrpSpPr>
          <xdr:cNvPr id="3" name="グループ化 299"/>
          <xdr:cNvGrpSpPr>
            <a:grpSpLocks/>
          </xdr:cNvGrpSpPr>
        </xdr:nvGrpSpPr>
        <xdr:grpSpPr bwMode="auto">
          <a:xfrm>
            <a:off x="3851013" y="1785564"/>
            <a:ext cx="1440898"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5434676" y="1785564"/>
            <a:ext cx="1394785"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0" name="角丸四角形 109"/>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ja-JP" altLang="en-US" sz="800">
                  <a:solidFill>
                    <a:schemeClr val="tx1"/>
                  </a:solidFill>
                  <a:latin typeface="+mn-ea"/>
                </a:rPr>
                <a:t>１百万円</a:t>
              </a:r>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4" name="大かっこ 113"/>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5"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285824" y="2580998"/>
            <a:ext cx="212568"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8</a:t>
            </a:r>
            <a:r>
              <a:rPr kumimoji="1" lang="ja-JP" altLang="en-US" sz="800">
                <a:solidFill>
                  <a:schemeClr val="tx1"/>
                </a:solidFill>
                <a:latin typeface="+mn-ea"/>
              </a:rPr>
              <a:t>百万円</a:t>
            </a:r>
          </a:p>
        </xdr:txBody>
      </xdr:sp>
      <xdr:sp macro="" textlink="">
        <xdr:nvSpPr>
          <xdr:cNvPr id="13" name="角丸四角形 12"/>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4" name="角丸四角形 13"/>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5" name="角丸四角形 14"/>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6" name="角丸四角形 15"/>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7" name="角丸四角形 16"/>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18" name="角丸四角形 17"/>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349520" y="1899300"/>
            <a:ext cx="1866979" cy="7336944"/>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46</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14334"/>
              <a:chOff x="366700" y="2379989"/>
              <a:chExt cx="1866979" cy="614334"/>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9</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歓送迎ﾚｾﾌﾟｼｮﾝ、選考委員会議等経費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740277"/>
              <a:chOff x="461139" y="3761065"/>
              <a:chExt cx="1772540" cy="740277"/>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事前ｵﾘｴﾝﾃｰｼｮﾝの会場借料及び宿泊費、ﾚｾﾌﾟｼｮﾝ経費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33094"/>
              <a:chOff x="490198" y="4516595"/>
              <a:chExt cx="1743482" cy="53309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ja-JP" altLang="en-US" sz="800">
                    <a:solidFill>
                      <a:schemeClr val="tx1"/>
                    </a:solidFill>
                    <a:latin typeface="+mn-ea"/>
                  </a:rPr>
                  <a:t>１百万円</a:t>
                </a:r>
              </a:p>
            </xdr:txBody>
          </xdr:sp>
          <xdr:sp macro="" textlink="">
            <xdr:nvSpPr>
              <xdr:cNvPr id="90" name="テキスト ボックス 22"/>
              <xdr:cNvSpPr txBox="1"/>
            </xdr:nvSpPr>
            <xdr:spPr>
              <a:xfrm>
                <a:off x="490198" y="4809058"/>
                <a:ext cx="17434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3</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930923" y="794440"/>
            <a:ext cx="1423843" cy="728070"/>
            <a:chOff x="3716611" y="653824"/>
            <a:chExt cx="1423843" cy="728070"/>
          </a:xfrm>
        </xdr:grpSpPr>
        <xdr:sp macro="" textlink="">
          <xdr:nvSpPr>
            <xdr:cNvPr id="53"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94</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284140" y="2106677"/>
            <a:ext cx="212568" cy="6606006"/>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a:endCxn id="53"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133351</xdr:colOff>
      <xdr:row>71</xdr:row>
      <xdr:rowOff>114302</xdr:rowOff>
    </xdr:from>
    <xdr:ext cx="5061864" cy="771117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1" y="12287252"/>
          <a:ext cx="5061864" cy="77111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95251</xdr:colOff>
      <xdr:row>74</xdr:row>
      <xdr:rowOff>228600</xdr:rowOff>
    </xdr:from>
    <xdr:ext cx="4671603" cy="3657600"/>
    <xdr:pic>
      <xdr:nvPicPr>
        <xdr:cNvPr id="3" name="図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229" b="37765"/>
        <a:stretch/>
      </xdr:blipFill>
      <xdr:spPr bwMode="auto">
        <a:xfrm>
          <a:off x="4895851" y="12858750"/>
          <a:ext cx="4671603" cy="3657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9</xdr:col>
      <xdr:colOff>129540</xdr:colOff>
      <xdr:row>70</xdr:row>
      <xdr:rowOff>678180</xdr:rowOff>
    </xdr:from>
    <xdr:to>
      <xdr:col>44</xdr:col>
      <xdr:colOff>106680</xdr:colOff>
      <xdr:row>71</xdr:row>
      <xdr:rowOff>83342</xdr:rowOff>
    </xdr:to>
    <xdr:grpSp>
      <xdr:nvGrpSpPr>
        <xdr:cNvPr id="2" name="グループ化 54"/>
        <xdr:cNvGrpSpPr>
          <a:grpSpLocks/>
        </xdr:cNvGrpSpPr>
      </xdr:nvGrpSpPr>
      <xdr:grpSpPr bwMode="auto">
        <a:xfrm>
          <a:off x="1929765" y="31205805"/>
          <a:ext cx="6978015" cy="2386487"/>
          <a:chOff x="247650" y="418239"/>
          <a:chExt cx="7248525" cy="2407962"/>
        </a:xfrm>
      </xdr:grpSpPr>
      <xdr:sp macro="" textlink="">
        <xdr:nvSpPr>
          <xdr:cNvPr id="3"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4" name="グループ化 55"/>
          <xdr:cNvGrpSpPr>
            <a:grpSpLocks/>
          </xdr:cNvGrpSpPr>
        </xdr:nvGrpSpPr>
        <xdr:grpSpPr bwMode="auto">
          <a:xfrm>
            <a:off x="247650" y="418239"/>
            <a:ext cx="6425813" cy="2407962"/>
            <a:chOff x="247650" y="418239"/>
            <a:chExt cx="6425813" cy="2407962"/>
          </a:xfrm>
        </xdr:grpSpPr>
        <xdr:sp macro="" textlink="">
          <xdr:nvSpPr>
            <xdr:cNvPr id="5" name="角丸四角形 4"/>
            <xdr:cNvSpPr/>
          </xdr:nvSpPr>
          <xdr:spPr>
            <a:xfrm>
              <a:off x="2766815"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59</a:t>
              </a:r>
              <a:r>
                <a:rPr kumimoji="1" lang="ja-JP" altLang="en-US" sz="900">
                  <a:solidFill>
                    <a:sysClr val="windowText" lastClr="000000"/>
                  </a:solidFill>
                </a:rPr>
                <a:t>百万円</a:t>
              </a:r>
            </a:p>
          </xdr:txBody>
        </xdr:sp>
        <xdr:grpSp>
          <xdr:nvGrpSpPr>
            <xdr:cNvPr id="6" name="グループ化 70"/>
            <xdr:cNvGrpSpPr>
              <a:grpSpLocks/>
            </xdr:cNvGrpSpPr>
          </xdr:nvGrpSpPr>
          <xdr:grpSpPr bwMode="auto">
            <a:xfrm>
              <a:off x="247650" y="1814235"/>
              <a:ext cx="1709457" cy="979957"/>
              <a:chOff x="21785" y="1188258"/>
              <a:chExt cx="1772114" cy="996384"/>
            </a:xfrm>
          </xdr:grpSpPr>
          <xdr:sp macro="" textlink="">
            <xdr:nvSpPr>
              <xdr:cNvPr id="21" name="テキスト ボックス 7"/>
              <xdr:cNvSpPr txBox="1"/>
            </xdr:nvSpPr>
            <xdr:spPr>
              <a:xfrm>
                <a:off x="21785" y="1999436"/>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8"/>
              <xdr:cNvSpPr/>
            </xdr:nvSpPr>
            <xdr:spPr>
              <a:xfrm>
                <a:off x="75650" y="1188318"/>
                <a:ext cx="1714712"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43</a:t>
                </a:r>
                <a:r>
                  <a:rPr kumimoji="1" lang="ja-JP" altLang="en-US" sz="900">
                    <a:solidFill>
                      <a:sysClr val="windowText" lastClr="000000"/>
                    </a:solidFill>
                  </a:rPr>
                  <a:t>百万円</a:t>
                </a:r>
              </a:p>
            </xdr:txBody>
          </xdr:sp>
        </xdr:grpSp>
        <xdr:grpSp>
          <xdr:nvGrpSpPr>
            <xdr:cNvPr id="7" name="グループ化 80"/>
            <xdr:cNvGrpSpPr>
              <a:grpSpLocks/>
            </xdr:cNvGrpSpPr>
          </xdr:nvGrpSpPr>
          <xdr:grpSpPr bwMode="auto">
            <a:xfrm>
              <a:off x="1910953" y="1829632"/>
              <a:ext cx="1809966" cy="912306"/>
              <a:chOff x="4767515" y="701760"/>
              <a:chExt cx="1557354" cy="446213"/>
            </a:xfrm>
          </xdr:grpSpPr>
          <xdr:sp macro="" textlink="">
            <xdr:nvSpPr>
              <xdr:cNvPr id="19" name="角丸四角形 18"/>
              <xdr:cNvSpPr/>
            </xdr:nvSpPr>
            <xdr:spPr>
              <a:xfrm>
                <a:off x="4938417"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22</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百万円</a:t>
                </a:r>
              </a:p>
            </xdr:txBody>
          </xdr:sp>
          <xdr:sp macro="" textlink="">
            <xdr:nvSpPr>
              <xdr:cNvPr id="20" name="テキスト ボックス 19"/>
              <xdr:cNvSpPr txBox="1"/>
            </xdr:nvSpPr>
            <xdr:spPr>
              <a:xfrm>
                <a:off x="476751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8" name="グループ化 81"/>
            <xdr:cNvGrpSpPr>
              <a:grpSpLocks/>
            </xdr:cNvGrpSpPr>
          </xdr:nvGrpSpPr>
          <xdr:grpSpPr bwMode="auto">
            <a:xfrm>
              <a:off x="3573141" y="1821963"/>
              <a:ext cx="2065809" cy="1004238"/>
              <a:chOff x="6259153" y="1229000"/>
              <a:chExt cx="1124399" cy="1025976"/>
            </a:xfrm>
          </xdr:grpSpPr>
          <xdr:sp macro="" textlink="">
            <xdr:nvSpPr>
              <xdr:cNvPr id="17" name="角丸四角形 16"/>
              <xdr:cNvSpPr/>
            </xdr:nvSpPr>
            <xdr:spPr>
              <a:xfrm>
                <a:off x="6320430" y="1229000"/>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28</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18" name="テキスト ボックス 17"/>
              <xdr:cNvSpPr txBox="1"/>
            </xdr:nvSpPr>
            <xdr:spPr>
              <a:xfrm>
                <a:off x="6259153" y="2021316"/>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9" name="直線コネクタ 8"/>
            <xdr:cNvCxnSpPr/>
          </xdr:nvCxnSpPr>
          <xdr:spPr>
            <a:xfrm rot="10800000">
              <a:off x="1364806" y="1323374"/>
              <a:ext cx="4719769" cy="306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1119346" y="1568834"/>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H="1">
              <a:off x="2630043" y="1580340"/>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5400000">
              <a:off x="4342769" y="1580340"/>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 name="角丸四角形 13"/>
            <xdr:cNvSpPr/>
          </xdr:nvSpPr>
          <xdr:spPr>
            <a:xfrm>
              <a:off x="5443725" y="1852647"/>
              <a:ext cx="1229738" cy="6596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省員（</a:t>
              </a:r>
              <a:r>
                <a:rPr kumimoji="1" lang="en-US" altLang="ja-JP" sz="900">
                  <a:solidFill>
                    <a:schemeClr val="tx1"/>
                  </a:solidFill>
                </a:rPr>
                <a:t>3</a:t>
              </a:r>
              <a:r>
                <a:rPr kumimoji="1" lang="ja-JP" altLang="en-US" sz="900">
                  <a:solidFill>
                    <a:schemeClr val="tx1"/>
                  </a:solidFill>
                </a:rPr>
                <a:t>名）</a:t>
              </a:r>
              <a:endParaRPr kumimoji="1" lang="en-US" altLang="ja-JP" sz="900">
                <a:solidFill>
                  <a:schemeClr val="tx1"/>
                </a:solidFill>
              </a:endParaRPr>
            </a:p>
            <a:p>
              <a:pPr algn="ctr"/>
              <a:r>
                <a:rPr kumimoji="1" lang="en-US" altLang="ja-JP" sz="900">
                  <a:solidFill>
                    <a:schemeClr val="tx1"/>
                  </a:solidFill>
                </a:rPr>
                <a:t>0.2</a:t>
              </a:r>
              <a:r>
                <a:rPr kumimoji="1" lang="ja-JP" altLang="en-US" sz="900">
                  <a:solidFill>
                    <a:schemeClr val="tx1"/>
                  </a:solidFill>
                </a:rPr>
                <a:t>百万</a:t>
              </a:r>
            </a:p>
          </xdr:txBody>
        </xdr:sp>
        <xdr:cxnSp macro="">
          <xdr:nvCxnSpPr>
            <xdr:cNvPr id="15" name="直線矢印コネクタ 14"/>
            <xdr:cNvCxnSpPr>
              <a:endCxn id="14" idx="0"/>
            </xdr:cNvCxnSpPr>
          </xdr:nvCxnSpPr>
          <xdr:spPr>
            <a:xfrm rot="5400000">
              <a:off x="5813629" y="1599022"/>
              <a:ext cx="498591" cy="8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stCxn id="5" idx="2"/>
            </xdr:cNvCxnSpPr>
          </xdr:nvCxnSpPr>
          <xdr:spPr>
            <a:xfrm>
              <a:off x="3572672"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119295</xdr:colOff>
      <xdr:row>71</xdr:row>
      <xdr:rowOff>329046</xdr:rowOff>
    </xdr:from>
    <xdr:to>
      <xdr:col>32</xdr:col>
      <xdr:colOff>7749</xdr:colOff>
      <xdr:row>71</xdr:row>
      <xdr:rowOff>1156006</xdr:rowOff>
    </xdr:to>
    <xdr:sp macro="" textlink="">
      <xdr:nvSpPr>
        <xdr:cNvPr id="23" name="角丸四角形 22"/>
        <xdr:cNvSpPr/>
      </xdr:nvSpPr>
      <xdr:spPr bwMode="auto">
        <a:xfrm>
          <a:off x="15892695" y="12340071"/>
          <a:ext cx="6060654" cy="7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10</xdr:col>
      <xdr:colOff>22860</xdr:colOff>
      <xdr:row>71</xdr:row>
      <xdr:rowOff>1150620</xdr:rowOff>
    </xdr:from>
    <xdr:to>
      <xdr:col>42</xdr:col>
      <xdr:colOff>60960</xdr:colOff>
      <xdr:row>72</xdr:row>
      <xdr:rowOff>4671060</xdr:rowOff>
    </xdr:to>
    <xdr:grpSp>
      <xdr:nvGrpSpPr>
        <xdr:cNvPr id="24" name="グループ化 59"/>
        <xdr:cNvGrpSpPr>
          <a:grpSpLocks/>
        </xdr:cNvGrpSpPr>
      </xdr:nvGrpSpPr>
      <xdr:grpSpPr bwMode="auto">
        <a:xfrm>
          <a:off x="2023110" y="34659570"/>
          <a:ext cx="6438900" cy="6777990"/>
          <a:chOff x="510221" y="3786359"/>
          <a:chExt cx="6685822" cy="7078800"/>
        </a:xfrm>
      </xdr:grpSpPr>
      <xdr:sp macro="" textlink="">
        <xdr:nvSpPr>
          <xdr:cNvPr id="25" name="テキスト ボックス 24"/>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6" name="角丸四角形 25"/>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7" name="角丸四角形 26"/>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28" name="角丸四角形 27"/>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9" name="角丸四角形 28"/>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0" name="角丸四角形 29"/>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31" name="角丸四角形 30"/>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2" name="テキスト ボックス 31"/>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3" name="角丸四角形 32"/>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34" name="テキスト ボックス 33"/>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35" name="角丸四角形 34"/>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36" name="テキスト ボックス 35"/>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7" name="角丸四角形 36"/>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38" name="テキスト ボックス 37"/>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9" name="テキスト ボックス 38"/>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40" name="角丸四角形 39"/>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41" name="直線矢印コネクタ 40"/>
          <xdr:cNvCxnSpPr>
            <a:endCxn id="30"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a:endCxn id="33"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a:stCxn id="23" idx="2"/>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a:stCxn id="33"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71</xdr:row>
      <xdr:rowOff>250074</xdr:rowOff>
    </xdr:from>
    <xdr:to>
      <xdr:col>46</xdr:col>
      <xdr:colOff>175260</xdr:colOff>
      <xdr:row>71</xdr:row>
      <xdr:rowOff>284711</xdr:rowOff>
    </xdr:to>
    <xdr:cxnSp macro="">
      <xdr:nvCxnSpPr>
        <xdr:cNvPr id="53" name="直線コネクタ 52"/>
        <xdr:cNvCxnSpPr/>
      </xdr:nvCxnSpPr>
      <xdr:spPr>
        <a:xfrm>
          <a:off x="5661660" y="12346824"/>
          <a:ext cx="2606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129540</xdr:colOff>
      <xdr:row>70</xdr:row>
      <xdr:rowOff>678180</xdr:rowOff>
    </xdr:from>
    <xdr:to>
      <xdr:col>44</xdr:col>
      <xdr:colOff>106680</xdr:colOff>
      <xdr:row>71</xdr:row>
      <xdr:rowOff>83342</xdr:rowOff>
    </xdr:to>
    <xdr:grpSp>
      <xdr:nvGrpSpPr>
        <xdr:cNvPr id="54" name="グループ化 54"/>
        <xdr:cNvGrpSpPr>
          <a:grpSpLocks/>
        </xdr:cNvGrpSpPr>
      </xdr:nvGrpSpPr>
      <xdr:grpSpPr bwMode="auto">
        <a:xfrm>
          <a:off x="1929765" y="31205805"/>
          <a:ext cx="6978015" cy="2386487"/>
          <a:chOff x="247650" y="418239"/>
          <a:chExt cx="7248525" cy="2407962"/>
        </a:xfrm>
      </xdr:grpSpPr>
      <xdr:sp macro="" textlink="">
        <xdr:nvSpPr>
          <xdr:cNvPr id="55"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6" name="グループ化 55"/>
          <xdr:cNvGrpSpPr>
            <a:grpSpLocks/>
          </xdr:cNvGrpSpPr>
        </xdr:nvGrpSpPr>
        <xdr:grpSpPr bwMode="auto">
          <a:xfrm>
            <a:off x="247650" y="418239"/>
            <a:ext cx="6425813" cy="2407962"/>
            <a:chOff x="247650" y="418239"/>
            <a:chExt cx="6425813" cy="2407962"/>
          </a:xfrm>
        </xdr:grpSpPr>
        <xdr:sp macro="" textlink="">
          <xdr:nvSpPr>
            <xdr:cNvPr id="57" name="角丸四角形 56"/>
            <xdr:cNvSpPr/>
          </xdr:nvSpPr>
          <xdr:spPr>
            <a:xfrm>
              <a:off x="2766815"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59</a:t>
              </a:r>
              <a:r>
                <a:rPr kumimoji="1" lang="ja-JP" altLang="en-US" sz="900">
                  <a:solidFill>
                    <a:sysClr val="windowText" lastClr="000000"/>
                  </a:solidFill>
                </a:rPr>
                <a:t>百万円</a:t>
              </a:r>
            </a:p>
          </xdr:txBody>
        </xdr:sp>
        <xdr:grpSp>
          <xdr:nvGrpSpPr>
            <xdr:cNvPr id="58" name="グループ化 70"/>
            <xdr:cNvGrpSpPr>
              <a:grpSpLocks/>
            </xdr:cNvGrpSpPr>
          </xdr:nvGrpSpPr>
          <xdr:grpSpPr bwMode="auto">
            <a:xfrm>
              <a:off x="247650" y="1814235"/>
              <a:ext cx="1709457" cy="979957"/>
              <a:chOff x="21785" y="1188258"/>
              <a:chExt cx="1772114" cy="996384"/>
            </a:xfrm>
          </xdr:grpSpPr>
          <xdr:sp macro="" textlink="">
            <xdr:nvSpPr>
              <xdr:cNvPr id="73" name="テキスト ボックス 7"/>
              <xdr:cNvSpPr txBox="1"/>
            </xdr:nvSpPr>
            <xdr:spPr>
              <a:xfrm>
                <a:off x="21785" y="1999436"/>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4" name="角丸四角形 8"/>
              <xdr:cNvSpPr/>
            </xdr:nvSpPr>
            <xdr:spPr>
              <a:xfrm>
                <a:off x="75650" y="1188318"/>
                <a:ext cx="1714712"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43</a:t>
                </a:r>
                <a:r>
                  <a:rPr kumimoji="1" lang="ja-JP" altLang="en-US" sz="900">
                    <a:solidFill>
                      <a:sysClr val="windowText" lastClr="000000"/>
                    </a:solidFill>
                  </a:rPr>
                  <a:t>百万円</a:t>
                </a:r>
              </a:p>
            </xdr:txBody>
          </xdr:sp>
        </xdr:grpSp>
        <xdr:grpSp>
          <xdr:nvGrpSpPr>
            <xdr:cNvPr id="59" name="グループ化 80"/>
            <xdr:cNvGrpSpPr>
              <a:grpSpLocks/>
            </xdr:cNvGrpSpPr>
          </xdr:nvGrpSpPr>
          <xdr:grpSpPr bwMode="auto">
            <a:xfrm>
              <a:off x="1910953" y="1829632"/>
              <a:ext cx="1809966" cy="912306"/>
              <a:chOff x="4767515" y="701760"/>
              <a:chExt cx="1557354" cy="446213"/>
            </a:xfrm>
          </xdr:grpSpPr>
          <xdr:sp macro="" textlink="">
            <xdr:nvSpPr>
              <xdr:cNvPr id="71" name="角丸四角形 70"/>
              <xdr:cNvSpPr/>
            </xdr:nvSpPr>
            <xdr:spPr>
              <a:xfrm>
                <a:off x="4938417"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22</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百万円</a:t>
                </a:r>
              </a:p>
            </xdr:txBody>
          </xdr:sp>
          <xdr:sp macro="" textlink="">
            <xdr:nvSpPr>
              <xdr:cNvPr id="72" name="テキスト ボックス 71"/>
              <xdr:cNvSpPr txBox="1"/>
            </xdr:nvSpPr>
            <xdr:spPr>
              <a:xfrm>
                <a:off x="476751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60" name="グループ化 81"/>
            <xdr:cNvGrpSpPr>
              <a:grpSpLocks/>
            </xdr:cNvGrpSpPr>
          </xdr:nvGrpSpPr>
          <xdr:grpSpPr bwMode="auto">
            <a:xfrm>
              <a:off x="3573141" y="1821963"/>
              <a:ext cx="2065809" cy="1004238"/>
              <a:chOff x="6259153" y="1229000"/>
              <a:chExt cx="1124399" cy="1025976"/>
            </a:xfrm>
          </xdr:grpSpPr>
          <xdr:sp macro="" textlink="">
            <xdr:nvSpPr>
              <xdr:cNvPr id="69" name="角丸四角形 68"/>
              <xdr:cNvSpPr/>
            </xdr:nvSpPr>
            <xdr:spPr>
              <a:xfrm>
                <a:off x="6320430" y="1229000"/>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28</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70" name="テキスト ボックス 69"/>
              <xdr:cNvSpPr txBox="1"/>
            </xdr:nvSpPr>
            <xdr:spPr>
              <a:xfrm>
                <a:off x="6259153" y="2021316"/>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61" name="直線コネクタ 60"/>
            <xdr:cNvCxnSpPr/>
          </xdr:nvCxnSpPr>
          <xdr:spPr>
            <a:xfrm rot="10800000">
              <a:off x="1364806" y="1323374"/>
              <a:ext cx="4719769" cy="306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rot="5400000">
              <a:off x="1119346" y="1568834"/>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rot="16200000" flipH="1">
              <a:off x="2630043" y="1580340"/>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rot="5400000">
              <a:off x="4342769" y="1580340"/>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6" name="角丸四角形 65"/>
            <xdr:cNvSpPr/>
          </xdr:nvSpPr>
          <xdr:spPr>
            <a:xfrm>
              <a:off x="5443725" y="1852647"/>
              <a:ext cx="1229738" cy="6596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省員（</a:t>
              </a:r>
              <a:r>
                <a:rPr kumimoji="1" lang="en-US" altLang="ja-JP" sz="900">
                  <a:solidFill>
                    <a:schemeClr val="tx1"/>
                  </a:solidFill>
                </a:rPr>
                <a:t>3</a:t>
              </a:r>
              <a:r>
                <a:rPr kumimoji="1" lang="ja-JP" altLang="en-US" sz="900">
                  <a:solidFill>
                    <a:schemeClr val="tx1"/>
                  </a:solidFill>
                </a:rPr>
                <a:t>名）</a:t>
              </a:r>
              <a:endParaRPr kumimoji="1" lang="en-US" altLang="ja-JP" sz="900">
                <a:solidFill>
                  <a:schemeClr val="tx1"/>
                </a:solidFill>
              </a:endParaRPr>
            </a:p>
            <a:p>
              <a:pPr algn="ctr"/>
              <a:r>
                <a:rPr kumimoji="1" lang="en-US" altLang="ja-JP" sz="900">
                  <a:solidFill>
                    <a:schemeClr val="tx1"/>
                  </a:solidFill>
                </a:rPr>
                <a:t>0.2</a:t>
              </a:r>
              <a:r>
                <a:rPr kumimoji="1" lang="ja-JP" altLang="en-US" sz="900">
                  <a:solidFill>
                    <a:schemeClr val="tx1"/>
                  </a:solidFill>
                </a:rPr>
                <a:t>百万</a:t>
              </a:r>
            </a:p>
          </xdr:txBody>
        </xdr:sp>
        <xdr:cxnSp macro="">
          <xdr:nvCxnSpPr>
            <xdr:cNvPr id="67" name="直線矢印コネクタ 66"/>
            <xdr:cNvCxnSpPr>
              <a:endCxn id="66" idx="0"/>
            </xdr:cNvCxnSpPr>
          </xdr:nvCxnSpPr>
          <xdr:spPr>
            <a:xfrm rot="5400000">
              <a:off x="5813629" y="1599022"/>
              <a:ext cx="498591" cy="8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stCxn id="57" idx="2"/>
            </xdr:cNvCxnSpPr>
          </xdr:nvCxnSpPr>
          <xdr:spPr>
            <a:xfrm>
              <a:off x="3572672"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119295</xdr:colOff>
      <xdr:row>71</xdr:row>
      <xdr:rowOff>329046</xdr:rowOff>
    </xdr:from>
    <xdr:to>
      <xdr:col>32</xdr:col>
      <xdr:colOff>7749</xdr:colOff>
      <xdr:row>71</xdr:row>
      <xdr:rowOff>1156006</xdr:rowOff>
    </xdr:to>
    <xdr:sp macro="" textlink="">
      <xdr:nvSpPr>
        <xdr:cNvPr id="75" name="角丸四角形 74"/>
        <xdr:cNvSpPr/>
      </xdr:nvSpPr>
      <xdr:spPr bwMode="auto">
        <a:xfrm>
          <a:off x="15892695" y="12340071"/>
          <a:ext cx="6060654" cy="7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10</xdr:col>
      <xdr:colOff>22860</xdr:colOff>
      <xdr:row>71</xdr:row>
      <xdr:rowOff>1150620</xdr:rowOff>
    </xdr:from>
    <xdr:to>
      <xdr:col>42</xdr:col>
      <xdr:colOff>60960</xdr:colOff>
      <xdr:row>72</xdr:row>
      <xdr:rowOff>4671060</xdr:rowOff>
    </xdr:to>
    <xdr:grpSp>
      <xdr:nvGrpSpPr>
        <xdr:cNvPr id="76" name="グループ化 59"/>
        <xdr:cNvGrpSpPr>
          <a:grpSpLocks/>
        </xdr:cNvGrpSpPr>
      </xdr:nvGrpSpPr>
      <xdr:grpSpPr bwMode="auto">
        <a:xfrm>
          <a:off x="2023110" y="34659570"/>
          <a:ext cx="6438900" cy="6777990"/>
          <a:chOff x="510221" y="3786359"/>
          <a:chExt cx="6685822" cy="7078800"/>
        </a:xfrm>
      </xdr:grpSpPr>
      <xdr:sp macro="" textlink="">
        <xdr:nvSpPr>
          <xdr:cNvPr id="77" name="テキスト ボックス 76"/>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8" name="角丸四角形 77"/>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79" name="角丸四角形 78"/>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80" name="角丸四角形 79"/>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81" name="角丸四角形 80"/>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82" name="角丸四角形 81"/>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83" name="角丸四角形 82"/>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84" name="テキスト ボックス 83"/>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5" name="角丸四角形 84"/>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86" name="テキスト ボックス 85"/>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87" name="角丸四角形 86"/>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88" name="テキスト ボックス 87"/>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9" name="角丸四角形 88"/>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90" name="テキスト ボックス 89"/>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1" name="テキスト ボックス 90"/>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92" name="角丸四角形 91"/>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93" name="直線矢印コネクタ 92"/>
          <xdr:cNvCxnSpPr>
            <a:endCxn id="82"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a:endCxn id="85"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a:stCxn id="75" idx="2"/>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a:stCxn id="85"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71</xdr:row>
      <xdr:rowOff>250074</xdr:rowOff>
    </xdr:from>
    <xdr:to>
      <xdr:col>46</xdr:col>
      <xdr:colOff>175260</xdr:colOff>
      <xdr:row>71</xdr:row>
      <xdr:rowOff>284711</xdr:rowOff>
    </xdr:to>
    <xdr:cxnSp macro="">
      <xdr:nvCxnSpPr>
        <xdr:cNvPr id="105" name="直線コネクタ 104"/>
        <xdr:cNvCxnSpPr/>
      </xdr:nvCxnSpPr>
      <xdr:spPr>
        <a:xfrm>
          <a:off x="5661660" y="12346824"/>
          <a:ext cx="2606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88447</xdr:colOff>
      <xdr:row>70</xdr:row>
      <xdr:rowOff>458016</xdr:rowOff>
    </xdr:from>
    <xdr:to>
      <xdr:col>20</xdr:col>
      <xdr:colOff>162476</xdr:colOff>
      <xdr:row>70</xdr:row>
      <xdr:rowOff>1811128</xdr:rowOff>
    </xdr:to>
    <xdr:sp macro="" textlink="">
      <xdr:nvSpPr>
        <xdr:cNvPr id="2" name="テキスト ボックス 1"/>
        <xdr:cNvSpPr txBox="1"/>
      </xdr:nvSpPr>
      <xdr:spPr>
        <a:xfrm>
          <a:off x="5574847" y="12173766"/>
          <a:ext cx="8303629" cy="56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lnSpc>
              <a:spcPts val="2100"/>
            </a:lnSpc>
          </a:pPr>
          <a:endParaRPr kumimoji="1" lang="en-US" altLang="ja-JP" sz="1200"/>
        </a:p>
        <a:p>
          <a:pPr algn="ctr"/>
          <a:r>
            <a:rPr kumimoji="1" lang="ja-JP" altLang="en-US" sz="1200"/>
            <a:t>外務省</a:t>
          </a:r>
          <a:endParaRPr kumimoji="1" lang="en-US" altLang="ja-JP" sz="1200"/>
        </a:p>
        <a:p>
          <a:pPr algn="ctr">
            <a:lnSpc>
              <a:spcPts val="2200"/>
            </a:lnSpc>
          </a:pPr>
          <a:r>
            <a:rPr kumimoji="1" lang="ja-JP" altLang="en-US" sz="1200"/>
            <a:t>５２百万円　　</a:t>
          </a:r>
        </a:p>
      </xdr:txBody>
    </xdr:sp>
    <xdr:clientData/>
  </xdr:twoCellAnchor>
  <xdr:twoCellAnchor>
    <xdr:from>
      <xdr:col>29</xdr:col>
      <xdr:colOff>76200</xdr:colOff>
      <xdr:row>70</xdr:row>
      <xdr:rowOff>3896269</xdr:rowOff>
    </xdr:from>
    <xdr:to>
      <xdr:col>45</xdr:col>
      <xdr:colOff>66675</xdr:colOff>
      <xdr:row>70</xdr:row>
      <xdr:rowOff>4225020</xdr:rowOff>
    </xdr:to>
    <xdr:sp macro="" textlink="">
      <xdr:nvSpPr>
        <xdr:cNvPr id="3" name="テキスト ボックス 2"/>
        <xdr:cNvSpPr txBox="1"/>
      </xdr:nvSpPr>
      <xdr:spPr>
        <a:xfrm>
          <a:off x="19964400" y="12173494"/>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161925</xdr:colOff>
      <xdr:row>70</xdr:row>
      <xdr:rowOff>2638424</xdr:rowOff>
    </xdr:from>
    <xdr:to>
      <xdr:col>49</xdr:col>
      <xdr:colOff>0</xdr:colOff>
      <xdr:row>70</xdr:row>
      <xdr:rowOff>3810000</xdr:rowOff>
    </xdr:to>
    <xdr:sp macro="" textlink="">
      <xdr:nvSpPr>
        <xdr:cNvPr id="4" name="テキスト ボックス 3"/>
        <xdr:cNvSpPr txBox="1"/>
      </xdr:nvSpPr>
      <xdr:spPr>
        <a:xfrm>
          <a:off x="17992725" y="12172949"/>
          <a:ext cx="15611475" cy="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Ｂ．（株）ＪＴＢコーポレートサービス</a:t>
          </a:r>
          <a:endParaRPr kumimoji="1" lang="en-US" altLang="ja-JP" sz="1200"/>
        </a:p>
        <a:p>
          <a:pPr algn="ctr"/>
          <a:r>
            <a:rPr kumimoji="1" lang="ja-JP" altLang="en-US" sz="1200"/>
            <a:t>２２百万円</a:t>
          </a:r>
          <a:endParaRPr kumimoji="1" lang="en-US" altLang="ja-JP" sz="1200"/>
        </a:p>
        <a:p>
          <a:pPr algn="ctr"/>
          <a:r>
            <a:rPr kumimoji="1" lang="ja-JP" altLang="en-US" sz="1200"/>
            <a:t>（米国）</a:t>
          </a:r>
          <a:endParaRPr kumimoji="1" lang="en-US" altLang="ja-JP" sz="1200"/>
        </a:p>
        <a:p>
          <a:pPr algn="ctr"/>
          <a:endParaRPr kumimoji="1" lang="ja-JP" altLang="en-US" sz="1200"/>
        </a:p>
      </xdr:txBody>
    </xdr:sp>
    <xdr:clientData/>
  </xdr:twoCellAnchor>
  <xdr:twoCellAnchor>
    <xdr:from>
      <xdr:col>12</xdr:col>
      <xdr:colOff>162470</xdr:colOff>
      <xdr:row>70</xdr:row>
      <xdr:rowOff>2404927</xdr:rowOff>
    </xdr:from>
    <xdr:to>
      <xdr:col>19</xdr:col>
      <xdr:colOff>67220</xdr:colOff>
      <xdr:row>70</xdr:row>
      <xdr:rowOff>2776005</xdr:rowOff>
    </xdr:to>
    <xdr:sp macro="" textlink="">
      <xdr:nvSpPr>
        <xdr:cNvPr id="5" name="テキスト ボックス 4"/>
        <xdr:cNvSpPr txBox="1"/>
      </xdr:nvSpPr>
      <xdr:spPr>
        <a:xfrm>
          <a:off x="8392070" y="12177577"/>
          <a:ext cx="47053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200"/>
        </a:p>
      </xdr:txBody>
    </xdr:sp>
    <xdr:clientData/>
  </xdr:twoCellAnchor>
  <xdr:twoCellAnchor>
    <xdr:from>
      <xdr:col>7</xdr:col>
      <xdr:colOff>142874</xdr:colOff>
      <xdr:row>70</xdr:row>
      <xdr:rowOff>2000250</xdr:rowOff>
    </xdr:from>
    <xdr:to>
      <xdr:col>22</xdr:col>
      <xdr:colOff>9524</xdr:colOff>
      <xdr:row>70</xdr:row>
      <xdr:rowOff>2402826</xdr:rowOff>
    </xdr:to>
    <xdr:sp macro="" textlink="">
      <xdr:nvSpPr>
        <xdr:cNvPr id="6" name="テキスト ボックス 5"/>
        <xdr:cNvSpPr txBox="1"/>
      </xdr:nvSpPr>
      <xdr:spPr>
        <a:xfrm>
          <a:off x="4943474" y="12172950"/>
          <a:ext cx="10153650" cy="2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招へいの企画立案・実施</a:t>
          </a:r>
          <a:endParaRPr kumimoji="1" lang="en-US" altLang="ja-JP" sz="1200"/>
        </a:p>
        <a:p>
          <a:pPr algn="ctr"/>
          <a:endParaRPr kumimoji="1" lang="ja-JP" altLang="en-US" sz="1200"/>
        </a:p>
      </xdr:txBody>
    </xdr:sp>
    <xdr:clientData/>
  </xdr:twoCellAnchor>
  <xdr:twoCellAnchor>
    <xdr:from>
      <xdr:col>26</xdr:col>
      <xdr:colOff>152399</xdr:colOff>
      <xdr:row>70</xdr:row>
      <xdr:rowOff>514349</xdr:rowOff>
    </xdr:from>
    <xdr:to>
      <xdr:col>48</xdr:col>
      <xdr:colOff>171450</xdr:colOff>
      <xdr:row>70</xdr:row>
      <xdr:rowOff>1666874</xdr:rowOff>
    </xdr:to>
    <xdr:sp macro="" textlink="">
      <xdr:nvSpPr>
        <xdr:cNvPr id="7" name="テキスト ボックス 6"/>
        <xdr:cNvSpPr txBox="1"/>
      </xdr:nvSpPr>
      <xdr:spPr>
        <a:xfrm>
          <a:off x="17983199" y="12172949"/>
          <a:ext cx="15106651"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Ａ．（株）電通パブリックリレーションズ</a:t>
          </a:r>
          <a:endParaRPr kumimoji="1" lang="en-US" altLang="ja-JP" sz="1200"/>
        </a:p>
        <a:p>
          <a:pPr algn="ctr"/>
          <a:r>
            <a:rPr kumimoji="1" lang="ja-JP" altLang="en-US" sz="1200"/>
            <a:t>１０百万円</a:t>
          </a:r>
          <a:endParaRPr kumimoji="1" lang="en-US" altLang="ja-JP" sz="1200"/>
        </a:p>
        <a:p>
          <a:pPr algn="ctr"/>
          <a:r>
            <a:rPr kumimoji="1" lang="ja-JP" altLang="en-US" sz="1200"/>
            <a:t>（豪州）</a:t>
          </a:r>
          <a:endParaRPr kumimoji="1" lang="en-US" altLang="ja-JP" sz="1200"/>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27</xdr:col>
      <xdr:colOff>9525</xdr:colOff>
      <xdr:row>70</xdr:row>
      <xdr:rowOff>4724400</xdr:rowOff>
    </xdr:from>
    <xdr:to>
      <xdr:col>49</xdr:col>
      <xdr:colOff>38100</xdr:colOff>
      <xdr:row>71</xdr:row>
      <xdr:rowOff>1028700</xdr:rowOff>
    </xdr:to>
    <xdr:sp macro="" textlink="">
      <xdr:nvSpPr>
        <xdr:cNvPr id="8" name="テキスト ボックス 7"/>
        <xdr:cNvSpPr txBox="1"/>
      </xdr:nvSpPr>
      <xdr:spPr>
        <a:xfrm>
          <a:off x="18526125" y="12172950"/>
          <a:ext cx="151161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Ｃ．（株）ＪＴＢコーポレートサービス</a:t>
          </a:r>
          <a:endParaRPr kumimoji="1" lang="en-US" altLang="ja-JP" sz="1200"/>
        </a:p>
        <a:p>
          <a:pPr algn="ctr"/>
          <a:r>
            <a:rPr kumimoji="1" lang="ja-JP" altLang="en-US" sz="1200"/>
            <a:t>２０百万円</a:t>
          </a:r>
          <a:endParaRPr kumimoji="1" lang="en-US" altLang="ja-JP" sz="1200"/>
        </a:p>
        <a:p>
          <a:pPr algn="ctr"/>
          <a:r>
            <a:rPr kumimoji="1" lang="ja-JP" altLang="en-US" sz="1200"/>
            <a:t>（オランダ）</a:t>
          </a:r>
          <a:endParaRPr kumimoji="1" lang="en-US" altLang="ja-JP" sz="1200"/>
        </a:p>
        <a:p>
          <a:pPr algn="ctr"/>
          <a:endParaRPr kumimoji="1" lang="ja-JP" altLang="en-US" sz="1200"/>
        </a:p>
      </xdr:txBody>
    </xdr:sp>
    <xdr:clientData/>
  </xdr:twoCellAnchor>
  <xdr:twoCellAnchor>
    <xdr:from>
      <xdr:col>20</xdr:col>
      <xdr:colOff>152400</xdr:colOff>
      <xdr:row>70</xdr:row>
      <xdr:rowOff>971550</xdr:rowOff>
    </xdr:from>
    <xdr:to>
      <xdr:col>26</xdr:col>
      <xdr:colOff>142875</xdr:colOff>
      <xdr:row>70</xdr:row>
      <xdr:rowOff>981075</xdr:rowOff>
    </xdr:to>
    <xdr:cxnSp macro="">
      <xdr:nvCxnSpPr>
        <xdr:cNvPr id="9" name="直線コネクタ 8"/>
        <xdr:cNvCxnSpPr/>
      </xdr:nvCxnSpPr>
      <xdr:spPr>
        <a:xfrm flipV="1">
          <a:off x="13868400" y="12172950"/>
          <a:ext cx="410527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70</xdr:row>
      <xdr:rowOff>971550</xdr:rowOff>
    </xdr:from>
    <xdr:to>
      <xdr:col>23</xdr:col>
      <xdr:colOff>123825</xdr:colOff>
      <xdr:row>71</xdr:row>
      <xdr:rowOff>361950</xdr:rowOff>
    </xdr:to>
    <xdr:cxnSp macro="">
      <xdr:nvCxnSpPr>
        <xdr:cNvPr id="10" name="直線コネクタ 9"/>
        <xdr:cNvCxnSpPr/>
      </xdr:nvCxnSpPr>
      <xdr:spPr>
        <a:xfrm>
          <a:off x="15887700" y="12172950"/>
          <a:ext cx="9525" cy="1714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70</xdr:row>
      <xdr:rowOff>3224212</xdr:rowOff>
    </xdr:from>
    <xdr:to>
      <xdr:col>26</xdr:col>
      <xdr:colOff>161925</xdr:colOff>
      <xdr:row>70</xdr:row>
      <xdr:rowOff>3238500</xdr:rowOff>
    </xdr:to>
    <xdr:cxnSp macro="">
      <xdr:nvCxnSpPr>
        <xdr:cNvPr id="11" name="直線コネクタ 10"/>
        <xdr:cNvCxnSpPr>
          <a:endCxn id="4" idx="1"/>
        </xdr:cNvCxnSpPr>
      </xdr:nvCxnSpPr>
      <xdr:spPr>
        <a:xfrm flipV="1">
          <a:off x="15887700" y="12177712"/>
          <a:ext cx="21050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71</xdr:row>
      <xdr:rowOff>352425</xdr:rowOff>
    </xdr:from>
    <xdr:to>
      <xdr:col>27</xdr:col>
      <xdr:colOff>19050</xdr:colOff>
      <xdr:row>71</xdr:row>
      <xdr:rowOff>352425</xdr:rowOff>
    </xdr:to>
    <xdr:cxnSp macro="">
      <xdr:nvCxnSpPr>
        <xdr:cNvPr id="12" name="直線コネクタ 11"/>
        <xdr:cNvCxnSpPr/>
      </xdr:nvCxnSpPr>
      <xdr:spPr>
        <a:xfrm>
          <a:off x="15887700" y="12344400"/>
          <a:ext cx="2647950" cy="0"/>
        </a:xfrm>
        <a:prstGeom prst="line">
          <a:avLst/>
        </a:prstGeom>
        <a:ln w="317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70</xdr:row>
      <xdr:rowOff>1743075</xdr:rowOff>
    </xdr:from>
    <xdr:to>
      <xdr:col>45</xdr:col>
      <xdr:colOff>123825</xdr:colOff>
      <xdr:row>70</xdr:row>
      <xdr:rowOff>2101047</xdr:rowOff>
    </xdr:to>
    <xdr:sp macro="" textlink="">
      <xdr:nvSpPr>
        <xdr:cNvPr id="13" name="大かっこ 12"/>
        <xdr:cNvSpPr/>
      </xdr:nvSpPr>
      <xdr:spPr>
        <a:xfrm>
          <a:off x="19230975" y="1217295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7</xdr:col>
      <xdr:colOff>142874</xdr:colOff>
      <xdr:row>70</xdr:row>
      <xdr:rowOff>2000250</xdr:rowOff>
    </xdr:from>
    <xdr:to>
      <xdr:col>22</xdr:col>
      <xdr:colOff>95250</xdr:colOff>
      <xdr:row>70</xdr:row>
      <xdr:rowOff>2358222</xdr:rowOff>
    </xdr:to>
    <xdr:sp macro="" textlink="">
      <xdr:nvSpPr>
        <xdr:cNvPr id="14" name="大かっこ 13"/>
        <xdr:cNvSpPr/>
      </xdr:nvSpPr>
      <xdr:spPr>
        <a:xfrm>
          <a:off x="4943474" y="12172950"/>
          <a:ext cx="10239376"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28</xdr:col>
      <xdr:colOff>104775</xdr:colOff>
      <xdr:row>70</xdr:row>
      <xdr:rowOff>3886200</xdr:rowOff>
    </xdr:from>
    <xdr:to>
      <xdr:col>46</xdr:col>
      <xdr:colOff>19050</xdr:colOff>
      <xdr:row>70</xdr:row>
      <xdr:rowOff>4244172</xdr:rowOff>
    </xdr:to>
    <xdr:sp macro="" textlink="">
      <xdr:nvSpPr>
        <xdr:cNvPr id="15" name="大かっこ 14"/>
        <xdr:cNvSpPr/>
      </xdr:nvSpPr>
      <xdr:spPr>
        <a:xfrm>
          <a:off x="19307175" y="12172950"/>
          <a:ext cx="12258675"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29</xdr:col>
      <xdr:colOff>66675</xdr:colOff>
      <xdr:row>70</xdr:row>
      <xdr:rowOff>1781175</xdr:rowOff>
    </xdr:from>
    <xdr:to>
      <xdr:col>45</xdr:col>
      <xdr:colOff>57150</xdr:colOff>
      <xdr:row>70</xdr:row>
      <xdr:rowOff>2109926</xdr:rowOff>
    </xdr:to>
    <xdr:sp macro="" textlink="">
      <xdr:nvSpPr>
        <xdr:cNvPr id="16" name="テキスト ボックス 15"/>
        <xdr:cNvSpPr txBox="1"/>
      </xdr:nvSpPr>
      <xdr:spPr>
        <a:xfrm>
          <a:off x="19954875" y="12172950"/>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95250</xdr:colOff>
      <xdr:row>71</xdr:row>
      <xdr:rowOff>1228725</xdr:rowOff>
    </xdr:from>
    <xdr:to>
      <xdr:col>45</xdr:col>
      <xdr:colOff>85725</xdr:colOff>
      <xdr:row>71</xdr:row>
      <xdr:rowOff>1557476</xdr:rowOff>
    </xdr:to>
    <xdr:sp macro="" textlink="">
      <xdr:nvSpPr>
        <xdr:cNvPr id="17" name="テキスト ボックス 16"/>
        <xdr:cNvSpPr txBox="1"/>
      </xdr:nvSpPr>
      <xdr:spPr>
        <a:xfrm>
          <a:off x="19983450" y="12344400"/>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xdr:colOff>
      <xdr:row>71</xdr:row>
      <xdr:rowOff>1247775</xdr:rowOff>
    </xdr:from>
    <xdr:to>
      <xdr:col>46</xdr:col>
      <xdr:colOff>104775</xdr:colOff>
      <xdr:row>71</xdr:row>
      <xdr:rowOff>1605747</xdr:rowOff>
    </xdr:to>
    <xdr:sp macro="" textlink="">
      <xdr:nvSpPr>
        <xdr:cNvPr id="18" name="大かっこ 17"/>
        <xdr:cNvSpPr/>
      </xdr:nvSpPr>
      <xdr:spPr>
        <a:xfrm>
          <a:off x="19897725" y="1234440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28575</xdr:colOff>
      <xdr:row>74</xdr:row>
      <xdr:rowOff>220435</xdr:rowOff>
    </xdr:from>
    <xdr:to>
      <xdr:col>18</xdr:col>
      <xdr:colOff>73260</xdr:colOff>
      <xdr:row>75</xdr:row>
      <xdr:rowOff>418937</xdr:rowOff>
    </xdr:to>
    <xdr:sp macro="" textlink="">
      <xdr:nvSpPr>
        <xdr:cNvPr id="2" name="正方形/長方形 1"/>
        <xdr:cNvSpPr/>
      </xdr:nvSpPr>
      <xdr:spPr>
        <a:xfrm>
          <a:off x="5514975" y="12860110"/>
          <a:ext cx="6902685" cy="16992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clientData/>
  </xdr:twoCellAnchor>
  <xdr:twoCellAnchor>
    <xdr:from>
      <xdr:col>28</xdr:col>
      <xdr:colOff>108857</xdr:colOff>
      <xdr:row>72</xdr:row>
      <xdr:rowOff>40821</xdr:rowOff>
    </xdr:from>
    <xdr:to>
      <xdr:col>33</xdr:col>
      <xdr:colOff>23079</xdr:colOff>
      <xdr:row>72</xdr:row>
      <xdr:rowOff>46391</xdr:rowOff>
    </xdr:to>
    <xdr:cxnSp macro="">
      <xdr:nvCxnSpPr>
        <xdr:cNvPr id="3" name="直線矢印コネクタ 2"/>
        <xdr:cNvCxnSpPr>
          <a:endCxn id="5" idx="1"/>
        </xdr:cNvCxnSpPr>
      </xdr:nvCxnSpPr>
      <xdr:spPr>
        <a:xfrm>
          <a:off x="19311257" y="12385221"/>
          <a:ext cx="3343222" cy="55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127907</xdr:colOff>
      <xdr:row>74</xdr:row>
      <xdr:rowOff>524642</xdr:rowOff>
    </xdr:from>
    <xdr:to>
      <xdr:col>33</xdr:col>
      <xdr:colOff>126546</xdr:colOff>
      <xdr:row>74</xdr:row>
      <xdr:rowOff>525235</xdr:rowOff>
    </xdr:to>
    <xdr:cxnSp macro="">
      <xdr:nvCxnSpPr>
        <xdr:cNvPr id="4" name="直線矢印コネクタ 3"/>
        <xdr:cNvCxnSpPr>
          <a:endCxn id="10" idx="1"/>
        </xdr:cNvCxnSpPr>
      </xdr:nvCxnSpPr>
      <xdr:spPr>
        <a:xfrm flipV="1">
          <a:off x="19330307" y="12859517"/>
          <a:ext cx="3427639"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23079</xdr:colOff>
      <xdr:row>71</xdr:row>
      <xdr:rowOff>263338</xdr:rowOff>
    </xdr:from>
    <xdr:to>
      <xdr:col>46</xdr:col>
      <xdr:colOff>141435</xdr:colOff>
      <xdr:row>72</xdr:row>
      <xdr:rowOff>360123</xdr:rowOff>
    </xdr:to>
    <xdr:sp macro="" textlink="">
      <xdr:nvSpPr>
        <xdr:cNvPr id="5" name="正方形/長方形 4"/>
        <xdr:cNvSpPr/>
      </xdr:nvSpPr>
      <xdr:spPr>
        <a:xfrm>
          <a:off x="22654479" y="12341038"/>
          <a:ext cx="9033756" cy="17298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（社）国際交流サービス協会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32</xdr:col>
      <xdr:colOff>197303</xdr:colOff>
      <xdr:row>72</xdr:row>
      <xdr:rowOff>456559</xdr:rowOff>
    </xdr:from>
    <xdr:to>
      <xdr:col>47</xdr:col>
      <xdr:colOff>97264</xdr:colOff>
      <xdr:row>73</xdr:row>
      <xdr:rowOff>495753</xdr:rowOff>
    </xdr:to>
    <xdr:sp macro="" textlink="">
      <xdr:nvSpPr>
        <xdr:cNvPr id="6" name="大かっこ 5"/>
        <xdr:cNvSpPr/>
      </xdr:nvSpPr>
      <xdr:spPr>
        <a:xfrm>
          <a:off x="22142903" y="12515209"/>
          <a:ext cx="10186961" cy="172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国内移動費、宿泊先、エスコート手配等</a:t>
          </a:r>
          <a:endParaRPr kumimoji="1" lang="en-US" altLang="ja-JP" sz="1000"/>
        </a:p>
      </xdr:txBody>
    </xdr:sp>
    <xdr:clientData/>
  </xdr:twoCellAnchor>
  <xdr:twoCellAnchor>
    <xdr:from>
      <xdr:col>33</xdr:col>
      <xdr:colOff>7950</xdr:colOff>
      <xdr:row>71</xdr:row>
      <xdr:rowOff>0</xdr:rowOff>
    </xdr:from>
    <xdr:to>
      <xdr:col>39</xdr:col>
      <xdr:colOff>90302</xdr:colOff>
      <xdr:row>71</xdr:row>
      <xdr:rowOff>238125</xdr:rowOff>
    </xdr:to>
    <xdr:sp macro="" textlink="">
      <xdr:nvSpPr>
        <xdr:cNvPr id="7" name="テキスト ボックス 6"/>
        <xdr:cNvSpPr txBox="1"/>
      </xdr:nvSpPr>
      <xdr:spPr>
        <a:xfrm>
          <a:off x="22639350" y="12172950"/>
          <a:ext cx="4197152"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33</xdr:col>
      <xdr:colOff>120758</xdr:colOff>
      <xdr:row>79</xdr:row>
      <xdr:rowOff>385144</xdr:rowOff>
    </xdr:from>
    <xdr:to>
      <xdr:col>46</xdr:col>
      <xdr:colOff>190500</xdr:colOff>
      <xdr:row>80</xdr:row>
      <xdr:rowOff>355621</xdr:rowOff>
    </xdr:to>
    <xdr:sp macro="" textlink="">
      <xdr:nvSpPr>
        <xdr:cNvPr id="8" name="正方形/長方形 7"/>
        <xdr:cNvSpPr/>
      </xdr:nvSpPr>
      <xdr:spPr>
        <a:xfrm>
          <a:off x="22752158" y="13720144"/>
          <a:ext cx="8985142" cy="1705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Ｄ．一般社団法人国際フレンドシップ協会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33</xdr:col>
      <xdr:colOff>80975</xdr:colOff>
      <xdr:row>76</xdr:row>
      <xdr:rowOff>341815</xdr:rowOff>
    </xdr:from>
    <xdr:to>
      <xdr:col>44</xdr:col>
      <xdr:colOff>3355</xdr:colOff>
      <xdr:row>76</xdr:row>
      <xdr:rowOff>598990</xdr:rowOff>
    </xdr:to>
    <xdr:sp macro="" textlink="">
      <xdr:nvSpPr>
        <xdr:cNvPr id="9" name="テキスト ボックス 8"/>
        <xdr:cNvSpPr txBox="1"/>
      </xdr:nvSpPr>
      <xdr:spPr>
        <a:xfrm>
          <a:off x="22712375" y="13200565"/>
          <a:ext cx="746618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126546</xdr:colOff>
      <xdr:row>74</xdr:row>
      <xdr:rowOff>210910</xdr:rowOff>
    </xdr:from>
    <xdr:to>
      <xdr:col>47</xdr:col>
      <xdr:colOff>40795</xdr:colOff>
      <xdr:row>75</xdr:row>
      <xdr:rowOff>185231</xdr:rowOff>
    </xdr:to>
    <xdr:sp macro="" textlink="">
      <xdr:nvSpPr>
        <xdr:cNvPr id="10" name="正方形/長方形 9"/>
        <xdr:cNvSpPr/>
      </xdr:nvSpPr>
      <xdr:spPr>
        <a:xfrm>
          <a:off x="22757946" y="12860110"/>
          <a:ext cx="9515449" cy="17434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　ＪＴＢ　ＵＳＡ，　Ｉｎｃ</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33</xdr:col>
      <xdr:colOff>136071</xdr:colOff>
      <xdr:row>76</xdr:row>
      <xdr:rowOff>598714</xdr:rowOff>
    </xdr:from>
    <xdr:to>
      <xdr:col>47</xdr:col>
      <xdr:colOff>50320</xdr:colOff>
      <xdr:row>77</xdr:row>
      <xdr:rowOff>559428</xdr:rowOff>
    </xdr:to>
    <xdr:sp macro="" textlink="">
      <xdr:nvSpPr>
        <xdr:cNvPr id="11" name="正方形/長方形 10"/>
        <xdr:cNvSpPr/>
      </xdr:nvSpPr>
      <xdr:spPr>
        <a:xfrm>
          <a:off x="22767471" y="13200289"/>
          <a:ext cx="9515449" cy="1702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　外国旅行代理店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33</xdr:col>
      <xdr:colOff>40821</xdr:colOff>
      <xdr:row>73</xdr:row>
      <xdr:rowOff>606879</xdr:rowOff>
    </xdr:from>
    <xdr:to>
      <xdr:col>43</xdr:col>
      <xdr:colOff>167308</xdr:colOff>
      <xdr:row>74</xdr:row>
      <xdr:rowOff>182336</xdr:rowOff>
    </xdr:to>
    <xdr:sp macro="" textlink="">
      <xdr:nvSpPr>
        <xdr:cNvPr id="12" name="テキスト ボックス 11"/>
        <xdr:cNvSpPr txBox="1"/>
      </xdr:nvSpPr>
      <xdr:spPr>
        <a:xfrm>
          <a:off x="22672221" y="12684579"/>
          <a:ext cx="6984487" cy="175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136071</xdr:colOff>
      <xdr:row>80</xdr:row>
      <xdr:rowOff>37008</xdr:rowOff>
    </xdr:from>
    <xdr:to>
      <xdr:col>33</xdr:col>
      <xdr:colOff>120758</xdr:colOff>
      <xdr:row>80</xdr:row>
      <xdr:rowOff>40822</xdr:rowOff>
    </xdr:to>
    <xdr:cxnSp macro="">
      <xdr:nvCxnSpPr>
        <xdr:cNvPr id="13" name="直線矢印コネクタ 12"/>
        <xdr:cNvCxnSpPr>
          <a:endCxn id="8" idx="1"/>
        </xdr:cNvCxnSpPr>
      </xdr:nvCxnSpPr>
      <xdr:spPr>
        <a:xfrm flipV="1">
          <a:off x="19338471" y="13753008"/>
          <a:ext cx="3413687" cy="381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146957</xdr:colOff>
      <xdr:row>77</xdr:row>
      <xdr:rowOff>245696</xdr:rowOff>
    </xdr:from>
    <xdr:to>
      <xdr:col>33</xdr:col>
      <xdr:colOff>136071</xdr:colOff>
      <xdr:row>77</xdr:row>
      <xdr:rowOff>246289</xdr:rowOff>
    </xdr:to>
    <xdr:cxnSp macro="">
      <xdr:nvCxnSpPr>
        <xdr:cNvPr id="14" name="直線矢印コネクタ 13"/>
        <xdr:cNvCxnSpPr>
          <a:endCxn id="11" idx="1"/>
        </xdr:cNvCxnSpPr>
      </xdr:nvCxnSpPr>
      <xdr:spPr>
        <a:xfrm flipV="1">
          <a:off x="19349357" y="13371146"/>
          <a:ext cx="3418114" cy="5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126546</xdr:colOff>
      <xdr:row>75</xdr:row>
      <xdr:rowOff>281667</xdr:rowOff>
    </xdr:from>
    <xdr:to>
      <xdr:col>44</xdr:col>
      <xdr:colOff>154450</xdr:colOff>
      <xdr:row>76</xdr:row>
      <xdr:rowOff>236764</xdr:rowOff>
    </xdr:to>
    <xdr:sp macro="" textlink="">
      <xdr:nvSpPr>
        <xdr:cNvPr id="15" name="大かっこ 14"/>
        <xdr:cNvSpPr/>
      </xdr:nvSpPr>
      <xdr:spPr>
        <a:xfrm>
          <a:off x="22757946" y="13026117"/>
          <a:ext cx="7571704" cy="174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33</xdr:col>
      <xdr:colOff>107496</xdr:colOff>
      <xdr:row>79</xdr:row>
      <xdr:rowOff>103414</xdr:rowOff>
    </xdr:from>
    <xdr:to>
      <xdr:col>44</xdr:col>
      <xdr:colOff>29876</xdr:colOff>
      <xdr:row>79</xdr:row>
      <xdr:rowOff>360589</xdr:rowOff>
    </xdr:to>
    <xdr:sp macro="" textlink="">
      <xdr:nvSpPr>
        <xdr:cNvPr id="16" name="テキスト ボックス 15"/>
        <xdr:cNvSpPr txBox="1"/>
      </xdr:nvSpPr>
      <xdr:spPr>
        <a:xfrm>
          <a:off x="22738896" y="13647964"/>
          <a:ext cx="7466180" cy="6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28</xdr:col>
      <xdr:colOff>127907</xdr:colOff>
      <xdr:row>72</xdr:row>
      <xdr:rowOff>40821</xdr:rowOff>
    </xdr:from>
    <xdr:to>
      <xdr:col>28</xdr:col>
      <xdr:colOff>136071</xdr:colOff>
      <xdr:row>80</xdr:row>
      <xdr:rowOff>54429</xdr:rowOff>
    </xdr:to>
    <xdr:cxnSp macro="">
      <xdr:nvCxnSpPr>
        <xdr:cNvPr id="17" name="直線コネクタ 16"/>
        <xdr:cNvCxnSpPr/>
      </xdr:nvCxnSpPr>
      <xdr:spPr>
        <a:xfrm>
          <a:off x="19330307" y="12385221"/>
          <a:ext cx="8164" cy="138520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145596</xdr:colOff>
      <xdr:row>74</xdr:row>
      <xdr:rowOff>639535</xdr:rowOff>
    </xdr:from>
    <xdr:to>
      <xdr:col>28</xdr:col>
      <xdr:colOff>118382</xdr:colOff>
      <xdr:row>74</xdr:row>
      <xdr:rowOff>639535</xdr:rowOff>
    </xdr:to>
    <xdr:cxnSp macro="">
      <xdr:nvCxnSpPr>
        <xdr:cNvPr id="18" name="直線コネクタ 17"/>
        <xdr:cNvCxnSpPr/>
      </xdr:nvCxnSpPr>
      <xdr:spPr>
        <a:xfrm>
          <a:off x="13175796" y="12860110"/>
          <a:ext cx="6144986"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124641</xdr:colOff>
      <xdr:row>79</xdr:row>
      <xdr:rowOff>124369</xdr:rowOff>
    </xdr:from>
    <xdr:to>
      <xdr:col>44</xdr:col>
      <xdr:colOff>47021</xdr:colOff>
      <xdr:row>79</xdr:row>
      <xdr:rowOff>381544</xdr:rowOff>
    </xdr:to>
    <xdr:sp macro="" textlink="">
      <xdr:nvSpPr>
        <xdr:cNvPr id="19" name="テキスト ボックス 18"/>
        <xdr:cNvSpPr txBox="1"/>
      </xdr:nvSpPr>
      <xdr:spPr>
        <a:xfrm>
          <a:off x="22756041" y="13668919"/>
          <a:ext cx="7466180" cy="4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146685</xdr:colOff>
      <xdr:row>70</xdr:row>
      <xdr:rowOff>323850</xdr:rowOff>
    </xdr:from>
    <xdr:to>
      <xdr:col>29</xdr:col>
      <xdr:colOff>127635</xdr:colOff>
      <xdr:row>70</xdr:row>
      <xdr:rowOff>1278240</xdr:rowOff>
    </xdr:to>
    <xdr:sp macro="" textlink="">
      <xdr:nvSpPr>
        <xdr:cNvPr id="2" name="角丸四角形 1"/>
        <xdr:cNvSpPr/>
      </xdr:nvSpPr>
      <xdr:spPr>
        <a:xfrm>
          <a:off x="9062085" y="12172950"/>
          <a:ext cx="10953750" cy="189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156210</xdr:colOff>
      <xdr:row>70</xdr:row>
      <xdr:rowOff>1659255</xdr:rowOff>
    </xdr:from>
    <xdr:to>
      <xdr:col>32</xdr:col>
      <xdr:colOff>146685</xdr:colOff>
      <xdr:row>70</xdr:row>
      <xdr:rowOff>2600356</xdr:rowOff>
    </xdr:to>
    <xdr:sp macro="" textlink="">
      <xdr:nvSpPr>
        <xdr:cNvPr id="3" name="角丸四角形 2"/>
        <xdr:cNvSpPr/>
      </xdr:nvSpPr>
      <xdr:spPr>
        <a:xfrm>
          <a:off x="11129010" y="12174855"/>
          <a:ext cx="10963275" cy="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161925</xdr:colOff>
      <xdr:row>70</xdr:row>
      <xdr:rowOff>1276350</xdr:rowOff>
    </xdr:from>
    <xdr:to>
      <xdr:col>19</xdr:col>
      <xdr:colOff>0</xdr:colOff>
      <xdr:row>70</xdr:row>
      <xdr:rowOff>1676400</xdr:rowOff>
    </xdr:to>
    <xdr:cxnSp macro="">
      <xdr:nvCxnSpPr>
        <xdr:cNvPr id="4" name="直線矢印コネクタ 3"/>
        <xdr:cNvCxnSpPr/>
      </xdr:nvCxnSpPr>
      <xdr:spPr>
        <a:xfrm flipH="1">
          <a:off x="12506325" y="12172950"/>
          <a:ext cx="52387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156210</xdr:colOff>
      <xdr:row>70</xdr:row>
      <xdr:rowOff>1659254</xdr:rowOff>
    </xdr:from>
    <xdr:to>
      <xdr:col>47</xdr:col>
      <xdr:colOff>146685</xdr:colOff>
      <xdr:row>70</xdr:row>
      <xdr:rowOff>2600355</xdr:rowOff>
    </xdr:to>
    <xdr:sp macro="" textlink="">
      <xdr:nvSpPr>
        <xdr:cNvPr id="5" name="大かっこ 4"/>
        <xdr:cNvSpPr/>
      </xdr:nvSpPr>
      <xdr:spPr>
        <a:xfrm>
          <a:off x="22787610" y="12174854"/>
          <a:ext cx="9591675" cy="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97155</xdr:colOff>
      <xdr:row>70</xdr:row>
      <xdr:rowOff>400050</xdr:rowOff>
    </xdr:from>
    <xdr:to>
      <xdr:col>29</xdr:col>
      <xdr:colOff>11430</xdr:colOff>
      <xdr:row>70</xdr:row>
      <xdr:rowOff>1188757</xdr:rowOff>
    </xdr:to>
    <xdr:sp macro="" textlink="">
      <xdr:nvSpPr>
        <xdr:cNvPr id="6" name="テキスト ボックス 5"/>
        <xdr:cNvSpPr txBox="1"/>
      </xdr:nvSpPr>
      <xdr:spPr>
        <a:xfrm>
          <a:off x="9698355" y="12172950"/>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５７百万円</a:t>
          </a:r>
        </a:p>
      </xdr:txBody>
    </xdr:sp>
    <xdr:clientData/>
  </xdr:twoCellAnchor>
  <xdr:twoCellAnchor>
    <xdr:from>
      <xdr:col>17</xdr:col>
      <xdr:colOff>118110</xdr:colOff>
      <xdr:row>70</xdr:row>
      <xdr:rowOff>1762125</xdr:rowOff>
    </xdr:from>
    <xdr:to>
      <xdr:col>32</xdr:col>
      <xdr:colOff>47658</xdr:colOff>
      <xdr:row>70</xdr:row>
      <xdr:rowOff>2524125</xdr:rowOff>
    </xdr:to>
    <xdr:sp macro="" textlink="">
      <xdr:nvSpPr>
        <xdr:cNvPr id="7" name="テキスト ボックス 6"/>
        <xdr:cNvSpPr txBox="1"/>
      </xdr:nvSpPr>
      <xdr:spPr>
        <a:xfrm>
          <a:off x="11776710" y="1217295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（７８７名）</a:t>
          </a:r>
          <a:endParaRPr kumimoji="1" lang="en-US" altLang="ja-JP" sz="1100"/>
        </a:p>
        <a:p>
          <a:pPr>
            <a:lnSpc>
              <a:spcPts val="1300"/>
            </a:lnSpc>
          </a:pPr>
          <a:r>
            <a:rPr kumimoji="1" lang="ja-JP" altLang="en-US" sz="1100"/>
            <a:t>　　　　　　　　　　　　　３１百万円</a:t>
          </a:r>
        </a:p>
      </xdr:txBody>
    </xdr:sp>
    <xdr:clientData/>
  </xdr:twoCellAnchor>
  <xdr:twoCellAnchor>
    <xdr:from>
      <xdr:col>17</xdr:col>
      <xdr:colOff>118110</xdr:colOff>
      <xdr:row>71</xdr:row>
      <xdr:rowOff>2219325</xdr:rowOff>
    </xdr:from>
    <xdr:to>
      <xdr:col>32</xdr:col>
      <xdr:colOff>47658</xdr:colOff>
      <xdr:row>71</xdr:row>
      <xdr:rowOff>2990850</xdr:rowOff>
    </xdr:to>
    <xdr:sp macro="" textlink="">
      <xdr:nvSpPr>
        <xdr:cNvPr id="8" name="テキスト ボックス 7"/>
        <xdr:cNvSpPr txBox="1"/>
      </xdr:nvSpPr>
      <xdr:spPr>
        <a:xfrm>
          <a:off x="11776710" y="1234440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（○○社）</a:t>
          </a:r>
          <a:endParaRPr kumimoji="1" lang="en-US" altLang="ja-JP" sz="1100"/>
        </a:p>
        <a:p>
          <a:r>
            <a:rPr kumimoji="1" lang="ja-JP" altLang="en-US" sz="1100"/>
            <a:t>　　　　　　　　　　　　　２百万円</a:t>
          </a:r>
          <a:endParaRPr kumimoji="1" lang="en-US" altLang="ja-JP" sz="1100"/>
        </a:p>
        <a:p>
          <a:endParaRPr kumimoji="1" lang="ja-JP" altLang="en-US" sz="1100"/>
        </a:p>
      </xdr:txBody>
    </xdr:sp>
    <xdr:clientData/>
  </xdr:twoCellAnchor>
  <xdr:twoCellAnchor>
    <xdr:from>
      <xdr:col>17</xdr:col>
      <xdr:colOff>106680</xdr:colOff>
      <xdr:row>71</xdr:row>
      <xdr:rowOff>3619500</xdr:rowOff>
    </xdr:from>
    <xdr:to>
      <xdr:col>32</xdr:col>
      <xdr:colOff>20955</xdr:colOff>
      <xdr:row>71</xdr:row>
      <xdr:rowOff>4392967</xdr:rowOff>
    </xdr:to>
    <xdr:sp macro="" textlink="">
      <xdr:nvSpPr>
        <xdr:cNvPr id="9" name="テキスト ボックス 8"/>
        <xdr:cNvSpPr txBox="1"/>
      </xdr:nvSpPr>
      <xdr:spPr>
        <a:xfrm>
          <a:off x="11765280" y="12344400"/>
          <a:ext cx="10201275" cy="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（○○社）</a:t>
          </a:r>
          <a:endParaRPr kumimoji="1" lang="en-US" altLang="ja-JP" sz="1100"/>
        </a:p>
        <a:p>
          <a:r>
            <a:rPr kumimoji="1" lang="ja-JP" altLang="en-US" sz="1100"/>
            <a:t>　　　　　　　　　　　　　６百万円</a:t>
          </a:r>
          <a:endParaRPr kumimoji="1" lang="en-US" altLang="ja-JP" sz="1100"/>
        </a:p>
        <a:p>
          <a:endParaRPr kumimoji="1" lang="ja-JP" altLang="en-US" sz="1100"/>
        </a:p>
      </xdr:txBody>
    </xdr:sp>
    <xdr:clientData/>
  </xdr:twoCellAnchor>
  <xdr:twoCellAnchor>
    <xdr:from>
      <xdr:col>17</xdr:col>
      <xdr:colOff>106680</xdr:colOff>
      <xdr:row>71</xdr:row>
      <xdr:rowOff>897255</xdr:rowOff>
    </xdr:from>
    <xdr:to>
      <xdr:col>32</xdr:col>
      <xdr:colOff>20955</xdr:colOff>
      <xdr:row>71</xdr:row>
      <xdr:rowOff>1676419</xdr:rowOff>
    </xdr:to>
    <xdr:sp macro="" textlink="">
      <xdr:nvSpPr>
        <xdr:cNvPr id="10" name="テキスト ボックス 9"/>
        <xdr:cNvSpPr txBox="1"/>
      </xdr:nvSpPr>
      <xdr:spPr>
        <a:xfrm>
          <a:off x="11765280" y="12346305"/>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（１３社）</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34</xdr:col>
      <xdr:colOff>118110</xdr:colOff>
      <xdr:row>70</xdr:row>
      <xdr:rowOff>1735455</xdr:rowOff>
    </xdr:from>
    <xdr:to>
      <xdr:col>46</xdr:col>
      <xdr:colOff>137159</xdr:colOff>
      <xdr:row>70</xdr:row>
      <xdr:rowOff>2486064</xdr:rowOff>
    </xdr:to>
    <xdr:sp macro="" textlink="">
      <xdr:nvSpPr>
        <xdr:cNvPr id="11" name="テキスト ボックス 10"/>
        <xdr:cNvSpPr txBox="1"/>
      </xdr:nvSpPr>
      <xdr:spPr>
        <a:xfrm>
          <a:off x="23435310" y="12174855"/>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35</xdr:col>
      <xdr:colOff>97155</xdr:colOff>
      <xdr:row>71</xdr:row>
      <xdr:rowOff>885825</xdr:rowOff>
    </xdr:from>
    <xdr:to>
      <xdr:col>47</xdr:col>
      <xdr:colOff>116204</xdr:colOff>
      <xdr:row>71</xdr:row>
      <xdr:rowOff>1647825</xdr:rowOff>
    </xdr:to>
    <xdr:sp macro="" textlink="">
      <xdr:nvSpPr>
        <xdr:cNvPr id="12" name="テキスト ボックス 11"/>
        <xdr:cNvSpPr txBox="1"/>
      </xdr:nvSpPr>
      <xdr:spPr>
        <a:xfrm>
          <a:off x="2410015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97155</xdr:colOff>
      <xdr:row>71</xdr:row>
      <xdr:rowOff>2228850</xdr:rowOff>
    </xdr:from>
    <xdr:to>
      <xdr:col>47</xdr:col>
      <xdr:colOff>116204</xdr:colOff>
      <xdr:row>71</xdr:row>
      <xdr:rowOff>2990850</xdr:rowOff>
    </xdr:to>
    <xdr:sp macro="" textlink="">
      <xdr:nvSpPr>
        <xdr:cNvPr id="13" name="テキスト ボックス 12"/>
        <xdr:cNvSpPr txBox="1"/>
      </xdr:nvSpPr>
      <xdr:spPr>
        <a:xfrm>
          <a:off x="2410015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78105</xdr:colOff>
      <xdr:row>71</xdr:row>
      <xdr:rowOff>3619500</xdr:rowOff>
    </xdr:from>
    <xdr:to>
      <xdr:col>47</xdr:col>
      <xdr:colOff>97154</xdr:colOff>
      <xdr:row>71</xdr:row>
      <xdr:rowOff>4381500</xdr:rowOff>
    </xdr:to>
    <xdr:sp macro="" textlink="">
      <xdr:nvSpPr>
        <xdr:cNvPr id="14" name="テキスト ボックス 13"/>
        <xdr:cNvSpPr txBox="1"/>
      </xdr:nvSpPr>
      <xdr:spPr>
        <a:xfrm>
          <a:off x="2408110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14</xdr:col>
      <xdr:colOff>97155</xdr:colOff>
      <xdr:row>70</xdr:row>
      <xdr:rowOff>400050</xdr:rowOff>
    </xdr:from>
    <xdr:to>
      <xdr:col>29</xdr:col>
      <xdr:colOff>11430</xdr:colOff>
      <xdr:row>70</xdr:row>
      <xdr:rowOff>1188757</xdr:rowOff>
    </xdr:to>
    <xdr:sp macro="" textlink="">
      <xdr:nvSpPr>
        <xdr:cNvPr id="15" name="テキスト ボックス 14"/>
        <xdr:cNvSpPr txBox="1"/>
      </xdr:nvSpPr>
      <xdr:spPr>
        <a:xfrm>
          <a:off x="9698355" y="12172950"/>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a:t>
          </a:r>
          <a:r>
            <a:rPr kumimoji="1" lang="ja-JP" altLang="en-US" sz="1100">
              <a:latin typeface="+mj-ea"/>
              <a:ea typeface="+mj-ea"/>
            </a:rPr>
            <a:t>１．６百万円</a:t>
          </a:r>
        </a:p>
      </xdr:txBody>
    </xdr:sp>
    <xdr:clientData/>
  </xdr:twoCellAnchor>
  <xdr:twoCellAnchor>
    <xdr:from>
      <xdr:col>17</xdr:col>
      <xdr:colOff>118110</xdr:colOff>
      <xdr:row>70</xdr:row>
      <xdr:rowOff>1762125</xdr:rowOff>
    </xdr:from>
    <xdr:to>
      <xdr:col>32</xdr:col>
      <xdr:colOff>47658</xdr:colOff>
      <xdr:row>70</xdr:row>
      <xdr:rowOff>2524125</xdr:rowOff>
    </xdr:to>
    <xdr:sp macro="" textlink="">
      <xdr:nvSpPr>
        <xdr:cNvPr id="16" name="テキスト ボックス 15"/>
        <xdr:cNvSpPr txBox="1"/>
      </xdr:nvSpPr>
      <xdr:spPr>
        <a:xfrm>
          <a:off x="11776710" y="1217295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ソチ五輪会場内レストラン（１件）</a:t>
          </a:r>
          <a:endParaRPr kumimoji="1" lang="en-US" altLang="ja-JP" sz="1100"/>
        </a:p>
        <a:p>
          <a:pPr>
            <a:lnSpc>
              <a:spcPts val="1300"/>
            </a:lnSpc>
          </a:pPr>
          <a:r>
            <a:rPr kumimoji="1" lang="ja-JP" altLang="en-US" sz="1100"/>
            <a:t>　　　　　　　　　　１．５百万円</a:t>
          </a:r>
        </a:p>
      </xdr:txBody>
    </xdr:sp>
    <xdr:clientData/>
  </xdr:twoCellAnchor>
  <xdr:twoCellAnchor>
    <xdr:from>
      <xdr:col>17</xdr:col>
      <xdr:colOff>118110</xdr:colOff>
      <xdr:row>71</xdr:row>
      <xdr:rowOff>2219325</xdr:rowOff>
    </xdr:from>
    <xdr:to>
      <xdr:col>32</xdr:col>
      <xdr:colOff>47658</xdr:colOff>
      <xdr:row>71</xdr:row>
      <xdr:rowOff>2990850</xdr:rowOff>
    </xdr:to>
    <xdr:sp macro="" textlink="">
      <xdr:nvSpPr>
        <xdr:cNvPr id="17" name="テキスト ボックス 16"/>
        <xdr:cNvSpPr txBox="1"/>
      </xdr:nvSpPr>
      <xdr:spPr>
        <a:xfrm>
          <a:off x="11776710" y="1234440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71</xdr:row>
      <xdr:rowOff>3619500</xdr:rowOff>
    </xdr:from>
    <xdr:to>
      <xdr:col>32</xdr:col>
      <xdr:colOff>20955</xdr:colOff>
      <xdr:row>71</xdr:row>
      <xdr:rowOff>4392967</xdr:rowOff>
    </xdr:to>
    <xdr:sp macro="" textlink="">
      <xdr:nvSpPr>
        <xdr:cNvPr id="18" name="テキスト ボックス 17"/>
        <xdr:cNvSpPr txBox="1"/>
      </xdr:nvSpPr>
      <xdr:spPr>
        <a:xfrm>
          <a:off x="11765280" y="12344400"/>
          <a:ext cx="10201275" cy="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71</xdr:row>
      <xdr:rowOff>897255</xdr:rowOff>
    </xdr:from>
    <xdr:to>
      <xdr:col>32</xdr:col>
      <xdr:colOff>20955</xdr:colOff>
      <xdr:row>71</xdr:row>
      <xdr:rowOff>1676419</xdr:rowOff>
    </xdr:to>
    <xdr:sp macro="" textlink="">
      <xdr:nvSpPr>
        <xdr:cNvPr id="19" name="テキスト ボックス 18"/>
        <xdr:cNvSpPr txBox="1"/>
      </xdr:nvSpPr>
      <xdr:spPr>
        <a:xfrm>
          <a:off x="11765280" y="12346305"/>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34</xdr:col>
      <xdr:colOff>156210</xdr:colOff>
      <xdr:row>70</xdr:row>
      <xdr:rowOff>1735455</xdr:rowOff>
    </xdr:from>
    <xdr:to>
      <xdr:col>46</xdr:col>
      <xdr:colOff>175272</xdr:colOff>
      <xdr:row>70</xdr:row>
      <xdr:rowOff>2486064</xdr:rowOff>
    </xdr:to>
    <xdr:sp macro="" textlink="">
      <xdr:nvSpPr>
        <xdr:cNvPr id="20" name="テキスト ボックス 19"/>
        <xdr:cNvSpPr txBox="1"/>
      </xdr:nvSpPr>
      <xdr:spPr>
        <a:xfrm>
          <a:off x="23473410" y="12174855"/>
          <a:ext cx="824866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ソチ五輪共催レセプション</a:t>
          </a:r>
          <a:endParaRPr kumimoji="1" lang="en-US" altLang="ja-JP" sz="1100"/>
        </a:p>
        <a:p>
          <a:r>
            <a:rPr kumimoji="1" lang="ja-JP" altLang="en-US" sz="1100"/>
            <a:t>飲食費、会場使用料</a:t>
          </a:r>
          <a:endParaRPr kumimoji="1" lang="en-US" altLang="ja-JP" sz="1100"/>
        </a:p>
        <a:p>
          <a:endParaRPr kumimoji="1" lang="en-US" altLang="ja-JP" sz="1100"/>
        </a:p>
      </xdr:txBody>
    </xdr:sp>
    <xdr:clientData/>
  </xdr:twoCellAnchor>
  <xdr:twoCellAnchor>
    <xdr:from>
      <xdr:col>10</xdr:col>
      <xdr:colOff>118110</xdr:colOff>
      <xdr:row>70</xdr:row>
      <xdr:rowOff>952500</xdr:rowOff>
    </xdr:from>
    <xdr:to>
      <xdr:col>10</xdr:col>
      <xdr:colOff>118110</xdr:colOff>
      <xdr:row>70</xdr:row>
      <xdr:rowOff>952500</xdr:rowOff>
    </xdr:to>
    <xdr:cxnSp macro="">
      <xdr:nvCxnSpPr>
        <xdr:cNvPr id="21" name="直線コネクタ 20"/>
        <xdr:cNvCxnSpPr/>
      </xdr:nvCxnSpPr>
      <xdr:spPr>
        <a:xfrm flipV="1">
          <a:off x="6976110" y="121729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28575</xdr:colOff>
      <xdr:row>87</xdr:row>
      <xdr:rowOff>0</xdr:rowOff>
    </xdr:from>
    <xdr:to>
      <xdr:col>45</xdr:col>
      <xdr:colOff>123825</xdr:colOff>
      <xdr:row>87</xdr:row>
      <xdr:rowOff>752475</xdr:rowOff>
    </xdr:to>
    <xdr:sp macro="" textlink="">
      <xdr:nvSpPr>
        <xdr:cNvPr id="2" name="AutoShape 1"/>
        <xdr:cNvSpPr>
          <a:spLocks/>
        </xdr:cNvSpPr>
      </xdr:nvSpPr>
      <xdr:spPr bwMode="auto">
        <a:xfrm>
          <a:off x="30889575" y="14916150"/>
          <a:ext cx="95250" cy="171450"/>
        </a:xfrm>
        <a:prstGeom prst="rightBracket">
          <a:avLst>
            <a:gd name="adj" fmla="val 1157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86</xdr:row>
      <xdr:rowOff>304800</xdr:rowOff>
    </xdr:from>
    <xdr:to>
      <xdr:col>15</xdr:col>
      <xdr:colOff>85725</xdr:colOff>
      <xdr:row>87</xdr:row>
      <xdr:rowOff>752475</xdr:rowOff>
    </xdr:to>
    <xdr:sp macro="" textlink="">
      <xdr:nvSpPr>
        <xdr:cNvPr id="3" name="AutoShape 2"/>
        <xdr:cNvSpPr>
          <a:spLocks/>
        </xdr:cNvSpPr>
      </xdr:nvSpPr>
      <xdr:spPr bwMode="auto">
        <a:xfrm>
          <a:off x="10287000" y="14916150"/>
          <a:ext cx="85725" cy="171450"/>
        </a:xfrm>
        <a:prstGeom prst="leftBracket">
          <a:avLst>
            <a:gd name="adj" fmla="val 1030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112</xdr:row>
      <xdr:rowOff>76200</xdr:rowOff>
    </xdr:from>
    <xdr:to>
      <xdr:col>45</xdr:col>
      <xdr:colOff>123825</xdr:colOff>
      <xdr:row>113</xdr:row>
      <xdr:rowOff>590550</xdr:rowOff>
    </xdr:to>
    <xdr:sp macro="" textlink="">
      <xdr:nvSpPr>
        <xdr:cNvPr id="4" name="AutoShape 1"/>
        <xdr:cNvSpPr>
          <a:spLocks/>
        </xdr:cNvSpPr>
      </xdr:nvSpPr>
      <xdr:spPr bwMode="auto">
        <a:xfrm>
          <a:off x="30861000" y="19278600"/>
          <a:ext cx="123825" cy="266700"/>
        </a:xfrm>
        <a:prstGeom prst="rightBracket">
          <a:avLst>
            <a:gd name="adj" fmla="val 568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112</xdr:row>
      <xdr:rowOff>104775</xdr:rowOff>
    </xdr:from>
    <xdr:to>
      <xdr:col>15</xdr:col>
      <xdr:colOff>142875</xdr:colOff>
      <xdr:row>113</xdr:row>
      <xdr:rowOff>647700</xdr:rowOff>
    </xdr:to>
    <xdr:sp macro="" textlink="">
      <xdr:nvSpPr>
        <xdr:cNvPr id="5" name="AutoShape 2"/>
        <xdr:cNvSpPr>
          <a:spLocks/>
        </xdr:cNvSpPr>
      </xdr:nvSpPr>
      <xdr:spPr bwMode="auto">
        <a:xfrm>
          <a:off x="10287000" y="19307175"/>
          <a:ext cx="142875" cy="238125"/>
        </a:xfrm>
        <a:prstGeom prst="leftBracket">
          <a:avLst>
            <a:gd name="adj" fmla="val 484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124</xdr:row>
      <xdr:rowOff>47625</xdr:rowOff>
    </xdr:from>
    <xdr:to>
      <xdr:col>45</xdr:col>
      <xdr:colOff>123825</xdr:colOff>
      <xdr:row>124</xdr:row>
      <xdr:rowOff>552450</xdr:rowOff>
    </xdr:to>
    <xdr:sp macro="" textlink="">
      <xdr:nvSpPr>
        <xdr:cNvPr id="6" name="AutoShape 1"/>
        <xdr:cNvSpPr>
          <a:spLocks/>
        </xdr:cNvSpPr>
      </xdr:nvSpPr>
      <xdr:spPr bwMode="auto">
        <a:xfrm>
          <a:off x="30870525" y="21307425"/>
          <a:ext cx="114300" cy="123825"/>
        </a:xfrm>
        <a:prstGeom prst="rightBracket">
          <a:avLst>
            <a:gd name="adj" fmla="val 55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124</xdr:row>
      <xdr:rowOff>47625</xdr:rowOff>
    </xdr:from>
    <xdr:to>
      <xdr:col>15</xdr:col>
      <xdr:colOff>161925</xdr:colOff>
      <xdr:row>124</xdr:row>
      <xdr:rowOff>619125</xdr:rowOff>
    </xdr:to>
    <xdr:sp macro="" textlink="">
      <xdr:nvSpPr>
        <xdr:cNvPr id="7" name="AutoShape 2"/>
        <xdr:cNvSpPr>
          <a:spLocks/>
        </xdr:cNvSpPr>
      </xdr:nvSpPr>
      <xdr:spPr bwMode="auto">
        <a:xfrm>
          <a:off x="10287000" y="21307425"/>
          <a:ext cx="161925" cy="123825"/>
        </a:xfrm>
        <a:prstGeom prst="leftBracket">
          <a:avLst>
            <a:gd name="adj" fmla="val 4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123825</xdr:colOff>
      <xdr:row>145</xdr:row>
      <xdr:rowOff>200025</xdr:rowOff>
    </xdr:from>
    <xdr:to>
      <xdr:col>41</xdr:col>
      <xdr:colOff>85725</xdr:colOff>
      <xdr:row>146</xdr:row>
      <xdr:rowOff>466725</xdr:rowOff>
    </xdr:to>
    <xdr:sp macro="" textlink="">
      <xdr:nvSpPr>
        <xdr:cNvPr id="8" name="AutoShape 1"/>
        <xdr:cNvSpPr>
          <a:spLocks/>
        </xdr:cNvSpPr>
      </xdr:nvSpPr>
      <xdr:spPr bwMode="auto">
        <a:xfrm>
          <a:off x="27555825" y="25031700"/>
          <a:ext cx="647700" cy="171450"/>
        </a:xfrm>
        <a:prstGeom prst="rightBracket">
          <a:avLst>
            <a:gd name="adj" fmla="val 42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145</xdr:row>
      <xdr:rowOff>190500</xdr:rowOff>
    </xdr:from>
    <xdr:to>
      <xdr:col>19</xdr:col>
      <xdr:colOff>19050</xdr:colOff>
      <xdr:row>146</xdr:row>
      <xdr:rowOff>495300</xdr:rowOff>
    </xdr:to>
    <xdr:sp macro="" textlink="">
      <xdr:nvSpPr>
        <xdr:cNvPr id="9" name="AutoShape 2"/>
        <xdr:cNvSpPr>
          <a:spLocks/>
        </xdr:cNvSpPr>
      </xdr:nvSpPr>
      <xdr:spPr bwMode="auto">
        <a:xfrm>
          <a:off x="12430125" y="25031700"/>
          <a:ext cx="619125" cy="171450"/>
        </a:xfrm>
        <a:prstGeom prst="leftBracket">
          <a:avLst>
            <a:gd name="adj" fmla="val 36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163</xdr:row>
      <xdr:rowOff>180975</xdr:rowOff>
    </xdr:from>
    <xdr:to>
      <xdr:col>42</xdr:col>
      <xdr:colOff>76200</xdr:colOff>
      <xdr:row>163</xdr:row>
      <xdr:rowOff>552450</xdr:rowOff>
    </xdr:to>
    <xdr:sp macro="" textlink="">
      <xdr:nvSpPr>
        <xdr:cNvPr id="10" name="AutoShape 1"/>
        <xdr:cNvSpPr>
          <a:spLocks/>
        </xdr:cNvSpPr>
      </xdr:nvSpPr>
      <xdr:spPr bwMode="auto">
        <a:xfrm>
          <a:off x="28260675" y="28117800"/>
          <a:ext cx="619125" cy="0"/>
        </a:xfrm>
        <a:prstGeom prst="rightBracket">
          <a:avLst>
            <a:gd name="adj" fmla="val 493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163</xdr:row>
      <xdr:rowOff>200025</xdr:rowOff>
    </xdr:from>
    <xdr:to>
      <xdr:col>18</xdr:col>
      <xdr:colOff>104775</xdr:colOff>
      <xdr:row>163</xdr:row>
      <xdr:rowOff>590550</xdr:rowOff>
    </xdr:to>
    <xdr:sp macro="" textlink="">
      <xdr:nvSpPr>
        <xdr:cNvPr id="11" name="AutoShape 1"/>
        <xdr:cNvSpPr>
          <a:spLocks/>
        </xdr:cNvSpPr>
      </xdr:nvSpPr>
      <xdr:spPr bwMode="auto">
        <a:xfrm flipH="1">
          <a:off x="11782425" y="28117800"/>
          <a:ext cx="666750" cy="0"/>
        </a:xfrm>
        <a:prstGeom prst="rightBracket">
          <a:avLst>
            <a:gd name="adj" fmla="val 457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47625</xdr:colOff>
      <xdr:row>152</xdr:row>
      <xdr:rowOff>85725</xdr:rowOff>
    </xdr:from>
    <xdr:to>
      <xdr:col>48</xdr:col>
      <xdr:colOff>9525</xdr:colOff>
      <xdr:row>153</xdr:row>
      <xdr:rowOff>485775</xdr:rowOff>
    </xdr:to>
    <xdr:sp macro="" textlink="">
      <xdr:nvSpPr>
        <xdr:cNvPr id="12" name="AutoShape 1"/>
        <xdr:cNvSpPr>
          <a:spLocks/>
        </xdr:cNvSpPr>
      </xdr:nvSpPr>
      <xdr:spPr bwMode="auto">
        <a:xfrm>
          <a:off x="32280225" y="26146125"/>
          <a:ext cx="647700" cy="257175"/>
        </a:xfrm>
        <a:prstGeom prst="rightBracket">
          <a:avLst>
            <a:gd name="adj" fmla="val 535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152</xdr:row>
      <xdr:rowOff>85725</xdr:rowOff>
    </xdr:from>
    <xdr:to>
      <xdr:col>8</xdr:col>
      <xdr:colOff>114300</xdr:colOff>
      <xdr:row>153</xdr:row>
      <xdr:rowOff>571500</xdr:rowOff>
    </xdr:to>
    <xdr:sp macro="" textlink="">
      <xdr:nvSpPr>
        <xdr:cNvPr id="13" name="AutoShape 2"/>
        <xdr:cNvSpPr>
          <a:spLocks/>
        </xdr:cNvSpPr>
      </xdr:nvSpPr>
      <xdr:spPr bwMode="auto">
        <a:xfrm>
          <a:off x="4943475" y="26146125"/>
          <a:ext cx="657225" cy="257175"/>
        </a:xfrm>
        <a:prstGeom prst="leftBracket">
          <a:avLst>
            <a:gd name="adj" fmla="val 403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95</xdr:row>
      <xdr:rowOff>47625</xdr:rowOff>
    </xdr:from>
    <xdr:to>
      <xdr:col>45</xdr:col>
      <xdr:colOff>85725</xdr:colOff>
      <xdr:row>96</xdr:row>
      <xdr:rowOff>304800</xdr:rowOff>
    </xdr:to>
    <xdr:sp macro="" textlink="">
      <xdr:nvSpPr>
        <xdr:cNvPr id="14" name="AutoShape 1"/>
        <xdr:cNvSpPr>
          <a:spLocks/>
        </xdr:cNvSpPr>
      </xdr:nvSpPr>
      <xdr:spPr bwMode="auto">
        <a:xfrm>
          <a:off x="30889575" y="16335375"/>
          <a:ext cx="57150" cy="295275"/>
        </a:xfrm>
        <a:prstGeom prst="rightBracket">
          <a:avLst>
            <a:gd name="adj" fmla="val 118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95</xdr:row>
      <xdr:rowOff>9525</xdr:rowOff>
    </xdr:from>
    <xdr:to>
      <xdr:col>15</xdr:col>
      <xdr:colOff>85725</xdr:colOff>
      <xdr:row>96</xdr:row>
      <xdr:rowOff>285750</xdr:rowOff>
    </xdr:to>
    <xdr:sp macro="" textlink="">
      <xdr:nvSpPr>
        <xdr:cNvPr id="15" name="AutoShape 1"/>
        <xdr:cNvSpPr>
          <a:spLocks/>
        </xdr:cNvSpPr>
      </xdr:nvSpPr>
      <xdr:spPr bwMode="auto">
        <a:xfrm flipH="1">
          <a:off x="10315575" y="16297275"/>
          <a:ext cx="57150" cy="333375"/>
        </a:xfrm>
        <a:prstGeom prst="rightBracket">
          <a:avLst>
            <a:gd name="adj" fmla="val 650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161925</xdr:colOff>
      <xdr:row>103</xdr:row>
      <xdr:rowOff>219075</xdr:rowOff>
    </xdr:from>
    <xdr:to>
      <xdr:col>48</xdr:col>
      <xdr:colOff>0</xdr:colOff>
      <xdr:row>104</xdr:row>
      <xdr:rowOff>523875</xdr:rowOff>
    </xdr:to>
    <xdr:sp macro="" textlink="">
      <xdr:nvSpPr>
        <xdr:cNvPr id="16" name="AutoShape 1"/>
        <xdr:cNvSpPr>
          <a:spLocks/>
        </xdr:cNvSpPr>
      </xdr:nvSpPr>
      <xdr:spPr bwMode="auto">
        <a:xfrm>
          <a:off x="31708725" y="17830800"/>
          <a:ext cx="1209675" cy="171450"/>
        </a:xfrm>
        <a:prstGeom prst="rightBracket">
          <a:avLst>
            <a:gd name="adj" fmla="val 34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103</xdr:row>
      <xdr:rowOff>219075</xdr:rowOff>
    </xdr:from>
    <xdr:to>
      <xdr:col>9</xdr:col>
      <xdr:colOff>133350</xdr:colOff>
      <xdr:row>104</xdr:row>
      <xdr:rowOff>514350</xdr:rowOff>
    </xdr:to>
    <xdr:sp macro="" textlink="">
      <xdr:nvSpPr>
        <xdr:cNvPr id="17" name="AutoShape 1"/>
        <xdr:cNvSpPr>
          <a:spLocks/>
        </xdr:cNvSpPr>
      </xdr:nvSpPr>
      <xdr:spPr bwMode="auto">
        <a:xfrm flipH="1">
          <a:off x="5610225" y="17830800"/>
          <a:ext cx="695325" cy="171450"/>
        </a:xfrm>
        <a:prstGeom prst="rightBracket">
          <a:avLst>
            <a:gd name="adj" fmla="val 508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180975</xdr:colOff>
      <xdr:row>131</xdr:row>
      <xdr:rowOff>38100</xdr:rowOff>
    </xdr:from>
    <xdr:to>
      <xdr:col>40</xdr:col>
      <xdr:colOff>114300</xdr:colOff>
      <xdr:row>131</xdr:row>
      <xdr:rowOff>685800</xdr:rowOff>
    </xdr:to>
    <xdr:sp macro="" textlink="">
      <xdr:nvSpPr>
        <xdr:cNvPr id="18" name="AutoShape 1"/>
        <xdr:cNvSpPr>
          <a:spLocks/>
        </xdr:cNvSpPr>
      </xdr:nvSpPr>
      <xdr:spPr bwMode="auto">
        <a:xfrm>
          <a:off x="26927175" y="22498050"/>
          <a:ext cx="619125" cy="133350"/>
        </a:xfrm>
        <a:prstGeom prst="rightBracket">
          <a:avLst>
            <a:gd name="adj" fmla="val 5817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131</xdr:row>
      <xdr:rowOff>66675</xdr:rowOff>
    </xdr:from>
    <xdr:to>
      <xdr:col>20</xdr:col>
      <xdr:colOff>0</xdr:colOff>
      <xdr:row>131</xdr:row>
      <xdr:rowOff>695325</xdr:rowOff>
    </xdr:to>
    <xdr:sp macro="" textlink="">
      <xdr:nvSpPr>
        <xdr:cNvPr id="19" name="AutoShape 2"/>
        <xdr:cNvSpPr>
          <a:spLocks/>
        </xdr:cNvSpPr>
      </xdr:nvSpPr>
      <xdr:spPr bwMode="auto">
        <a:xfrm>
          <a:off x="13058775" y="22526625"/>
          <a:ext cx="657225" cy="104775"/>
        </a:xfrm>
        <a:prstGeom prst="leftBracket">
          <a:avLst>
            <a:gd name="adj" fmla="val 4288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137</xdr:row>
      <xdr:rowOff>190500</xdr:rowOff>
    </xdr:from>
    <xdr:to>
      <xdr:col>41</xdr:col>
      <xdr:colOff>152400</xdr:colOff>
      <xdr:row>138</xdr:row>
      <xdr:rowOff>571500</xdr:rowOff>
    </xdr:to>
    <xdr:sp macro="" textlink="">
      <xdr:nvSpPr>
        <xdr:cNvPr id="20" name="AutoShape 1"/>
        <xdr:cNvSpPr>
          <a:spLocks/>
        </xdr:cNvSpPr>
      </xdr:nvSpPr>
      <xdr:spPr bwMode="auto">
        <a:xfrm>
          <a:off x="28136850" y="23660100"/>
          <a:ext cx="133350" cy="17145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137</xdr:row>
      <xdr:rowOff>209550</xdr:rowOff>
    </xdr:from>
    <xdr:to>
      <xdr:col>18</xdr:col>
      <xdr:colOff>161925</xdr:colOff>
      <xdr:row>138</xdr:row>
      <xdr:rowOff>571500</xdr:rowOff>
    </xdr:to>
    <xdr:sp macro="" textlink="">
      <xdr:nvSpPr>
        <xdr:cNvPr id="21" name="AutoShape 2"/>
        <xdr:cNvSpPr>
          <a:spLocks/>
        </xdr:cNvSpPr>
      </xdr:nvSpPr>
      <xdr:spPr bwMode="auto">
        <a:xfrm>
          <a:off x="12363450" y="23660100"/>
          <a:ext cx="142875" cy="1714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137</xdr:row>
      <xdr:rowOff>190500</xdr:rowOff>
    </xdr:from>
    <xdr:to>
      <xdr:col>41</xdr:col>
      <xdr:colOff>152400</xdr:colOff>
      <xdr:row>138</xdr:row>
      <xdr:rowOff>571500</xdr:rowOff>
    </xdr:to>
    <xdr:sp macro="" textlink="">
      <xdr:nvSpPr>
        <xdr:cNvPr id="22" name="AutoShape 1"/>
        <xdr:cNvSpPr>
          <a:spLocks/>
        </xdr:cNvSpPr>
      </xdr:nvSpPr>
      <xdr:spPr bwMode="auto">
        <a:xfrm>
          <a:off x="28136850" y="23660100"/>
          <a:ext cx="133350" cy="171450"/>
        </a:xfrm>
        <a:prstGeom prst="rightBracket">
          <a:avLst>
            <a:gd name="adj" fmla="val 595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137</xdr:row>
      <xdr:rowOff>209550</xdr:rowOff>
    </xdr:from>
    <xdr:to>
      <xdr:col>18</xdr:col>
      <xdr:colOff>161925</xdr:colOff>
      <xdr:row>138</xdr:row>
      <xdr:rowOff>571500</xdr:rowOff>
    </xdr:to>
    <xdr:sp macro="" textlink="">
      <xdr:nvSpPr>
        <xdr:cNvPr id="23" name="AutoShape 2"/>
        <xdr:cNvSpPr>
          <a:spLocks/>
        </xdr:cNvSpPr>
      </xdr:nvSpPr>
      <xdr:spPr bwMode="auto">
        <a:xfrm>
          <a:off x="12363450" y="23660100"/>
          <a:ext cx="142875" cy="171450"/>
        </a:xfrm>
        <a:prstGeom prst="leftBracket">
          <a:avLst>
            <a:gd name="adj" fmla="val 537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9</xdr:col>
      <xdr:colOff>171450</xdr:colOff>
      <xdr:row>82</xdr:row>
      <xdr:rowOff>114300</xdr:rowOff>
    </xdr:from>
    <xdr:ext cx="7499501" cy="7610475"/>
    <xdr:sp macro="" textlink="">
      <xdr:nvSpPr>
        <xdr:cNvPr id="2" name="AutoShape 3"/>
        <xdr:cNvSpPr>
          <a:spLocks noChangeAspect="1" noChangeArrowheads="1"/>
        </xdr:cNvSpPr>
      </xdr:nvSpPr>
      <xdr:spPr bwMode="auto">
        <a:xfrm>
          <a:off x="6343650" y="14173200"/>
          <a:ext cx="7499501" cy="761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181517</xdr:colOff>
      <xdr:row>85</xdr:row>
      <xdr:rowOff>237498</xdr:rowOff>
    </xdr:from>
    <xdr:to>
      <xdr:col>41</xdr:col>
      <xdr:colOff>133787</xdr:colOff>
      <xdr:row>86</xdr:row>
      <xdr:rowOff>199100</xdr:rowOff>
    </xdr:to>
    <xdr:sp macro="" textlink="">
      <xdr:nvSpPr>
        <xdr:cNvPr id="3" name="正方形/長方形 2"/>
        <xdr:cNvSpPr/>
      </xdr:nvSpPr>
      <xdr:spPr bwMode="auto">
        <a:xfrm>
          <a:off x="8411117" y="14744073"/>
          <a:ext cx="19840470" cy="1711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２４０百万円</a:t>
          </a:r>
        </a:p>
      </xdr:txBody>
    </xdr:sp>
    <xdr:clientData/>
  </xdr:twoCellAnchor>
  <xdr:twoCellAnchor>
    <xdr:from>
      <xdr:col>21</xdr:col>
      <xdr:colOff>84581</xdr:colOff>
      <xdr:row>83</xdr:row>
      <xdr:rowOff>247650</xdr:rowOff>
    </xdr:from>
    <xdr:to>
      <xdr:col>30</xdr:col>
      <xdr:colOff>16806</xdr:colOff>
      <xdr:row>84</xdr:row>
      <xdr:rowOff>199732</xdr:rowOff>
    </xdr:to>
    <xdr:sp macro="" textlink="">
      <xdr:nvSpPr>
        <xdr:cNvPr id="4" name="正方形/長方形 3"/>
        <xdr:cNvSpPr/>
      </xdr:nvSpPr>
      <xdr:spPr bwMode="auto">
        <a:xfrm>
          <a:off x="14486381" y="14401800"/>
          <a:ext cx="6104425"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２４０百万円</a:t>
          </a:r>
          <a:r>
            <a:rPr kumimoji="1" lang="en-US" altLang="ja-JP" sz="1100"/>
            <a:t> </a:t>
          </a:r>
          <a:endParaRPr kumimoji="1" lang="ja-JP" altLang="en-US" sz="1100"/>
        </a:p>
      </xdr:txBody>
    </xdr:sp>
    <xdr:clientData/>
  </xdr:twoCellAnchor>
  <xdr:twoCellAnchor>
    <xdr:from>
      <xdr:col>25</xdr:col>
      <xdr:colOff>94421</xdr:colOff>
      <xdr:row>84</xdr:row>
      <xdr:rowOff>209252</xdr:rowOff>
    </xdr:from>
    <xdr:to>
      <xdr:col>25</xdr:col>
      <xdr:colOff>94421</xdr:colOff>
      <xdr:row>85</xdr:row>
      <xdr:rowOff>237498</xdr:rowOff>
    </xdr:to>
    <xdr:cxnSp macro="">
      <xdr:nvCxnSpPr>
        <xdr:cNvPr id="5" name="直線矢印コネクタ 4"/>
        <xdr:cNvCxnSpPr/>
      </xdr:nvCxnSpPr>
      <xdr:spPr bwMode="auto">
        <a:xfrm rot="5400000">
          <a:off x="17153860" y="14658513"/>
          <a:ext cx="1711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82</xdr:row>
      <xdr:rowOff>247335</xdr:rowOff>
    </xdr:from>
    <xdr:to>
      <xdr:col>30</xdr:col>
      <xdr:colOff>59577</xdr:colOff>
      <xdr:row>82</xdr:row>
      <xdr:rowOff>485347</xdr:rowOff>
    </xdr:to>
    <xdr:sp macro="" textlink="">
      <xdr:nvSpPr>
        <xdr:cNvPr id="6" name="フローチャート: 処理 5"/>
        <xdr:cNvSpPr/>
      </xdr:nvSpPr>
      <xdr:spPr bwMode="auto">
        <a:xfrm>
          <a:off x="14499989" y="14230035"/>
          <a:ext cx="6133588"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7</xdr:col>
      <xdr:colOff>161925</xdr:colOff>
      <xdr:row>89</xdr:row>
      <xdr:rowOff>483766</xdr:rowOff>
    </xdr:from>
    <xdr:to>
      <xdr:col>17</xdr:col>
      <xdr:colOff>142785</xdr:colOff>
      <xdr:row>90</xdr:row>
      <xdr:rowOff>531053</xdr:rowOff>
    </xdr:to>
    <xdr:sp macro="" textlink="">
      <xdr:nvSpPr>
        <xdr:cNvPr id="7" name="正方形/長方形 6"/>
        <xdr:cNvSpPr/>
      </xdr:nvSpPr>
      <xdr:spPr bwMode="auto">
        <a:xfrm>
          <a:off x="4962525" y="15428491"/>
          <a:ext cx="6838860" cy="1711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７７百万円</a:t>
          </a:r>
        </a:p>
      </xdr:txBody>
    </xdr:sp>
    <xdr:clientData/>
  </xdr:twoCellAnchor>
  <xdr:twoCellAnchor>
    <xdr:from>
      <xdr:col>9</xdr:col>
      <xdr:colOff>200869</xdr:colOff>
      <xdr:row>89</xdr:row>
      <xdr:rowOff>189978</xdr:rowOff>
    </xdr:from>
    <xdr:to>
      <xdr:col>15</xdr:col>
      <xdr:colOff>45516</xdr:colOff>
      <xdr:row>89</xdr:row>
      <xdr:rowOff>456552</xdr:rowOff>
    </xdr:to>
    <xdr:sp macro="" textlink="">
      <xdr:nvSpPr>
        <xdr:cNvPr id="8" name="フローチャート: 処理 7"/>
        <xdr:cNvSpPr/>
      </xdr:nvSpPr>
      <xdr:spPr bwMode="auto">
        <a:xfrm>
          <a:off x="6373069" y="15429978"/>
          <a:ext cx="3959447"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6422</xdr:colOff>
      <xdr:row>90</xdr:row>
      <xdr:rowOff>569134</xdr:rowOff>
    </xdr:from>
    <xdr:to>
      <xdr:col>16</xdr:col>
      <xdr:colOff>16384</xdr:colOff>
      <xdr:row>91</xdr:row>
      <xdr:rowOff>178478</xdr:rowOff>
    </xdr:to>
    <xdr:sp macro="" textlink="">
      <xdr:nvSpPr>
        <xdr:cNvPr id="9" name="フローチャート: 処理 8"/>
        <xdr:cNvSpPr/>
      </xdr:nvSpPr>
      <xdr:spPr bwMode="auto">
        <a:xfrm>
          <a:off x="5492822" y="15599584"/>
          <a:ext cx="5496362" cy="1713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152446</xdr:colOff>
      <xdr:row>86</xdr:row>
      <xdr:rowOff>199099</xdr:rowOff>
    </xdr:from>
    <xdr:to>
      <xdr:col>15</xdr:col>
      <xdr:colOff>152446</xdr:colOff>
      <xdr:row>87</xdr:row>
      <xdr:rowOff>332070</xdr:rowOff>
    </xdr:to>
    <xdr:cxnSp macro="">
      <xdr:nvCxnSpPr>
        <xdr:cNvPr id="10" name="直線矢印コネクタ 9"/>
        <xdr:cNvCxnSpPr/>
      </xdr:nvCxnSpPr>
      <xdr:spPr bwMode="auto">
        <a:xfrm rot="5400000">
          <a:off x="10353910" y="15000760"/>
          <a:ext cx="1710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84973</xdr:colOff>
      <xdr:row>86</xdr:row>
      <xdr:rowOff>208620</xdr:rowOff>
    </xdr:from>
    <xdr:to>
      <xdr:col>34</xdr:col>
      <xdr:colOff>84973</xdr:colOff>
      <xdr:row>87</xdr:row>
      <xdr:rowOff>322550</xdr:rowOff>
    </xdr:to>
    <xdr:cxnSp macro="">
      <xdr:nvCxnSpPr>
        <xdr:cNvPr id="11" name="直線矢印コネクタ 10"/>
        <xdr:cNvCxnSpPr/>
      </xdr:nvCxnSpPr>
      <xdr:spPr bwMode="auto">
        <a:xfrm rot="5400000">
          <a:off x="23316633" y="15000760"/>
          <a:ext cx="1710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74499</xdr:colOff>
      <xdr:row>85</xdr:row>
      <xdr:rowOff>542153</xdr:rowOff>
    </xdr:from>
    <xdr:to>
      <xdr:col>12</xdr:col>
      <xdr:colOff>181518</xdr:colOff>
      <xdr:row>89</xdr:row>
      <xdr:rowOff>493287</xdr:rowOff>
    </xdr:to>
    <xdr:cxnSp macro="">
      <xdr:nvCxnSpPr>
        <xdr:cNvPr id="12" name="図形 16"/>
        <xdr:cNvCxnSpPr>
          <a:stCxn id="3" idx="1"/>
        </xdr:cNvCxnSpPr>
      </xdr:nvCxnSpPr>
      <xdr:spPr bwMode="auto">
        <a:xfrm rot="10800000" flipV="1">
          <a:off x="6246699" y="14743928"/>
          <a:ext cx="2164419" cy="6845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113412</xdr:colOff>
      <xdr:row>88</xdr:row>
      <xdr:rowOff>322234</xdr:rowOff>
    </xdr:from>
    <xdr:to>
      <xdr:col>19</xdr:col>
      <xdr:colOff>181728</xdr:colOff>
      <xdr:row>88</xdr:row>
      <xdr:rowOff>607849</xdr:rowOff>
    </xdr:to>
    <xdr:sp macro="" textlink="">
      <xdr:nvSpPr>
        <xdr:cNvPr id="13" name="フローチャート: 処理 12"/>
        <xdr:cNvSpPr/>
      </xdr:nvSpPr>
      <xdr:spPr bwMode="auto">
        <a:xfrm>
          <a:off x="6971412" y="15257434"/>
          <a:ext cx="624051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142574</xdr:colOff>
      <xdr:row>87</xdr:row>
      <xdr:rowOff>370153</xdr:rowOff>
    </xdr:from>
    <xdr:to>
      <xdr:col>19</xdr:col>
      <xdr:colOff>142845</xdr:colOff>
      <xdr:row>88</xdr:row>
      <xdr:rowOff>284153</xdr:rowOff>
    </xdr:to>
    <xdr:sp macro="" textlink="">
      <xdr:nvSpPr>
        <xdr:cNvPr id="14" name="正方形/長方形 13"/>
        <xdr:cNvSpPr/>
      </xdr:nvSpPr>
      <xdr:spPr bwMode="auto">
        <a:xfrm>
          <a:off x="7000574" y="15086278"/>
          <a:ext cx="6172471" cy="171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サイファー（株）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84911</xdr:colOff>
      <xdr:row>87</xdr:row>
      <xdr:rowOff>332071</xdr:rowOff>
    </xdr:from>
    <xdr:to>
      <xdr:col>40</xdr:col>
      <xdr:colOff>143477</xdr:colOff>
      <xdr:row>88</xdr:row>
      <xdr:rowOff>284153</xdr:rowOff>
    </xdr:to>
    <xdr:sp macro="" textlink="">
      <xdr:nvSpPr>
        <xdr:cNvPr id="15" name="正方形/長方形 14"/>
        <xdr:cNvSpPr/>
      </xdr:nvSpPr>
      <xdr:spPr bwMode="auto">
        <a:xfrm>
          <a:off x="22030511" y="15086296"/>
          <a:ext cx="5544966"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31</xdr:col>
      <xdr:colOff>201532</xdr:colOff>
      <xdr:row>88</xdr:row>
      <xdr:rowOff>303193</xdr:rowOff>
    </xdr:from>
    <xdr:to>
      <xdr:col>40</xdr:col>
      <xdr:colOff>143478</xdr:colOff>
      <xdr:row>88</xdr:row>
      <xdr:rowOff>550726</xdr:rowOff>
    </xdr:to>
    <xdr:sp macro="" textlink="">
      <xdr:nvSpPr>
        <xdr:cNvPr id="16" name="フローチャート: 処理 15"/>
        <xdr:cNvSpPr/>
      </xdr:nvSpPr>
      <xdr:spPr bwMode="auto">
        <a:xfrm>
          <a:off x="21461332" y="15257443"/>
          <a:ext cx="611414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21</xdr:col>
      <xdr:colOff>104022</xdr:colOff>
      <xdr:row>88</xdr:row>
      <xdr:rowOff>303193</xdr:rowOff>
    </xdr:from>
    <xdr:to>
      <xdr:col>29</xdr:col>
      <xdr:colOff>162588</xdr:colOff>
      <xdr:row>88</xdr:row>
      <xdr:rowOff>550726</xdr:rowOff>
    </xdr:to>
    <xdr:sp macro="" textlink="">
      <xdr:nvSpPr>
        <xdr:cNvPr id="17" name="フローチャート: 処理 16"/>
        <xdr:cNvSpPr/>
      </xdr:nvSpPr>
      <xdr:spPr bwMode="auto">
        <a:xfrm>
          <a:off x="14505822" y="15257443"/>
          <a:ext cx="554496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45697</xdr:colOff>
      <xdr:row>87</xdr:row>
      <xdr:rowOff>322550</xdr:rowOff>
    </xdr:from>
    <xdr:to>
      <xdr:col>30</xdr:col>
      <xdr:colOff>143176</xdr:colOff>
      <xdr:row>88</xdr:row>
      <xdr:rowOff>274632</xdr:rowOff>
    </xdr:to>
    <xdr:sp macro="" textlink="">
      <xdr:nvSpPr>
        <xdr:cNvPr id="18" name="正方形/長方形 17"/>
        <xdr:cNvSpPr/>
      </xdr:nvSpPr>
      <xdr:spPr bwMode="auto">
        <a:xfrm>
          <a:off x="14447497" y="15086300"/>
          <a:ext cx="6269679"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201170</xdr:colOff>
      <xdr:row>87</xdr:row>
      <xdr:rowOff>17895</xdr:rowOff>
    </xdr:from>
    <xdr:to>
      <xdr:col>24</xdr:col>
      <xdr:colOff>133275</xdr:colOff>
      <xdr:row>87</xdr:row>
      <xdr:rowOff>313030</xdr:rowOff>
    </xdr:to>
    <xdr:sp macro="" textlink="">
      <xdr:nvSpPr>
        <xdr:cNvPr id="19" name="フローチャート: 処理 18"/>
        <xdr:cNvSpPr/>
      </xdr:nvSpPr>
      <xdr:spPr bwMode="auto">
        <a:xfrm>
          <a:off x="13231370" y="14934045"/>
          <a:ext cx="3361105" cy="15226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34</xdr:col>
      <xdr:colOff>133576</xdr:colOff>
      <xdr:row>87</xdr:row>
      <xdr:rowOff>8374</xdr:rowOff>
    </xdr:from>
    <xdr:to>
      <xdr:col>39</xdr:col>
      <xdr:colOff>124005</xdr:colOff>
      <xdr:row>87</xdr:row>
      <xdr:rowOff>265427</xdr:rowOff>
    </xdr:to>
    <xdr:sp macro="" textlink="">
      <xdr:nvSpPr>
        <xdr:cNvPr id="20" name="フローチャート: 処理 19"/>
        <xdr:cNvSpPr/>
      </xdr:nvSpPr>
      <xdr:spPr bwMode="auto">
        <a:xfrm>
          <a:off x="23450776" y="14924524"/>
          <a:ext cx="3419429" cy="16180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10</xdr:col>
      <xdr:colOff>55087</xdr:colOff>
      <xdr:row>87</xdr:row>
      <xdr:rowOff>84538</xdr:rowOff>
    </xdr:from>
    <xdr:to>
      <xdr:col>15</xdr:col>
      <xdr:colOff>64958</xdr:colOff>
      <xdr:row>87</xdr:row>
      <xdr:rowOff>341591</xdr:rowOff>
    </xdr:to>
    <xdr:sp macro="" textlink="">
      <xdr:nvSpPr>
        <xdr:cNvPr id="21" name="フローチャート: 処理 20"/>
        <xdr:cNvSpPr/>
      </xdr:nvSpPr>
      <xdr:spPr bwMode="auto">
        <a:xfrm>
          <a:off x="6913087" y="15000688"/>
          <a:ext cx="3438871" cy="8560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29</xdr:col>
      <xdr:colOff>55659</xdr:colOff>
      <xdr:row>86</xdr:row>
      <xdr:rowOff>208621</xdr:rowOff>
    </xdr:from>
    <xdr:to>
      <xdr:col>29</xdr:col>
      <xdr:colOff>55659</xdr:colOff>
      <xdr:row>87</xdr:row>
      <xdr:rowOff>332071</xdr:rowOff>
    </xdr:to>
    <xdr:cxnSp macro="">
      <xdr:nvCxnSpPr>
        <xdr:cNvPr id="22" name="直線矢印コネクタ 21"/>
        <xdr:cNvCxnSpPr/>
      </xdr:nvCxnSpPr>
      <xdr:spPr bwMode="auto">
        <a:xfrm rot="5400000">
          <a:off x="19858321" y="15000759"/>
          <a:ext cx="171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13608</xdr:colOff>
      <xdr:row>84</xdr:row>
      <xdr:rowOff>0</xdr:rowOff>
    </xdr:from>
    <xdr:to>
      <xdr:col>45</xdr:col>
      <xdr:colOff>176893</xdr:colOff>
      <xdr:row>84</xdr:row>
      <xdr:rowOff>618832</xdr:rowOff>
    </xdr:to>
    <xdr:sp macro="" textlink="">
      <xdr:nvSpPr>
        <xdr:cNvPr id="23" name="正方形/長方形 22"/>
        <xdr:cNvSpPr/>
      </xdr:nvSpPr>
      <xdr:spPr bwMode="auto">
        <a:xfrm>
          <a:off x="21959208" y="14401800"/>
          <a:ext cx="9078685"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9</xdr:col>
      <xdr:colOff>171450</xdr:colOff>
      <xdr:row>98</xdr:row>
      <xdr:rowOff>0</xdr:rowOff>
    </xdr:from>
    <xdr:ext cx="7297208" cy="3871988"/>
    <xdr:sp macro="" textlink="">
      <xdr:nvSpPr>
        <xdr:cNvPr id="2" name="AutoShape 3"/>
        <xdr:cNvSpPr>
          <a:spLocks noChangeAspect="1" noChangeArrowheads="1"/>
        </xdr:cNvSpPr>
      </xdr:nvSpPr>
      <xdr:spPr bwMode="auto">
        <a:xfrm>
          <a:off x="6343650" y="16802100"/>
          <a:ext cx="7297208" cy="3871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10</xdr:col>
      <xdr:colOff>25402</xdr:colOff>
      <xdr:row>100</xdr:row>
      <xdr:rowOff>218621</xdr:rowOff>
    </xdr:from>
    <xdr:to>
      <xdr:col>46</xdr:col>
      <xdr:colOff>157844</xdr:colOff>
      <xdr:row>109</xdr:row>
      <xdr:rowOff>496206</xdr:rowOff>
    </xdr:to>
    <xdr:grpSp>
      <xdr:nvGrpSpPr>
        <xdr:cNvPr id="3" name="グループ化 270"/>
        <xdr:cNvGrpSpPr>
          <a:grpSpLocks/>
        </xdr:cNvGrpSpPr>
      </xdr:nvGrpSpPr>
      <xdr:grpSpPr bwMode="auto">
        <a:xfrm>
          <a:off x="2036235" y="30688038"/>
          <a:ext cx="7371442" cy="5791501"/>
          <a:chOff x="1651001" y="8559978"/>
          <a:chExt cx="7365705" cy="5774013"/>
        </a:xfrm>
      </xdr:grpSpPr>
      <xdr:sp macro="" textlink="">
        <xdr:nvSpPr>
          <xdr:cNvPr id="4" name="正方形/長方形 3"/>
          <xdr:cNvSpPr/>
        </xdr:nvSpPr>
        <xdr:spPr>
          <a:xfrm>
            <a:off x="5831277" y="10221906"/>
            <a:ext cx="2850624" cy="493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（公財）フォーリン・プレスセンター</a:t>
            </a:r>
            <a:endParaRPr kumimoji="1" lang="en-US" altLang="ja-JP" sz="1100"/>
          </a:p>
          <a:p>
            <a:pPr algn="ctr"/>
            <a:r>
              <a:rPr kumimoji="1" lang="ja-JP" altLang="en-US" sz="1100"/>
              <a:t>５．４百万円</a:t>
            </a:r>
          </a:p>
        </xdr:txBody>
      </xdr:sp>
      <xdr:sp macro="" textlink="">
        <xdr:nvSpPr>
          <xdr:cNvPr id="5" name="フローチャート: 処理 4"/>
          <xdr:cNvSpPr/>
        </xdr:nvSpPr>
        <xdr:spPr>
          <a:xfrm>
            <a:off x="4147687" y="9310220"/>
            <a:ext cx="2621043" cy="6077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報道関係者を日本へ招へいし、</a:t>
            </a:r>
            <a:endParaRPr kumimoji="1" lang="en-US" altLang="ja-JP" sz="1050"/>
          </a:p>
          <a:p>
            <a:pPr algn="ctr"/>
            <a:r>
              <a:rPr kumimoji="1" lang="ja-JP" altLang="en-US" sz="1050"/>
              <a:t>正しい対日理解を増進させる。</a:t>
            </a:r>
          </a:p>
        </xdr:txBody>
      </xdr:sp>
      <xdr:cxnSp macro="">
        <xdr:nvCxnSpPr>
          <xdr:cNvPr id="6" name="直線コネクタ 5"/>
          <xdr:cNvCxnSpPr>
            <a:stCxn id="9" idx="3"/>
          </xdr:cNvCxnSpPr>
        </xdr:nvCxnSpPr>
        <xdr:spPr>
          <a:xfrm flipV="1">
            <a:off x="6558282" y="8987331"/>
            <a:ext cx="1329653" cy="0"/>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7" name="フローチャート: 処理 6"/>
          <xdr:cNvSpPr/>
        </xdr:nvSpPr>
        <xdr:spPr>
          <a:xfrm>
            <a:off x="6826126" y="8559978"/>
            <a:ext cx="2190580" cy="3323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ｸﾞﾙｰﾌﾟ招へい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8" name="正方形/長方形 7"/>
          <xdr:cNvSpPr/>
        </xdr:nvSpPr>
        <xdr:spPr>
          <a:xfrm>
            <a:off x="2416268" y="10212409"/>
            <a:ext cx="2879321" cy="5413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（社）国際交流サービス協会</a:t>
            </a:r>
            <a:endParaRPr kumimoji="1" lang="en-US" altLang="ja-JP" sz="1100"/>
          </a:p>
          <a:p>
            <a:pPr algn="ctr"/>
            <a:r>
              <a:rPr kumimoji="1" lang="ja-JP" altLang="en-US" sz="1100"/>
              <a:t>４１百万円</a:t>
            </a:r>
          </a:p>
        </xdr:txBody>
      </xdr:sp>
      <xdr:sp macro="" textlink="">
        <xdr:nvSpPr>
          <xdr:cNvPr id="9" name="正方形/長方形 8"/>
          <xdr:cNvSpPr/>
        </xdr:nvSpPr>
        <xdr:spPr>
          <a:xfrm>
            <a:off x="4109424" y="8702429"/>
            <a:ext cx="2448858"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５２百万円</a:t>
            </a:r>
          </a:p>
        </xdr:txBody>
      </xdr:sp>
      <xdr:sp macro="" textlink="">
        <xdr:nvSpPr>
          <xdr:cNvPr id="10" name="フローチャート: 処理 9"/>
          <xdr:cNvSpPr/>
        </xdr:nvSpPr>
        <xdr:spPr>
          <a:xfrm>
            <a:off x="2387571" y="11314030"/>
            <a:ext cx="2841058" cy="5508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航空賃　（在外公館での発券と本省発券を比較し安価な方で手配）</a:t>
            </a:r>
          </a:p>
        </xdr:txBody>
      </xdr:sp>
      <xdr:sp macro="" textlink="">
        <xdr:nvSpPr>
          <xdr:cNvPr id="11" name="正方形/長方形 10"/>
          <xdr:cNvSpPr/>
        </xdr:nvSpPr>
        <xdr:spPr>
          <a:xfrm>
            <a:off x="2110161" y="12130749"/>
            <a:ext cx="2563648" cy="5793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アルゼンチン</a:t>
            </a:r>
            <a:r>
              <a:rPr kumimoji="1" lang="ja-JP" altLang="en-US" sz="1100">
                <a:solidFill>
                  <a:schemeClr val="dk1"/>
                </a:solidFill>
                <a:latin typeface="+mn-lt"/>
                <a:ea typeface="+mn-ea"/>
                <a:cs typeface="+mn-cs"/>
              </a:rPr>
              <a:t>他海外現地業者</a:t>
            </a:r>
            <a:endParaRPr kumimoji="1" lang="en-US" altLang="ja-JP" sz="1100"/>
          </a:p>
          <a:p>
            <a:pPr algn="ctr"/>
            <a:r>
              <a:rPr kumimoji="1" lang="ja-JP" altLang="en-US" sz="1100"/>
              <a:t>４．９百万円</a:t>
            </a:r>
          </a:p>
        </xdr:txBody>
      </xdr:sp>
      <xdr:sp macro="" textlink="">
        <xdr:nvSpPr>
          <xdr:cNvPr id="12" name="フローチャート: 処理 11"/>
          <xdr:cNvSpPr/>
        </xdr:nvSpPr>
        <xdr:spPr>
          <a:xfrm>
            <a:off x="2569322" y="11807860"/>
            <a:ext cx="1444444"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見積もり合わせ</a:t>
            </a:r>
            <a:r>
              <a:rPr kumimoji="1" lang="en-US" altLang="ja-JP" sz="1050"/>
              <a:t>】</a:t>
            </a:r>
          </a:p>
        </xdr:txBody>
      </xdr:sp>
      <xdr:cxnSp macro="">
        <xdr:nvCxnSpPr>
          <xdr:cNvPr id="13" name="カギ線コネクタ 17"/>
          <xdr:cNvCxnSpPr>
            <a:stCxn id="9" idx="1"/>
          </xdr:cNvCxnSpPr>
        </xdr:nvCxnSpPr>
        <xdr:spPr>
          <a:xfrm rot="10800000" flipV="1">
            <a:off x="3612000" y="8987331"/>
            <a:ext cx="497424" cy="121558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フローチャート: 処理 13"/>
          <xdr:cNvSpPr/>
        </xdr:nvSpPr>
        <xdr:spPr>
          <a:xfrm>
            <a:off x="2119727" y="10772717"/>
            <a:ext cx="1922736" cy="3893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報道関係者招へい事業</a:t>
            </a:r>
          </a:p>
        </xdr:txBody>
      </xdr:sp>
      <xdr:sp macro="" textlink="">
        <xdr:nvSpPr>
          <xdr:cNvPr id="15" name="フローチャート: 処理 14"/>
          <xdr:cNvSpPr/>
        </xdr:nvSpPr>
        <xdr:spPr>
          <a:xfrm>
            <a:off x="2043200" y="8635952"/>
            <a:ext cx="2047092" cy="31339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個別招へい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16" name="フローチャート: 処理 15"/>
          <xdr:cNvSpPr/>
        </xdr:nvSpPr>
        <xdr:spPr>
          <a:xfrm>
            <a:off x="5697355" y="10753723"/>
            <a:ext cx="1788814" cy="7312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報道関係者招へい事業</a:t>
            </a:r>
            <a:endParaRPr kumimoji="1" lang="en-US" altLang="ja-JP" sz="1050"/>
          </a:p>
          <a:p>
            <a:pPr algn="ctr"/>
            <a:r>
              <a:rPr kumimoji="1" lang="ja-JP" altLang="en-US" sz="1050"/>
              <a:t>（ＴＩＣＡＤ　ＩＶ）</a:t>
            </a:r>
            <a:endParaRPr kumimoji="1" lang="en-US" altLang="ja-JP" sz="1050"/>
          </a:p>
          <a:p>
            <a:pPr algn="ctr"/>
            <a:endParaRPr kumimoji="1" lang="ja-JP" altLang="en-US" sz="1050"/>
          </a:p>
        </xdr:txBody>
      </xdr:sp>
      <xdr:sp macro="" textlink="">
        <xdr:nvSpPr>
          <xdr:cNvPr id="17" name="正方形/長方形 16"/>
          <xdr:cNvSpPr/>
        </xdr:nvSpPr>
        <xdr:spPr>
          <a:xfrm>
            <a:off x="5946068" y="12111756"/>
            <a:ext cx="1884473" cy="560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a:t>
            </a:r>
            <a:r>
              <a:rPr kumimoji="1" lang="ja-JP" altLang="en-US" sz="1100" b="0"/>
              <a:t>株）日本旅行</a:t>
            </a:r>
            <a:endParaRPr kumimoji="1" lang="en-US" altLang="ja-JP" sz="1100"/>
          </a:p>
          <a:p>
            <a:pPr algn="ctr"/>
            <a:r>
              <a:rPr kumimoji="1" lang="ja-JP" altLang="en-US" sz="1100"/>
              <a:t>３．７百万円</a:t>
            </a:r>
          </a:p>
        </xdr:txBody>
      </xdr:sp>
      <xdr:sp macro="" textlink="">
        <xdr:nvSpPr>
          <xdr:cNvPr id="18" name="フローチャート: 処理 17"/>
          <xdr:cNvSpPr/>
        </xdr:nvSpPr>
        <xdr:spPr>
          <a:xfrm>
            <a:off x="5764316" y="12729043"/>
            <a:ext cx="2496687" cy="284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航空賃、宿泊代、交通費（ＪＲ等）他</a:t>
            </a:r>
            <a:endParaRPr kumimoji="1" lang="en-US" altLang="ja-JP" sz="1050"/>
          </a:p>
        </xdr:txBody>
      </xdr:sp>
      <xdr:sp macro="" textlink="">
        <xdr:nvSpPr>
          <xdr:cNvPr id="19" name="フローチャート: 処理 18"/>
          <xdr:cNvSpPr/>
        </xdr:nvSpPr>
        <xdr:spPr>
          <a:xfrm>
            <a:off x="6051292" y="11722390"/>
            <a:ext cx="1549668"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単価契約</a:t>
            </a:r>
            <a:r>
              <a:rPr kumimoji="1" lang="en-US" sz="1100">
                <a:solidFill>
                  <a:schemeClr val="dk1"/>
                </a:solidFill>
                <a:latin typeface="+mn-lt"/>
                <a:ea typeface="+mn-ea"/>
                <a:cs typeface="+mn-cs"/>
              </a:rPr>
              <a:t>】</a:t>
            </a:r>
            <a:endParaRPr kumimoji="1" lang="en-US" altLang="ja-JP" sz="1050"/>
          </a:p>
        </xdr:txBody>
      </xdr:sp>
      <xdr:cxnSp macro="">
        <xdr:nvCxnSpPr>
          <xdr:cNvPr id="20" name="直線矢印コネクタ 19"/>
          <xdr:cNvCxnSpPr/>
        </xdr:nvCxnSpPr>
        <xdr:spPr>
          <a:xfrm rot="5400000">
            <a:off x="6893176" y="11404250"/>
            <a:ext cx="13390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rot="16200000" flipH="1">
            <a:off x="6908548" y="12211472"/>
            <a:ext cx="29344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6845258" y="13726200"/>
            <a:ext cx="1855775" cy="607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通訳</a:t>
            </a:r>
            <a:endParaRPr kumimoji="1" lang="en-US" altLang="ja-JP" sz="1100"/>
          </a:p>
          <a:p>
            <a:pPr algn="ctr"/>
            <a:r>
              <a:rPr kumimoji="1" lang="ja-JP" altLang="en-US" sz="1100"/>
              <a:t>０．８百万円</a:t>
            </a:r>
          </a:p>
        </xdr:txBody>
      </xdr:sp>
      <xdr:sp macro="" textlink="">
        <xdr:nvSpPr>
          <xdr:cNvPr id="23" name="フローチャート: 処理 22"/>
          <xdr:cNvSpPr/>
        </xdr:nvSpPr>
        <xdr:spPr>
          <a:xfrm>
            <a:off x="6768731" y="13393815"/>
            <a:ext cx="1559234" cy="3038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随意契約</a:t>
            </a:r>
            <a:r>
              <a:rPr kumimoji="1" lang="en-US" sz="1100">
                <a:solidFill>
                  <a:schemeClr val="dk1"/>
                </a:solidFill>
                <a:latin typeface="+mn-lt"/>
                <a:ea typeface="+mn-ea"/>
                <a:cs typeface="+mn-cs"/>
              </a:rPr>
              <a:t>】</a:t>
            </a:r>
            <a:endParaRPr kumimoji="1" lang="en-US" altLang="ja-JP" sz="1050"/>
          </a:p>
        </xdr:txBody>
      </xdr:sp>
      <xdr:sp macro="" textlink="">
        <xdr:nvSpPr>
          <xdr:cNvPr id="24" name="正方形/長方形 23"/>
          <xdr:cNvSpPr/>
        </xdr:nvSpPr>
        <xdr:spPr>
          <a:xfrm>
            <a:off x="2087198" y="13730276"/>
            <a:ext cx="2573214"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（社）国際交流サービス協会</a:t>
            </a:r>
            <a:endParaRPr kumimoji="1" lang="en-US" altLang="ja-JP" sz="1100"/>
          </a:p>
          <a:p>
            <a:pPr algn="ctr"/>
            <a:r>
              <a:rPr kumimoji="1" lang="ja-JP" altLang="en-US" sz="1100"/>
              <a:t>０．３百万円</a:t>
            </a:r>
          </a:p>
        </xdr:txBody>
      </xdr:sp>
      <xdr:cxnSp macro="">
        <xdr:nvCxnSpPr>
          <xdr:cNvPr id="25" name="直線矢印コネクタ 24"/>
          <xdr:cNvCxnSpPr/>
        </xdr:nvCxnSpPr>
        <xdr:spPr>
          <a:xfrm rot="5400000">
            <a:off x="7270648" y="9604619"/>
            <a:ext cx="1234575" cy="0"/>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rot="16200000" flipH="1">
            <a:off x="605689" y="10521054"/>
            <a:ext cx="32193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1660566" y="8920854"/>
            <a:ext cx="2448858" cy="9497"/>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rot="16200000" flipH="1">
            <a:off x="-879844" y="11451698"/>
            <a:ext cx="5071255" cy="956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a:endCxn id="24" idx="1"/>
          </xdr:cNvCxnSpPr>
        </xdr:nvCxnSpPr>
        <xdr:spPr>
          <a:xfrm flipV="1">
            <a:off x="1666301" y="14015178"/>
            <a:ext cx="420897" cy="0"/>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95249</xdr:colOff>
      <xdr:row>110</xdr:row>
      <xdr:rowOff>380998</xdr:rowOff>
    </xdr:from>
    <xdr:to>
      <xdr:col>37</xdr:col>
      <xdr:colOff>195943</xdr:colOff>
      <xdr:row>114</xdr:row>
      <xdr:rowOff>625928</xdr:rowOff>
    </xdr:to>
    <xdr:grpSp>
      <xdr:nvGrpSpPr>
        <xdr:cNvPr id="30" name="グループ化 130"/>
        <xdr:cNvGrpSpPr>
          <a:grpSpLocks/>
        </xdr:cNvGrpSpPr>
      </xdr:nvGrpSpPr>
      <xdr:grpSpPr bwMode="auto">
        <a:xfrm>
          <a:off x="2709332" y="37031081"/>
          <a:ext cx="4926694" cy="2911930"/>
          <a:chOff x="2296979" y="9042843"/>
          <a:chExt cx="4891522" cy="3346078"/>
        </a:xfrm>
      </xdr:grpSpPr>
      <xdr:sp macro="" textlink="">
        <xdr:nvSpPr>
          <xdr:cNvPr id="31" name="正方形/長方形 30"/>
          <xdr:cNvSpPr/>
        </xdr:nvSpPr>
        <xdr:spPr>
          <a:xfrm>
            <a:off x="4339071" y="9042843"/>
            <a:ext cx="1519696" cy="556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４．９百万円</a:t>
            </a:r>
          </a:p>
        </xdr:txBody>
      </xdr:sp>
      <xdr:sp macro="" textlink="">
        <xdr:nvSpPr>
          <xdr:cNvPr id="32" name="フローチャート: 処理 31"/>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ｼｽﾃﾑ保守，ｾｷｭﾘﾃｨ対策</a:t>
            </a:r>
            <a:endParaRPr kumimoji="1" lang="en-US" altLang="ja-JP" sz="1050"/>
          </a:p>
          <a:p>
            <a:pPr algn="ctr"/>
            <a:r>
              <a:rPr kumimoji="1" lang="en-US" altLang="ja-JP" sz="1050"/>
              <a:t>WINDOWS</a:t>
            </a:r>
            <a:r>
              <a:rPr kumimoji="1" lang="ja-JP" altLang="en-US" sz="1050"/>
              <a:t>７対応改修</a:t>
            </a:r>
            <a:endParaRPr kumimoji="1" lang="en-US" altLang="ja-JP" sz="1050"/>
          </a:p>
        </xdr:txBody>
      </xdr:sp>
      <xdr:sp macro="" textlink="">
        <xdr:nvSpPr>
          <xdr:cNvPr id="33" name="フローチャート: 処理 32"/>
          <xdr:cNvSpPr/>
        </xdr:nvSpPr>
        <xdr:spPr>
          <a:xfrm>
            <a:off x="3484242" y="9781089"/>
            <a:ext cx="3704259" cy="56566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34" name="フローチャート: 処理 33"/>
          <xdr:cNvSpPr/>
        </xdr:nvSpPr>
        <xdr:spPr>
          <a:xfrm>
            <a:off x="2543930"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競争性のない随意契約</a:t>
            </a:r>
            <a:r>
              <a:rPr kumimoji="1" lang="en-US" altLang="ja-JP" sz="1050"/>
              <a:t>】</a:t>
            </a:r>
          </a:p>
          <a:p>
            <a:pPr algn="ctr"/>
            <a:r>
              <a:rPr kumimoji="1" lang="ja-JP" altLang="en-US" sz="1050"/>
              <a:t>（導入時に一般競争入札を実施）</a:t>
            </a:r>
            <a:endParaRPr kumimoji="1" lang="en-US" altLang="ja-JP" sz="1050"/>
          </a:p>
        </xdr:txBody>
      </xdr:sp>
      <xdr:sp macro="" textlink="">
        <xdr:nvSpPr>
          <xdr:cNvPr id="35" name="正方形/長方形 34"/>
          <xdr:cNvSpPr/>
        </xdr:nvSpPr>
        <xdr:spPr>
          <a:xfrm>
            <a:off x="2334971" y="11180881"/>
            <a:ext cx="2080084" cy="632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Ｇ．</a:t>
            </a:r>
            <a:r>
              <a:rPr kumimoji="1" lang="en-US" altLang="ja-JP" sz="1100"/>
              <a:t>(</a:t>
            </a:r>
            <a:r>
              <a:rPr kumimoji="1" lang="ja-JP" altLang="en-US" sz="1100"/>
              <a:t>株</a:t>
            </a:r>
            <a:r>
              <a:rPr kumimoji="1" lang="en-US" altLang="ja-JP" sz="1100"/>
              <a:t>)</a:t>
            </a:r>
            <a:r>
              <a:rPr kumimoji="1" lang="ja-JP" altLang="en-US" sz="1100"/>
              <a:t>ﾋﾞｰﾋﾞｰｼｽﾃﾑ</a:t>
            </a:r>
            <a:endParaRPr kumimoji="1" lang="en-US" altLang="ja-JP" sz="1100"/>
          </a:p>
          <a:p>
            <a:pPr algn="ctr"/>
            <a:r>
              <a:rPr kumimoji="1" lang="ja-JP" altLang="en-US" sz="1100"/>
              <a:t>４．９百万円</a:t>
            </a:r>
          </a:p>
        </xdr:txBody>
      </xdr:sp>
      <xdr:cxnSp macro="">
        <xdr:nvCxnSpPr>
          <xdr:cNvPr id="36" name="図形 136"/>
          <xdr:cNvCxnSpPr>
            <a:stCxn id="31" idx="1"/>
          </xdr:cNvCxnSpPr>
        </xdr:nvCxnSpPr>
        <xdr:spPr>
          <a:xfrm rot="10800000" flipV="1">
            <a:off x="2857367" y="9311296"/>
            <a:ext cx="1481704" cy="18695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136071</xdr:colOff>
      <xdr:row>116</xdr:row>
      <xdr:rowOff>68036</xdr:rowOff>
    </xdr:from>
    <xdr:to>
      <xdr:col>45</xdr:col>
      <xdr:colOff>176892</xdr:colOff>
      <xdr:row>122</xdr:row>
      <xdr:rowOff>13607</xdr:rowOff>
    </xdr:to>
    <xdr:grpSp>
      <xdr:nvGrpSpPr>
        <xdr:cNvPr id="37" name="グループ化 137"/>
        <xdr:cNvGrpSpPr>
          <a:grpSpLocks/>
        </xdr:cNvGrpSpPr>
      </xdr:nvGrpSpPr>
      <xdr:grpSpPr bwMode="auto">
        <a:xfrm>
          <a:off x="1543654" y="40581036"/>
          <a:ext cx="7681988" cy="3882571"/>
          <a:chOff x="1381127" y="8792936"/>
          <a:chExt cx="7678106" cy="7086789"/>
        </a:xfrm>
      </xdr:grpSpPr>
      <xdr:sp macro="" textlink="">
        <xdr:nvSpPr>
          <xdr:cNvPr id="38" name="正方形/長方形 37"/>
          <xdr:cNvSpPr/>
        </xdr:nvSpPr>
        <xdr:spPr>
          <a:xfrm>
            <a:off x="4336819" y="11398321"/>
            <a:ext cx="2362640" cy="8016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Ｉ　（株）アーバン・コネクションズ</a:t>
            </a:r>
            <a:endParaRPr kumimoji="1" lang="en-US" altLang="ja-JP" sz="800"/>
          </a:p>
          <a:p>
            <a:pPr algn="ctr"/>
            <a:r>
              <a:rPr kumimoji="1" lang="ja-JP" altLang="en-US" sz="800"/>
              <a:t>０．７百万円</a:t>
            </a:r>
            <a:endParaRPr kumimoji="1" lang="en-US" altLang="ja-JP" sz="800"/>
          </a:p>
          <a:p>
            <a:pPr algn="ctr"/>
            <a:endParaRPr kumimoji="1" lang="ja-JP" altLang="en-US" sz="800"/>
          </a:p>
        </xdr:txBody>
      </xdr:sp>
      <xdr:cxnSp macro="">
        <xdr:nvCxnSpPr>
          <xdr:cNvPr id="39" name="カギ線コネクタ 38"/>
          <xdr:cNvCxnSpPr>
            <a:stCxn id="41" idx="3"/>
            <a:endCxn id="52" idx="3"/>
          </xdr:cNvCxnSpPr>
        </xdr:nvCxnSpPr>
        <xdr:spPr>
          <a:xfrm>
            <a:off x="7474252" y="9060155"/>
            <a:ext cx="459137" cy="5726121"/>
          </a:xfrm>
          <a:prstGeom prst="bentConnector3">
            <a:avLst>
              <a:gd name="adj1" fmla="val 39531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1505476" y="11379234"/>
            <a:ext cx="2372206" cy="839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Ｈ　（株）アーバン・コネクションズ他</a:t>
            </a:r>
            <a:endParaRPr kumimoji="1" lang="en-US" altLang="ja-JP" sz="800"/>
          </a:p>
          <a:p>
            <a:pPr algn="ctr"/>
            <a:r>
              <a:rPr kumimoji="1" lang="ja-JP" altLang="en-US" sz="800"/>
              <a:t>１．９百万円</a:t>
            </a:r>
            <a:endParaRPr kumimoji="1" lang="en-US" altLang="ja-JP" sz="800"/>
          </a:p>
          <a:p>
            <a:pPr algn="ctr"/>
            <a:endParaRPr kumimoji="1" lang="ja-JP" altLang="en-US" sz="800"/>
          </a:p>
        </xdr:txBody>
      </xdr:sp>
      <xdr:sp macro="" textlink="">
        <xdr:nvSpPr>
          <xdr:cNvPr id="41" name="正方形/長方形 40"/>
          <xdr:cNvSpPr/>
        </xdr:nvSpPr>
        <xdr:spPr>
          <a:xfrm>
            <a:off x="2653318" y="8792936"/>
            <a:ext cx="4820934" cy="5344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外務省</a:t>
            </a:r>
            <a:endParaRPr kumimoji="1" lang="en-US" altLang="ja-JP" sz="800"/>
          </a:p>
          <a:p>
            <a:pPr algn="ctr"/>
            <a:r>
              <a:rPr kumimoji="1" lang="ja-JP" altLang="en-US" sz="800"/>
              <a:t>１４．２百万円</a:t>
            </a:r>
          </a:p>
        </xdr:txBody>
      </xdr:sp>
      <xdr:sp macro="" textlink="">
        <xdr:nvSpPr>
          <xdr:cNvPr id="42" name="フローチャート: 処理 41"/>
          <xdr:cNvSpPr/>
        </xdr:nvSpPr>
        <xdr:spPr>
          <a:xfrm>
            <a:off x="1515041" y="10987949"/>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r>
              <a:rPr kumimoji="1" lang="ja-JP" altLang="en-US" sz="1050"/>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kumimoji="1" lang="en-US" altLang="ja-JP" sz="1050"/>
          </a:p>
        </xdr:txBody>
      </xdr:sp>
      <xdr:cxnSp macro="">
        <xdr:nvCxnSpPr>
          <xdr:cNvPr id="43" name="直線矢印コネクタ 42"/>
          <xdr:cNvCxnSpPr/>
        </xdr:nvCxnSpPr>
        <xdr:spPr>
          <a:xfrm rot="16200000" flipH="1">
            <a:off x="1828216" y="10353305"/>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フローチャート: 処理 43"/>
          <xdr:cNvSpPr/>
        </xdr:nvSpPr>
        <xdr:spPr>
          <a:xfrm>
            <a:off x="1381127" y="12238152"/>
            <a:ext cx="2544382" cy="6966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外務大臣等の記者会見記録</a:t>
            </a:r>
            <a:endParaRPr kumimoji="1" lang="en-US" altLang="ja-JP" sz="1050"/>
          </a:p>
          <a:p>
            <a:pPr algn="ctr"/>
            <a:r>
              <a:rPr kumimoji="1" lang="ja-JP" altLang="en-US" sz="1050"/>
              <a:t>の英訳作成</a:t>
            </a:r>
          </a:p>
        </xdr:txBody>
      </xdr:sp>
      <xdr:sp macro="" textlink="">
        <xdr:nvSpPr>
          <xdr:cNvPr id="45" name="フローチャート: 処理 44"/>
          <xdr:cNvSpPr/>
        </xdr:nvSpPr>
        <xdr:spPr>
          <a:xfrm>
            <a:off x="4403776" y="12219065"/>
            <a:ext cx="2276552" cy="58215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定例外国記者会見記録作成</a:t>
            </a:r>
            <a:endParaRPr kumimoji="1" lang="en-US" altLang="ja-JP" sz="1050"/>
          </a:p>
        </xdr:txBody>
      </xdr:sp>
      <xdr:sp macro="" textlink="">
        <xdr:nvSpPr>
          <xdr:cNvPr id="46" name="フローチャート: 処理 45"/>
          <xdr:cNvSpPr/>
        </xdr:nvSpPr>
        <xdr:spPr>
          <a:xfrm>
            <a:off x="5063785" y="11007036"/>
            <a:ext cx="1492194" cy="334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47" name="直線矢印コネクタ 46"/>
          <xdr:cNvCxnSpPr/>
        </xdr:nvCxnSpPr>
        <xdr:spPr>
          <a:xfrm rot="16200000" flipH="1">
            <a:off x="4238683" y="10353305"/>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正方形/長方形 47"/>
          <xdr:cNvSpPr/>
        </xdr:nvSpPr>
        <xdr:spPr>
          <a:xfrm>
            <a:off x="6986418" y="11379234"/>
            <a:ext cx="2072815" cy="839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Ｋ　（株）アーバン・コネクションズ</a:t>
            </a:r>
            <a:endParaRPr kumimoji="1" lang="en-US" altLang="ja-JP" sz="800"/>
          </a:p>
          <a:p>
            <a:pPr algn="ctr"/>
            <a:r>
              <a:rPr kumimoji="1" lang="ja-JP" altLang="en-US" sz="800"/>
              <a:t>０．７百万円</a:t>
            </a:r>
            <a:endParaRPr kumimoji="1" lang="en-US" altLang="ja-JP" sz="800"/>
          </a:p>
          <a:p>
            <a:pPr algn="ctr"/>
            <a:endParaRPr kumimoji="1" lang="ja-JP" altLang="en-US" sz="800"/>
          </a:p>
        </xdr:txBody>
      </xdr:sp>
      <xdr:sp macro="" textlink="">
        <xdr:nvSpPr>
          <xdr:cNvPr id="49" name="フローチャート: 処理 48"/>
          <xdr:cNvSpPr/>
        </xdr:nvSpPr>
        <xdr:spPr>
          <a:xfrm>
            <a:off x="7015115" y="12257239"/>
            <a:ext cx="1740893" cy="4294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資料翻訳</a:t>
            </a:r>
          </a:p>
        </xdr:txBody>
      </xdr:sp>
      <xdr:sp macro="" textlink="">
        <xdr:nvSpPr>
          <xdr:cNvPr id="50" name="フローチャート: 処理 49"/>
          <xdr:cNvSpPr/>
        </xdr:nvSpPr>
        <xdr:spPr>
          <a:xfrm>
            <a:off x="7062942" y="10777991"/>
            <a:ext cx="1989592" cy="553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（少額見積もり合わせ）</a:t>
            </a:r>
            <a:endParaRPr kumimoji="1" lang="en-US" altLang="ja-JP" sz="1050"/>
          </a:p>
        </xdr:txBody>
      </xdr:sp>
      <xdr:cxnSp macro="">
        <xdr:nvCxnSpPr>
          <xdr:cNvPr id="51" name="直線矢印コネクタ 50"/>
          <xdr:cNvCxnSpPr/>
        </xdr:nvCxnSpPr>
        <xdr:spPr>
          <a:xfrm rot="16200000" flipH="1">
            <a:off x="6190014" y="10324674"/>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2" name="正方形/長方形 51"/>
          <xdr:cNvSpPr/>
        </xdr:nvSpPr>
        <xdr:spPr>
          <a:xfrm>
            <a:off x="5733359" y="14375904"/>
            <a:ext cx="2200029" cy="8302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Ｌ　（株）共同通信社</a:t>
            </a:r>
            <a:endParaRPr kumimoji="1" lang="en-US" altLang="ja-JP" sz="800"/>
          </a:p>
          <a:p>
            <a:pPr algn="ctr"/>
            <a:r>
              <a:rPr kumimoji="1" lang="ja-JP" altLang="en-US" sz="800"/>
              <a:t>７．０百万円</a:t>
            </a:r>
            <a:endParaRPr kumimoji="1" lang="en-US" altLang="ja-JP" sz="800"/>
          </a:p>
          <a:p>
            <a:pPr algn="ctr"/>
            <a:endParaRPr kumimoji="1" lang="ja-JP" altLang="en-US" sz="800"/>
          </a:p>
        </xdr:txBody>
      </xdr:sp>
      <xdr:sp macro="" textlink="">
        <xdr:nvSpPr>
          <xdr:cNvPr id="53" name="フローチャート: 処理 52"/>
          <xdr:cNvSpPr/>
        </xdr:nvSpPr>
        <xdr:spPr>
          <a:xfrm>
            <a:off x="5417703" y="15253909"/>
            <a:ext cx="2850473" cy="52489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外国ﾒﾃﾞｨｱ向け政策発信資料作成経費</a:t>
            </a:r>
          </a:p>
        </xdr:txBody>
      </xdr:sp>
      <xdr:sp macro="" textlink="">
        <xdr:nvSpPr>
          <xdr:cNvPr id="54" name="フローチャート: 処理 53"/>
          <xdr:cNvSpPr/>
        </xdr:nvSpPr>
        <xdr:spPr>
          <a:xfrm>
            <a:off x="6986419" y="13965532"/>
            <a:ext cx="1693066" cy="36265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55" name="正方形/長方形 54"/>
          <xdr:cNvSpPr/>
        </xdr:nvSpPr>
        <xdr:spPr>
          <a:xfrm>
            <a:off x="2739406" y="14385448"/>
            <a:ext cx="2343510" cy="868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Ｊ　（株）アーバン・コネクションズ</a:t>
            </a:r>
            <a:endParaRPr kumimoji="1" lang="en-US" altLang="ja-JP" sz="800"/>
          </a:p>
          <a:p>
            <a:pPr algn="ctr"/>
            <a:r>
              <a:rPr kumimoji="1" lang="ja-JP" altLang="en-US" sz="800"/>
              <a:t>４．５百万円</a:t>
            </a:r>
            <a:endParaRPr kumimoji="1" lang="en-US" altLang="ja-JP" sz="800"/>
          </a:p>
          <a:p>
            <a:pPr algn="ctr"/>
            <a:endParaRPr kumimoji="1" lang="ja-JP" altLang="en-US" sz="800"/>
          </a:p>
        </xdr:txBody>
      </xdr:sp>
      <xdr:sp macro="" textlink="">
        <xdr:nvSpPr>
          <xdr:cNvPr id="56" name="フローチャート: 処理 55"/>
          <xdr:cNvSpPr/>
        </xdr:nvSpPr>
        <xdr:spPr>
          <a:xfrm>
            <a:off x="2848458" y="15345287"/>
            <a:ext cx="2276552" cy="53443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プレスリリース等翻訳業務</a:t>
            </a:r>
          </a:p>
        </xdr:txBody>
      </xdr:sp>
      <xdr:sp macro="" textlink="">
        <xdr:nvSpPr>
          <xdr:cNvPr id="57" name="フローチャート: 処理 56"/>
          <xdr:cNvSpPr/>
        </xdr:nvSpPr>
        <xdr:spPr>
          <a:xfrm>
            <a:off x="2222877" y="13994163"/>
            <a:ext cx="1492194" cy="334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58" name="直線矢印コネクタ 57"/>
          <xdr:cNvCxnSpPr/>
        </xdr:nvCxnSpPr>
        <xdr:spPr>
          <a:xfrm rot="5400000">
            <a:off x="1496853" y="11861183"/>
            <a:ext cx="501035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27214</xdr:colOff>
      <xdr:row>126</xdr:row>
      <xdr:rowOff>136071</xdr:rowOff>
    </xdr:from>
    <xdr:to>
      <xdr:col>45</xdr:col>
      <xdr:colOff>80750</xdr:colOff>
      <xdr:row>132</xdr:row>
      <xdr:rowOff>462218</xdr:rowOff>
    </xdr:to>
    <xdr:grpSp>
      <xdr:nvGrpSpPr>
        <xdr:cNvPr id="59" name="グループ化 141"/>
        <xdr:cNvGrpSpPr>
          <a:grpSpLocks/>
        </xdr:cNvGrpSpPr>
      </xdr:nvGrpSpPr>
      <xdr:grpSpPr bwMode="auto">
        <a:xfrm>
          <a:off x="2239131" y="45305738"/>
          <a:ext cx="6890369" cy="3839813"/>
          <a:chOff x="2522632" y="8294457"/>
          <a:chExt cx="6879904" cy="3835796"/>
        </a:xfrm>
      </xdr:grpSpPr>
      <xdr:cxnSp macro="">
        <xdr:nvCxnSpPr>
          <xdr:cNvPr id="60" name="直線コネクタ 59"/>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ﾄﾑｿﾝ･ﾛｲﾀｰ･ﾏｰｹｯﾂ（株）</a:t>
            </a:r>
            <a:endParaRPr kumimoji="1" lang="en-US" altLang="ja-JP" sz="1100"/>
          </a:p>
          <a:p>
            <a:pPr algn="ctr"/>
            <a:r>
              <a:rPr kumimoji="1" lang="ja-JP" altLang="en-US" sz="1100"/>
              <a:t>０．８百万円</a:t>
            </a:r>
          </a:p>
        </xdr:txBody>
      </xdr:sp>
      <xdr:sp macro="" textlink="">
        <xdr:nvSpPr>
          <xdr:cNvPr id="62" name="フローチャート: 処理 61"/>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63" name="正方形/長方形 62"/>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（株）時事</a:t>
            </a:r>
            <a:endParaRPr kumimoji="1" lang="en-US" altLang="ja-JP" sz="1100"/>
          </a:p>
          <a:p>
            <a:pPr algn="ctr"/>
            <a:r>
              <a:rPr kumimoji="1" lang="ja-JP" altLang="en-US" sz="1100"/>
              <a:t>通信社</a:t>
            </a:r>
            <a:endParaRPr kumimoji="1" lang="en-US" altLang="ja-JP" sz="1100"/>
          </a:p>
          <a:p>
            <a:pPr algn="ctr"/>
            <a:r>
              <a:rPr kumimoji="1" lang="ja-JP" altLang="en-US" sz="1100"/>
              <a:t>５．２百万円</a:t>
            </a:r>
          </a:p>
        </xdr:txBody>
      </xdr:sp>
      <xdr:sp macro="" textlink="">
        <xdr:nvSpPr>
          <xdr:cNvPr id="64" name="フローチャート: 処理 63"/>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r>
              <a:rPr kumimoji="1" lang="ja-JP" altLang="en-US" sz="1050"/>
              <a:t>主要通信社のニュースを蓄積、外電検索ｼｽﾃﾑの解除</a:t>
            </a:r>
            <a:endParaRPr kumimoji="1" lang="en-US" altLang="ja-JP" sz="1050"/>
          </a:p>
        </xdr:txBody>
      </xdr:sp>
      <xdr:sp macro="" textlink="">
        <xdr:nvSpPr>
          <xdr:cNvPr id="65" name="正方形/長方形 64"/>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１７．２百万円</a:t>
            </a:r>
          </a:p>
        </xdr:txBody>
      </xdr:sp>
      <xdr:sp macro="" textlink="">
        <xdr:nvSpPr>
          <xdr:cNvPr id="66" name="フローチャート: 処理 65"/>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67" name="正方形/長方形 66"/>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ＡＰ通信社</a:t>
            </a:r>
            <a:endParaRPr kumimoji="1" lang="en-US" altLang="ja-JP" sz="1100"/>
          </a:p>
          <a:p>
            <a:pPr algn="ctr"/>
            <a:r>
              <a:rPr kumimoji="1" lang="ja-JP" altLang="en-US" sz="1100"/>
              <a:t>東京支局</a:t>
            </a:r>
            <a:endParaRPr kumimoji="1" lang="en-US" altLang="ja-JP" sz="1100"/>
          </a:p>
          <a:p>
            <a:pPr algn="ctr"/>
            <a:r>
              <a:rPr kumimoji="1" lang="ja-JP" altLang="en-US" sz="1100"/>
              <a:t>９．２百万円</a:t>
            </a:r>
          </a:p>
        </xdr:txBody>
      </xdr:sp>
      <xdr:sp macro="" textlink="">
        <xdr:nvSpPr>
          <xdr:cNvPr id="68" name="正方形/長方形 67"/>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ﾀﾞｳ･ｼﾞｮｰﾝｽﾞ･ｼﾞｬﾊﾟﾝ（株）</a:t>
            </a:r>
            <a:endParaRPr kumimoji="1" lang="en-US" altLang="ja-JP" sz="1100"/>
          </a:p>
          <a:p>
            <a:pPr algn="ctr"/>
            <a:r>
              <a:rPr kumimoji="1" lang="ja-JP" altLang="en-US" sz="1100"/>
              <a:t>２．１百万円</a:t>
            </a:r>
          </a:p>
        </xdr:txBody>
      </xdr:sp>
      <xdr:sp macro="" textlink="">
        <xdr:nvSpPr>
          <xdr:cNvPr id="69" name="フローチャート: 処理 68"/>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ﾌｧｸﾃｨﾊﾞ･ﾄﾞｯﾄｺﾑ利用料</a:t>
            </a:r>
            <a:endParaRPr kumimoji="1" lang="en-US" altLang="ja-JP" sz="1050"/>
          </a:p>
        </xdr:txBody>
      </xdr:sp>
      <xdr:sp macro="" textlink="">
        <xdr:nvSpPr>
          <xdr:cNvPr id="70" name="フローチャート: 処理 69"/>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71" name="フローチャート: 処理 70"/>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72" name="直線コネクタ 71"/>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図形 161"/>
          <xdr:cNvCxnSpPr>
            <a:stCxn id="65"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27214</xdr:colOff>
      <xdr:row>133</xdr:row>
      <xdr:rowOff>326572</xdr:rowOff>
    </xdr:from>
    <xdr:to>
      <xdr:col>24</xdr:col>
      <xdr:colOff>84364</xdr:colOff>
      <xdr:row>138</xdr:row>
      <xdr:rowOff>552451</xdr:rowOff>
    </xdr:to>
    <xdr:grpSp>
      <xdr:nvGrpSpPr>
        <xdr:cNvPr id="77" name="グループ化 170"/>
        <xdr:cNvGrpSpPr>
          <a:grpSpLocks/>
        </xdr:cNvGrpSpPr>
      </xdr:nvGrpSpPr>
      <xdr:grpSpPr bwMode="auto">
        <a:xfrm>
          <a:off x="1836964" y="49676655"/>
          <a:ext cx="3073400" cy="3559629"/>
          <a:chOff x="3907067" y="9448805"/>
          <a:chExt cx="2950026" cy="3561363"/>
        </a:xfrm>
      </xdr:grpSpPr>
      <xdr:sp macro="" textlink="">
        <xdr:nvSpPr>
          <xdr:cNvPr id="78" name="正方形/長方形 77"/>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　北京大来創杰咨洵有限公司</a:t>
            </a:r>
            <a:r>
              <a:rPr kumimoji="1" lang="en-US" altLang="ja-JP" sz="1100"/>
              <a:t>  </a:t>
            </a:r>
            <a:r>
              <a:rPr kumimoji="1" lang="ja-JP" altLang="en-US" sz="1100"/>
              <a:t>他</a:t>
            </a:r>
            <a:endParaRPr kumimoji="1" lang="en-US" altLang="ja-JP" sz="1100"/>
          </a:p>
          <a:p>
            <a:pPr algn="ctr"/>
            <a:r>
              <a:rPr kumimoji="1" lang="ja-JP" altLang="en-US" sz="1100"/>
              <a:t>１３．８百万円</a:t>
            </a:r>
          </a:p>
        </xdr:txBody>
      </xdr:sp>
      <xdr:sp macro="" textlink="">
        <xdr:nvSpPr>
          <xdr:cNvPr id="79" name="正方形/長方形 78"/>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１３．８百万円</a:t>
            </a:r>
          </a:p>
        </xdr:txBody>
      </xdr:sp>
      <xdr:sp macro="" textlink="">
        <xdr:nvSpPr>
          <xdr:cNvPr id="80" name="フローチャート: 処理 79"/>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（見積もり合わせ）</a:t>
            </a:r>
            <a:endParaRPr kumimoji="1" lang="en-US" altLang="ja-JP" sz="1050"/>
          </a:p>
        </xdr:txBody>
      </xdr:sp>
      <xdr:cxnSp macro="">
        <xdr:nvCxnSpPr>
          <xdr:cNvPr id="81" name="カギ線コネクタ 28"/>
          <xdr:cNvCxnSpPr>
            <a:stCxn id="79"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2" name="フローチャート: 処理 81"/>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9</xdr:col>
      <xdr:colOff>95249</xdr:colOff>
      <xdr:row>141</xdr:row>
      <xdr:rowOff>412295</xdr:rowOff>
    </xdr:from>
    <xdr:to>
      <xdr:col>22</xdr:col>
      <xdr:colOff>28574</xdr:colOff>
      <xdr:row>146</xdr:row>
      <xdr:rowOff>317046</xdr:rowOff>
    </xdr:to>
    <xdr:grpSp>
      <xdr:nvGrpSpPr>
        <xdr:cNvPr id="83" name="グループ化 212"/>
        <xdr:cNvGrpSpPr>
          <a:grpSpLocks/>
        </xdr:cNvGrpSpPr>
      </xdr:nvGrpSpPr>
      <xdr:grpSpPr bwMode="auto">
        <a:xfrm>
          <a:off x="1904999" y="55096378"/>
          <a:ext cx="2547408" cy="3100918"/>
          <a:chOff x="3634014" y="9427936"/>
          <a:chExt cx="2577887" cy="3089520"/>
        </a:xfrm>
      </xdr:grpSpPr>
      <xdr:sp macro="" textlink="">
        <xdr:nvSpPr>
          <xdr:cNvPr id="84" name="正方形/長方形 83"/>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Ｓ　海外論調分析員２名</a:t>
            </a:r>
            <a:endParaRPr kumimoji="1" lang="en-US" altLang="ja-JP" sz="1100"/>
          </a:p>
          <a:p>
            <a:pPr algn="ctr"/>
            <a:r>
              <a:rPr kumimoji="1" lang="ja-JP" altLang="en-US" sz="1100"/>
              <a:t>４．６百万円</a:t>
            </a:r>
            <a:endParaRPr kumimoji="1" lang="en-US" altLang="ja-JP" sz="1100"/>
          </a:p>
          <a:p>
            <a:pPr algn="ctr"/>
            <a:endParaRPr kumimoji="1" lang="ja-JP" altLang="en-US" sz="1100"/>
          </a:p>
        </xdr:txBody>
      </xdr:sp>
      <xdr:sp macro="" textlink="">
        <xdr:nvSpPr>
          <xdr:cNvPr id="85" name="フローチャート: 処理 84"/>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86" name="正方形/長方形 85"/>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４．６百万円</a:t>
            </a:r>
          </a:p>
        </xdr:txBody>
      </xdr:sp>
      <xdr:sp macro="" textlink="">
        <xdr:nvSpPr>
          <xdr:cNvPr id="87" name="フローチャート: 処理 86"/>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88" name="カギ線コネクタ 28"/>
          <xdr:cNvCxnSpPr>
            <a:stCxn id="86"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9" name="フローチャート: 処理 88"/>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6</xdr:col>
      <xdr:colOff>176894</xdr:colOff>
      <xdr:row>153</xdr:row>
      <xdr:rowOff>231322</xdr:rowOff>
    </xdr:from>
    <xdr:to>
      <xdr:col>25</xdr:col>
      <xdr:colOff>176894</xdr:colOff>
      <xdr:row>159</xdr:row>
      <xdr:rowOff>408214</xdr:rowOff>
    </xdr:to>
    <xdr:grpSp>
      <xdr:nvGrpSpPr>
        <xdr:cNvPr id="90" name="グループ化 89"/>
        <xdr:cNvGrpSpPr/>
      </xdr:nvGrpSpPr>
      <xdr:grpSpPr>
        <a:xfrm>
          <a:off x="1383394" y="60588072"/>
          <a:ext cx="3820583" cy="3870475"/>
          <a:chOff x="3211285" y="67124036"/>
          <a:chExt cx="5467619" cy="4133283"/>
        </a:xfrm>
      </xdr:grpSpPr>
      <xdr:sp macro="" textlink="">
        <xdr:nvSpPr>
          <xdr:cNvPr id="91" name="正方形/長方形 90"/>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２．３百万円</a:t>
            </a:r>
          </a:p>
        </xdr:txBody>
      </xdr:sp>
      <xdr:sp macro="" textlink="">
        <xdr:nvSpPr>
          <xdr:cNvPr id="92" name="フローチャート: 処理 91"/>
          <xdr:cNvSpPr/>
        </xdr:nvSpPr>
        <xdr:spPr>
          <a:xfrm>
            <a:off x="5714999" y="67777178"/>
            <a:ext cx="2963905" cy="76121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93" name="正方形/長方形 92"/>
          <xdr:cNvSpPr/>
        </xdr:nvSpPr>
        <xdr:spPr>
          <a:xfrm>
            <a:off x="3265714" y="69940715"/>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２．３百万円</a:t>
            </a:r>
          </a:p>
        </xdr:txBody>
      </xdr:sp>
      <xdr:sp macro="" textlink="">
        <xdr:nvSpPr>
          <xdr:cNvPr id="94" name="フローチャート: 処理 93"/>
          <xdr:cNvSpPr/>
        </xdr:nvSpPr>
        <xdr:spPr>
          <a:xfrm>
            <a:off x="3211285" y="70879607"/>
            <a:ext cx="2851728"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cxnSp macro="">
        <xdr:nvCxnSpPr>
          <xdr:cNvPr id="95" name="図形 4"/>
          <xdr:cNvCxnSpPr/>
        </xdr:nvCxnSpPr>
        <xdr:spPr>
          <a:xfrm rot="10800000" flipV="1">
            <a:off x="4694464" y="67124036"/>
            <a:ext cx="1210581" cy="27662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27214</xdr:colOff>
      <xdr:row>153</xdr:row>
      <xdr:rowOff>163286</xdr:rowOff>
    </xdr:from>
    <xdr:to>
      <xdr:col>48</xdr:col>
      <xdr:colOff>1965</xdr:colOff>
      <xdr:row>159</xdr:row>
      <xdr:rowOff>149680</xdr:rowOff>
    </xdr:to>
    <xdr:grpSp>
      <xdr:nvGrpSpPr>
        <xdr:cNvPr id="96" name="グループ化 263"/>
        <xdr:cNvGrpSpPr>
          <a:grpSpLocks/>
        </xdr:cNvGrpSpPr>
      </xdr:nvGrpSpPr>
      <xdr:grpSpPr bwMode="auto">
        <a:xfrm>
          <a:off x="5456464" y="60520036"/>
          <a:ext cx="4197501" cy="3679977"/>
          <a:chOff x="2540000" y="9387114"/>
          <a:chExt cx="4164786" cy="4335783"/>
        </a:xfrm>
      </xdr:grpSpPr>
      <xdr:sp macro="" textlink="">
        <xdr:nvSpPr>
          <xdr:cNvPr id="97" name="フローチャート: 処理 96"/>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98" name="正方形/長方形 97"/>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１９．４百万円</a:t>
            </a:r>
          </a:p>
        </xdr:txBody>
      </xdr:sp>
      <xdr:cxnSp macro="">
        <xdr:nvCxnSpPr>
          <xdr:cNvPr id="99" name="図形 266"/>
          <xdr:cNvCxnSpPr>
            <a:stCxn id="98" idx="1"/>
            <a:endCxn id="101"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フローチャート: 処理 99"/>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101" name="正方形/長方形 100"/>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　インタナシヨナル映画（株）</a:t>
            </a:r>
            <a:endParaRPr kumimoji="1" lang="en-US" altLang="ja-JP" sz="1100">
              <a:solidFill>
                <a:sysClr val="windowText" lastClr="000000"/>
              </a:solidFill>
            </a:endParaRPr>
          </a:p>
          <a:p>
            <a:pPr algn="ctr"/>
            <a:r>
              <a:rPr kumimoji="1" lang="ja-JP" altLang="en-US" sz="1100"/>
              <a:t>１９．４百万円</a:t>
            </a:r>
          </a:p>
        </xdr:txBody>
      </xdr:sp>
      <xdr:sp macro="" textlink="">
        <xdr:nvSpPr>
          <xdr:cNvPr id="102" name="フローチャート: 処理 101"/>
          <xdr:cNvSpPr/>
        </xdr:nvSpPr>
        <xdr:spPr>
          <a:xfrm>
            <a:off x="3847957" y="10056906"/>
            <a:ext cx="2856829" cy="9832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諸外国において、日本の社会、経済、文化、</a:t>
            </a:r>
            <a:endParaRPr kumimoji="1" lang="en-US" altLang="ja-JP" sz="1050"/>
          </a:p>
          <a:p>
            <a:pPr algn="l"/>
            <a:r>
              <a:rPr kumimoji="1" lang="ja-JP" altLang="en-US" sz="1050"/>
              <a:t>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26</xdr:col>
      <xdr:colOff>95250</xdr:colOff>
      <xdr:row>133</xdr:row>
      <xdr:rowOff>625929</xdr:rowOff>
    </xdr:from>
    <xdr:to>
      <xdr:col>48</xdr:col>
      <xdr:colOff>195943</xdr:colOff>
      <xdr:row>138</xdr:row>
      <xdr:rowOff>661306</xdr:rowOff>
    </xdr:to>
    <xdr:grpSp>
      <xdr:nvGrpSpPr>
        <xdr:cNvPr id="103" name="グループ化 206"/>
        <xdr:cNvGrpSpPr>
          <a:grpSpLocks/>
        </xdr:cNvGrpSpPr>
      </xdr:nvGrpSpPr>
      <xdr:grpSpPr bwMode="auto">
        <a:xfrm>
          <a:off x="5323417" y="49976012"/>
          <a:ext cx="4524526" cy="3369127"/>
          <a:chOff x="1500414" y="8870087"/>
          <a:chExt cx="4486352" cy="3374559"/>
        </a:xfrm>
      </xdr:grpSpPr>
      <xdr:sp macro="" textlink="">
        <xdr:nvSpPr>
          <xdr:cNvPr id="104" name="正方形/長方形 103"/>
          <xdr:cNvSpPr/>
        </xdr:nvSpPr>
        <xdr:spPr>
          <a:xfrm>
            <a:off x="2116932" y="10576432"/>
            <a:ext cx="2703193"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Ｒ．（株）ヒューマンコム他</a:t>
            </a:r>
            <a:endParaRPr kumimoji="1" lang="en-US" altLang="ja-JP" sz="1100"/>
          </a:p>
          <a:p>
            <a:pPr algn="ctr"/>
            <a:r>
              <a:rPr kumimoji="1" lang="ja-JP" altLang="en-US" sz="1100"/>
              <a:t>６．１百万円</a:t>
            </a:r>
          </a:p>
        </xdr:txBody>
      </xdr:sp>
      <xdr:sp macro="" textlink="">
        <xdr:nvSpPr>
          <xdr:cNvPr id="105" name="フローチャート: 処理 104"/>
          <xdr:cNvSpPr/>
        </xdr:nvSpPr>
        <xdr:spPr>
          <a:xfrm>
            <a:off x="1500414" y="11501099"/>
            <a:ext cx="3974168"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主要紙（ﾌｨﾅﾝｼｬﾙﾀｲﾑｽﾞｱｼﾞｱ版、ｲﾝﾀｰﾅｼｮﾅﾙﾆｭｰﾖｰｸ･ﾀｲﾑｽﾞ、ｳｫｰﾙｽﾄﾘｰﾄｼﾞｬｰﾅﾙ</a:t>
            </a:r>
            <a:r>
              <a:rPr kumimoji="1" lang="ja-JP" altLang="en-US" sz="1100">
                <a:solidFill>
                  <a:schemeClr val="dk1"/>
                </a:solidFill>
                <a:latin typeface="+mn-lt"/>
                <a:ea typeface="+mn-ea"/>
                <a:cs typeface="+mn-cs"/>
              </a:rPr>
              <a:t>、</a:t>
            </a:r>
            <a:r>
              <a:rPr kumimoji="1" lang="ja-JP" altLang="en-US" sz="1050"/>
              <a:t>ｴｺﾉﾐｽﾄ電子版）のクリッピング</a:t>
            </a:r>
          </a:p>
        </xdr:txBody>
      </xdr:sp>
      <xdr:cxnSp macro="">
        <xdr:nvCxnSpPr>
          <xdr:cNvPr id="106" name="カギ線コネクタ 28"/>
          <xdr:cNvCxnSpPr>
            <a:stCxn id="107" idx="1"/>
            <a:endCxn id="104" idx="0"/>
          </xdr:cNvCxnSpPr>
        </xdr:nvCxnSpPr>
        <xdr:spPr>
          <a:xfrm rot="10800000" flipV="1">
            <a:off x="3463786" y="9156067"/>
            <a:ext cx="1261490"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7" name="正方形/長方形 106"/>
          <xdr:cNvSpPr/>
        </xdr:nvSpPr>
        <xdr:spPr>
          <a:xfrm>
            <a:off x="4725276" y="8870087"/>
            <a:ext cx="1261490"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６．１百万円</a:t>
            </a:r>
          </a:p>
        </xdr:txBody>
      </xdr:sp>
      <xdr:sp macro="" textlink="">
        <xdr:nvSpPr>
          <xdr:cNvPr id="108" name="フローチャート: 処理 107"/>
          <xdr:cNvSpPr/>
        </xdr:nvSpPr>
        <xdr:spPr>
          <a:xfrm>
            <a:off x="1993628" y="9975875"/>
            <a:ext cx="1422733"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8</xdr:col>
      <xdr:colOff>93435</xdr:colOff>
      <xdr:row>161</xdr:row>
      <xdr:rowOff>450850</xdr:rowOff>
    </xdr:from>
    <xdr:to>
      <xdr:col>25</xdr:col>
      <xdr:colOff>43089</xdr:colOff>
      <xdr:row>166</xdr:row>
      <xdr:rowOff>218621</xdr:rowOff>
    </xdr:to>
    <xdr:grpSp>
      <xdr:nvGrpSpPr>
        <xdr:cNvPr id="109" name="グループ化 91"/>
        <xdr:cNvGrpSpPr>
          <a:grpSpLocks/>
        </xdr:cNvGrpSpPr>
      </xdr:nvGrpSpPr>
      <xdr:grpSpPr bwMode="auto">
        <a:xfrm>
          <a:off x="1702102" y="65834683"/>
          <a:ext cx="3368070" cy="3101521"/>
          <a:chOff x="3606799" y="8988425"/>
          <a:chExt cx="3411071" cy="3105151"/>
        </a:xfrm>
      </xdr:grpSpPr>
      <xdr:sp macro="" textlink="">
        <xdr:nvSpPr>
          <xdr:cNvPr id="110" name="正方形/長方形 109"/>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Ｗ．クレアブ・ギャビン・アンダーソン（株）</a:t>
            </a:r>
            <a:endParaRPr kumimoji="1" lang="en-US" altLang="ja-JP" sz="1100"/>
          </a:p>
          <a:p>
            <a:pPr algn="ctr"/>
            <a:r>
              <a:rPr kumimoji="1" lang="ja-JP" altLang="en-US" sz="1100"/>
              <a:t>７．５百万円</a:t>
            </a:r>
            <a:endParaRPr kumimoji="1" lang="en-US" altLang="ja-JP" sz="1100"/>
          </a:p>
          <a:p>
            <a:pPr algn="ctr"/>
            <a:endParaRPr kumimoji="1" lang="ja-JP" altLang="en-US" sz="1100"/>
          </a:p>
        </xdr:txBody>
      </xdr:sp>
      <xdr:sp macro="" textlink="">
        <xdr:nvSpPr>
          <xdr:cNvPr id="111" name="フローチャート: 処理 110"/>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112" name="正方形/長方形 111"/>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７．５百万円</a:t>
            </a:r>
          </a:p>
        </xdr:txBody>
      </xdr:sp>
      <xdr:cxnSp macro="">
        <xdr:nvCxnSpPr>
          <xdr:cNvPr id="113" name="カギ線コネクタ 28"/>
          <xdr:cNvCxnSpPr>
            <a:stCxn id="112"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4" name="フローチャート: 処理 113"/>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12</xdr:col>
      <xdr:colOff>59871</xdr:colOff>
      <xdr:row>163</xdr:row>
      <xdr:rowOff>652236</xdr:rowOff>
    </xdr:from>
    <xdr:to>
      <xdr:col>19</xdr:col>
      <xdr:colOff>154153</xdr:colOff>
      <xdr:row>164</xdr:row>
      <xdr:rowOff>217111</xdr:rowOff>
    </xdr:to>
    <xdr:sp macro="" textlink="">
      <xdr:nvSpPr>
        <xdr:cNvPr id="115" name="フローチャート: 処理 114"/>
        <xdr:cNvSpPr/>
      </xdr:nvSpPr>
      <xdr:spPr bwMode="auto">
        <a:xfrm>
          <a:off x="8289471" y="28122336"/>
          <a:ext cx="4894882" cy="1649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26</xdr:col>
      <xdr:colOff>14515</xdr:colOff>
      <xdr:row>161</xdr:row>
      <xdr:rowOff>548822</xdr:rowOff>
    </xdr:from>
    <xdr:to>
      <xdr:col>48</xdr:col>
      <xdr:colOff>10433</xdr:colOff>
      <xdr:row>167</xdr:row>
      <xdr:rowOff>51708</xdr:rowOff>
    </xdr:to>
    <xdr:grpSp>
      <xdr:nvGrpSpPr>
        <xdr:cNvPr id="116" name="グループ化 206"/>
        <xdr:cNvGrpSpPr>
          <a:grpSpLocks/>
        </xdr:cNvGrpSpPr>
      </xdr:nvGrpSpPr>
      <xdr:grpSpPr bwMode="auto">
        <a:xfrm>
          <a:off x="5242682" y="65932655"/>
          <a:ext cx="4419751" cy="3365803"/>
          <a:chOff x="1500414" y="8870087"/>
          <a:chExt cx="4486352" cy="3374559"/>
        </a:xfrm>
      </xdr:grpSpPr>
      <xdr:sp macro="" textlink="">
        <xdr:nvSpPr>
          <xdr:cNvPr id="117" name="正方形/長方形 116"/>
          <xdr:cNvSpPr/>
        </xdr:nvSpPr>
        <xdr:spPr>
          <a:xfrm>
            <a:off x="2119550" y="10576432"/>
            <a:ext cx="2705146"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Ｘ．（社）放送サービスセンター</a:t>
            </a:r>
            <a:endParaRPr kumimoji="1" lang="en-US" altLang="ja-JP" sz="1100"/>
          </a:p>
          <a:p>
            <a:pPr algn="ctr"/>
            <a:r>
              <a:rPr kumimoji="1" lang="ja-JP" altLang="en-US" sz="1100"/>
              <a:t>０．３百万円</a:t>
            </a:r>
          </a:p>
        </xdr:txBody>
      </xdr:sp>
      <xdr:sp macro="" textlink="">
        <xdr:nvSpPr>
          <xdr:cNvPr id="118" name="フローチャート: 処理 117"/>
          <xdr:cNvSpPr/>
        </xdr:nvSpPr>
        <xdr:spPr>
          <a:xfrm>
            <a:off x="1500414" y="11501099"/>
            <a:ext cx="3971993"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大臣会見等同時通訳機器運用・保守経費</a:t>
            </a:r>
          </a:p>
        </xdr:txBody>
      </xdr:sp>
      <xdr:cxnSp macro="">
        <xdr:nvCxnSpPr>
          <xdr:cNvPr id="119" name="カギ線コネクタ 28"/>
          <xdr:cNvCxnSpPr>
            <a:stCxn id="120" idx="1"/>
            <a:endCxn id="117" idx="0"/>
          </xdr:cNvCxnSpPr>
        </xdr:nvCxnSpPr>
        <xdr:spPr>
          <a:xfrm rot="10800000" flipV="1">
            <a:off x="3462598" y="9156067"/>
            <a:ext cx="1266847"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0" name="正方形/長方形 119"/>
          <xdr:cNvSpPr/>
        </xdr:nvSpPr>
        <xdr:spPr>
          <a:xfrm>
            <a:off x="4729444" y="8870087"/>
            <a:ext cx="1257322"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p>
        </xdr:txBody>
      </xdr:sp>
      <xdr:sp macro="" textlink="">
        <xdr:nvSpPr>
          <xdr:cNvPr id="121" name="フローチャート: 処理 120"/>
          <xdr:cNvSpPr/>
        </xdr:nvSpPr>
        <xdr:spPr>
          <a:xfrm>
            <a:off x="1995723" y="9975875"/>
            <a:ext cx="1419249"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27</xdr:col>
      <xdr:colOff>0</xdr:colOff>
      <xdr:row>142</xdr:row>
      <xdr:rowOff>0</xdr:rowOff>
    </xdr:from>
    <xdr:to>
      <xdr:col>46</xdr:col>
      <xdr:colOff>172649</xdr:colOff>
      <xdr:row>146</xdr:row>
      <xdr:rowOff>299569</xdr:rowOff>
    </xdr:to>
    <xdr:grpSp>
      <xdr:nvGrpSpPr>
        <xdr:cNvPr id="122" name="グループ化 229"/>
        <xdr:cNvGrpSpPr>
          <a:grpSpLocks/>
        </xdr:cNvGrpSpPr>
      </xdr:nvGrpSpPr>
      <xdr:grpSpPr bwMode="auto">
        <a:xfrm>
          <a:off x="5429250" y="55213250"/>
          <a:ext cx="3993232" cy="2966569"/>
          <a:chOff x="2540000" y="9387114"/>
          <a:chExt cx="3981666" cy="4302016"/>
        </a:xfrm>
      </xdr:grpSpPr>
      <xdr:cxnSp macro="">
        <xdr:nvCxnSpPr>
          <xdr:cNvPr id="123" name="図形 230"/>
          <xdr:cNvCxnSpPr>
            <a:stCxn id="126" idx="1"/>
            <a:endCxn id="125"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フローチャート: 処理 123"/>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25" name="正方形/長方形 124"/>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１．１百万円</a:t>
            </a:r>
          </a:p>
        </xdr:txBody>
      </xdr:sp>
      <xdr:sp macro="" textlink="">
        <xdr:nvSpPr>
          <xdr:cNvPr id="126" name="正方形/長方形 125"/>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sp macro="" textlink="">
        <xdr:nvSpPr>
          <xdr:cNvPr id="127" name="フローチャート: 処理 126"/>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9</xdr:col>
      <xdr:colOff>74387</xdr:colOff>
      <xdr:row>167</xdr:row>
      <xdr:rowOff>335644</xdr:rowOff>
    </xdr:from>
    <xdr:to>
      <xdr:col>43</xdr:col>
      <xdr:colOff>131537</xdr:colOff>
      <xdr:row>173</xdr:row>
      <xdr:rowOff>486733</xdr:rowOff>
    </xdr:to>
    <xdr:grpSp>
      <xdr:nvGrpSpPr>
        <xdr:cNvPr id="128" name="グループ化 141"/>
        <xdr:cNvGrpSpPr>
          <a:grpSpLocks/>
        </xdr:cNvGrpSpPr>
      </xdr:nvGrpSpPr>
      <xdr:grpSpPr bwMode="auto">
        <a:xfrm>
          <a:off x="1884137" y="69582394"/>
          <a:ext cx="6893983" cy="4151589"/>
          <a:chOff x="2197526" y="8199231"/>
          <a:chExt cx="6884607" cy="4165023"/>
        </a:xfrm>
      </xdr:grpSpPr>
      <xdr:sp macro="" textlink="">
        <xdr:nvSpPr>
          <xdr:cNvPr id="129" name="正方形/長方形 128"/>
          <xdr:cNvSpPr/>
        </xdr:nvSpPr>
        <xdr:spPr>
          <a:xfrm>
            <a:off x="5812094" y="1063190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（Ｃ）社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130" name="フローチャート: 処理 129"/>
          <xdr:cNvSpPr/>
        </xdr:nvSpPr>
        <xdr:spPr>
          <a:xfrm>
            <a:off x="5527551" y="9249635"/>
            <a:ext cx="1672199" cy="29506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sp macro="" textlink="">
        <xdr:nvSpPr>
          <xdr:cNvPr id="131" name="正方形/長方形 130"/>
          <xdr:cNvSpPr/>
        </xdr:nvSpPr>
        <xdr:spPr>
          <a:xfrm>
            <a:off x="2197526" y="10623734"/>
            <a:ext cx="1385116" cy="10089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Ｙ　（Ａ）社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132" name="正方形/長方形 131"/>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１９９．３百万円</a:t>
            </a:r>
          </a:p>
        </xdr:txBody>
      </xdr:sp>
      <xdr:sp macro="" textlink="">
        <xdr:nvSpPr>
          <xdr:cNvPr id="133" name="フローチャート: 処理 132"/>
          <xdr:cNvSpPr/>
        </xdr:nvSpPr>
        <xdr:spPr>
          <a:xfrm>
            <a:off x="2348604" y="11809464"/>
            <a:ext cx="1196320" cy="49494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外部専門家活用</a:t>
            </a:r>
            <a:endParaRPr kumimoji="1" lang="en-US" altLang="ja-JP" sz="1050">
              <a:solidFill>
                <a:sysClr val="windowText" lastClr="000000"/>
              </a:solidFill>
            </a:endParaRPr>
          </a:p>
        </xdr:txBody>
      </xdr:sp>
      <xdr:sp macro="" textlink="">
        <xdr:nvSpPr>
          <xdr:cNvPr id="134" name="正方形/長方形 133"/>
          <xdr:cNvSpPr/>
        </xdr:nvSpPr>
        <xdr:spPr>
          <a:xfrm>
            <a:off x="3996774" y="10629844"/>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Ｚ　（Ｂ）社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135" name="正方形/長方形 134"/>
          <xdr:cNvSpPr/>
        </xdr:nvSpPr>
        <xdr:spPr>
          <a:xfrm>
            <a:off x="7612477" y="10636667"/>
            <a:ext cx="1391793" cy="9994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（Ｄ）社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136" name="フローチャート: 処理 135"/>
          <xdr:cNvSpPr/>
        </xdr:nvSpPr>
        <xdr:spPr>
          <a:xfrm>
            <a:off x="7680347" y="11763222"/>
            <a:ext cx="1401786" cy="571086"/>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50">
                <a:solidFill>
                  <a:sysClr val="windowText" lastClr="000000"/>
                </a:solidFill>
              </a:rPr>
              <a:t>テレビ局チーム招聘</a:t>
            </a:r>
            <a:endParaRPr kumimoji="1" lang="en-US" altLang="ja-JP" sz="1050">
              <a:solidFill>
                <a:sysClr val="windowText" lastClr="000000"/>
              </a:solidFill>
            </a:endParaRPr>
          </a:p>
        </xdr:txBody>
      </xdr:sp>
      <xdr:sp macro="" textlink="">
        <xdr:nvSpPr>
          <xdr:cNvPr id="137" name="フローチャート: 処理 136"/>
          <xdr:cNvSpPr/>
        </xdr:nvSpPr>
        <xdr:spPr>
          <a:xfrm>
            <a:off x="4250135" y="11842106"/>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外国ジャーナリスト招聘</a:t>
            </a:r>
            <a:endParaRPr kumimoji="1" lang="en-US" altLang="ja-JP" sz="1050">
              <a:solidFill>
                <a:sysClr val="windowText" lastClr="000000"/>
              </a:solidFill>
            </a:endParaRPr>
          </a:p>
        </xdr:txBody>
      </xdr:sp>
      <xdr:sp macro="" textlink="">
        <xdr:nvSpPr>
          <xdr:cNvPr id="138" name="フローチャート: 処理 137"/>
          <xdr:cNvSpPr/>
        </xdr:nvSpPr>
        <xdr:spPr>
          <a:xfrm>
            <a:off x="5855169" y="11831240"/>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プレスツアー</a:t>
            </a: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26</xdr:col>
      <xdr:colOff>117929</xdr:colOff>
      <xdr:row>168</xdr:row>
      <xdr:rowOff>246586</xdr:rowOff>
    </xdr:from>
    <xdr:to>
      <xdr:col>26</xdr:col>
      <xdr:colOff>123609</xdr:colOff>
      <xdr:row>170</xdr:row>
      <xdr:rowOff>76200</xdr:rowOff>
    </xdr:to>
    <xdr:cxnSp macro="">
      <xdr:nvCxnSpPr>
        <xdr:cNvPr id="139" name="直線矢印コネクタ 138"/>
        <xdr:cNvCxnSpPr>
          <a:stCxn id="132" idx="2"/>
        </xdr:cNvCxnSpPr>
      </xdr:nvCxnSpPr>
      <xdr:spPr>
        <a:xfrm flipH="1">
          <a:off x="17948729" y="28973986"/>
          <a:ext cx="5680" cy="248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185057</xdr:colOff>
      <xdr:row>170</xdr:row>
      <xdr:rowOff>50801</xdr:rowOff>
    </xdr:from>
    <xdr:to>
      <xdr:col>39</xdr:col>
      <xdr:colOff>185738</xdr:colOff>
      <xdr:row>170</xdr:row>
      <xdr:rowOff>60325</xdr:rowOff>
    </xdr:to>
    <xdr:cxnSp macro="">
      <xdr:nvCxnSpPr>
        <xdr:cNvPr id="140" name="直線コネクタ 139"/>
        <xdr:cNvCxnSpPr/>
      </xdr:nvCxnSpPr>
      <xdr:spPr>
        <a:xfrm>
          <a:off x="8414657" y="29197301"/>
          <a:ext cx="18517281"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158751</xdr:colOff>
      <xdr:row>170</xdr:row>
      <xdr:rowOff>76200</xdr:rowOff>
    </xdr:from>
    <xdr:to>
      <xdr:col>21</xdr:col>
      <xdr:colOff>158843</xdr:colOff>
      <xdr:row>171</xdr:row>
      <xdr:rowOff>88252</xdr:rowOff>
    </xdr:to>
    <xdr:cxnSp macro="">
      <xdr:nvCxnSpPr>
        <xdr:cNvPr id="141" name="直線矢印コネクタ 140"/>
        <xdr:cNvCxnSpPr>
          <a:endCxn id="134" idx="0"/>
        </xdr:cNvCxnSpPr>
      </xdr:nvCxnSpPr>
      <xdr:spPr>
        <a:xfrm>
          <a:off x="14560551" y="29222700"/>
          <a:ext cx="92" cy="1835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163513</xdr:colOff>
      <xdr:row>170</xdr:row>
      <xdr:rowOff>80963</xdr:rowOff>
    </xdr:from>
    <xdr:to>
      <xdr:col>30</xdr:col>
      <xdr:colOff>165127</xdr:colOff>
      <xdr:row>171</xdr:row>
      <xdr:rowOff>90328</xdr:rowOff>
    </xdr:to>
    <xdr:cxnSp macro="">
      <xdr:nvCxnSpPr>
        <xdr:cNvPr id="142" name="直線矢印コネクタ 141"/>
        <xdr:cNvCxnSpPr>
          <a:endCxn id="129" idx="0"/>
        </xdr:cNvCxnSpPr>
      </xdr:nvCxnSpPr>
      <xdr:spPr>
        <a:xfrm>
          <a:off x="20737513" y="29227463"/>
          <a:ext cx="1614" cy="180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165528</xdr:colOff>
      <xdr:row>170</xdr:row>
      <xdr:rowOff>74613</xdr:rowOff>
    </xdr:from>
    <xdr:to>
      <xdr:col>12</xdr:col>
      <xdr:colOff>168276</xdr:colOff>
      <xdr:row>171</xdr:row>
      <xdr:rowOff>82105</xdr:rowOff>
    </xdr:to>
    <xdr:cxnSp macro="">
      <xdr:nvCxnSpPr>
        <xdr:cNvPr id="143" name="直線矢印コネクタ 142"/>
        <xdr:cNvCxnSpPr>
          <a:endCxn id="131" idx="0"/>
        </xdr:cNvCxnSpPr>
      </xdr:nvCxnSpPr>
      <xdr:spPr>
        <a:xfrm flipH="1">
          <a:off x="8395128" y="29221113"/>
          <a:ext cx="2748" cy="1789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161436</xdr:colOff>
      <xdr:row>170</xdr:row>
      <xdr:rowOff>85725</xdr:rowOff>
    </xdr:from>
    <xdr:to>
      <xdr:col>39</xdr:col>
      <xdr:colOff>173038</xdr:colOff>
      <xdr:row>171</xdr:row>
      <xdr:rowOff>95115</xdr:rowOff>
    </xdr:to>
    <xdr:cxnSp macro="">
      <xdr:nvCxnSpPr>
        <xdr:cNvPr id="144" name="直線矢印コネクタ 143"/>
        <xdr:cNvCxnSpPr>
          <a:endCxn id="135" idx="0"/>
        </xdr:cNvCxnSpPr>
      </xdr:nvCxnSpPr>
      <xdr:spPr>
        <a:xfrm flipH="1">
          <a:off x="26907636" y="29232225"/>
          <a:ext cx="11602" cy="180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74084</xdr:colOff>
      <xdr:row>157</xdr:row>
      <xdr:rowOff>10583</xdr:rowOff>
    </xdr:from>
    <xdr:to>
      <xdr:col>19</xdr:col>
      <xdr:colOff>168313</xdr:colOff>
      <xdr:row>157</xdr:row>
      <xdr:rowOff>338666</xdr:rowOff>
    </xdr:to>
    <xdr:sp macro="" textlink="">
      <xdr:nvSpPr>
        <xdr:cNvPr id="145" name="フローチャート: 処理 144"/>
        <xdr:cNvSpPr/>
      </xdr:nvSpPr>
      <xdr:spPr bwMode="auto">
        <a:xfrm>
          <a:off x="8303684" y="26928233"/>
          <a:ext cx="4894829" cy="15663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245"/>
  <sheetViews>
    <sheetView tabSelected="1" view="pageBreakPreview" zoomScaleNormal="75" zoomScaleSheetLayoutView="100" workbookViewId="0"/>
  </sheetViews>
  <sheetFormatPr defaultColWidth="9" defaultRowHeight="13.5"/>
  <cols>
    <col min="1" max="50" width="2.625" style="1" customWidth="1"/>
    <col min="51" max="16384" width="9" style="1"/>
  </cols>
  <sheetData>
    <row r="2" spans="1:50" ht="21.75" customHeight="1" thickBot="1">
      <c r="AJ2" s="986" t="s">
        <v>99</v>
      </c>
      <c r="AK2" s="986"/>
      <c r="AL2" s="986"/>
      <c r="AM2" s="986"/>
      <c r="AN2" s="986"/>
      <c r="AO2" s="986"/>
      <c r="AP2" s="986"/>
      <c r="AQ2" s="987" t="str">
        <f ca="1">RIGHT(CELL("filename",AQ2),LEN(CELL("filename",AQ2))-FIND("]",CELL("filename",AQ2)))</f>
        <v>065</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471" t="s">
        <v>2589</v>
      </c>
      <c r="H4" s="608"/>
      <c r="I4" s="608"/>
      <c r="J4" s="608"/>
      <c r="K4" s="608"/>
      <c r="L4" s="608"/>
      <c r="M4" s="608"/>
      <c r="N4" s="608"/>
      <c r="O4" s="608"/>
      <c r="P4" s="608"/>
      <c r="Q4" s="608"/>
      <c r="R4" s="608"/>
      <c r="S4" s="608"/>
      <c r="T4" s="608"/>
      <c r="U4" s="608"/>
      <c r="V4" s="608"/>
      <c r="W4" s="608"/>
      <c r="X4" s="608"/>
      <c r="Y4" s="474" t="s">
        <v>281</v>
      </c>
      <c r="Z4" s="609"/>
      <c r="AA4" s="609"/>
      <c r="AB4" s="609"/>
      <c r="AC4" s="609"/>
      <c r="AD4" s="610"/>
      <c r="AE4" s="478" t="s">
        <v>2770</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489" t="s">
        <v>526</v>
      </c>
      <c r="H5" s="490"/>
      <c r="I5" s="490"/>
      <c r="J5" s="490"/>
      <c r="K5" s="490"/>
      <c r="L5" s="490"/>
      <c r="M5" s="490"/>
      <c r="N5" s="490"/>
      <c r="O5" s="490"/>
      <c r="P5" s="490"/>
      <c r="Q5" s="490"/>
      <c r="R5" s="490"/>
      <c r="S5" s="490"/>
      <c r="T5" s="490"/>
      <c r="U5" s="490"/>
      <c r="V5" s="601"/>
      <c r="W5" s="601"/>
      <c r="X5" s="601"/>
      <c r="Y5" s="492" t="s">
        <v>195</v>
      </c>
      <c r="Z5" s="496"/>
      <c r="AA5" s="496"/>
      <c r="AB5" s="496"/>
      <c r="AC5" s="496"/>
      <c r="AD5" s="497"/>
      <c r="AE5" s="496" t="s">
        <v>2554</v>
      </c>
      <c r="AF5" s="496"/>
      <c r="AG5" s="496"/>
      <c r="AH5" s="496"/>
      <c r="AI5" s="496"/>
      <c r="AJ5" s="496"/>
      <c r="AK5" s="496"/>
      <c r="AL5" s="496"/>
      <c r="AM5" s="496"/>
      <c r="AN5" s="496"/>
      <c r="AO5" s="496"/>
      <c r="AP5" s="497"/>
      <c r="AQ5" s="498" t="s">
        <v>2553</v>
      </c>
      <c r="AR5" s="499"/>
      <c r="AS5" s="499"/>
      <c r="AT5" s="499"/>
      <c r="AU5" s="499"/>
      <c r="AV5" s="499"/>
      <c r="AW5" s="499"/>
      <c r="AX5" s="500"/>
    </row>
    <row r="6" spans="1:50" ht="30" customHeight="1">
      <c r="A6" s="501" t="s">
        <v>192</v>
      </c>
      <c r="B6" s="502"/>
      <c r="C6" s="502"/>
      <c r="D6" s="502"/>
      <c r="E6" s="502"/>
      <c r="F6" s="502"/>
      <c r="G6" s="504" t="s">
        <v>276</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7" t="s">
        <v>2552</v>
      </c>
      <c r="AF6" s="417"/>
      <c r="AG6" s="417"/>
      <c r="AH6" s="417"/>
      <c r="AI6" s="417"/>
      <c r="AJ6" s="417"/>
      <c r="AK6" s="417"/>
      <c r="AL6" s="417"/>
      <c r="AM6" s="417"/>
      <c r="AN6" s="417"/>
      <c r="AO6" s="417"/>
      <c r="AP6" s="417"/>
      <c r="AQ6" s="601"/>
      <c r="AR6" s="601"/>
      <c r="AS6" s="601"/>
      <c r="AT6" s="601"/>
      <c r="AU6" s="601"/>
      <c r="AV6" s="601"/>
      <c r="AW6" s="601"/>
      <c r="AX6" s="606"/>
    </row>
    <row r="7" spans="1:50" ht="39.950000000000003" customHeight="1">
      <c r="A7" s="995" t="s">
        <v>188</v>
      </c>
      <c r="B7" s="996"/>
      <c r="C7" s="996"/>
      <c r="D7" s="996"/>
      <c r="E7" s="996"/>
      <c r="F7" s="996"/>
      <c r="G7" s="598" t="s">
        <v>526</v>
      </c>
      <c r="H7" s="599"/>
      <c r="I7" s="599"/>
      <c r="J7" s="599"/>
      <c r="K7" s="599"/>
      <c r="L7" s="599"/>
      <c r="M7" s="599"/>
      <c r="N7" s="599"/>
      <c r="O7" s="599"/>
      <c r="P7" s="599"/>
      <c r="Q7" s="599"/>
      <c r="R7" s="599"/>
      <c r="S7" s="599"/>
      <c r="T7" s="599"/>
      <c r="U7" s="599"/>
      <c r="V7" s="600"/>
      <c r="W7" s="600"/>
      <c r="X7" s="600"/>
      <c r="Y7" s="525" t="s">
        <v>273</v>
      </c>
      <c r="Z7" s="601"/>
      <c r="AA7" s="601"/>
      <c r="AB7" s="601"/>
      <c r="AC7" s="601"/>
      <c r="AD7" s="602"/>
      <c r="AE7" s="603" t="s">
        <v>526</v>
      </c>
      <c r="AF7" s="604"/>
      <c r="AG7" s="604"/>
      <c r="AH7" s="604"/>
      <c r="AI7" s="604"/>
      <c r="AJ7" s="604"/>
      <c r="AK7" s="604"/>
      <c r="AL7" s="604"/>
      <c r="AM7" s="604"/>
      <c r="AN7" s="604"/>
      <c r="AO7" s="604"/>
      <c r="AP7" s="604"/>
      <c r="AQ7" s="604"/>
      <c r="AR7" s="604"/>
      <c r="AS7" s="604"/>
      <c r="AT7" s="604"/>
      <c r="AU7" s="604"/>
      <c r="AV7" s="604"/>
      <c r="AW7" s="604"/>
      <c r="AX7" s="605"/>
    </row>
    <row r="8" spans="1:50" ht="72" customHeight="1">
      <c r="A8" s="510" t="s">
        <v>185</v>
      </c>
      <c r="B8" s="511"/>
      <c r="C8" s="511"/>
      <c r="D8" s="511"/>
      <c r="E8" s="511"/>
      <c r="F8" s="511"/>
      <c r="G8" s="992" t="s">
        <v>2769</v>
      </c>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4"/>
    </row>
    <row r="9" spans="1:50" ht="90" customHeight="1">
      <c r="A9" s="510" t="s">
        <v>183</v>
      </c>
      <c r="B9" s="511"/>
      <c r="C9" s="511"/>
      <c r="D9" s="511"/>
      <c r="E9" s="511"/>
      <c r="F9" s="511"/>
      <c r="G9" s="992" t="s">
        <v>2768</v>
      </c>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4"/>
    </row>
    <row r="10" spans="1:50" ht="29.25" customHeight="1">
      <c r="A10" s="510" t="s">
        <v>181</v>
      </c>
      <c r="B10" s="511"/>
      <c r="C10" s="511"/>
      <c r="D10" s="511"/>
      <c r="E10" s="511"/>
      <c r="F10" s="512"/>
      <c r="G10" s="586" t="s">
        <v>2767</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3.25"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3.25" customHeight="1">
      <c r="A12" s="366"/>
      <c r="B12" s="367"/>
      <c r="C12" s="367"/>
      <c r="D12" s="367"/>
      <c r="E12" s="367"/>
      <c r="F12" s="368"/>
      <c r="G12" s="451" t="s">
        <v>177</v>
      </c>
      <c r="H12" s="589"/>
      <c r="I12" s="594" t="s">
        <v>176</v>
      </c>
      <c r="J12" s="595"/>
      <c r="K12" s="595"/>
      <c r="L12" s="595"/>
      <c r="M12" s="595"/>
      <c r="N12" s="595"/>
      <c r="O12" s="452"/>
      <c r="P12" s="596">
        <v>117</v>
      </c>
      <c r="Q12" s="596"/>
      <c r="R12" s="596"/>
      <c r="S12" s="596"/>
      <c r="T12" s="596"/>
      <c r="U12" s="596"/>
      <c r="V12" s="596"/>
      <c r="W12" s="596">
        <v>86</v>
      </c>
      <c r="X12" s="596"/>
      <c r="Y12" s="596"/>
      <c r="Z12" s="596"/>
      <c r="AA12" s="596"/>
      <c r="AB12" s="596"/>
      <c r="AC12" s="596"/>
      <c r="AD12" s="596">
        <v>84</v>
      </c>
      <c r="AE12" s="596"/>
      <c r="AF12" s="596"/>
      <c r="AG12" s="596"/>
      <c r="AH12" s="596"/>
      <c r="AI12" s="596"/>
      <c r="AJ12" s="596"/>
      <c r="AK12" s="596">
        <v>77</v>
      </c>
      <c r="AL12" s="596"/>
      <c r="AM12" s="596"/>
      <c r="AN12" s="596"/>
      <c r="AO12" s="596"/>
      <c r="AP12" s="596"/>
      <c r="AQ12" s="596"/>
      <c r="AR12" s="596">
        <v>74</v>
      </c>
      <c r="AS12" s="596"/>
      <c r="AT12" s="596"/>
      <c r="AU12" s="596"/>
      <c r="AV12" s="596"/>
      <c r="AW12" s="596"/>
      <c r="AX12" s="597"/>
    </row>
    <row r="13" spans="1:50" ht="23.25" customHeight="1">
      <c r="A13" s="366"/>
      <c r="B13" s="367"/>
      <c r="C13" s="367"/>
      <c r="D13" s="367"/>
      <c r="E13" s="367"/>
      <c r="F13" s="368"/>
      <c r="G13" s="590"/>
      <c r="H13" s="591"/>
      <c r="I13" s="436" t="s">
        <v>175</v>
      </c>
      <c r="J13" s="437"/>
      <c r="K13" s="437"/>
      <c r="L13" s="437"/>
      <c r="M13" s="437"/>
      <c r="N13" s="437"/>
      <c r="O13" s="438"/>
      <c r="P13" s="463" t="s">
        <v>270</v>
      </c>
      <c r="Q13" s="463"/>
      <c r="R13" s="463"/>
      <c r="S13" s="463"/>
      <c r="T13" s="463"/>
      <c r="U13" s="463"/>
      <c r="V13" s="463"/>
      <c r="W13" s="463" t="s">
        <v>256</v>
      </c>
      <c r="X13" s="463"/>
      <c r="Y13" s="463"/>
      <c r="Z13" s="463"/>
      <c r="AA13" s="463"/>
      <c r="AB13" s="463"/>
      <c r="AC13" s="463"/>
      <c r="AD13" s="463" t="s">
        <v>256</v>
      </c>
      <c r="AE13" s="463"/>
      <c r="AF13" s="463"/>
      <c r="AG13" s="463"/>
      <c r="AH13" s="463"/>
      <c r="AI13" s="463"/>
      <c r="AJ13" s="463"/>
      <c r="AK13" s="463" t="s">
        <v>256</v>
      </c>
      <c r="AL13" s="463"/>
      <c r="AM13" s="463"/>
      <c r="AN13" s="463"/>
      <c r="AO13" s="463"/>
      <c r="AP13" s="463"/>
      <c r="AQ13" s="463"/>
      <c r="AR13" s="554"/>
      <c r="AS13" s="554"/>
      <c r="AT13" s="554"/>
      <c r="AU13" s="554"/>
      <c r="AV13" s="554"/>
      <c r="AW13" s="554"/>
      <c r="AX13" s="555"/>
    </row>
    <row r="14" spans="1:50" ht="23.25" customHeight="1">
      <c r="A14" s="366"/>
      <c r="B14" s="367"/>
      <c r="C14" s="367"/>
      <c r="D14" s="367"/>
      <c r="E14" s="367"/>
      <c r="F14" s="368"/>
      <c r="G14" s="590"/>
      <c r="H14" s="591"/>
      <c r="I14" s="436" t="s">
        <v>174</v>
      </c>
      <c r="J14" s="556"/>
      <c r="K14" s="556"/>
      <c r="L14" s="556"/>
      <c r="M14" s="556"/>
      <c r="N14" s="556"/>
      <c r="O14" s="557"/>
      <c r="P14" s="419" t="s">
        <v>270</v>
      </c>
      <c r="Q14" s="420"/>
      <c r="R14" s="420"/>
      <c r="S14" s="420"/>
      <c r="T14" s="420"/>
      <c r="U14" s="420"/>
      <c r="V14" s="421"/>
      <c r="W14" s="419" t="s">
        <v>270</v>
      </c>
      <c r="X14" s="420"/>
      <c r="Y14" s="420"/>
      <c r="Z14" s="420"/>
      <c r="AA14" s="420"/>
      <c r="AB14" s="420"/>
      <c r="AC14" s="421"/>
      <c r="AD14" s="419" t="s">
        <v>270</v>
      </c>
      <c r="AE14" s="420"/>
      <c r="AF14" s="420"/>
      <c r="AG14" s="420"/>
      <c r="AH14" s="420"/>
      <c r="AI14" s="420"/>
      <c r="AJ14" s="421"/>
      <c r="AK14" s="419" t="s">
        <v>270</v>
      </c>
      <c r="AL14" s="420"/>
      <c r="AM14" s="420"/>
      <c r="AN14" s="420"/>
      <c r="AO14" s="420"/>
      <c r="AP14" s="420"/>
      <c r="AQ14" s="421"/>
      <c r="AR14" s="419" t="s">
        <v>270</v>
      </c>
      <c r="AS14" s="420"/>
      <c r="AT14" s="420"/>
      <c r="AU14" s="420"/>
      <c r="AV14" s="420"/>
      <c r="AW14" s="420"/>
      <c r="AX14" s="558"/>
    </row>
    <row r="15" spans="1:50" ht="23.25" customHeight="1">
      <c r="A15" s="366"/>
      <c r="B15" s="367"/>
      <c r="C15" s="367"/>
      <c r="D15" s="367"/>
      <c r="E15" s="367"/>
      <c r="F15" s="368"/>
      <c r="G15" s="590"/>
      <c r="H15" s="591"/>
      <c r="I15" s="436" t="s">
        <v>173</v>
      </c>
      <c r="J15" s="556"/>
      <c r="K15" s="556"/>
      <c r="L15" s="556"/>
      <c r="M15" s="556"/>
      <c r="N15" s="556"/>
      <c r="O15" s="557"/>
      <c r="P15" s="419" t="s">
        <v>270</v>
      </c>
      <c r="Q15" s="420"/>
      <c r="R15" s="420"/>
      <c r="S15" s="420"/>
      <c r="T15" s="420"/>
      <c r="U15" s="420"/>
      <c r="V15" s="421"/>
      <c r="W15" s="419" t="s">
        <v>270</v>
      </c>
      <c r="X15" s="420"/>
      <c r="Y15" s="420"/>
      <c r="Z15" s="420"/>
      <c r="AA15" s="420"/>
      <c r="AB15" s="420"/>
      <c r="AC15" s="421"/>
      <c r="AD15" s="419" t="s">
        <v>270</v>
      </c>
      <c r="AE15" s="420"/>
      <c r="AF15" s="420"/>
      <c r="AG15" s="420"/>
      <c r="AH15" s="420"/>
      <c r="AI15" s="420"/>
      <c r="AJ15" s="421"/>
      <c r="AK15" s="419" t="s">
        <v>270</v>
      </c>
      <c r="AL15" s="420"/>
      <c r="AM15" s="420"/>
      <c r="AN15" s="420"/>
      <c r="AO15" s="420"/>
      <c r="AP15" s="420"/>
      <c r="AQ15" s="421"/>
      <c r="AR15" s="583"/>
      <c r="AS15" s="584"/>
      <c r="AT15" s="584"/>
      <c r="AU15" s="584"/>
      <c r="AV15" s="584"/>
      <c r="AW15" s="584"/>
      <c r="AX15" s="585"/>
    </row>
    <row r="16" spans="1:50" ht="23.25" customHeight="1">
      <c r="A16" s="366"/>
      <c r="B16" s="367"/>
      <c r="C16" s="367"/>
      <c r="D16" s="367"/>
      <c r="E16" s="367"/>
      <c r="F16" s="368"/>
      <c r="G16" s="590"/>
      <c r="H16" s="591"/>
      <c r="I16" s="436" t="s">
        <v>172</v>
      </c>
      <c r="J16" s="437"/>
      <c r="K16" s="437"/>
      <c r="L16" s="437"/>
      <c r="M16" s="437"/>
      <c r="N16" s="437"/>
      <c r="O16" s="438"/>
      <c r="P16" s="463" t="s">
        <v>270</v>
      </c>
      <c r="Q16" s="463"/>
      <c r="R16" s="463"/>
      <c r="S16" s="463"/>
      <c r="T16" s="463"/>
      <c r="U16" s="463"/>
      <c r="V16" s="463"/>
      <c r="W16" s="419" t="s">
        <v>270</v>
      </c>
      <c r="X16" s="420"/>
      <c r="Y16" s="420"/>
      <c r="Z16" s="420"/>
      <c r="AA16" s="420"/>
      <c r="AB16" s="420"/>
      <c r="AC16" s="421"/>
      <c r="AD16" s="419" t="s">
        <v>270</v>
      </c>
      <c r="AE16" s="420"/>
      <c r="AF16" s="420"/>
      <c r="AG16" s="420"/>
      <c r="AH16" s="420"/>
      <c r="AI16" s="420"/>
      <c r="AJ16" s="421"/>
      <c r="AK16" s="419" t="s">
        <v>270</v>
      </c>
      <c r="AL16" s="420"/>
      <c r="AM16" s="420"/>
      <c r="AN16" s="420"/>
      <c r="AO16" s="420"/>
      <c r="AP16" s="420"/>
      <c r="AQ16" s="421"/>
      <c r="AR16" s="554"/>
      <c r="AS16" s="554"/>
      <c r="AT16" s="554"/>
      <c r="AU16" s="554"/>
      <c r="AV16" s="554"/>
      <c r="AW16" s="554"/>
      <c r="AX16" s="555"/>
    </row>
    <row r="17" spans="1:50" ht="23.25" customHeight="1">
      <c r="A17" s="366"/>
      <c r="B17" s="367"/>
      <c r="C17" s="367"/>
      <c r="D17" s="367"/>
      <c r="E17" s="367"/>
      <c r="F17" s="368"/>
      <c r="G17" s="592"/>
      <c r="H17" s="593"/>
      <c r="I17" s="574" t="s">
        <v>44</v>
      </c>
      <c r="J17" s="575"/>
      <c r="K17" s="575"/>
      <c r="L17" s="575"/>
      <c r="M17" s="575"/>
      <c r="N17" s="575"/>
      <c r="O17" s="456"/>
      <c r="P17" s="576">
        <v>117</v>
      </c>
      <c r="Q17" s="576"/>
      <c r="R17" s="576"/>
      <c r="S17" s="576"/>
      <c r="T17" s="576"/>
      <c r="U17" s="576"/>
      <c r="V17" s="576"/>
      <c r="W17" s="576">
        <v>86</v>
      </c>
      <c r="X17" s="576"/>
      <c r="Y17" s="576"/>
      <c r="Z17" s="576"/>
      <c r="AA17" s="576"/>
      <c r="AB17" s="576"/>
      <c r="AC17" s="576"/>
      <c r="AD17" s="576">
        <v>84</v>
      </c>
      <c r="AE17" s="576"/>
      <c r="AF17" s="576"/>
      <c r="AG17" s="576"/>
      <c r="AH17" s="576"/>
      <c r="AI17" s="576"/>
      <c r="AJ17" s="576"/>
      <c r="AK17" s="576">
        <v>77</v>
      </c>
      <c r="AL17" s="576"/>
      <c r="AM17" s="576"/>
      <c r="AN17" s="576"/>
      <c r="AO17" s="576"/>
      <c r="AP17" s="576"/>
      <c r="AQ17" s="576"/>
      <c r="AR17" s="576">
        <v>74</v>
      </c>
      <c r="AS17" s="576"/>
      <c r="AT17" s="576"/>
      <c r="AU17" s="576"/>
      <c r="AV17" s="576"/>
      <c r="AW17" s="576"/>
      <c r="AX17" s="577"/>
    </row>
    <row r="18" spans="1:50" ht="23.25" customHeight="1">
      <c r="A18" s="366"/>
      <c r="B18" s="367"/>
      <c r="C18" s="367"/>
      <c r="D18" s="367"/>
      <c r="E18" s="367"/>
      <c r="F18" s="368"/>
      <c r="G18" s="578" t="s">
        <v>170</v>
      </c>
      <c r="H18" s="579"/>
      <c r="I18" s="579"/>
      <c r="J18" s="579"/>
      <c r="K18" s="579"/>
      <c r="L18" s="579"/>
      <c r="M18" s="579"/>
      <c r="N18" s="579"/>
      <c r="O18" s="579"/>
      <c r="P18" s="580">
        <v>86</v>
      </c>
      <c r="Q18" s="580"/>
      <c r="R18" s="580"/>
      <c r="S18" s="580"/>
      <c r="T18" s="580"/>
      <c r="U18" s="580"/>
      <c r="V18" s="580"/>
      <c r="W18" s="580">
        <v>63</v>
      </c>
      <c r="X18" s="580"/>
      <c r="Y18" s="580"/>
      <c r="Z18" s="580"/>
      <c r="AA18" s="580"/>
      <c r="AB18" s="580"/>
      <c r="AC18" s="580"/>
      <c r="AD18" s="580">
        <v>74</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0" ht="23.25" customHeight="1">
      <c r="A19" s="369"/>
      <c r="B19" s="370"/>
      <c r="C19" s="370"/>
      <c r="D19" s="370"/>
      <c r="E19" s="370"/>
      <c r="F19" s="371"/>
      <c r="G19" s="578" t="s">
        <v>169</v>
      </c>
      <c r="H19" s="579"/>
      <c r="I19" s="579"/>
      <c r="J19" s="579"/>
      <c r="K19" s="579"/>
      <c r="L19" s="579"/>
      <c r="M19" s="579"/>
      <c r="N19" s="579"/>
      <c r="O19" s="579"/>
      <c r="P19" s="580">
        <v>73.5</v>
      </c>
      <c r="Q19" s="580"/>
      <c r="R19" s="580"/>
      <c r="S19" s="580"/>
      <c r="T19" s="580"/>
      <c r="U19" s="580"/>
      <c r="V19" s="580"/>
      <c r="W19" s="580">
        <v>73.400000000000006</v>
      </c>
      <c r="X19" s="580"/>
      <c r="Y19" s="580"/>
      <c r="Z19" s="580"/>
      <c r="AA19" s="580"/>
      <c r="AB19" s="580"/>
      <c r="AC19" s="580"/>
      <c r="AD19" s="580">
        <v>87.9</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0.75"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290</v>
      </c>
      <c r="AU20" s="683"/>
      <c r="AV20" s="683"/>
      <c r="AW20" s="683"/>
      <c r="AX20" s="944"/>
    </row>
    <row r="21" spans="1:50" ht="30.75" customHeight="1">
      <c r="A21" s="974"/>
      <c r="B21" s="972"/>
      <c r="C21" s="972"/>
      <c r="D21" s="972"/>
      <c r="E21" s="972"/>
      <c r="F21" s="973"/>
      <c r="G21" s="945" t="s">
        <v>2766</v>
      </c>
      <c r="H21" s="946"/>
      <c r="I21" s="946"/>
      <c r="J21" s="946"/>
      <c r="K21" s="946"/>
      <c r="L21" s="946"/>
      <c r="M21" s="946"/>
      <c r="N21" s="946"/>
      <c r="O21" s="946"/>
      <c r="P21" s="946"/>
      <c r="Q21" s="946"/>
      <c r="R21" s="946"/>
      <c r="S21" s="946"/>
      <c r="T21" s="946"/>
      <c r="U21" s="946"/>
      <c r="V21" s="946"/>
      <c r="W21" s="946"/>
      <c r="X21" s="947"/>
      <c r="Y21" s="926" t="s">
        <v>164</v>
      </c>
      <c r="Z21" s="954"/>
      <c r="AA21" s="955"/>
      <c r="AB21" s="956" t="s">
        <v>2762</v>
      </c>
      <c r="AC21" s="957"/>
      <c r="AD21" s="957"/>
      <c r="AE21" s="958" t="s">
        <v>2765</v>
      </c>
      <c r="AF21" s="580"/>
      <c r="AG21" s="580"/>
      <c r="AH21" s="580"/>
      <c r="AI21" s="580"/>
      <c r="AJ21" s="958" t="s">
        <v>2764</v>
      </c>
      <c r="AK21" s="580"/>
      <c r="AL21" s="580"/>
      <c r="AM21" s="580"/>
      <c r="AN21" s="580"/>
      <c r="AO21" s="958" t="s">
        <v>2763</v>
      </c>
      <c r="AP21" s="580"/>
      <c r="AQ21" s="580"/>
      <c r="AR21" s="580"/>
      <c r="AS21" s="580"/>
      <c r="AT21" s="581"/>
      <c r="AU21" s="581"/>
      <c r="AV21" s="581"/>
      <c r="AW21" s="581"/>
      <c r="AX21" s="582"/>
    </row>
    <row r="22" spans="1:50" ht="30.75" customHeight="1">
      <c r="A22" s="975"/>
      <c r="B22" s="976"/>
      <c r="C22" s="976"/>
      <c r="D22" s="976"/>
      <c r="E22" s="976"/>
      <c r="F22" s="977"/>
      <c r="G22" s="948"/>
      <c r="H22" s="949"/>
      <c r="I22" s="949"/>
      <c r="J22" s="949"/>
      <c r="K22" s="949"/>
      <c r="L22" s="949"/>
      <c r="M22" s="949"/>
      <c r="N22" s="949"/>
      <c r="O22" s="949"/>
      <c r="P22" s="949"/>
      <c r="Q22" s="949"/>
      <c r="R22" s="949"/>
      <c r="S22" s="949"/>
      <c r="T22" s="949"/>
      <c r="U22" s="949"/>
      <c r="V22" s="949"/>
      <c r="W22" s="949"/>
      <c r="X22" s="950"/>
      <c r="Y22" s="375" t="s">
        <v>162</v>
      </c>
      <c r="Z22" s="376"/>
      <c r="AA22" s="377"/>
      <c r="AB22" s="983" t="s">
        <v>2762</v>
      </c>
      <c r="AC22" s="982"/>
      <c r="AD22" s="982"/>
      <c r="AE22" s="983" t="s">
        <v>871</v>
      </c>
      <c r="AF22" s="982"/>
      <c r="AG22" s="982"/>
      <c r="AH22" s="982"/>
      <c r="AI22" s="982"/>
      <c r="AJ22" s="983" t="s">
        <v>2761</v>
      </c>
      <c r="AK22" s="982"/>
      <c r="AL22" s="982"/>
      <c r="AM22" s="982"/>
      <c r="AN22" s="982"/>
      <c r="AO22" s="983" t="s">
        <v>2761</v>
      </c>
      <c r="AP22" s="982"/>
      <c r="AQ22" s="982"/>
      <c r="AR22" s="982"/>
      <c r="AS22" s="982"/>
      <c r="AT22" s="983" t="s">
        <v>2761</v>
      </c>
      <c r="AU22" s="982"/>
      <c r="AV22" s="982"/>
      <c r="AW22" s="982"/>
      <c r="AX22" s="982"/>
    </row>
    <row r="23" spans="1:50" ht="30.75" customHeight="1">
      <c r="A23" s="975"/>
      <c r="B23" s="976"/>
      <c r="C23" s="976"/>
      <c r="D23" s="976"/>
      <c r="E23" s="976"/>
      <c r="F23" s="977"/>
      <c r="G23" s="951"/>
      <c r="H23" s="952"/>
      <c r="I23" s="952"/>
      <c r="J23" s="952"/>
      <c r="K23" s="952"/>
      <c r="L23" s="952"/>
      <c r="M23" s="952"/>
      <c r="N23" s="952"/>
      <c r="O23" s="952"/>
      <c r="P23" s="952"/>
      <c r="Q23" s="952"/>
      <c r="R23" s="952"/>
      <c r="S23" s="952"/>
      <c r="T23" s="952"/>
      <c r="U23" s="952"/>
      <c r="V23" s="952"/>
      <c r="W23" s="952"/>
      <c r="X23" s="953"/>
      <c r="Y23" s="375" t="s">
        <v>161</v>
      </c>
      <c r="Z23" s="376"/>
      <c r="AA23" s="377"/>
      <c r="AB23" s="982" t="s">
        <v>267</v>
      </c>
      <c r="AC23" s="982"/>
      <c r="AD23" s="982"/>
      <c r="AE23" s="983" t="s">
        <v>2760</v>
      </c>
      <c r="AF23" s="982"/>
      <c r="AG23" s="982"/>
      <c r="AH23" s="982"/>
      <c r="AI23" s="982"/>
      <c r="AJ23" s="983" t="s">
        <v>2759</v>
      </c>
      <c r="AK23" s="982"/>
      <c r="AL23" s="982"/>
      <c r="AM23" s="982"/>
      <c r="AN23" s="982"/>
      <c r="AO23" s="983" t="s">
        <v>2758</v>
      </c>
      <c r="AP23" s="982"/>
      <c r="AQ23" s="982"/>
      <c r="AR23" s="982"/>
      <c r="AS23" s="982"/>
      <c r="AT23" s="984"/>
      <c r="AU23" s="984"/>
      <c r="AV23" s="984"/>
      <c r="AW23" s="984"/>
      <c r="AX23" s="985"/>
    </row>
    <row r="24" spans="1:50" ht="30.75"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0" ht="30.75" customHeight="1">
      <c r="A25" s="769"/>
      <c r="B25" s="770"/>
      <c r="C25" s="770"/>
      <c r="D25" s="770"/>
      <c r="E25" s="770"/>
      <c r="F25" s="771"/>
      <c r="G25" s="945" t="s">
        <v>2757</v>
      </c>
      <c r="H25" s="946"/>
      <c r="I25" s="946"/>
      <c r="J25" s="946"/>
      <c r="K25" s="946"/>
      <c r="L25" s="946"/>
      <c r="M25" s="946"/>
      <c r="N25" s="946"/>
      <c r="O25" s="946"/>
      <c r="P25" s="946"/>
      <c r="Q25" s="946"/>
      <c r="R25" s="946"/>
      <c r="S25" s="946"/>
      <c r="T25" s="946"/>
      <c r="U25" s="946"/>
      <c r="V25" s="946"/>
      <c r="W25" s="946"/>
      <c r="X25" s="947"/>
      <c r="Y25" s="978" t="s">
        <v>154</v>
      </c>
      <c r="Z25" s="604"/>
      <c r="AA25" s="979"/>
      <c r="AB25" s="980" t="s">
        <v>2756</v>
      </c>
      <c r="AC25" s="604"/>
      <c r="AD25" s="979"/>
      <c r="AE25" s="962" t="s">
        <v>2755</v>
      </c>
      <c r="AF25" s="963"/>
      <c r="AG25" s="963"/>
      <c r="AH25" s="963"/>
      <c r="AI25" s="963"/>
      <c r="AJ25" s="962" t="s">
        <v>2754</v>
      </c>
      <c r="AK25" s="963"/>
      <c r="AL25" s="963"/>
      <c r="AM25" s="963"/>
      <c r="AN25" s="963"/>
      <c r="AO25" s="962" t="s">
        <v>2753</v>
      </c>
      <c r="AP25" s="963"/>
      <c r="AQ25" s="963"/>
      <c r="AR25" s="963"/>
      <c r="AS25" s="963"/>
      <c r="AT25" s="679" t="s">
        <v>507</v>
      </c>
      <c r="AU25" s="601"/>
      <c r="AV25" s="601"/>
      <c r="AW25" s="601"/>
      <c r="AX25" s="606"/>
    </row>
    <row r="26" spans="1:50" ht="30.75" customHeight="1">
      <c r="A26" s="966"/>
      <c r="B26" s="967"/>
      <c r="C26" s="967"/>
      <c r="D26" s="967"/>
      <c r="E26" s="967"/>
      <c r="F26" s="968"/>
      <c r="G26" s="951"/>
      <c r="H26" s="952"/>
      <c r="I26" s="952"/>
      <c r="J26" s="952"/>
      <c r="K26" s="952"/>
      <c r="L26" s="952"/>
      <c r="M26" s="952"/>
      <c r="N26" s="952"/>
      <c r="O26" s="952"/>
      <c r="P26" s="952"/>
      <c r="Q26" s="952"/>
      <c r="R26" s="952"/>
      <c r="S26" s="952"/>
      <c r="T26" s="952"/>
      <c r="U26" s="952"/>
      <c r="V26" s="952"/>
      <c r="W26" s="952"/>
      <c r="X26" s="953"/>
      <c r="Y26" s="981" t="s">
        <v>506</v>
      </c>
      <c r="Z26" s="496"/>
      <c r="AA26" s="497"/>
      <c r="AB26" s="495" t="s">
        <v>505</v>
      </c>
      <c r="AC26" s="496"/>
      <c r="AD26" s="497"/>
      <c r="AE26" s="962" t="s">
        <v>2752</v>
      </c>
      <c r="AF26" s="963"/>
      <c r="AG26" s="963"/>
      <c r="AH26" s="963"/>
      <c r="AI26" s="963"/>
      <c r="AJ26" s="962" t="s">
        <v>2751</v>
      </c>
      <c r="AK26" s="963"/>
      <c r="AL26" s="963"/>
      <c r="AM26" s="963"/>
      <c r="AN26" s="963"/>
      <c r="AO26" s="962" t="s">
        <v>2751</v>
      </c>
      <c r="AP26" s="963"/>
      <c r="AQ26" s="963"/>
      <c r="AR26" s="963"/>
      <c r="AS26" s="963"/>
      <c r="AT26" s="962" t="s">
        <v>2751</v>
      </c>
      <c r="AU26" s="963"/>
      <c r="AV26" s="963"/>
      <c r="AW26" s="963"/>
      <c r="AX26" s="963"/>
    </row>
    <row r="27" spans="1:50" ht="30.7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row>
    <row r="28" spans="1:50" ht="30.75" customHeight="1">
      <c r="A28" s="934"/>
      <c r="B28" s="854"/>
      <c r="C28" s="854"/>
      <c r="D28" s="854"/>
      <c r="E28" s="854"/>
      <c r="F28" s="935"/>
      <c r="G28" s="930" t="s">
        <v>2750</v>
      </c>
      <c r="H28" s="930"/>
      <c r="I28" s="930"/>
      <c r="J28" s="930"/>
      <c r="K28" s="930"/>
      <c r="L28" s="930"/>
      <c r="M28" s="930"/>
      <c r="N28" s="930"/>
      <c r="O28" s="930"/>
      <c r="P28" s="930"/>
      <c r="Q28" s="930"/>
      <c r="R28" s="930"/>
      <c r="S28" s="930"/>
      <c r="T28" s="930"/>
      <c r="U28" s="930"/>
      <c r="V28" s="930"/>
      <c r="W28" s="930"/>
      <c r="X28" s="930"/>
      <c r="Y28" s="959" t="s">
        <v>142</v>
      </c>
      <c r="Z28" s="960"/>
      <c r="AA28" s="961"/>
      <c r="AB28" s="426" t="s">
        <v>141</v>
      </c>
      <c r="AC28" s="427"/>
      <c r="AD28" s="428"/>
      <c r="AE28" s="925" t="s">
        <v>2749</v>
      </c>
      <c r="AF28" s="427"/>
      <c r="AG28" s="427"/>
      <c r="AH28" s="427"/>
      <c r="AI28" s="428"/>
      <c r="AJ28" s="925" t="s">
        <v>2748</v>
      </c>
      <c r="AK28" s="427"/>
      <c r="AL28" s="427"/>
      <c r="AM28" s="427"/>
      <c r="AN28" s="428"/>
      <c r="AO28" s="925" t="s">
        <v>2747</v>
      </c>
      <c r="AP28" s="427"/>
      <c r="AQ28" s="427"/>
      <c r="AR28" s="427"/>
      <c r="AS28" s="428"/>
      <c r="AT28" s="925" t="s">
        <v>2746</v>
      </c>
      <c r="AU28" s="427"/>
      <c r="AV28" s="427"/>
      <c r="AW28" s="427"/>
      <c r="AX28" s="428"/>
    </row>
    <row r="29" spans="1:50" ht="30.75"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426"/>
      <c r="AC29" s="427"/>
      <c r="AD29" s="428"/>
      <c r="AE29" s="927" t="s">
        <v>2745</v>
      </c>
      <c r="AF29" s="928"/>
      <c r="AG29" s="928"/>
      <c r="AH29" s="928"/>
      <c r="AI29" s="928"/>
      <c r="AJ29" s="928"/>
      <c r="AK29" s="928"/>
      <c r="AL29" s="928"/>
      <c r="AM29" s="928"/>
      <c r="AN29" s="928"/>
      <c r="AO29" s="928"/>
      <c r="AP29" s="928"/>
      <c r="AQ29" s="928"/>
      <c r="AR29" s="928"/>
      <c r="AS29" s="928"/>
      <c r="AT29" s="928"/>
      <c r="AU29" s="928"/>
      <c r="AV29" s="928"/>
      <c r="AW29" s="928"/>
      <c r="AX29" s="929"/>
    </row>
    <row r="30" spans="1:50"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0" ht="22.7" customHeight="1">
      <c r="A31" s="381"/>
      <c r="B31" s="382"/>
      <c r="C31" s="435" t="s">
        <v>2744</v>
      </c>
      <c r="D31" s="408"/>
      <c r="E31" s="408"/>
      <c r="F31" s="408"/>
      <c r="G31" s="408"/>
      <c r="H31" s="408"/>
      <c r="I31" s="408"/>
      <c r="J31" s="408"/>
      <c r="K31" s="409"/>
      <c r="L31" s="570">
        <v>36</v>
      </c>
      <c r="M31" s="570"/>
      <c r="N31" s="570"/>
      <c r="O31" s="570"/>
      <c r="P31" s="570"/>
      <c r="Q31" s="570"/>
      <c r="R31" s="636">
        <v>36</v>
      </c>
      <c r="S31" s="636"/>
      <c r="T31" s="636"/>
      <c r="U31" s="636"/>
      <c r="V31" s="636"/>
      <c r="W31" s="636"/>
      <c r="X31" s="823" t="s">
        <v>2743</v>
      </c>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5"/>
    </row>
    <row r="32" spans="1:50" ht="22.7" customHeight="1">
      <c r="A32" s="381"/>
      <c r="B32" s="382"/>
      <c r="C32" s="378" t="s">
        <v>2742</v>
      </c>
      <c r="D32" s="355"/>
      <c r="E32" s="355"/>
      <c r="F32" s="355"/>
      <c r="G32" s="355"/>
      <c r="H32" s="355"/>
      <c r="I32" s="355"/>
      <c r="J32" s="355"/>
      <c r="K32" s="356"/>
      <c r="L32" s="354">
        <v>11</v>
      </c>
      <c r="M32" s="355"/>
      <c r="N32" s="355"/>
      <c r="O32" s="355"/>
      <c r="P32" s="355"/>
      <c r="Q32" s="356"/>
      <c r="R32" s="357">
        <v>11</v>
      </c>
      <c r="S32" s="358"/>
      <c r="T32" s="358"/>
      <c r="U32" s="358"/>
      <c r="V32" s="358"/>
      <c r="W32" s="359"/>
      <c r="X32" s="824"/>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6"/>
    </row>
    <row r="33" spans="1:50" ht="22.7" customHeight="1">
      <c r="A33" s="381"/>
      <c r="B33" s="382"/>
      <c r="C33" s="378" t="s">
        <v>2611</v>
      </c>
      <c r="D33" s="355"/>
      <c r="E33" s="355"/>
      <c r="F33" s="355"/>
      <c r="G33" s="355"/>
      <c r="H33" s="355"/>
      <c r="I33" s="355"/>
      <c r="J33" s="355"/>
      <c r="K33" s="356"/>
      <c r="L33" s="354">
        <v>11</v>
      </c>
      <c r="M33" s="355"/>
      <c r="N33" s="355"/>
      <c r="O33" s="355"/>
      <c r="P33" s="355"/>
      <c r="Q33" s="356"/>
      <c r="R33" s="357">
        <v>10</v>
      </c>
      <c r="S33" s="358"/>
      <c r="T33" s="358"/>
      <c r="U33" s="358"/>
      <c r="V33" s="358"/>
      <c r="W33" s="359"/>
      <c r="X33" s="824"/>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row>
    <row r="34" spans="1:50" ht="22.7" customHeight="1">
      <c r="A34" s="381"/>
      <c r="B34" s="382"/>
      <c r="C34" s="378" t="s">
        <v>2604</v>
      </c>
      <c r="D34" s="355"/>
      <c r="E34" s="355"/>
      <c r="F34" s="355"/>
      <c r="G34" s="355"/>
      <c r="H34" s="355"/>
      <c r="I34" s="355"/>
      <c r="J34" s="355"/>
      <c r="K34" s="356"/>
      <c r="L34" s="354">
        <v>3</v>
      </c>
      <c r="M34" s="355"/>
      <c r="N34" s="355"/>
      <c r="O34" s="355"/>
      <c r="P34" s="355"/>
      <c r="Q34" s="356"/>
      <c r="R34" s="357">
        <v>3</v>
      </c>
      <c r="S34" s="358"/>
      <c r="T34" s="358"/>
      <c r="U34" s="358"/>
      <c r="V34" s="358"/>
      <c r="W34" s="359"/>
      <c r="X34" s="824"/>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row>
    <row r="35" spans="1:50" ht="22.7" customHeight="1">
      <c r="A35" s="381"/>
      <c r="B35" s="382"/>
      <c r="C35" s="378" t="s">
        <v>2741</v>
      </c>
      <c r="D35" s="355"/>
      <c r="E35" s="355"/>
      <c r="F35" s="355"/>
      <c r="G35" s="355"/>
      <c r="H35" s="355"/>
      <c r="I35" s="355"/>
      <c r="J35" s="355"/>
      <c r="K35" s="356"/>
      <c r="L35" s="354">
        <v>2</v>
      </c>
      <c r="M35" s="355"/>
      <c r="N35" s="355"/>
      <c r="O35" s="355"/>
      <c r="P35" s="355"/>
      <c r="Q35" s="356"/>
      <c r="R35" s="357">
        <v>2</v>
      </c>
      <c r="S35" s="358"/>
      <c r="T35" s="358"/>
      <c r="U35" s="358"/>
      <c r="V35" s="358"/>
      <c r="W35" s="359"/>
      <c r="X35" s="824"/>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6"/>
    </row>
    <row r="36" spans="1:50" ht="22.7" customHeight="1">
      <c r="A36" s="381"/>
      <c r="B36" s="382"/>
      <c r="C36" s="889" t="s">
        <v>2740</v>
      </c>
      <c r="D36" s="890"/>
      <c r="E36" s="890"/>
      <c r="F36" s="890"/>
      <c r="G36" s="890"/>
      <c r="H36" s="890"/>
      <c r="I36" s="890"/>
      <c r="J36" s="890"/>
      <c r="K36" s="891"/>
      <c r="L36" s="354">
        <v>2</v>
      </c>
      <c r="M36" s="355"/>
      <c r="N36" s="355"/>
      <c r="O36" s="355"/>
      <c r="P36" s="355"/>
      <c r="Q36" s="356"/>
      <c r="R36" s="357">
        <v>2</v>
      </c>
      <c r="S36" s="358"/>
      <c r="T36" s="358"/>
      <c r="U36" s="358"/>
      <c r="V36" s="358"/>
      <c r="W36" s="359"/>
      <c r="X36" s="824"/>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22.7" customHeight="1">
      <c r="A37" s="381"/>
      <c r="B37" s="382"/>
      <c r="C37" s="378" t="s">
        <v>2584</v>
      </c>
      <c r="D37" s="355"/>
      <c r="E37" s="355"/>
      <c r="F37" s="355"/>
      <c r="G37" s="355"/>
      <c r="H37" s="355"/>
      <c r="I37" s="355"/>
      <c r="J37" s="355"/>
      <c r="K37" s="356"/>
      <c r="L37" s="545">
        <v>4</v>
      </c>
      <c r="M37" s="545"/>
      <c r="N37" s="545"/>
      <c r="O37" s="545"/>
      <c r="P37" s="545"/>
      <c r="Q37" s="545"/>
      <c r="R37" s="641">
        <v>3</v>
      </c>
      <c r="S37" s="641"/>
      <c r="T37" s="641"/>
      <c r="U37" s="641"/>
      <c r="V37" s="641"/>
      <c r="W37" s="641"/>
      <c r="X37" s="824"/>
      <c r="Y37" s="825"/>
      <c r="Z37" s="825"/>
      <c r="AA37" s="825"/>
      <c r="AB37" s="825"/>
      <c r="AC37" s="825"/>
      <c r="AD37" s="825"/>
      <c r="AE37" s="825"/>
      <c r="AF37" s="825"/>
      <c r="AG37" s="825"/>
      <c r="AH37" s="825"/>
      <c r="AI37" s="825"/>
      <c r="AJ37" s="825"/>
      <c r="AK37" s="825"/>
      <c r="AL37" s="825"/>
      <c r="AM37" s="825"/>
      <c r="AN37" s="825"/>
      <c r="AO37" s="825"/>
      <c r="AP37" s="825"/>
      <c r="AQ37" s="825"/>
      <c r="AR37" s="825"/>
      <c r="AS37" s="825"/>
      <c r="AT37" s="825"/>
      <c r="AU37" s="825"/>
      <c r="AV37" s="825"/>
      <c r="AW37" s="825"/>
      <c r="AX37" s="826"/>
    </row>
    <row r="38" spans="1:50" ht="22.7" customHeight="1">
      <c r="A38" s="381"/>
      <c r="B38" s="382"/>
      <c r="C38" s="924" t="s">
        <v>2570</v>
      </c>
      <c r="D38" s="902"/>
      <c r="E38" s="902"/>
      <c r="F38" s="902"/>
      <c r="G38" s="902"/>
      <c r="H38" s="902"/>
      <c r="I38" s="902"/>
      <c r="J38" s="902"/>
      <c r="K38" s="903"/>
      <c r="L38" s="545">
        <v>3</v>
      </c>
      <c r="M38" s="545"/>
      <c r="N38" s="545"/>
      <c r="O38" s="545"/>
      <c r="P38" s="545"/>
      <c r="Q38" s="545"/>
      <c r="R38" s="641">
        <v>3</v>
      </c>
      <c r="S38" s="641"/>
      <c r="T38" s="641"/>
      <c r="U38" s="641"/>
      <c r="V38" s="641"/>
      <c r="W38" s="641"/>
      <c r="X38" s="824"/>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22.7" customHeight="1">
      <c r="A39" s="381"/>
      <c r="B39" s="382"/>
      <c r="C39" s="378" t="s">
        <v>2739</v>
      </c>
      <c r="D39" s="355"/>
      <c r="E39" s="355"/>
      <c r="F39" s="355"/>
      <c r="G39" s="355"/>
      <c r="H39" s="355"/>
      <c r="I39" s="355"/>
      <c r="J39" s="355"/>
      <c r="K39" s="356"/>
      <c r="L39" s="545">
        <v>1</v>
      </c>
      <c r="M39" s="545"/>
      <c r="N39" s="545"/>
      <c r="O39" s="545"/>
      <c r="P39" s="545"/>
      <c r="Q39" s="545"/>
      <c r="R39" s="641">
        <v>1</v>
      </c>
      <c r="S39" s="641"/>
      <c r="T39" s="641"/>
      <c r="U39" s="641"/>
      <c r="V39" s="641"/>
      <c r="W39" s="641"/>
      <c r="X39" s="824"/>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row>
    <row r="40" spans="1:50" ht="22.7" customHeight="1">
      <c r="A40" s="381"/>
      <c r="B40" s="382"/>
      <c r="C40" s="901" t="s">
        <v>2738</v>
      </c>
      <c r="D40" s="902"/>
      <c r="E40" s="902"/>
      <c r="F40" s="902"/>
      <c r="G40" s="902"/>
      <c r="H40" s="902"/>
      <c r="I40" s="902"/>
      <c r="J40" s="902"/>
      <c r="K40" s="903"/>
      <c r="L40" s="545">
        <v>4</v>
      </c>
      <c r="M40" s="545"/>
      <c r="N40" s="545"/>
      <c r="O40" s="545"/>
      <c r="P40" s="545"/>
      <c r="Q40" s="545"/>
      <c r="R40" s="641">
        <v>3</v>
      </c>
      <c r="S40" s="641"/>
      <c r="T40" s="641"/>
      <c r="U40" s="641"/>
      <c r="V40" s="641"/>
      <c r="W40" s="641"/>
      <c r="X40" s="824"/>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row>
    <row r="41" spans="1:50" ht="22.7" customHeight="1" thickBot="1">
      <c r="A41" s="383"/>
      <c r="B41" s="384"/>
      <c r="C41" s="391" t="s">
        <v>44</v>
      </c>
      <c r="D41" s="392"/>
      <c r="E41" s="392"/>
      <c r="F41" s="392"/>
      <c r="G41" s="392"/>
      <c r="H41" s="392"/>
      <c r="I41" s="392"/>
      <c r="J41" s="392"/>
      <c r="K41" s="393"/>
      <c r="L41" s="394">
        <f>SUM(L31:Q40)</f>
        <v>77</v>
      </c>
      <c r="M41" s="395"/>
      <c r="N41" s="395"/>
      <c r="O41" s="395"/>
      <c r="P41" s="395"/>
      <c r="Q41" s="396"/>
      <c r="R41" s="397">
        <f>SUM(R31:W40)</f>
        <v>74</v>
      </c>
      <c r="S41" s="398"/>
      <c r="T41" s="398"/>
      <c r="U41" s="398"/>
      <c r="V41" s="398"/>
      <c r="W41" s="399"/>
      <c r="X41" s="827"/>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9"/>
    </row>
    <row r="42" spans="1:50" ht="24.75" customHeight="1" thickBot="1">
      <c r="A42" s="28"/>
      <c r="B42" s="28"/>
      <c r="C42" s="28"/>
      <c r="D42" s="28"/>
      <c r="E42" s="28"/>
      <c r="F42" s="28"/>
      <c r="G42" s="37"/>
      <c r="H42" s="37"/>
      <c r="I42" s="37"/>
      <c r="J42" s="37"/>
      <c r="K42" s="37"/>
      <c r="L42" s="27"/>
      <c r="M42" s="37"/>
      <c r="N42" s="37"/>
      <c r="O42" s="37"/>
      <c r="P42" s="37"/>
      <c r="Q42" s="37"/>
      <c r="R42" s="37"/>
      <c r="S42" s="37"/>
      <c r="T42" s="37"/>
      <c r="U42" s="37"/>
      <c r="V42" s="37"/>
      <c r="W42" s="37"/>
      <c r="X42" s="37"/>
      <c r="Y42" s="25"/>
      <c r="Z42" s="25"/>
      <c r="AA42" s="25"/>
      <c r="AB42" s="25"/>
      <c r="AC42" s="37"/>
      <c r="AD42" s="37"/>
      <c r="AE42" s="37"/>
      <c r="AF42" s="37"/>
      <c r="AG42" s="37"/>
      <c r="AH42" s="27"/>
      <c r="AI42" s="37"/>
      <c r="AJ42" s="37"/>
      <c r="AK42" s="37"/>
      <c r="AL42" s="37"/>
      <c r="AM42" s="37"/>
      <c r="AN42" s="37"/>
      <c r="AO42" s="37"/>
      <c r="AP42" s="37"/>
      <c r="AQ42" s="37"/>
      <c r="AR42" s="37"/>
      <c r="AS42" s="37"/>
      <c r="AT42" s="37"/>
      <c r="AU42" s="25"/>
      <c r="AV42" s="25"/>
      <c r="AW42" s="25"/>
      <c r="AX42" s="25"/>
    </row>
    <row r="43" spans="1:50" ht="21.75" customHeight="1">
      <c r="A43" s="820" t="s">
        <v>125</v>
      </c>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21" customHeight="1">
      <c r="A44" s="31"/>
      <c r="B44" s="30"/>
      <c r="C44" s="896" t="s">
        <v>124</v>
      </c>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8"/>
      <c r="AD44" s="897" t="s">
        <v>123</v>
      </c>
      <c r="AE44" s="897"/>
      <c r="AF44" s="897"/>
      <c r="AG44" s="899" t="s">
        <v>122</v>
      </c>
      <c r="AH44" s="897"/>
      <c r="AI44" s="897"/>
      <c r="AJ44" s="897"/>
      <c r="AK44" s="897"/>
      <c r="AL44" s="897"/>
      <c r="AM44" s="897"/>
      <c r="AN44" s="897"/>
      <c r="AO44" s="897"/>
      <c r="AP44" s="897"/>
      <c r="AQ44" s="897"/>
      <c r="AR44" s="897"/>
      <c r="AS44" s="897"/>
      <c r="AT44" s="897"/>
      <c r="AU44" s="897"/>
      <c r="AV44" s="897"/>
      <c r="AW44" s="897"/>
      <c r="AX44" s="900"/>
    </row>
    <row r="45" spans="1:50" ht="26.25" customHeight="1">
      <c r="A45" s="904" t="s">
        <v>544</v>
      </c>
      <c r="B45" s="905"/>
      <c r="C45" s="906" t="s">
        <v>543</v>
      </c>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8"/>
      <c r="AD45" s="909" t="s">
        <v>1344</v>
      </c>
      <c r="AE45" s="910"/>
      <c r="AF45" s="910"/>
      <c r="AG45" s="880" t="s">
        <v>2737</v>
      </c>
      <c r="AH45" s="911"/>
      <c r="AI45" s="911"/>
      <c r="AJ45" s="911"/>
      <c r="AK45" s="911"/>
      <c r="AL45" s="911"/>
      <c r="AM45" s="911"/>
      <c r="AN45" s="911"/>
      <c r="AO45" s="911"/>
      <c r="AP45" s="911"/>
      <c r="AQ45" s="911"/>
      <c r="AR45" s="911"/>
      <c r="AS45" s="911"/>
      <c r="AT45" s="911"/>
      <c r="AU45" s="911"/>
      <c r="AV45" s="911"/>
      <c r="AW45" s="911"/>
      <c r="AX45" s="912"/>
    </row>
    <row r="46" spans="1:50" ht="26.25" customHeight="1">
      <c r="A46" s="844"/>
      <c r="B46" s="845"/>
      <c r="C46" s="919" t="s">
        <v>542</v>
      </c>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862"/>
      <c r="AD46" s="864" t="s">
        <v>1344</v>
      </c>
      <c r="AE46" s="865"/>
      <c r="AF46" s="865"/>
      <c r="AG46" s="913"/>
      <c r="AH46" s="914"/>
      <c r="AI46" s="914"/>
      <c r="AJ46" s="914"/>
      <c r="AK46" s="914"/>
      <c r="AL46" s="914"/>
      <c r="AM46" s="914"/>
      <c r="AN46" s="914"/>
      <c r="AO46" s="914"/>
      <c r="AP46" s="914"/>
      <c r="AQ46" s="914"/>
      <c r="AR46" s="914"/>
      <c r="AS46" s="914"/>
      <c r="AT46" s="914"/>
      <c r="AU46" s="914"/>
      <c r="AV46" s="914"/>
      <c r="AW46" s="914"/>
      <c r="AX46" s="915"/>
    </row>
    <row r="47" spans="1:50" ht="30" customHeight="1">
      <c r="A47" s="846"/>
      <c r="B47" s="847"/>
      <c r="C47" s="921" t="s">
        <v>541</v>
      </c>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3"/>
      <c r="AD47" s="868" t="s">
        <v>1344</v>
      </c>
      <c r="AE47" s="869"/>
      <c r="AF47" s="869"/>
      <c r="AG47" s="916"/>
      <c r="AH47" s="917"/>
      <c r="AI47" s="917"/>
      <c r="AJ47" s="917"/>
      <c r="AK47" s="917"/>
      <c r="AL47" s="917"/>
      <c r="AM47" s="917"/>
      <c r="AN47" s="917"/>
      <c r="AO47" s="917"/>
      <c r="AP47" s="917"/>
      <c r="AQ47" s="917"/>
      <c r="AR47" s="917"/>
      <c r="AS47" s="917"/>
      <c r="AT47" s="917"/>
      <c r="AU47" s="917"/>
      <c r="AV47" s="917"/>
      <c r="AW47" s="917"/>
      <c r="AX47" s="918"/>
    </row>
    <row r="48" spans="1:50" ht="26.25" customHeight="1">
      <c r="A48" s="808" t="s">
        <v>540</v>
      </c>
      <c r="B48" s="843"/>
      <c r="C48" s="895" t="s">
        <v>539</v>
      </c>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1" t="s">
        <v>1344</v>
      </c>
      <c r="AE48" s="699"/>
      <c r="AF48" s="699"/>
      <c r="AG48" s="880" t="s">
        <v>2736</v>
      </c>
      <c r="AH48" s="881"/>
      <c r="AI48" s="881"/>
      <c r="AJ48" s="881"/>
      <c r="AK48" s="881"/>
      <c r="AL48" s="881"/>
      <c r="AM48" s="881"/>
      <c r="AN48" s="881"/>
      <c r="AO48" s="881"/>
      <c r="AP48" s="881"/>
      <c r="AQ48" s="881"/>
      <c r="AR48" s="881"/>
      <c r="AS48" s="881"/>
      <c r="AT48" s="881"/>
      <c r="AU48" s="881"/>
      <c r="AV48" s="881"/>
      <c r="AW48" s="881"/>
      <c r="AX48" s="882"/>
    </row>
    <row r="49" spans="1:50" ht="26.25" customHeight="1">
      <c r="A49" s="844"/>
      <c r="B49" s="845"/>
      <c r="C49" s="861" t="s">
        <v>538</v>
      </c>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4" t="s">
        <v>1344</v>
      </c>
      <c r="AE49" s="865"/>
      <c r="AF49" s="865"/>
      <c r="AG49" s="883"/>
      <c r="AH49" s="884"/>
      <c r="AI49" s="884"/>
      <c r="AJ49" s="884"/>
      <c r="AK49" s="884"/>
      <c r="AL49" s="884"/>
      <c r="AM49" s="884"/>
      <c r="AN49" s="884"/>
      <c r="AO49" s="884"/>
      <c r="AP49" s="884"/>
      <c r="AQ49" s="884"/>
      <c r="AR49" s="884"/>
      <c r="AS49" s="884"/>
      <c r="AT49" s="884"/>
      <c r="AU49" s="884"/>
      <c r="AV49" s="884"/>
      <c r="AW49" s="884"/>
      <c r="AX49" s="885"/>
    </row>
    <row r="50" spans="1:50" ht="26.25" customHeight="1">
      <c r="A50" s="844"/>
      <c r="B50" s="845"/>
      <c r="C50" s="861" t="s">
        <v>537</v>
      </c>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4" t="s">
        <v>1344</v>
      </c>
      <c r="AE50" s="865"/>
      <c r="AF50" s="865"/>
      <c r="AG50" s="883"/>
      <c r="AH50" s="884"/>
      <c r="AI50" s="884"/>
      <c r="AJ50" s="884"/>
      <c r="AK50" s="884"/>
      <c r="AL50" s="884"/>
      <c r="AM50" s="884"/>
      <c r="AN50" s="884"/>
      <c r="AO50" s="884"/>
      <c r="AP50" s="884"/>
      <c r="AQ50" s="884"/>
      <c r="AR50" s="884"/>
      <c r="AS50" s="884"/>
      <c r="AT50" s="884"/>
      <c r="AU50" s="884"/>
      <c r="AV50" s="884"/>
      <c r="AW50" s="884"/>
      <c r="AX50" s="885"/>
    </row>
    <row r="51" spans="1:50" ht="26.25" customHeight="1">
      <c r="A51" s="844"/>
      <c r="B51" s="845"/>
      <c r="C51" s="861" t="s">
        <v>536</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4" t="s">
        <v>1344</v>
      </c>
      <c r="AE51" s="865"/>
      <c r="AF51" s="865"/>
      <c r="AG51" s="883"/>
      <c r="AH51" s="884"/>
      <c r="AI51" s="884"/>
      <c r="AJ51" s="884"/>
      <c r="AK51" s="884"/>
      <c r="AL51" s="884"/>
      <c r="AM51" s="884"/>
      <c r="AN51" s="884"/>
      <c r="AO51" s="884"/>
      <c r="AP51" s="884"/>
      <c r="AQ51" s="884"/>
      <c r="AR51" s="884"/>
      <c r="AS51" s="884"/>
      <c r="AT51" s="884"/>
      <c r="AU51" s="884"/>
      <c r="AV51" s="884"/>
      <c r="AW51" s="884"/>
      <c r="AX51" s="885"/>
    </row>
    <row r="52" spans="1:50" ht="26.25" customHeight="1">
      <c r="A52" s="844"/>
      <c r="B52" s="845"/>
      <c r="C52" s="861" t="s">
        <v>535</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3"/>
      <c r="AD52" s="864" t="s">
        <v>1344</v>
      </c>
      <c r="AE52" s="865"/>
      <c r="AF52" s="865"/>
      <c r="AG52" s="883"/>
      <c r="AH52" s="884"/>
      <c r="AI52" s="884"/>
      <c r="AJ52" s="884"/>
      <c r="AK52" s="884"/>
      <c r="AL52" s="884"/>
      <c r="AM52" s="884"/>
      <c r="AN52" s="884"/>
      <c r="AO52" s="884"/>
      <c r="AP52" s="884"/>
      <c r="AQ52" s="884"/>
      <c r="AR52" s="884"/>
      <c r="AS52" s="884"/>
      <c r="AT52" s="884"/>
      <c r="AU52" s="884"/>
      <c r="AV52" s="884"/>
      <c r="AW52" s="884"/>
      <c r="AX52" s="885"/>
    </row>
    <row r="53" spans="1:50" ht="26.25" customHeight="1">
      <c r="A53" s="844"/>
      <c r="B53" s="845"/>
      <c r="C53" s="866" t="s">
        <v>534</v>
      </c>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8" t="s">
        <v>1344</v>
      </c>
      <c r="AE53" s="869"/>
      <c r="AF53" s="869"/>
      <c r="AG53" s="886"/>
      <c r="AH53" s="887"/>
      <c r="AI53" s="887"/>
      <c r="AJ53" s="887"/>
      <c r="AK53" s="887"/>
      <c r="AL53" s="887"/>
      <c r="AM53" s="887"/>
      <c r="AN53" s="887"/>
      <c r="AO53" s="887"/>
      <c r="AP53" s="887"/>
      <c r="AQ53" s="887"/>
      <c r="AR53" s="887"/>
      <c r="AS53" s="887"/>
      <c r="AT53" s="887"/>
      <c r="AU53" s="887"/>
      <c r="AV53" s="887"/>
      <c r="AW53" s="887"/>
      <c r="AX53" s="888"/>
    </row>
    <row r="54" spans="1:50" ht="30" customHeight="1">
      <c r="A54" s="808" t="s">
        <v>108</v>
      </c>
      <c r="B54" s="843"/>
      <c r="C54" s="892" t="s">
        <v>107</v>
      </c>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4"/>
      <c r="AD54" s="851" t="s">
        <v>1344</v>
      </c>
      <c r="AE54" s="699"/>
      <c r="AF54" s="699"/>
      <c r="AG54" s="880" t="s">
        <v>2735</v>
      </c>
      <c r="AH54" s="881"/>
      <c r="AI54" s="881"/>
      <c r="AJ54" s="881"/>
      <c r="AK54" s="881"/>
      <c r="AL54" s="881"/>
      <c r="AM54" s="881"/>
      <c r="AN54" s="881"/>
      <c r="AO54" s="881"/>
      <c r="AP54" s="881"/>
      <c r="AQ54" s="881"/>
      <c r="AR54" s="881"/>
      <c r="AS54" s="881"/>
      <c r="AT54" s="881"/>
      <c r="AU54" s="881"/>
      <c r="AV54" s="881"/>
      <c r="AW54" s="881"/>
      <c r="AX54" s="882"/>
    </row>
    <row r="55" spans="1:50" ht="26.25" customHeight="1">
      <c r="A55" s="844"/>
      <c r="B55" s="845"/>
      <c r="C55" s="861" t="s">
        <v>532</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4" t="s">
        <v>1344</v>
      </c>
      <c r="AE55" s="865"/>
      <c r="AF55" s="865"/>
      <c r="AG55" s="883"/>
      <c r="AH55" s="884"/>
      <c r="AI55" s="884"/>
      <c r="AJ55" s="884"/>
      <c r="AK55" s="884"/>
      <c r="AL55" s="884"/>
      <c r="AM55" s="884"/>
      <c r="AN55" s="884"/>
      <c r="AO55" s="884"/>
      <c r="AP55" s="884"/>
      <c r="AQ55" s="884"/>
      <c r="AR55" s="884"/>
      <c r="AS55" s="884"/>
      <c r="AT55" s="884"/>
      <c r="AU55" s="884"/>
      <c r="AV55" s="884"/>
      <c r="AW55" s="884"/>
      <c r="AX55" s="885"/>
    </row>
    <row r="56" spans="1:50" ht="26.25" customHeight="1">
      <c r="A56" s="844"/>
      <c r="B56" s="845"/>
      <c r="C56" s="861" t="s">
        <v>531</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4" t="s">
        <v>1344</v>
      </c>
      <c r="AE56" s="865"/>
      <c r="AF56" s="865"/>
      <c r="AG56" s="886"/>
      <c r="AH56" s="887"/>
      <c r="AI56" s="887"/>
      <c r="AJ56" s="887"/>
      <c r="AK56" s="887"/>
      <c r="AL56" s="887"/>
      <c r="AM56" s="887"/>
      <c r="AN56" s="887"/>
      <c r="AO56" s="887"/>
      <c r="AP56" s="887"/>
      <c r="AQ56" s="887"/>
      <c r="AR56" s="887"/>
      <c r="AS56" s="887"/>
      <c r="AT56" s="887"/>
      <c r="AU56" s="887"/>
      <c r="AV56" s="887"/>
      <c r="AW56" s="887"/>
      <c r="AX56" s="888"/>
    </row>
    <row r="57" spans="1:50" ht="33.6" customHeight="1">
      <c r="A57" s="808" t="s">
        <v>101</v>
      </c>
      <c r="B57" s="843"/>
      <c r="C57" s="848" t="s">
        <v>100</v>
      </c>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50"/>
      <c r="AD57" s="851" t="s">
        <v>231</v>
      </c>
      <c r="AE57" s="699"/>
      <c r="AF57" s="699"/>
      <c r="AG57" s="629" t="s">
        <v>231</v>
      </c>
      <c r="AH57" s="733"/>
      <c r="AI57" s="733"/>
      <c r="AJ57" s="733"/>
      <c r="AK57" s="733"/>
      <c r="AL57" s="733"/>
      <c r="AM57" s="733"/>
      <c r="AN57" s="733"/>
      <c r="AO57" s="733"/>
      <c r="AP57" s="733"/>
      <c r="AQ57" s="733"/>
      <c r="AR57" s="733"/>
      <c r="AS57" s="733"/>
      <c r="AT57" s="733"/>
      <c r="AU57" s="733"/>
      <c r="AV57" s="733"/>
      <c r="AW57" s="733"/>
      <c r="AX57" s="852"/>
    </row>
    <row r="58" spans="1:50" ht="15.75" customHeight="1">
      <c r="A58" s="844"/>
      <c r="B58" s="845"/>
      <c r="C58" s="859" t="s">
        <v>99</v>
      </c>
      <c r="D58" s="860"/>
      <c r="E58" s="860"/>
      <c r="F58" s="860"/>
      <c r="G58" s="836" t="s">
        <v>98</v>
      </c>
      <c r="H58" s="837"/>
      <c r="I58" s="837"/>
      <c r="J58" s="837"/>
      <c r="K58" s="837"/>
      <c r="L58" s="837"/>
      <c r="M58" s="837"/>
      <c r="N58" s="837"/>
      <c r="O58" s="837"/>
      <c r="P58" s="837"/>
      <c r="Q58" s="837"/>
      <c r="R58" s="837"/>
      <c r="S58" s="838"/>
      <c r="T58" s="839" t="s">
        <v>529</v>
      </c>
      <c r="U58" s="840"/>
      <c r="V58" s="840"/>
      <c r="W58" s="840"/>
      <c r="X58" s="840"/>
      <c r="Y58" s="840"/>
      <c r="Z58" s="840"/>
      <c r="AA58" s="840"/>
      <c r="AB58" s="840"/>
      <c r="AC58" s="840"/>
      <c r="AD58" s="840"/>
      <c r="AE58" s="840"/>
      <c r="AF58" s="840"/>
      <c r="AG58" s="853"/>
      <c r="AH58" s="854"/>
      <c r="AI58" s="854"/>
      <c r="AJ58" s="854"/>
      <c r="AK58" s="854"/>
      <c r="AL58" s="854"/>
      <c r="AM58" s="854"/>
      <c r="AN58" s="854"/>
      <c r="AO58" s="854"/>
      <c r="AP58" s="854"/>
      <c r="AQ58" s="854"/>
      <c r="AR58" s="854"/>
      <c r="AS58" s="854"/>
      <c r="AT58" s="854"/>
      <c r="AU58" s="854"/>
      <c r="AV58" s="854"/>
      <c r="AW58" s="854"/>
      <c r="AX58" s="855"/>
    </row>
    <row r="59" spans="1:50" ht="26.25" customHeight="1">
      <c r="A59" s="844"/>
      <c r="B59" s="845"/>
      <c r="C59" s="841"/>
      <c r="D59" s="842"/>
      <c r="E59" s="842"/>
      <c r="F59" s="842"/>
      <c r="G59" s="870" t="s">
        <v>231</v>
      </c>
      <c r="H59" s="865"/>
      <c r="I59" s="865"/>
      <c r="J59" s="865"/>
      <c r="K59" s="865"/>
      <c r="L59" s="865"/>
      <c r="M59" s="865"/>
      <c r="N59" s="865"/>
      <c r="O59" s="865"/>
      <c r="P59" s="865"/>
      <c r="Q59" s="865"/>
      <c r="R59" s="865"/>
      <c r="S59" s="871"/>
      <c r="T59" s="872" t="s">
        <v>231</v>
      </c>
      <c r="U59" s="865"/>
      <c r="V59" s="865"/>
      <c r="W59" s="865"/>
      <c r="X59" s="865"/>
      <c r="Y59" s="865"/>
      <c r="Z59" s="865"/>
      <c r="AA59" s="865"/>
      <c r="AB59" s="865"/>
      <c r="AC59" s="865"/>
      <c r="AD59" s="865"/>
      <c r="AE59" s="865"/>
      <c r="AF59" s="873"/>
      <c r="AG59" s="853"/>
      <c r="AH59" s="854"/>
      <c r="AI59" s="854"/>
      <c r="AJ59" s="854"/>
      <c r="AK59" s="854"/>
      <c r="AL59" s="854"/>
      <c r="AM59" s="854"/>
      <c r="AN59" s="854"/>
      <c r="AO59" s="854"/>
      <c r="AP59" s="854"/>
      <c r="AQ59" s="854"/>
      <c r="AR59" s="854"/>
      <c r="AS59" s="854"/>
      <c r="AT59" s="854"/>
      <c r="AU59" s="854"/>
      <c r="AV59" s="854"/>
      <c r="AW59" s="854"/>
      <c r="AX59" s="855"/>
    </row>
    <row r="60" spans="1:50" ht="26.25" customHeight="1">
      <c r="A60" s="846"/>
      <c r="B60" s="847"/>
      <c r="C60" s="874"/>
      <c r="D60" s="875"/>
      <c r="E60" s="875"/>
      <c r="F60" s="875"/>
      <c r="G60" s="876" t="s">
        <v>231</v>
      </c>
      <c r="H60" s="869"/>
      <c r="I60" s="869"/>
      <c r="J60" s="869"/>
      <c r="K60" s="869"/>
      <c r="L60" s="869"/>
      <c r="M60" s="869"/>
      <c r="N60" s="869"/>
      <c r="O60" s="869"/>
      <c r="P60" s="869"/>
      <c r="Q60" s="869"/>
      <c r="R60" s="869"/>
      <c r="S60" s="877"/>
      <c r="T60" s="878" t="s">
        <v>231</v>
      </c>
      <c r="U60" s="869"/>
      <c r="V60" s="869"/>
      <c r="W60" s="869"/>
      <c r="X60" s="869"/>
      <c r="Y60" s="869"/>
      <c r="Z60" s="869"/>
      <c r="AA60" s="869"/>
      <c r="AB60" s="869"/>
      <c r="AC60" s="869"/>
      <c r="AD60" s="869"/>
      <c r="AE60" s="869"/>
      <c r="AF60" s="879"/>
      <c r="AG60" s="856"/>
      <c r="AH60" s="857"/>
      <c r="AI60" s="857"/>
      <c r="AJ60" s="857"/>
      <c r="AK60" s="857"/>
      <c r="AL60" s="857"/>
      <c r="AM60" s="857"/>
      <c r="AN60" s="857"/>
      <c r="AO60" s="857"/>
      <c r="AP60" s="857"/>
      <c r="AQ60" s="857"/>
      <c r="AR60" s="857"/>
      <c r="AS60" s="857"/>
      <c r="AT60" s="857"/>
      <c r="AU60" s="857"/>
      <c r="AV60" s="857"/>
      <c r="AW60" s="857"/>
      <c r="AX60" s="858"/>
    </row>
    <row r="61" spans="1:50" ht="57" customHeight="1">
      <c r="A61" s="808" t="s">
        <v>96</v>
      </c>
      <c r="B61" s="809"/>
      <c r="C61" s="732" t="s">
        <v>95</v>
      </c>
      <c r="D61" s="630"/>
      <c r="E61" s="630"/>
      <c r="F61" s="631"/>
      <c r="G61" s="812" t="s">
        <v>2734</v>
      </c>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4"/>
    </row>
    <row r="62" spans="1:50" ht="66.75" customHeight="1" thickBot="1">
      <c r="A62" s="810"/>
      <c r="B62" s="811"/>
      <c r="C62" s="815" t="s">
        <v>93</v>
      </c>
      <c r="D62" s="816"/>
      <c r="E62" s="816"/>
      <c r="F62" s="817"/>
      <c r="G62" s="818" t="s">
        <v>2733</v>
      </c>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9"/>
    </row>
    <row r="63" spans="1:50" ht="21" customHeight="1">
      <c r="A63" s="820" t="s">
        <v>2732</v>
      </c>
      <c r="B63" s="821"/>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ht="120" customHeight="1" thickBot="1">
      <c r="A64" s="804"/>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row>
    <row r="65" spans="1:50" ht="21" customHeight="1">
      <c r="A65" s="801" t="s">
        <v>90</v>
      </c>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120" customHeight="1" thickBot="1">
      <c r="A66" s="804" t="s">
        <v>87</v>
      </c>
      <c r="B66" s="830"/>
      <c r="C66" s="830"/>
      <c r="D66" s="830"/>
      <c r="E66" s="832"/>
      <c r="F66" s="833" t="s">
        <v>89</v>
      </c>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row>
    <row r="67" spans="1:50" ht="21" customHeight="1">
      <c r="A67" s="801" t="s">
        <v>88</v>
      </c>
      <c r="B67" s="802"/>
      <c r="C67" s="802"/>
      <c r="D67" s="802"/>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row>
    <row r="68" spans="1:50" ht="99.95" customHeight="1" thickBot="1">
      <c r="A68" s="804" t="s">
        <v>87</v>
      </c>
      <c r="B68" s="805"/>
      <c r="C68" s="805"/>
      <c r="D68" s="805"/>
      <c r="E68" s="806"/>
      <c r="F68" s="805" t="s">
        <v>231</v>
      </c>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c r="AH68" s="805"/>
      <c r="AI68" s="805"/>
      <c r="AJ68" s="805"/>
      <c r="AK68" s="805"/>
      <c r="AL68" s="805"/>
      <c r="AM68" s="805"/>
      <c r="AN68" s="805"/>
      <c r="AO68" s="805"/>
      <c r="AP68" s="805"/>
      <c r="AQ68" s="805"/>
      <c r="AR68" s="805"/>
      <c r="AS68" s="805"/>
      <c r="AT68" s="805"/>
      <c r="AU68" s="805"/>
      <c r="AV68" s="805"/>
      <c r="AW68" s="805"/>
      <c r="AX68" s="807"/>
    </row>
    <row r="69" spans="1:50" ht="21" customHeight="1">
      <c r="A69" s="776" t="s">
        <v>85</v>
      </c>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777"/>
      <c r="AT69" s="777"/>
      <c r="AU69" s="777"/>
      <c r="AV69" s="777"/>
      <c r="AW69" s="777"/>
      <c r="AX69" s="778"/>
    </row>
    <row r="70" spans="1:50" ht="99.95" customHeight="1" thickBot="1">
      <c r="A70" s="779"/>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1"/>
    </row>
    <row r="71" spans="1:50" ht="19.7" customHeight="1">
      <c r="A71" s="782" t="s">
        <v>83</v>
      </c>
      <c r="B71" s="783"/>
      <c r="C71" s="783"/>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4"/>
    </row>
    <row r="72" spans="1:50" ht="20.100000000000001" customHeight="1" thickBot="1">
      <c r="A72" s="785"/>
      <c r="B72" s="786"/>
      <c r="C72" s="787" t="s">
        <v>82</v>
      </c>
      <c r="D72" s="708"/>
      <c r="E72" s="708"/>
      <c r="F72" s="708"/>
      <c r="G72" s="708"/>
      <c r="H72" s="708"/>
      <c r="I72" s="708"/>
      <c r="J72" s="709"/>
      <c r="K72" s="788" t="s">
        <v>2772</v>
      </c>
      <c r="L72" s="789"/>
      <c r="M72" s="789"/>
      <c r="N72" s="789"/>
      <c r="O72" s="789"/>
      <c r="P72" s="789"/>
      <c r="Q72" s="789"/>
      <c r="R72" s="789"/>
      <c r="S72" s="787" t="s">
        <v>81</v>
      </c>
      <c r="T72" s="708"/>
      <c r="U72" s="708"/>
      <c r="V72" s="708"/>
      <c r="W72" s="708"/>
      <c r="X72" s="708"/>
      <c r="Y72" s="708"/>
      <c r="Z72" s="709"/>
      <c r="AA72" s="790">
        <v>193</v>
      </c>
      <c r="AB72" s="791"/>
      <c r="AC72" s="791"/>
      <c r="AD72" s="791"/>
      <c r="AE72" s="791"/>
      <c r="AF72" s="791"/>
      <c r="AG72" s="791"/>
      <c r="AH72" s="791"/>
      <c r="AI72" s="787" t="s">
        <v>80</v>
      </c>
      <c r="AJ72" s="792"/>
      <c r="AK72" s="792"/>
      <c r="AL72" s="792"/>
      <c r="AM72" s="792"/>
      <c r="AN72" s="792"/>
      <c r="AO72" s="792"/>
      <c r="AP72" s="793"/>
      <c r="AQ72" s="794">
        <v>66</v>
      </c>
      <c r="AR72" s="794"/>
      <c r="AS72" s="794"/>
      <c r="AT72" s="794"/>
      <c r="AU72" s="794"/>
      <c r="AV72" s="794"/>
      <c r="AW72" s="794"/>
      <c r="AX72" s="795"/>
    </row>
    <row r="73" spans="1:50">
      <c r="A73" s="233"/>
      <c r="B73" s="233"/>
      <c r="C73" s="76"/>
      <c r="D73" s="76"/>
      <c r="E73" s="76"/>
      <c r="F73" s="76"/>
      <c r="G73" s="76"/>
      <c r="H73" s="76"/>
      <c r="I73" s="76"/>
      <c r="J73" s="76"/>
      <c r="K73" s="271"/>
      <c r="L73" s="270"/>
      <c r="M73" s="270"/>
      <c r="N73" s="270"/>
      <c r="O73" s="270"/>
      <c r="P73" s="270"/>
      <c r="Q73" s="270"/>
      <c r="R73" s="270"/>
      <c r="S73" s="76"/>
      <c r="T73" s="76"/>
      <c r="U73" s="76"/>
      <c r="V73" s="76"/>
      <c r="W73" s="76"/>
      <c r="X73" s="76"/>
      <c r="Y73" s="76"/>
      <c r="Z73" s="76"/>
      <c r="AA73" s="233"/>
      <c r="AB73" s="233"/>
      <c r="AC73" s="233"/>
      <c r="AD73" s="233"/>
      <c r="AE73" s="233"/>
      <c r="AF73" s="233"/>
      <c r="AG73" s="233"/>
      <c r="AH73" s="233"/>
      <c r="AI73" s="76"/>
      <c r="AJ73" s="76"/>
      <c r="AK73" s="76"/>
      <c r="AL73" s="76"/>
      <c r="AM73" s="76"/>
      <c r="AN73" s="76"/>
      <c r="AO73" s="76"/>
      <c r="AP73" s="76"/>
      <c r="AQ73" s="233"/>
      <c r="AR73" s="233"/>
      <c r="AS73" s="233"/>
      <c r="AT73" s="233"/>
      <c r="AU73" s="233"/>
      <c r="AV73" s="233"/>
      <c r="AW73" s="233"/>
      <c r="AX73" s="233"/>
    </row>
    <row r="74" spans="1:50" ht="14.25" thickBot="1">
      <c r="A74" s="159"/>
      <c r="B74" s="159"/>
      <c r="C74" s="73"/>
      <c r="D74" s="73"/>
      <c r="E74" s="73"/>
      <c r="F74" s="73"/>
      <c r="G74" s="73"/>
      <c r="H74" s="73"/>
      <c r="I74" s="73"/>
      <c r="J74" s="73"/>
      <c r="K74" s="269"/>
      <c r="L74" s="268"/>
      <c r="M74" s="268"/>
      <c r="N74" s="268"/>
      <c r="O74" s="268"/>
      <c r="P74" s="268"/>
      <c r="Q74" s="268"/>
      <c r="R74" s="268"/>
      <c r="S74" s="73"/>
      <c r="T74" s="73"/>
      <c r="U74" s="73"/>
      <c r="V74" s="73"/>
      <c r="W74" s="73"/>
      <c r="X74" s="73"/>
      <c r="Y74" s="73"/>
      <c r="Z74" s="73"/>
      <c r="AA74" s="159"/>
      <c r="AB74" s="159"/>
      <c r="AC74" s="159"/>
      <c r="AD74" s="159"/>
      <c r="AE74" s="159"/>
      <c r="AF74" s="159"/>
      <c r="AG74" s="159"/>
      <c r="AH74" s="159"/>
      <c r="AI74" s="73"/>
      <c r="AJ74" s="73"/>
      <c r="AK74" s="73"/>
      <c r="AL74" s="73"/>
      <c r="AM74" s="73"/>
      <c r="AN74" s="73"/>
      <c r="AO74" s="73"/>
      <c r="AP74" s="73"/>
      <c r="AQ74" s="159"/>
      <c r="AR74" s="159"/>
      <c r="AS74" s="159"/>
      <c r="AT74" s="159"/>
      <c r="AU74" s="159"/>
      <c r="AV74" s="159"/>
      <c r="AW74" s="159"/>
      <c r="AX74" s="159"/>
    </row>
    <row r="75" spans="1:50" ht="15" customHeight="1">
      <c r="A75" s="766" t="s">
        <v>75</v>
      </c>
      <c r="B75" s="767"/>
      <c r="C75" s="767"/>
      <c r="D75" s="767"/>
      <c r="E75" s="767"/>
      <c r="F75" s="768"/>
      <c r="G75" s="24" t="s">
        <v>78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2"/>
    </row>
    <row r="76" spans="1:50">
      <c r="A76" s="769"/>
      <c r="B76" s="770"/>
      <c r="C76" s="770"/>
      <c r="D76" s="770"/>
      <c r="E76" s="770"/>
      <c r="F76" s="771"/>
      <c r="G76" s="35"/>
      <c r="H76" s="16"/>
      <c r="I76" s="16"/>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20"/>
    </row>
    <row r="77" spans="1:50" ht="21" customHeight="1" thickBot="1">
      <c r="A77" s="769"/>
      <c r="B77" s="770"/>
      <c r="C77" s="770"/>
      <c r="D77" s="770"/>
      <c r="E77" s="770"/>
      <c r="F77" s="771"/>
      <c r="G77" s="16"/>
      <c r="H77" s="16"/>
      <c r="I77" s="16"/>
      <c r="J77" s="63"/>
      <c r="K77" s="256"/>
      <c r="L77" s="256"/>
      <c r="M77" s="256"/>
      <c r="N77" s="256"/>
      <c r="O77" s="256"/>
      <c r="P77" s="256"/>
      <c r="Q77" s="256"/>
      <c r="R77" s="256"/>
      <c r="S77" s="256" t="s">
        <v>2731</v>
      </c>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63"/>
      <c r="AX77" s="20"/>
    </row>
    <row r="78" spans="1:50" ht="18" customHeight="1">
      <c r="A78" s="769"/>
      <c r="B78" s="770"/>
      <c r="C78" s="770"/>
      <c r="D78" s="770"/>
      <c r="E78" s="770"/>
      <c r="F78" s="771"/>
      <c r="G78" s="16"/>
      <c r="H78" s="16"/>
      <c r="I78" s="16"/>
      <c r="J78" s="63"/>
      <c r="K78" s="256"/>
      <c r="L78" s="256"/>
      <c r="M78" s="256"/>
      <c r="N78" s="256"/>
      <c r="O78" s="256"/>
      <c r="P78" s="256"/>
      <c r="Q78" s="256"/>
      <c r="R78" s="256"/>
      <c r="S78" s="267"/>
      <c r="T78" s="266"/>
      <c r="U78" s="266"/>
      <c r="V78" s="266"/>
      <c r="W78" s="266"/>
      <c r="X78" s="266"/>
      <c r="Y78" s="266"/>
      <c r="Z78" s="266"/>
      <c r="AA78" s="266"/>
      <c r="AB78" s="266" t="s">
        <v>2730</v>
      </c>
      <c r="AC78" s="266"/>
      <c r="AD78" s="266"/>
      <c r="AE78" s="266"/>
      <c r="AF78" s="266"/>
      <c r="AG78" s="266"/>
      <c r="AH78" s="266"/>
      <c r="AI78" s="266"/>
      <c r="AJ78" s="266"/>
      <c r="AK78" s="266"/>
      <c r="AL78" s="266"/>
      <c r="AM78" s="266"/>
      <c r="AN78" s="265"/>
      <c r="AO78" s="256"/>
      <c r="AP78" s="256"/>
      <c r="AQ78" s="256"/>
      <c r="AR78" s="256"/>
      <c r="AS78" s="256"/>
      <c r="AT78" s="256"/>
      <c r="AU78" s="256"/>
      <c r="AV78" s="256"/>
      <c r="AW78" s="63"/>
      <c r="AX78" s="20"/>
    </row>
    <row r="79" spans="1:50" ht="18" customHeight="1" thickBot="1">
      <c r="A79" s="769"/>
      <c r="B79" s="770"/>
      <c r="C79" s="770"/>
      <c r="D79" s="770"/>
      <c r="E79" s="770"/>
      <c r="F79" s="771"/>
      <c r="G79" s="16"/>
      <c r="H79" s="16"/>
      <c r="I79" s="16"/>
      <c r="J79" s="63"/>
      <c r="K79" s="256"/>
      <c r="L79" s="256"/>
      <c r="M79" s="256"/>
      <c r="N79" s="256"/>
      <c r="O79" s="256"/>
      <c r="P79" s="256"/>
      <c r="Q79" s="256"/>
      <c r="R79" s="256"/>
      <c r="S79" s="264"/>
      <c r="T79" s="263"/>
      <c r="U79" s="263"/>
      <c r="V79" s="263"/>
      <c r="W79" s="263"/>
      <c r="X79" s="263"/>
      <c r="Y79" s="263"/>
      <c r="Z79" s="263"/>
      <c r="AA79" s="263" t="s">
        <v>2729</v>
      </c>
      <c r="AB79" s="263"/>
      <c r="AC79" s="263"/>
      <c r="AD79" s="263"/>
      <c r="AE79" s="263"/>
      <c r="AF79" s="263"/>
      <c r="AG79" s="263"/>
      <c r="AH79" s="263"/>
      <c r="AI79" s="263"/>
      <c r="AJ79" s="263"/>
      <c r="AK79" s="263"/>
      <c r="AL79" s="263"/>
      <c r="AM79" s="263"/>
      <c r="AN79" s="262"/>
      <c r="AO79" s="256"/>
      <c r="AP79" s="256"/>
      <c r="AQ79" s="256"/>
      <c r="AR79" s="256"/>
      <c r="AS79" s="256"/>
      <c r="AT79" s="256"/>
      <c r="AU79" s="256"/>
      <c r="AV79" s="256"/>
      <c r="AW79" s="63"/>
      <c r="AX79" s="20"/>
    </row>
    <row r="80" spans="1:50" ht="30" customHeight="1">
      <c r="A80" s="769"/>
      <c r="B80" s="770"/>
      <c r="C80" s="770"/>
      <c r="D80" s="770"/>
      <c r="E80" s="770"/>
      <c r="F80" s="771"/>
      <c r="G80" s="16"/>
      <c r="H80" s="16"/>
      <c r="I80" s="16"/>
      <c r="J80" s="63"/>
      <c r="K80" s="256"/>
      <c r="L80" s="256" t="s">
        <v>2728</v>
      </c>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63"/>
      <c r="AX80" s="20"/>
    </row>
    <row r="81" spans="1:50" ht="21" customHeight="1">
      <c r="A81" s="769"/>
      <c r="B81" s="770"/>
      <c r="C81" s="770"/>
      <c r="D81" s="770"/>
      <c r="E81" s="770"/>
      <c r="F81" s="771"/>
      <c r="G81" s="16"/>
      <c r="H81" s="16"/>
      <c r="I81" s="16"/>
      <c r="J81" s="63"/>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63"/>
      <c r="AX81" s="20"/>
    </row>
    <row r="82" spans="1:50" ht="15" thickBot="1">
      <c r="A82" s="769"/>
      <c r="B82" s="770"/>
      <c r="C82" s="770"/>
      <c r="D82" s="770"/>
      <c r="E82" s="770"/>
      <c r="F82" s="771"/>
      <c r="G82" s="16"/>
      <c r="H82" s="16"/>
      <c r="I82" s="16"/>
      <c r="J82" s="63"/>
      <c r="K82" s="256"/>
      <c r="L82" s="256"/>
      <c r="M82" s="256"/>
      <c r="N82" s="256"/>
      <c r="O82" s="256"/>
      <c r="P82" s="256"/>
      <c r="Q82" s="256"/>
      <c r="R82" s="256"/>
      <c r="S82" s="256"/>
      <c r="T82" s="256"/>
      <c r="U82" s="256"/>
      <c r="V82" s="256"/>
      <c r="W82" s="263" t="s">
        <v>2727</v>
      </c>
      <c r="X82" s="263"/>
      <c r="Y82" s="263"/>
      <c r="Z82" s="263"/>
      <c r="AA82" s="263"/>
      <c r="AB82" s="263"/>
      <c r="AC82" s="263"/>
      <c r="AD82" s="263"/>
      <c r="AE82" s="263"/>
      <c r="AF82" s="263"/>
      <c r="AG82" s="263"/>
      <c r="AH82" s="263"/>
      <c r="AI82" s="263"/>
      <c r="AJ82" s="263"/>
      <c r="AK82" s="263"/>
      <c r="AL82" s="256"/>
      <c r="AM82" s="256"/>
      <c r="AN82" s="256"/>
      <c r="AO82" s="256"/>
      <c r="AP82" s="256"/>
      <c r="AQ82" s="256"/>
      <c r="AR82" s="256"/>
      <c r="AS82" s="256"/>
      <c r="AT82" s="256"/>
      <c r="AU82" s="256"/>
      <c r="AV82" s="256"/>
      <c r="AW82" s="63"/>
      <c r="AX82" s="20"/>
    </row>
    <row r="83" spans="1:50" ht="22.7" customHeight="1">
      <c r="A83" s="769"/>
      <c r="B83" s="770"/>
      <c r="C83" s="770"/>
      <c r="D83" s="770"/>
      <c r="E83" s="770"/>
      <c r="F83" s="771"/>
      <c r="G83" s="16"/>
      <c r="H83" s="16"/>
      <c r="I83" s="16"/>
      <c r="J83" s="63"/>
      <c r="K83" s="256"/>
      <c r="L83" s="256"/>
      <c r="M83" s="256"/>
      <c r="N83" s="256"/>
      <c r="O83" s="256"/>
      <c r="P83" s="256"/>
      <c r="Q83" s="267"/>
      <c r="R83" s="266"/>
      <c r="S83" s="266"/>
      <c r="T83" s="266"/>
      <c r="U83" s="266"/>
      <c r="V83" s="266" t="s">
        <v>2726</v>
      </c>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5"/>
      <c r="AS83" s="256"/>
      <c r="AT83" s="256"/>
      <c r="AU83" s="256"/>
      <c r="AV83" s="256"/>
      <c r="AW83" s="63"/>
      <c r="AX83" s="20"/>
    </row>
    <row r="84" spans="1:50" ht="22.7" customHeight="1" thickBot="1">
      <c r="A84" s="769"/>
      <c r="B84" s="770"/>
      <c r="C84" s="770"/>
      <c r="D84" s="770"/>
      <c r="E84" s="770"/>
      <c r="F84" s="771"/>
      <c r="G84" s="16"/>
      <c r="H84" s="16"/>
      <c r="I84" s="16"/>
      <c r="J84" s="63"/>
      <c r="K84" s="256"/>
      <c r="L84" s="256"/>
      <c r="M84" s="256"/>
      <c r="N84" s="256"/>
      <c r="O84" s="256"/>
      <c r="P84" s="256"/>
      <c r="Q84" s="264"/>
      <c r="R84" s="263"/>
      <c r="S84" s="263"/>
      <c r="T84" s="263"/>
      <c r="U84" s="263"/>
      <c r="V84" s="263"/>
      <c r="W84" s="263"/>
      <c r="X84" s="263"/>
      <c r="Y84" s="263"/>
      <c r="Z84" s="263"/>
      <c r="AA84" s="263" t="s">
        <v>2771</v>
      </c>
      <c r="AB84" s="263"/>
      <c r="AC84" s="263"/>
      <c r="AD84" s="263"/>
      <c r="AE84" s="263"/>
      <c r="AF84" s="263"/>
      <c r="AG84" s="263"/>
      <c r="AH84" s="263"/>
      <c r="AI84" s="263"/>
      <c r="AJ84" s="263"/>
      <c r="AK84" s="263"/>
      <c r="AL84" s="263"/>
      <c r="AM84" s="263"/>
      <c r="AN84" s="263"/>
      <c r="AO84" s="263"/>
      <c r="AP84" s="263"/>
      <c r="AQ84" s="263"/>
      <c r="AR84" s="262"/>
      <c r="AS84" s="256"/>
      <c r="AT84" s="256"/>
      <c r="AU84" s="256"/>
      <c r="AV84" s="256"/>
      <c r="AW84" s="63"/>
      <c r="AX84" s="20"/>
    </row>
    <row r="85" spans="1:50" ht="32.25" customHeight="1">
      <c r="A85" s="769"/>
      <c r="B85" s="770"/>
      <c r="C85" s="770"/>
      <c r="D85" s="770"/>
      <c r="E85" s="770"/>
      <c r="F85" s="771"/>
      <c r="G85" s="16"/>
      <c r="H85" s="16"/>
      <c r="I85" s="16"/>
      <c r="J85" s="63"/>
      <c r="K85" s="256"/>
      <c r="L85" s="256"/>
      <c r="M85" s="256"/>
      <c r="N85" s="256"/>
      <c r="O85" s="256"/>
      <c r="P85" s="256"/>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56"/>
      <c r="AT85" s="256"/>
      <c r="AU85" s="256"/>
      <c r="AV85" s="256"/>
      <c r="AW85" s="63"/>
      <c r="AX85" s="20"/>
    </row>
    <row r="86" spans="1:50" ht="15" thickBot="1">
      <c r="A86" s="769"/>
      <c r="B86" s="770"/>
      <c r="C86" s="770"/>
      <c r="D86" s="770"/>
      <c r="E86" s="770"/>
      <c r="F86" s="771"/>
      <c r="G86" s="16"/>
      <c r="H86" s="16"/>
      <c r="I86" s="16"/>
      <c r="J86" s="63"/>
      <c r="K86" s="63"/>
      <c r="L86" s="256"/>
      <c r="M86" s="256"/>
      <c r="N86" s="256"/>
      <c r="O86" s="256"/>
      <c r="P86" s="256"/>
      <c r="Q86" s="256"/>
      <c r="R86" s="256"/>
      <c r="S86" s="256" t="s">
        <v>2725</v>
      </c>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63"/>
      <c r="AW86" s="63"/>
      <c r="AX86" s="20"/>
    </row>
    <row r="87" spans="1:50" ht="35.25" customHeight="1" thickTop="1" thickBot="1">
      <c r="A87" s="769"/>
      <c r="B87" s="770"/>
      <c r="C87" s="770"/>
      <c r="D87" s="770"/>
      <c r="E87" s="770"/>
      <c r="F87" s="771"/>
      <c r="G87" s="16"/>
      <c r="H87" s="16"/>
      <c r="I87" s="16"/>
      <c r="J87" s="63"/>
      <c r="K87" s="63"/>
      <c r="L87" s="256"/>
      <c r="M87" s="256"/>
      <c r="N87" s="256"/>
      <c r="O87" s="256"/>
      <c r="P87" s="256"/>
      <c r="Q87" s="256"/>
      <c r="R87" s="256"/>
      <c r="S87" s="256"/>
      <c r="T87" s="256"/>
      <c r="U87" s="256"/>
      <c r="V87" s="256"/>
      <c r="W87" s="796" t="s">
        <v>2724</v>
      </c>
      <c r="X87" s="797"/>
      <c r="Y87" s="797"/>
      <c r="Z87" s="797"/>
      <c r="AA87" s="797"/>
      <c r="AB87" s="797"/>
      <c r="AC87" s="797"/>
      <c r="AD87" s="797"/>
      <c r="AE87" s="797"/>
      <c r="AF87" s="797"/>
      <c r="AG87" s="798"/>
      <c r="AH87" s="256"/>
      <c r="AI87" s="256"/>
      <c r="AJ87" s="256"/>
      <c r="AK87" s="256"/>
      <c r="AL87" s="256"/>
      <c r="AM87" s="256"/>
      <c r="AN87" s="256"/>
      <c r="AO87" s="256"/>
      <c r="AP87" s="256"/>
      <c r="AQ87" s="256"/>
      <c r="AR87" s="256"/>
      <c r="AS87" s="256"/>
      <c r="AT87" s="256"/>
      <c r="AU87" s="256"/>
      <c r="AV87" s="63"/>
      <c r="AW87" s="63"/>
      <c r="AX87" s="20"/>
    </row>
    <row r="88" spans="1:50" ht="15" thickTop="1">
      <c r="A88" s="769"/>
      <c r="B88" s="770"/>
      <c r="C88" s="770"/>
      <c r="D88" s="770"/>
      <c r="E88" s="770"/>
      <c r="F88" s="771"/>
      <c r="G88" s="16"/>
      <c r="H88" s="16"/>
      <c r="I88" s="16"/>
      <c r="J88" s="63"/>
      <c r="K88" s="63"/>
      <c r="L88" s="256"/>
      <c r="M88" s="256"/>
      <c r="N88" s="256"/>
      <c r="O88" s="256"/>
      <c r="P88" s="256"/>
      <c r="Q88" s="256"/>
      <c r="R88" s="256"/>
      <c r="S88" s="256"/>
      <c r="T88" s="256"/>
      <c r="U88" s="256"/>
      <c r="V88" s="256"/>
      <c r="W88" s="799" t="s">
        <v>2723</v>
      </c>
      <c r="X88" s="799"/>
      <c r="Y88" s="799"/>
      <c r="Z88" s="799"/>
      <c r="AA88" s="799"/>
      <c r="AB88" s="799"/>
      <c r="AC88" s="799"/>
      <c r="AD88" s="799"/>
      <c r="AE88" s="799"/>
      <c r="AF88" s="799"/>
      <c r="AG88" s="799"/>
      <c r="AH88" s="256"/>
      <c r="AI88" s="256"/>
      <c r="AJ88" s="256"/>
      <c r="AK88" s="256"/>
      <c r="AL88" s="256"/>
      <c r="AM88" s="256"/>
      <c r="AN88" s="256"/>
      <c r="AO88" s="256"/>
      <c r="AP88" s="256"/>
      <c r="AQ88" s="256"/>
      <c r="AR88" s="256"/>
      <c r="AS88" s="256"/>
      <c r="AT88" s="256"/>
      <c r="AU88" s="256"/>
      <c r="AV88" s="63"/>
      <c r="AW88" s="63"/>
      <c r="AX88" s="20"/>
    </row>
    <row r="89" spans="1:50" ht="23.25" customHeight="1" thickBot="1">
      <c r="A89" s="769"/>
      <c r="B89" s="770"/>
      <c r="C89" s="770"/>
      <c r="D89" s="770"/>
      <c r="E89" s="770"/>
      <c r="F89" s="771"/>
      <c r="G89" s="16"/>
      <c r="H89" s="16"/>
      <c r="I89" s="16"/>
      <c r="J89" s="63"/>
      <c r="K89" s="63"/>
      <c r="L89" s="256"/>
      <c r="M89" s="256"/>
      <c r="N89" s="256"/>
      <c r="O89" s="256"/>
      <c r="P89" s="256"/>
      <c r="Q89" s="256"/>
      <c r="R89" s="259"/>
      <c r="S89" s="259"/>
      <c r="T89" s="259"/>
      <c r="U89" s="259"/>
      <c r="V89" s="259"/>
      <c r="W89" s="259"/>
      <c r="X89" s="259"/>
      <c r="Y89" s="259"/>
      <c r="Z89" s="259"/>
      <c r="AA89" s="260"/>
      <c r="AB89" s="259"/>
      <c r="AC89" s="259"/>
      <c r="AD89" s="259"/>
      <c r="AE89" s="259"/>
      <c r="AF89" s="259"/>
      <c r="AG89" s="259"/>
      <c r="AH89" s="259"/>
      <c r="AI89" s="259"/>
      <c r="AJ89" s="259"/>
      <c r="AK89" s="259"/>
      <c r="AL89" s="259"/>
      <c r="AM89" s="256"/>
      <c r="AN89" s="256"/>
      <c r="AO89" s="256"/>
      <c r="AP89" s="256"/>
      <c r="AQ89" s="256"/>
      <c r="AR89" s="256"/>
      <c r="AS89" s="256"/>
      <c r="AT89" s="256"/>
      <c r="AU89" s="256"/>
      <c r="AV89" s="63"/>
      <c r="AW89" s="63"/>
      <c r="AX89" s="20"/>
    </row>
    <row r="90" spans="1:50" ht="29.25" customHeight="1" thickTop="1">
      <c r="A90" s="769"/>
      <c r="B90" s="770"/>
      <c r="C90" s="770"/>
      <c r="D90" s="770"/>
      <c r="E90" s="770"/>
      <c r="F90" s="771"/>
      <c r="G90" s="16"/>
      <c r="H90" s="16"/>
      <c r="I90" s="16"/>
      <c r="J90" s="63"/>
      <c r="K90" s="63"/>
      <c r="L90" s="256"/>
      <c r="M90" s="256"/>
      <c r="N90" s="256"/>
      <c r="O90" s="256"/>
      <c r="P90" s="256"/>
      <c r="Q90" s="258"/>
      <c r="R90" s="256"/>
      <c r="S90" s="256"/>
      <c r="T90" s="256"/>
      <c r="U90" s="256"/>
      <c r="V90" s="256"/>
      <c r="W90" s="256"/>
      <c r="X90" s="256"/>
      <c r="Y90" s="256"/>
      <c r="Z90" s="256"/>
      <c r="AA90" s="256"/>
      <c r="AB90" s="256"/>
      <c r="AC90" s="256"/>
      <c r="AD90" s="256"/>
      <c r="AE90" s="256"/>
      <c r="AF90" s="256"/>
      <c r="AG90" s="256"/>
      <c r="AH90" s="256"/>
      <c r="AI90" s="256"/>
      <c r="AJ90" s="256"/>
      <c r="AK90" s="256"/>
      <c r="AL90" s="257"/>
      <c r="AM90" s="256"/>
      <c r="AN90" s="256"/>
      <c r="AO90" s="256"/>
      <c r="AP90" s="256"/>
      <c r="AQ90" s="256"/>
      <c r="AR90" s="256"/>
      <c r="AS90" s="256"/>
      <c r="AT90" s="256"/>
      <c r="AU90" s="256"/>
      <c r="AV90" s="63"/>
      <c r="AW90" s="63"/>
      <c r="AX90" s="20"/>
    </row>
    <row r="91" spans="1:50" ht="15" thickBot="1">
      <c r="A91" s="769"/>
      <c r="B91" s="770"/>
      <c r="C91" s="770"/>
      <c r="D91" s="770"/>
      <c r="E91" s="770"/>
      <c r="F91" s="771"/>
      <c r="G91" s="16"/>
      <c r="H91" s="16"/>
      <c r="I91" s="16"/>
      <c r="J91" s="63"/>
      <c r="K91" s="63"/>
      <c r="L91" s="256"/>
      <c r="M91" s="800" t="s">
        <v>2722</v>
      </c>
      <c r="N91" s="800"/>
      <c r="O91" s="800"/>
      <c r="P91" s="800"/>
      <c r="Q91" s="800"/>
      <c r="R91" s="800"/>
      <c r="S91" s="800"/>
      <c r="T91" s="800"/>
      <c r="U91" s="800"/>
      <c r="V91" s="800"/>
      <c r="W91" s="800"/>
      <c r="X91" s="800"/>
      <c r="Y91" s="256"/>
      <c r="Z91" s="256"/>
      <c r="AA91" s="256"/>
      <c r="AB91" s="256"/>
      <c r="AC91" s="256"/>
      <c r="AD91" s="256"/>
      <c r="AE91" s="256"/>
      <c r="AF91" s="256"/>
      <c r="AG91" s="800" t="s">
        <v>2722</v>
      </c>
      <c r="AH91" s="800"/>
      <c r="AI91" s="800"/>
      <c r="AJ91" s="800"/>
      <c r="AK91" s="800"/>
      <c r="AL91" s="800"/>
      <c r="AM91" s="800"/>
      <c r="AN91" s="800"/>
      <c r="AO91" s="800"/>
      <c r="AP91" s="800"/>
      <c r="AQ91" s="800"/>
      <c r="AR91" s="800"/>
      <c r="AS91" s="256"/>
      <c r="AT91" s="256"/>
      <c r="AU91" s="256"/>
      <c r="AV91" s="63"/>
      <c r="AW91" s="63"/>
      <c r="AX91" s="20"/>
    </row>
    <row r="92" spans="1:50" ht="37.5" customHeight="1" thickTop="1" thickBot="1">
      <c r="A92" s="769"/>
      <c r="B92" s="770"/>
      <c r="C92" s="770"/>
      <c r="D92" s="770"/>
      <c r="E92" s="770"/>
      <c r="F92" s="771"/>
      <c r="G92" s="16"/>
      <c r="H92" s="16"/>
      <c r="I92" s="16"/>
      <c r="J92" s="63"/>
      <c r="K92" s="63"/>
      <c r="L92" s="256"/>
      <c r="M92" s="796" t="s">
        <v>2721</v>
      </c>
      <c r="N92" s="797"/>
      <c r="O92" s="797"/>
      <c r="P92" s="797"/>
      <c r="Q92" s="797"/>
      <c r="R92" s="797"/>
      <c r="S92" s="797"/>
      <c r="T92" s="797"/>
      <c r="U92" s="797"/>
      <c r="V92" s="797"/>
      <c r="W92" s="797"/>
      <c r="X92" s="798"/>
      <c r="Y92" s="256"/>
      <c r="Z92" s="256"/>
      <c r="AA92" s="256"/>
      <c r="AB92" s="256"/>
      <c r="AC92" s="256"/>
      <c r="AD92" s="256"/>
      <c r="AE92" s="256"/>
      <c r="AF92" s="256"/>
      <c r="AG92" s="796" t="s">
        <v>2720</v>
      </c>
      <c r="AH92" s="797"/>
      <c r="AI92" s="797"/>
      <c r="AJ92" s="797"/>
      <c r="AK92" s="797"/>
      <c r="AL92" s="797"/>
      <c r="AM92" s="797"/>
      <c r="AN92" s="797"/>
      <c r="AO92" s="797"/>
      <c r="AP92" s="797"/>
      <c r="AQ92" s="797"/>
      <c r="AR92" s="798"/>
      <c r="AS92" s="256"/>
      <c r="AT92" s="256"/>
      <c r="AU92" s="256"/>
      <c r="AV92" s="63"/>
      <c r="AW92" s="63"/>
      <c r="AX92" s="20"/>
    </row>
    <row r="93" spans="1:50" ht="15" thickTop="1">
      <c r="A93" s="769"/>
      <c r="B93" s="770"/>
      <c r="C93" s="770"/>
      <c r="D93" s="770"/>
      <c r="E93" s="770"/>
      <c r="F93" s="771"/>
      <c r="G93" s="16"/>
      <c r="H93" s="16"/>
      <c r="I93" s="16"/>
      <c r="J93" s="63"/>
      <c r="K93" s="63"/>
      <c r="L93" s="256"/>
      <c r="M93" s="799" t="s">
        <v>2719</v>
      </c>
      <c r="N93" s="799"/>
      <c r="O93" s="799"/>
      <c r="P93" s="799"/>
      <c r="Q93" s="799"/>
      <c r="R93" s="799"/>
      <c r="S93" s="799"/>
      <c r="T93" s="799"/>
      <c r="U93" s="799"/>
      <c r="V93" s="799"/>
      <c r="W93" s="799"/>
      <c r="X93" s="799"/>
      <c r="Y93" s="256"/>
      <c r="Z93" s="256"/>
      <c r="AA93" s="256"/>
      <c r="AB93" s="256"/>
      <c r="AC93" s="256"/>
      <c r="AD93" s="256"/>
      <c r="AE93" s="256"/>
      <c r="AF93" s="256"/>
      <c r="AG93" s="799" t="s">
        <v>2718</v>
      </c>
      <c r="AH93" s="799"/>
      <c r="AI93" s="799"/>
      <c r="AJ93" s="799"/>
      <c r="AK93" s="799"/>
      <c r="AL93" s="799"/>
      <c r="AM93" s="799"/>
      <c r="AN93" s="799"/>
      <c r="AO93" s="799"/>
      <c r="AP93" s="799"/>
      <c r="AQ93" s="799"/>
      <c r="AR93" s="799"/>
      <c r="AS93" s="256"/>
      <c r="AT93" s="256"/>
      <c r="AU93" s="256"/>
      <c r="AV93" s="63"/>
      <c r="AW93" s="63"/>
      <c r="AX93" s="20"/>
    </row>
    <row r="94" spans="1:50" s="246" customFormat="1" ht="52.5" customHeight="1">
      <c r="A94" s="769"/>
      <c r="B94" s="770"/>
      <c r="C94" s="770"/>
      <c r="D94" s="770"/>
      <c r="E94" s="770"/>
      <c r="F94" s="771"/>
      <c r="G94" s="3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20"/>
    </row>
    <row r="95" spans="1:50" s="246" customFormat="1" ht="52.5" customHeight="1">
      <c r="A95" s="769"/>
      <c r="B95" s="770"/>
      <c r="C95" s="770"/>
      <c r="D95" s="770"/>
      <c r="E95" s="770"/>
      <c r="F95" s="771"/>
      <c r="G95" s="3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20"/>
    </row>
    <row r="96" spans="1:50" s="246" customFormat="1" ht="52.5" customHeight="1">
      <c r="A96" s="769"/>
      <c r="B96" s="770"/>
      <c r="C96" s="770"/>
      <c r="D96" s="770"/>
      <c r="E96" s="770"/>
      <c r="F96" s="771"/>
      <c r="G96" s="3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20"/>
    </row>
    <row r="97" spans="1:50" s="246" customFormat="1" ht="52.5" customHeight="1">
      <c r="A97" s="769"/>
      <c r="B97" s="770"/>
      <c r="C97" s="770"/>
      <c r="D97" s="770"/>
      <c r="E97" s="770"/>
      <c r="F97" s="771"/>
      <c r="G97" s="3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20"/>
    </row>
    <row r="98" spans="1:50" s="246" customFormat="1" ht="52.5" customHeight="1">
      <c r="A98" s="769"/>
      <c r="B98" s="770"/>
      <c r="C98" s="770"/>
      <c r="D98" s="770"/>
      <c r="E98" s="770"/>
      <c r="F98" s="771"/>
      <c r="G98" s="3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0"/>
    </row>
    <row r="99" spans="1:50" s="246" customFormat="1" ht="52.5" customHeight="1">
      <c r="A99" s="769"/>
      <c r="B99" s="770"/>
      <c r="C99" s="770"/>
      <c r="D99" s="770"/>
      <c r="E99" s="770"/>
      <c r="F99" s="771"/>
      <c r="G99" s="3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20"/>
    </row>
    <row r="100" spans="1:50" s="246" customFormat="1" ht="42.6" customHeight="1">
      <c r="A100" s="769"/>
      <c r="B100" s="770"/>
      <c r="C100" s="770"/>
      <c r="D100" s="770"/>
      <c r="E100" s="770"/>
      <c r="F100" s="771"/>
      <c r="G100" s="3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20"/>
    </row>
    <row r="101" spans="1:50" s="246" customFormat="1" ht="52.5" customHeight="1">
      <c r="A101" s="769"/>
      <c r="B101" s="770"/>
      <c r="C101" s="770"/>
      <c r="D101" s="770"/>
      <c r="E101" s="770"/>
      <c r="F101" s="771"/>
      <c r="G101" s="3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0"/>
    </row>
    <row r="102" spans="1:50" s="246" customFormat="1" ht="52.5" customHeight="1">
      <c r="A102" s="769"/>
      <c r="B102" s="770"/>
      <c r="C102" s="770"/>
      <c r="D102" s="770"/>
      <c r="E102" s="770"/>
      <c r="F102" s="771"/>
      <c r="G102" s="3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20"/>
    </row>
    <row r="103" spans="1:50" s="246" customFormat="1" ht="52.5" customHeight="1">
      <c r="A103" s="769"/>
      <c r="B103" s="770"/>
      <c r="C103" s="770"/>
      <c r="D103" s="770"/>
      <c r="E103" s="770"/>
      <c r="F103" s="771"/>
      <c r="G103" s="3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20"/>
    </row>
    <row r="104" spans="1:50" s="246" customFormat="1" ht="52.5" customHeight="1">
      <c r="A104" s="769"/>
      <c r="B104" s="770"/>
      <c r="C104" s="770"/>
      <c r="D104" s="770"/>
      <c r="E104" s="770"/>
      <c r="F104" s="771"/>
      <c r="G104" s="3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20"/>
    </row>
    <row r="105" spans="1:50" s="246" customFormat="1" ht="52.5" customHeight="1">
      <c r="A105" s="769"/>
      <c r="B105" s="770"/>
      <c r="C105" s="770"/>
      <c r="D105" s="770"/>
      <c r="E105" s="770"/>
      <c r="F105" s="771"/>
      <c r="G105" s="3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20"/>
    </row>
    <row r="106" spans="1:50" s="246" customFormat="1" ht="52.5" customHeight="1">
      <c r="A106" s="769"/>
      <c r="B106" s="770"/>
      <c r="C106" s="770"/>
      <c r="D106" s="770"/>
      <c r="E106" s="770"/>
      <c r="F106" s="771"/>
      <c r="G106" s="3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20"/>
    </row>
    <row r="107" spans="1:50" s="246" customFormat="1" ht="52.5" customHeight="1">
      <c r="A107" s="769"/>
      <c r="B107" s="770"/>
      <c r="C107" s="770"/>
      <c r="D107" s="770"/>
      <c r="E107" s="770"/>
      <c r="F107" s="771"/>
      <c r="G107" s="3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20"/>
    </row>
    <row r="108" spans="1:50" s="246" customFormat="1" ht="14.25" thickBot="1">
      <c r="A108" s="772"/>
      <c r="B108" s="773"/>
      <c r="C108" s="773"/>
      <c r="D108" s="773"/>
      <c r="E108" s="773"/>
      <c r="F108" s="774"/>
      <c r="G108" s="19" t="s">
        <v>229</v>
      </c>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8"/>
    </row>
    <row r="109" spans="1:50" s="254" customFormat="1">
      <c r="A109" s="255"/>
      <c r="B109" s="255"/>
      <c r="C109" s="255"/>
      <c r="D109" s="255"/>
      <c r="E109" s="255"/>
      <c r="F109" s="255"/>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spans="1:50" s="246" customFormat="1" ht="14.25" thickBot="1">
      <c r="A110" s="253"/>
      <c r="B110" s="253"/>
      <c r="C110" s="253"/>
      <c r="D110" s="253"/>
      <c r="E110" s="253"/>
      <c r="F110" s="253"/>
      <c r="G110" s="73"/>
      <c r="H110" s="73"/>
      <c r="I110" s="73"/>
      <c r="J110" s="73"/>
      <c r="K110" s="73"/>
      <c r="L110" s="252"/>
      <c r="M110" s="73"/>
      <c r="N110" s="73"/>
      <c r="O110" s="73"/>
      <c r="P110" s="73"/>
      <c r="Q110" s="73"/>
      <c r="R110" s="73"/>
      <c r="S110" s="73"/>
      <c r="T110" s="73"/>
      <c r="U110" s="73"/>
      <c r="V110" s="73"/>
      <c r="W110" s="73"/>
      <c r="X110" s="73"/>
      <c r="Y110" s="251"/>
      <c r="Z110" s="251"/>
      <c r="AA110" s="251"/>
      <c r="AB110" s="251"/>
      <c r="AC110" s="73"/>
      <c r="AD110" s="73"/>
      <c r="AE110" s="73"/>
      <c r="AF110" s="73"/>
      <c r="AG110" s="73"/>
      <c r="AH110" s="252"/>
      <c r="AI110" s="73"/>
      <c r="AJ110" s="73"/>
      <c r="AK110" s="73"/>
      <c r="AL110" s="73"/>
      <c r="AM110" s="73"/>
      <c r="AN110" s="73"/>
      <c r="AO110" s="73"/>
      <c r="AP110" s="73"/>
      <c r="AQ110" s="73"/>
      <c r="AR110" s="73"/>
      <c r="AS110" s="73"/>
      <c r="AT110" s="73"/>
      <c r="AU110" s="251"/>
      <c r="AV110" s="251"/>
      <c r="AW110" s="251"/>
      <c r="AX110" s="251"/>
    </row>
    <row r="111" spans="1:50" s="246" customFormat="1" ht="15" customHeight="1">
      <c r="A111" s="766"/>
      <c r="B111" s="767"/>
      <c r="C111" s="767"/>
      <c r="D111" s="767"/>
      <c r="E111" s="767"/>
      <c r="F111" s="768"/>
      <c r="G111" s="24" t="s">
        <v>78</v>
      </c>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2"/>
    </row>
    <row r="112" spans="1:50" s="246" customFormat="1" ht="38.65" customHeight="1">
      <c r="A112" s="769"/>
      <c r="B112" s="770"/>
      <c r="C112" s="770"/>
      <c r="D112" s="770"/>
      <c r="E112" s="770"/>
      <c r="F112" s="771"/>
      <c r="G112" s="3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20"/>
    </row>
    <row r="113" spans="1:50" s="246" customFormat="1" ht="41.25" customHeight="1">
      <c r="A113" s="769"/>
      <c r="B113" s="770"/>
      <c r="C113" s="770"/>
      <c r="D113" s="770"/>
      <c r="E113" s="770"/>
      <c r="F113" s="771"/>
      <c r="G113" s="3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20"/>
    </row>
    <row r="114" spans="1:50" s="246" customFormat="1" ht="52.35" customHeight="1">
      <c r="A114" s="769"/>
      <c r="B114" s="770"/>
      <c r="C114" s="770"/>
      <c r="D114" s="770"/>
      <c r="E114" s="770"/>
      <c r="F114" s="771"/>
      <c r="G114" s="3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20"/>
    </row>
    <row r="115" spans="1:50" s="246" customFormat="1" ht="52.35" customHeight="1">
      <c r="A115" s="769"/>
      <c r="B115" s="770"/>
      <c r="C115" s="770"/>
      <c r="D115" s="770"/>
      <c r="E115" s="770"/>
      <c r="F115" s="771"/>
      <c r="G115" s="3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20"/>
    </row>
    <row r="116" spans="1:50" s="246" customFormat="1" ht="52.35" customHeight="1">
      <c r="A116" s="769"/>
      <c r="B116" s="770"/>
      <c r="C116" s="770"/>
      <c r="D116" s="770"/>
      <c r="E116" s="770"/>
      <c r="F116" s="771"/>
      <c r="G116" s="3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20"/>
    </row>
    <row r="117" spans="1:50" s="246" customFormat="1" ht="41.25" customHeight="1">
      <c r="A117" s="769"/>
      <c r="B117" s="770"/>
      <c r="C117" s="770"/>
      <c r="D117" s="770"/>
      <c r="E117" s="770"/>
      <c r="F117" s="771"/>
      <c r="G117" s="3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20"/>
    </row>
    <row r="118" spans="1:50" s="246" customFormat="1" ht="52.5" customHeight="1">
      <c r="A118" s="769"/>
      <c r="B118" s="770"/>
      <c r="C118" s="770"/>
      <c r="D118" s="770"/>
      <c r="E118" s="770"/>
      <c r="F118" s="771"/>
      <c r="G118" s="3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20"/>
    </row>
    <row r="119" spans="1:50" s="246" customFormat="1" ht="52.5" customHeight="1">
      <c r="A119" s="769"/>
      <c r="B119" s="770"/>
      <c r="C119" s="770"/>
      <c r="D119" s="770"/>
      <c r="E119" s="770"/>
      <c r="F119" s="771"/>
      <c r="G119" s="3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20"/>
    </row>
    <row r="120" spans="1:50" s="246" customFormat="1" ht="52.5" customHeight="1">
      <c r="A120" s="769"/>
      <c r="B120" s="770"/>
      <c r="C120" s="770"/>
      <c r="D120" s="770"/>
      <c r="E120" s="770"/>
      <c r="F120" s="771"/>
      <c r="G120" s="3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20"/>
    </row>
    <row r="121" spans="1:50" s="246" customFormat="1" ht="52.5" customHeight="1">
      <c r="A121" s="769"/>
      <c r="B121" s="770"/>
      <c r="C121" s="770"/>
      <c r="D121" s="770"/>
      <c r="E121" s="770"/>
      <c r="F121" s="771"/>
      <c r="G121" s="3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20"/>
    </row>
    <row r="122" spans="1:50" s="246" customFormat="1" ht="52.5" customHeight="1">
      <c r="A122" s="769"/>
      <c r="B122" s="770"/>
      <c r="C122" s="770"/>
      <c r="D122" s="770"/>
      <c r="E122" s="770"/>
      <c r="F122" s="771"/>
      <c r="G122" s="3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20"/>
    </row>
    <row r="123" spans="1:50" s="246" customFormat="1" ht="52.5" customHeight="1">
      <c r="A123" s="769"/>
      <c r="B123" s="770"/>
      <c r="C123" s="770"/>
      <c r="D123" s="770"/>
      <c r="E123" s="770"/>
      <c r="F123" s="771"/>
      <c r="G123" s="3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20"/>
    </row>
    <row r="124" spans="1:50" s="246" customFormat="1" ht="52.5" customHeight="1">
      <c r="A124" s="769"/>
      <c r="B124" s="770"/>
      <c r="C124" s="770"/>
      <c r="D124" s="770"/>
      <c r="E124" s="770"/>
      <c r="F124" s="771"/>
      <c r="G124" s="3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20"/>
    </row>
    <row r="125" spans="1:50" s="246" customFormat="1" ht="52.5" customHeight="1">
      <c r="A125" s="769"/>
      <c r="B125" s="770"/>
      <c r="C125" s="770"/>
      <c r="D125" s="770"/>
      <c r="E125" s="770"/>
      <c r="F125" s="771"/>
      <c r="G125" s="3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20"/>
    </row>
    <row r="126" spans="1:50" s="246" customFormat="1" ht="52.5" customHeight="1">
      <c r="A126" s="769"/>
      <c r="B126" s="770"/>
      <c r="C126" s="770"/>
      <c r="D126" s="770"/>
      <c r="E126" s="770"/>
      <c r="F126" s="771"/>
      <c r="G126" s="3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20"/>
    </row>
    <row r="127" spans="1:50" s="246" customFormat="1" ht="42.6" customHeight="1">
      <c r="A127" s="769"/>
      <c r="B127" s="770"/>
      <c r="C127" s="770"/>
      <c r="D127" s="770"/>
      <c r="E127" s="770"/>
      <c r="F127" s="771"/>
      <c r="G127" s="3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20"/>
    </row>
    <row r="128" spans="1:50" s="246" customFormat="1" ht="52.5" customHeight="1">
      <c r="A128" s="769"/>
      <c r="B128" s="770"/>
      <c r="C128" s="770"/>
      <c r="D128" s="770"/>
      <c r="E128" s="770"/>
      <c r="F128" s="771"/>
      <c r="G128" s="3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20"/>
    </row>
    <row r="129" spans="1:50" s="246" customFormat="1" ht="52.5" customHeight="1">
      <c r="A129" s="769"/>
      <c r="B129" s="770"/>
      <c r="C129" s="770"/>
      <c r="D129" s="770"/>
      <c r="E129" s="770"/>
      <c r="F129" s="771"/>
      <c r="G129" s="3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20"/>
    </row>
    <row r="130" spans="1:50" s="246" customFormat="1" ht="52.5" customHeight="1">
      <c r="A130" s="769"/>
      <c r="B130" s="770"/>
      <c r="C130" s="770"/>
      <c r="D130" s="770"/>
      <c r="E130" s="770"/>
      <c r="F130" s="771"/>
      <c r="G130" s="3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20"/>
    </row>
    <row r="131" spans="1:50" s="246" customFormat="1" ht="52.5" customHeight="1">
      <c r="A131" s="769"/>
      <c r="B131" s="770"/>
      <c r="C131" s="770"/>
      <c r="D131" s="770"/>
      <c r="E131" s="770"/>
      <c r="F131" s="771"/>
      <c r="G131" s="3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20"/>
    </row>
    <row r="132" spans="1:50" s="246" customFormat="1" ht="52.5" customHeight="1">
      <c r="A132" s="769"/>
      <c r="B132" s="770"/>
      <c r="C132" s="770"/>
      <c r="D132" s="770"/>
      <c r="E132" s="770"/>
      <c r="F132" s="771"/>
      <c r="G132" s="3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20"/>
    </row>
    <row r="133" spans="1:50" s="246" customFormat="1" ht="52.5" customHeight="1">
      <c r="A133" s="769"/>
      <c r="B133" s="770"/>
      <c r="C133" s="770"/>
      <c r="D133" s="770"/>
      <c r="E133" s="770"/>
      <c r="F133" s="771"/>
      <c r="G133" s="3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20"/>
    </row>
    <row r="134" spans="1:50" s="246" customFormat="1" ht="14.25" customHeight="1">
      <c r="A134" s="769"/>
      <c r="B134" s="770"/>
      <c r="C134" s="770"/>
      <c r="D134" s="770"/>
      <c r="E134" s="770"/>
      <c r="F134" s="771"/>
      <c r="G134" s="3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20"/>
    </row>
    <row r="135" spans="1:50" s="246" customFormat="1" ht="14.25" thickBot="1">
      <c r="A135" s="772"/>
      <c r="B135" s="773"/>
      <c r="C135" s="773"/>
      <c r="D135" s="773"/>
      <c r="E135" s="773"/>
      <c r="F135" s="774"/>
      <c r="G135" s="19" t="s">
        <v>229</v>
      </c>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8"/>
    </row>
    <row r="136" spans="1:50" s="246" customFormat="1" ht="24.75" customHeight="1" thickBot="1">
      <c r="A136" s="250"/>
      <c r="B136" s="250"/>
      <c r="C136" s="250"/>
      <c r="D136" s="250"/>
      <c r="E136" s="250"/>
      <c r="F136" s="250"/>
      <c r="G136" s="249"/>
      <c r="H136" s="249"/>
      <c r="I136" s="249"/>
      <c r="J136" s="39"/>
      <c r="K136" s="39"/>
      <c r="L136" s="248"/>
      <c r="M136" s="39"/>
      <c r="N136" s="39"/>
      <c r="O136" s="39"/>
      <c r="P136" s="39"/>
      <c r="Q136" s="39"/>
      <c r="R136" s="39"/>
      <c r="S136" s="39"/>
      <c r="T136" s="39"/>
      <c r="U136" s="39"/>
      <c r="V136" s="39"/>
      <c r="W136" s="39"/>
      <c r="X136" s="39"/>
      <c r="Y136" s="247"/>
      <c r="Z136" s="247"/>
      <c r="AA136" s="247"/>
      <c r="AB136" s="247"/>
      <c r="AC136" s="39"/>
      <c r="AD136" s="39"/>
      <c r="AE136" s="39"/>
      <c r="AF136" s="39"/>
      <c r="AG136" s="39"/>
      <c r="AH136" s="248"/>
      <c r="AI136" s="39"/>
      <c r="AJ136" s="39"/>
      <c r="AK136" s="39"/>
      <c r="AL136" s="39"/>
      <c r="AM136" s="39"/>
      <c r="AN136" s="39"/>
      <c r="AO136" s="39"/>
      <c r="AP136" s="39"/>
      <c r="AQ136" s="39"/>
      <c r="AR136" s="39"/>
      <c r="AS136" s="39"/>
      <c r="AT136" s="39"/>
      <c r="AU136" s="247"/>
      <c r="AV136" s="247"/>
      <c r="AW136" s="247"/>
      <c r="AX136" s="247"/>
    </row>
    <row r="137" spans="1:50" s="246" customFormat="1" ht="15" customHeight="1">
      <c r="A137" s="766"/>
      <c r="B137" s="767"/>
      <c r="C137" s="767"/>
      <c r="D137" s="767"/>
      <c r="E137" s="767"/>
      <c r="F137" s="768"/>
      <c r="G137" s="24" t="s">
        <v>78</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2"/>
    </row>
    <row r="138" spans="1:50" s="246" customFormat="1" ht="38.65" customHeight="1">
      <c r="A138" s="769"/>
      <c r="B138" s="770"/>
      <c r="C138" s="770"/>
      <c r="D138" s="770"/>
      <c r="E138" s="770"/>
      <c r="F138" s="771"/>
      <c r="G138" s="3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20"/>
    </row>
    <row r="139" spans="1:50" s="246" customFormat="1" ht="41.25" customHeight="1">
      <c r="A139" s="769"/>
      <c r="B139" s="770"/>
      <c r="C139" s="770"/>
      <c r="D139" s="770"/>
      <c r="E139" s="770"/>
      <c r="F139" s="771"/>
      <c r="G139" s="3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20"/>
    </row>
    <row r="140" spans="1:50" s="246" customFormat="1" ht="52.35" customHeight="1">
      <c r="A140" s="769"/>
      <c r="B140" s="770"/>
      <c r="C140" s="770"/>
      <c r="D140" s="770"/>
      <c r="E140" s="770"/>
      <c r="F140" s="771"/>
      <c r="G140" s="35"/>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20"/>
    </row>
    <row r="141" spans="1:50" s="246" customFormat="1" ht="52.35" customHeight="1">
      <c r="A141" s="769"/>
      <c r="B141" s="770"/>
      <c r="C141" s="770"/>
      <c r="D141" s="770"/>
      <c r="E141" s="770"/>
      <c r="F141" s="771"/>
      <c r="G141" s="35"/>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20"/>
    </row>
    <row r="142" spans="1:50" s="246" customFormat="1" ht="52.35" customHeight="1">
      <c r="A142" s="769"/>
      <c r="B142" s="770"/>
      <c r="C142" s="770"/>
      <c r="D142" s="770"/>
      <c r="E142" s="770"/>
      <c r="F142" s="771"/>
      <c r="G142" s="35"/>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20"/>
    </row>
    <row r="143" spans="1:50" s="246" customFormat="1" ht="41.25" customHeight="1">
      <c r="A143" s="769"/>
      <c r="B143" s="770"/>
      <c r="C143" s="770"/>
      <c r="D143" s="770"/>
      <c r="E143" s="770"/>
      <c r="F143" s="771"/>
      <c r="G143" s="35"/>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20"/>
    </row>
    <row r="144" spans="1:50" s="246" customFormat="1" ht="52.5" customHeight="1">
      <c r="A144" s="769"/>
      <c r="B144" s="770"/>
      <c r="C144" s="770"/>
      <c r="D144" s="770"/>
      <c r="E144" s="770"/>
      <c r="F144" s="771"/>
      <c r="G144" s="35"/>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20"/>
    </row>
    <row r="145" spans="1:50" s="246" customFormat="1" ht="52.5" customHeight="1">
      <c r="A145" s="769"/>
      <c r="B145" s="770"/>
      <c r="C145" s="770"/>
      <c r="D145" s="770"/>
      <c r="E145" s="770"/>
      <c r="F145" s="771"/>
      <c r="G145" s="35"/>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20"/>
    </row>
    <row r="146" spans="1:50" s="246" customFormat="1" ht="52.5" customHeight="1">
      <c r="A146" s="769"/>
      <c r="B146" s="770"/>
      <c r="C146" s="770"/>
      <c r="D146" s="770"/>
      <c r="E146" s="770"/>
      <c r="F146" s="771"/>
      <c r="G146" s="35"/>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20"/>
    </row>
    <row r="147" spans="1:50" s="246" customFormat="1" ht="52.5" customHeight="1">
      <c r="A147" s="769"/>
      <c r="B147" s="770"/>
      <c r="C147" s="770"/>
      <c r="D147" s="770"/>
      <c r="E147" s="770"/>
      <c r="F147" s="771"/>
      <c r="G147" s="35"/>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20"/>
    </row>
    <row r="148" spans="1:50" s="246" customFormat="1" ht="52.5" customHeight="1">
      <c r="A148" s="769"/>
      <c r="B148" s="770"/>
      <c r="C148" s="770"/>
      <c r="D148" s="770"/>
      <c r="E148" s="770"/>
      <c r="F148" s="771"/>
      <c r="G148" s="35"/>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20"/>
    </row>
    <row r="149" spans="1:50" s="246" customFormat="1" ht="52.5" customHeight="1">
      <c r="A149" s="769"/>
      <c r="B149" s="770"/>
      <c r="C149" s="770"/>
      <c r="D149" s="770"/>
      <c r="E149" s="770"/>
      <c r="F149" s="771"/>
      <c r="G149" s="35"/>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20"/>
    </row>
    <row r="150" spans="1:50" s="246" customFormat="1" ht="52.5" customHeight="1">
      <c r="A150" s="769"/>
      <c r="B150" s="770"/>
      <c r="C150" s="770"/>
      <c r="D150" s="770"/>
      <c r="E150" s="770"/>
      <c r="F150" s="771"/>
      <c r="G150" s="35"/>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20"/>
    </row>
    <row r="151" spans="1:50" s="246" customFormat="1" ht="52.5" customHeight="1">
      <c r="A151" s="769"/>
      <c r="B151" s="770"/>
      <c r="C151" s="770"/>
      <c r="D151" s="770"/>
      <c r="E151" s="770"/>
      <c r="F151" s="771"/>
      <c r="G151" s="35"/>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20"/>
    </row>
    <row r="152" spans="1:50" s="246" customFormat="1" ht="52.5" customHeight="1">
      <c r="A152" s="769"/>
      <c r="B152" s="770"/>
      <c r="C152" s="770"/>
      <c r="D152" s="770"/>
      <c r="E152" s="770"/>
      <c r="F152" s="771"/>
      <c r="G152" s="35"/>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20"/>
    </row>
    <row r="153" spans="1:50" s="246" customFormat="1" ht="52.5" customHeight="1">
      <c r="A153" s="769"/>
      <c r="B153" s="770"/>
      <c r="C153" s="770"/>
      <c r="D153" s="770"/>
      <c r="E153" s="770"/>
      <c r="F153" s="771"/>
      <c r="G153" s="35"/>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20"/>
    </row>
    <row r="154" spans="1:50" s="246" customFormat="1" ht="52.5" customHeight="1">
      <c r="A154" s="769"/>
      <c r="B154" s="770"/>
      <c r="C154" s="770"/>
      <c r="D154" s="770"/>
      <c r="E154" s="770"/>
      <c r="F154" s="771"/>
      <c r="G154" s="35"/>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20"/>
    </row>
    <row r="155" spans="1:50" s="246" customFormat="1" ht="42.6" customHeight="1">
      <c r="A155" s="769"/>
      <c r="B155" s="770"/>
      <c r="C155" s="770"/>
      <c r="D155" s="770"/>
      <c r="E155" s="770"/>
      <c r="F155" s="771"/>
      <c r="G155" s="35"/>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20"/>
    </row>
    <row r="156" spans="1:50" s="246" customFormat="1" ht="52.5" customHeight="1">
      <c r="A156" s="769"/>
      <c r="B156" s="770"/>
      <c r="C156" s="770"/>
      <c r="D156" s="770"/>
      <c r="E156" s="770"/>
      <c r="F156" s="771"/>
      <c r="G156" s="35"/>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20"/>
    </row>
    <row r="157" spans="1:50" s="246" customFormat="1" ht="52.5" customHeight="1">
      <c r="A157" s="769"/>
      <c r="B157" s="770"/>
      <c r="C157" s="770"/>
      <c r="D157" s="770"/>
      <c r="E157" s="770"/>
      <c r="F157" s="771"/>
      <c r="G157" s="35"/>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20"/>
    </row>
    <row r="158" spans="1:50" s="246" customFormat="1" ht="52.5" customHeight="1">
      <c r="A158" s="769"/>
      <c r="B158" s="770"/>
      <c r="C158" s="770"/>
      <c r="D158" s="770"/>
      <c r="E158" s="770"/>
      <c r="F158" s="771"/>
      <c r="G158" s="35"/>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20"/>
    </row>
    <row r="159" spans="1:50" s="246" customFormat="1" ht="52.5" customHeight="1">
      <c r="A159" s="769"/>
      <c r="B159" s="770"/>
      <c r="C159" s="770"/>
      <c r="D159" s="770"/>
      <c r="E159" s="770"/>
      <c r="F159" s="771"/>
      <c r="G159" s="35"/>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20"/>
    </row>
    <row r="160" spans="1:50" s="246" customFormat="1" ht="14.25" thickBot="1">
      <c r="A160" s="772"/>
      <c r="B160" s="773"/>
      <c r="C160" s="773"/>
      <c r="D160" s="773"/>
      <c r="E160" s="773"/>
      <c r="F160" s="774"/>
      <c r="G160" s="19" t="s">
        <v>229</v>
      </c>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8"/>
    </row>
    <row r="161" spans="1:50" ht="14.25" customHeight="1" thickBot="1">
      <c r="A161" s="245"/>
      <c r="B161" s="245"/>
      <c r="C161" s="245"/>
      <c r="D161" s="245"/>
      <c r="E161" s="245"/>
      <c r="F161" s="245"/>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spans="1:50" s="13" customFormat="1" ht="26.25" customHeight="1">
      <c r="A162" s="766" t="s">
        <v>75</v>
      </c>
      <c r="B162" s="767"/>
      <c r="C162" s="767"/>
      <c r="D162" s="767"/>
      <c r="E162" s="767"/>
      <c r="F162" s="768"/>
      <c r="G162" s="724" t="s">
        <v>228</v>
      </c>
      <c r="H162" s="750"/>
      <c r="I162" s="750"/>
      <c r="J162" s="750"/>
      <c r="K162" s="750"/>
      <c r="L162" s="750"/>
      <c r="M162" s="750"/>
      <c r="N162" s="750"/>
      <c r="O162" s="750"/>
      <c r="P162" s="750"/>
      <c r="Q162" s="750"/>
      <c r="R162" s="750"/>
      <c r="S162" s="750"/>
      <c r="T162" s="750"/>
      <c r="U162" s="750"/>
      <c r="V162" s="750"/>
      <c r="W162" s="750"/>
      <c r="X162" s="750"/>
      <c r="Y162" s="750"/>
      <c r="Z162" s="750"/>
      <c r="AA162" s="750"/>
      <c r="AB162" s="775"/>
      <c r="AC162" s="724" t="s">
        <v>444</v>
      </c>
      <c r="AD162" s="725"/>
      <c r="AE162" s="725"/>
      <c r="AF162" s="725"/>
      <c r="AG162" s="725"/>
      <c r="AH162" s="725"/>
      <c r="AI162" s="725"/>
      <c r="AJ162" s="725"/>
      <c r="AK162" s="725"/>
      <c r="AL162" s="725"/>
      <c r="AM162" s="725"/>
      <c r="AN162" s="725"/>
      <c r="AO162" s="725"/>
      <c r="AP162" s="725"/>
      <c r="AQ162" s="725"/>
      <c r="AR162" s="725"/>
      <c r="AS162" s="725"/>
      <c r="AT162" s="725"/>
      <c r="AU162" s="725"/>
      <c r="AV162" s="725"/>
      <c r="AW162" s="725"/>
      <c r="AX162" s="727"/>
    </row>
    <row r="163" spans="1:50" ht="30" customHeight="1">
      <c r="A163" s="769"/>
      <c r="B163" s="770"/>
      <c r="C163" s="770"/>
      <c r="D163" s="770"/>
      <c r="E163" s="770"/>
      <c r="F163" s="771"/>
      <c r="G163" s="732" t="s">
        <v>47</v>
      </c>
      <c r="H163" s="733"/>
      <c r="I163" s="733"/>
      <c r="J163" s="733"/>
      <c r="K163" s="733"/>
      <c r="L163" s="426" t="s">
        <v>46</v>
      </c>
      <c r="M163" s="601"/>
      <c r="N163" s="601"/>
      <c r="O163" s="601"/>
      <c r="P163" s="601"/>
      <c r="Q163" s="601"/>
      <c r="R163" s="601"/>
      <c r="S163" s="601"/>
      <c r="T163" s="601"/>
      <c r="U163" s="601"/>
      <c r="V163" s="601"/>
      <c r="W163" s="601"/>
      <c r="X163" s="602"/>
      <c r="Y163" s="729" t="s">
        <v>45</v>
      </c>
      <c r="Z163" s="734"/>
      <c r="AA163" s="734"/>
      <c r="AB163" s="755"/>
      <c r="AC163" s="728" t="s">
        <v>47</v>
      </c>
      <c r="AD163" s="427"/>
      <c r="AE163" s="427"/>
      <c r="AF163" s="427"/>
      <c r="AG163" s="428"/>
      <c r="AH163" s="426" t="s">
        <v>46</v>
      </c>
      <c r="AI163" s="427"/>
      <c r="AJ163" s="427"/>
      <c r="AK163" s="427"/>
      <c r="AL163" s="427"/>
      <c r="AM163" s="427"/>
      <c r="AN163" s="427"/>
      <c r="AO163" s="427"/>
      <c r="AP163" s="427"/>
      <c r="AQ163" s="427"/>
      <c r="AR163" s="427"/>
      <c r="AS163" s="427"/>
      <c r="AT163" s="428"/>
      <c r="AU163" s="729" t="s">
        <v>45</v>
      </c>
      <c r="AV163" s="730"/>
      <c r="AW163" s="730"/>
      <c r="AX163" s="748"/>
    </row>
    <row r="164" spans="1:50" ht="24.75" customHeight="1">
      <c r="A164" s="769"/>
      <c r="B164" s="770"/>
      <c r="C164" s="770"/>
      <c r="D164" s="770"/>
      <c r="E164" s="770"/>
      <c r="F164" s="771"/>
      <c r="G164" s="699" t="s">
        <v>2620</v>
      </c>
      <c r="H164" s="699"/>
      <c r="I164" s="699"/>
      <c r="J164" s="699"/>
      <c r="K164" s="700"/>
      <c r="L164" s="701" t="s">
        <v>2717</v>
      </c>
      <c r="M164" s="702"/>
      <c r="N164" s="702"/>
      <c r="O164" s="702"/>
      <c r="P164" s="702"/>
      <c r="Q164" s="702"/>
      <c r="R164" s="702"/>
      <c r="S164" s="702"/>
      <c r="T164" s="702"/>
      <c r="U164" s="702"/>
      <c r="V164" s="702"/>
      <c r="W164" s="702"/>
      <c r="X164" s="703"/>
      <c r="Y164" s="704">
        <v>35</v>
      </c>
      <c r="Z164" s="705"/>
      <c r="AA164" s="705"/>
      <c r="AB164" s="756"/>
      <c r="AC164" s="691" t="s">
        <v>2698</v>
      </c>
      <c r="AD164" s="601"/>
      <c r="AE164" s="601"/>
      <c r="AF164" s="601"/>
      <c r="AG164" s="602"/>
      <c r="AH164" s="692" t="s">
        <v>2716</v>
      </c>
      <c r="AI164" s="693"/>
      <c r="AJ164" s="693"/>
      <c r="AK164" s="693"/>
      <c r="AL164" s="693"/>
      <c r="AM164" s="693"/>
      <c r="AN164" s="693"/>
      <c r="AO164" s="693"/>
      <c r="AP164" s="693"/>
      <c r="AQ164" s="693"/>
      <c r="AR164" s="693"/>
      <c r="AS164" s="693"/>
      <c r="AT164" s="694"/>
      <c r="AU164" s="695">
        <v>1.1000000000000001</v>
      </c>
      <c r="AV164" s="696"/>
      <c r="AW164" s="696"/>
      <c r="AX164" s="721"/>
    </row>
    <row r="165" spans="1:50" ht="24.75" customHeight="1">
      <c r="A165" s="769"/>
      <c r="B165" s="770"/>
      <c r="C165" s="770"/>
      <c r="D165" s="770"/>
      <c r="E165" s="770"/>
      <c r="F165" s="771"/>
      <c r="G165" s="691" t="s">
        <v>44</v>
      </c>
      <c r="H165" s="601"/>
      <c r="I165" s="601"/>
      <c r="J165" s="601"/>
      <c r="K165" s="601"/>
      <c r="L165" s="736"/>
      <c r="M165" s="737"/>
      <c r="N165" s="737"/>
      <c r="O165" s="737"/>
      <c r="P165" s="737"/>
      <c r="Q165" s="737"/>
      <c r="R165" s="737"/>
      <c r="S165" s="737"/>
      <c r="T165" s="737"/>
      <c r="U165" s="737"/>
      <c r="V165" s="737"/>
      <c r="W165" s="737"/>
      <c r="X165" s="738"/>
      <c r="Y165" s="739">
        <f>SUM(Y164:AB164)</f>
        <v>35</v>
      </c>
      <c r="Z165" s="740"/>
      <c r="AA165" s="740"/>
      <c r="AB165" s="757"/>
      <c r="AC165" s="691" t="s">
        <v>44</v>
      </c>
      <c r="AD165" s="601"/>
      <c r="AE165" s="601"/>
      <c r="AF165" s="601"/>
      <c r="AG165" s="602"/>
      <c r="AH165" s="736"/>
      <c r="AI165" s="764"/>
      <c r="AJ165" s="764"/>
      <c r="AK165" s="764"/>
      <c r="AL165" s="764"/>
      <c r="AM165" s="764"/>
      <c r="AN165" s="764"/>
      <c r="AO165" s="764"/>
      <c r="AP165" s="764"/>
      <c r="AQ165" s="764"/>
      <c r="AR165" s="764"/>
      <c r="AS165" s="764"/>
      <c r="AT165" s="765"/>
      <c r="AU165" s="739">
        <f>SUM(AU164:AX164)</f>
        <v>1.1000000000000001</v>
      </c>
      <c r="AV165" s="740"/>
      <c r="AW165" s="740"/>
      <c r="AX165" s="741"/>
    </row>
    <row r="166" spans="1:50" ht="24.75" customHeight="1">
      <c r="A166" s="769"/>
      <c r="B166" s="770"/>
      <c r="C166" s="770"/>
      <c r="D166" s="770"/>
      <c r="E166" s="770"/>
      <c r="F166" s="771"/>
      <c r="G166" s="745" t="s">
        <v>226</v>
      </c>
      <c r="H166" s="746"/>
      <c r="I166" s="746"/>
      <c r="J166" s="746"/>
      <c r="K166" s="746"/>
      <c r="L166" s="746"/>
      <c r="M166" s="746"/>
      <c r="N166" s="746"/>
      <c r="O166" s="746"/>
      <c r="P166" s="746"/>
      <c r="Q166" s="746"/>
      <c r="R166" s="746"/>
      <c r="S166" s="746"/>
      <c r="T166" s="746"/>
      <c r="U166" s="746"/>
      <c r="V166" s="746"/>
      <c r="W166" s="746"/>
      <c r="X166" s="746"/>
      <c r="Y166" s="746"/>
      <c r="Z166" s="746"/>
      <c r="AA166" s="746"/>
      <c r="AB166" s="752"/>
      <c r="AC166" s="745" t="s">
        <v>2715</v>
      </c>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row>
    <row r="167" spans="1:50" ht="30" customHeight="1">
      <c r="A167" s="769"/>
      <c r="B167" s="770"/>
      <c r="C167" s="770"/>
      <c r="D167" s="770"/>
      <c r="E167" s="770"/>
      <c r="F167" s="771"/>
      <c r="G167" s="732" t="s">
        <v>47</v>
      </c>
      <c r="H167" s="733"/>
      <c r="I167" s="733"/>
      <c r="J167" s="733"/>
      <c r="K167" s="733"/>
      <c r="L167" s="426" t="s">
        <v>46</v>
      </c>
      <c r="M167" s="601"/>
      <c r="N167" s="601"/>
      <c r="O167" s="601"/>
      <c r="P167" s="601"/>
      <c r="Q167" s="601"/>
      <c r="R167" s="601"/>
      <c r="S167" s="601"/>
      <c r="T167" s="601"/>
      <c r="U167" s="601"/>
      <c r="V167" s="601"/>
      <c r="W167" s="601"/>
      <c r="X167" s="602"/>
      <c r="Y167" s="729" t="s">
        <v>45</v>
      </c>
      <c r="Z167" s="734"/>
      <c r="AA167" s="734"/>
      <c r="AB167" s="755"/>
      <c r="AC167" s="728" t="s">
        <v>47</v>
      </c>
      <c r="AD167" s="427"/>
      <c r="AE167" s="427"/>
      <c r="AF167" s="427"/>
      <c r="AG167" s="428"/>
      <c r="AH167" s="426" t="s">
        <v>46</v>
      </c>
      <c r="AI167" s="427"/>
      <c r="AJ167" s="427"/>
      <c r="AK167" s="427"/>
      <c r="AL167" s="427"/>
      <c r="AM167" s="427"/>
      <c r="AN167" s="427"/>
      <c r="AO167" s="427"/>
      <c r="AP167" s="427"/>
      <c r="AQ167" s="427"/>
      <c r="AR167" s="427"/>
      <c r="AS167" s="427"/>
      <c r="AT167" s="428"/>
      <c r="AU167" s="729" t="s">
        <v>45</v>
      </c>
      <c r="AV167" s="730"/>
      <c r="AW167" s="730"/>
      <c r="AX167" s="748"/>
    </row>
    <row r="168" spans="1:50" ht="25.5" customHeight="1">
      <c r="A168" s="769"/>
      <c r="B168" s="770"/>
      <c r="C168" s="770"/>
      <c r="D168" s="770"/>
      <c r="E168" s="770"/>
      <c r="F168" s="771"/>
      <c r="G168" s="698" t="s">
        <v>2711</v>
      </c>
      <c r="H168" s="699"/>
      <c r="I168" s="699"/>
      <c r="J168" s="699"/>
      <c r="K168" s="700"/>
      <c r="L168" s="701" t="s">
        <v>2714</v>
      </c>
      <c r="M168" s="702"/>
      <c r="N168" s="702"/>
      <c r="O168" s="702"/>
      <c r="P168" s="702"/>
      <c r="Q168" s="702"/>
      <c r="R168" s="702"/>
      <c r="S168" s="702"/>
      <c r="T168" s="702"/>
      <c r="U168" s="702"/>
      <c r="V168" s="702"/>
      <c r="W168" s="702"/>
      <c r="X168" s="703"/>
      <c r="Y168" s="704">
        <v>3</v>
      </c>
      <c r="Z168" s="705"/>
      <c r="AA168" s="705"/>
      <c r="AB168" s="756"/>
      <c r="AC168" s="691" t="s">
        <v>2592</v>
      </c>
      <c r="AD168" s="601"/>
      <c r="AE168" s="601"/>
      <c r="AF168" s="601"/>
      <c r="AG168" s="602"/>
      <c r="AH168" s="692" t="s">
        <v>2713</v>
      </c>
      <c r="AI168" s="693"/>
      <c r="AJ168" s="693"/>
      <c r="AK168" s="693"/>
      <c r="AL168" s="693"/>
      <c r="AM168" s="693"/>
      <c r="AN168" s="693"/>
      <c r="AO168" s="693"/>
      <c r="AP168" s="693"/>
      <c r="AQ168" s="693"/>
      <c r="AR168" s="693"/>
      <c r="AS168" s="693"/>
      <c r="AT168" s="694"/>
      <c r="AU168" s="695">
        <v>0.8</v>
      </c>
      <c r="AV168" s="696"/>
      <c r="AW168" s="696"/>
      <c r="AX168" s="721"/>
    </row>
    <row r="169" spans="1:50" ht="24.75" customHeight="1">
      <c r="A169" s="769"/>
      <c r="B169" s="770"/>
      <c r="C169" s="770"/>
      <c r="D169" s="770"/>
      <c r="E169" s="770"/>
      <c r="F169" s="771"/>
      <c r="G169" s="691" t="s">
        <v>44</v>
      </c>
      <c r="H169" s="601"/>
      <c r="I169" s="601"/>
      <c r="J169" s="601"/>
      <c r="K169" s="601"/>
      <c r="L169" s="736"/>
      <c r="M169" s="737"/>
      <c r="N169" s="737"/>
      <c r="O169" s="737"/>
      <c r="P169" s="737"/>
      <c r="Q169" s="737"/>
      <c r="R169" s="737"/>
      <c r="S169" s="737"/>
      <c r="T169" s="737"/>
      <c r="U169" s="737"/>
      <c r="V169" s="737"/>
      <c r="W169" s="737"/>
      <c r="X169" s="738"/>
      <c r="Y169" s="739">
        <f>SUM(Y168:AB168)</f>
        <v>3</v>
      </c>
      <c r="Z169" s="740"/>
      <c r="AA169" s="740"/>
      <c r="AB169" s="757"/>
      <c r="AC169" s="691" t="s">
        <v>44</v>
      </c>
      <c r="AD169" s="601"/>
      <c r="AE169" s="601"/>
      <c r="AF169" s="601"/>
      <c r="AG169" s="602"/>
      <c r="AH169" s="736"/>
      <c r="AI169" s="764"/>
      <c r="AJ169" s="764"/>
      <c r="AK169" s="764"/>
      <c r="AL169" s="764"/>
      <c r="AM169" s="764"/>
      <c r="AN169" s="764"/>
      <c r="AO169" s="764"/>
      <c r="AP169" s="764"/>
      <c r="AQ169" s="764"/>
      <c r="AR169" s="764"/>
      <c r="AS169" s="764"/>
      <c r="AT169" s="765"/>
      <c r="AU169" s="739">
        <f>SUM(AU168:AX168)</f>
        <v>0.8</v>
      </c>
      <c r="AV169" s="740"/>
      <c r="AW169" s="740"/>
      <c r="AX169" s="741"/>
    </row>
    <row r="170" spans="1:50" ht="24.75" customHeight="1">
      <c r="A170" s="769"/>
      <c r="B170" s="770"/>
      <c r="C170" s="770"/>
      <c r="D170" s="770"/>
      <c r="E170" s="770"/>
      <c r="F170" s="771"/>
      <c r="G170" s="745" t="s">
        <v>225</v>
      </c>
      <c r="H170" s="746"/>
      <c r="I170" s="746"/>
      <c r="J170" s="746"/>
      <c r="K170" s="746"/>
      <c r="L170" s="746"/>
      <c r="M170" s="746"/>
      <c r="N170" s="746"/>
      <c r="O170" s="746"/>
      <c r="P170" s="746"/>
      <c r="Q170" s="746"/>
      <c r="R170" s="746"/>
      <c r="S170" s="746"/>
      <c r="T170" s="746"/>
      <c r="U170" s="746"/>
      <c r="V170" s="746"/>
      <c r="W170" s="746"/>
      <c r="X170" s="746"/>
      <c r="Y170" s="746"/>
      <c r="Z170" s="746"/>
      <c r="AA170" s="746"/>
      <c r="AB170" s="752"/>
      <c r="AC170" s="745" t="s">
        <v>2712</v>
      </c>
      <c r="AD170" s="753"/>
      <c r="AE170" s="753"/>
      <c r="AF170" s="753"/>
      <c r="AG170" s="753"/>
      <c r="AH170" s="753"/>
      <c r="AI170" s="753"/>
      <c r="AJ170" s="753"/>
      <c r="AK170" s="753"/>
      <c r="AL170" s="753"/>
      <c r="AM170" s="753"/>
      <c r="AN170" s="753"/>
      <c r="AO170" s="753"/>
      <c r="AP170" s="753"/>
      <c r="AQ170" s="753"/>
      <c r="AR170" s="753"/>
      <c r="AS170" s="753"/>
      <c r="AT170" s="753"/>
      <c r="AU170" s="753"/>
      <c r="AV170" s="753"/>
      <c r="AW170" s="753"/>
      <c r="AX170" s="754"/>
    </row>
    <row r="171" spans="1:50" ht="30" customHeight="1">
      <c r="A171" s="769"/>
      <c r="B171" s="770"/>
      <c r="C171" s="770"/>
      <c r="D171" s="770"/>
      <c r="E171" s="770"/>
      <c r="F171" s="771"/>
      <c r="G171" s="732" t="s">
        <v>47</v>
      </c>
      <c r="H171" s="733"/>
      <c r="I171" s="733"/>
      <c r="J171" s="733"/>
      <c r="K171" s="733"/>
      <c r="L171" s="426" t="s">
        <v>46</v>
      </c>
      <c r="M171" s="601"/>
      <c r="N171" s="601"/>
      <c r="O171" s="601"/>
      <c r="P171" s="601"/>
      <c r="Q171" s="601"/>
      <c r="R171" s="601"/>
      <c r="S171" s="601"/>
      <c r="T171" s="601"/>
      <c r="U171" s="601"/>
      <c r="V171" s="601"/>
      <c r="W171" s="601"/>
      <c r="X171" s="602"/>
      <c r="Y171" s="729" t="s">
        <v>45</v>
      </c>
      <c r="Z171" s="734"/>
      <c r="AA171" s="734"/>
      <c r="AB171" s="755"/>
      <c r="AC171" s="728" t="s">
        <v>47</v>
      </c>
      <c r="AD171" s="427"/>
      <c r="AE171" s="427"/>
      <c r="AF171" s="427"/>
      <c r="AG171" s="428"/>
      <c r="AH171" s="426" t="s">
        <v>46</v>
      </c>
      <c r="AI171" s="427"/>
      <c r="AJ171" s="427"/>
      <c r="AK171" s="427"/>
      <c r="AL171" s="427"/>
      <c r="AM171" s="427"/>
      <c r="AN171" s="427"/>
      <c r="AO171" s="427"/>
      <c r="AP171" s="427"/>
      <c r="AQ171" s="427"/>
      <c r="AR171" s="427"/>
      <c r="AS171" s="427"/>
      <c r="AT171" s="428"/>
      <c r="AU171" s="729" t="s">
        <v>45</v>
      </c>
      <c r="AV171" s="730"/>
      <c r="AW171" s="730"/>
      <c r="AX171" s="748"/>
    </row>
    <row r="172" spans="1:50" ht="24.75" customHeight="1">
      <c r="A172" s="769"/>
      <c r="B172" s="770"/>
      <c r="C172" s="770"/>
      <c r="D172" s="770"/>
      <c r="E172" s="770"/>
      <c r="F172" s="771"/>
      <c r="G172" s="698" t="s">
        <v>2711</v>
      </c>
      <c r="H172" s="699"/>
      <c r="I172" s="699"/>
      <c r="J172" s="699"/>
      <c r="K172" s="700"/>
      <c r="L172" s="701" t="s">
        <v>2710</v>
      </c>
      <c r="M172" s="702"/>
      <c r="N172" s="702"/>
      <c r="O172" s="702"/>
      <c r="P172" s="702"/>
      <c r="Q172" s="702"/>
      <c r="R172" s="702"/>
      <c r="S172" s="702"/>
      <c r="T172" s="702"/>
      <c r="U172" s="702"/>
      <c r="V172" s="702"/>
      <c r="W172" s="702"/>
      <c r="X172" s="703"/>
      <c r="Y172" s="704">
        <v>6</v>
      </c>
      <c r="Z172" s="705"/>
      <c r="AA172" s="705"/>
      <c r="AB172" s="756"/>
      <c r="AC172" s="758" t="s">
        <v>2586</v>
      </c>
      <c r="AD172" s="759"/>
      <c r="AE172" s="759"/>
      <c r="AF172" s="759"/>
      <c r="AG172" s="760"/>
      <c r="AH172" s="692" t="s">
        <v>2709</v>
      </c>
      <c r="AI172" s="693"/>
      <c r="AJ172" s="693"/>
      <c r="AK172" s="693"/>
      <c r="AL172" s="693"/>
      <c r="AM172" s="693"/>
      <c r="AN172" s="693"/>
      <c r="AO172" s="693"/>
      <c r="AP172" s="693"/>
      <c r="AQ172" s="693"/>
      <c r="AR172" s="693"/>
      <c r="AS172" s="693"/>
      <c r="AT172" s="694"/>
      <c r="AU172" s="704">
        <v>1</v>
      </c>
      <c r="AV172" s="740"/>
      <c r="AW172" s="740"/>
      <c r="AX172" s="741"/>
    </row>
    <row r="173" spans="1:50" ht="24.75" customHeight="1">
      <c r="A173" s="769"/>
      <c r="B173" s="770"/>
      <c r="C173" s="770"/>
      <c r="D173" s="770"/>
      <c r="E173" s="770"/>
      <c r="F173" s="771"/>
      <c r="G173" s="691" t="s">
        <v>44</v>
      </c>
      <c r="H173" s="601"/>
      <c r="I173" s="601"/>
      <c r="J173" s="601"/>
      <c r="K173" s="601"/>
      <c r="L173" s="736"/>
      <c r="M173" s="737"/>
      <c r="N173" s="737"/>
      <c r="O173" s="737"/>
      <c r="P173" s="737"/>
      <c r="Q173" s="737"/>
      <c r="R173" s="737"/>
      <c r="S173" s="737"/>
      <c r="T173" s="737"/>
      <c r="U173" s="737"/>
      <c r="V173" s="737"/>
      <c r="W173" s="737"/>
      <c r="X173" s="738"/>
      <c r="Y173" s="739">
        <f>SUM(Y172:AB172)</f>
        <v>6</v>
      </c>
      <c r="Z173" s="740"/>
      <c r="AA173" s="740"/>
      <c r="AB173" s="757"/>
      <c r="AC173" s="761" t="s">
        <v>2585</v>
      </c>
      <c r="AD173" s="762"/>
      <c r="AE173" s="762"/>
      <c r="AF173" s="762"/>
      <c r="AG173" s="763"/>
      <c r="AH173" s="692" t="s">
        <v>2708</v>
      </c>
      <c r="AI173" s="693"/>
      <c r="AJ173" s="693"/>
      <c r="AK173" s="693"/>
      <c r="AL173" s="693"/>
      <c r="AM173" s="693"/>
      <c r="AN173" s="693"/>
      <c r="AO173" s="693"/>
      <c r="AP173" s="693"/>
      <c r="AQ173" s="693"/>
      <c r="AR173" s="693"/>
      <c r="AS173" s="693"/>
      <c r="AT173" s="694"/>
      <c r="AU173" s="739">
        <v>1</v>
      </c>
      <c r="AV173" s="740"/>
      <c r="AW173" s="740"/>
      <c r="AX173" s="741"/>
    </row>
    <row r="174" spans="1:50" ht="24.75" customHeight="1" thickBot="1">
      <c r="A174" s="769"/>
      <c r="B174" s="770"/>
      <c r="C174" s="770"/>
      <c r="D174" s="770"/>
      <c r="E174" s="770"/>
      <c r="F174" s="771"/>
      <c r="G174" s="745" t="s">
        <v>221</v>
      </c>
      <c r="H174" s="746"/>
      <c r="I174" s="746"/>
      <c r="J174" s="746"/>
      <c r="K174" s="746"/>
      <c r="L174" s="746"/>
      <c r="M174" s="746"/>
      <c r="N174" s="746"/>
      <c r="O174" s="746"/>
      <c r="P174" s="746"/>
      <c r="Q174" s="746"/>
      <c r="R174" s="746"/>
      <c r="S174" s="746"/>
      <c r="T174" s="746"/>
      <c r="U174" s="746"/>
      <c r="V174" s="746"/>
      <c r="W174" s="746"/>
      <c r="X174" s="746"/>
      <c r="Y174" s="746"/>
      <c r="Z174" s="746"/>
      <c r="AA174" s="746"/>
      <c r="AB174" s="752"/>
      <c r="AC174" s="707" t="s">
        <v>44</v>
      </c>
      <c r="AD174" s="708"/>
      <c r="AE174" s="708"/>
      <c r="AF174" s="708"/>
      <c r="AG174" s="709"/>
      <c r="AH174" s="710"/>
      <c r="AI174" s="711"/>
      <c r="AJ174" s="711"/>
      <c r="AK174" s="711"/>
      <c r="AL174" s="711"/>
      <c r="AM174" s="711"/>
      <c r="AN174" s="711"/>
      <c r="AO174" s="711"/>
      <c r="AP174" s="711"/>
      <c r="AQ174" s="711"/>
      <c r="AR174" s="711"/>
      <c r="AS174" s="711"/>
      <c r="AT174" s="712"/>
      <c r="AU174" s="718">
        <f>SUM(AU172:AX173)</f>
        <v>2</v>
      </c>
      <c r="AV174" s="719"/>
      <c r="AW174" s="719"/>
      <c r="AX174" s="720"/>
    </row>
    <row r="175" spans="1:50" ht="30" customHeight="1">
      <c r="A175" s="769"/>
      <c r="B175" s="770"/>
      <c r="C175" s="770"/>
      <c r="D175" s="770"/>
      <c r="E175" s="770"/>
      <c r="F175" s="771"/>
      <c r="G175" s="732" t="s">
        <v>47</v>
      </c>
      <c r="H175" s="733"/>
      <c r="I175" s="733"/>
      <c r="J175" s="733"/>
      <c r="K175" s="733"/>
      <c r="L175" s="426" t="s">
        <v>46</v>
      </c>
      <c r="M175" s="601"/>
      <c r="N175" s="601"/>
      <c r="O175" s="601"/>
      <c r="P175" s="601"/>
      <c r="Q175" s="601"/>
      <c r="R175" s="601"/>
      <c r="S175" s="601"/>
      <c r="T175" s="601"/>
      <c r="U175" s="601"/>
      <c r="V175" s="601"/>
      <c r="W175" s="601"/>
      <c r="X175" s="602"/>
      <c r="Y175" s="729" t="s">
        <v>45</v>
      </c>
      <c r="Z175" s="734"/>
      <c r="AA175" s="734"/>
      <c r="AB175" s="755"/>
      <c r="AC175" s="724" t="s">
        <v>474</v>
      </c>
      <c r="AD175" s="750"/>
      <c r="AE175" s="750"/>
      <c r="AF175" s="750"/>
      <c r="AG175" s="750"/>
      <c r="AH175" s="750"/>
      <c r="AI175" s="750"/>
      <c r="AJ175" s="750"/>
      <c r="AK175" s="750"/>
      <c r="AL175" s="750"/>
      <c r="AM175" s="750"/>
      <c r="AN175" s="750"/>
      <c r="AO175" s="750"/>
      <c r="AP175" s="750"/>
      <c r="AQ175" s="750"/>
      <c r="AR175" s="750"/>
      <c r="AS175" s="750"/>
      <c r="AT175" s="750"/>
      <c r="AU175" s="750"/>
      <c r="AV175" s="750"/>
      <c r="AW175" s="750"/>
      <c r="AX175" s="751"/>
    </row>
    <row r="176" spans="1:50" ht="24.75" customHeight="1">
      <c r="A176" s="769"/>
      <c r="B176" s="770"/>
      <c r="C176" s="770"/>
      <c r="D176" s="770"/>
      <c r="E176" s="770"/>
      <c r="F176" s="771"/>
      <c r="G176" s="698" t="s">
        <v>2705</v>
      </c>
      <c r="H176" s="699"/>
      <c r="I176" s="699"/>
      <c r="J176" s="699"/>
      <c r="K176" s="700"/>
      <c r="L176" s="701" t="s">
        <v>2707</v>
      </c>
      <c r="M176" s="702"/>
      <c r="N176" s="702"/>
      <c r="O176" s="702"/>
      <c r="P176" s="702"/>
      <c r="Q176" s="702"/>
      <c r="R176" s="702"/>
      <c r="S176" s="702"/>
      <c r="T176" s="702"/>
      <c r="U176" s="702"/>
      <c r="V176" s="702"/>
      <c r="W176" s="702"/>
      <c r="X176" s="703"/>
      <c r="Y176" s="704">
        <v>7</v>
      </c>
      <c r="Z176" s="705"/>
      <c r="AA176" s="705"/>
      <c r="AB176" s="756"/>
      <c r="AC176" s="732" t="s">
        <v>47</v>
      </c>
      <c r="AD176" s="733"/>
      <c r="AE176" s="733"/>
      <c r="AF176" s="733"/>
      <c r="AG176" s="733"/>
      <c r="AH176" s="426" t="s">
        <v>46</v>
      </c>
      <c r="AI176" s="601"/>
      <c r="AJ176" s="601"/>
      <c r="AK176" s="601"/>
      <c r="AL176" s="601"/>
      <c r="AM176" s="601"/>
      <c r="AN176" s="601"/>
      <c r="AO176" s="601"/>
      <c r="AP176" s="601"/>
      <c r="AQ176" s="601"/>
      <c r="AR176" s="601"/>
      <c r="AS176" s="601"/>
      <c r="AT176" s="602"/>
      <c r="AU176" s="729" t="s">
        <v>45</v>
      </c>
      <c r="AV176" s="734"/>
      <c r="AW176" s="734"/>
      <c r="AX176" s="735"/>
    </row>
    <row r="177" spans="1:50" ht="24.75" customHeight="1" thickBot="1">
      <c r="A177" s="769"/>
      <c r="B177" s="770"/>
      <c r="C177" s="770"/>
      <c r="D177" s="770"/>
      <c r="E177" s="770"/>
      <c r="F177" s="771"/>
      <c r="G177" s="707" t="s">
        <v>44</v>
      </c>
      <c r="H177" s="708"/>
      <c r="I177" s="708"/>
      <c r="J177" s="708"/>
      <c r="K177" s="708"/>
      <c r="L177" s="710"/>
      <c r="M177" s="716"/>
      <c r="N177" s="716"/>
      <c r="O177" s="716"/>
      <c r="P177" s="716"/>
      <c r="Q177" s="716"/>
      <c r="R177" s="716"/>
      <c r="S177" s="716"/>
      <c r="T177" s="716"/>
      <c r="U177" s="716"/>
      <c r="V177" s="716"/>
      <c r="W177" s="716"/>
      <c r="X177" s="717"/>
      <c r="Y177" s="718">
        <f>SUM(Y176:AB176)</f>
        <v>7</v>
      </c>
      <c r="Z177" s="719"/>
      <c r="AA177" s="719"/>
      <c r="AB177" s="749"/>
      <c r="AC177" s="698" t="s">
        <v>2571</v>
      </c>
      <c r="AD177" s="699"/>
      <c r="AE177" s="699"/>
      <c r="AF177" s="699"/>
      <c r="AG177" s="700"/>
      <c r="AH177" s="701" t="s">
        <v>2706</v>
      </c>
      <c r="AI177" s="702"/>
      <c r="AJ177" s="702"/>
      <c r="AK177" s="702"/>
      <c r="AL177" s="702"/>
      <c r="AM177" s="702"/>
      <c r="AN177" s="702"/>
      <c r="AO177" s="702"/>
      <c r="AP177" s="702"/>
      <c r="AQ177" s="702"/>
      <c r="AR177" s="702"/>
      <c r="AS177" s="702"/>
      <c r="AT177" s="703"/>
      <c r="AU177" s="704">
        <v>4</v>
      </c>
      <c r="AV177" s="705"/>
      <c r="AW177" s="705"/>
      <c r="AX177" s="706"/>
    </row>
    <row r="178" spans="1:50" s="13" customFormat="1" ht="26.25" customHeight="1">
      <c r="A178" s="769"/>
      <c r="B178" s="770"/>
      <c r="C178" s="770"/>
      <c r="D178" s="770"/>
      <c r="E178" s="770"/>
      <c r="F178" s="771"/>
      <c r="G178" s="724" t="s">
        <v>219</v>
      </c>
      <c r="H178" s="750"/>
      <c r="I178" s="750"/>
      <c r="J178" s="750"/>
      <c r="K178" s="750"/>
      <c r="L178" s="750"/>
      <c r="M178" s="750"/>
      <c r="N178" s="750"/>
      <c r="O178" s="750"/>
      <c r="P178" s="750"/>
      <c r="Q178" s="750"/>
      <c r="R178" s="750"/>
      <c r="S178" s="750"/>
      <c r="T178" s="750"/>
      <c r="U178" s="750"/>
      <c r="V178" s="750"/>
      <c r="W178" s="750"/>
      <c r="X178" s="750"/>
      <c r="Y178" s="750"/>
      <c r="Z178" s="750"/>
      <c r="AA178" s="750"/>
      <c r="AB178" s="751"/>
      <c r="AC178" s="691" t="s">
        <v>44</v>
      </c>
      <c r="AD178" s="601"/>
      <c r="AE178" s="601"/>
      <c r="AF178" s="601"/>
      <c r="AG178" s="601"/>
      <c r="AH178" s="736"/>
      <c r="AI178" s="737"/>
      <c r="AJ178" s="737"/>
      <c r="AK178" s="737"/>
      <c r="AL178" s="737"/>
      <c r="AM178" s="737"/>
      <c r="AN178" s="737"/>
      <c r="AO178" s="737"/>
      <c r="AP178" s="737"/>
      <c r="AQ178" s="737"/>
      <c r="AR178" s="737"/>
      <c r="AS178" s="737"/>
      <c r="AT178" s="738"/>
      <c r="AU178" s="739">
        <f>SUM(AU177:AX177)</f>
        <v>4</v>
      </c>
      <c r="AV178" s="740"/>
      <c r="AW178" s="740"/>
      <c r="AX178" s="741"/>
    </row>
    <row r="179" spans="1:50" ht="30" customHeight="1">
      <c r="A179" s="769"/>
      <c r="B179" s="770"/>
      <c r="C179" s="770"/>
      <c r="D179" s="770"/>
      <c r="E179" s="770"/>
      <c r="F179" s="771"/>
      <c r="G179" s="732" t="s">
        <v>47</v>
      </c>
      <c r="H179" s="733"/>
      <c r="I179" s="733"/>
      <c r="J179" s="733"/>
      <c r="K179" s="733"/>
      <c r="L179" s="426" t="s">
        <v>46</v>
      </c>
      <c r="M179" s="601"/>
      <c r="N179" s="601"/>
      <c r="O179" s="601"/>
      <c r="P179" s="601"/>
      <c r="Q179" s="601"/>
      <c r="R179" s="601"/>
      <c r="S179" s="601"/>
      <c r="T179" s="601"/>
      <c r="U179" s="601"/>
      <c r="V179" s="601"/>
      <c r="W179" s="601"/>
      <c r="X179" s="602"/>
      <c r="Y179" s="729" t="s">
        <v>45</v>
      </c>
      <c r="Z179" s="734"/>
      <c r="AA179" s="734"/>
      <c r="AB179" s="735"/>
      <c r="AC179" s="745" t="s">
        <v>470</v>
      </c>
      <c r="AD179" s="746"/>
      <c r="AE179" s="746"/>
      <c r="AF179" s="746"/>
      <c r="AG179" s="746"/>
      <c r="AH179" s="746"/>
      <c r="AI179" s="746"/>
      <c r="AJ179" s="746"/>
      <c r="AK179" s="746"/>
      <c r="AL179" s="746"/>
      <c r="AM179" s="746"/>
      <c r="AN179" s="746"/>
      <c r="AO179" s="746"/>
      <c r="AP179" s="746"/>
      <c r="AQ179" s="746"/>
      <c r="AR179" s="746"/>
      <c r="AS179" s="746"/>
      <c r="AT179" s="746"/>
      <c r="AU179" s="746"/>
      <c r="AV179" s="746"/>
      <c r="AW179" s="746"/>
      <c r="AX179" s="747"/>
    </row>
    <row r="180" spans="1:50" ht="24.75" customHeight="1">
      <c r="A180" s="769"/>
      <c r="B180" s="770"/>
      <c r="C180" s="770"/>
      <c r="D180" s="770"/>
      <c r="E180" s="770"/>
      <c r="F180" s="771"/>
      <c r="G180" s="698" t="s">
        <v>2705</v>
      </c>
      <c r="H180" s="699"/>
      <c r="I180" s="699"/>
      <c r="J180" s="699"/>
      <c r="K180" s="700"/>
      <c r="L180" s="701" t="s">
        <v>2704</v>
      </c>
      <c r="M180" s="702"/>
      <c r="N180" s="702"/>
      <c r="O180" s="702"/>
      <c r="P180" s="702"/>
      <c r="Q180" s="702"/>
      <c r="R180" s="702"/>
      <c r="S180" s="702"/>
      <c r="T180" s="702"/>
      <c r="U180" s="702"/>
      <c r="V180" s="702"/>
      <c r="W180" s="702"/>
      <c r="X180" s="703"/>
      <c r="Y180" s="704">
        <v>1</v>
      </c>
      <c r="Z180" s="705"/>
      <c r="AA180" s="705"/>
      <c r="AB180" s="706"/>
      <c r="AC180" s="732" t="s">
        <v>47</v>
      </c>
      <c r="AD180" s="733"/>
      <c r="AE180" s="733"/>
      <c r="AF180" s="733"/>
      <c r="AG180" s="733"/>
      <c r="AH180" s="426" t="s">
        <v>46</v>
      </c>
      <c r="AI180" s="601"/>
      <c r="AJ180" s="601"/>
      <c r="AK180" s="601"/>
      <c r="AL180" s="601"/>
      <c r="AM180" s="601"/>
      <c r="AN180" s="601"/>
      <c r="AO180" s="601"/>
      <c r="AP180" s="601"/>
      <c r="AQ180" s="601"/>
      <c r="AR180" s="601"/>
      <c r="AS180" s="601"/>
      <c r="AT180" s="602"/>
      <c r="AU180" s="729" t="s">
        <v>45</v>
      </c>
      <c r="AV180" s="734"/>
      <c r="AW180" s="734"/>
      <c r="AX180" s="735"/>
    </row>
    <row r="181" spans="1:50" ht="24.75" customHeight="1">
      <c r="A181" s="769"/>
      <c r="B181" s="770"/>
      <c r="C181" s="770"/>
      <c r="D181" s="770"/>
      <c r="E181" s="770"/>
      <c r="F181" s="771"/>
      <c r="G181" s="691" t="s">
        <v>44</v>
      </c>
      <c r="H181" s="601"/>
      <c r="I181" s="601"/>
      <c r="J181" s="601"/>
      <c r="K181" s="601"/>
      <c r="L181" s="736"/>
      <c r="M181" s="737"/>
      <c r="N181" s="737"/>
      <c r="O181" s="737"/>
      <c r="P181" s="737"/>
      <c r="Q181" s="737"/>
      <c r="R181" s="737"/>
      <c r="S181" s="737"/>
      <c r="T181" s="737"/>
      <c r="U181" s="737"/>
      <c r="V181" s="737"/>
      <c r="W181" s="737"/>
      <c r="X181" s="738"/>
      <c r="Y181" s="739">
        <f>SUM(Y180:AB180)</f>
        <v>1</v>
      </c>
      <c r="Z181" s="740"/>
      <c r="AA181" s="740"/>
      <c r="AB181" s="741"/>
      <c r="AC181" s="698" t="s">
        <v>2592</v>
      </c>
      <c r="AD181" s="699"/>
      <c r="AE181" s="699"/>
      <c r="AF181" s="699"/>
      <c r="AG181" s="700"/>
      <c r="AH181" s="701" t="s">
        <v>2565</v>
      </c>
      <c r="AI181" s="702"/>
      <c r="AJ181" s="702"/>
      <c r="AK181" s="702"/>
      <c r="AL181" s="702"/>
      <c r="AM181" s="702"/>
      <c r="AN181" s="702"/>
      <c r="AO181" s="702"/>
      <c r="AP181" s="702"/>
      <c r="AQ181" s="702"/>
      <c r="AR181" s="702"/>
      <c r="AS181" s="702"/>
      <c r="AT181" s="703"/>
      <c r="AU181" s="704">
        <v>3</v>
      </c>
      <c r="AV181" s="705"/>
      <c r="AW181" s="705"/>
      <c r="AX181" s="706"/>
    </row>
    <row r="182" spans="1:50" ht="24.75" customHeight="1">
      <c r="A182" s="769"/>
      <c r="B182" s="770"/>
      <c r="C182" s="770"/>
      <c r="D182" s="770"/>
      <c r="E182" s="770"/>
      <c r="F182" s="771"/>
      <c r="G182" s="745" t="s">
        <v>227</v>
      </c>
      <c r="H182" s="746"/>
      <c r="I182" s="746"/>
      <c r="J182" s="746"/>
      <c r="K182" s="746"/>
      <c r="L182" s="746"/>
      <c r="M182" s="746"/>
      <c r="N182" s="746"/>
      <c r="O182" s="746"/>
      <c r="P182" s="746"/>
      <c r="Q182" s="746"/>
      <c r="R182" s="746"/>
      <c r="S182" s="746"/>
      <c r="T182" s="746"/>
      <c r="U182" s="746"/>
      <c r="V182" s="746"/>
      <c r="W182" s="746"/>
      <c r="X182" s="746"/>
      <c r="Y182" s="746"/>
      <c r="Z182" s="746"/>
      <c r="AA182" s="746"/>
      <c r="AB182" s="747"/>
      <c r="AC182" s="691" t="s">
        <v>44</v>
      </c>
      <c r="AD182" s="601"/>
      <c r="AE182" s="601"/>
      <c r="AF182" s="601"/>
      <c r="AG182" s="601"/>
      <c r="AH182" s="736"/>
      <c r="AI182" s="737"/>
      <c r="AJ182" s="737"/>
      <c r="AK182" s="737"/>
      <c r="AL182" s="737"/>
      <c r="AM182" s="737"/>
      <c r="AN182" s="737"/>
      <c r="AO182" s="737"/>
      <c r="AP182" s="737"/>
      <c r="AQ182" s="737"/>
      <c r="AR182" s="737"/>
      <c r="AS182" s="737"/>
      <c r="AT182" s="738"/>
      <c r="AU182" s="739">
        <f>SUM(AU181:AX181)</f>
        <v>3</v>
      </c>
      <c r="AV182" s="740"/>
      <c r="AW182" s="740"/>
      <c r="AX182" s="741"/>
    </row>
    <row r="183" spans="1:50" ht="30" customHeight="1">
      <c r="A183" s="769"/>
      <c r="B183" s="770"/>
      <c r="C183" s="770"/>
      <c r="D183" s="770"/>
      <c r="E183" s="770"/>
      <c r="F183" s="771"/>
      <c r="G183" s="732" t="s">
        <v>47</v>
      </c>
      <c r="H183" s="733"/>
      <c r="I183" s="733"/>
      <c r="J183" s="733"/>
      <c r="K183" s="733"/>
      <c r="L183" s="426" t="s">
        <v>46</v>
      </c>
      <c r="M183" s="601"/>
      <c r="N183" s="601"/>
      <c r="O183" s="601"/>
      <c r="P183" s="601"/>
      <c r="Q183" s="601"/>
      <c r="R183" s="601"/>
      <c r="S183" s="601"/>
      <c r="T183" s="601"/>
      <c r="U183" s="601"/>
      <c r="V183" s="601"/>
      <c r="W183" s="601"/>
      <c r="X183" s="602"/>
      <c r="Y183" s="729" t="s">
        <v>45</v>
      </c>
      <c r="Z183" s="734"/>
      <c r="AA183" s="734"/>
      <c r="AB183" s="735"/>
      <c r="AC183" s="745" t="s">
        <v>467</v>
      </c>
      <c r="AD183" s="746"/>
      <c r="AE183" s="746"/>
      <c r="AF183" s="746"/>
      <c r="AG183" s="746"/>
      <c r="AH183" s="746"/>
      <c r="AI183" s="746"/>
      <c r="AJ183" s="746"/>
      <c r="AK183" s="746"/>
      <c r="AL183" s="746"/>
      <c r="AM183" s="746"/>
      <c r="AN183" s="746"/>
      <c r="AO183" s="746"/>
      <c r="AP183" s="746"/>
      <c r="AQ183" s="746"/>
      <c r="AR183" s="746"/>
      <c r="AS183" s="746"/>
      <c r="AT183" s="746"/>
      <c r="AU183" s="746"/>
      <c r="AV183" s="746"/>
      <c r="AW183" s="746"/>
      <c r="AX183" s="747"/>
    </row>
    <row r="184" spans="1:50" ht="25.5" customHeight="1">
      <c r="A184" s="769"/>
      <c r="B184" s="770"/>
      <c r="C184" s="770"/>
      <c r="D184" s="770"/>
      <c r="E184" s="770"/>
      <c r="F184" s="771"/>
      <c r="G184" s="698" t="s">
        <v>2703</v>
      </c>
      <c r="H184" s="699"/>
      <c r="I184" s="699"/>
      <c r="J184" s="699"/>
      <c r="K184" s="700"/>
      <c r="L184" s="701" t="s">
        <v>2702</v>
      </c>
      <c r="M184" s="702"/>
      <c r="N184" s="702"/>
      <c r="O184" s="702"/>
      <c r="P184" s="702"/>
      <c r="Q184" s="702"/>
      <c r="R184" s="702"/>
      <c r="S184" s="702"/>
      <c r="T184" s="702"/>
      <c r="U184" s="702"/>
      <c r="V184" s="702"/>
      <c r="W184" s="702"/>
      <c r="X184" s="703"/>
      <c r="Y184" s="704">
        <v>3</v>
      </c>
      <c r="Z184" s="705"/>
      <c r="AA184" s="705"/>
      <c r="AB184" s="706"/>
      <c r="AC184" s="732" t="s">
        <v>47</v>
      </c>
      <c r="AD184" s="733"/>
      <c r="AE184" s="733"/>
      <c r="AF184" s="733"/>
      <c r="AG184" s="733"/>
      <c r="AH184" s="426" t="s">
        <v>46</v>
      </c>
      <c r="AI184" s="601"/>
      <c r="AJ184" s="601"/>
      <c r="AK184" s="601"/>
      <c r="AL184" s="601"/>
      <c r="AM184" s="601"/>
      <c r="AN184" s="601"/>
      <c r="AO184" s="601"/>
      <c r="AP184" s="601"/>
      <c r="AQ184" s="601"/>
      <c r="AR184" s="601"/>
      <c r="AS184" s="601"/>
      <c r="AT184" s="602"/>
      <c r="AU184" s="729" t="s">
        <v>45</v>
      </c>
      <c r="AV184" s="734"/>
      <c r="AW184" s="734"/>
      <c r="AX184" s="735"/>
    </row>
    <row r="185" spans="1:50" ht="24.75" customHeight="1">
      <c r="A185" s="769"/>
      <c r="B185" s="770"/>
      <c r="C185" s="770"/>
      <c r="D185" s="770"/>
      <c r="E185" s="770"/>
      <c r="F185" s="771"/>
      <c r="G185" s="691" t="s">
        <v>44</v>
      </c>
      <c r="H185" s="601"/>
      <c r="I185" s="601"/>
      <c r="J185" s="601"/>
      <c r="K185" s="601"/>
      <c r="L185" s="736"/>
      <c r="M185" s="737"/>
      <c r="N185" s="737"/>
      <c r="O185" s="737"/>
      <c r="P185" s="737"/>
      <c r="Q185" s="737"/>
      <c r="R185" s="737"/>
      <c r="S185" s="737"/>
      <c r="T185" s="737"/>
      <c r="U185" s="737"/>
      <c r="V185" s="737"/>
      <c r="W185" s="737"/>
      <c r="X185" s="738"/>
      <c r="Y185" s="739">
        <f>SUM(Y184:AB184)</f>
        <v>3</v>
      </c>
      <c r="Z185" s="740"/>
      <c r="AA185" s="740"/>
      <c r="AB185" s="741"/>
      <c r="AC185" s="698" t="s">
        <v>2701</v>
      </c>
      <c r="AD185" s="699"/>
      <c r="AE185" s="699"/>
      <c r="AF185" s="699"/>
      <c r="AG185" s="700"/>
      <c r="AH185" s="701" t="s">
        <v>2700</v>
      </c>
      <c r="AI185" s="702"/>
      <c r="AJ185" s="702"/>
      <c r="AK185" s="702"/>
      <c r="AL185" s="702"/>
      <c r="AM185" s="702"/>
      <c r="AN185" s="702"/>
      <c r="AO185" s="702"/>
      <c r="AP185" s="702"/>
      <c r="AQ185" s="702"/>
      <c r="AR185" s="702"/>
      <c r="AS185" s="702"/>
      <c r="AT185" s="703"/>
      <c r="AU185" s="704">
        <v>1</v>
      </c>
      <c r="AV185" s="705"/>
      <c r="AW185" s="705"/>
      <c r="AX185" s="706"/>
    </row>
    <row r="186" spans="1:50" ht="24.75" customHeight="1">
      <c r="A186" s="769"/>
      <c r="B186" s="770"/>
      <c r="C186" s="770"/>
      <c r="D186" s="770"/>
      <c r="E186" s="770"/>
      <c r="F186" s="771"/>
      <c r="G186" s="745" t="s">
        <v>852</v>
      </c>
      <c r="H186" s="746"/>
      <c r="I186" s="746"/>
      <c r="J186" s="746"/>
      <c r="K186" s="746"/>
      <c r="L186" s="746"/>
      <c r="M186" s="746"/>
      <c r="N186" s="746"/>
      <c r="O186" s="746"/>
      <c r="P186" s="746"/>
      <c r="Q186" s="746"/>
      <c r="R186" s="746"/>
      <c r="S186" s="746"/>
      <c r="T186" s="746"/>
      <c r="U186" s="746"/>
      <c r="V186" s="746"/>
      <c r="W186" s="746"/>
      <c r="X186" s="746"/>
      <c r="Y186" s="746"/>
      <c r="Z186" s="746"/>
      <c r="AA186" s="746"/>
      <c r="AB186" s="747"/>
      <c r="AC186" s="691" t="s">
        <v>44</v>
      </c>
      <c r="AD186" s="601"/>
      <c r="AE186" s="601"/>
      <c r="AF186" s="601"/>
      <c r="AG186" s="601"/>
      <c r="AH186" s="736"/>
      <c r="AI186" s="737"/>
      <c r="AJ186" s="737"/>
      <c r="AK186" s="737"/>
      <c r="AL186" s="737"/>
      <c r="AM186" s="737"/>
      <c r="AN186" s="737"/>
      <c r="AO186" s="737"/>
      <c r="AP186" s="737"/>
      <c r="AQ186" s="737"/>
      <c r="AR186" s="737"/>
      <c r="AS186" s="737"/>
      <c r="AT186" s="738"/>
      <c r="AU186" s="739">
        <f>SUM(AU185:AX185)</f>
        <v>1</v>
      </c>
      <c r="AV186" s="740"/>
      <c r="AW186" s="740"/>
      <c r="AX186" s="741"/>
    </row>
    <row r="187" spans="1:50" ht="30" customHeight="1">
      <c r="A187" s="769"/>
      <c r="B187" s="770"/>
      <c r="C187" s="770"/>
      <c r="D187" s="770"/>
      <c r="E187" s="770"/>
      <c r="F187" s="771"/>
      <c r="G187" s="732" t="s">
        <v>47</v>
      </c>
      <c r="H187" s="733"/>
      <c r="I187" s="733"/>
      <c r="J187" s="733"/>
      <c r="K187" s="733"/>
      <c r="L187" s="426" t="s">
        <v>46</v>
      </c>
      <c r="M187" s="601"/>
      <c r="N187" s="601"/>
      <c r="O187" s="601"/>
      <c r="P187" s="601"/>
      <c r="Q187" s="601"/>
      <c r="R187" s="601"/>
      <c r="S187" s="601"/>
      <c r="T187" s="601"/>
      <c r="U187" s="601"/>
      <c r="V187" s="601"/>
      <c r="W187" s="601"/>
      <c r="X187" s="602"/>
      <c r="Y187" s="729" t="s">
        <v>45</v>
      </c>
      <c r="Z187" s="734"/>
      <c r="AA187" s="734"/>
      <c r="AB187" s="735"/>
      <c r="AC187" s="745" t="s">
        <v>463</v>
      </c>
      <c r="AD187" s="746"/>
      <c r="AE187" s="746"/>
      <c r="AF187" s="746"/>
      <c r="AG187" s="746"/>
      <c r="AH187" s="746"/>
      <c r="AI187" s="746"/>
      <c r="AJ187" s="746"/>
      <c r="AK187" s="746"/>
      <c r="AL187" s="746"/>
      <c r="AM187" s="746"/>
      <c r="AN187" s="746"/>
      <c r="AO187" s="746"/>
      <c r="AP187" s="746"/>
      <c r="AQ187" s="746"/>
      <c r="AR187" s="746"/>
      <c r="AS187" s="746"/>
      <c r="AT187" s="746"/>
      <c r="AU187" s="746"/>
      <c r="AV187" s="746"/>
      <c r="AW187" s="746"/>
      <c r="AX187" s="747"/>
    </row>
    <row r="188" spans="1:50" ht="24.75" customHeight="1">
      <c r="A188" s="769"/>
      <c r="B188" s="770"/>
      <c r="C188" s="770"/>
      <c r="D188" s="770"/>
      <c r="E188" s="770"/>
      <c r="F188" s="771"/>
      <c r="G188" s="698" t="s">
        <v>2592</v>
      </c>
      <c r="H188" s="699"/>
      <c r="I188" s="699"/>
      <c r="J188" s="699"/>
      <c r="K188" s="700"/>
      <c r="L188" s="701" t="s">
        <v>2699</v>
      </c>
      <c r="M188" s="702"/>
      <c r="N188" s="702"/>
      <c r="O188" s="702"/>
      <c r="P188" s="702"/>
      <c r="Q188" s="702"/>
      <c r="R188" s="702"/>
      <c r="S188" s="702"/>
      <c r="T188" s="702"/>
      <c r="U188" s="702"/>
      <c r="V188" s="702"/>
      <c r="W188" s="702"/>
      <c r="X188" s="703"/>
      <c r="Y188" s="742">
        <v>0.5</v>
      </c>
      <c r="Z188" s="743"/>
      <c r="AA188" s="743"/>
      <c r="AB188" s="744"/>
      <c r="AC188" s="732" t="s">
        <v>47</v>
      </c>
      <c r="AD188" s="733"/>
      <c r="AE188" s="733"/>
      <c r="AF188" s="733"/>
      <c r="AG188" s="733"/>
      <c r="AH188" s="426" t="s">
        <v>46</v>
      </c>
      <c r="AI188" s="601"/>
      <c r="AJ188" s="601"/>
      <c r="AK188" s="601"/>
      <c r="AL188" s="601"/>
      <c r="AM188" s="601"/>
      <c r="AN188" s="601"/>
      <c r="AO188" s="601"/>
      <c r="AP188" s="601"/>
      <c r="AQ188" s="601"/>
      <c r="AR188" s="601"/>
      <c r="AS188" s="601"/>
      <c r="AT188" s="602"/>
      <c r="AU188" s="729" t="s">
        <v>45</v>
      </c>
      <c r="AV188" s="734"/>
      <c r="AW188" s="734"/>
      <c r="AX188" s="735"/>
    </row>
    <row r="189" spans="1:50" ht="24.75" customHeight="1">
      <c r="A189" s="769"/>
      <c r="B189" s="770"/>
      <c r="C189" s="770"/>
      <c r="D189" s="770"/>
      <c r="E189" s="770"/>
      <c r="F189" s="771"/>
      <c r="G189" s="691" t="s">
        <v>44</v>
      </c>
      <c r="H189" s="601"/>
      <c r="I189" s="601"/>
      <c r="J189" s="601"/>
      <c r="K189" s="601"/>
      <c r="L189" s="736"/>
      <c r="M189" s="737"/>
      <c r="N189" s="737"/>
      <c r="O189" s="737"/>
      <c r="P189" s="737"/>
      <c r="Q189" s="737"/>
      <c r="R189" s="737"/>
      <c r="S189" s="737"/>
      <c r="T189" s="737"/>
      <c r="U189" s="737"/>
      <c r="V189" s="737"/>
      <c r="W189" s="737"/>
      <c r="X189" s="738"/>
      <c r="Y189" s="739">
        <f>SUM(Y188:AB188)</f>
        <v>0.5</v>
      </c>
      <c r="Z189" s="740"/>
      <c r="AA189" s="740"/>
      <c r="AB189" s="741"/>
      <c r="AC189" s="698" t="s">
        <v>2696</v>
      </c>
      <c r="AD189" s="699"/>
      <c r="AE189" s="699"/>
      <c r="AF189" s="699"/>
      <c r="AG189" s="700"/>
      <c r="AH189" s="701" t="s">
        <v>2695</v>
      </c>
      <c r="AI189" s="702"/>
      <c r="AJ189" s="702"/>
      <c r="AK189" s="702"/>
      <c r="AL189" s="702"/>
      <c r="AM189" s="702"/>
      <c r="AN189" s="702"/>
      <c r="AO189" s="702"/>
      <c r="AP189" s="702"/>
      <c r="AQ189" s="702"/>
      <c r="AR189" s="702"/>
      <c r="AS189" s="702"/>
      <c r="AT189" s="703"/>
      <c r="AU189" s="742">
        <v>0.3</v>
      </c>
      <c r="AV189" s="743"/>
      <c r="AW189" s="743"/>
      <c r="AX189" s="744"/>
    </row>
    <row r="190" spans="1:50" ht="24.75" customHeight="1" thickBot="1">
      <c r="A190" s="769"/>
      <c r="B190" s="770"/>
      <c r="C190" s="770"/>
      <c r="D190" s="770"/>
      <c r="E190" s="770"/>
      <c r="F190" s="771"/>
      <c r="G190" s="745" t="s">
        <v>220</v>
      </c>
      <c r="H190" s="746"/>
      <c r="I190" s="746"/>
      <c r="J190" s="746"/>
      <c r="K190" s="746"/>
      <c r="L190" s="746"/>
      <c r="M190" s="746"/>
      <c r="N190" s="746"/>
      <c r="O190" s="746"/>
      <c r="P190" s="746"/>
      <c r="Q190" s="746"/>
      <c r="R190" s="746"/>
      <c r="S190" s="746"/>
      <c r="T190" s="746"/>
      <c r="U190" s="746"/>
      <c r="V190" s="746"/>
      <c r="W190" s="746"/>
      <c r="X190" s="746"/>
      <c r="Y190" s="746"/>
      <c r="Z190" s="746"/>
      <c r="AA190" s="746"/>
      <c r="AB190" s="747"/>
      <c r="AC190" s="707" t="s">
        <v>44</v>
      </c>
      <c r="AD190" s="708"/>
      <c r="AE190" s="708"/>
      <c r="AF190" s="708"/>
      <c r="AG190" s="708"/>
      <c r="AH190" s="710"/>
      <c r="AI190" s="716"/>
      <c r="AJ190" s="716"/>
      <c r="AK190" s="716"/>
      <c r="AL190" s="716"/>
      <c r="AM190" s="716"/>
      <c r="AN190" s="716"/>
      <c r="AO190" s="716"/>
      <c r="AP190" s="716"/>
      <c r="AQ190" s="716"/>
      <c r="AR190" s="716"/>
      <c r="AS190" s="716"/>
      <c r="AT190" s="717"/>
      <c r="AU190" s="713">
        <f>SUM(AU189:AX189)</f>
        <v>0.3</v>
      </c>
      <c r="AV190" s="714"/>
      <c r="AW190" s="714"/>
      <c r="AX190" s="723"/>
    </row>
    <row r="191" spans="1:50" ht="30" customHeight="1">
      <c r="A191" s="769"/>
      <c r="B191" s="770"/>
      <c r="C191" s="770"/>
      <c r="D191" s="770"/>
      <c r="E191" s="770"/>
      <c r="F191" s="771"/>
      <c r="G191" s="732" t="s">
        <v>47</v>
      </c>
      <c r="H191" s="733"/>
      <c r="I191" s="733"/>
      <c r="J191" s="733"/>
      <c r="K191" s="733"/>
      <c r="L191" s="426" t="s">
        <v>46</v>
      </c>
      <c r="M191" s="601"/>
      <c r="N191" s="601"/>
      <c r="O191" s="601"/>
      <c r="P191" s="601"/>
      <c r="Q191" s="601"/>
      <c r="R191" s="601"/>
      <c r="S191" s="601"/>
      <c r="T191" s="601"/>
      <c r="U191" s="601"/>
      <c r="V191" s="601"/>
      <c r="W191" s="601"/>
      <c r="X191" s="602"/>
      <c r="Y191" s="729" t="s">
        <v>45</v>
      </c>
      <c r="Z191" s="734"/>
      <c r="AA191" s="734"/>
      <c r="AB191" s="735"/>
      <c r="AC191" s="724" t="s">
        <v>459</v>
      </c>
      <c r="AD191" s="725"/>
      <c r="AE191" s="725"/>
      <c r="AF191" s="725"/>
      <c r="AG191" s="725"/>
      <c r="AH191" s="725"/>
      <c r="AI191" s="725"/>
      <c r="AJ191" s="725"/>
      <c r="AK191" s="725"/>
      <c r="AL191" s="725"/>
      <c r="AM191" s="725"/>
      <c r="AN191" s="725"/>
      <c r="AO191" s="725"/>
      <c r="AP191" s="725"/>
      <c r="AQ191" s="725"/>
      <c r="AR191" s="725"/>
      <c r="AS191" s="725"/>
      <c r="AT191" s="725"/>
      <c r="AU191" s="725"/>
      <c r="AV191" s="725"/>
      <c r="AW191" s="725"/>
      <c r="AX191" s="727"/>
    </row>
    <row r="192" spans="1:50" ht="24.75" customHeight="1">
      <c r="A192" s="769"/>
      <c r="B192" s="770"/>
      <c r="C192" s="770"/>
      <c r="D192" s="770"/>
      <c r="E192" s="770"/>
      <c r="F192" s="771"/>
      <c r="G192" s="698" t="s">
        <v>2698</v>
      </c>
      <c r="H192" s="699"/>
      <c r="I192" s="699"/>
      <c r="J192" s="699"/>
      <c r="K192" s="700"/>
      <c r="L192" s="701" t="s">
        <v>2697</v>
      </c>
      <c r="M192" s="702"/>
      <c r="N192" s="702"/>
      <c r="O192" s="702"/>
      <c r="P192" s="702"/>
      <c r="Q192" s="702"/>
      <c r="R192" s="702"/>
      <c r="S192" s="702"/>
      <c r="T192" s="702"/>
      <c r="U192" s="702"/>
      <c r="V192" s="702"/>
      <c r="W192" s="702"/>
      <c r="X192" s="703"/>
      <c r="Y192" s="704">
        <v>0.9</v>
      </c>
      <c r="Z192" s="705"/>
      <c r="AA192" s="705"/>
      <c r="AB192" s="706"/>
      <c r="AC192" s="728" t="s">
        <v>47</v>
      </c>
      <c r="AD192" s="427"/>
      <c r="AE192" s="427"/>
      <c r="AF192" s="427"/>
      <c r="AG192" s="428"/>
      <c r="AH192" s="426" t="s">
        <v>46</v>
      </c>
      <c r="AI192" s="427"/>
      <c r="AJ192" s="427"/>
      <c r="AK192" s="427"/>
      <c r="AL192" s="427"/>
      <c r="AM192" s="427"/>
      <c r="AN192" s="427"/>
      <c r="AO192" s="427"/>
      <c r="AP192" s="427"/>
      <c r="AQ192" s="427"/>
      <c r="AR192" s="427"/>
      <c r="AS192" s="427"/>
      <c r="AT192" s="428"/>
      <c r="AU192" s="729" t="s">
        <v>45</v>
      </c>
      <c r="AV192" s="730"/>
      <c r="AW192" s="730"/>
      <c r="AX192" s="748"/>
    </row>
    <row r="193" spans="1:50" ht="24.75" customHeight="1" thickBot="1">
      <c r="A193" s="769"/>
      <c r="B193" s="770"/>
      <c r="C193" s="770"/>
      <c r="D193" s="770"/>
      <c r="E193" s="770"/>
      <c r="F193" s="771"/>
      <c r="G193" s="707" t="s">
        <v>44</v>
      </c>
      <c r="H193" s="708"/>
      <c r="I193" s="708"/>
      <c r="J193" s="708"/>
      <c r="K193" s="708"/>
      <c r="L193" s="710"/>
      <c r="M193" s="716"/>
      <c r="N193" s="716"/>
      <c r="O193" s="716"/>
      <c r="P193" s="716"/>
      <c r="Q193" s="716"/>
      <c r="R193" s="716"/>
      <c r="S193" s="716"/>
      <c r="T193" s="716"/>
      <c r="U193" s="716"/>
      <c r="V193" s="716"/>
      <c r="W193" s="716"/>
      <c r="X193" s="717"/>
      <c r="Y193" s="718">
        <f>SUM(Y192:AB192)</f>
        <v>0.9</v>
      </c>
      <c r="Z193" s="719"/>
      <c r="AA193" s="719"/>
      <c r="AB193" s="720"/>
      <c r="AC193" s="691" t="s">
        <v>2696</v>
      </c>
      <c r="AD193" s="601"/>
      <c r="AE193" s="601"/>
      <c r="AF193" s="601"/>
      <c r="AG193" s="602"/>
      <c r="AH193" s="692" t="s">
        <v>2695</v>
      </c>
      <c r="AI193" s="693"/>
      <c r="AJ193" s="693"/>
      <c r="AK193" s="693"/>
      <c r="AL193" s="693"/>
      <c r="AM193" s="693"/>
      <c r="AN193" s="693"/>
      <c r="AO193" s="693"/>
      <c r="AP193" s="693"/>
      <c r="AQ193" s="693"/>
      <c r="AR193" s="693"/>
      <c r="AS193" s="693"/>
      <c r="AT193" s="694"/>
      <c r="AU193" s="695">
        <v>1.4</v>
      </c>
      <c r="AV193" s="696"/>
      <c r="AW193" s="696"/>
      <c r="AX193" s="721"/>
    </row>
    <row r="194" spans="1:50" ht="24.75" customHeight="1" thickBot="1">
      <c r="A194" s="769"/>
      <c r="B194" s="770"/>
      <c r="C194" s="770"/>
      <c r="D194" s="770"/>
      <c r="E194" s="770"/>
      <c r="F194" s="771"/>
      <c r="G194" s="707" t="s">
        <v>44</v>
      </c>
      <c r="H194" s="708"/>
      <c r="I194" s="708"/>
      <c r="J194" s="708"/>
      <c r="K194" s="709"/>
      <c r="L194" s="710"/>
      <c r="M194" s="711"/>
      <c r="N194" s="711"/>
      <c r="O194" s="711"/>
      <c r="P194" s="711"/>
      <c r="Q194" s="711"/>
      <c r="R194" s="711"/>
      <c r="S194" s="711"/>
      <c r="T194" s="711"/>
      <c r="U194" s="711"/>
      <c r="V194" s="711"/>
      <c r="W194" s="711"/>
      <c r="X194" s="712"/>
      <c r="Y194" s="718">
        <f>SUM(Y192:AB193)</f>
        <v>1.8</v>
      </c>
      <c r="Z194" s="719"/>
      <c r="AA194" s="719"/>
      <c r="AB194" s="722"/>
      <c r="AC194" s="707" t="s">
        <v>44</v>
      </c>
      <c r="AD194" s="708"/>
      <c r="AE194" s="708"/>
      <c r="AF194" s="708"/>
      <c r="AG194" s="709"/>
      <c r="AH194" s="710"/>
      <c r="AI194" s="711"/>
      <c r="AJ194" s="711"/>
      <c r="AK194" s="711"/>
      <c r="AL194" s="711"/>
      <c r="AM194" s="711"/>
      <c r="AN194" s="711"/>
      <c r="AO194" s="711"/>
      <c r="AP194" s="711"/>
      <c r="AQ194" s="711"/>
      <c r="AR194" s="711"/>
      <c r="AS194" s="711"/>
      <c r="AT194" s="712"/>
      <c r="AU194" s="713">
        <f>SUM(AU193:AX193)</f>
        <v>1.4</v>
      </c>
      <c r="AV194" s="714"/>
      <c r="AW194" s="714"/>
      <c r="AX194" s="723"/>
    </row>
    <row r="195" spans="1:50" ht="24.75" customHeight="1">
      <c r="A195" s="769"/>
      <c r="B195" s="770"/>
      <c r="C195" s="770"/>
      <c r="D195" s="770"/>
      <c r="E195" s="770"/>
      <c r="F195" s="771"/>
      <c r="G195" s="724" t="s">
        <v>448</v>
      </c>
      <c r="H195" s="725"/>
      <c r="I195" s="725"/>
      <c r="J195" s="725"/>
      <c r="K195" s="725"/>
      <c r="L195" s="725"/>
      <c r="M195" s="725"/>
      <c r="N195" s="725"/>
      <c r="O195" s="725"/>
      <c r="P195" s="725"/>
      <c r="Q195" s="725"/>
      <c r="R195" s="725"/>
      <c r="S195" s="725"/>
      <c r="T195" s="725"/>
      <c r="U195" s="725"/>
      <c r="V195" s="725"/>
      <c r="W195" s="725"/>
      <c r="X195" s="725"/>
      <c r="Y195" s="725"/>
      <c r="Z195" s="725"/>
      <c r="AA195" s="725"/>
      <c r="AB195" s="726"/>
      <c r="AC195" s="724" t="s">
        <v>455</v>
      </c>
      <c r="AD195" s="725"/>
      <c r="AE195" s="725"/>
      <c r="AF195" s="725"/>
      <c r="AG195" s="725"/>
      <c r="AH195" s="725"/>
      <c r="AI195" s="725"/>
      <c r="AJ195" s="725"/>
      <c r="AK195" s="725"/>
      <c r="AL195" s="725"/>
      <c r="AM195" s="725"/>
      <c r="AN195" s="725"/>
      <c r="AO195" s="725"/>
      <c r="AP195" s="725"/>
      <c r="AQ195" s="725"/>
      <c r="AR195" s="725"/>
      <c r="AS195" s="725"/>
      <c r="AT195" s="725"/>
      <c r="AU195" s="725"/>
      <c r="AV195" s="725"/>
      <c r="AW195" s="725"/>
      <c r="AX195" s="727"/>
    </row>
    <row r="196" spans="1:50" ht="24.75" customHeight="1">
      <c r="A196" s="769"/>
      <c r="B196" s="770"/>
      <c r="C196" s="770"/>
      <c r="D196" s="770"/>
      <c r="E196" s="770"/>
      <c r="F196" s="771"/>
      <c r="G196" s="728" t="s">
        <v>47</v>
      </c>
      <c r="H196" s="427"/>
      <c r="I196" s="427"/>
      <c r="J196" s="427"/>
      <c r="K196" s="428"/>
      <c r="L196" s="426" t="s">
        <v>46</v>
      </c>
      <c r="M196" s="427"/>
      <c r="N196" s="427"/>
      <c r="O196" s="427"/>
      <c r="P196" s="427"/>
      <c r="Q196" s="427"/>
      <c r="R196" s="427"/>
      <c r="S196" s="427"/>
      <c r="T196" s="427"/>
      <c r="U196" s="427"/>
      <c r="V196" s="427"/>
      <c r="W196" s="427"/>
      <c r="X196" s="428"/>
      <c r="Y196" s="729" t="s">
        <v>45</v>
      </c>
      <c r="Z196" s="730"/>
      <c r="AA196" s="730"/>
      <c r="AB196" s="731"/>
      <c r="AC196" s="732" t="s">
        <v>47</v>
      </c>
      <c r="AD196" s="733"/>
      <c r="AE196" s="733"/>
      <c r="AF196" s="733"/>
      <c r="AG196" s="733"/>
      <c r="AH196" s="426" t="s">
        <v>46</v>
      </c>
      <c r="AI196" s="601"/>
      <c r="AJ196" s="601"/>
      <c r="AK196" s="601"/>
      <c r="AL196" s="601"/>
      <c r="AM196" s="601"/>
      <c r="AN196" s="601"/>
      <c r="AO196" s="601"/>
      <c r="AP196" s="601"/>
      <c r="AQ196" s="601"/>
      <c r="AR196" s="601"/>
      <c r="AS196" s="601"/>
      <c r="AT196" s="602"/>
      <c r="AU196" s="729" t="s">
        <v>45</v>
      </c>
      <c r="AV196" s="734"/>
      <c r="AW196" s="734"/>
      <c r="AX196" s="735"/>
    </row>
    <row r="197" spans="1:50" ht="24.75" customHeight="1">
      <c r="A197" s="769"/>
      <c r="B197" s="770"/>
      <c r="C197" s="770"/>
      <c r="D197" s="770"/>
      <c r="E197" s="770"/>
      <c r="F197" s="771"/>
      <c r="G197" s="691" t="s">
        <v>1170</v>
      </c>
      <c r="H197" s="601"/>
      <c r="I197" s="601"/>
      <c r="J197" s="601"/>
      <c r="K197" s="602"/>
      <c r="L197" s="692" t="s">
        <v>2663</v>
      </c>
      <c r="M197" s="693"/>
      <c r="N197" s="693"/>
      <c r="O197" s="693"/>
      <c r="P197" s="693"/>
      <c r="Q197" s="693"/>
      <c r="R197" s="693"/>
      <c r="S197" s="693"/>
      <c r="T197" s="693"/>
      <c r="U197" s="693"/>
      <c r="V197" s="693"/>
      <c r="W197" s="693"/>
      <c r="X197" s="694"/>
      <c r="Y197" s="695">
        <v>0.4</v>
      </c>
      <c r="Z197" s="696"/>
      <c r="AA197" s="696"/>
      <c r="AB197" s="697"/>
      <c r="AC197" s="698" t="s">
        <v>2696</v>
      </c>
      <c r="AD197" s="699"/>
      <c r="AE197" s="699"/>
      <c r="AF197" s="699"/>
      <c r="AG197" s="700"/>
      <c r="AH197" s="701" t="s">
        <v>2695</v>
      </c>
      <c r="AI197" s="702"/>
      <c r="AJ197" s="702"/>
      <c r="AK197" s="702"/>
      <c r="AL197" s="702"/>
      <c r="AM197" s="702"/>
      <c r="AN197" s="702"/>
      <c r="AO197" s="702"/>
      <c r="AP197" s="702"/>
      <c r="AQ197" s="702"/>
      <c r="AR197" s="702"/>
      <c r="AS197" s="702"/>
      <c r="AT197" s="703"/>
      <c r="AU197" s="704">
        <v>2</v>
      </c>
      <c r="AV197" s="705"/>
      <c r="AW197" s="705"/>
      <c r="AX197" s="706"/>
    </row>
    <row r="198" spans="1:50" ht="24.75" customHeight="1" thickBot="1">
      <c r="A198" s="772"/>
      <c r="B198" s="773"/>
      <c r="C198" s="773"/>
      <c r="D198" s="773"/>
      <c r="E198" s="773"/>
      <c r="F198" s="774"/>
      <c r="G198" s="707" t="s">
        <v>44</v>
      </c>
      <c r="H198" s="708"/>
      <c r="I198" s="708"/>
      <c r="J198" s="708"/>
      <c r="K198" s="709"/>
      <c r="L198" s="710"/>
      <c r="M198" s="711"/>
      <c r="N198" s="711"/>
      <c r="O198" s="711"/>
      <c r="P198" s="711"/>
      <c r="Q198" s="711"/>
      <c r="R198" s="711"/>
      <c r="S198" s="711"/>
      <c r="T198" s="711"/>
      <c r="U198" s="711"/>
      <c r="V198" s="711"/>
      <c r="W198" s="711"/>
      <c r="X198" s="712"/>
      <c r="Y198" s="713">
        <f>SUM(Y197:AB197)</f>
        <v>0.4</v>
      </c>
      <c r="Z198" s="714"/>
      <c r="AA198" s="714"/>
      <c r="AB198" s="715"/>
      <c r="AC198" s="707" t="s">
        <v>44</v>
      </c>
      <c r="AD198" s="708"/>
      <c r="AE198" s="708"/>
      <c r="AF198" s="708"/>
      <c r="AG198" s="708"/>
      <c r="AH198" s="710"/>
      <c r="AI198" s="716"/>
      <c r="AJ198" s="716"/>
      <c r="AK198" s="716"/>
      <c r="AL198" s="716"/>
      <c r="AM198" s="716"/>
      <c r="AN198" s="716"/>
      <c r="AO198" s="716"/>
      <c r="AP198" s="716"/>
      <c r="AQ198" s="716"/>
      <c r="AR198" s="716"/>
      <c r="AS198" s="716"/>
      <c r="AT198" s="717"/>
      <c r="AU198" s="718">
        <f>SUM(AU197:AX197)</f>
        <v>2</v>
      </c>
      <c r="AV198" s="719"/>
      <c r="AW198" s="719"/>
      <c r="AX198" s="720"/>
    </row>
    <row r="199" spans="1:50" hidden="1"/>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436</v>
      </c>
    </row>
    <row r="401" spans="1:50">
      <c r="B401" s="1" t="s">
        <v>435</v>
      </c>
    </row>
    <row r="402" spans="1:50" ht="24" customHeight="1">
      <c r="A402" s="667"/>
      <c r="B402" s="667"/>
      <c r="C402" s="375" t="s">
        <v>321</v>
      </c>
      <c r="D402" s="376"/>
      <c r="E402" s="376"/>
      <c r="F402" s="376"/>
      <c r="G402" s="376"/>
      <c r="H402" s="376"/>
      <c r="I402" s="376"/>
      <c r="J402" s="376"/>
      <c r="K402" s="376"/>
      <c r="L402" s="377"/>
      <c r="M402" s="375" t="s">
        <v>320</v>
      </c>
      <c r="N402" s="376"/>
      <c r="O402" s="376"/>
      <c r="P402" s="376"/>
      <c r="Q402" s="376"/>
      <c r="R402" s="376"/>
      <c r="S402" s="376"/>
      <c r="T402" s="376"/>
      <c r="U402" s="376"/>
      <c r="V402" s="376"/>
      <c r="W402" s="376"/>
      <c r="X402" s="376"/>
      <c r="Y402" s="376"/>
      <c r="Z402" s="376"/>
      <c r="AA402" s="376"/>
      <c r="AB402" s="376"/>
      <c r="AC402" s="376"/>
      <c r="AD402" s="376"/>
      <c r="AE402" s="376"/>
      <c r="AF402" s="376"/>
      <c r="AG402" s="376"/>
      <c r="AH402" s="376"/>
      <c r="AI402" s="376"/>
      <c r="AJ402" s="377"/>
      <c r="AK402" s="682" t="s">
        <v>319</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676" t="s">
        <v>2694</v>
      </c>
      <c r="D403" s="677"/>
      <c r="E403" s="677"/>
      <c r="F403" s="677"/>
      <c r="G403" s="677"/>
      <c r="H403" s="677"/>
      <c r="I403" s="677"/>
      <c r="J403" s="677"/>
      <c r="K403" s="677"/>
      <c r="L403" s="678"/>
      <c r="M403" s="679" t="s">
        <v>2693</v>
      </c>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2"/>
      <c r="AK403" s="680">
        <v>35</v>
      </c>
      <c r="AL403" s="681"/>
      <c r="AM403" s="681"/>
      <c r="AN403" s="681"/>
      <c r="AO403" s="681"/>
      <c r="AP403" s="681"/>
      <c r="AQ403" s="681" t="s">
        <v>937</v>
      </c>
      <c r="AR403" s="681"/>
      <c r="AS403" s="681"/>
      <c r="AT403" s="681"/>
      <c r="AU403" s="679" t="s">
        <v>317</v>
      </c>
      <c r="AV403" s="601"/>
      <c r="AW403" s="601"/>
      <c r="AX403" s="602"/>
    </row>
    <row r="404" spans="1:50" ht="21.75" hidden="1" customHeight="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4" spans="1:50">
      <c r="B434" s="1" t="s">
        <v>1708</v>
      </c>
    </row>
    <row r="435" spans="1:50" ht="24" customHeight="1">
      <c r="A435" s="667"/>
      <c r="B435" s="667"/>
      <c r="C435" s="375" t="s">
        <v>321</v>
      </c>
      <c r="D435" s="376"/>
      <c r="E435" s="376"/>
      <c r="F435" s="376"/>
      <c r="G435" s="376"/>
      <c r="H435" s="376"/>
      <c r="I435" s="376"/>
      <c r="J435" s="376"/>
      <c r="K435" s="376"/>
      <c r="L435" s="377"/>
      <c r="M435" s="375" t="s">
        <v>320</v>
      </c>
      <c r="N435" s="376"/>
      <c r="O435" s="376"/>
      <c r="P435" s="376"/>
      <c r="Q435" s="376"/>
      <c r="R435" s="376"/>
      <c r="S435" s="376"/>
      <c r="T435" s="376"/>
      <c r="U435" s="376"/>
      <c r="V435" s="376"/>
      <c r="W435" s="376"/>
      <c r="X435" s="376"/>
      <c r="Y435" s="376"/>
      <c r="Z435" s="376"/>
      <c r="AA435" s="376"/>
      <c r="AB435" s="376"/>
      <c r="AC435" s="376"/>
      <c r="AD435" s="376"/>
      <c r="AE435" s="376"/>
      <c r="AF435" s="376"/>
      <c r="AG435" s="376"/>
      <c r="AH435" s="376"/>
      <c r="AI435" s="376"/>
      <c r="AJ435" s="377"/>
      <c r="AK435" s="682" t="s">
        <v>319</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688" t="s">
        <v>2692</v>
      </c>
      <c r="D436" s="689"/>
      <c r="E436" s="689"/>
      <c r="F436" s="689"/>
      <c r="G436" s="689"/>
      <c r="H436" s="689"/>
      <c r="I436" s="689"/>
      <c r="J436" s="689"/>
      <c r="K436" s="689"/>
      <c r="L436" s="690"/>
      <c r="M436" s="679" t="s">
        <v>2690</v>
      </c>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2"/>
      <c r="AK436" s="680">
        <v>2</v>
      </c>
      <c r="AL436" s="681"/>
      <c r="AM436" s="681"/>
      <c r="AN436" s="681"/>
      <c r="AO436" s="681"/>
      <c r="AP436" s="681"/>
      <c r="AQ436" s="679" t="s">
        <v>2653</v>
      </c>
      <c r="AR436" s="601"/>
      <c r="AS436" s="601"/>
      <c r="AT436" s="602"/>
      <c r="AU436" s="679" t="s">
        <v>2653</v>
      </c>
      <c r="AV436" s="601"/>
      <c r="AW436" s="601"/>
      <c r="AX436" s="602"/>
    </row>
    <row r="437" spans="1:50" ht="24" customHeight="1">
      <c r="A437" s="667">
        <v>2</v>
      </c>
      <c r="B437" s="667">
        <v>1</v>
      </c>
      <c r="C437" s="688" t="s">
        <v>2691</v>
      </c>
      <c r="D437" s="689"/>
      <c r="E437" s="689"/>
      <c r="F437" s="689"/>
      <c r="G437" s="689"/>
      <c r="H437" s="689"/>
      <c r="I437" s="689"/>
      <c r="J437" s="689"/>
      <c r="K437" s="689"/>
      <c r="L437" s="690"/>
      <c r="M437" s="679" t="s">
        <v>2690</v>
      </c>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2"/>
      <c r="AK437" s="680">
        <v>2</v>
      </c>
      <c r="AL437" s="681"/>
      <c r="AM437" s="681"/>
      <c r="AN437" s="681"/>
      <c r="AO437" s="681"/>
      <c r="AP437" s="681"/>
      <c r="AQ437" s="679" t="s">
        <v>2653</v>
      </c>
      <c r="AR437" s="601"/>
      <c r="AS437" s="601"/>
      <c r="AT437" s="602"/>
      <c r="AU437" s="679" t="s">
        <v>2653</v>
      </c>
      <c r="AV437" s="601"/>
      <c r="AW437" s="601"/>
      <c r="AX437" s="602"/>
    </row>
    <row r="438" spans="1:50" hidden="1">
      <c r="A438" s="667">
        <v>3</v>
      </c>
      <c r="B438" s="667"/>
      <c r="C438" s="668"/>
      <c r="D438" s="669"/>
      <c r="E438" s="669"/>
      <c r="F438" s="669"/>
      <c r="G438" s="669"/>
      <c r="H438" s="669"/>
      <c r="I438" s="669"/>
      <c r="J438" s="669"/>
      <c r="K438" s="669"/>
      <c r="L438" s="670"/>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c r="AL438" s="671"/>
      <c r="AM438" s="671"/>
      <c r="AN438" s="671"/>
      <c r="AO438" s="671"/>
      <c r="AP438" s="671"/>
      <c r="AQ438" s="673"/>
      <c r="AR438" s="674"/>
      <c r="AS438" s="674"/>
      <c r="AT438" s="675"/>
      <c r="AU438" s="673"/>
      <c r="AV438" s="674"/>
      <c r="AW438" s="674"/>
      <c r="AX438" s="675"/>
    </row>
    <row r="439" spans="1:50" hidden="1">
      <c r="A439" s="667">
        <v>4</v>
      </c>
      <c r="B439" s="667"/>
      <c r="C439" s="668"/>
      <c r="D439" s="669"/>
      <c r="E439" s="669"/>
      <c r="F439" s="669"/>
      <c r="G439" s="669"/>
      <c r="H439" s="669"/>
      <c r="I439" s="669"/>
      <c r="J439" s="669"/>
      <c r="K439" s="669"/>
      <c r="L439" s="670"/>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c r="AL439" s="671"/>
      <c r="AM439" s="671"/>
      <c r="AN439" s="671"/>
      <c r="AO439" s="671"/>
      <c r="AP439" s="671"/>
      <c r="AQ439" s="673"/>
      <c r="AR439" s="674"/>
      <c r="AS439" s="674"/>
      <c r="AT439" s="675"/>
      <c r="AU439" s="673"/>
      <c r="AV439" s="674"/>
      <c r="AW439" s="674"/>
      <c r="AX439" s="675"/>
    </row>
    <row r="440" spans="1:50" hidden="1">
      <c r="A440" s="667">
        <v>5</v>
      </c>
      <c r="B440" s="667"/>
      <c r="C440" s="668"/>
      <c r="D440" s="669"/>
      <c r="E440" s="669"/>
      <c r="F440" s="669"/>
      <c r="G440" s="669"/>
      <c r="H440" s="669"/>
      <c r="I440" s="669"/>
      <c r="J440" s="669"/>
      <c r="K440" s="669"/>
      <c r="L440" s="670"/>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c r="AL440" s="671"/>
      <c r="AM440" s="671"/>
      <c r="AN440" s="671"/>
      <c r="AO440" s="671"/>
      <c r="AP440" s="671"/>
      <c r="AQ440" s="673"/>
      <c r="AR440" s="674"/>
      <c r="AS440" s="674"/>
      <c r="AT440" s="675"/>
      <c r="AU440" s="673"/>
      <c r="AV440" s="674"/>
      <c r="AW440" s="674"/>
      <c r="AX440" s="675"/>
    </row>
    <row r="441" spans="1:50" hidden="1">
      <c r="A441" s="667">
        <v>6</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0" hidden="1">
      <c r="A442" s="667">
        <v>7</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0" hidden="1">
      <c r="A443" s="667">
        <v>8</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0" hidden="1">
      <c r="A444" s="667">
        <v>9</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0" hidden="1">
      <c r="A445" s="667">
        <v>10</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7" spans="1:50">
      <c r="B467" s="1" t="s">
        <v>1707</v>
      </c>
    </row>
    <row r="468" spans="1:50" ht="24" customHeight="1">
      <c r="A468" s="667"/>
      <c r="B468" s="667"/>
      <c r="C468" s="375" t="s">
        <v>321</v>
      </c>
      <c r="D468" s="376"/>
      <c r="E468" s="376"/>
      <c r="F468" s="376"/>
      <c r="G468" s="376"/>
      <c r="H468" s="376"/>
      <c r="I468" s="376"/>
      <c r="J468" s="376"/>
      <c r="K468" s="376"/>
      <c r="L468" s="377"/>
      <c r="M468" s="375" t="s">
        <v>320</v>
      </c>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7"/>
      <c r="AK468" s="682" t="s">
        <v>319</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688" t="s">
        <v>2689</v>
      </c>
      <c r="D469" s="689"/>
      <c r="E469" s="689"/>
      <c r="F469" s="689"/>
      <c r="G469" s="689"/>
      <c r="H469" s="689"/>
      <c r="I469" s="689"/>
      <c r="J469" s="689"/>
      <c r="K469" s="689"/>
      <c r="L469" s="690"/>
      <c r="M469" s="679" t="s">
        <v>2683</v>
      </c>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2"/>
      <c r="AK469" s="680">
        <v>1.4</v>
      </c>
      <c r="AL469" s="681"/>
      <c r="AM469" s="681"/>
      <c r="AN469" s="681"/>
      <c r="AO469" s="681"/>
      <c r="AP469" s="681"/>
      <c r="AQ469" s="679" t="s">
        <v>2653</v>
      </c>
      <c r="AR469" s="601"/>
      <c r="AS469" s="601"/>
      <c r="AT469" s="602"/>
      <c r="AU469" s="679" t="s">
        <v>2653</v>
      </c>
      <c r="AV469" s="601"/>
      <c r="AW469" s="601"/>
      <c r="AX469" s="602"/>
    </row>
    <row r="470" spans="1:50" ht="24" customHeight="1">
      <c r="A470" s="667">
        <v>2</v>
      </c>
      <c r="B470" s="667">
        <v>1</v>
      </c>
      <c r="C470" s="688" t="s">
        <v>2688</v>
      </c>
      <c r="D470" s="689"/>
      <c r="E470" s="689"/>
      <c r="F470" s="689"/>
      <c r="G470" s="689"/>
      <c r="H470" s="689"/>
      <c r="I470" s="689"/>
      <c r="J470" s="689"/>
      <c r="K470" s="689"/>
      <c r="L470" s="690"/>
      <c r="M470" s="679" t="s">
        <v>2683</v>
      </c>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2"/>
      <c r="AK470" s="680">
        <v>0.9</v>
      </c>
      <c r="AL470" s="681"/>
      <c r="AM470" s="681"/>
      <c r="AN470" s="681"/>
      <c r="AO470" s="681"/>
      <c r="AP470" s="681"/>
      <c r="AQ470" s="679" t="s">
        <v>2653</v>
      </c>
      <c r="AR470" s="601"/>
      <c r="AS470" s="601"/>
      <c r="AT470" s="602"/>
      <c r="AU470" s="679" t="s">
        <v>2653</v>
      </c>
      <c r="AV470" s="601"/>
      <c r="AW470" s="601"/>
      <c r="AX470" s="602"/>
    </row>
    <row r="471" spans="1:50" ht="24" customHeight="1">
      <c r="A471" s="667">
        <v>3</v>
      </c>
      <c r="B471" s="667">
        <v>1</v>
      </c>
      <c r="C471" s="688" t="s">
        <v>2687</v>
      </c>
      <c r="D471" s="689"/>
      <c r="E471" s="689"/>
      <c r="F471" s="689"/>
      <c r="G471" s="689"/>
      <c r="H471" s="689"/>
      <c r="I471" s="689"/>
      <c r="J471" s="689"/>
      <c r="K471" s="689"/>
      <c r="L471" s="690"/>
      <c r="M471" s="679" t="s">
        <v>2683</v>
      </c>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2"/>
      <c r="AK471" s="680">
        <v>1.3</v>
      </c>
      <c r="AL471" s="681"/>
      <c r="AM471" s="681"/>
      <c r="AN471" s="681"/>
      <c r="AO471" s="681"/>
      <c r="AP471" s="681"/>
      <c r="AQ471" s="679" t="s">
        <v>2653</v>
      </c>
      <c r="AR471" s="601"/>
      <c r="AS471" s="601"/>
      <c r="AT471" s="602"/>
      <c r="AU471" s="679" t="s">
        <v>2653</v>
      </c>
      <c r="AV471" s="601"/>
      <c r="AW471" s="601"/>
      <c r="AX471" s="602"/>
    </row>
    <row r="472" spans="1:50" ht="24" customHeight="1">
      <c r="A472" s="667">
        <v>4</v>
      </c>
      <c r="B472" s="667">
        <v>1</v>
      </c>
      <c r="C472" s="688" t="s">
        <v>2686</v>
      </c>
      <c r="D472" s="689"/>
      <c r="E472" s="689"/>
      <c r="F472" s="689"/>
      <c r="G472" s="689"/>
      <c r="H472" s="689"/>
      <c r="I472" s="689"/>
      <c r="J472" s="689"/>
      <c r="K472" s="689"/>
      <c r="L472" s="690"/>
      <c r="M472" s="679" t="s">
        <v>2683</v>
      </c>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2"/>
      <c r="AK472" s="680">
        <v>0.9</v>
      </c>
      <c r="AL472" s="681"/>
      <c r="AM472" s="681"/>
      <c r="AN472" s="681"/>
      <c r="AO472" s="681"/>
      <c r="AP472" s="681"/>
      <c r="AQ472" s="679" t="s">
        <v>2653</v>
      </c>
      <c r="AR472" s="601"/>
      <c r="AS472" s="601"/>
      <c r="AT472" s="602"/>
      <c r="AU472" s="679" t="s">
        <v>2653</v>
      </c>
      <c r="AV472" s="601"/>
      <c r="AW472" s="601"/>
      <c r="AX472" s="602"/>
    </row>
    <row r="473" spans="1:50" ht="24" customHeight="1">
      <c r="A473" s="667">
        <v>5</v>
      </c>
      <c r="B473" s="667">
        <v>1</v>
      </c>
      <c r="C473" s="688" t="s">
        <v>2685</v>
      </c>
      <c r="D473" s="689"/>
      <c r="E473" s="689"/>
      <c r="F473" s="689"/>
      <c r="G473" s="689"/>
      <c r="H473" s="689"/>
      <c r="I473" s="689"/>
      <c r="J473" s="689"/>
      <c r="K473" s="689"/>
      <c r="L473" s="690"/>
      <c r="M473" s="679" t="s">
        <v>2683</v>
      </c>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2"/>
      <c r="AK473" s="680">
        <v>0.7</v>
      </c>
      <c r="AL473" s="681"/>
      <c r="AM473" s="681"/>
      <c r="AN473" s="681"/>
      <c r="AO473" s="681"/>
      <c r="AP473" s="681"/>
      <c r="AQ473" s="679" t="s">
        <v>2653</v>
      </c>
      <c r="AR473" s="601"/>
      <c r="AS473" s="601"/>
      <c r="AT473" s="602"/>
      <c r="AU473" s="679" t="s">
        <v>2653</v>
      </c>
      <c r="AV473" s="601"/>
      <c r="AW473" s="601"/>
      <c r="AX473" s="602"/>
    </row>
    <row r="474" spans="1:50" ht="24" customHeight="1">
      <c r="A474" s="667">
        <v>6</v>
      </c>
      <c r="B474" s="667">
        <v>1</v>
      </c>
      <c r="C474" s="688" t="s">
        <v>2684</v>
      </c>
      <c r="D474" s="689"/>
      <c r="E474" s="689"/>
      <c r="F474" s="689"/>
      <c r="G474" s="689"/>
      <c r="H474" s="689"/>
      <c r="I474" s="689"/>
      <c r="J474" s="689"/>
      <c r="K474" s="689"/>
      <c r="L474" s="690"/>
      <c r="M474" s="679" t="s">
        <v>2683</v>
      </c>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2"/>
      <c r="AK474" s="680">
        <v>1.3</v>
      </c>
      <c r="AL474" s="681"/>
      <c r="AM474" s="681"/>
      <c r="AN474" s="681"/>
      <c r="AO474" s="681"/>
      <c r="AP474" s="681"/>
      <c r="AQ474" s="679" t="s">
        <v>2653</v>
      </c>
      <c r="AR474" s="601"/>
      <c r="AS474" s="601"/>
      <c r="AT474" s="602"/>
      <c r="AU474" s="679" t="s">
        <v>2653</v>
      </c>
      <c r="AV474" s="601"/>
      <c r="AW474" s="601"/>
      <c r="AX474" s="602"/>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500" spans="1:50">
      <c r="B500" s="1" t="s">
        <v>1702</v>
      </c>
    </row>
    <row r="501" spans="1:50" ht="24" customHeight="1">
      <c r="A501" s="667"/>
      <c r="B501" s="667"/>
      <c r="C501" s="375" t="s">
        <v>321</v>
      </c>
      <c r="D501" s="376"/>
      <c r="E501" s="376"/>
      <c r="F501" s="376"/>
      <c r="G501" s="376"/>
      <c r="H501" s="376"/>
      <c r="I501" s="376"/>
      <c r="J501" s="376"/>
      <c r="K501" s="376"/>
      <c r="L501" s="377"/>
      <c r="M501" s="375" t="s">
        <v>320</v>
      </c>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7"/>
      <c r="AK501" s="682" t="s">
        <v>319</v>
      </c>
      <c r="AL501" s="683"/>
      <c r="AM501" s="683"/>
      <c r="AN501" s="683"/>
      <c r="AO501" s="683"/>
      <c r="AP501" s="683"/>
      <c r="AQ501" s="683" t="s">
        <v>5</v>
      </c>
      <c r="AR501" s="683"/>
      <c r="AS501" s="683"/>
      <c r="AT501" s="683"/>
      <c r="AU501" s="375" t="s">
        <v>4</v>
      </c>
      <c r="AV501" s="376"/>
      <c r="AW501" s="376"/>
      <c r="AX501" s="678"/>
    </row>
    <row r="502" spans="1:50" ht="24" customHeight="1">
      <c r="A502" s="667">
        <v>1</v>
      </c>
      <c r="B502" s="667">
        <v>1</v>
      </c>
      <c r="C502" s="676" t="s">
        <v>2682</v>
      </c>
      <c r="D502" s="677"/>
      <c r="E502" s="677"/>
      <c r="F502" s="677"/>
      <c r="G502" s="677"/>
      <c r="H502" s="677"/>
      <c r="I502" s="677"/>
      <c r="J502" s="677"/>
      <c r="K502" s="677"/>
      <c r="L502" s="678"/>
      <c r="M502" s="679" t="s">
        <v>2681</v>
      </c>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2"/>
      <c r="AK502" s="680">
        <v>7</v>
      </c>
      <c r="AL502" s="681"/>
      <c r="AM502" s="681"/>
      <c r="AN502" s="681"/>
      <c r="AO502" s="681"/>
      <c r="AP502" s="681"/>
      <c r="AQ502" s="681">
        <v>8</v>
      </c>
      <c r="AR502" s="681"/>
      <c r="AS502" s="681"/>
      <c r="AT502" s="681"/>
      <c r="AU502" s="679" t="s">
        <v>317</v>
      </c>
      <c r="AV502" s="601"/>
      <c r="AW502" s="601"/>
      <c r="AX502" s="602"/>
    </row>
    <row r="503" spans="1:50" ht="21.75" hidden="1" customHeight="1">
      <c r="A503" s="667">
        <v>2</v>
      </c>
      <c r="B503" s="667"/>
      <c r="C503" s="668"/>
      <c r="D503" s="669"/>
      <c r="E503" s="669"/>
      <c r="F503" s="669"/>
      <c r="G503" s="669"/>
      <c r="H503" s="669"/>
      <c r="I503" s="669"/>
      <c r="J503" s="669"/>
      <c r="K503" s="669"/>
      <c r="L503" s="670"/>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2"/>
      <c r="AL503" s="671"/>
      <c r="AM503" s="671"/>
      <c r="AN503" s="671"/>
      <c r="AO503" s="671"/>
      <c r="AP503" s="671"/>
      <c r="AQ503" s="673"/>
      <c r="AR503" s="674"/>
      <c r="AS503" s="674"/>
      <c r="AT503" s="675"/>
      <c r="AU503" s="673"/>
      <c r="AV503" s="674"/>
      <c r="AW503" s="674"/>
      <c r="AX503" s="675"/>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t="13.7" customHeight="1">
      <c r="A532" s="117"/>
      <c r="B532" s="117"/>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
      <c r="AL532" s="36"/>
      <c r="AM532" s="36"/>
      <c r="AN532" s="36"/>
      <c r="AO532" s="36"/>
      <c r="AP532" s="36"/>
      <c r="AQ532" s="36"/>
      <c r="AR532" s="36"/>
      <c r="AS532" s="36"/>
      <c r="AT532" s="36"/>
      <c r="AU532" s="36"/>
      <c r="AV532" s="36"/>
      <c r="AW532" s="36"/>
      <c r="AX532" s="36"/>
    </row>
    <row r="533" spans="1:50">
      <c r="B533" s="1" t="s">
        <v>388</v>
      </c>
    </row>
    <row r="534" spans="1:50" ht="24" customHeight="1">
      <c r="A534" s="667"/>
      <c r="B534" s="667"/>
      <c r="C534" s="375" t="s">
        <v>321</v>
      </c>
      <c r="D534" s="376"/>
      <c r="E534" s="376"/>
      <c r="F534" s="376"/>
      <c r="G534" s="376"/>
      <c r="H534" s="376"/>
      <c r="I534" s="376"/>
      <c r="J534" s="376"/>
      <c r="K534" s="376"/>
      <c r="L534" s="377"/>
      <c r="M534" s="375" t="s">
        <v>320</v>
      </c>
      <c r="N534" s="376"/>
      <c r="O534" s="376"/>
      <c r="P534" s="376"/>
      <c r="Q534" s="376"/>
      <c r="R534" s="376"/>
      <c r="S534" s="376"/>
      <c r="T534" s="376"/>
      <c r="U534" s="376"/>
      <c r="V534" s="376"/>
      <c r="W534" s="376"/>
      <c r="X534" s="376"/>
      <c r="Y534" s="376"/>
      <c r="Z534" s="376"/>
      <c r="AA534" s="376"/>
      <c r="AB534" s="376"/>
      <c r="AC534" s="376"/>
      <c r="AD534" s="376"/>
      <c r="AE534" s="376"/>
      <c r="AF534" s="376"/>
      <c r="AG534" s="376"/>
      <c r="AH534" s="376"/>
      <c r="AI534" s="376"/>
      <c r="AJ534" s="377"/>
      <c r="AK534" s="682" t="s">
        <v>319</v>
      </c>
      <c r="AL534" s="683"/>
      <c r="AM534" s="683"/>
      <c r="AN534" s="683"/>
      <c r="AO534" s="683"/>
      <c r="AP534" s="683"/>
      <c r="AQ534" s="683" t="s">
        <v>5</v>
      </c>
      <c r="AR534" s="683"/>
      <c r="AS534" s="683"/>
      <c r="AT534" s="683"/>
      <c r="AU534" s="375" t="s">
        <v>4</v>
      </c>
      <c r="AV534" s="376"/>
      <c r="AW534" s="376"/>
      <c r="AX534" s="678"/>
    </row>
    <row r="535" spans="1:50" ht="24" customHeight="1">
      <c r="A535" s="667">
        <v>1</v>
      </c>
      <c r="B535" s="667">
        <v>1</v>
      </c>
      <c r="C535" s="676" t="s">
        <v>2680</v>
      </c>
      <c r="D535" s="677"/>
      <c r="E535" s="677"/>
      <c r="F535" s="677"/>
      <c r="G535" s="677"/>
      <c r="H535" s="677"/>
      <c r="I535" s="677"/>
      <c r="J535" s="677"/>
      <c r="K535" s="677"/>
      <c r="L535" s="678"/>
      <c r="M535" s="679" t="s">
        <v>2674</v>
      </c>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2"/>
      <c r="AK535" s="680">
        <v>1</v>
      </c>
      <c r="AL535" s="681"/>
      <c r="AM535" s="681"/>
      <c r="AN535" s="681"/>
      <c r="AO535" s="681"/>
      <c r="AP535" s="681"/>
      <c r="AQ535" s="681">
        <v>4</v>
      </c>
      <c r="AR535" s="681"/>
      <c r="AS535" s="681"/>
      <c r="AT535" s="681"/>
      <c r="AU535" s="679" t="s">
        <v>317</v>
      </c>
      <c r="AV535" s="601"/>
      <c r="AW535" s="601"/>
      <c r="AX535" s="602"/>
    </row>
    <row r="536" spans="1:50" ht="24" customHeight="1">
      <c r="A536" s="667">
        <v>2</v>
      </c>
      <c r="B536" s="667">
        <v>1</v>
      </c>
      <c r="C536" s="676" t="s">
        <v>2675</v>
      </c>
      <c r="D536" s="677"/>
      <c r="E536" s="677"/>
      <c r="F536" s="677"/>
      <c r="G536" s="677"/>
      <c r="H536" s="677"/>
      <c r="I536" s="677"/>
      <c r="J536" s="677"/>
      <c r="K536" s="677"/>
      <c r="L536" s="678"/>
      <c r="M536" s="679" t="s">
        <v>2674</v>
      </c>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2"/>
      <c r="AK536" s="680">
        <v>0.4</v>
      </c>
      <c r="AL536" s="681"/>
      <c r="AM536" s="681"/>
      <c r="AN536" s="681"/>
      <c r="AO536" s="681"/>
      <c r="AP536" s="681"/>
      <c r="AQ536" s="681">
        <v>4</v>
      </c>
      <c r="AR536" s="681"/>
      <c r="AS536" s="681"/>
      <c r="AT536" s="681"/>
      <c r="AU536" s="679" t="s">
        <v>317</v>
      </c>
      <c r="AV536" s="601"/>
      <c r="AW536" s="601"/>
      <c r="AX536" s="602"/>
    </row>
    <row r="537" spans="1:50" ht="24" customHeight="1">
      <c r="A537" s="667">
        <v>3</v>
      </c>
      <c r="B537" s="667">
        <v>1</v>
      </c>
      <c r="C537" s="676" t="s">
        <v>2676</v>
      </c>
      <c r="D537" s="677"/>
      <c r="E537" s="677"/>
      <c r="F537" s="677"/>
      <c r="G537" s="677"/>
      <c r="H537" s="677"/>
      <c r="I537" s="677"/>
      <c r="J537" s="677"/>
      <c r="K537" s="677"/>
      <c r="L537" s="678"/>
      <c r="M537" s="679" t="s">
        <v>2674</v>
      </c>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2"/>
      <c r="AK537" s="680">
        <v>0.3</v>
      </c>
      <c r="AL537" s="681"/>
      <c r="AM537" s="681"/>
      <c r="AN537" s="681"/>
      <c r="AO537" s="681"/>
      <c r="AP537" s="681"/>
      <c r="AQ537" s="681">
        <v>5</v>
      </c>
      <c r="AR537" s="681"/>
      <c r="AS537" s="681"/>
      <c r="AT537" s="681"/>
      <c r="AU537" s="679" t="s">
        <v>317</v>
      </c>
      <c r="AV537" s="601"/>
      <c r="AW537" s="601"/>
      <c r="AX537" s="602"/>
    </row>
    <row r="538" spans="1:50" ht="24" customHeight="1">
      <c r="A538" s="667">
        <v>4</v>
      </c>
      <c r="B538" s="667">
        <v>1</v>
      </c>
      <c r="C538" s="676" t="s">
        <v>2679</v>
      </c>
      <c r="D538" s="677"/>
      <c r="E538" s="677"/>
      <c r="F538" s="677"/>
      <c r="G538" s="677"/>
      <c r="H538" s="677"/>
      <c r="I538" s="677"/>
      <c r="J538" s="677"/>
      <c r="K538" s="677"/>
      <c r="L538" s="678"/>
      <c r="M538" s="679" t="s">
        <v>2674</v>
      </c>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2"/>
      <c r="AK538" s="680">
        <v>0.3</v>
      </c>
      <c r="AL538" s="681"/>
      <c r="AM538" s="681"/>
      <c r="AN538" s="681"/>
      <c r="AO538" s="681"/>
      <c r="AP538" s="681"/>
      <c r="AQ538" s="681">
        <v>4</v>
      </c>
      <c r="AR538" s="681"/>
      <c r="AS538" s="681"/>
      <c r="AT538" s="681"/>
      <c r="AU538" s="679" t="s">
        <v>317</v>
      </c>
      <c r="AV538" s="601"/>
      <c r="AW538" s="601"/>
      <c r="AX538" s="602"/>
    </row>
    <row r="539" spans="1:50" ht="24" customHeight="1">
      <c r="A539" s="667">
        <v>5</v>
      </c>
      <c r="B539" s="667">
        <v>1</v>
      </c>
      <c r="C539" s="676" t="s">
        <v>2679</v>
      </c>
      <c r="D539" s="677"/>
      <c r="E539" s="677"/>
      <c r="F539" s="677"/>
      <c r="G539" s="677"/>
      <c r="H539" s="677"/>
      <c r="I539" s="677"/>
      <c r="J539" s="677"/>
      <c r="K539" s="677"/>
      <c r="L539" s="678"/>
      <c r="M539" s="679" t="s">
        <v>2678</v>
      </c>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2"/>
      <c r="AK539" s="680">
        <v>0.3</v>
      </c>
      <c r="AL539" s="681"/>
      <c r="AM539" s="681"/>
      <c r="AN539" s="681"/>
      <c r="AO539" s="681"/>
      <c r="AP539" s="681"/>
      <c r="AQ539" s="681">
        <v>4</v>
      </c>
      <c r="AR539" s="681"/>
      <c r="AS539" s="681"/>
      <c r="AT539" s="681"/>
      <c r="AU539" s="679" t="s">
        <v>317</v>
      </c>
      <c r="AV539" s="601"/>
      <c r="AW539" s="601"/>
      <c r="AX539" s="602"/>
    </row>
    <row r="540" spans="1:50" ht="24" customHeight="1">
      <c r="A540" s="667">
        <v>6</v>
      </c>
      <c r="B540" s="667">
        <v>1</v>
      </c>
      <c r="C540" s="676" t="s">
        <v>2676</v>
      </c>
      <c r="D540" s="677"/>
      <c r="E540" s="677"/>
      <c r="F540" s="677"/>
      <c r="G540" s="677"/>
      <c r="H540" s="677"/>
      <c r="I540" s="677"/>
      <c r="J540" s="677"/>
      <c r="K540" s="677"/>
      <c r="L540" s="678"/>
      <c r="M540" s="679" t="s">
        <v>2677</v>
      </c>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2"/>
      <c r="AK540" s="680">
        <v>0.2</v>
      </c>
      <c r="AL540" s="681"/>
      <c r="AM540" s="681"/>
      <c r="AN540" s="681"/>
      <c r="AO540" s="681"/>
      <c r="AP540" s="681"/>
      <c r="AQ540" s="681">
        <v>5</v>
      </c>
      <c r="AR540" s="681"/>
      <c r="AS540" s="681"/>
      <c r="AT540" s="681"/>
      <c r="AU540" s="679" t="s">
        <v>317</v>
      </c>
      <c r="AV540" s="601"/>
      <c r="AW540" s="601"/>
      <c r="AX540" s="602"/>
    </row>
    <row r="541" spans="1:50" ht="24" customHeight="1">
      <c r="A541" s="667">
        <v>7</v>
      </c>
      <c r="B541" s="667">
        <v>1</v>
      </c>
      <c r="C541" s="676" t="s">
        <v>2676</v>
      </c>
      <c r="D541" s="677"/>
      <c r="E541" s="677"/>
      <c r="F541" s="677"/>
      <c r="G541" s="677"/>
      <c r="H541" s="677"/>
      <c r="I541" s="677"/>
      <c r="J541" s="677"/>
      <c r="K541" s="677"/>
      <c r="L541" s="678"/>
      <c r="M541" s="679" t="s">
        <v>2674</v>
      </c>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2"/>
      <c r="AK541" s="680">
        <v>0.2</v>
      </c>
      <c r="AL541" s="681"/>
      <c r="AM541" s="681"/>
      <c r="AN541" s="681"/>
      <c r="AO541" s="681"/>
      <c r="AP541" s="681"/>
      <c r="AQ541" s="681">
        <v>4</v>
      </c>
      <c r="AR541" s="681"/>
      <c r="AS541" s="681"/>
      <c r="AT541" s="681"/>
      <c r="AU541" s="679" t="s">
        <v>317</v>
      </c>
      <c r="AV541" s="601"/>
      <c r="AW541" s="601"/>
      <c r="AX541" s="602"/>
    </row>
    <row r="542" spans="1:50" ht="24" customHeight="1">
      <c r="A542" s="667">
        <v>8</v>
      </c>
      <c r="B542" s="667">
        <v>1</v>
      </c>
      <c r="C542" s="676" t="s">
        <v>2675</v>
      </c>
      <c r="D542" s="677"/>
      <c r="E542" s="677"/>
      <c r="F542" s="677"/>
      <c r="G542" s="677"/>
      <c r="H542" s="677"/>
      <c r="I542" s="677"/>
      <c r="J542" s="677"/>
      <c r="K542" s="677"/>
      <c r="L542" s="678"/>
      <c r="M542" s="679" t="s">
        <v>2674</v>
      </c>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2"/>
      <c r="AK542" s="680">
        <v>0.1</v>
      </c>
      <c r="AL542" s="681"/>
      <c r="AM542" s="681"/>
      <c r="AN542" s="681"/>
      <c r="AO542" s="681"/>
      <c r="AP542" s="681"/>
      <c r="AQ542" s="681">
        <v>4</v>
      </c>
      <c r="AR542" s="681"/>
      <c r="AS542" s="681"/>
      <c r="AT542" s="681"/>
      <c r="AU542" s="679" t="s">
        <v>317</v>
      </c>
      <c r="AV542" s="601"/>
      <c r="AW542" s="601"/>
      <c r="AX542" s="602"/>
    </row>
    <row r="543" spans="1:50" hidden="1">
      <c r="A543" s="667">
        <v>9</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10</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t="13.7" customHeight="1">
      <c r="A565" s="117"/>
      <c r="B565" s="117"/>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
      <c r="AL565" s="36"/>
      <c r="AM565" s="36"/>
      <c r="AN565" s="36"/>
      <c r="AO565" s="36"/>
      <c r="AP565" s="36"/>
      <c r="AQ565" s="36"/>
      <c r="AR565" s="36"/>
      <c r="AS565" s="36"/>
      <c r="AT565" s="36"/>
      <c r="AU565" s="36"/>
      <c r="AV565" s="36"/>
      <c r="AW565" s="36"/>
      <c r="AX565" s="36"/>
    </row>
    <row r="566" spans="1:50">
      <c r="B566" s="1" t="s">
        <v>371</v>
      </c>
    </row>
    <row r="567" spans="1:50" ht="24" customHeight="1">
      <c r="A567" s="667"/>
      <c r="B567" s="667"/>
      <c r="C567" s="375" t="s">
        <v>321</v>
      </c>
      <c r="D567" s="376"/>
      <c r="E567" s="376"/>
      <c r="F567" s="376"/>
      <c r="G567" s="376"/>
      <c r="H567" s="376"/>
      <c r="I567" s="376"/>
      <c r="J567" s="376"/>
      <c r="K567" s="376"/>
      <c r="L567" s="377"/>
      <c r="M567" s="375" t="s">
        <v>320</v>
      </c>
      <c r="N567" s="376"/>
      <c r="O567" s="376"/>
      <c r="P567" s="376"/>
      <c r="Q567" s="376"/>
      <c r="R567" s="376"/>
      <c r="S567" s="376"/>
      <c r="T567" s="376"/>
      <c r="U567" s="376"/>
      <c r="V567" s="376"/>
      <c r="W567" s="376"/>
      <c r="X567" s="376"/>
      <c r="Y567" s="376"/>
      <c r="Z567" s="376"/>
      <c r="AA567" s="376"/>
      <c r="AB567" s="376"/>
      <c r="AC567" s="376"/>
      <c r="AD567" s="376"/>
      <c r="AE567" s="376"/>
      <c r="AF567" s="376"/>
      <c r="AG567" s="376"/>
      <c r="AH567" s="376"/>
      <c r="AI567" s="376"/>
      <c r="AJ567" s="377"/>
      <c r="AK567" s="682" t="s">
        <v>319</v>
      </c>
      <c r="AL567" s="683"/>
      <c r="AM567" s="683"/>
      <c r="AN567" s="683"/>
      <c r="AO567" s="683"/>
      <c r="AP567" s="683"/>
      <c r="AQ567" s="683" t="s">
        <v>5</v>
      </c>
      <c r="AR567" s="683"/>
      <c r="AS567" s="683"/>
      <c r="AT567" s="683"/>
      <c r="AU567" s="375" t="s">
        <v>4</v>
      </c>
      <c r="AV567" s="376"/>
      <c r="AW567" s="376"/>
      <c r="AX567" s="678"/>
    </row>
    <row r="568" spans="1:50" ht="24" customHeight="1">
      <c r="A568" s="667">
        <v>1</v>
      </c>
      <c r="B568" s="667">
        <v>1</v>
      </c>
      <c r="C568" s="676" t="s">
        <v>2673</v>
      </c>
      <c r="D568" s="677"/>
      <c r="E568" s="677"/>
      <c r="F568" s="677"/>
      <c r="G568" s="677"/>
      <c r="H568" s="677"/>
      <c r="I568" s="677"/>
      <c r="J568" s="677"/>
      <c r="K568" s="677"/>
      <c r="L568" s="678"/>
      <c r="M568" s="679" t="s">
        <v>2672</v>
      </c>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2"/>
      <c r="AK568" s="680">
        <v>3</v>
      </c>
      <c r="AL568" s="681"/>
      <c r="AM568" s="681"/>
      <c r="AN568" s="681"/>
      <c r="AO568" s="681"/>
      <c r="AP568" s="681"/>
      <c r="AQ568" s="679" t="s">
        <v>317</v>
      </c>
      <c r="AR568" s="601"/>
      <c r="AS568" s="601"/>
      <c r="AT568" s="602"/>
      <c r="AU568" s="679" t="s">
        <v>317</v>
      </c>
      <c r="AV568" s="601"/>
      <c r="AW568" s="601"/>
      <c r="AX568" s="602"/>
    </row>
    <row r="569" spans="1:50" ht="21.75" hidden="1" customHeight="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9" spans="1:50">
      <c r="B599" s="1" t="s">
        <v>355</v>
      </c>
    </row>
    <row r="600" spans="1:50" ht="24" customHeight="1">
      <c r="A600" s="667"/>
      <c r="B600" s="667"/>
      <c r="C600" s="375" t="s">
        <v>321</v>
      </c>
      <c r="D600" s="376"/>
      <c r="E600" s="376"/>
      <c r="F600" s="376"/>
      <c r="G600" s="376"/>
      <c r="H600" s="376"/>
      <c r="I600" s="376"/>
      <c r="J600" s="376"/>
      <c r="K600" s="376"/>
      <c r="L600" s="377"/>
      <c r="M600" s="375" t="s">
        <v>320</v>
      </c>
      <c r="N600" s="376"/>
      <c r="O600" s="376"/>
      <c r="P600" s="376"/>
      <c r="Q600" s="376"/>
      <c r="R600" s="376"/>
      <c r="S600" s="376"/>
      <c r="T600" s="376"/>
      <c r="U600" s="376"/>
      <c r="V600" s="376"/>
      <c r="W600" s="376"/>
      <c r="X600" s="376"/>
      <c r="Y600" s="376"/>
      <c r="Z600" s="376"/>
      <c r="AA600" s="376"/>
      <c r="AB600" s="376"/>
      <c r="AC600" s="376"/>
      <c r="AD600" s="376"/>
      <c r="AE600" s="376"/>
      <c r="AF600" s="376"/>
      <c r="AG600" s="376"/>
      <c r="AH600" s="376"/>
      <c r="AI600" s="376"/>
      <c r="AJ600" s="377"/>
      <c r="AK600" s="682" t="s">
        <v>319</v>
      </c>
      <c r="AL600" s="683"/>
      <c r="AM600" s="683"/>
      <c r="AN600" s="683"/>
      <c r="AO600" s="683"/>
      <c r="AP600" s="683"/>
      <c r="AQ600" s="683" t="s">
        <v>5</v>
      </c>
      <c r="AR600" s="683"/>
      <c r="AS600" s="683"/>
      <c r="AT600" s="683"/>
      <c r="AU600" s="375" t="s">
        <v>4</v>
      </c>
      <c r="AV600" s="376"/>
      <c r="AW600" s="376"/>
      <c r="AX600" s="678"/>
    </row>
    <row r="601" spans="1:50" ht="24" customHeight="1">
      <c r="A601" s="667">
        <v>1</v>
      </c>
      <c r="B601" s="667">
        <v>1</v>
      </c>
      <c r="C601" s="676" t="s">
        <v>2646</v>
      </c>
      <c r="D601" s="677"/>
      <c r="E601" s="677"/>
      <c r="F601" s="677"/>
      <c r="G601" s="677"/>
      <c r="H601" s="677"/>
      <c r="I601" s="677"/>
      <c r="J601" s="677"/>
      <c r="K601" s="677"/>
      <c r="L601" s="678"/>
      <c r="M601" s="679" t="s">
        <v>2671</v>
      </c>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2"/>
      <c r="AK601" s="686">
        <v>0.09</v>
      </c>
      <c r="AL601" s="687"/>
      <c r="AM601" s="687"/>
      <c r="AN601" s="687"/>
      <c r="AO601" s="687"/>
      <c r="AP601" s="687"/>
      <c r="AQ601" s="679" t="s">
        <v>317</v>
      </c>
      <c r="AR601" s="601"/>
      <c r="AS601" s="601"/>
      <c r="AT601" s="602"/>
      <c r="AU601" s="679" t="s">
        <v>317</v>
      </c>
      <c r="AV601" s="601"/>
      <c r="AW601" s="601"/>
      <c r="AX601" s="602"/>
    </row>
    <row r="602" spans="1:50" ht="24" customHeight="1">
      <c r="A602" s="667">
        <v>2</v>
      </c>
      <c r="B602" s="667">
        <v>1</v>
      </c>
      <c r="C602" s="676" t="s">
        <v>2645</v>
      </c>
      <c r="D602" s="677"/>
      <c r="E602" s="677"/>
      <c r="F602" s="677"/>
      <c r="G602" s="677"/>
      <c r="H602" s="677"/>
      <c r="I602" s="677"/>
      <c r="J602" s="677"/>
      <c r="K602" s="677"/>
      <c r="L602" s="678"/>
      <c r="M602" s="679" t="s">
        <v>2671</v>
      </c>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2"/>
      <c r="AK602" s="686">
        <v>0.09</v>
      </c>
      <c r="AL602" s="687"/>
      <c r="AM602" s="687"/>
      <c r="AN602" s="687"/>
      <c r="AO602" s="687"/>
      <c r="AP602" s="687"/>
      <c r="AQ602" s="679" t="s">
        <v>317</v>
      </c>
      <c r="AR602" s="601"/>
      <c r="AS602" s="601"/>
      <c r="AT602" s="602"/>
      <c r="AU602" s="679" t="s">
        <v>317</v>
      </c>
      <c r="AV602" s="601"/>
      <c r="AW602" s="601"/>
      <c r="AX602" s="602"/>
    </row>
    <row r="603" spans="1:50" ht="24" customHeight="1">
      <c r="A603" s="667">
        <v>3</v>
      </c>
      <c r="B603" s="667">
        <v>1</v>
      </c>
      <c r="C603" s="676" t="s">
        <v>2644</v>
      </c>
      <c r="D603" s="677"/>
      <c r="E603" s="677"/>
      <c r="F603" s="677"/>
      <c r="G603" s="677"/>
      <c r="H603" s="677"/>
      <c r="I603" s="677"/>
      <c r="J603" s="677"/>
      <c r="K603" s="677"/>
      <c r="L603" s="678"/>
      <c r="M603" s="679" t="s">
        <v>2671</v>
      </c>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2"/>
      <c r="AK603" s="686">
        <v>0.09</v>
      </c>
      <c r="AL603" s="687"/>
      <c r="AM603" s="687"/>
      <c r="AN603" s="687"/>
      <c r="AO603" s="687"/>
      <c r="AP603" s="687"/>
      <c r="AQ603" s="679" t="s">
        <v>317</v>
      </c>
      <c r="AR603" s="601"/>
      <c r="AS603" s="601"/>
      <c r="AT603" s="602"/>
      <c r="AU603" s="679" t="s">
        <v>317</v>
      </c>
      <c r="AV603" s="601"/>
      <c r="AW603" s="601"/>
      <c r="AX603" s="602"/>
    </row>
    <row r="604" spans="1:50" ht="24" customHeight="1">
      <c r="A604" s="667">
        <v>4</v>
      </c>
      <c r="B604" s="667">
        <v>1</v>
      </c>
      <c r="C604" s="676" t="s">
        <v>2643</v>
      </c>
      <c r="D604" s="677"/>
      <c r="E604" s="677"/>
      <c r="F604" s="677"/>
      <c r="G604" s="677"/>
      <c r="H604" s="677"/>
      <c r="I604" s="677"/>
      <c r="J604" s="677"/>
      <c r="K604" s="677"/>
      <c r="L604" s="678"/>
      <c r="M604" s="679" t="s">
        <v>2671</v>
      </c>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2"/>
      <c r="AK604" s="686">
        <v>0.09</v>
      </c>
      <c r="AL604" s="687"/>
      <c r="AM604" s="687"/>
      <c r="AN604" s="687"/>
      <c r="AO604" s="687"/>
      <c r="AP604" s="687"/>
      <c r="AQ604" s="679" t="s">
        <v>317</v>
      </c>
      <c r="AR604" s="601"/>
      <c r="AS604" s="601"/>
      <c r="AT604" s="602"/>
      <c r="AU604" s="679" t="s">
        <v>317</v>
      </c>
      <c r="AV604" s="601"/>
      <c r="AW604" s="601"/>
      <c r="AX604" s="602"/>
    </row>
    <row r="605" spans="1:50" ht="24" customHeight="1">
      <c r="A605" s="667">
        <v>5</v>
      </c>
      <c r="B605" s="667">
        <v>1</v>
      </c>
      <c r="C605" s="676" t="s">
        <v>2642</v>
      </c>
      <c r="D605" s="677"/>
      <c r="E605" s="677"/>
      <c r="F605" s="677"/>
      <c r="G605" s="677"/>
      <c r="H605" s="677"/>
      <c r="I605" s="677"/>
      <c r="J605" s="677"/>
      <c r="K605" s="677"/>
      <c r="L605" s="678"/>
      <c r="M605" s="679" t="s">
        <v>2671</v>
      </c>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2"/>
      <c r="AK605" s="686">
        <v>0.08</v>
      </c>
      <c r="AL605" s="687"/>
      <c r="AM605" s="687"/>
      <c r="AN605" s="687"/>
      <c r="AO605" s="687"/>
      <c r="AP605" s="687"/>
      <c r="AQ605" s="679" t="s">
        <v>317</v>
      </c>
      <c r="AR605" s="601"/>
      <c r="AS605" s="601"/>
      <c r="AT605" s="602"/>
      <c r="AU605" s="679" t="s">
        <v>317</v>
      </c>
      <c r="AV605" s="601"/>
      <c r="AW605" s="601"/>
      <c r="AX605" s="602"/>
    </row>
    <row r="606" spans="1:50" ht="24" customHeight="1">
      <c r="A606" s="667">
        <v>6</v>
      </c>
      <c r="B606" s="667">
        <v>1</v>
      </c>
      <c r="C606" s="676" t="s">
        <v>2641</v>
      </c>
      <c r="D606" s="677"/>
      <c r="E606" s="677"/>
      <c r="F606" s="677"/>
      <c r="G606" s="677"/>
      <c r="H606" s="677"/>
      <c r="I606" s="677"/>
      <c r="J606" s="677"/>
      <c r="K606" s="677"/>
      <c r="L606" s="678"/>
      <c r="M606" s="679" t="s">
        <v>2671</v>
      </c>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2"/>
      <c r="AK606" s="686">
        <v>7.0000000000000007E-2</v>
      </c>
      <c r="AL606" s="687"/>
      <c r="AM606" s="687"/>
      <c r="AN606" s="687"/>
      <c r="AO606" s="687"/>
      <c r="AP606" s="687"/>
      <c r="AQ606" s="679" t="s">
        <v>317</v>
      </c>
      <c r="AR606" s="601"/>
      <c r="AS606" s="601"/>
      <c r="AT606" s="602"/>
      <c r="AU606" s="679" t="s">
        <v>317</v>
      </c>
      <c r="AV606" s="601"/>
      <c r="AW606" s="601"/>
      <c r="AX606" s="602"/>
    </row>
    <row r="607" spans="1:50" ht="24" customHeight="1">
      <c r="A607" s="667">
        <v>7</v>
      </c>
      <c r="B607" s="667">
        <v>1</v>
      </c>
      <c r="C607" s="676" t="s">
        <v>2640</v>
      </c>
      <c r="D607" s="677"/>
      <c r="E607" s="677"/>
      <c r="F607" s="677"/>
      <c r="G607" s="677"/>
      <c r="H607" s="677"/>
      <c r="I607" s="677"/>
      <c r="J607" s="677"/>
      <c r="K607" s="677"/>
      <c r="L607" s="678"/>
      <c r="M607" s="679" t="s">
        <v>2671</v>
      </c>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2"/>
      <c r="AK607" s="686">
        <v>7.0000000000000007E-2</v>
      </c>
      <c r="AL607" s="687"/>
      <c r="AM607" s="687"/>
      <c r="AN607" s="687"/>
      <c r="AO607" s="687"/>
      <c r="AP607" s="687"/>
      <c r="AQ607" s="679" t="s">
        <v>317</v>
      </c>
      <c r="AR607" s="601"/>
      <c r="AS607" s="601"/>
      <c r="AT607" s="602"/>
      <c r="AU607" s="679" t="s">
        <v>317</v>
      </c>
      <c r="AV607" s="601"/>
      <c r="AW607" s="601"/>
      <c r="AX607" s="602"/>
    </row>
    <row r="608" spans="1:50" ht="24" customHeight="1">
      <c r="A608" s="667">
        <v>8</v>
      </c>
      <c r="B608" s="667">
        <v>1</v>
      </c>
      <c r="C608" s="676" t="s">
        <v>2639</v>
      </c>
      <c r="D608" s="677"/>
      <c r="E608" s="677"/>
      <c r="F608" s="677"/>
      <c r="G608" s="677"/>
      <c r="H608" s="677"/>
      <c r="I608" s="677"/>
      <c r="J608" s="677"/>
      <c r="K608" s="677"/>
      <c r="L608" s="678"/>
      <c r="M608" s="679" t="s">
        <v>2671</v>
      </c>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2"/>
      <c r="AK608" s="686">
        <v>0.05</v>
      </c>
      <c r="AL608" s="687"/>
      <c r="AM608" s="687"/>
      <c r="AN608" s="687"/>
      <c r="AO608" s="687"/>
      <c r="AP608" s="687"/>
      <c r="AQ608" s="679" t="s">
        <v>317</v>
      </c>
      <c r="AR608" s="601"/>
      <c r="AS608" s="601"/>
      <c r="AT608" s="602"/>
      <c r="AU608" s="679" t="s">
        <v>2653</v>
      </c>
      <c r="AV608" s="601"/>
      <c r="AW608" s="601"/>
      <c r="AX608" s="602"/>
    </row>
    <row r="609" spans="1:50" ht="24" customHeight="1">
      <c r="A609" s="667">
        <v>9</v>
      </c>
      <c r="B609" s="667">
        <v>1</v>
      </c>
      <c r="C609" s="676" t="s">
        <v>2638</v>
      </c>
      <c r="D609" s="677"/>
      <c r="E609" s="677"/>
      <c r="F609" s="677"/>
      <c r="G609" s="677"/>
      <c r="H609" s="677"/>
      <c r="I609" s="677"/>
      <c r="J609" s="677"/>
      <c r="K609" s="677"/>
      <c r="L609" s="678"/>
      <c r="M609" s="679" t="s">
        <v>2671</v>
      </c>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2"/>
      <c r="AK609" s="680">
        <v>0.05</v>
      </c>
      <c r="AL609" s="681"/>
      <c r="AM609" s="681"/>
      <c r="AN609" s="681"/>
      <c r="AO609" s="681"/>
      <c r="AP609" s="681"/>
      <c r="AQ609" s="679" t="s">
        <v>317</v>
      </c>
      <c r="AR609" s="601"/>
      <c r="AS609" s="601"/>
      <c r="AT609" s="602"/>
      <c r="AU609" s="679" t="s">
        <v>2653</v>
      </c>
      <c r="AV609" s="601"/>
      <c r="AW609" s="601"/>
      <c r="AX609" s="602"/>
    </row>
    <row r="610" spans="1:50" ht="24" customHeight="1">
      <c r="A610" s="667">
        <v>10</v>
      </c>
      <c r="B610" s="667">
        <v>1</v>
      </c>
      <c r="C610" s="676" t="s">
        <v>2637</v>
      </c>
      <c r="D610" s="677"/>
      <c r="E610" s="677"/>
      <c r="F610" s="677"/>
      <c r="G610" s="677"/>
      <c r="H610" s="677"/>
      <c r="I610" s="677"/>
      <c r="J610" s="677"/>
      <c r="K610" s="677"/>
      <c r="L610" s="678"/>
      <c r="M610" s="679" t="s">
        <v>2671</v>
      </c>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2"/>
      <c r="AK610" s="680">
        <v>0.05</v>
      </c>
      <c r="AL610" s="681"/>
      <c r="AM610" s="681"/>
      <c r="AN610" s="681"/>
      <c r="AO610" s="681"/>
      <c r="AP610" s="681"/>
      <c r="AQ610" s="679" t="s">
        <v>317</v>
      </c>
      <c r="AR610" s="601"/>
      <c r="AS610" s="601"/>
      <c r="AT610" s="602"/>
      <c r="AU610" s="679" t="s">
        <v>2653</v>
      </c>
      <c r="AV610" s="601"/>
      <c r="AW610" s="601"/>
      <c r="AX610" s="602"/>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2" spans="1:50">
      <c r="B632" s="1" t="s">
        <v>339</v>
      </c>
    </row>
    <row r="633" spans="1:50" ht="24" customHeight="1">
      <c r="A633" s="667"/>
      <c r="B633" s="667"/>
      <c r="C633" s="375" t="s">
        <v>321</v>
      </c>
      <c r="D633" s="376"/>
      <c r="E633" s="376"/>
      <c r="F633" s="376"/>
      <c r="G633" s="376"/>
      <c r="H633" s="376"/>
      <c r="I633" s="376"/>
      <c r="J633" s="376"/>
      <c r="K633" s="376"/>
      <c r="L633" s="377"/>
      <c r="M633" s="375" t="s">
        <v>320</v>
      </c>
      <c r="N633" s="376"/>
      <c r="O633" s="376"/>
      <c r="P633" s="376"/>
      <c r="Q633" s="376"/>
      <c r="R633" s="376"/>
      <c r="S633" s="376"/>
      <c r="T633" s="376"/>
      <c r="U633" s="376"/>
      <c r="V633" s="376"/>
      <c r="W633" s="376"/>
      <c r="X633" s="376"/>
      <c r="Y633" s="376"/>
      <c r="Z633" s="376"/>
      <c r="AA633" s="376"/>
      <c r="AB633" s="376"/>
      <c r="AC633" s="376"/>
      <c r="AD633" s="376"/>
      <c r="AE633" s="376"/>
      <c r="AF633" s="376"/>
      <c r="AG633" s="376"/>
      <c r="AH633" s="376"/>
      <c r="AI633" s="376"/>
      <c r="AJ633" s="377"/>
      <c r="AK633" s="682" t="s">
        <v>319</v>
      </c>
      <c r="AL633" s="683"/>
      <c r="AM633" s="683"/>
      <c r="AN633" s="683"/>
      <c r="AO633" s="683"/>
      <c r="AP633" s="683"/>
      <c r="AQ633" s="683" t="s">
        <v>5</v>
      </c>
      <c r="AR633" s="683"/>
      <c r="AS633" s="683"/>
      <c r="AT633" s="683"/>
      <c r="AU633" s="375" t="s">
        <v>4</v>
      </c>
      <c r="AV633" s="376"/>
      <c r="AW633" s="376"/>
      <c r="AX633" s="678"/>
    </row>
    <row r="634" spans="1:50" ht="24" customHeight="1">
      <c r="A634" s="667">
        <v>1</v>
      </c>
      <c r="B634" s="667">
        <v>1</v>
      </c>
      <c r="C634" s="676" t="s">
        <v>2670</v>
      </c>
      <c r="D634" s="677"/>
      <c r="E634" s="677"/>
      <c r="F634" s="677"/>
      <c r="G634" s="677"/>
      <c r="H634" s="677"/>
      <c r="I634" s="677"/>
      <c r="J634" s="677"/>
      <c r="K634" s="677"/>
      <c r="L634" s="678"/>
      <c r="M634" s="679" t="s">
        <v>2669</v>
      </c>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2"/>
      <c r="AK634" s="680">
        <v>1</v>
      </c>
      <c r="AL634" s="681"/>
      <c r="AM634" s="681"/>
      <c r="AN634" s="681"/>
      <c r="AO634" s="681"/>
      <c r="AP634" s="681"/>
      <c r="AQ634" s="681" t="s">
        <v>937</v>
      </c>
      <c r="AR634" s="681"/>
      <c r="AS634" s="681"/>
      <c r="AT634" s="681"/>
      <c r="AU634" s="679" t="s">
        <v>317</v>
      </c>
      <c r="AV634" s="601"/>
      <c r="AW634" s="601"/>
      <c r="AX634" s="602"/>
    </row>
    <row r="635" spans="1:50" ht="24" customHeight="1">
      <c r="A635" s="667">
        <v>2</v>
      </c>
      <c r="B635" s="667">
        <v>1</v>
      </c>
      <c r="C635" s="676" t="s">
        <v>2670</v>
      </c>
      <c r="D635" s="677"/>
      <c r="E635" s="677"/>
      <c r="F635" s="677"/>
      <c r="G635" s="677"/>
      <c r="H635" s="677"/>
      <c r="I635" s="677"/>
      <c r="J635" s="677"/>
      <c r="K635" s="677"/>
      <c r="L635" s="678"/>
      <c r="M635" s="679" t="s">
        <v>2669</v>
      </c>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2"/>
      <c r="AK635" s="680">
        <v>0.3</v>
      </c>
      <c r="AL635" s="681"/>
      <c r="AM635" s="681"/>
      <c r="AN635" s="681"/>
      <c r="AO635" s="681"/>
      <c r="AP635" s="681"/>
      <c r="AQ635" s="681" t="s">
        <v>937</v>
      </c>
      <c r="AR635" s="681"/>
      <c r="AS635" s="681"/>
      <c r="AT635" s="681"/>
      <c r="AU635" s="679" t="s">
        <v>2653</v>
      </c>
      <c r="AV635" s="601"/>
      <c r="AW635" s="601"/>
      <c r="AX635" s="602"/>
    </row>
    <row r="636" spans="1:50" ht="24" customHeight="1">
      <c r="A636" s="667">
        <v>3</v>
      </c>
      <c r="B636" s="667">
        <v>1</v>
      </c>
      <c r="C636" s="676" t="s">
        <v>2668</v>
      </c>
      <c r="D636" s="677"/>
      <c r="E636" s="677"/>
      <c r="F636" s="677"/>
      <c r="G636" s="677"/>
      <c r="H636" s="677"/>
      <c r="I636" s="677"/>
      <c r="J636" s="677"/>
      <c r="K636" s="677"/>
      <c r="L636" s="678"/>
      <c r="M636" s="679" t="s">
        <v>2667</v>
      </c>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2"/>
      <c r="AK636" s="680">
        <v>0.6</v>
      </c>
      <c r="AL636" s="681"/>
      <c r="AM636" s="681"/>
      <c r="AN636" s="681"/>
      <c r="AO636" s="681"/>
      <c r="AP636" s="681"/>
      <c r="AQ636" s="681" t="s">
        <v>937</v>
      </c>
      <c r="AR636" s="681"/>
      <c r="AS636" s="681"/>
      <c r="AT636" s="681"/>
      <c r="AU636" s="679" t="s">
        <v>2653</v>
      </c>
      <c r="AV636" s="601"/>
      <c r="AW636" s="601"/>
      <c r="AX636" s="602"/>
    </row>
    <row r="637" spans="1:50" ht="24" customHeight="1">
      <c r="A637" s="667">
        <v>4</v>
      </c>
      <c r="B637" s="667">
        <v>1</v>
      </c>
      <c r="C637" s="688" t="s">
        <v>2666</v>
      </c>
      <c r="D637" s="689"/>
      <c r="E637" s="689"/>
      <c r="F637" s="689"/>
      <c r="G637" s="689"/>
      <c r="H637" s="689"/>
      <c r="I637" s="689"/>
      <c r="J637" s="689"/>
      <c r="K637" s="689"/>
      <c r="L637" s="690"/>
      <c r="M637" s="679" t="s">
        <v>2665</v>
      </c>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2"/>
      <c r="AK637" s="997">
        <v>0.3</v>
      </c>
      <c r="AL637" s="998"/>
      <c r="AM637" s="998"/>
      <c r="AN637" s="998"/>
      <c r="AO637" s="998"/>
      <c r="AP637" s="999"/>
      <c r="AQ637" s="688" t="s">
        <v>937</v>
      </c>
      <c r="AR637" s="689"/>
      <c r="AS637" s="689"/>
      <c r="AT637" s="690"/>
      <c r="AU637" s="679" t="s">
        <v>2653</v>
      </c>
      <c r="AV637" s="601"/>
      <c r="AW637" s="601"/>
      <c r="AX637" s="602"/>
    </row>
    <row r="638" spans="1:50" hidden="1">
      <c r="A638" s="667">
        <v>5</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6</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7</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8</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9</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10</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5" spans="1:50">
      <c r="B665" s="1" t="s">
        <v>331</v>
      </c>
    </row>
    <row r="666" spans="1:50" ht="24" customHeight="1">
      <c r="A666" s="667"/>
      <c r="B666" s="667"/>
      <c r="C666" s="375" t="s">
        <v>321</v>
      </c>
      <c r="D666" s="376"/>
      <c r="E666" s="376"/>
      <c r="F666" s="376"/>
      <c r="G666" s="376"/>
      <c r="H666" s="376"/>
      <c r="I666" s="376"/>
      <c r="J666" s="376"/>
      <c r="K666" s="376"/>
      <c r="L666" s="377"/>
      <c r="M666" s="375" t="s">
        <v>320</v>
      </c>
      <c r="N666" s="376"/>
      <c r="O666" s="376"/>
      <c r="P666" s="376"/>
      <c r="Q666" s="376"/>
      <c r="R666" s="376"/>
      <c r="S666" s="376"/>
      <c r="T666" s="376"/>
      <c r="U666" s="376"/>
      <c r="V666" s="376"/>
      <c r="W666" s="376"/>
      <c r="X666" s="376"/>
      <c r="Y666" s="376"/>
      <c r="Z666" s="376"/>
      <c r="AA666" s="376"/>
      <c r="AB666" s="376"/>
      <c r="AC666" s="376"/>
      <c r="AD666" s="376"/>
      <c r="AE666" s="376"/>
      <c r="AF666" s="376"/>
      <c r="AG666" s="376"/>
      <c r="AH666" s="376"/>
      <c r="AI666" s="376"/>
      <c r="AJ666" s="377"/>
      <c r="AK666" s="682" t="s">
        <v>319</v>
      </c>
      <c r="AL666" s="683"/>
      <c r="AM666" s="683"/>
      <c r="AN666" s="683"/>
      <c r="AO666" s="683"/>
      <c r="AP666" s="683"/>
      <c r="AQ666" s="683" t="s">
        <v>5</v>
      </c>
      <c r="AR666" s="683"/>
      <c r="AS666" s="683"/>
      <c r="AT666" s="683"/>
      <c r="AU666" s="375" t="s">
        <v>4</v>
      </c>
      <c r="AV666" s="376"/>
      <c r="AW666" s="376"/>
      <c r="AX666" s="678"/>
    </row>
    <row r="667" spans="1:50" ht="24" customHeight="1">
      <c r="A667" s="667">
        <v>1</v>
      </c>
      <c r="B667" s="667">
        <v>1</v>
      </c>
      <c r="C667" s="676" t="s">
        <v>2664</v>
      </c>
      <c r="D667" s="677"/>
      <c r="E667" s="677"/>
      <c r="F667" s="677"/>
      <c r="G667" s="677"/>
      <c r="H667" s="677"/>
      <c r="I667" s="677"/>
      <c r="J667" s="677"/>
      <c r="K667" s="677"/>
      <c r="L667" s="678"/>
      <c r="M667" s="679" t="s">
        <v>2663</v>
      </c>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2"/>
      <c r="AK667" s="680">
        <v>0.4</v>
      </c>
      <c r="AL667" s="681"/>
      <c r="AM667" s="681"/>
      <c r="AN667" s="681"/>
      <c r="AO667" s="681"/>
      <c r="AP667" s="681"/>
      <c r="AQ667" s="681">
        <v>4</v>
      </c>
      <c r="AR667" s="681"/>
      <c r="AS667" s="681"/>
      <c r="AT667" s="681"/>
      <c r="AU667" s="676"/>
      <c r="AV667" s="677"/>
      <c r="AW667" s="677"/>
      <c r="AX667" s="678"/>
    </row>
    <row r="668" spans="1:50" ht="21.75" hidden="1" customHeight="1">
      <c r="A668" s="667">
        <v>2</v>
      </c>
      <c r="B668" s="667"/>
      <c r="C668" s="668"/>
      <c r="D668" s="669"/>
      <c r="E668" s="669"/>
      <c r="F668" s="669"/>
      <c r="G668" s="669"/>
      <c r="H668" s="669"/>
      <c r="I668" s="669"/>
      <c r="J668" s="669"/>
      <c r="K668" s="669"/>
      <c r="L668" s="670"/>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2"/>
      <c r="AL668" s="671"/>
      <c r="AM668" s="671"/>
      <c r="AN668" s="671"/>
      <c r="AO668" s="671"/>
      <c r="AP668" s="671"/>
      <c r="AQ668" s="673"/>
      <c r="AR668" s="674"/>
      <c r="AS668" s="674"/>
      <c r="AT668" s="675"/>
      <c r="AU668" s="673"/>
      <c r="AV668" s="674"/>
      <c r="AW668" s="674"/>
      <c r="AX668" s="675"/>
    </row>
    <row r="669" spans="1:50" hidden="1">
      <c r="A669" s="667">
        <v>3</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4</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5</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6</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7</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8</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9</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10</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s="5" customFormat="1">
      <c r="A697" s="4"/>
      <c r="B697" s="4"/>
      <c r="C697" s="4"/>
      <c r="D697" s="4"/>
      <c r="E697" s="4"/>
      <c r="F697" s="4"/>
      <c r="G697" s="4"/>
      <c r="H697" s="4"/>
      <c r="I697" s="4"/>
      <c r="J697" s="4"/>
      <c r="K697" s="4"/>
      <c r="L697" s="4"/>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9"/>
      <c r="AL697" s="4"/>
      <c r="AM697" s="4"/>
      <c r="AN697" s="4"/>
      <c r="AO697" s="4"/>
      <c r="AP697" s="4"/>
      <c r="AQ697" s="4"/>
      <c r="AR697" s="4"/>
      <c r="AS697" s="4"/>
      <c r="AT697" s="4"/>
      <c r="AU697" s="4"/>
      <c r="AV697" s="4"/>
      <c r="AW697" s="4"/>
      <c r="AX697" s="4"/>
    </row>
    <row r="698" spans="1:50">
      <c r="B698" s="1" t="s">
        <v>328</v>
      </c>
    </row>
    <row r="699" spans="1:50" ht="24" customHeight="1">
      <c r="A699" s="667"/>
      <c r="B699" s="667"/>
      <c r="C699" s="375" t="s">
        <v>321</v>
      </c>
      <c r="D699" s="376"/>
      <c r="E699" s="376"/>
      <c r="F699" s="376"/>
      <c r="G699" s="376"/>
      <c r="H699" s="376"/>
      <c r="I699" s="376"/>
      <c r="J699" s="376"/>
      <c r="K699" s="376"/>
      <c r="L699" s="377"/>
      <c r="M699" s="375" t="s">
        <v>320</v>
      </c>
      <c r="N699" s="376"/>
      <c r="O699" s="376"/>
      <c r="P699" s="376"/>
      <c r="Q699" s="376"/>
      <c r="R699" s="376"/>
      <c r="S699" s="376"/>
      <c r="T699" s="376"/>
      <c r="U699" s="376"/>
      <c r="V699" s="376"/>
      <c r="W699" s="376"/>
      <c r="X699" s="376"/>
      <c r="Y699" s="376"/>
      <c r="Z699" s="376"/>
      <c r="AA699" s="376"/>
      <c r="AB699" s="376"/>
      <c r="AC699" s="376"/>
      <c r="AD699" s="376"/>
      <c r="AE699" s="376"/>
      <c r="AF699" s="376"/>
      <c r="AG699" s="376"/>
      <c r="AH699" s="376"/>
      <c r="AI699" s="376"/>
      <c r="AJ699" s="377"/>
      <c r="AK699" s="682" t="s">
        <v>319</v>
      </c>
      <c r="AL699" s="683"/>
      <c r="AM699" s="683"/>
      <c r="AN699" s="683"/>
      <c r="AO699" s="683"/>
      <c r="AP699" s="683"/>
      <c r="AQ699" s="683" t="s">
        <v>5</v>
      </c>
      <c r="AR699" s="683"/>
      <c r="AS699" s="683"/>
      <c r="AT699" s="683"/>
      <c r="AU699" s="375" t="s">
        <v>4</v>
      </c>
      <c r="AV699" s="376"/>
      <c r="AW699" s="376"/>
      <c r="AX699" s="678"/>
    </row>
    <row r="700" spans="1:50" ht="24" customHeight="1">
      <c r="A700" s="667">
        <v>1</v>
      </c>
      <c r="B700" s="667">
        <v>1</v>
      </c>
      <c r="C700" s="676" t="s">
        <v>2662</v>
      </c>
      <c r="D700" s="677"/>
      <c r="E700" s="677"/>
      <c r="F700" s="677"/>
      <c r="G700" s="677"/>
      <c r="H700" s="677"/>
      <c r="I700" s="677"/>
      <c r="J700" s="677"/>
      <c r="K700" s="677"/>
      <c r="L700" s="678"/>
      <c r="M700" s="679" t="s">
        <v>2654</v>
      </c>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2"/>
      <c r="AK700" s="686">
        <v>0.26</v>
      </c>
      <c r="AL700" s="687"/>
      <c r="AM700" s="687"/>
      <c r="AN700" s="687"/>
      <c r="AO700" s="687"/>
      <c r="AP700" s="687"/>
      <c r="AQ700" s="679" t="s">
        <v>2653</v>
      </c>
      <c r="AR700" s="601"/>
      <c r="AS700" s="601"/>
      <c r="AT700" s="602"/>
      <c r="AU700" s="679" t="s">
        <v>2653</v>
      </c>
      <c r="AV700" s="601"/>
      <c r="AW700" s="601"/>
      <c r="AX700" s="602"/>
    </row>
    <row r="701" spans="1:50" ht="24" customHeight="1">
      <c r="A701" s="667">
        <v>2</v>
      </c>
      <c r="B701" s="667">
        <v>1</v>
      </c>
      <c r="C701" s="676" t="s">
        <v>2661</v>
      </c>
      <c r="D701" s="677"/>
      <c r="E701" s="677"/>
      <c r="F701" s="677"/>
      <c r="G701" s="677"/>
      <c r="H701" s="677"/>
      <c r="I701" s="677"/>
      <c r="J701" s="677"/>
      <c r="K701" s="677"/>
      <c r="L701" s="678"/>
      <c r="M701" s="679" t="s">
        <v>2654</v>
      </c>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2"/>
      <c r="AK701" s="686">
        <v>0.11</v>
      </c>
      <c r="AL701" s="687"/>
      <c r="AM701" s="687"/>
      <c r="AN701" s="687"/>
      <c r="AO701" s="687"/>
      <c r="AP701" s="687"/>
      <c r="AQ701" s="679" t="s">
        <v>2653</v>
      </c>
      <c r="AR701" s="601"/>
      <c r="AS701" s="601"/>
      <c r="AT701" s="602"/>
      <c r="AU701" s="679" t="s">
        <v>2653</v>
      </c>
      <c r="AV701" s="601"/>
      <c r="AW701" s="601"/>
      <c r="AX701" s="602"/>
    </row>
    <row r="702" spans="1:50" ht="24" customHeight="1">
      <c r="A702" s="667">
        <v>3</v>
      </c>
      <c r="B702" s="667">
        <v>1</v>
      </c>
      <c r="C702" s="676" t="s">
        <v>2658</v>
      </c>
      <c r="D702" s="677"/>
      <c r="E702" s="677"/>
      <c r="F702" s="677"/>
      <c r="G702" s="677"/>
      <c r="H702" s="677"/>
      <c r="I702" s="677"/>
      <c r="J702" s="677"/>
      <c r="K702" s="677"/>
      <c r="L702" s="678"/>
      <c r="M702" s="679" t="s">
        <v>2654</v>
      </c>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2"/>
      <c r="AK702" s="686">
        <v>0.1</v>
      </c>
      <c r="AL702" s="687"/>
      <c r="AM702" s="687"/>
      <c r="AN702" s="687"/>
      <c r="AO702" s="687"/>
      <c r="AP702" s="687"/>
      <c r="AQ702" s="679" t="s">
        <v>2653</v>
      </c>
      <c r="AR702" s="601"/>
      <c r="AS702" s="601"/>
      <c r="AT702" s="602"/>
      <c r="AU702" s="679" t="s">
        <v>2653</v>
      </c>
      <c r="AV702" s="601"/>
      <c r="AW702" s="601"/>
      <c r="AX702" s="602"/>
    </row>
    <row r="703" spans="1:50" ht="24" customHeight="1">
      <c r="A703" s="667">
        <v>4</v>
      </c>
      <c r="B703" s="667">
        <v>1</v>
      </c>
      <c r="C703" s="676" t="s">
        <v>2660</v>
      </c>
      <c r="D703" s="677"/>
      <c r="E703" s="677"/>
      <c r="F703" s="677"/>
      <c r="G703" s="677"/>
      <c r="H703" s="677"/>
      <c r="I703" s="677"/>
      <c r="J703" s="677"/>
      <c r="K703" s="677"/>
      <c r="L703" s="678"/>
      <c r="M703" s="679" t="s">
        <v>2654</v>
      </c>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2"/>
      <c r="AK703" s="686">
        <v>0.09</v>
      </c>
      <c r="AL703" s="687"/>
      <c r="AM703" s="687"/>
      <c r="AN703" s="687"/>
      <c r="AO703" s="687"/>
      <c r="AP703" s="687"/>
      <c r="AQ703" s="679" t="s">
        <v>2653</v>
      </c>
      <c r="AR703" s="601"/>
      <c r="AS703" s="601"/>
      <c r="AT703" s="602"/>
      <c r="AU703" s="679" t="s">
        <v>2653</v>
      </c>
      <c r="AV703" s="601"/>
      <c r="AW703" s="601"/>
      <c r="AX703" s="602"/>
    </row>
    <row r="704" spans="1:50" ht="24" customHeight="1">
      <c r="A704" s="667">
        <v>5</v>
      </c>
      <c r="B704" s="667">
        <v>1</v>
      </c>
      <c r="C704" s="676" t="s">
        <v>2659</v>
      </c>
      <c r="D704" s="677"/>
      <c r="E704" s="677"/>
      <c r="F704" s="677"/>
      <c r="G704" s="677"/>
      <c r="H704" s="677"/>
      <c r="I704" s="677"/>
      <c r="J704" s="677"/>
      <c r="K704" s="677"/>
      <c r="L704" s="678"/>
      <c r="M704" s="679" t="s">
        <v>2654</v>
      </c>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2"/>
      <c r="AK704" s="686">
        <v>7.0000000000000007E-2</v>
      </c>
      <c r="AL704" s="687"/>
      <c r="AM704" s="687"/>
      <c r="AN704" s="687"/>
      <c r="AO704" s="687"/>
      <c r="AP704" s="687"/>
      <c r="AQ704" s="679" t="s">
        <v>2653</v>
      </c>
      <c r="AR704" s="601"/>
      <c r="AS704" s="601"/>
      <c r="AT704" s="602"/>
      <c r="AU704" s="679" t="s">
        <v>2653</v>
      </c>
      <c r="AV704" s="601"/>
      <c r="AW704" s="601"/>
      <c r="AX704" s="602"/>
    </row>
    <row r="705" spans="1:50" ht="24" customHeight="1">
      <c r="A705" s="667">
        <v>6</v>
      </c>
      <c r="B705" s="667">
        <v>1</v>
      </c>
      <c r="C705" s="676" t="s">
        <v>2658</v>
      </c>
      <c r="D705" s="677"/>
      <c r="E705" s="677"/>
      <c r="F705" s="677"/>
      <c r="G705" s="677"/>
      <c r="H705" s="677"/>
      <c r="I705" s="677"/>
      <c r="J705" s="677"/>
      <c r="K705" s="677"/>
      <c r="L705" s="678"/>
      <c r="M705" s="679" t="s">
        <v>2654</v>
      </c>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2"/>
      <c r="AK705" s="686">
        <v>0.06</v>
      </c>
      <c r="AL705" s="687"/>
      <c r="AM705" s="687"/>
      <c r="AN705" s="687"/>
      <c r="AO705" s="687"/>
      <c r="AP705" s="687"/>
      <c r="AQ705" s="679" t="s">
        <v>2653</v>
      </c>
      <c r="AR705" s="601"/>
      <c r="AS705" s="601"/>
      <c r="AT705" s="602"/>
      <c r="AU705" s="679" t="s">
        <v>2653</v>
      </c>
      <c r="AV705" s="601"/>
      <c r="AW705" s="601"/>
      <c r="AX705" s="602"/>
    </row>
    <row r="706" spans="1:50" ht="24" customHeight="1">
      <c r="A706" s="667">
        <v>7</v>
      </c>
      <c r="B706" s="667">
        <v>1</v>
      </c>
      <c r="C706" s="676" t="s">
        <v>2658</v>
      </c>
      <c r="D706" s="677"/>
      <c r="E706" s="677"/>
      <c r="F706" s="677"/>
      <c r="G706" s="677"/>
      <c r="H706" s="677"/>
      <c r="I706" s="677"/>
      <c r="J706" s="677"/>
      <c r="K706" s="677"/>
      <c r="L706" s="678"/>
      <c r="M706" s="679" t="s">
        <v>2654</v>
      </c>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2"/>
      <c r="AK706" s="686">
        <v>0.06</v>
      </c>
      <c r="AL706" s="687"/>
      <c r="AM706" s="687"/>
      <c r="AN706" s="687"/>
      <c r="AO706" s="687"/>
      <c r="AP706" s="687"/>
      <c r="AQ706" s="679" t="s">
        <v>2653</v>
      </c>
      <c r="AR706" s="601"/>
      <c r="AS706" s="601"/>
      <c r="AT706" s="602"/>
      <c r="AU706" s="679" t="s">
        <v>2653</v>
      </c>
      <c r="AV706" s="601"/>
      <c r="AW706" s="601"/>
      <c r="AX706" s="602"/>
    </row>
    <row r="707" spans="1:50" ht="24" customHeight="1">
      <c r="A707" s="667">
        <v>8</v>
      </c>
      <c r="B707" s="667">
        <v>1</v>
      </c>
      <c r="C707" s="676" t="s">
        <v>2657</v>
      </c>
      <c r="D707" s="677"/>
      <c r="E707" s="677"/>
      <c r="F707" s="677"/>
      <c r="G707" s="677"/>
      <c r="H707" s="677"/>
      <c r="I707" s="677"/>
      <c r="J707" s="677"/>
      <c r="K707" s="677"/>
      <c r="L707" s="678"/>
      <c r="M707" s="679" t="s">
        <v>2654</v>
      </c>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2"/>
      <c r="AK707" s="686">
        <v>0.05</v>
      </c>
      <c r="AL707" s="687"/>
      <c r="AM707" s="687"/>
      <c r="AN707" s="687"/>
      <c r="AO707" s="687"/>
      <c r="AP707" s="687"/>
      <c r="AQ707" s="679" t="s">
        <v>2653</v>
      </c>
      <c r="AR707" s="601"/>
      <c r="AS707" s="601"/>
      <c r="AT707" s="602"/>
      <c r="AU707" s="679" t="s">
        <v>2653</v>
      </c>
      <c r="AV707" s="601"/>
      <c r="AW707" s="601"/>
      <c r="AX707" s="602"/>
    </row>
    <row r="708" spans="1:50" ht="24" customHeight="1">
      <c r="A708" s="667">
        <v>9</v>
      </c>
      <c r="B708" s="667">
        <v>1</v>
      </c>
      <c r="C708" s="676" t="s">
        <v>2656</v>
      </c>
      <c r="D708" s="677"/>
      <c r="E708" s="677"/>
      <c r="F708" s="677"/>
      <c r="G708" s="677"/>
      <c r="H708" s="677"/>
      <c r="I708" s="677"/>
      <c r="J708" s="677"/>
      <c r="K708" s="677"/>
      <c r="L708" s="678"/>
      <c r="M708" s="679" t="s">
        <v>2654</v>
      </c>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2"/>
      <c r="AK708" s="686">
        <v>0.04</v>
      </c>
      <c r="AL708" s="687"/>
      <c r="AM708" s="687"/>
      <c r="AN708" s="687"/>
      <c r="AO708" s="687"/>
      <c r="AP708" s="687"/>
      <c r="AQ708" s="679" t="s">
        <v>2653</v>
      </c>
      <c r="AR708" s="601"/>
      <c r="AS708" s="601"/>
      <c r="AT708" s="602"/>
      <c r="AU708" s="679" t="s">
        <v>2653</v>
      </c>
      <c r="AV708" s="601"/>
      <c r="AW708" s="601"/>
      <c r="AX708" s="602"/>
    </row>
    <row r="709" spans="1:50" ht="24" customHeight="1">
      <c r="A709" s="667">
        <v>10</v>
      </c>
      <c r="B709" s="667">
        <v>1</v>
      </c>
      <c r="C709" s="676" t="s">
        <v>2655</v>
      </c>
      <c r="D709" s="677"/>
      <c r="E709" s="677"/>
      <c r="F709" s="677"/>
      <c r="G709" s="677"/>
      <c r="H709" s="677"/>
      <c r="I709" s="677"/>
      <c r="J709" s="677"/>
      <c r="K709" s="677"/>
      <c r="L709" s="678"/>
      <c r="M709" s="679" t="s">
        <v>2654</v>
      </c>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2"/>
      <c r="AK709" s="686">
        <v>0.03</v>
      </c>
      <c r="AL709" s="687"/>
      <c r="AM709" s="687"/>
      <c r="AN709" s="687"/>
      <c r="AO709" s="687"/>
      <c r="AP709" s="687"/>
      <c r="AQ709" s="679" t="s">
        <v>2653</v>
      </c>
      <c r="AR709" s="601"/>
      <c r="AS709" s="601"/>
      <c r="AT709" s="602"/>
      <c r="AU709" s="679" t="s">
        <v>2653</v>
      </c>
      <c r="AV709" s="601"/>
      <c r="AW709" s="601"/>
      <c r="AX709" s="602"/>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ht="13.7" customHeight="1">
      <c r="A730" s="117"/>
      <c r="B730" s="117"/>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
      <c r="AL730" s="36"/>
      <c r="AM730" s="36"/>
      <c r="AN730" s="36"/>
      <c r="AO730" s="36"/>
      <c r="AP730" s="36"/>
      <c r="AQ730" s="36"/>
      <c r="AR730" s="36"/>
      <c r="AS730" s="36"/>
      <c r="AT730" s="36"/>
      <c r="AU730" s="36"/>
      <c r="AV730" s="36"/>
      <c r="AW730" s="36"/>
      <c r="AX730" s="36"/>
    </row>
    <row r="731" spans="1:50">
      <c r="B731" s="1" t="s">
        <v>325</v>
      </c>
    </row>
    <row r="732" spans="1:50" ht="24" customHeight="1">
      <c r="A732" s="667"/>
      <c r="B732" s="667"/>
      <c r="C732" s="375" t="s">
        <v>321</v>
      </c>
      <c r="D732" s="376"/>
      <c r="E732" s="376"/>
      <c r="F732" s="376"/>
      <c r="G732" s="376"/>
      <c r="H732" s="376"/>
      <c r="I732" s="376"/>
      <c r="J732" s="376"/>
      <c r="K732" s="376"/>
      <c r="L732" s="377"/>
      <c r="M732" s="375" t="s">
        <v>320</v>
      </c>
      <c r="N732" s="376"/>
      <c r="O732" s="376"/>
      <c r="P732" s="376"/>
      <c r="Q732" s="376"/>
      <c r="R732" s="376"/>
      <c r="S732" s="376"/>
      <c r="T732" s="376"/>
      <c r="U732" s="376"/>
      <c r="V732" s="376"/>
      <c r="W732" s="376"/>
      <c r="X732" s="376"/>
      <c r="Y732" s="376"/>
      <c r="Z732" s="376"/>
      <c r="AA732" s="376"/>
      <c r="AB732" s="376"/>
      <c r="AC732" s="376"/>
      <c r="AD732" s="376"/>
      <c r="AE732" s="376"/>
      <c r="AF732" s="376"/>
      <c r="AG732" s="376"/>
      <c r="AH732" s="376"/>
      <c r="AI732" s="376"/>
      <c r="AJ732" s="377"/>
      <c r="AK732" s="682" t="s">
        <v>319</v>
      </c>
      <c r="AL732" s="683"/>
      <c r="AM732" s="683"/>
      <c r="AN732" s="683"/>
      <c r="AO732" s="683"/>
      <c r="AP732" s="683"/>
      <c r="AQ732" s="683" t="s">
        <v>5</v>
      </c>
      <c r="AR732" s="683"/>
      <c r="AS732" s="683"/>
      <c r="AT732" s="683"/>
      <c r="AU732" s="375" t="s">
        <v>4</v>
      </c>
      <c r="AV732" s="376"/>
      <c r="AW732" s="376"/>
      <c r="AX732" s="678"/>
    </row>
    <row r="733" spans="1:50" ht="24" customHeight="1">
      <c r="A733" s="667">
        <v>1</v>
      </c>
      <c r="B733" s="667">
        <v>1</v>
      </c>
      <c r="C733" s="676" t="s">
        <v>2646</v>
      </c>
      <c r="D733" s="677"/>
      <c r="E733" s="677"/>
      <c r="F733" s="677"/>
      <c r="G733" s="677"/>
      <c r="H733" s="677"/>
      <c r="I733" s="677"/>
      <c r="J733" s="677"/>
      <c r="K733" s="677"/>
      <c r="L733" s="678"/>
      <c r="M733" s="679" t="s">
        <v>2636</v>
      </c>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2"/>
      <c r="AK733" s="686">
        <v>0.09</v>
      </c>
      <c r="AL733" s="687"/>
      <c r="AM733" s="687"/>
      <c r="AN733" s="687"/>
      <c r="AO733" s="687"/>
      <c r="AP733" s="687"/>
      <c r="AQ733" s="679" t="s">
        <v>2653</v>
      </c>
      <c r="AR733" s="601"/>
      <c r="AS733" s="601"/>
      <c r="AT733" s="602"/>
      <c r="AU733" s="679" t="s">
        <v>2653</v>
      </c>
      <c r="AV733" s="601"/>
      <c r="AW733" s="601"/>
      <c r="AX733" s="602"/>
    </row>
    <row r="734" spans="1:50" ht="24" customHeight="1">
      <c r="A734" s="667">
        <v>2</v>
      </c>
      <c r="B734" s="667">
        <v>1</v>
      </c>
      <c r="C734" s="676" t="s">
        <v>2645</v>
      </c>
      <c r="D734" s="677"/>
      <c r="E734" s="677"/>
      <c r="F734" s="677"/>
      <c r="G734" s="677"/>
      <c r="H734" s="677"/>
      <c r="I734" s="677"/>
      <c r="J734" s="677"/>
      <c r="K734" s="677"/>
      <c r="L734" s="678"/>
      <c r="M734" s="679" t="s">
        <v>2636</v>
      </c>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2"/>
      <c r="AK734" s="686">
        <v>0.09</v>
      </c>
      <c r="AL734" s="687"/>
      <c r="AM734" s="687"/>
      <c r="AN734" s="687"/>
      <c r="AO734" s="687"/>
      <c r="AP734" s="687"/>
      <c r="AQ734" s="679" t="s">
        <v>2653</v>
      </c>
      <c r="AR734" s="601"/>
      <c r="AS734" s="601"/>
      <c r="AT734" s="602"/>
      <c r="AU734" s="679" t="s">
        <v>2653</v>
      </c>
      <c r="AV734" s="601"/>
      <c r="AW734" s="601"/>
      <c r="AX734" s="602"/>
    </row>
    <row r="735" spans="1:50" ht="24" customHeight="1">
      <c r="A735" s="667">
        <v>3</v>
      </c>
      <c r="B735" s="667">
        <v>1</v>
      </c>
      <c r="C735" s="676" t="s">
        <v>2644</v>
      </c>
      <c r="D735" s="677"/>
      <c r="E735" s="677"/>
      <c r="F735" s="677"/>
      <c r="G735" s="677"/>
      <c r="H735" s="677"/>
      <c r="I735" s="677"/>
      <c r="J735" s="677"/>
      <c r="K735" s="677"/>
      <c r="L735" s="678"/>
      <c r="M735" s="679" t="s">
        <v>2636</v>
      </c>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2"/>
      <c r="AK735" s="686">
        <v>7.0000000000000007E-2</v>
      </c>
      <c r="AL735" s="687"/>
      <c r="AM735" s="687"/>
      <c r="AN735" s="687"/>
      <c r="AO735" s="687"/>
      <c r="AP735" s="687"/>
      <c r="AQ735" s="679" t="s">
        <v>2653</v>
      </c>
      <c r="AR735" s="601"/>
      <c r="AS735" s="601"/>
      <c r="AT735" s="602"/>
      <c r="AU735" s="679" t="s">
        <v>2653</v>
      </c>
      <c r="AV735" s="601"/>
      <c r="AW735" s="601"/>
      <c r="AX735" s="602"/>
    </row>
    <row r="736" spans="1:50" ht="24" customHeight="1">
      <c r="A736" s="667">
        <v>4</v>
      </c>
      <c r="B736" s="667">
        <v>1</v>
      </c>
      <c r="C736" s="676" t="s">
        <v>2643</v>
      </c>
      <c r="D736" s="677"/>
      <c r="E736" s="677"/>
      <c r="F736" s="677"/>
      <c r="G736" s="677"/>
      <c r="H736" s="677"/>
      <c r="I736" s="677"/>
      <c r="J736" s="677"/>
      <c r="K736" s="677"/>
      <c r="L736" s="678"/>
      <c r="M736" s="679" t="s">
        <v>2636</v>
      </c>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2"/>
      <c r="AK736" s="686">
        <v>7.0000000000000007E-2</v>
      </c>
      <c r="AL736" s="687"/>
      <c r="AM736" s="687"/>
      <c r="AN736" s="687"/>
      <c r="AO736" s="687"/>
      <c r="AP736" s="687"/>
      <c r="AQ736" s="679" t="s">
        <v>2653</v>
      </c>
      <c r="AR736" s="601"/>
      <c r="AS736" s="601"/>
      <c r="AT736" s="602"/>
      <c r="AU736" s="679" t="s">
        <v>2653</v>
      </c>
      <c r="AV736" s="601"/>
      <c r="AW736" s="601"/>
      <c r="AX736" s="602"/>
    </row>
    <row r="737" spans="1:50" ht="24" customHeight="1">
      <c r="A737" s="667">
        <v>5</v>
      </c>
      <c r="B737" s="667">
        <v>1</v>
      </c>
      <c r="C737" s="676" t="s">
        <v>2642</v>
      </c>
      <c r="D737" s="677"/>
      <c r="E737" s="677"/>
      <c r="F737" s="677"/>
      <c r="G737" s="677"/>
      <c r="H737" s="677"/>
      <c r="I737" s="677"/>
      <c r="J737" s="677"/>
      <c r="K737" s="677"/>
      <c r="L737" s="678"/>
      <c r="M737" s="679" t="s">
        <v>2636</v>
      </c>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2"/>
      <c r="AK737" s="686">
        <v>7.0000000000000007E-2</v>
      </c>
      <c r="AL737" s="687"/>
      <c r="AM737" s="687"/>
      <c r="AN737" s="687"/>
      <c r="AO737" s="687"/>
      <c r="AP737" s="687"/>
      <c r="AQ737" s="679" t="s">
        <v>2653</v>
      </c>
      <c r="AR737" s="601"/>
      <c r="AS737" s="601"/>
      <c r="AT737" s="602"/>
      <c r="AU737" s="679" t="s">
        <v>2653</v>
      </c>
      <c r="AV737" s="601"/>
      <c r="AW737" s="601"/>
      <c r="AX737" s="602"/>
    </row>
    <row r="738" spans="1:50" ht="24" customHeight="1">
      <c r="A738" s="667">
        <v>6</v>
      </c>
      <c r="B738" s="667">
        <v>1</v>
      </c>
      <c r="C738" s="676" t="s">
        <v>2641</v>
      </c>
      <c r="D738" s="677"/>
      <c r="E738" s="677"/>
      <c r="F738" s="677"/>
      <c r="G738" s="677"/>
      <c r="H738" s="677"/>
      <c r="I738" s="677"/>
      <c r="J738" s="677"/>
      <c r="K738" s="677"/>
      <c r="L738" s="678"/>
      <c r="M738" s="679" t="s">
        <v>2636</v>
      </c>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2"/>
      <c r="AK738" s="686">
        <v>7.0000000000000007E-2</v>
      </c>
      <c r="AL738" s="687"/>
      <c r="AM738" s="687"/>
      <c r="AN738" s="687"/>
      <c r="AO738" s="687"/>
      <c r="AP738" s="687"/>
      <c r="AQ738" s="679" t="s">
        <v>2653</v>
      </c>
      <c r="AR738" s="601"/>
      <c r="AS738" s="601"/>
      <c r="AT738" s="602"/>
      <c r="AU738" s="679" t="s">
        <v>2653</v>
      </c>
      <c r="AV738" s="601"/>
      <c r="AW738" s="601"/>
      <c r="AX738" s="602"/>
    </row>
    <row r="739" spans="1:50" ht="24" customHeight="1">
      <c r="A739" s="667">
        <v>7</v>
      </c>
      <c r="B739" s="667">
        <v>1</v>
      </c>
      <c r="C739" s="676" t="s">
        <v>2640</v>
      </c>
      <c r="D739" s="677"/>
      <c r="E739" s="677"/>
      <c r="F739" s="677"/>
      <c r="G739" s="677"/>
      <c r="H739" s="677"/>
      <c r="I739" s="677"/>
      <c r="J739" s="677"/>
      <c r="K739" s="677"/>
      <c r="L739" s="678"/>
      <c r="M739" s="679" t="s">
        <v>2636</v>
      </c>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2"/>
      <c r="AK739" s="686">
        <v>7.0000000000000007E-2</v>
      </c>
      <c r="AL739" s="687"/>
      <c r="AM739" s="687"/>
      <c r="AN739" s="687"/>
      <c r="AO739" s="687"/>
      <c r="AP739" s="687"/>
      <c r="AQ739" s="679" t="s">
        <v>2653</v>
      </c>
      <c r="AR739" s="601"/>
      <c r="AS739" s="601"/>
      <c r="AT739" s="602"/>
      <c r="AU739" s="679" t="s">
        <v>2653</v>
      </c>
      <c r="AV739" s="601"/>
      <c r="AW739" s="601"/>
      <c r="AX739" s="602"/>
    </row>
    <row r="740" spans="1:50" ht="24" customHeight="1">
      <c r="A740" s="667">
        <v>8</v>
      </c>
      <c r="B740" s="667">
        <v>1</v>
      </c>
      <c r="C740" s="676" t="s">
        <v>2639</v>
      </c>
      <c r="D740" s="677"/>
      <c r="E740" s="677"/>
      <c r="F740" s="677"/>
      <c r="G740" s="677"/>
      <c r="H740" s="677"/>
      <c r="I740" s="677"/>
      <c r="J740" s="677"/>
      <c r="K740" s="677"/>
      <c r="L740" s="678"/>
      <c r="M740" s="679" t="s">
        <v>2636</v>
      </c>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2"/>
      <c r="AK740" s="686">
        <v>0.05</v>
      </c>
      <c r="AL740" s="687"/>
      <c r="AM740" s="687"/>
      <c r="AN740" s="687"/>
      <c r="AO740" s="687"/>
      <c r="AP740" s="687"/>
      <c r="AQ740" s="679" t="s">
        <v>2653</v>
      </c>
      <c r="AR740" s="601"/>
      <c r="AS740" s="601"/>
      <c r="AT740" s="602"/>
      <c r="AU740" s="679" t="s">
        <v>2653</v>
      </c>
      <c r="AV740" s="601"/>
      <c r="AW740" s="601"/>
      <c r="AX740" s="602"/>
    </row>
    <row r="741" spans="1:50" ht="24" customHeight="1">
      <c r="A741" s="667">
        <v>9</v>
      </c>
      <c r="B741" s="667">
        <v>1</v>
      </c>
      <c r="C741" s="676" t="s">
        <v>2638</v>
      </c>
      <c r="D741" s="677"/>
      <c r="E741" s="677"/>
      <c r="F741" s="677"/>
      <c r="G741" s="677"/>
      <c r="H741" s="677"/>
      <c r="I741" s="677"/>
      <c r="J741" s="677"/>
      <c r="K741" s="677"/>
      <c r="L741" s="678"/>
      <c r="M741" s="679" t="s">
        <v>2636</v>
      </c>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2"/>
      <c r="AK741" s="686">
        <v>0.04</v>
      </c>
      <c r="AL741" s="687"/>
      <c r="AM741" s="687"/>
      <c r="AN741" s="687"/>
      <c r="AO741" s="687"/>
      <c r="AP741" s="687"/>
      <c r="AQ741" s="679" t="s">
        <v>2653</v>
      </c>
      <c r="AR741" s="601"/>
      <c r="AS741" s="601"/>
      <c r="AT741" s="602"/>
      <c r="AU741" s="679" t="s">
        <v>2653</v>
      </c>
      <c r="AV741" s="601"/>
      <c r="AW741" s="601"/>
      <c r="AX741" s="602"/>
    </row>
    <row r="742" spans="1:50" ht="24" customHeight="1">
      <c r="A742" s="667">
        <v>10</v>
      </c>
      <c r="B742" s="667">
        <v>1</v>
      </c>
      <c r="C742" s="676" t="s">
        <v>2637</v>
      </c>
      <c r="D742" s="677"/>
      <c r="E742" s="677"/>
      <c r="F742" s="677"/>
      <c r="G742" s="677"/>
      <c r="H742" s="677"/>
      <c r="I742" s="677"/>
      <c r="J742" s="677"/>
      <c r="K742" s="677"/>
      <c r="L742" s="678"/>
      <c r="M742" s="679" t="s">
        <v>2636</v>
      </c>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2"/>
      <c r="AK742" s="686">
        <v>0.04</v>
      </c>
      <c r="AL742" s="687"/>
      <c r="AM742" s="687"/>
      <c r="AN742" s="687"/>
      <c r="AO742" s="687"/>
      <c r="AP742" s="687"/>
      <c r="AQ742" s="679" t="s">
        <v>2653</v>
      </c>
      <c r="AR742" s="601"/>
      <c r="AS742" s="601"/>
      <c r="AT742" s="602"/>
      <c r="AU742" s="679" t="s">
        <v>2653</v>
      </c>
      <c r="AV742" s="601"/>
      <c r="AW742" s="601"/>
      <c r="AX742" s="602"/>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4" spans="1:50">
      <c r="B764" s="1" t="s">
        <v>322</v>
      </c>
    </row>
    <row r="765" spans="1:50" ht="24" customHeight="1">
      <c r="A765" s="667"/>
      <c r="B765" s="667"/>
      <c r="C765" s="375" t="s">
        <v>321</v>
      </c>
      <c r="D765" s="376"/>
      <c r="E765" s="376"/>
      <c r="F765" s="376"/>
      <c r="G765" s="376"/>
      <c r="H765" s="376"/>
      <c r="I765" s="376"/>
      <c r="J765" s="376"/>
      <c r="K765" s="376"/>
      <c r="L765" s="377"/>
      <c r="M765" s="375" t="s">
        <v>320</v>
      </c>
      <c r="N765" s="376"/>
      <c r="O765" s="376"/>
      <c r="P765" s="376"/>
      <c r="Q765" s="376"/>
      <c r="R765" s="376"/>
      <c r="S765" s="376"/>
      <c r="T765" s="376"/>
      <c r="U765" s="376"/>
      <c r="V765" s="376"/>
      <c r="W765" s="376"/>
      <c r="X765" s="376"/>
      <c r="Y765" s="376"/>
      <c r="Z765" s="376"/>
      <c r="AA765" s="376"/>
      <c r="AB765" s="376"/>
      <c r="AC765" s="376"/>
      <c r="AD765" s="376"/>
      <c r="AE765" s="376"/>
      <c r="AF765" s="376"/>
      <c r="AG765" s="376"/>
      <c r="AH765" s="376"/>
      <c r="AI765" s="376"/>
      <c r="AJ765" s="377"/>
      <c r="AK765" s="682" t="s">
        <v>319</v>
      </c>
      <c r="AL765" s="683"/>
      <c r="AM765" s="683"/>
      <c r="AN765" s="683"/>
      <c r="AO765" s="683"/>
      <c r="AP765" s="683"/>
      <c r="AQ765" s="683" t="s">
        <v>5</v>
      </c>
      <c r="AR765" s="683"/>
      <c r="AS765" s="683"/>
      <c r="AT765" s="683"/>
      <c r="AU765" s="375" t="s">
        <v>4</v>
      </c>
      <c r="AV765" s="376"/>
      <c r="AW765" s="376"/>
      <c r="AX765" s="678"/>
    </row>
    <row r="766" spans="1:50" ht="24" customHeight="1">
      <c r="A766" s="667">
        <v>1</v>
      </c>
      <c r="B766" s="667">
        <v>1</v>
      </c>
      <c r="C766" s="676" t="s">
        <v>2652</v>
      </c>
      <c r="D766" s="677"/>
      <c r="E766" s="677"/>
      <c r="F766" s="677"/>
      <c r="G766" s="677"/>
      <c r="H766" s="677"/>
      <c r="I766" s="677"/>
      <c r="J766" s="677"/>
      <c r="K766" s="677"/>
      <c r="L766" s="678"/>
      <c r="M766" s="679" t="s">
        <v>2651</v>
      </c>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2"/>
      <c r="AK766" s="680">
        <v>2</v>
      </c>
      <c r="AL766" s="681"/>
      <c r="AM766" s="681"/>
      <c r="AN766" s="681"/>
      <c r="AO766" s="681"/>
      <c r="AP766" s="681"/>
      <c r="AQ766" s="681">
        <v>1</v>
      </c>
      <c r="AR766" s="681"/>
      <c r="AS766" s="681"/>
      <c r="AT766" s="681"/>
      <c r="AU766" s="679" t="s">
        <v>317</v>
      </c>
      <c r="AV766" s="601"/>
      <c r="AW766" s="601"/>
      <c r="AX766" s="602"/>
    </row>
    <row r="767" spans="1:50" ht="21.75" hidden="1" customHeight="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0"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7" spans="1:50">
      <c r="B797" s="1" t="s">
        <v>2650</v>
      </c>
    </row>
    <row r="798" spans="1:50" ht="24" customHeight="1">
      <c r="A798" s="667"/>
      <c r="B798" s="667"/>
      <c r="C798" s="375" t="s">
        <v>321</v>
      </c>
      <c r="D798" s="376"/>
      <c r="E798" s="376"/>
      <c r="F798" s="376"/>
      <c r="G798" s="376"/>
      <c r="H798" s="376"/>
      <c r="I798" s="376"/>
      <c r="J798" s="376"/>
      <c r="K798" s="376"/>
      <c r="L798" s="377"/>
      <c r="M798" s="375" t="s">
        <v>320</v>
      </c>
      <c r="N798" s="376"/>
      <c r="O798" s="376"/>
      <c r="P798" s="376"/>
      <c r="Q798" s="376"/>
      <c r="R798" s="376"/>
      <c r="S798" s="376"/>
      <c r="T798" s="376"/>
      <c r="U798" s="376"/>
      <c r="V798" s="376"/>
      <c r="W798" s="376"/>
      <c r="X798" s="376"/>
      <c r="Y798" s="376"/>
      <c r="Z798" s="376"/>
      <c r="AA798" s="376"/>
      <c r="AB798" s="376"/>
      <c r="AC798" s="376"/>
      <c r="AD798" s="376"/>
      <c r="AE798" s="376"/>
      <c r="AF798" s="376"/>
      <c r="AG798" s="376"/>
      <c r="AH798" s="376"/>
      <c r="AI798" s="376"/>
      <c r="AJ798" s="377"/>
      <c r="AK798" s="682" t="s">
        <v>319</v>
      </c>
      <c r="AL798" s="683"/>
      <c r="AM798" s="683"/>
      <c r="AN798" s="683"/>
      <c r="AO798" s="683"/>
      <c r="AP798" s="683"/>
      <c r="AQ798" s="683" t="s">
        <v>5</v>
      </c>
      <c r="AR798" s="683"/>
      <c r="AS798" s="683"/>
      <c r="AT798" s="683"/>
      <c r="AU798" s="375" t="s">
        <v>4</v>
      </c>
      <c r="AV798" s="376"/>
      <c r="AW798" s="376"/>
      <c r="AX798" s="678"/>
    </row>
    <row r="799" spans="1:50" ht="24" customHeight="1">
      <c r="A799" s="667">
        <v>1</v>
      </c>
      <c r="B799" s="667">
        <v>1</v>
      </c>
      <c r="C799" s="688" t="s">
        <v>2649</v>
      </c>
      <c r="D799" s="689"/>
      <c r="E799" s="689"/>
      <c r="F799" s="689"/>
      <c r="G799" s="689"/>
      <c r="H799" s="689"/>
      <c r="I799" s="689"/>
      <c r="J799" s="689"/>
      <c r="K799" s="689"/>
      <c r="L799" s="690"/>
      <c r="M799" s="679" t="s">
        <v>2648</v>
      </c>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2"/>
      <c r="AK799" s="680">
        <v>4</v>
      </c>
      <c r="AL799" s="681"/>
      <c r="AM799" s="681"/>
      <c r="AN799" s="681"/>
      <c r="AO799" s="681"/>
      <c r="AP799" s="681"/>
      <c r="AQ799" s="681">
        <v>3</v>
      </c>
      <c r="AR799" s="681"/>
      <c r="AS799" s="681"/>
      <c r="AT799" s="681"/>
      <c r="AU799" s="676">
        <v>81</v>
      </c>
      <c r="AV799" s="677"/>
      <c r="AW799" s="677"/>
      <c r="AX799" s="678"/>
    </row>
    <row r="800" spans="1:50" ht="21.75" hidden="1" customHeight="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30" spans="1:50">
      <c r="B830" s="1" t="s">
        <v>2647</v>
      </c>
    </row>
    <row r="831" spans="1:50" ht="24" customHeight="1">
      <c r="A831" s="667"/>
      <c r="B831" s="667"/>
      <c r="C831" s="375" t="s">
        <v>321</v>
      </c>
      <c r="D831" s="376"/>
      <c r="E831" s="376"/>
      <c r="F831" s="376"/>
      <c r="G831" s="376"/>
      <c r="H831" s="376"/>
      <c r="I831" s="376"/>
      <c r="J831" s="376"/>
      <c r="K831" s="376"/>
      <c r="L831" s="377"/>
      <c r="M831" s="375" t="s">
        <v>320</v>
      </c>
      <c r="N831" s="376"/>
      <c r="O831" s="376"/>
      <c r="P831" s="376"/>
      <c r="Q831" s="376"/>
      <c r="R831" s="376"/>
      <c r="S831" s="376"/>
      <c r="T831" s="376"/>
      <c r="U831" s="376"/>
      <c r="V831" s="376"/>
      <c r="W831" s="376"/>
      <c r="X831" s="376"/>
      <c r="Y831" s="376"/>
      <c r="Z831" s="376"/>
      <c r="AA831" s="376"/>
      <c r="AB831" s="376"/>
      <c r="AC831" s="376"/>
      <c r="AD831" s="376"/>
      <c r="AE831" s="376"/>
      <c r="AF831" s="376"/>
      <c r="AG831" s="376"/>
      <c r="AH831" s="376"/>
      <c r="AI831" s="376"/>
      <c r="AJ831" s="377"/>
      <c r="AK831" s="682" t="s">
        <v>319</v>
      </c>
      <c r="AL831" s="683"/>
      <c r="AM831" s="683"/>
      <c r="AN831" s="683"/>
      <c r="AO831" s="683"/>
      <c r="AP831" s="683"/>
      <c r="AQ831" s="683" t="s">
        <v>5</v>
      </c>
      <c r="AR831" s="683"/>
      <c r="AS831" s="683"/>
      <c r="AT831" s="683"/>
      <c r="AU831" s="375" t="s">
        <v>4</v>
      </c>
      <c r="AV831" s="376"/>
      <c r="AW831" s="376"/>
      <c r="AX831" s="678"/>
    </row>
    <row r="832" spans="1:50" ht="24" customHeight="1">
      <c r="A832" s="667">
        <v>1</v>
      </c>
      <c r="B832" s="667">
        <v>1</v>
      </c>
      <c r="C832" s="676" t="s">
        <v>2646</v>
      </c>
      <c r="D832" s="677"/>
      <c r="E832" s="677"/>
      <c r="F832" s="677"/>
      <c r="G832" s="677"/>
      <c r="H832" s="677"/>
      <c r="I832" s="677"/>
      <c r="J832" s="677"/>
      <c r="K832" s="677"/>
      <c r="L832" s="678"/>
      <c r="M832" s="679" t="s">
        <v>2636</v>
      </c>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2"/>
      <c r="AK832" s="686">
        <v>0.11</v>
      </c>
      <c r="AL832" s="687"/>
      <c r="AM832" s="687"/>
      <c r="AN832" s="687"/>
      <c r="AO832" s="687"/>
      <c r="AP832" s="687"/>
      <c r="AQ832" s="679" t="s">
        <v>317</v>
      </c>
      <c r="AR832" s="601"/>
      <c r="AS832" s="601"/>
      <c r="AT832" s="602"/>
      <c r="AU832" s="679" t="s">
        <v>317</v>
      </c>
      <c r="AV832" s="601"/>
      <c r="AW832" s="601"/>
      <c r="AX832" s="602"/>
    </row>
    <row r="833" spans="1:50" ht="24" customHeight="1">
      <c r="A833" s="667">
        <v>2</v>
      </c>
      <c r="B833" s="667">
        <v>1</v>
      </c>
      <c r="C833" s="676" t="s">
        <v>2645</v>
      </c>
      <c r="D833" s="677"/>
      <c r="E833" s="677"/>
      <c r="F833" s="677"/>
      <c r="G833" s="677"/>
      <c r="H833" s="677"/>
      <c r="I833" s="677"/>
      <c r="J833" s="677"/>
      <c r="K833" s="677"/>
      <c r="L833" s="678"/>
      <c r="M833" s="679" t="s">
        <v>2636</v>
      </c>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2"/>
      <c r="AK833" s="686">
        <v>0.06</v>
      </c>
      <c r="AL833" s="687"/>
      <c r="AM833" s="687"/>
      <c r="AN833" s="687"/>
      <c r="AO833" s="687"/>
      <c r="AP833" s="687"/>
      <c r="AQ833" s="679" t="s">
        <v>317</v>
      </c>
      <c r="AR833" s="601"/>
      <c r="AS833" s="601"/>
      <c r="AT833" s="602"/>
      <c r="AU833" s="679" t="s">
        <v>317</v>
      </c>
      <c r="AV833" s="601"/>
      <c r="AW833" s="601"/>
      <c r="AX833" s="602"/>
    </row>
    <row r="834" spans="1:50" ht="24" customHeight="1">
      <c r="A834" s="667">
        <v>3</v>
      </c>
      <c r="B834" s="667">
        <v>1</v>
      </c>
      <c r="C834" s="676" t="s">
        <v>2644</v>
      </c>
      <c r="D834" s="677"/>
      <c r="E834" s="677"/>
      <c r="F834" s="677"/>
      <c r="G834" s="677"/>
      <c r="H834" s="677"/>
      <c r="I834" s="677"/>
      <c r="J834" s="677"/>
      <c r="K834" s="677"/>
      <c r="L834" s="678"/>
      <c r="M834" s="679" t="s">
        <v>2636</v>
      </c>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2"/>
      <c r="AK834" s="686">
        <v>0.06</v>
      </c>
      <c r="AL834" s="687"/>
      <c r="AM834" s="687"/>
      <c r="AN834" s="687"/>
      <c r="AO834" s="687"/>
      <c r="AP834" s="687"/>
      <c r="AQ834" s="679" t="s">
        <v>317</v>
      </c>
      <c r="AR834" s="601"/>
      <c r="AS834" s="601"/>
      <c r="AT834" s="602"/>
      <c r="AU834" s="679" t="s">
        <v>317</v>
      </c>
      <c r="AV834" s="601"/>
      <c r="AW834" s="601"/>
      <c r="AX834" s="602"/>
    </row>
    <row r="835" spans="1:50" ht="24" customHeight="1">
      <c r="A835" s="667">
        <v>4</v>
      </c>
      <c r="B835" s="667">
        <v>1</v>
      </c>
      <c r="C835" s="676" t="s">
        <v>2643</v>
      </c>
      <c r="D835" s="677"/>
      <c r="E835" s="677"/>
      <c r="F835" s="677"/>
      <c r="G835" s="677"/>
      <c r="H835" s="677"/>
      <c r="I835" s="677"/>
      <c r="J835" s="677"/>
      <c r="K835" s="677"/>
      <c r="L835" s="678"/>
      <c r="M835" s="679" t="s">
        <v>2636</v>
      </c>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2"/>
      <c r="AK835" s="686">
        <v>0.06</v>
      </c>
      <c r="AL835" s="687"/>
      <c r="AM835" s="687"/>
      <c r="AN835" s="687"/>
      <c r="AO835" s="687"/>
      <c r="AP835" s="687"/>
      <c r="AQ835" s="679" t="s">
        <v>317</v>
      </c>
      <c r="AR835" s="601"/>
      <c r="AS835" s="601"/>
      <c r="AT835" s="602"/>
      <c r="AU835" s="679" t="s">
        <v>317</v>
      </c>
      <c r="AV835" s="601"/>
      <c r="AW835" s="601"/>
      <c r="AX835" s="602"/>
    </row>
    <row r="836" spans="1:50" ht="24" customHeight="1">
      <c r="A836" s="667">
        <v>5</v>
      </c>
      <c r="B836" s="667">
        <v>1</v>
      </c>
      <c r="C836" s="676" t="s">
        <v>2642</v>
      </c>
      <c r="D836" s="677"/>
      <c r="E836" s="677"/>
      <c r="F836" s="677"/>
      <c r="G836" s="677"/>
      <c r="H836" s="677"/>
      <c r="I836" s="677"/>
      <c r="J836" s="677"/>
      <c r="K836" s="677"/>
      <c r="L836" s="678"/>
      <c r="M836" s="679" t="s">
        <v>2636</v>
      </c>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2"/>
      <c r="AK836" s="686">
        <v>0.05</v>
      </c>
      <c r="AL836" s="687"/>
      <c r="AM836" s="687"/>
      <c r="AN836" s="687"/>
      <c r="AO836" s="687"/>
      <c r="AP836" s="687"/>
      <c r="AQ836" s="679" t="s">
        <v>317</v>
      </c>
      <c r="AR836" s="601"/>
      <c r="AS836" s="601"/>
      <c r="AT836" s="602"/>
      <c r="AU836" s="679" t="s">
        <v>317</v>
      </c>
      <c r="AV836" s="601"/>
      <c r="AW836" s="601"/>
      <c r="AX836" s="602"/>
    </row>
    <row r="837" spans="1:50" ht="24" customHeight="1">
      <c r="A837" s="667">
        <v>6</v>
      </c>
      <c r="B837" s="667">
        <v>1</v>
      </c>
      <c r="C837" s="676" t="s">
        <v>2641</v>
      </c>
      <c r="D837" s="677"/>
      <c r="E837" s="677"/>
      <c r="F837" s="677"/>
      <c r="G837" s="677"/>
      <c r="H837" s="677"/>
      <c r="I837" s="677"/>
      <c r="J837" s="677"/>
      <c r="K837" s="677"/>
      <c r="L837" s="678"/>
      <c r="M837" s="679" t="s">
        <v>2636</v>
      </c>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2"/>
      <c r="AK837" s="686">
        <v>0.05</v>
      </c>
      <c r="AL837" s="687"/>
      <c r="AM837" s="687"/>
      <c r="AN837" s="687"/>
      <c r="AO837" s="687"/>
      <c r="AP837" s="687"/>
      <c r="AQ837" s="679" t="s">
        <v>317</v>
      </c>
      <c r="AR837" s="601"/>
      <c r="AS837" s="601"/>
      <c r="AT837" s="602"/>
      <c r="AU837" s="679" t="s">
        <v>317</v>
      </c>
      <c r="AV837" s="601"/>
      <c r="AW837" s="601"/>
      <c r="AX837" s="602"/>
    </row>
    <row r="838" spans="1:50" ht="24" customHeight="1">
      <c r="A838" s="667">
        <v>7</v>
      </c>
      <c r="B838" s="667">
        <v>1</v>
      </c>
      <c r="C838" s="676" t="s">
        <v>2640</v>
      </c>
      <c r="D838" s="677"/>
      <c r="E838" s="677"/>
      <c r="F838" s="677"/>
      <c r="G838" s="677"/>
      <c r="H838" s="677"/>
      <c r="I838" s="677"/>
      <c r="J838" s="677"/>
      <c r="K838" s="677"/>
      <c r="L838" s="678"/>
      <c r="M838" s="679" t="s">
        <v>2636</v>
      </c>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2"/>
      <c r="AK838" s="686">
        <v>0.05</v>
      </c>
      <c r="AL838" s="687"/>
      <c r="AM838" s="687"/>
      <c r="AN838" s="687"/>
      <c r="AO838" s="687"/>
      <c r="AP838" s="687"/>
      <c r="AQ838" s="679" t="s">
        <v>317</v>
      </c>
      <c r="AR838" s="601"/>
      <c r="AS838" s="601"/>
      <c r="AT838" s="602"/>
      <c r="AU838" s="679" t="s">
        <v>317</v>
      </c>
      <c r="AV838" s="601"/>
      <c r="AW838" s="601"/>
      <c r="AX838" s="602"/>
    </row>
    <row r="839" spans="1:50" ht="24" customHeight="1">
      <c r="A839" s="667">
        <v>8</v>
      </c>
      <c r="B839" s="667">
        <v>1</v>
      </c>
      <c r="C839" s="676" t="s">
        <v>2639</v>
      </c>
      <c r="D839" s="677"/>
      <c r="E839" s="677"/>
      <c r="F839" s="677"/>
      <c r="G839" s="677"/>
      <c r="H839" s="677"/>
      <c r="I839" s="677"/>
      <c r="J839" s="677"/>
      <c r="K839" s="677"/>
      <c r="L839" s="678"/>
      <c r="M839" s="679" t="s">
        <v>2636</v>
      </c>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2"/>
      <c r="AK839" s="686">
        <v>0.05</v>
      </c>
      <c r="AL839" s="687"/>
      <c r="AM839" s="687"/>
      <c r="AN839" s="687"/>
      <c r="AO839" s="687"/>
      <c r="AP839" s="687"/>
      <c r="AQ839" s="679" t="s">
        <v>317</v>
      </c>
      <c r="AR839" s="601"/>
      <c r="AS839" s="601"/>
      <c r="AT839" s="602"/>
      <c r="AU839" s="679" t="s">
        <v>317</v>
      </c>
      <c r="AV839" s="601"/>
      <c r="AW839" s="601"/>
      <c r="AX839" s="602"/>
    </row>
    <row r="840" spans="1:50" ht="24" customHeight="1">
      <c r="A840" s="667">
        <v>9</v>
      </c>
      <c r="B840" s="667">
        <v>1</v>
      </c>
      <c r="C840" s="676" t="s">
        <v>2638</v>
      </c>
      <c r="D840" s="677"/>
      <c r="E840" s="677"/>
      <c r="F840" s="677"/>
      <c r="G840" s="677"/>
      <c r="H840" s="677"/>
      <c r="I840" s="677"/>
      <c r="J840" s="677"/>
      <c r="K840" s="677"/>
      <c r="L840" s="678"/>
      <c r="M840" s="679" t="s">
        <v>2636</v>
      </c>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2"/>
      <c r="AK840" s="686">
        <v>0.05</v>
      </c>
      <c r="AL840" s="687"/>
      <c r="AM840" s="687"/>
      <c r="AN840" s="687"/>
      <c r="AO840" s="687"/>
      <c r="AP840" s="687"/>
      <c r="AQ840" s="679" t="s">
        <v>317</v>
      </c>
      <c r="AR840" s="601"/>
      <c r="AS840" s="601"/>
      <c r="AT840" s="602"/>
      <c r="AU840" s="679" t="s">
        <v>317</v>
      </c>
      <c r="AV840" s="601"/>
      <c r="AW840" s="601"/>
      <c r="AX840" s="602"/>
    </row>
    <row r="841" spans="1:50" ht="24" customHeight="1">
      <c r="A841" s="667">
        <v>10</v>
      </c>
      <c r="B841" s="667">
        <v>1</v>
      </c>
      <c r="C841" s="676" t="s">
        <v>2637</v>
      </c>
      <c r="D841" s="677"/>
      <c r="E841" s="677"/>
      <c r="F841" s="677"/>
      <c r="G841" s="677"/>
      <c r="H841" s="677"/>
      <c r="I841" s="677"/>
      <c r="J841" s="677"/>
      <c r="K841" s="677"/>
      <c r="L841" s="678"/>
      <c r="M841" s="679" t="s">
        <v>2636</v>
      </c>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2"/>
      <c r="AK841" s="686">
        <v>0.05</v>
      </c>
      <c r="AL841" s="687"/>
      <c r="AM841" s="687"/>
      <c r="AN841" s="687"/>
      <c r="AO841" s="687"/>
      <c r="AP841" s="687"/>
      <c r="AQ841" s="679" t="s">
        <v>317</v>
      </c>
      <c r="AR841" s="601"/>
      <c r="AS841" s="601"/>
      <c r="AT841" s="602"/>
      <c r="AU841" s="679" t="s">
        <v>317</v>
      </c>
      <c r="AV841" s="601"/>
      <c r="AW841" s="601"/>
      <c r="AX841" s="602"/>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3" spans="1:50">
      <c r="B863" s="1" t="s">
        <v>2635</v>
      </c>
    </row>
    <row r="864" spans="1:50" ht="24" customHeight="1">
      <c r="A864" s="667"/>
      <c r="B864" s="667"/>
      <c r="C864" s="375" t="s">
        <v>321</v>
      </c>
      <c r="D864" s="376"/>
      <c r="E864" s="376"/>
      <c r="F864" s="376"/>
      <c r="G864" s="376"/>
      <c r="H864" s="376"/>
      <c r="I864" s="376"/>
      <c r="J864" s="376"/>
      <c r="K864" s="376"/>
      <c r="L864" s="377"/>
      <c r="M864" s="375" t="s">
        <v>320</v>
      </c>
      <c r="N864" s="376"/>
      <c r="O864" s="376"/>
      <c r="P864" s="376"/>
      <c r="Q864" s="376"/>
      <c r="R864" s="376"/>
      <c r="S864" s="376"/>
      <c r="T864" s="376"/>
      <c r="U864" s="376"/>
      <c r="V864" s="376"/>
      <c r="W864" s="376"/>
      <c r="X864" s="376"/>
      <c r="Y864" s="376"/>
      <c r="Z864" s="376"/>
      <c r="AA864" s="376"/>
      <c r="AB864" s="376"/>
      <c r="AC864" s="376"/>
      <c r="AD864" s="376"/>
      <c r="AE864" s="376"/>
      <c r="AF864" s="376"/>
      <c r="AG864" s="376"/>
      <c r="AH864" s="376"/>
      <c r="AI864" s="376"/>
      <c r="AJ864" s="377"/>
      <c r="AK864" s="682" t="s">
        <v>319</v>
      </c>
      <c r="AL864" s="683"/>
      <c r="AM864" s="683"/>
      <c r="AN864" s="683"/>
      <c r="AO864" s="683"/>
      <c r="AP864" s="683"/>
      <c r="AQ864" s="683" t="s">
        <v>5</v>
      </c>
      <c r="AR864" s="683"/>
      <c r="AS864" s="683"/>
      <c r="AT864" s="683"/>
      <c r="AU864" s="375" t="s">
        <v>4</v>
      </c>
      <c r="AV864" s="376"/>
      <c r="AW864" s="376"/>
      <c r="AX864" s="678"/>
    </row>
    <row r="865" spans="1:50" ht="24" customHeight="1">
      <c r="A865" s="667">
        <v>1</v>
      </c>
      <c r="B865" s="667">
        <v>1</v>
      </c>
      <c r="C865" s="676" t="s">
        <v>2634</v>
      </c>
      <c r="D865" s="677"/>
      <c r="E865" s="677"/>
      <c r="F865" s="677"/>
      <c r="G865" s="677"/>
      <c r="H865" s="677"/>
      <c r="I865" s="677"/>
      <c r="J865" s="677"/>
      <c r="K865" s="677"/>
      <c r="L865" s="678"/>
      <c r="M865" s="679" t="s">
        <v>2633</v>
      </c>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2"/>
      <c r="AK865" s="680">
        <v>1</v>
      </c>
      <c r="AL865" s="681"/>
      <c r="AM865" s="681"/>
      <c r="AN865" s="681"/>
      <c r="AO865" s="681"/>
      <c r="AP865" s="681"/>
      <c r="AQ865" s="681">
        <v>4</v>
      </c>
      <c r="AR865" s="681"/>
      <c r="AS865" s="681"/>
      <c r="AT865" s="681"/>
      <c r="AU865" s="676">
        <v>90</v>
      </c>
      <c r="AV865" s="677"/>
      <c r="AW865" s="677"/>
      <c r="AX865" s="678"/>
    </row>
    <row r="866" spans="1:50" ht="21.75" hidden="1" customHeight="1">
      <c r="A866" s="667">
        <v>2</v>
      </c>
      <c r="B866" s="667"/>
      <c r="C866" s="668"/>
      <c r="D866" s="669"/>
      <c r="E866" s="669"/>
      <c r="F866" s="669"/>
      <c r="G866" s="669"/>
      <c r="H866" s="669"/>
      <c r="I866" s="669"/>
      <c r="J866" s="669"/>
      <c r="K866" s="669"/>
      <c r="L866" s="670"/>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2"/>
      <c r="AL866" s="671"/>
      <c r="AM866" s="671"/>
      <c r="AN866" s="671"/>
      <c r="AO866" s="671"/>
      <c r="AP866" s="671"/>
      <c r="AQ866" s="673"/>
      <c r="AR866" s="674"/>
      <c r="AS866" s="674"/>
      <c r="AT866" s="675"/>
      <c r="AU866" s="673"/>
      <c r="AV866" s="674"/>
      <c r="AW866" s="674"/>
      <c r="AX866" s="675"/>
    </row>
    <row r="867" spans="1:50" hidden="1">
      <c r="A867" s="667">
        <v>3</v>
      </c>
      <c r="B867" s="667"/>
      <c r="C867" s="668"/>
      <c r="D867" s="669"/>
      <c r="E867" s="669"/>
      <c r="F867" s="669"/>
      <c r="G867" s="669"/>
      <c r="H867" s="669"/>
      <c r="I867" s="669"/>
      <c r="J867" s="669"/>
      <c r="K867" s="669"/>
      <c r="L867" s="670"/>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2"/>
      <c r="AL867" s="671"/>
      <c r="AM867" s="671"/>
      <c r="AN867" s="671"/>
      <c r="AO867" s="671"/>
      <c r="AP867" s="671"/>
      <c r="AQ867" s="673"/>
      <c r="AR867" s="674"/>
      <c r="AS867" s="674"/>
      <c r="AT867" s="675"/>
      <c r="AU867" s="673"/>
      <c r="AV867" s="674"/>
      <c r="AW867" s="674"/>
      <c r="AX867" s="675"/>
    </row>
    <row r="868" spans="1:50" hidden="1">
      <c r="A868" s="667">
        <v>4</v>
      </c>
      <c r="B868" s="667"/>
      <c r="C868" s="668"/>
      <c r="D868" s="669"/>
      <c r="E868" s="669"/>
      <c r="F868" s="669"/>
      <c r="G868" s="669"/>
      <c r="H868" s="669"/>
      <c r="I868" s="669"/>
      <c r="J868" s="669"/>
      <c r="K868" s="669"/>
      <c r="L868" s="670"/>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2"/>
      <c r="AL868" s="671"/>
      <c r="AM868" s="671"/>
      <c r="AN868" s="671"/>
      <c r="AO868" s="671"/>
      <c r="AP868" s="671"/>
      <c r="AQ868" s="673"/>
      <c r="AR868" s="674"/>
      <c r="AS868" s="674"/>
      <c r="AT868" s="675"/>
      <c r="AU868" s="673"/>
      <c r="AV868" s="674"/>
      <c r="AW868" s="674"/>
      <c r="AX868" s="675"/>
    </row>
    <row r="869" spans="1:50" hidden="1">
      <c r="A869" s="667">
        <v>5</v>
      </c>
      <c r="B869" s="667"/>
      <c r="C869" s="668"/>
      <c r="D869" s="669"/>
      <c r="E869" s="669"/>
      <c r="F869" s="669"/>
      <c r="G869" s="669"/>
      <c r="H869" s="669"/>
      <c r="I869" s="669"/>
      <c r="J869" s="669"/>
      <c r="K869" s="669"/>
      <c r="L869" s="670"/>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2"/>
      <c r="AL869" s="671"/>
      <c r="AM869" s="671"/>
      <c r="AN869" s="671"/>
      <c r="AO869" s="671"/>
      <c r="AP869" s="671"/>
      <c r="AQ869" s="673"/>
      <c r="AR869" s="674"/>
      <c r="AS869" s="674"/>
      <c r="AT869" s="675"/>
      <c r="AU869" s="673"/>
      <c r="AV869" s="674"/>
      <c r="AW869" s="674"/>
      <c r="AX869" s="675"/>
    </row>
    <row r="870" spans="1:50" hidden="1">
      <c r="A870" s="667">
        <v>6</v>
      </c>
      <c r="B870" s="667"/>
      <c r="C870" s="668"/>
      <c r="D870" s="669"/>
      <c r="E870" s="669"/>
      <c r="F870" s="669"/>
      <c r="G870" s="669"/>
      <c r="H870" s="669"/>
      <c r="I870" s="669"/>
      <c r="J870" s="669"/>
      <c r="K870" s="669"/>
      <c r="L870" s="670"/>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2"/>
      <c r="AL870" s="671"/>
      <c r="AM870" s="671"/>
      <c r="AN870" s="671"/>
      <c r="AO870" s="671"/>
      <c r="AP870" s="671"/>
      <c r="AQ870" s="673"/>
      <c r="AR870" s="674"/>
      <c r="AS870" s="674"/>
      <c r="AT870" s="675"/>
      <c r="AU870" s="673"/>
      <c r="AV870" s="674"/>
      <c r="AW870" s="674"/>
      <c r="AX870" s="675"/>
    </row>
    <row r="871" spans="1:50" hidden="1">
      <c r="A871" s="667">
        <v>7</v>
      </c>
      <c r="B871" s="667"/>
      <c r="C871" s="668"/>
      <c r="D871" s="669"/>
      <c r="E871" s="669"/>
      <c r="F871" s="669"/>
      <c r="G871" s="669"/>
      <c r="H871" s="669"/>
      <c r="I871" s="669"/>
      <c r="J871" s="669"/>
      <c r="K871" s="669"/>
      <c r="L871" s="670"/>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2"/>
      <c r="AL871" s="671"/>
      <c r="AM871" s="671"/>
      <c r="AN871" s="671"/>
      <c r="AO871" s="671"/>
      <c r="AP871" s="671"/>
      <c r="AQ871" s="673"/>
      <c r="AR871" s="674"/>
      <c r="AS871" s="674"/>
      <c r="AT871" s="675"/>
      <c r="AU871" s="673"/>
      <c r="AV871" s="674"/>
      <c r="AW871" s="674"/>
      <c r="AX871" s="675"/>
    </row>
    <row r="872" spans="1:50" hidden="1">
      <c r="A872" s="667">
        <v>8</v>
      </c>
      <c r="B872" s="667"/>
      <c r="C872" s="668"/>
      <c r="D872" s="669"/>
      <c r="E872" s="669"/>
      <c r="F872" s="669"/>
      <c r="G872" s="669"/>
      <c r="H872" s="669"/>
      <c r="I872" s="669"/>
      <c r="J872" s="669"/>
      <c r="K872" s="669"/>
      <c r="L872" s="670"/>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2"/>
      <c r="AL872" s="671"/>
      <c r="AM872" s="671"/>
      <c r="AN872" s="671"/>
      <c r="AO872" s="671"/>
      <c r="AP872" s="671"/>
      <c r="AQ872" s="673"/>
      <c r="AR872" s="674"/>
      <c r="AS872" s="674"/>
      <c r="AT872" s="675"/>
      <c r="AU872" s="673"/>
      <c r="AV872" s="674"/>
      <c r="AW872" s="674"/>
      <c r="AX872" s="675"/>
    </row>
    <row r="873" spans="1:50" hidden="1">
      <c r="A873" s="667">
        <v>9</v>
      </c>
      <c r="B873" s="667"/>
      <c r="C873" s="668"/>
      <c r="D873" s="669"/>
      <c r="E873" s="669"/>
      <c r="F873" s="669"/>
      <c r="G873" s="669"/>
      <c r="H873" s="669"/>
      <c r="I873" s="669"/>
      <c r="J873" s="669"/>
      <c r="K873" s="669"/>
      <c r="L873" s="670"/>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2"/>
      <c r="AL873" s="671"/>
      <c r="AM873" s="671"/>
      <c r="AN873" s="671"/>
      <c r="AO873" s="671"/>
      <c r="AP873" s="671"/>
      <c r="AQ873" s="673"/>
      <c r="AR873" s="674"/>
      <c r="AS873" s="674"/>
      <c r="AT873" s="675"/>
      <c r="AU873" s="673"/>
      <c r="AV873" s="674"/>
      <c r="AW873" s="674"/>
      <c r="AX873" s="675"/>
    </row>
    <row r="874" spans="1:50" hidden="1">
      <c r="A874" s="667">
        <v>10</v>
      </c>
      <c r="B874" s="667"/>
      <c r="C874" s="668"/>
      <c r="D874" s="669"/>
      <c r="E874" s="669"/>
      <c r="F874" s="669"/>
      <c r="G874" s="669"/>
      <c r="H874" s="669"/>
      <c r="I874" s="669"/>
      <c r="J874" s="669"/>
      <c r="K874" s="669"/>
      <c r="L874" s="670"/>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2"/>
      <c r="AL874" s="671"/>
      <c r="AM874" s="671"/>
      <c r="AN874" s="671"/>
      <c r="AO874" s="671"/>
      <c r="AP874" s="671"/>
      <c r="AQ874" s="673"/>
      <c r="AR874" s="674"/>
      <c r="AS874" s="674"/>
      <c r="AT874" s="675"/>
      <c r="AU874" s="673"/>
      <c r="AV874" s="674"/>
      <c r="AW874" s="674"/>
      <c r="AX874" s="675"/>
    </row>
    <row r="875" spans="1:50" hidden="1">
      <c r="A875" s="667">
        <v>11</v>
      </c>
      <c r="B875" s="667"/>
      <c r="C875" s="668"/>
      <c r="D875" s="669"/>
      <c r="E875" s="669"/>
      <c r="F875" s="669"/>
      <c r="G875" s="669"/>
      <c r="H875" s="669"/>
      <c r="I875" s="669"/>
      <c r="J875" s="669"/>
      <c r="K875" s="669"/>
      <c r="L875" s="670"/>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2"/>
      <c r="AL875" s="671"/>
      <c r="AM875" s="671"/>
      <c r="AN875" s="671"/>
      <c r="AO875" s="671"/>
      <c r="AP875" s="671"/>
      <c r="AQ875" s="673"/>
      <c r="AR875" s="674"/>
      <c r="AS875" s="674"/>
      <c r="AT875" s="675"/>
      <c r="AU875" s="673"/>
      <c r="AV875" s="674"/>
      <c r="AW875" s="674"/>
      <c r="AX875" s="675"/>
    </row>
    <row r="876" spans="1:50" hidden="1">
      <c r="A876" s="667">
        <v>12</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13</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14</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15</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16</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17</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18</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19</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20</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21</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22</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23</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24</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25</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26</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27</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28</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29</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30</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6" spans="1:50">
      <c r="B896" s="1" t="s">
        <v>2632</v>
      </c>
    </row>
    <row r="897" spans="1:50" ht="24" customHeight="1">
      <c r="A897" s="667"/>
      <c r="B897" s="667"/>
      <c r="C897" s="375" t="s">
        <v>321</v>
      </c>
      <c r="D897" s="376"/>
      <c r="E897" s="376"/>
      <c r="F897" s="376"/>
      <c r="G897" s="376"/>
      <c r="H897" s="376"/>
      <c r="I897" s="376"/>
      <c r="J897" s="376"/>
      <c r="K897" s="376"/>
      <c r="L897" s="377"/>
      <c r="M897" s="375" t="s">
        <v>320</v>
      </c>
      <c r="N897" s="376"/>
      <c r="O897" s="376"/>
      <c r="P897" s="376"/>
      <c r="Q897" s="376"/>
      <c r="R897" s="376"/>
      <c r="S897" s="376"/>
      <c r="T897" s="376"/>
      <c r="U897" s="376"/>
      <c r="V897" s="376"/>
      <c r="W897" s="376"/>
      <c r="X897" s="376"/>
      <c r="Y897" s="376"/>
      <c r="Z897" s="376"/>
      <c r="AA897" s="376"/>
      <c r="AB897" s="376"/>
      <c r="AC897" s="376"/>
      <c r="AD897" s="376"/>
      <c r="AE897" s="376"/>
      <c r="AF897" s="376"/>
      <c r="AG897" s="376"/>
      <c r="AH897" s="376"/>
      <c r="AI897" s="376"/>
      <c r="AJ897" s="377"/>
      <c r="AK897" s="682" t="s">
        <v>319</v>
      </c>
      <c r="AL897" s="683"/>
      <c r="AM897" s="683"/>
      <c r="AN897" s="683"/>
      <c r="AO897" s="683"/>
      <c r="AP897" s="683"/>
      <c r="AQ897" s="683" t="s">
        <v>5</v>
      </c>
      <c r="AR897" s="683"/>
      <c r="AS897" s="683"/>
      <c r="AT897" s="683"/>
      <c r="AU897" s="375" t="s">
        <v>4</v>
      </c>
      <c r="AV897" s="376"/>
      <c r="AW897" s="376"/>
      <c r="AX897" s="678"/>
    </row>
    <row r="898" spans="1:50" ht="24" customHeight="1">
      <c r="A898" s="667">
        <v>1</v>
      </c>
      <c r="B898" s="667">
        <v>1</v>
      </c>
      <c r="C898" s="676" t="s">
        <v>2631</v>
      </c>
      <c r="D898" s="677"/>
      <c r="E898" s="677"/>
      <c r="F898" s="677"/>
      <c r="G898" s="677"/>
      <c r="H898" s="677"/>
      <c r="I898" s="677"/>
      <c r="J898" s="677"/>
      <c r="K898" s="677"/>
      <c r="L898" s="678"/>
      <c r="M898" s="679" t="s">
        <v>2626</v>
      </c>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2"/>
      <c r="AK898" s="1000">
        <v>0.3</v>
      </c>
      <c r="AL898" s="1001"/>
      <c r="AM898" s="1001"/>
      <c r="AN898" s="1001"/>
      <c r="AO898" s="1001"/>
      <c r="AP898" s="1001"/>
      <c r="AQ898" s="681">
        <v>4</v>
      </c>
      <c r="AR898" s="681"/>
      <c r="AS898" s="681"/>
      <c r="AT898" s="681"/>
      <c r="AU898" s="679" t="s">
        <v>317</v>
      </c>
      <c r="AV898" s="601"/>
      <c r="AW898" s="601"/>
      <c r="AX898" s="602"/>
    </row>
    <row r="899" spans="1:50" ht="21.75" hidden="1" customHeight="1">
      <c r="A899" s="667">
        <v>2</v>
      </c>
      <c r="B899" s="667"/>
      <c r="C899" s="668"/>
      <c r="D899" s="669"/>
      <c r="E899" s="669"/>
      <c r="F899" s="669"/>
      <c r="G899" s="669"/>
      <c r="H899" s="669"/>
      <c r="I899" s="669"/>
      <c r="J899" s="669"/>
      <c r="K899" s="669"/>
      <c r="L899" s="670"/>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2"/>
      <c r="AL899" s="671"/>
      <c r="AM899" s="671"/>
      <c r="AN899" s="671"/>
      <c r="AO899" s="671"/>
      <c r="AP899" s="671"/>
      <c r="AQ899" s="673"/>
      <c r="AR899" s="674"/>
      <c r="AS899" s="674"/>
      <c r="AT899" s="675"/>
      <c r="AU899" s="673"/>
      <c r="AV899" s="674"/>
      <c r="AW899" s="674"/>
      <c r="AX899" s="675"/>
    </row>
    <row r="900" spans="1:50" hidden="1">
      <c r="A900" s="667">
        <v>3</v>
      </c>
      <c r="B900" s="667"/>
      <c r="C900" s="668"/>
      <c r="D900" s="669"/>
      <c r="E900" s="669"/>
      <c r="F900" s="669"/>
      <c r="G900" s="669"/>
      <c r="H900" s="669"/>
      <c r="I900" s="669"/>
      <c r="J900" s="669"/>
      <c r="K900" s="669"/>
      <c r="L900" s="670"/>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2"/>
      <c r="AL900" s="671"/>
      <c r="AM900" s="671"/>
      <c r="AN900" s="671"/>
      <c r="AO900" s="671"/>
      <c r="AP900" s="671"/>
      <c r="AQ900" s="673"/>
      <c r="AR900" s="674"/>
      <c r="AS900" s="674"/>
      <c r="AT900" s="675"/>
      <c r="AU900" s="673"/>
      <c r="AV900" s="674"/>
      <c r="AW900" s="674"/>
      <c r="AX900" s="675"/>
    </row>
    <row r="901" spans="1:50" hidden="1">
      <c r="A901" s="667">
        <v>4</v>
      </c>
      <c r="B901" s="667"/>
      <c r="C901" s="668"/>
      <c r="D901" s="669"/>
      <c r="E901" s="669"/>
      <c r="F901" s="669"/>
      <c r="G901" s="669"/>
      <c r="H901" s="669"/>
      <c r="I901" s="669"/>
      <c r="J901" s="669"/>
      <c r="K901" s="669"/>
      <c r="L901" s="670"/>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2"/>
      <c r="AL901" s="671"/>
      <c r="AM901" s="671"/>
      <c r="AN901" s="671"/>
      <c r="AO901" s="671"/>
      <c r="AP901" s="671"/>
      <c r="AQ901" s="673"/>
      <c r="AR901" s="674"/>
      <c r="AS901" s="674"/>
      <c r="AT901" s="675"/>
      <c r="AU901" s="673"/>
      <c r="AV901" s="674"/>
      <c r="AW901" s="674"/>
      <c r="AX901" s="675"/>
    </row>
    <row r="902" spans="1:50" hidden="1">
      <c r="A902" s="667">
        <v>5</v>
      </c>
      <c r="B902" s="667"/>
      <c r="C902" s="668"/>
      <c r="D902" s="669"/>
      <c r="E902" s="669"/>
      <c r="F902" s="669"/>
      <c r="G902" s="669"/>
      <c r="H902" s="669"/>
      <c r="I902" s="669"/>
      <c r="J902" s="669"/>
      <c r="K902" s="669"/>
      <c r="L902" s="670"/>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2"/>
      <c r="AL902" s="671"/>
      <c r="AM902" s="671"/>
      <c r="AN902" s="671"/>
      <c r="AO902" s="671"/>
      <c r="AP902" s="671"/>
      <c r="AQ902" s="673"/>
      <c r="AR902" s="674"/>
      <c r="AS902" s="674"/>
      <c r="AT902" s="675"/>
      <c r="AU902" s="673"/>
      <c r="AV902" s="674"/>
      <c r="AW902" s="674"/>
      <c r="AX902" s="675"/>
    </row>
    <row r="903" spans="1:50" hidden="1">
      <c r="A903" s="667">
        <v>6</v>
      </c>
      <c r="B903" s="667"/>
      <c r="C903" s="668"/>
      <c r="D903" s="669"/>
      <c r="E903" s="669"/>
      <c r="F903" s="669"/>
      <c r="G903" s="669"/>
      <c r="H903" s="669"/>
      <c r="I903" s="669"/>
      <c r="J903" s="669"/>
      <c r="K903" s="669"/>
      <c r="L903" s="670"/>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2"/>
      <c r="AL903" s="671"/>
      <c r="AM903" s="671"/>
      <c r="AN903" s="671"/>
      <c r="AO903" s="671"/>
      <c r="AP903" s="671"/>
      <c r="AQ903" s="673"/>
      <c r="AR903" s="674"/>
      <c r="AS903" s="674"/>
      <c r="AT903" s="675"/>
      <c r="AU903" s="673"/>
      <c r="AV903" s="674"/>
      <c r="AW903" s="674"/>
      <c r="AX903" s="675"/>
    </row>
    <row r="904" spans="1:50" hidden="1">
      <c r="A904" s="667">
        <v>7</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8</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9</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10</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11</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12</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13</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14</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15</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16</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17</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18</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19</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20</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21</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22</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23</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24</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25</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26</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27</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28</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29</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30</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9" spans="1:50">
      <c r="B929" s="1" t="s">
        <v>2630</v>
      </c>
    </row>
    <row r="930" spans="1:50" ht="24" customHeight="1">
      <c r="A930" s="667"/>
      <c r="B930" s="667"/>
      <c r="C930" s="375" t="s">
        <v>321</v>
      </c>
      <c r="D930" s="376"/>
      <c r="E930" s="376"/>
      <c r="F930" s="376"/>
      <c r="G930" s="376"/>
      <c r="H930" s="376"/>
      <c r="I930" s="376"/>
      <c r="J930" s="376"/>
      <c r="K930" s="376"/>
      <c r="L930" s="377"/>
      <c r="M930" s="375" t="s">
        <v>320</v>
      </c>
      <c r="N930" s="376"/>
      <c r="O930" s="376"/>
      <c r="P930" s="376"/>
      <c r="Q930" s="376"/>
      <c r="R930" s="376"/>
      <c r="S930" s="376"/>
      <c r="T930" s="376"/>
      <c r="U930" s="376"/>
      <c r="V930" s="376"/>
      <c r="W930" s="376"/>
      <c r="X930" s="376"/>
      <c r="Y930" s="376"/>
      <c r="Z930" s="376"/>
      <c r="AA930" s="376"/>
      <c r="AB930" s="376"/>
      <c r="AC930" s="376"/>
      <c r="AD930" s="376"/>
      <c r="AE930" s="376"/>
      <c r="AF930" s="376"/>
      <c r="AG930" s="376"/>
      <c r="AH930" s="376"/>
      <c r="AI930" s="376"/>
      <c r="AJ930" s="377"/>
      <c r="AK930" s="682" t="s">
        <v>319</v>
      </c>
      <c r="AL930" s="683"/>
      <c r="AM930" s="683"/>
      <c r="AN930" s="683"/>
      <c r="AO930" s="683"/>
      <c r="AP930" s="683"/>
      <c r="AQ930" s="683" t="s">
        <v>5</v>
      </c>
      <c r="AR930" s="683"/>
      <c r="AS930" s="683"/>
      <c r="AT930" s="683"/>
      <c r="AU930" s="375" t="s">
        <v>4</v>
      </c>
      <c r="AV930" s="376"/>
      <c r="AW930" s="376"/>
      <c r="AX930" s="678"/>
    </row>
    <row r="931" spans="1:50" ht="24" customHeight="1">
      <c r="A931" s="667">
        <v>1</v>
      </c>
      <c r="B931" s="667">
        <v>1</v>
      </c>
      <c r="C931" s="676" t="s">
        <v>2629</v>
      </c>
      <c r="D931" s="677"/>
      <c r="E931" s="677"/>
      <c r="F931" s="677"/>
      <c r="G931" s="677"/>
      <c r="H931" s="677"/>
      <c r="I931" s="677"/>
      <c r="J931" s="677"/>
      <c r="K931" s="677"/>
      <c r="L931" s="678"/>
      <c r="M931" s="679" t="s">
        <v>2626</v>
      </c>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2"/>
      <c r="AK931" s="680">
        <v>1.4</v>
      </c>
      <c r="AL931" s="681"/>
      <c r="AM931" s="681"/>
      <c r="AN931" s="681"/>
      <c r="AO931" s="681"/>
      <c r="AP931" s="681"/>
      <c r="AQ931" s="681">
        <v>2</v>
      </c>
      <c r="AR931" s="681"/>
      <c r="AS931" s="681"/>
      <c r="AT931" s="681"/>
      <c r="AU931" s="679" t="s">
        <v>317</v>
      </c>
      <c r="AV931" s="601"/>
      <c r="AW931" s="601"/>
      <c r="AX931" s="602"/>
    </row>
    <row r="932" spans="1:50" ht="21.75" hidden="1" customHeight="1">
      <c r="A932" s="667">
        <v>2</v>
      </c>
      <c r="B932" s="667"/>
      <c r="C932" s="668"/>
      <c r="D932" s="669"/>
      <c r="E932" s="669"/>
      <c r="F932" s="669"/>
      <c r="G932" s="669"/>
      <c r="H932" s="669"/>
      <c r="I932" s="669"/>
      <c r="J932" s="669"/>
      <c r="K932" s="669"/>
      <c r="L932" s="670"/>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72"/>
      <c r="AL932" s="671"/>
      <c r="AM932" s="671"/>
      <c r="AN932" s="671"/>
      <c r="AO932" s="671"/>
      <c r="AP932" s="671"/>
      <c r="AQ932" s="673"/>
      <c r="AR932" s="674"/>
      <c r="AS932" s="674"/>
      <c r="AT932" s="675"/>
      <c r="AU932" s="673"/>
      <c r="AV932" s="674"/>
      <c r="AW932" s="674"/>
      <c r="AX932" s="675"/>
    </row>
    <row r="933" spans="1:50" hidden="1">
      <c r="A933" s="667">
        <v>3</v>
      </c>
      <c r="B933" s="667"/>
      <c r="C933" s="668"/>
      <c r="D933" s="669"/>
      <c r="E933" s="669"/>
      <c r="F933" s="669"/>
      <c r="G933" s="669"/>
      <c r="H933" s="669"/>
      <c r="I933" s="669"/>
      <c r="J933" s="669"/>
      <c r="K933" s="669"/>
      <c r="L933" s="670"/>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72"/>
      <c r="AL933" s="671"/>
      <c r="AM933" s="671"/>
      <c r="AN933" s="671"/>
      <c r="AO933" s="671"/>
      <c r="AP933" s="671"/>
      <c r="AQ933" s="673"/>
      <c r="AR933" s="674"/>
      <c r="AS933" s="674"/>
      <c r="AT933" s="675"/>
      <c r="AU933" s="673"/>
      <c r="AV933" s="674"/>
      <c r="AW933" s="674"/>
      <c r="AX933" s="675"/>
    </row>
    <row r="934" spans="1:50" hidden="1">
      <c r="A934" s="667">
        <v>4</v>
      </c>
      <c r="B934" s="667"/>
      <c r="C934" s="668"/>
      <c r="D934" s="669"/>
      <c r="E934" s="669"/>
      <c r="F934" s="669"/>
      <c r="G934" s="669"/>
      <c r="H934" s="669"/>
      <c r="I934" s="669"/>
      <c r="J934" s="669"/>
      <c r="K934" s="669"/>
      <c r="L934" s="670"/>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72"/>
      <c r="AL934" s="671"/>
      <c r="AM934" s="671"/>
      <c r="AN934" s="671"/>
      <c r="AO934" s="671"/>
      <c r="AP934" s="671"/>
      <c r="AQ934" s="673"/>
      <c r="AR934" s="674"/>
      <c r="AS934" s="674"/>
      <c r="AT934" s="675"/>
      <c r="AU934" s="673"/>
      <c r="AV934" s="674"/>
      <c r="AW934" s="674"/>
      <c r="AX934" s="675"/>
    </row>
    <row r="935" spans="1:50" hidden="1">
      <c r="A935" s="667">
        <v>5</v>
      </c>
      <c r="B935" s="667"/>
      <c r="C935" s="668"/>
      <c r="D935" s="669"/>
      <c r="E935" s="669"/>
      <c r="F935" s="669"/>
      <c r="G935" s="669"/>
      <c r="H935" s="669"/>
      <c r="I935" s="669"/>
      <c r="J935" s="669"/>
      <c r="K935" s="669"/>
      <c r="L935" s="670"/>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72"/>
      <c r="AL935" s="671"/>
      <c r="AM935" s="671"/>
      <c r="AN935" s="671"/>
      <c r="AO935" s="671"/>
      <c r="AP935" s="671"/>
      <c r="AQ935" s="673"/>
      <c r="AR935" s="674"/>
      <c r="AS935" s="674"/>
      <c r="AT935" s="675"/>
      <c r="AU935" s="673"/>
      <c r="AV935" s="674"/>
      <c r="AW935" s="674"/>
      <c r="AX935" s="675"/>
    </row>
    <row r="936" spans="1:50" hidden="1">
      <c r="A936" s="667">
        <v>6</v>
      </c>
      <c r="B936" s="667"/>
      <c r="C936" s="668"/>
      <c r="D936" s="669"/>
      <c r="E936" s="669"/>
      <c r="F936" s="669"/>
      <c r="G936" s="669"/>
      <c r="H936" s="669"/>
      <c r="I936" s="669"/>
      <c r="J936" s="669"/>
      <c r="K936" s="669"/>
      <c r="L936" s="670"/>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72"/>
      <c r="AL936" s="671"/>
      <c r="AM936" s="671"/>
      <c r="AN936" s="671"/>
      <c r="AO936" s="671"/>
      <c r="AP936" s="671"/>
      <c r="AQ936" s="673"/>
      <c r="AR936" s="674"/>
      <c r="AS936" s="674"/>
      <c r="AT936" s="675"/>
      <c r="AU936" s="673"/>
      <c r="AV936" s="674"/>
      <c r="AW936" s="674"/>
      <c r="AX936" s="675"/>
    </row>
    <row r="937" spans="1:50" hidden="1">
      <c r="A937" s="667">
        <v>7</v>
      </c>
      <c r="B937" s="667"/>
      <c r="C937" s="668"/>
      <c r="D937" s="669"/>
      <c r="E937" s="669"/>
      <c r="F937" s="669"/>
      <c r="G937" s="669"/>
      <c r="H937" s="669"/>
      <c r="I937" s="669"/>
      <c r="J937" s="669"/>
      <c r="K937" s="669"/>
      <c r="L937" s="670"/>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72"/>
      <c r="AL937" s="671"/>
      <c r="AM937" s="671"/>
      <c r="AN937" s="671"/>
      <c r="AO937" s="671"/>
      <c r="AP937" s="671"/>
      <c r="AQ937" s="673"/>
      <c r="AR937" s="674"/>
      <c r="AS937" s="674"/>
      <c r="AT937" s="675"/>
      <c r="AU937" s="673"/>
      <c r="AV937" s="674"/>
      <c r="AW937" s="674"/>
      <c r="AX937" s="675"/>
    </row>
    <row r="938" spans="1:50" hidden="1">
      <c r="A938" s="667">
        <v>8</v>
      </c>
      <c r="B938" s="667"/>
      <c r="C938" s="668"/>
      <c r="D938" s="669"/>
      <c r="E938" s="669"/>
      <c r="F938" s="669"/>
      <c r="G938" s="669"/>
      <c r="H938" s="669"/>
      <c r="I938" s="669"/>
      <c r="J938" s="669"/>
      <c r="K938" s="669"/>
      <c r="L938" s="670"/>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72"/>
      <c r="AL938" s="671"/>
      <c r="AM938" s="671"/>
      <c r="AN938" s="671"/>
      <c r="AO938" s="671"/>
      <c r="AP938" s="671"/>
      <c r="AQ938" s="673"/>
      <c r="AR938" s="674"/>
      <c r="AS938" s="674"/>
      <c r="AT938" s="675"/>
      <c r="AU938" s="673"/>
      <c r="AV938" s="674"/>
      <c r="AW938" s="674"/>
      <c r="AX938" s="675"/>
    </row>
    <row r="939" spans="1:50" hidden="1">
      <c r="A939" s="667">
        <v>9</v>
      </c>
      <c r="B939" s="667"/>
      <c r="C939" s="668"/>
      <c r="D939" s="669"/>
      <c r="E939" s="669"/>
      <c r="F939" s="669"/>
      <c r="G939" s="669"/>
      <c r="H939" s="669"/>
      <c r="I939" s="669"/>
      <c r="J939" s="669"/>
      <c r="K939" s="669"/>
      <c r="L939" s="670"/>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2"/>
      <c r="AL939" s="671"/>
      <c r="AM939" s="671"/>
      <c r="AN939" s="671"/>
      <c r="AO939" s="671"/>
      <c r="AP939" s="671"/>
      <c r="AQ939" s="673"/>
      <c r="AR939" s="674"/>
      <c r="AS939" s="674"/>
      <c r="AT939" s="675"/>
      <c r="AU939" s="673"/>
      <c r="AV939" s="674"/>
      <c r="AW939" s="674"/>
      <c r="AX939" s="675"/>
    </row>
    <row r="940" spans="1:50" hidden="1">
      <c r="A940" s="667">
        <v>10</v>
      </c>
      <c r="B940" s="667"/>
      <c r="C940" s="668"/>
      <c r="D940" s="669"/>
      <c r="E940" s="669"/>
      <c r="F940" s="669"/>
      <c r="G940" s="669"/>
      <c r="H940" s="669"/>
      <c r="I940" s="669"/>
      <c r="J940" s="669"/>
      <c r="K940" s="669"/>
      <c r="L940" s="670"/>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2"/>
      <c r="AL940" s="671"/>
      <c r="AM940" s="671"/>
      <c r="AN940" s="671"/>
      <c r="AO940" s="671"/>
      <c r="AP940" s="671"/>
      <c r="AQ940" s="673"/>
      <c r="AR940" s="674"/>
      <c r="AS940" s="674"/>
      <c r="AT940" s="675"/>
      <c r="AU940" s="673"/>
      <c r="AV940" s="674"/>
      <c r="AW940" s="674"/>
      <c r="AX940" s="675"/>
    </row>
    <row r="941" spans="1:50" hidden="1">
      <c r="A941" s="667">
        <v>11</v>
      </c>
      <c r="B941" s="667"/>
      <c r="C941" s="668"/>
      <c r="D941" s="669"/>
      <c r="E941" s="669"/>
      <c r="F941" s="669"/>
      <c r="G941" s="669"/>
      <c r="H941" s="669"/>
      <c r="I941" s="669"/>
      <c r="J941" s="669"/>
      <c r="K941" s="669"/>
      <c r="L941" s="670"/>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2"/>
      <c r="AL941" s="671"/>
      <c r="AM941" s="671"/>
      <c r="AN941" s="671"/>
      <c r="AO941" s="671"/>
      <c r="AP941" s="671"/>
      <c r="AQ941" s="673"/>
      <c r="AR941" s="674"/>
      <c r="AS941" s="674"/>
      <c r="AT941" s="675"/>
      <c r="AU941" s="673"/>
      <c r="AV941" s="674"/>
      <c r="AW941" s="674"/>
      <c r="AX941" s="675"/>
    </row>
    <row r="942" spans="1:50" hidden="1">
      <c r="A942" s="667">
        <v>12</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13</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14</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15</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16</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17</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18</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19</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20</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21</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22</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23</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24</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25</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26</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27</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28</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29</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30</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2" spans="1:50">
      <c r="B962" s="1" t="s">
        <v>2628</v>
      </c>
    </row>
    <row r="963" spans="1:50" ht="24" customHeight="1">
      <c r="A963" s="667"/>
      <c r="B963" s="667"/>
      <c r="C963" s="375" t="s">
        <v>321</v>
      </c>
      <c r="D963" s="376"/>
      <c r="E963" s="376"/>
      <c r="F963" s="376"/>
      <c r="G963" s="376"/>
      <c r="H963" s="376"/>
      <c r="I963" s="376"/>
      <c r="J963" s="376"/>
      <c r="K963" s="376"/>
      <c r="L963" s="377"/>
      <c r="M963" s="375" t="s">
        <v>320</v>
      </c>
      <c r="N963" s="376"/>
      <c r="O963" s="376"/>
      <c r="P963" s="376"/>
      <c r="Q963" s="376"/>
      <c r="R963" s="376"/>
      <c r="S963" s="376"/>
      <c r="T963" s="376"/>
      <c r="U963" s="376"/>
      <c r="V963" s="376"/>
      <c r="W963" s="376"/>
      <c r="X963" s="376"/>
      <c r="Y963" s="376"/>
      <c r="Z963" s="376"/>
      <c r="AA963" s="376"/>
      <c r="AB963" s="376"/>
      <c r="AC963" s="376"/>
      <c r="AD963" s="376"/>
      <c r="AE963" s="376"/>
      <c r="AF963" s="376"/>
      <c r="AG963" s="376"/>
      <c r="AH963" s="376"/>
      <c r="AI963" s="376"/>
      <c r="AJ963" s="377"/>
      <c r="AK963" s="682" t="s">
        <v>319</v>
      </c>
      <c r="AL963" s="683"/>
      <c r="AM963" s="683"/>
      <c r="AN963" s="683"/>
      <c r="AO963" s="683"/>
      <c r="AP963" s="683"/>
      <c r="AQ963" s="683" t="s">
        <v>5</v>
      </c>
      <c r="AR963" s="683"/>
      <c r="AS963" s="683"/>
      <c r="AT963" s="683"/>
      <c r="AU963" s="375" t="s">
        <v>4</v>
      </c>
      <c r="AV963" s="376"/>
      <c r="AW963" s="376"/>
      <c r="AX963" s="678"/>
    </row>
    <row r="964" spans="1:50" ht="24" customHeight="1">
      <c r="A964" s="667">
        <v>1</v>
      </c>
      <c r="B964" s="667">
        <v>1</v>
      </c>
      <c r="C964" s="676" t="s">
        <v>2627</v>
      </c>
      <c r="D964" s="677"/>
      <c r="E964" s="677"/>
      <c r="F964" s="677"/>
      <c r="G964" s="677"/>
      <c r="H964" s="677"/>
      <c r="I964" s="677"/>
      <c r="J964" s="677"/>
      <c r="K964" s="677"/>
      <c r="L964" s="678"/>
      <c r="M964" s="679" t="s">
        <v>2626</v>
      </c>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2"/>
      <c r="AK964" s="680">
        <v>2</v>
      </c>
      <c r="AL964" s="681"/>
      <c r="AM964" s="681"/>
      <c r="AN964" s="681"/>
      <c r="AO964" s="681"/>
      <c r="AP964" s="681"/>
      <c r="AQ964" s="679" t="s">
        <v>317</v>
      </c>
      <c r="AR964" s="601"/>
      <c r="AS964" s="601"/>
      <c r="AT964" s="602"/>
      <c r="AU964" s="679" t="s">
        <v>317</v>
      </c>
      <c r="AV964" s="601"/>
      <c r="AW964" s="601"/>
      <c r="AX964" s="602"/>
    </row>
    <row r="965" spans="1:50" ht="21.75" hidden="1" customHeight="1">
      <c r="A965" s="667">
        <v>2</v>
      </c>
      <c r="B965" s="667"/>
      <c r="C965" s="668"/>
      <c r="D965" s="669"/>
      <c r="E965" s="669"/>
      <c r="F965" s="669"/>
      <c r="G965" s="669"/>
      <c r="H965" s="669"/>
      <c r="I965" s="669"/>
      <c r="J965" s="669"/>
      <c r="K965" s="669"/>
      <c r="L965" s="670"/>
      <c r="M965" s="671"/>
      <c r="N965" s="671"/>
      <c r="O965" s="671"/>
      <c r="P965" s="671"/>
      <c r="Q965" s="671"/>
      <c r="R965" s="671"/>
      <c r="S965" s="671"/>
      <c r="T965" s="671"/>
      <c r="U965" s="671"/>
      <c r="V965" s="671"/>
      <c r="W965" s="671"/>
      <c r="X965" s="671"/>
      <c r="Y965" s="671"/>
      <c r="Z965" s="671"/>
      <c r="AA965" s="671"/>
      <c r="AB965" s="671"/>
      <c r="AC965" s="671"/>
      <c r="AD965" s="671"/>
      <c r="AE965" s="671"/>
      <c r="AF965" s="671"/>
      <c r="AG965" s="671"/>
      <c r="AH965" s="671"/>
      <c r="AI965" s="671"/>
      <c r="AJ965" s="671"/>
      <c r="AK965" s="672"/>
      <c r="AL965" s="671"/>
      <c r="AM965" s="671"/>
      <c r="AN965" s="671"/>
      <c r="AO965" s="671"/>
      <c r="AP965" s="671"/>
      <c r="AQ965" s="673"/>
      <c r="AR965" s="674"/>
      <c r="AS965" s="674"/>
      <c r="AT965" s="675"/>
      <c r="AU965" s="673"/>
      <c r="AV965" s="674"/>
      <c r="AW965" s="674"/>
      <c r="AX965" s="675"/>
    </row>
    <row r="966" spans="1:50" hidden="1">
      <c r="A966" s="667">
        <v>3</v>
      </c>
      <c r="B966" s="667"/>
      <c r="C966" s="668"/>
      <c r="D966" s="669"/>
      <c r="E966" s="669"/>
      <c r="F966" s="669"/>
      <c r="G966" s="669"/>
      <c r="H966" s="669"/>
      <c r="I966" s="669"/>
      <c r="J966" s="669"/>
      <c r="K966" s="669"/>
      <c r="L966" s="670"/>
      <c r="M966" s="671"/>
      <c r="N966" s="671"/>
      <c r="O966" s="671"/>
      <c r="P966" s="671"/>
      <c r="Q966" s="671"/>
      <c r="R966" s="671"/>
      <c r="S966" s="671"/>
      <c r="T966" s="671"/>
      <c r="U966" s="671"/>
      <c r="V966" s="671"/>
      <c r="W966" s="671"/>
      <c r="X966" s="671"/>
      <c r="Y966" s="671"/>
      <c r="Z966" s="671"/>
      <c r="AA966" s="671"/>
      <c r="AB966" s="671"/>
      <c r="AC966" s="671"/>
      <c r="AD966" s="671"/>
      <c r="AE966" s="671"/>
      <c r="AF966" s="671"/>
      <c r="AG966" s="671"/>
      <c r="AH966" s="671"/>
      <c r="AI966" s="671"/>
      <c r="AJ966" s="671"/>
      <c r="AK966" s="672"/>
      <c r="AL966" s="671"/>
      <c r="AM966" s="671"/>
      <c r="AN966" s="671"/>
      <c r="AO966" s="671"/>
      <c r="AP966" s="671"/>
      <c r="AQ966" s="673"/>
      <c r="AR966" s="674"/>
      <c r="AS966" s="674"/>
      <c r="AT966" s="675"/>
      <c r="AU966" s="673"/>
      <c r="AV966" s="674"/>
      <c r="AW966" s="674"/>
      <c r="AX966" s="675"/>
    </row>
    <row r="967" spans="1:50" hidden="1">
      <c r="A967" s="667">
        <v>4</v>
      </c>
      <c r="B967" s="667"/>
      <c r="C967" s="668"/>
      <c r="D967" s="669"/>
      <c r="E967" s="669"/>
      <c r="F967" s="669"/>
      <c r="G967" s="669"/>
      <c r="H967" s="669"/>
      <c r="I967" s="669"/>
      <c r="J967" s="669"/>
      <c r="K967" s="669"/>
      <c r="L967" s="670"/>
      <c r="M967" s="671"/>
      <c r="N967" s="671"/>
      <c r="O967" s="671"/>
      <c r="P967" s="671"/>
      <c r="Q967" s="671"/>
      <c r="R967" s="671"/>
      <c r="S967" s="671"/>
      <c r="T967" s="671"/>
      <c r="U967" s="671"/>
      <c r="V967" s="671"/>
      <c r="W967" s="671"/>
      <c r="X967" s="671"/>
      <c r="Y967" s="671"/>
      <c r="Z967" s="671"/>
      <c r="AA967" s="671"/>
      <c r="AB967" s="671"/>
      <c r="AC967" s="671"/>
      <c r="AD967" s="671"/>
      <c r="AE967" s="671"/>
      <c r="AF967" s="671"/>
      <c r="AG967" s="671"/>
      <c r="AH967" s="671"/>
      <c r="AI967" s="671"/>
      <c r="AJ967" s="671"/>
      <c r="AK967" s="672"/>
      <c r="AL967" s="671"/>
      <c r="AM967" s="671"/>
      <c r="AN967" s="671"/>
      <c r="AO967" s="671"/>
      <c r="AP967" s="671"/>
      <c r="AQ967" s="673"/>
      <c r="AR967" s="674"/>
      <c r="AS967" s="674"/>
      <c r="AT967" s="675"/>
      <c r="AU967" s="673"/>
      <c r="AV967" s="674"/>
      <c r="AW967" s="674"/>
      <c r="AX967" s="675"/>
    </row>
    <row r="968" spans="1:50" hidden="1">
      <c r="A968" s="667">
        <v>5</v>
      </c>
      <c r="B968" s="667"/>
      <c r="C968" s="668"/>
      <c r="D968" s="669"/>
      <c r="E968" s="669"/>
      <c r="F968" s="669"/>
      <c r="G968" s="669"/>
      <c r="H968" s="669"/>
      <c r="I968" s="669"/>
      <c r="J968" s="669"/>
      <c r="K968" s="669"/>
      <c r="L968" s="670"/>
      <c r="M968" s="671"/>
      <c r="N968" s="671"/>
      <c r="O968" s="671"/>
      <c r="P968" s="671"/>
      <c r="Q968" s="671"/>
      <c r="R968" s="671"/>
      <c r="S968" s="671"/>
      <c r="T968" s="671"/>
      <c r="U968" s="671"/>
      <c r="V968" s="671"/>
      <c r="W968" s="671"/>
      <c r="X968" s="671"/>
      <c r="Y968" s="671"/>
      <c r="Z968" s="671"/>
      <c r="AA968" s="671"/>
      <c r="AB968" s="671"/>
      <c r="AC968" s="671"/>
      <c r="AD968" s="671"/>
      <c r="AE968" s="671"/>
      <c r="AF968" s="671"/>
      <c r="AG968" s="671"/>
      <c r="AH968" s="671"/>
      <c r="AI968" s="671"/>
      <c r="AJ968" s="671"/>
      <c r="AK968" s="672"/>
      <c r="AL968" s="671"/>
      <c r="AM968" s="671"/>
      <c r="AN968" s="671"/>
      <c r="AO968" s="671"/>
      <c r="AP968" s="671"/>
      <c r="AQ968" s="673"/>
      <c r="AR968" s="674"/>
      <c r="AS968" s="674"/>
      <c r="AT968" s="675"/>
      <c r="AU968" s="673"/>
      <c r="AV968" s="674"/>
      <c r="AW968" s="674"/>
      <c r="AX968" s="675"/>
    </row>
    <row r="969" spans="1:50" hidden="1">
      <c r="A969" s="667">
        <v>6</v>
      </c>
      <c r="B969" s="667"/>
      <c r="C969" s="668"/>
      <c r="D969" s="669"/>
      <c r="E969" s="669"/>
      <c r="F969" s="669"/>
      <c r="G969" s="669"/>
      <c r="H969" s="669"/>
      <c r="I969" s="669"/>
      <c r="J969" s="669"/>
      <c r="K969" s="669"/>
      <c r="L969" s="670"/>
      <c r="M969" s="671"/>
      <c r="N969" s="671"/>
      <c r="O969" s="671"/>
      <c r="P969" s="671"/>
      <c r="Q969" s="671"/>
      <c r="R969" s="671"/>
      <c r="S969" s="671"/>
      <c r="T969" s="671"/>
      <c r="U969" s="671"/>
      <c r="V969" s="671"/>
      <c r="W969" s="671"/>
      <c r="X969" s="671"/>
      <c r="Y969" s="671"/>
      <c r="Z969" s="671"/>
      <c r="AA969" s="671"/>
      <c r="AB969" s="671"/>
      <c r="AC969" s="671"/>
      <c r="AD969" s="671"/>
      <c r="AE969" s="671"/>
      <c r="AF969" s="671"/>
      <c r="AG969" s="671"/>
      <c r="AH969" s="671"/>
      <c r="AI969" s="671"/>
      <c r="AJ969" s="671"/>
      <c r="AK969" s="672"/>
      <c r="AL969" s="671"/>
      <c r="AM969" s="671"/>
      <c r="AN969" s="671"/>
      <c r="AO969" s="671"/>
      <c r="AP969" s="671"/>
      <c r="AQ969" s="673"/>
      <c r="AR969" s="674"/>
      <c r="AS969" s="674"/>
      <c r="AT969" s="675"/>
      <c r="AU969" s="673"/>
      <c r="AV969" s="674"/>
      <c r="AW969" s="674"/>
      <c r="AX969" s="675"/>
    </row>
    <row r="970" spans="1:50" hidden="1">
      <c r="A970" s="667">
        <v>7</v>
      </c>
      <c r="B970" s="667"/>
      <c r="C970" s="668"/>
      <c r="D970" s="669"/>
      <c r="E970" s="669"/>
      <c r="F970" s="669"/>
      <c r="G970" s="669"/>
      <c r="H970" s="669"/>
      <c r="I970" s="669"/>
      <c r="J970" s="669"/>
      <c r="K970" s="669"/>
      <c r="L970" s="670"/>
      <c r="M970" s="671"/>
      <c r="N970" s="671"/>
      <c r="O970" s="671"/>
      <c r="P970" s="671"/>
      <c r="Q970" s="671"/>
      <c r="R970" s="671"/>
      <c r="S970" s="671"/>
      <c r="T970" s="671"/>
      <c r="U970" s="671"/>
      <c r="V970" s="671"/>
      <c r="W970" s="671"/>
      <c r="X970" s="671"/>
      <c r="Y970" s="671"/>
      <c r="Z970" s="671"/>
      <c r="AA970" s="671"/>
      <c r="AB970" s="671"/>
      <c r="AC970" s="671"/>
      <c r="AD970" s="671"/>
      <c r="AE970" s="671"/>
      <c r="AF970" s="671"/>
      <c r="AG970" s="671"/>
      <c r="AH970" s="671"/>
      <c r="AI970" s="671"/>
      <c r="AJ970" s="671"/>
      <c r="AK970" s="672"/>
      <c r="AL970" s="671"/>
      <c r="AM970" s="671"/>
      <c r="AN970" s="671"/>
      <c r="AO970" s="671"/>
      <c r="AP970" s="671"/>
      <c r="AQ970" s="673"/>
      <c r="AR970" s="674"/>
      <c r="AS970" s="674"/>
      <c r="AT970" s="675"/>
      <c r="AU970" s="673"/>
      <c r="AV970" s="674"/>
      <c r="AW970" s="674"/>
      <c r="AX970" s="675"/>
    </row>
    <row r="971" spans="1:50" hidden="1">
      <c r="A971" s="667">
        <v>8</v>
      </c>
      <c r="B971" s="667"/>
      <c r="C971" s="668"/>
      <c r="D971" s="669"/>
      <c r="E971" s="669"/>
      <c r="F971" s="669"/>
      <c r="G971" s="669"/>
      <c r="H971" s="669"/>
      <c r="I971" s="669"/>
      <c r="J971" s="669"/>
      <c r="K971" s="669"/>
      <c r="L971" s="670"/>
      <c r="M971" s="671"/>
      <c r="N971" s="671"/>
      <c r="O971" s="671"/>
      <c r="P971" s="671"/>
      <c r="Q971" s="671"/>
      <c r="R971" s="671"/>
      <c r="S971" s="671"/>
      <c r="T971" s="671"/>
      <c r="U971" s="671"/>
      <c r="V971" s="671"/>
      <c r="W971" s="671"/>
      <c r="X971" s="671"/>
      <c r="Y971" s="671"/>
      <c r="Z971" s="671"/>
      <c r="AA971" s="671"/>
      <c r="AB971" s="671"/>
      <c r="AC971" s="671"/>
      <c r="AD971" s="671"/>
      <c r="AE971" s="671"/>
      <c r="AF971" s="671"/>
      <c r="AG971" s="671"/>
      <c r="AH971" s="671"/>
      <c r="AI971" s="671"/>
      <c r="AJ971" s="671"/>
      <c r="AK971" s="672"/>
      <c r="AL971" s="671"/>
      <c r="AM971" s="671"/>
      <c r="AN971" s="671"/>
      <c r="AO971" s="671"/>
      <c r="AP971" s="671"/>
      <c r="AQ971" s="673"/>
      <c r="AR971" s="674"/>
      <c r="AS971" s="674"/>
      <c r="AT971" s="675"/>
      <c r="AU971" s="673"/>
      <c r="AV971" s="674"/>
      <c r="AW971" s="674"/>
      <c r="AX971" s="675"/>
    </row>
    <row r="972" spans="1:50" hidden="1">
      <c r="A972" s="667">
        <v>9</v>
      </c>
      <c r="B972" s="667"/>
      <c r="C972" s="668"/>
      <c r="D972" s="669"/>
      <c r="E972" s="669"/>
      <c r="F972" s="669"/>
      <c r="G972" s="669"/>
      <c r="H972" s="669"/>
      <c r="I972" s="669"/>
      <c r="J972" s="669"/>
      <c r="K972" s="669"/>
      <c r="L972" s="670"/>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72"/>
      <c r="AL972" s="671"/>
      <c r="AM972" s="671"/>
      <c r="AN972" s="671"/>
      <c r="AO972" s="671"/>
      <c r="AP972" s="671"/>
      <c r="AQ972" s="673"/>
      <c r="AR972" s="674"/>
      <c r="AS972" s="674"/>
      <c r="AT972" s="675"/>
      <c r="AU972" s="673"/>
      <c r="AV972" s="674"/>
      <c r="AW972" s="674"/>
      <c r="AX972" s="675"/>
    </row>
    <row r="973" spans="1:50" hidden="1">
      <c r="A973" s="667">
        <v>10</v>
      </c>
      <c r="B973" s="667"/>
      <c r="C973" s="668"/>
      <c r="D973" s="669"/>
      <c r="E973" s="669"/>
      <c r="F973" s="669"/>
      <c r="G973" s="669"/>
      <c r="H973" s="669"/>
      <c r="I973" s="669"/>
      <c r="J973" s="669"/>
      <c r="K973" s="669"/>
      <c r="L973" s="670"/>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72"/>
      <c r="AL973" s="671"/>
      <c r="AM973" s="671"/>
      <c r="AN973" s="671"/>
      <c r="AO973" s="671"/>
      <c r="AP973" s="671"/>
      <c r="AQ973" s="673"/>
      <c r="AR973" s="674"/>
      <c r="AS973" s="674"/>
      <c r="AT973" s="675"/>
      <c r="AU973" s="673"/>
      <c r="AV973" s="674"/>
      <c r="AW973" s="674"/>
      <c r="AX973" s="675"/>
    </row>
    <row r="974" spans="1:50" hidden="1">
      <c r="A974" s="667">
        <v>11</v>
      </c>
      <c r="B974" s="667"/>
      <c r="C974" s="668"/>
      <c r="D974" s="669"/>
      <c r="E974" s="669"/>
      <c r="F974" s="669"/>
      <c r="G974" s="669"/>
      <c r="H974" s="669"/>
      <c r="I974" s="669"/>
      <c r="J974" s="669"/>
      <c r="K974" s="669"/>
      <c r="L974" s="670"/>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2"/>
      <c r="AL974" s="671"/>
      <c r="AM974" s="671"/>
      <c r="AN974" s="671"/>
      <c r="AO974" s="671"/>
      <c r="AP974" s="671"/>
      <c r="AQ974" s="673"/>
      <c r="AR974" s="674"/>
      <c r="AS974" s="674"/>
      <c r="AT974" s="675"/>
      <c r="AU974" s="673"/>
      <c r="AV974" s="674"/>
      <c r="AW974" s="674"/>
      <c r="AX974" s="675"/>
    </row>
    <row r="975" spans="1:50" hidden="1">
      <c r="A975" s="667">
        <v>12</v>
      </c>
      <c r="B975" s="667"/>
      <c r="C975" s="668"/>
      <c r="D975" s="669"/>
      <c r="E975" s="669"/>
      <c r="F975" s="669"/>
      <c r="G975" s="669"/>
      <c r="H975" s="669"/>
      <c r="I975" s="669"/>
      <c r="J975" s="669"/>
      <c r="K975" s="669"/>
      <c r="L975" s="670"/>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2"/>
      <c r="AL975" s="671"/>
      <c r="AM975" s="671"/>
      <c r="AN975" s="671"/>
      <c r="AO975" s="671"/>
      <c r="AP975" s="671"/>
      <c r="AQ975" s="673"/>
      <c r="AR975" s="674"/>
      <c r="AS975" s="674"/>
      <c r="AT975" s="675"/>
      <c r="AU975" s="673"/>
      <c r="AV975" s="674"/>
      <c r="AW975" s="674"/>
      <c r="AX975" s="675"/>
    </row>
    <row r="976" spans="1:50" hidden="1">
      <c r="A976" s="667">
        <v>13</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14</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15</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16</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17</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18</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19</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20</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21</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22</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23</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24</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25</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26</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27</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28</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29</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30</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s="5" customForma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1"/>
      <c r="AL994" s="40"/>
      <c r="AM994" s="40"/>
      <c r="AN994" s="40"/>
      <c r="AO994" s="40"/>
      <c r="AP994" s="40"/>
      <c r="AQ994" s="40"/>
      <c r="AR994" s="40"/>
      <c r="AS994" s="40"/>
      <c r="AT994" s="40"/>
      <c r="AU994" s="40"/>
      <c r="AV994" s="40"/>
      <c r="AW994" s="40"/>
      <c r="AX994" s="40"/>
    </row>
    <row r="995" spans="1:50" ht="18" customHeight="1" thickBo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c r="AA995" s="244"/>
      <c r="AB995" s="244"/>
      <c r="AC995" s="244"/>
      <c r="AD995" s="244"/>
      <c r="AE995" s="244"/>
      <c r="AF995" s="244"/>
      <c r="AG995" s="244"/>
      <c r="AH995" s="244"/>
      <c r="AI995" s="244"/>
      <c r="AJ995" s="244"/>
      <c r="AK995" s="244"/>
      <c r="AL995" s="244"/>
      <c r="AM995" s="244"/>
      <c r="AN995" s="244"/>
      <c r="AO995" s="244"/>
      <c r="AP995" s="244"/>
      <c r="AQ995" s="684" t="s">
        <v>303</v>
      </c>
      <c r="AR995" s="684"/>
      <c r="AS995" s="684"/>
      <c r="AT995" s="684"/>
      <c r="AU995" s="684"/>
      <c r="AV995" s="684"/>
      <c r="AW995" s="684"/>
      <c r="AX995" s="684"/>
    </row>
    <row r="996" spans="1:50" ht="24.75" customHeight="1">
      <c r="A996" s="468" t="s">
        <v>302</v>
      </c>
      <c r="B996" s="469"/>
      <c r="C996" s="469"/>
      <c r="D996" s="469"/>
      <c r="E996" s="469"/>
      <c r="F996" s="470"/>
      <c r="G996" s="685" t="s">
        <v>2625</v>
      </c>
      <c r="H996" s="472"/>
      <c r="I996" s="472"/>
      <c r="J996" s="472"/>
      <c r="K996" s="472"/>
      <c r="L996" s="472"/>
      <c r="M996" s="472"/>
      <c r="N996" s="472"/>
      <c r="O996" s="472"/>
      <c r="P996" s="472"/>
      <c r="Q996" s="472"/>
      <c r="R996" s="472"/>
      <c r="S996" s="472"/>
      <c r="T996" s="472"/>
      <c r="U996" s="472"/>
      <c r="V996" s="472"/>
      <c r="W996" s="472"/>
      <c r="X996" s="473"/>
      <c r="Y996" s="474" t="s">
        <v>281</v>
      </c>
      <c r="Z996" s="475"/>
      <c r="AA996" s="475"/>
      <c r="AB996" s="475"/>
      <c r="AC996" s="475"/>
      <c r="AD996" s="476"/>
      <c r="AE996" s="477" t="s">
        <v>2569</v>
      </c>
      <c r="AF996" s="478"/>
      <c r="AG996" s="478"/>
      <c r="AH996" s="478"/>
      <c r="AI996" s="478"/>
      <c r="AJ996" s="478"/>
      <c r="AK996" s="478"/>
      <c r="AL996" s="478"/>
      <c r="AM996" s="478"/>
      <c r="AN996" s="478"/>
      <c r="AO996" s="478"/>
      <c r="AP996" s="479"/>
      <c r="AQ996" s="480" t="s">
        <v>198</v>
      </c>
      <c r="AR996" s="481"/>
      <c r="AS996" s="481"/>
      <c r="AT996" s="481"/>
      <c r="AU996" s="481"/>
      <c r="AV996" s="481"/>
      <c r="AW996" s="481"/>
      <c r="AX996" s="482"/>
    </row>
    <row r="997" spans="1:50" ht="30" customHeight="1">
      <c r="A997" s="486" t="s">
        <v>197</v>
      </c>
      <c r="B997" s="487"/>
      <c r="C997" s="487"/>
      <c r="D997" s="487"/>
      <c r="E997" s="487"/>
      <c r="F997" s="488"/>
      <c r="G997" s="489" t="s">
        <v>2624</v>
      </c>
      <c r="H997" s="490"/>
      <c r="I997" s="490"/>
      <c r="J997" s="490"/>
      <c r="K997" s="490"/>
      <c r="L997" s="490"/>
      <c r="M997" s="490"/>
      <c r="N997" s="490"/>
      <c r="O997" s="490"/>
      <c r="P997" s="490"/>
      <c r="Q997" s="490"/>
      <c r="R997" s="490"/>
      <c r="S997" s="490"/>
      <c r="T997" s="490"/>
      <c r="U997" s="490"/>
      <c r="V997" s="490"/>
      <c r="W997" s="490"/>
      <c r="X997" s="491"/>
      <c r="Y997" s="492" t="s">
        <v>195</v>
      </c>
      <c r="Z997" s="493"/>
      <c r="AA997" s="493"/>
      <c r="AB997" s="493"/>
      <c r="AC997" s="493"/>
      <c r="AD997" s="494"/>
      <c r="AE997" s="495" t="s">
        <v>2554</v>
      </c>
      <c r="AF997" s="496"/>
      <c r="AG997" s="496"/>
      <c r="AH997" s="496"/>
      <c r="AI997" s="496"/>
      <c r="AJ997" s="496"/>
      <c r="AK997" s="496"/>
      <c r="AL997" s="496"/>
      <c r="AM997" s="496"/>
      <c r="AN997" s="496"/>
      <c r="AO997" s="496"/>
      <c r="AP997" s="497"/>
      <c r="AQ997" s="498" t="s">
        <v>2553</v>
      </c>
      <c r="AR997" s="499"/>
      <c r="AS997" s="499"/>
      <c r="AT997" s="499"/>
      <c r="AU997" s="499"/>
      <c r="AV997" s="499"/>
      <c r="AW997" s="499"/>
      <c r="AX997" s="500"/>
    </row>
    <row r="998" spans="1:50" ht="30" customHeight="1">
      <c r="A998" s="501" t="s">
        <v>192</v>
      </c>
      <c r="B998" s="502"/>
      <c r="C998" s="502"/>
      <c r="D998" s="502"/>
      <c r="E998" s="502"/>
      <c r="F998" s="503"/>
      <c r="G998" s="504" t="s">
        <v>276</v>
      </c>
      <c r="H998" s="505"/>
      <c r="I998" s="505"/>
      <c r="J998" s="505"/>
      <c r="K998" s="505"/>
      <c r="L998" s="505"/>
      <c r="M998" s="505"/>
      <c r="N998" s="505"/>
      <c r="O998" s="505"/>
      <c r="P998" s="505"/>
      <c r="Q998" s="505"/>
      <c r="R998" s="505"/>
      <c r="S998" s="505"/>
      <c r="T998" s="505"/>
      <c r="U998" s="505"/>
      <c r="V998" s="505"/>
      <c r="W998" s="505"/>
      <c r="X998" s="506"/>
      <c r="Y998" s="507" t="s">
        <v>190</v>
      </c>
      <c r="Z998" s="508"/>
      <c r="AA998" s="508"/>
      <c r="AB998" s="508"/>
      <c r="AC998" s="508"/>
      <c r="AD998" s="509"/>
      <c r="AE998" s="416" t="s">
        <v>2552</v>
      </c>
      <c r="AF998" s="417"/>
      <c r="AG998" s="417"/>
      <c r="AH998" s="417"/>
      <c r="AI998" s="417"/>
      <c r="AJ998" s="417"/>
      <c r="AK998" s="417"/>
      <c r="AL998" s="417"/>
      <c r="AM998" s="417"/>
      <c r="AN998" s="417"/>
      <c r="AO998" s="417"/>
      <c r="AP998" s="417"/>
      <c r="AQ998" s="417"/>
      <c r="AR998" s="417"/>
      <c r="AS998" s="417"/>
      <c r="AT998" s="417"/>
      <c r="AU998" s="417"/>
      <c r="AV998" s="417"/>
      <c r="AW998" s="417"/>
      <c r="AX998" s="418"/>
    </row>
    <row r="999" spans="1:50" ht="30" customHeight="1">
      <c r="A999" s="519" t="s">
        <v>188</v>
      </c>
      <c r="B999" s="520"/>
      <c r="C999" s="520"/>
      <c r="D999" s="520"/>
      <c r="E999" s="520"/>
      <c r="F999" s="521"/>
      <c r="G999" s="522" t="s">
        <v>2623</v>
      </c>
      <c r="H999" s="523"/>
      <c r="I999" s="523"/>
      <c r="J999" s="523"/>
      <c r="K999" s="523"/>
      <c r="L999" s="523"/>
      <c r="M999" s="523"/>
      <c r="N999" s="523"/>
      <c r="O999" s="523"/>
      <c r="P999" s="523"/>
      <c r="Q999" s="523"/>
      <c r="R999" s="523"/>
      <c r="S999" s="523"/>
      <c r="T999" s="523"/>
      <c r="U999" s="523"/>
      <c r="V999" s="523"/>
      <c r="W999" s="523"/>
      <c r="X999" s="524"/>
      <c r="Y999" s="525" t="s">
        <v>273</v>
      </c>
      <c r="Z999" s="526"/>
      <c r="AA999" s="526"/>
      <c r="AB999" s="526"/>
      <c r="AC999" s="526"/>
      <c r="AD999" s="527"/>
      <c r="AE999" s="528" t="s">
        <v>270</v>
      </c>
      <c r="AF999" s="529"/>
      <c r="AG999" s="529"/>
      <c r="AH999" s="529"/>
      <c r="AI999" s="529"/>
      <c r="AJ999" s="529"/>
      <c r="AK999" s="529"/>
      <c r="AL999" s="529"/>
      <c r="AM999" s="529"/>
      <c r="AN999" s="529"/>
      <c r="AO999" s="529"/>
      <c r="AP999" s="529"/>
      <c r="AQ999" s="529"/>
      <c r="AR999" s="529"/>
      <c r="AS999" s="529"/>
      <c r="AT999" s="529"/>
      <c r="AU999" s="529"/>
      <c r="AV999" s="529"/>
      <c r="AW999" s="529"/>
      <c r="AX999" s="530"/>
    </row>
    <row r="1000" spans="1:50" ht="33.75" customHeight="1">
      <c r="A1000" s="510" t="s">
        <v>185</v>
      </c>
      <c r="B1000" s="511"/>
      <c r="C1000" s="511"/>
      <c r="D1000" s="511"/>
      <c r="E1000" s="511"/>
      <c r="F1000" s="512"/>
      <c r="G1000" s="531" t="s">
        <v>2622</v>
      </c>
      <c r="H1000" s="532"/>
      <c r="I1000" s="532"/>
      <c r="J1000" s="532"/>
      <c r="K1000" s="532"/>
      <c r="L1000" s="532"/>
      <c r="M1000" s="532"/>
      <c r="N1000" s="532"/>
      <c r="O1000" s="532"/>
      <c r="P1000" s="532"/>
      <c r="Q1000" s="532"/>
      <c r="R1000" s="532"/>
      <c r="S1000" s="532"/>
      <c r="T1000" s="532"/>
      <c r="U1000" s="532"/>
      <c r="V1000" s="532"/>
      <c r="W1000" s="532"/>
      <c r="X1000" s="532"/>
      <c r="Y1000" s="532"/>
      <c r="Z1000" s="532"/>
      <c r="AA1000" s="532"/>
      <c r="AB1000" s="532"/>
      <c r="AC1000" s="532"/>
      <c r="AD1000" s="532"/>
      <c r="AE1000" s="532"/>
      <c r="AF1000" s="532"/>
      <c r="AG1000" s="532"/>
      <c r="AH1000" s="532"/>
      <c r="AI1000" s="532"/>
      <c r="AJ1000" s="532"/>
      <c r="AK1000" s="532"/>
      <c r="AL1000" s="532"/>
      <c r="AM1000" s="532"/>
      <c r="AN1000" s="532"/>
      <c r="AO1000" s="532"/>
      <c r="AP1000" s="532"/>
      <c r="AQ1000" s="532"/>
      <c r="AR1000" s="532"/>
      <c r="AS1000" s="532"/>
      <c r="AT1000" s="532"/>
      <c r="AU1000" s="532"/>
      <c r="AV1000" s="532"/>
      <c r="AW1000" s="532"/>
      <c r="AX1000" s="533"/>
    </row>
    <row r="1001" spans="1:50" ht="33.75" customHeight="1">
      <c r="A1001" s="510" t="s">
        <v>183</v>
      </c>
      <c r="B1001" s="511"/>
      <c r="C1001" s="511"/>
      <c r="D1001" s="511"/>
      <c r="E1001" s="511"/>
      <c r="F1001" s="512"/>
      <c r="G1001" s="531" t="s">
        <v>2621</v>
      </c>
      <c r="H1001" s="532"/>
      <c r="I1001" s="532"/>
      <c r="J1001" s="532"/>
      <c r="K1001" s="532"/>
      <c r="L1001" s="532"/>
      <c r="M1001" s="532"/>
      <c r="N1001" s="532"/>
      <c r="O1001" s="532"/>
      <c r="P1001" s="532"/>
      <c r="Q1001" s="532"/>
      <c r="R1001" s="532"/>
      <c r="S1001" s="532"/>
      <c r="T1001" s="532"/>
      <c r="U1001" s="532"/>
      <c r="V1001" s="532"/>
      <c r="W1001" s="532"/>
      <c r="X1001" s="532"/>
      <c r="Y1001" s="532"/>
      <c r="Z1001" s="532"/>
      <c r="AA1001" s="532"/>
      <c r="AB1001" s="532"/>
      <c r="AC1001" s="532"/>
      <c r="AD1001" s="532"/>
      <c r="AE1001" s="532"/>
      <c r="AF1001" s="532"/>
      <c r="AG1001" s="532"/>
      <c r="AH1001" s="532"/>
      <c r="AI1001" s="532"/>
      <c r="AJ1001" s="532"/>
      <c r="AK1001" s="532"/>
      <c r="AL1001" s="532"/>
      <c r="AM1001" s="532"/>
      <c r="AN1001" s="532"/>
      <c r="AO1001" s="532"/>
      <c r="AP1001" s="532"/>
      <c r="AQ1001" s="532"/>
      <c r="AR1001" s="532"/>
      <c r="AS1001" s="532"/>
      <c r="AT1001" s="532"/>
      <c r="AU1001" s="532"/>
      <c r="AV1001" s="532"/>
      <c r="AW1001" s="532"/>
      <c r="AX1001" s="533"/>
    </row>
    <row r="1002" spans="1:50" ht="19.5" customHeight="1">
      <c r="A1002" s="510" t="s">
        <v>181</v>
      </c>
      <c r="B1002" s="511"/>
      <c r="C1002" s="511"/>
      <c r="D1002" s="511"/>
      <c r="E1002" s="511"/>
      <c r="F1002" s="512"/>
      <c r="G1002" s="516" t="s">
        <v>919</v>
      </c>
      <c r="H1002" s="517"/>
      <c r="I1002" s="517"/>
      <c r="J1002" s="517"/>
      <c r="K1002" s="517"/>
      <c r="L1002" s="517"/>
      <c r="M1002" s="517"/>
      <c r="N1002" s="517"/>
      <c r="O1002" s="517"/>
      <c r="P1002" s="517"/>
      <c r="Q1002" s="517"/>
      <c r="R1002" s="517"/>
      <c r="S1002" s="517"/>
      <c r="T1002" s="517"/>
      <c r="U1002" s="517"/>
      <c r="V1002" s="517"/>
      <c r="W1002" s="517"/>
      <c r="X1002" s="517"/>
      <c r="Y1002" s="517"/>
      <c r="Z1002" s="517"/>
      <c r="AA1002" s="517"/>
      <c r="AB1002" s="517"/>
      <c r="AC1002" s="517"/>
      <c r="AD1002" s="517"/>
      <c r="AE1002" s="517"/>
      <c r="AF1002" s="517"/>
      <c r="AG1002" s="517"/>
      <c r="AH1002" s="517"/>
      <c r="AI1002" s="517"/>
      <c r="AJ1002" s="517"/>
      <c r="AK1002" s="517"/>
      <c r="AL1002" s="517"/>
      <c r="AM1002" s="517"/>
      <c r="AN1002" s="517"/>
      <c r="AO1002" s="517"/>
      <c r="AP1002" s="517"/>
      <c r="AQ1002" s="517"/>
      <c r="AR1002" s="517"/>
      <c r="AS1002" s="517"/>
      <c r="AT1002" s="517"/>
      <c r="AU1002" s="517"/>
      <c r="AV1002" s="517"/>
      <c r="AW1002" s="517"/>
      <c r="AX1002" s="518"/>
    </row>
    <row r="1003" spans="1:50" ht="18.95" customHeight="1">
      <c r="A1003" s="363" t="s">
        <v>179</v>
      </c>
      <c r="B1003" s="364"/>
      <c r="C1003" s="364"/>
      <c r="D1003" s="364"/>
      <c r="E1003" s="364"/>
      <c r="F1003" s="365"/>
      <c r="G1003" s="372"/>
      <c r="H1003" s="373"/>
      <c r="I1003" s="373"/>
      <c r="J1003" s="373"/>
      <c r="K1003" s="373"/>
      <c r="L1003" s="373"/>
      <c r="M1003" s="373"/>
      <c r="N1003" s="373"/>
      <c r="O1003" s="374"/>
      <c r="P1003" s="375" t="s">
        <v>293</v>
      </c>
      <c r="Q1003" s="376"/>
      <c r="R1003" s="376"/>
      <c r="S1003" s="376"/>
      <c r="T1003" s="376"/>
      <c r="U1003" s="376"/>
      <c r="V1003" s="377"/>
      <c r="W1003" s="375" t="s">
        <v>292</v>
      </c>
      <c r="X1003" s="376"/>
      <c r="Y1003" s="376"/>
      <c r="Z1003" s="376"/>
      <c r="AA1003" s="376"/>
      <c r="AB1003" s="376"/>
      <c r="AC1003" s="377"/>
      <c r="AD1003" s="375" t="s">
        <v>291</v>
      </c>
      <c r="AE1003" s="376"/>
      <c r="AF1003" s="376"/>
      <c r="AG1003" s="376"/>
      <c r="AH1003" s="376"/>
      <c r="AI1003" s="376"/>
      <c r="AJ1003" s="377"/>
      <c r="AK1003" s="375" t="s">
        <v>290</v>
      </c>
      <c r="AL1003" s="376"/>
      <c r="AM1003" s="376"/>
      <c r="AN1003" s="376"/>
      <c r="AO1003" s="376"/>
      <c r="AP1003" s="376"/>
      <c r="AQ1003" s="377"/>
      <c r="AR1003" s="375" t="s">
        <v>289</v>
      </c>
      <c r="AS1003" s="376"/>
      <c r="AT1003" s="376"/>
      <c r="AU1003" s="376"/>
      <c r="AV1003" s="376"/>
      <c r="AW1003" s="376"/>
      <c r="AX1003" s="425"/>
    </row>
    <row r="1004" spans="1:50" ht="18.95" customHeight="1">
      <c r="A1004" s="366"/>
      <c r="B1004" s="367"/>
      <c r="C1004" s="367"/>
      <c r="D1004" s="367"/>
      <c r="E1004" s="367"/>
      <c r="F1004" s="368"/>
      <c r="G1004" s="451" t="s">
        <v>177</v>
      </c>
      <c r="H1004" s="452"/>
      <c r="I1004" s="457" t="s">
        <v>176</v>
      </c>
      <c r="J1004" s="458"/>
      <c r="K1004" s="458"/>
      <c r="L1004" s="458"/>
      <c r="M1004" s="458"/>
      <c r="N1004" s="458"/>
      <c r="O1004" s="459"/>
      <c r="P1004" s="460">
        <v>49</v>
      </c>
      <c r="Q1004" s="461"/>
      <c r="R1004" s="461"/>
      <c r="S1004" s="461"/>
      <c r="T1004" s="461"/>
      <c r="U1004" s="461"/>
      <c r="V1004" s="462"/>
      <c r="W1004" s="460">
        <v>49</v>
      </c>
      <c r="X1004" s="461"/>
      <c r="Y1004" s="461"/>
      <c r="Z1004" s="461"/>
      <c r="AA1004" s="461"/>
      <c r="AB1004" s="461"/>
      <c r="AC1004" s="462"/>
      <c r="AD1004" s="460">
        <v>40</v>
      </c>
      <c r="AE1004" s="461"/>
      <c r="AF1004" s="461"/>
      <c r="AG1004" s="461"/>
      <c r="AH1004" s="461"/>
      <c r="AI1004" s="461"/>
      <c r="AJ1004" s="462"/>
      <c r="AK1004" s="460">
        <v>36</v>
      </c>
      <c r="AL1004" s="461"/>
      <c r="AM1004" s="461"/>
      <c r="AN1004" s="461"/>
      <c r="AO1004" s="461"/>
      <c r="AP1004" s="461"/>
      <c r="AQ1004" s="462"/>
      <c r="AR1004" s="483">
        <v>36</v>
      </c>
      <c r="AS1004" s="484"/>
      <c r="AT1004" s="484"/>
      <c r="AU1004" s="484"/>
      <c r="AV1004" s="484"/>
      <c r="AW1004" s="484"/>
      <c r="AX1004" s="485"/>
    </row>
    <row r="1005" spans="1:50" ht="18.95" customHeight="1">
      <c r="A1005" s="366"/>
      <c r="B1005" s="367"/>
      <c r="C1005" s="367"/>
      <c r="D1005" s="367"/>
      <c r="E1005" s="367"/>
      <c r="F1005" s="368"/>
      <c r="G1005" s="453"/>
      <c r="H1005" s="454"/>
      <c r="I1005" s="436" t="s">
        <v>175</v>
      </c>
      <c r="J1005" s="437"/>
      <c r="K1005" s="437"/>
      <c r="L1005" s="437"/>
      <c r="M1005" s="437"/>
      <c r="N1005" s="437"/>
      <c r="O1005" s="438"/>
      <c r="P1005" s="419" t="s">
        <v>270</v>
      </c>
      <c r="Q1005" s="420"/>
      <c r="R1005" s="420"/>
      <c r="S1005" s="420"/>
      <c r="T1005" s="420"/>
      <c r="U1005" s="420"/>
      <c r="V1005" s="421"/>
      <c r="W1005" s="419" t="s">
        <v>270</v>
      </c>
      <c r="X1005" s="420"/>
      <c r="Y1005" s="420"/>
      <c r="Z1005" s="420"/>
      <c r="AA1005" s="420"/>
      <c r="AB1005" s="420"/>
      <c r="AC1005" s="421"/>
      <c r="AD1005" s="419" t="s">
        <v>270</v>
      </c>
      <c r="AE1005" s="420"/>
      <c r="AF1005" s="420"/>
      <c r="AG1005" s="420"/>
      <c r="AH1005" s="420"/>
      <c r="AI1005" s="420"/>
      <c r="AJ1005" s="421"/>
      <c r="AK1005" s="419" t="s">
        <v>270</v>
      </c>
      <c r="AL1005" s="420"/>
      <c r="AM1005" s="420"/>
      <c r="AN1005" s="420"/>
      <c r="AO1005" s="420"/>
      <c r="AP1005" s="420"/>
      <c r="AQ1005" s="421"/>
      <c r="AR1005" s="422"/>
      <c r="AS1005" s="423"/>
      <c r="AT1005" s="423"/>
      <c r="AU1005" s="423"/>
      <c r="AV1005" s="423"/>
      <c r="AW1005" s="423"/>
      <c r="AX1005" s="424"/>
    </row>
    <row r="1006" spans="1:50" ht="18.95" customHeight="1">
      <c r="A1006" s="366"/>
      <c r="B1006" s="367"/>
      <c r="C1006" s="367"/>
      <c r="D1006" s="367"/>
      <c r="E1006" s="367"/>
      <c r="F1006" s="368"/>
      <c r="G1006" s="453"/>
      <c r="H1006" s="454"/>
      <c r="I1006" s="436" t="s">
        <v>174</v>
      </c>
      <c r="J1006" s="437"/>
      <c r="K1006" s="437"/>
      <c r="L1006" s="437"/>
      <c r="M1006" s="437"/>
      <c r="N1006" s="437"/>
      <c r="O1006" s="438"/>
      <c r="P1006" s="419" t="s">
        <v>270</v>
      </c>
      <c r="Q1006" s="420"/>
      <c r="R1006" s="420"/>
      <c r="S1006" s="420"/>
      <c r="T1006" s="420"/>
      <c r="U1006" s="420"/>
      <c r="V1006" s="421"/>
      <c r="W1006" s="419" t="s">
        <v>270</v>
      </c>
      <c r="X1006" s="420"/>
      <c r="Y1006" s="420"/>
      <c r="Z1006" s="420"/>
      <c r="AA1006" s="420"/>
      <c r="AB1006" s="420"/>
      <c r="AC1006" s="421"/>
      <c r="AD1006" s="419" t="s">
        <v>270</v>
      </c>
      <c r="AE1006" s="420"/>
      <c r="AF1006" s="420"/>
      <c r="AG1006" s="420"/>
      <c r="AH1006" s="420"/>
      <c r="AI1006" s="420"/>
      <c r="AJ1006" s="421"/>
      <c r="AK1006" s="419" t="s">
        <v>270</v>
      </c>
      <c r="AL1006" s="420"/>
      <c r="AM1006" s="420"/>
      <c r="AN1006" s="420"/>
      <c r="AO1006" s="420"/>
      <c r="AP1006" s="420"/>
      <c r="AQ1006" s="421"/>
      <c r="AR1006" s="439" t="s">
        <v>270</v>
      </c>
      <c r="AS1006" s="440"/>
      <c r="AT1006" s="440"/>
      <c r="AU1006" s="440"/>
      <c r="AV1006" s="440"/>
      <c r="AW1006" s="440"/>
      <c r="AX1006" s="441"/>
    </row>
    <row r="1007" spans="1:50" ht="18.95" customHeight="1">
      <c r="A1007" s="366"/>
      <c r="B1007" s="367"/>
      <c r="C1007" s="367"/>
      <c r="D1007" s="367"/>
      <c r="E1007" s="367"/>
      <c r="F1007" s="368"/>
      <c r="G1007" s="453"/>
      <c r="H1007" s="454"/>
      <c r="I1007" s="436" t="s">
        <v>173</v>
      </c>
      <c r="J1007" s="437"/>
      <c r="K1007" s="437"/>
      <c r="L1007" s="437"/>
      <c r="M1007" s="437"/>
      <c r="N1007" s="437"/>
      <c r="O1007" s="438"/>
      <c r="P1007" s="419" t="s">
        <v>270</v>
      </c>
      <c r="Q1007" s="420"/>
      <c r="R1007" s="420"/>
      <c r="S1007" s="420"/>
      <c r="T1007" s="420"/>
      <c r="U1007" s="420"/>
      <c r="V1007" s="421"/>
      <c r="W1007" s="419" t="s">
        <v>270</v>
      </c>
      <c r="X1007" s="420"/>
      <c r="Y1007" s="420"/>
      <c r="Z1007" s="420"/>
      <c r="AA1007" s="420"/>
      <c r="AB1007" s="420"/>
      <c r="AC1007" s="421"/>
      <c r="AD1007" s="419" t="s">
        <v>270</v>
      </c>
      <c r="AE1007" s="420"/>
      <c r="AF1007" s="420"/>
      <c r="AG1007" s="420"/>
      <c r="AH1007" s="420"/>
      <c r="AI1007" s="420"/>
      <c r="AJ1007" s="421"/>
      <c r="AK1007" s="419" t="s">
        <v>270</v>
      </c>
      <c r="AL1007" s="420"/>
      <c r="AM1007" s="420"/>
      <c r="AN1007" s="420"/>
      <c r="AO1007" s="420"/>
      <c r="AP1007" s="420"/>
      <c r="AQ1007" s="421"/>
      <c r="AR1007" s="422"/>
      <c r="AS1007" s="423"/>
      <c r="AT1007" s="423"/>
      <c r="AU1007" s="423"/>
      <c r="AV1007" s="423"/>
      <c r="AW1007" s="423"/>
      <c r="AX1007" s="424"/>
    </row>
    <row r="1008" spans="1:50" ht="18.95" customHeight="1">
      <c r="A1008" s="366"/>
      <c r="B1008" s="367"/>
      <c r="C1008" s="367"/>
      <c r="D1008" s="367"/>
      <c r="E1008" s="367"/>
      <c r="F1008" s="368"/>
      <c r="G1008" s="453"/>
      <c r="H1008" s="454"/>
      <c r="I1008" s="436" t="s">
        <v>172</v>
      </c>
      <c r="J1008" s="437"/>
      <c r="K1008" s="437"/>
      <c r="L1008" s="437"/>
      <c r="M1008" s="437"/>
      <c r="N1008" s="437"/>
      <c r="O1008" s="438"/>
      <c r="P1008" s="463" t="s">
        <v>270</v>
      </c>
      <c r="Q1008" s="463"/>
      <c r="R1008" s="463"/>
      <c r="S1008" s="463"/>
      <c r="T1008" s="463"/>
      <c r="U1008" s="463"/>
      <c r="V1008" s="463"/>
      <c r="W1008" s="419" t="s">
        <v>270</v>
      </c>
      <c r="X1008" s="420"/>
      <c r="Y1008" s="420"/>
      <c r="Z1008" s="420"/>
      <c r="AA1008" s="420"/>
      <c r="AB1008" s="420"/>
      <c r="AC1008" s="421"/>
      <c r="AD1008" s="419" t="s">
        <v>270</v>
      </c>
      <c r="AE1008" s="420"/>
      <c r="AF1008" s="420"/>
      <c r="AG1008" s="420"/>
      <c r="AH1008" s="420"/>
      <c r="AI1008" s="420"/>
      <c r="AJ1008" s="421"/>
      <c r="AK1008" s="419" t="s">
        <v>270</v>
      </c>
      <c r="AL1008" s="420"/>
      <c r="AM1008" s="420"/>
      <c r="AN1008" s="420"/>
      <c r="AO1008" s="420"/>
      <c r="AP1008" s="420"/>
      <c r="AQ1008" s="421"/>
      <c r="AR1008" s="422"/>
      <c r="AS1008" s="423"/>
      <c r="AT1008" s="423"/>
      <c r="AU1008" s="423"/>
      <c r="AV1008" s="423"/>
      <c r="AW1008" s="423"/>
      <c r="AX1008" s="424"/>
    </row>
    <row r="1009" spans="1:50" ht="18.95" customHeight="1">
      <c r="A1009" s="366"/>
      <c r="B1009" s="367"/>
      <c r="C1009" s="367"/>
      <c r="D1009" s="367"/>
      <c r="E1009" s="367"/>
      <c r="F1009" s="368"/>
      <c r="G1009" s="455"/>
      <c r="H1009" s="456"/>
      <c r="I1009" s="442" t="s">
        <v>44</v>
      </c>
      <c r="J1009" s="443"/>
      <c r="K1009" s="443"/>
      <c r="L1009" s="443"/>
      <c r="M1009" s="443"/>
      <c r="N1009" s="443"/>
      <c r="O1009" s="444"/>
      <c r="P1009" s="445">
        <v>49</v>
      </c>
      <c r="Q1009" s="446"/>
      <c r="R1009" s="446"/>
      <c r="S1009" s="446"/>
      <c r="T1009" s="446"/>
      <c r="U1009" s="446"/>
      <c r="V1009" s="447"/>
      <c r="W1009" s="445">
        <v>49</v>
      </c>
      <c r="X1009" s="446"/>
      <c r="Y1009" s="446"/>
      <c r="Z1009" s="446"/>
      <c r="AA1009" s="446"/>
      <c r="AB1009" s="446"/>
      <c r="AC1009" s="447"/>
      <c r="AD1009" s="445">
        <v>40</v>
      </c>
      <c r="AE1009" s="446"/>
      <c r="AF1009" s="446"/>
      <c r="AG1009" s="446"/>
      <c r="AH1009" s="446"/>
      <c r="AI1009" s="446"/>
      <c r="AJ1009" s="447"/>
      <c r="AK1009" s="445">
        <v>36</v>
      </c>
      <c r="AL1009" s="446"/>
      <c r="AM1009" s="446"/>
      <c r="AN1009" s="446"/>
      <c r="AO1009" s="446"/>
      <c r="AP1009" s="446"/>
      <c r="AQ1009" s="447"/>
      <c r="AR1009" s="448">
        <v>36</v>
      </c>
      <c r="AS1009" s="449"/>
      <c r="AT1009" s="449"/>
      <c r="AU1009" s="449"/>
      <c r="AV1009" s="449"/>
      <c r="AW1009" s="449"/>
      <c r="AX1009" s="450"/>
    </row>
    <row r="1010" spans="1:50" ht="18.95" customHeight="1">
      <c r="A1010" s="366"/>
      <c r="B1010" s="367"/>
      <c r="C1010" s="367"/>
      <c r="D1010" s="367"/>
      <c r="E1010" s="367"/>
      <c r="F1010" s="368"/>
      <c r="G1010" s="430" t="s">
        <v>170</v>
      </c>
      <c r="H1010" s="431"/>
      <c r="I1010" s="431"/>
      <c r="J1010" s="431"/>
      <c r="K1010" s="431"/>
      <c r="L1010" s="431"/>
      <c r="M1010" s="431"/>
      <c r="N1010" s="431"/>
      <c r="O1010" s="432"/>
      <c r="P1010" s="426">
        <v>40</v>
      </c>
      <c r="Q1010" s="427"/>
      <c r="R1010" s="427"/>
      <c r="S1010" s="427"/>
      <c r="T1010" s="427"/>
      <c r="U1010" s="427"/>
      <c r="V1010" s="428"/>
      <c r="W1010" s="426">
        <v>35</v>
      </c>
      <c r="X1010" s="427"/>
      <c r="Y1010" s="427"/>
      <c r="Z1010" s="427"/>
      <c r="AA1010" s="427"/>
      <c r="AB1010" s="427"/>
      <c r="AC1010" s="428"/>
      <c r="AD1010" s="426">
        <v>35</v>
      </c>
      <c r="AE1010" s="427"/>
      <c r="AF1010" s="427"/>
      <c r="AG1010" s="427"/>
      <c r="AH1010" s="427"/>
      <c r="AI1010" s="427"/>
      <c r="AJ1010" s="428"/>
      <c r="AK1010" s="404"/>
      <c r="AL1010" s="405"/>
      <c r="AM1010" s="405"/>
      <c r="AN1010" s="405"/>
      <c r="AO1010" s="405"/>
      <c r="AP1010" s="405"/>
      <c r="AQ1010" s="429"/>
      <c r="AR1010" s="541"/>
      <c r="AS1010" s="542"/>
      <c r="AT1010" s="542"/>
      <c r="AU1010" s="542"/>
      <c r="AV1010" s="542"/>
      <c r="AW1010" s="542"/>
      <c r="AX1010" s="543"/>
    </row>
    <row r="1011" spans="1:50" ht="18.95" customHeight="1">
      <c r="A1011" s="369"/>
      <c r="B1011" s="370"/>
      <c r="C1011" s="370"/>
      <c r="D1011" s="370"/>
      <c r="E1011" s="370"/>
      <c r="F1011" s="371"/>
      <c r="G1011" s="430" t="s">
        <v>169</v>
      </c>
      <c r="H1011" s="431"/>
      <c r="I1011" s="431"/>
      <c r="J1011" s="431"/>
      <c r="K1011" s="431"/>
      <c r="L1011" s="431"/>
      <c r="M1011" s="431"/>
      <c r="N1011" s="431"/>
      <c r="O1011" s="432"/>
      <c r="P1011" s="426">
        <v>81.5</v>
      </c>
      <c r="Q1011" s="427"/>
      <c r="R1011" s="427"/>
      <c r="S1011" s="427"/>
      <c r="T1011" s="427"/>
      <c r="U1011" s="427"/>
      <c r="V1011" s="428"/>
      <c r="W1011" s="426">
        <v>70.900000000000006</v>
      </c>
      <c r="X1011" s="427"/>
      <c r="Y1011" s="427"/>
      <c r="Z1011" s="427"/>
      <c r="AA1011" s="427"/>
      <c r="AB1011" s="427"/>
      <c r="AC1011" s="428"/>
      <c r="AD1011" s="426">
        <v>87.5</v>
      </c>
      <c r="AE1011" s="427"/>
      <c r="AF1011" s="427"/>
      <c r="AG1011" s="427"/>
      <c r="AH1011" s="427"/>
      <c r="AI1011" s="427"/>
      <c r="AJ1011" s="428"/>
      <c r="AK1011" s="404"/>
      <c r="AL1011" s="405"/>
      <c r="AM1011" s="405"/>
      <c r="AN1011" s="405"/>
      <c r="AO1011" s="405"/>
      <c r="AP1011" s="405"/>
      <c r="AQ1011" s="429"/>
      <c r="AR1011" s="404"/>
      <c r="AS1011" s="405"/>
      <c r="AT1011" s="405"/>
      <c r="AU1011" s="405"/>
      <c r="AV1011" s="405"/>
      <c r="AW1011" s="405"/>
      <c r="AX1011" s="406"/>
    </row>
    <row r="1012" spans="1:50" ht="19.5" customHeight="1">
      <c r="A1012" s="379" t="s">
        <v>131</v>
      </c>
      <c r="B1012" s="380"/>
      <c r="C1012" s="385" t="s">
        <v>47</v>
      </c>
      <c r="D1012" s="386"/>
      <c r="E1012" s="386"/>
      <c r="F1012" s="386"/>
      <c r="G1012" s="386"/>
      <c r="H1012" s="386"/>
      <c r="I1012" s="386"/>
      <c r="J1012" s="386"/>
      <c r="K1012" s="387"/>
      <c r="L1012" s="388" t="s">
        <v>130</v>
      </c>
      <c r="M1012" s="389"/>
      <c r="N1012" s="389"/>
      <c r="O1012" s="389"/>
      <c r="P1012" s="389"/>
      <c r="Q1012" s="390"/>
      <c r="R1012" s="433" t="s">
        <v>289</v>
      </c>
      <c r="S1012" s="386"/>
      <c r="T1012" s="386"/>
      <c r="U1012" s="386"/>
      <c r="V1012" s="386"/>
      <c r="W1012" s="387"/>
      <c r="X1012" s="433" t="s">
        <v>128</v>
      </c>
      <c r="Y1012" s="386"/>
      <c r="Z1012" s="386"/>
      <c r="AA1012" s="386"/>
      <c r="AB1012" s="386"/>
      <c r="AC1012" s="386"/>
      <c r="AD1012" s="386"/>
      <c r="AE1012" s="386"/>
      <c r="AF1012" s="386"/>
      <c r="AG1012" s="386"/>
      <c r="AH1012" s="386"/>
      <c r="AI1012" s="386"/>
      <c r="AJ1012" s="386"/>
      <c r="AK1012" s="386"/>
      <c r="AL1012" s="386"/>
      <c r="AM1012" s="386"/>
      <c r="AN1012" s="386"/>
      <c r="AO1012" s="386"/>
      <c r="AP1012" s="386"/>
      <c r="AQ1012" s="386"/>
      <c r="AR1012" s="386"/>
      <c r="AS1012" s="386"/>
      <c r="AT1012" s="386"/>
      <c r="AU1012" s="386"/>
      <c r="AV1012" s="386"/>
      <c r="AW1012" s="386"/>
      <c r="AX1012" s="434"/>
    </row>
    <row r="1013" spans="1:50" ht="19.5" customHeight="1">
      <c r="A1013" s="381"/>
      <c r="B1013" s="382"/>
      <c r="C1013" s="435" t="s">
        <v>2620</v>
      </c>
      <c r="D1013" s="408"/>
      <c r="E1013" s="408"/>
      <c r="F1013" s="408"/>
      <c r="G1013" s="408"/>
      <c r="H1013" s="408"/>
      <c r="I1013" s="408"/>
      <c r="J1013" s="408"/>
      <c r="K1013" s="409"/>
      <c r="L1013" s="407">
        <v>36</v>
      </c>
      <c r="M1013" s="408"/>
      <c r="N1013" s="408"/>
      <c r="O1013" s="408"/>
      <c r="P1013" s="408"/>
      <c r="Q1013" s="409"/>
      <c r="R1013" s="410">
        <v>36</v>
      </c>
      <c r="S1013" s="411"/>
      <c r="T1013" s="411"/>
      <c r="U1013" s="411"/>
      <c r="V1013" s="411"/>
      <c r="W1013" s="412"/>
      <c r="X1013" s="537"/>
      <c r="Y1013" s="538"/>
      <c r="Z1013" s="538"/>
      <c r="AA1013" s="538"/>
      <c r="AB1013" s="538"/>
      <c r="AC1013" s="538"/>
      <c r="AD1013" s="538"/>
      <c r="AE1013" s="538"/>
      <c r="AF1013" s="538"/>
      <c r="AG1013" s="538"/>
      <c r="AH1013" s="538"/>
      <c r="AI1013" s="538"/>
      <c r="AJ1013" s="538"/>
      <c r="AK1013" s="538"/>
      <c r="AL1013" s="538"/>
      <c r="AM1013" s="538"/>
      <c r="AN1013" s="538"/>
      <c r="AO1013" s="538"/>
      <c r="AP1013" s="538"/>
      <c r="AQ1013" s="538"/>
      <c r="AR1013" s="538"/>
      <c r="AS1013" s="538"/>
      <c r="AT1013" s="538"/>
      <c r="AU1013" s="538"/>
      <c r="AV1013" s="538"/>
      <c r="AW1013" s="538"/>
      <c r="AX1013" s="539"/>
    </row>
    <row r="1014" spans="1:50" ht="19.5" customHeight="1">
      <c r="A1014" s="381"/>
      <c r="B1014" s="382"/>
      <c r="C1014" s="378"/>
      <c r="D1014" s="355"/>
      <c r="E1014" s="355"/>
      <c r="F1014" s="355"/>
      <c r="G1014" s="355"/>
      <c r="H1014" s="355"/>
      <c r="I1014" s="355"/>
      <c r="J1014" s="355"/>
      <c r="K1014" s="356"/>
      <c r="L1014" s="354"/>
      <c r="M1014" s="355"/>
      <c r="N1014" s="355"/>
      <c r="O1014" s="355"/>
      <c r="P1014" s="355"/>
      <c r="Q1014" s="356"/>
      <c r="R1014" s="357"/>
      <c r="S1014" s="358"/>
      <c r="T1014" s="358"/>
      <c r="U1014" s="358"/>
      <c r="V1014" s="358"/>
      <c r="W1014" s="359"/>
      <c r="X1014" s="464"/>
      <c r="Y1014" s="465"/>
      <c r="Z1014" s="465"/>
      <c r="AA1014" s="465"/>
      <c r="AB1014" s="465"/>
      <c r="AC1014" s="465"/>
      <c r="AD1014" s="465"/>
      <c r="AE1014" s="465"/>
      <c r="AF1014" s="465"/>
      <c r="AG1014" s="465"/>
      <c r="AH1014" s="465"/>
      <c r="AI1014" s="465"/>
      <c r="AJ1014" s="465"/>
      <c r="AK1014" s="465"/>
      <c r="AL1014" s="465"/>
      <c r="AM1014" s="465"/>
      <c r="AN1014" s="465"/>
      <c r="AO1014" s="465"/>
      <c r="AP1014" s="465"/>
      <c r="AQ1014" s="465"/>
      <c r="AR1014" s="465"/>
      <c r="AS1014" s="465"/>
      <c r="AT1014" s="465"/>
      <c r="AU1014" s="465"/>
      <c r="AV1014" s="465"/>
      <c r="AW1014" s="465"/>
      <c r="AX1014" s="466"/>
    </row>
    <row r="1015" spans="1:50" ht="19.5" customHeight="1">
      <c r="A1015" s="381"/>
      <c r="B1015" s="382"/>
      <c r="C1015" s="378"/>
      <c r="D1015" s="355"/>
      <c r="E1015" s="355"/>
      <c r="F1015" s="355"/>
      <c r="G1015" s="355"/>
      <c r="H1015" s="355"/>
      <c r="I1015" s="355"/>
      <c r="J1015" s="355"/>
      <c r="K1015" s="356"/>
      <c r="L1015" s="354"/>
      <c r="M1015" s="355"/>
      <c r="N1015" s="355"/>
      <c r="O1015" s="355"/>
      <c r="P1015" s="355"/>
      <c r="Q1015" s="356"/>
      <c r="R1015" s="357"/>
      <c r="S1015" s="358"/>
      <c r="T1015" s="358"/>
      <c r="U1015" s="358"/>
      <c r="V1015" s="358"/>
      <c r="W1015" s="359"/>
      <c r="X1015" s="464"/>
      <c r="Y1015" s="465"/>
      <c r="Z1015" s="465"/>
      <c r="AA1015" s="465"/>
      <c r="AB1015" s="465"/>
      <c r="AC1015" s="465"/>
      <c r="AD1015" s="465"/>
      <c r="AE1015" s="465"/>
      <c r="AF1015" s="465"/>
      <c r="AG1015" s="465"/>
      <c r="AH1015" s="465"/>
      <c r="AI1015" s="465"/>
      <c r="AJ1015" s="465"/>
      <c r="AK1015" s="465"/>
      <c r="AL1015" s="465"/>
      <c r="AM1015" s="465"/>
      <c r="AN1015" s="465"/>
      <c r="AO1015" s="465"/>
      <c r="AP1015" s="465"/>
      <c r="AQ1015" s="465"/>
      <c r="AR1015" s="465"/>
      <c r="AS1015" s="465"/>
      <c r="AT1015" s="465"/>
      <c r="AU1015" s="465"/>
      <c r="AV1015" s="465"/>
      <c r="AW1015" s="465"/>
      <c r="AX1015" s="466"/>
    </row>
    <row r="1016" spans="1:50" ht="19.5" customHeight="1">
      <c r="A1016" s="381"/>
      <c r="B1016" s="382"/>
      <c r="C1016" s="378"/>
      <c r="D1016" s="355"/>
      <c r="E1016" s="355"/>
      <c r="F1016" s="355"/>
      <c r="G1016" s="355"/>
      <c r="H1016" s="355"/>
      <c r="I1016" s="355"/>
      <c r="J1016" s="355"/>
      <c r="K1016" s="356"/>
      <c r="L1016" s="354"/>
      <c r="M1016" s="355"/>
      <c r="N1016" s="355"/>
      <c r="O1016" s="355"/>
      <c r="P1016" s="355"/>
      <c r="Q1016" s="356"/>
      <c r="R1016" s="357"/>
      <c r="S1016" s="358"/>
      <c r="T1016" s="358"/>
      <c r="U1016" s="358"/>
      <c r="V1016" s="358"/>
      <c r="W1016" s="359"/>
      <c r="X1016" s="464"/>
      <c r="Y1016" s="465"/>
      <c r="Z1016" s="465"/>
      <c r="AA1016" s="465"/>
      <c r="AB1016" s="465"/>
      <c r="AC1016" s="465"/>
      <c r="AD1016" s="465"/>
      <c r="AE1016" s="465"/>
      <c r="AF1016" s="465"/>
      <c r="AG1016" s="465"/>
      <c r="AH1016" s="465"/>
      <c r="AI1016" s="465"/>
      <c r="AJ1016" s="465"/>
      <c r="AK1016" s="465"/>
      <c r="AL1016" s="465"/>
      <c r="AM1016" s="465"/>
      <c r="AN1016" s="465"/>
      <c r="AO1016" s="465"/>
      <c r="AP1016" s="465"/>
      <c r="AQ1016" s="465"/>
      <c r="AR1016" s="465"/>
      <c r="AS1016" s="465"/>
      <c r="AT1016" s="465"/>
      <c r="AU1016" s="465"/>
      <c r="AV1016" s="465"/>
      <c r="AW1016" s="465"/>
      <c r="AX1016" s="466"/>
    </row>
    <row r="1017" spans="1:50" ht="19.5" customHeight="1">
      <c r="A1017" s="381"/>
      <c r="B1017" s="382"/>
      <c r="C1017" s="378"/>
      <c r="D1017" s="355"/>
      <c r="E1017" s="355"/>
      <c r="F1017" s="355"/>
      <c r="G1017" s="355"/>
      <c r="H1017" s="355"/>
      <c r="I1017" s="355"/>
      <c r="J1017" s="355"/>
      <c r="K1017" s="356"/>
      <c r="L1017" s="354"/>
      <c r="M1017" s="355"/>
      <c r="N1017" s="355"/>
      <c r="O1017" s="355"/>
      <c r="P1017" s="355"/>
      <c r="Q1017" s="356"/>
      <c r="R1017" s="357"/>
      <c r="S1017" s="358"/>
      <c r="T1017" s="358"/>
      <c r="U1017" s="358"/>
      <c r="V1017" s="358"/>
      <c r="W1017" s="359"/>
      <c r="X1017" s="464"/>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6"/>
    </row>
    <row r="1018" spans="1:50" ht="19.5" customHeight="1">
      <c r="A1018" s="381"/>
      <c r="B1018" s="382"/>
      <c r="C1018" s="403"/>
      <c r="D1018" s="361"/>
      <c r="E1018" s="361"/>
      <c r="F1018" s="361"/>
      <c r="G1018" s="361"/>
      <c r="H1018" s="361"/>
      <c r="I1018" s="361"/>
      <c r="J1018" s="361"/>
      <c r="K1018" s="362"/>
      <c r="L1018" s="360"/>
      <c r="M1018" s="361"/>
      <c r="N1018" s="361"/>
      <c r="O1018" s="361"/>
      <c r="P1018" s="361"/>
      <c r="Q1018" s="362"/>
      <c r="R1018" s="348"/>
      <c r="S1018" s="349"/>
      <c r="T1018" s="349"/>
      <c r="U1018" s="349"/>
      <c r="V1018" s="349"/>
      <c r="W1018" s="350"/>
      <c r="X1018" s="464"/>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6"/>
    </row>
    <row r="1019" spans="1:50" ht="19.5" customHeight="1" thickBot="1">
      <c r="A1019" s="383"/>
      <c r="B1019" s="384"/>
      <c r="C1019" s="391" t="s">
        <v>44</v>
      </c>
      <c r="D1019" s="392"/>
      <c r="E1019" s="392"/>
      <c r="F1019" s="392"/>
      <c r="G1019" s="392"/>
      <c r="H1019" s="392"/>
      <c r="I1019" s="392"/>
      <c r="J1019" s="392"/>
      <c r="K1019" s="393"/>
      <c r="L1019" s="394">
        <v>36</v>
      </c>
      <c r="M1019" s="395"/>
      <c r="N1019" s="395"/>
      <c r="O1019" s="395"/>
      <c r="P1019" s="395"/>
      <c r="Q1019" s="396"/>
      <c r="R1019" s="397">
        <f>SUM(R1013:W1018)</f>
        <v>36</v>
      </c>
      <c r="S1019" s="398"/>
      <c r="T1019" s="398"/>
      <c r="U1019" s="398"/>
      <c r="V1019" s="398"/>
      <c r="W1019" s="399"/>
      <c r="X1019" s="534"/>
      <c r="Y1019" s="535"/>
      <c r="Z1019" s="535"/>
      <c r="AA1019" s="535"/>
      <c r="AB1019" s="535"/>
      <c r="AC1019" s="535"/>
      <c r="AD1019" s="535"/>
      <c r="AE1019" s="535"/>
      <c r="AF1019" s="535"/>
      <c r="AG1019" s="535"/>
      <c r="AH1019" s="535"/>
      <c r="AI1019" s="535"/>
      <c r="AJ1019" s="535"/>
      <c r="AK1019" s="535"/>
      <c r="AL1019" s="535"/>
      <c r="AM1019" s="535"/>
      <c r="AN1019" s="535"/>
      <c r="AO1019" s="535"/>
      <c r="AP1019" s="535"/>
      <c r="AQ1019" s="535"/>
      <c r="AR1019" s="535"/>
      <c r="AS1019" s="535"/>
      <c r="AT1019" s="535"/>
      <c r="AU1019" s="535"/>
      <c r="AV1019" s="535"/>
      <c r="AW1019" s="535"/>
      <c r="AX1019" s="536"/>
    </row>
    <row r="1020" spans="1:50" s="5" customFormat="1" ht="18" customHeight="1" thickBot="1">
      <c r="A1020" s="242"/>
      <c r="B1020" s="242"/>
      <c r="C1020" s="242"/>
      <c r="D1020" s="242"/>
      <c r="E1020" s="242"/>
      <c r="F1020" s="242"/>
      <c r="G1020" s="242"/>
      <c r="H1020" s="242"/>
      <c r="I1020" s="242"/>
      <c r="J1020" s="242"/>
      <c r="K1020" s="242"/>
      <c r="L1020" s="242"/>
      <c r="M1020" s="242"/>
      <c r="N1020" s="242"/>
      <c r="O1020" s="242"/>
      <c r="P1020" s="242"/>
      <c r="Q1020" s="242"/>
      <c r="R1020" s="242"/>
      <c r="S1020" s="242"/>
      <c r="T1020" s="242"/>
      <c r="U1020" s="242"/>
      <c r="V1020" s="242"/>
      <c r="W1020" s="242"/>
      <c r="X1020" s="242"/>
      <c r="Y1020" s="242"/>
      <c r="Z1020" s="242"/>
      <c r="AA1020" s="242"/>
      <c r="AB1020" s="242"/>
      <c r="AC1020" s="242"/>
      <c r="AD1020" s="242"/>
      <c r="AE1020" s="242"/>
      <c r="AF1020" s="242"/>
      <c r="AG1020" s="242"/>
      <c r="AH1020" s="242"/>
      <c r="AI1020" s="242"/>
      <c r="AJ1020" s="242"/>
      <c r="AK1020" s="243"/>
      <c r="AL1020" s="242"/>
      <c r="AM1020" s="242"/>
      <c r="AN1020" s="242"/>
      <c r="AO1020" s="242"/>
      <c r="AP1020" s="242"/>
      <c r="AQ1020" s="467" t="s">
        <v>303</v>
      </c>
      <c r="AR1020" s="467"/>
      <c r="AS1020" s="467"/>
      <c r="AT1020" s="467"/>
      <c r="AU1020" s="467"/>
      <c r="AV1020" s="467"/>
      <c r="AW1020" s="467"/>
      <c r="AX1020" s="467"/>
    </row>
    <row r="1021" spans="1:50" ht="24.75" customHeight="1">
      <c r="A1021" s="468" t="s">
        <v>202</v>
      </c>
      <c r="B1021" s="469"/>
      <c r="C1021" s="469"/>
      <c r="D1021" s="469"/>
      <c r="E1021" s="469"/>
      <c r="F1021" s="469"/>
      <c r="G1021" s="654" t="s">
        <v>2619</v>
      </c>
      <c r="H1021" s="655"/>
      <c r="I1021" s="655"/>
      <c r="J1021" s="655"/>
      <c r="K1021" s="655"/>
      <c r="L1021" s="655"/>
      <c r="M1021" s="655"/>
      <c r="N1021" s="655"/>
      <c r="O1021" s="655"/>
      <c r="P1021" s="655"/>
      <c r="Q1021" s="655"/>
      <c r="R1021" s="655"/>
      <c r="S1021" s="655"/>
      <c r="T1021" s="655"/>
      <c r="U1021" s="655"/>
      <c r="V1021" s="655"/>
      <c r="W1021" s="655"/>
      <c r="X1021" s="655"/>
      <c r="Y1021" s="474" t="s">
        <v>281</v>
      </c>
      <c r="Z1021" s="609"/>
      <c r="AA1021" s="609"/>
      <c r="AB1021" s="609"/>
      <c r="AC1021" s="609"/>
      <c r="AD1021" s="610"/>
      <c r="AE1021" s="656" t="s">
        <v>2618</v>
      </c>
      <c r="AF1021" s="657"/>
      <c r="AG1021" s="657"/>
      <c r="AH1021" s="657"/>
      <c r="AI1021" s="657"/>
      <c r="AJ1021" s="657"/>
      <c r="AK1021" s="657"/>
      <c r="AL1021" s="657"/>
      <c r="AM1021" s="657"/>
      <c r="AN1021" s="657"/>
      <c r="AO1021" s="657"/>
      <c r="AP1021" s="658"/>
      <c r="AQ1021" s="480" t="s">
        <v>198</v>
      </c>
      <c r="AR1021" s="609"/>
      <c r="AS1021" s="609"/>
      <c r="AT1021" s="609"/>
      <c r="AU1021" s="609"/>
      <c r="AV1021" s="609"/>
      <c r="AW1021" s="609"/>
      <c r="AX1021" s="611"/>
    </row>
    <row r="1022" spans="1:50" ht="30" customHeight="1">
      <c r="A1022" s="486" t="s">
        <v>197</v>
      </c>
      <c r="B1022" s="612"/>
      <c r="C1022" s="612"/>
      <c r="D1022" s="612"/>
      <c r="E1022" s="612"/>
      <c r="F1022" s="613"/>
      <c r="G1022" s="489" t="s">
        <v>2582</v>
      </c>
      <c r="H1022" s="490"/>
      <c r="I1022" s="490"/>
      <c r="J1022" s="490"/>
      <c r="K1022" s="490"/>
      <c r="L1022" s="490"/>
      <c r="M1022" s="490"/>
      <c r="N1022" s="490"/>
      <c r="O1022" s="490"/>
      <c r="P1022" s="490"/>
      <c r="Q1022" s="490"/>
      <c r="R1022" s="490"/>
      <c r="S1022" s="490"/>
      <c r="T1022" s="490"/>
      <c r="U1022" s="490"/>
      <c r="V1022" s="601"/>
      <c r="W1022" s="601"/>
      <c r="X1022" s="601"/>
      <c r="Y1022" s="492" t="s">
        <v>195</v>
      </c>
      <c r="Z1022" s="496"/>
      <c r="AA1022" s="496"/>
      <c r="AB1022" s="496"/>
      <c r="AC1022" s="496"/>
      <c r="AD1022" s="497"/>
      <c r="AE1022" s="662" t="s">
        <v>2617</v>
      </c>
      <c r="AF1022" s="662"/>
      <c r="AG1022" s="662"/>
      <c r="AH1022" s="662"/>
      <c r="AI1022" s="662"/>
      <c r="AJ1022" s="662"/>
      <c r="AK1022" s="662"/>
      <c r="AL1022" s="662"/>
      <c r="AM1022" s="662"/>
      <c r="AN1022" s="662"/>
      <c r="AO1022" s="662"/>
      <c r="AP1022" s="663"/>
      <c r="AQ1022" s="664" t="s">
        <v>2580</v>
      </c>
      <c r="AR1022" s="665"/>
      <c r="AS1022" s="665"/>
      <c r="AT1022" s="665"/>
      <c r="AU1022" s="665"/>
      <c r="AV1022" s="665"/>
      <c r="AW1022" s="665"/>
      <c r="AX1022" s="666"/>
    </row>
    <row r="1023" spans="1:50" ht="30" customHeight="1">
      <c r="A1023" s="501" t="s">
        <v>192</v>
      </c>
      <c r="B1023" s="502"/>
      <c r="C1023" s="502"/>
      <c r="D1023" s="502"/>
      <c r="E1023" s="502"/>
      <c r="F1023" s="502"/>
      <c r="G1023" s="504" t="s">
        <v>276</v>
      </c>
      <c r="H1023" s="601"/>
      <c r="I1023" s="601"/>
      <c r="J1023" s="601"/>
      <c r="K1023" s="601"/>
      <c r="L1023" s="601"/>
      <c r="M1023" s="601"/>
      <c r="N1023" s="601"/>
      <c r="O1023" s="601"/>
      <c r="P1023" s="601"/>
      <c r="Q1023" s="601"/>
      <c r="R1023" s="601"/>
      <c r="S1023" s="601"/>
      <c r="T1023" s="601"/>
      <c r="U1023" s="601"/>
      <c r="V1023" s="601"/>
      <c r="W1023" s="601"/>
      <c r="X1023" s="601"/>
      <c r="Y1023" s="507" t="s">
        <v>190</v>
      </c>
      <c r="Z1023" s="508"/>
      <c r="AA1023" s="508"/>
      <c r="AB1023" s="508"/>
      <c r="AC1023" s="508"/>
      <c r="AD1023" s="509"/>
      <c r="AE1023" s="651" t="s">
        <v>2616</v>
      </c>
      <c r="AF1023" s="651"/>
      <c r="AG1023" s="651"/>
      <c r="AH1023" s="651"/>
      <c r="AI1023" s="651"/>
      <c r="AJ1023" s="651"/>
      <c r="AK1023" s="651"/>
      <c r="AL1023" s="651"/>
      <c r="AM1023" s="651"/>
      <c r="AN1023" s="651"/>
      <c r="AO1023" s="651"/>
      <c r="AP1023" s="651"/>
      <c r="AQ1023" s="652"/>
      <c r="AR1023" s="652"/>
      <c r="AS1023" s="652"/>
      <c r="AT1023" s="652"/>
      <c r="AU1023" s="652"/>
      <c r="AV1023" s="652"/>
      <c r="AW1023" s="652"/>
      <c r="AX1023" s="653"/>
    </row>
    <row r="1024" spans="1:50" ht="30" customHeight="1">
      <c r="A1024" s="519" t="s">
        <v>188</v>
      </c>
      <c r="B1024" s="520"/>
      <c r="C1024" s="520"/>
      <c r="D1024" s="520"/>
      <c r="E1024" s="520"/>
      <c r="F1024" s="521"/>
      <c r="G1024" s="598" t="s">
        <v>2551</v>
      </c>
      <c r="H1024" s="599"/>
      <c r="I1024" s="599"/>
      <c r="J1024" s="599"/>
      <c r="K1024" s="599"/>
      <c r="L1024" s="599"/>
      <c r="M1024" s="599"/>
      <c r="N1024" s="599"/>
      <c r="O1024" s="599"/>
      <c r="P1024" s="599"/>
      <c r="Q1024" s="599"/>
      <c r="R1024" s="599"/>
      <c r="S1024" s="599"/>
      <c r="T1024" s="599"/>
      <c r="U1024" s="599"/>
      <c r="V1024" s="600"/>
      <c r="W1024" s="600"/>
      <c r="X1024" s="600"/>
      <c r="Y1024" s="525" t="s">
        <v>273</v>
      </c>
      <c r="Z1024" s="601"/>
      <c r="AA1024" s="601"/>
      <c r="AB1024" s="601"/>
      <c r="AC1024" s="601"/>
      <c r="AD1024" s="602"/>
      <c r="AE1024" s="603" t="s">
        <v>270</v>
      </c>
      <c r="AF1024" s="604"/>
      <c r="AG1024" s="604"/>
      <c r="AH1024" s="604"/>
      <c r="AI1024" s="604"/>
      <c r="AJ1024" s="604"/>
      <c r="AK1024" s="604"/>
      <c r="AL1024" s="604"/>
      <c r="AM1024" s="604"/>
      <c r="AN1024" s="604"/>
      <c r="AO1024" s="604"/>
      <c r="AP1024" s="604"/>
      <c r="AQ1024" s="604"/>
      <c r="AR1024" s="604"/>
      <c r="AS1024" s="604"/>
      <c r="AT1024" s="604"/>
      <c r="AU1024" s="604"/>
      <c r="AV1024" s="604"/>
      <c r="AW1024" s="604"/>
      <c r="AX1024" s="605"/>
    </row>
    <row r="1025" spans="1:50" ht="54" customHeight="1">
      <c r="A1025" s="510" t="s">
        <v>185</v>
      </c>
      <c r="B1025" s="511"/>
      <c r="C1025" s="511"/>
      <c r="D1025" s="511"/>
      <c r="E1025" s="511"/>
      <c r="F1025" s="512"/>
      <c r="G1025" s="659" t="s">
        <v>2615</v>
      </c>
      <c r="H1025" s="660"/>
      <c r="I1025" s="660"/>
      <c r="J1025" s="660"/>
      <c r="K1025" s="660"/>
      <c r="L1025" s="660"/>
      <c r="M1025" s="660"/>
      <c r="N1025" s="660"/>
      <c r="O1025" s="660"/>
      <c r="P1025" s="660"/>
      <c r="Q1025" s="660"/>
      <c r="R1025" s="660"/>
      <c r="S1025" s="660"/>
      <c r="T1025" s="660"/>
      <c r="U1025" s="660"/>
      <c r="V1025" s="660"/>
      <c r="W1025" s="660"/>
      <c r="X1025" s="660"/>
      <c r="Y1025" s="660"/>
      <c r="Z1025" s="660"/>
      <c r="AA1025" s="660"/>
      <c r="AB1025" s="660"/>
      <c r="AC1025" s="660"/>
      <c r="AD1025" s="660"/>
      <c r="AE1025" s="660"/>
      <c r="AF1025" s="660"/>
      <c r="AG1025" s="660"/>
      <c r="AH1025" s="660"/>
      <c r="AI1025" s="660"/>
      <c r="AJ1025" s="660"/>
      <c r="AK1025" s="660"/>
      <c r="AL1025" s="660"/>
      <c r="AM1025" s="660"/>
      <c r="AN1025" s="660"/>
      <c r="AO1025" s="660"/>
      <c r="AP1025" s="660"/>
      <c r="AQ1025" s="660"/>
      <c r="AR1025" s="660"/>
      <c r="AS1025" s="660"/>
      <c r="AT1025" s="660"/>
      <c r="AU1025" s="660"/>
      <c r="AV1025" s="660"/>
      <c r="AW1025" s="660"/>
      <c r="AX1025" s="661"/>
    </row>
    <row r="1026" spans="1:50" ht="102" customHeight="1">
      <c r="A1026" s="510" t="s">
        <v>183</v>
      </c>
      <c r="B1026" s="511"/>
      <c r="C1026" s="511"/>
      <c r="D1026" s="511"/>
      <c r="E1026" s="511"/>
      <c r="F1026" s="512"/>
      <c r="G1026" s="646" t="s">
        <v>2614</v>
      </c>
      <c r="H1026" s="647"/>
      <c r="I1026" s="647"/>
      <c r="J1026" s="647"/>
      <c r="K1026" s="647"/>
      <c r="L1026" s="647"/>
      <c r="M1026" s="647"/>
      <c r="N1026" s="647"/>
      <c r="O1026" s="647"/>
      <c r="P1026" s="647"/>
      <c r="Q1026" s="647"/>
      <c r="R1026" s="647"/>
      <c r="S1026" s="647"/>
      <c r="T1026" s="647"/>
      <c r="U1026" s="647"/>
      <c r="V1026" s="647"/>
      <c r="W1026" s="647"/>
      <c r="X1026" s="647"/>
      <c r="Y1026" s="647"/>
      <c r="Z1026" s="647"/>
      <c r="AA1026" s="647"/>
      <c r="AB1026" s="647"/>
      <c r="AC1026" s="647"/>
      <c r="AD1026" s="647"/>
      <c r="AE1026" s="647"/>
      <c r="AF1026" s="647"/>
      <c r="AG1026" s="647"/>
      <c r="AH1026" s="647"/>
      <c r="AI1026" s="647"/>
      <c r="AJ1026" s="647"/>
      <c r="AK1026" s="647"/>
      <c r="AL1026" s="647"/>
      <c r="AM1026" s="647"/>
      <c r="AN1026" s="647"/>
      <c r="AO1026" s="647"/>
      <c r="AP1026" s="647"/>
      <c r="AQ1026" s="647"/>
      <c r="AR1026" s="647"/>
      <c r="AS1026" s="647"/>
      <c r="AT1026" s="647"/>
      <c r="AU1026" s="647"/>
      <c r="AV1026" s="647"/>
      <c r="AW1026" s="647"/>
      <c r="AX1026" s="648"/>
    </row>
    <row r="1027" spans="1:50" ht="19.5" customHeight="1">
      <c r="A1027" s="510" t="s">
        <v>181</v>
      </c>
      <c r="B1027" s="511"/>
      <c r="C1027" s="511"/>
      <c r="D1027" s="511"/>
      <c r="E1027" s="511"/>
      <c r="F1027" s="512"/>
      <c r="G1027" s="586" t="s">
        <v>919</v>
      </c>
      <c r="H1027" s="517"/>
      <c r="I1027" s="517"/>
      <c r="J1027" s="517"/>
      <c r="K1027" s="517"/>
      <c r="L1027" s="517"/>
      <c r="M1027" s="517"/>
      <c r="N1027" s="517"/>
      <c r="O1027" s="517"/>
      <c r="P1027" s="517"/>
      <c r="Q1027" s="517"/>
      <c r="R1027" s="517"/>
      <c r="S1027" s="517"/>
      <c r="T1027" s="517"/>
      <c r="U1027" s="517"/>
      <c r="V1027" s="517"/>
      <c r="W1027" s="517"/>
      <c r="X1027" s="517"/>
      <c r="Y1027" s="517"/>
      <c r="Z1027" s="517"/>
      <c r="AA1027" s="517"/>
      <c r="AB1027" s="517"/>
      <c r="AC1027" s="517"/>
      <c r="AD1027" s="517"/>
      <c r="AE1027" s="517"/>
      <c r="AF1027" s="517"/>
      <c r="AG1027" s="517"/>
      <c r="AH1027" s="517"/>
      <c r="AI1027" s="517"/>
      <c r="AJ1027" s="517"/>
      <c r="AK1027" s="517"/>
      <c r="AL1027" s="517"/>
      <c r="AM1027" s="517"/>
      <c r="AN1027" s="517"/>
      <c r="AO1027" s="517"/>
      <c r="AP1027" s="517"/>
      <c r="AQ1027" s="517"/>
      <c r="AR1027" s="517"/>
      <c r="AS1027" s="517"/>
      <c r="AT1027" s="517"/>
      <c r="AU1027" s="517"/>
      <c r="AV1027" s="517"/>
      <c r="AW1027" s="517"/>
      <c r="AX1027" s="518"/>
    </row>
    <row r="1028" spans="1:50" ht="18.95" customHeight="1">
      <c r="A1028" s="363" t="s">
        <v>179</v>
      </c>
      <c r="B1028" s="364"/>
      <c r="C1028" s="364"/>
      <c r="D1028" s="364"/>
      <c r="E1028" s="364"/>
      <c r="F1028" s="365"/>
      <c r="G1028" s="587"/>
      <c r="H1028" s="588"/>
      <c r="I1028" s="588"/>
      <c r="J1028" s="588"/>
      <c r="K1028" s="588"/>
      <c r="L1028" s="588"/>
      <c r="M1028" s="588"/>
      <c r="N1028" s="588"/>
      <c r="O1028" s="588"/>
      <c r="P1028" s="375" t="s">
        <v>2576</v>
      </c>
      <c r="Q1028" s="376"/>
      <c r="R1028" s="376"/>
      <c r="S1028" s="376"/>
      <c r="T1028" s="376"/>
      <c r="U1028" s="376"/>
      <c r="V1028" s="377"/>
      <c r="W1028" s="375" t="s">
        <v>2575</v>
      </c>
      <c r="X1028" s="376"/>
      <c r="Y1028" s="376"/>
      <c r="Z1028" s="376"/>
      <c r="AA1028" s="376"/>
      <c r="AB1028" s="376"/>
      <c r="AC1028" s="377"/>
      <c r="AD1028" s="375" t="s">
        <v>2574</v>
      </c>
      <c r="AE1028" s="376"/>
      <c r="AF1028" s="376"/>
      <c r="AG1028" s="376"/>
      <c r="AH1028" s="376"/>
      <c r="AI1028" s="376"/>
      <c r="AJ1028" s="377"/>
      <c r="AK1028" s="375" t="s">
        <v>2573</v>
      </c>
      <c r="AL1028" s="376"/>
      <c r="AM1028" s="376"/>
      <c r="AN1028" s="376"/>
      <c r="AO1028" s="376"/>
      <c r="AP1028" s="376"/>
      <c r="AQ1028" s="377"/>
      <c r="AR1028" s="375" t="s">
        <v>2572</v>
      </c>
      <c r="AS1028" s="376"/>
      <c r="AT1028" s="376"/>
      <c r="AU1028" s="376"/>
      <c r="AV1028" s="376"/>
      <c r="AW1028" s="376"/>
      <c r="AX1028" s="425"/>
    </row>
    <row r="1029" spans="1:50" ht="18.95" customHeight="1">
      <c r="A1029" s="366"/>
      <c r="B1029" s="367"/>
      <c r="C1029" s="367"/>
      <c r="D1029" s="367"/>
      <c r="E1029" s="367"/>
      <c r="F1029" s="368"/>
      <c r="G1029" s="451" t="s">
        <v>177</v>
      </c>
      <c r="H1029" s="589"/>
      <c r="I1029" s="594" t="s">
        <v>176</v>
      </c>
      <c r="J1029" s="595"/>
      <c r="K1029" s="595"/>
      <c r="L1029" s="595"/>
      <c r="M1029" s="595"/>
      <c r="N1029" s="595"/>
      <c r="O1029" s="452"/>
      <c r="P1029" s="596">
        <v>11</v>
      </c>
      <c r="Q1029" s="596"/>
      <c r="R1029" s="596"/>
      <c r="S1029" s="596"/>
      <c r="T1029" s="596"/>
      <c r="U1029" s="596"/>
      <c r="V1029" s="596"/>
      <c r="W1029" s="596">
        <v>11</v>
      </c>
      <c r="X1029" s="596"/>
      <c r="Y1029" s="596"/>
      <c r="Z1029" s="596"/>
      <c r="AA1029" s="596"/>
      <c r="AB1029" s="596"/>
      <c r="AC1029" s="596"/>
      <c r="AD1029" s="596">
        <v>11</v>
      </c>
      <c r="AE1029" s="596"/>
      <c r="AF1029" s="596"/>
      <c r="AG1029" s="596"/>
      <c r="AH1029" s="596"/>
      <c r="AI1029" s="596"/>
      <c r="AJ1029" s="596"/>
      <c r="AK1029" s="596">
        <v>11</v>
      </c>
      <c r="AL1029" s="596"/>
      <c r="AM1029" s="596"/>
      <c r="AN1029" s="596"/>
      <c r="AO1029" s="596"/>
      <c r="AP1029" s="596"/>
      <c r="AQ1029" s="596"/>
      <c r="AR1029" s="649">
        <v>11</v>
      </c>
      <c r="AS1029" s="649"/>
      <c r="AT1029" s="649"/>
      <c r="AU1029" s="649"/>
      <c r="AV1029" s="649"/>
      <c r="AW1029" s="649"/>
      <c r="AX1029" s="650"/>
    </row>
    <row r="1030" spans="1:50" ht="18.95" customHeight="1">
      <c r="A1030" s="366"/>
      <c r="B1030" s="367"/>
      <c r="C1030" s="367"/>
      <c r="D1030" s="367"/>
      <c r="E1030" s="367"/>
      <c r="F1030" s="368"/>
      <c r="G1030" s="590"/>
      <c r="H1030" s="591"/>
      <c r="I1030" s="436" t="s">
        <v>175</v>
      </c>
      <c r="J1030" s="437"/>
      <c r="K1030" s="437"/>
      <c r="L1030" s="437"/>
      <c r="M1030" s="437"/>
      <c r="N1030" s="437"/>
      <c r="O1030" s="438"/>
      <c r="P1030" s="463" t="s">
        <v>270</v>
      </c>
      <c r="Q1030" s="463"/>
      <c r="R1030" s="463"/>
      <c r="S1030" s="463"/>
      <c r="T1030" s="463"/>
      <c r="U1030" s="463"/>
      <c r="V1030" s="463"/>
      <c r="W1030" s="463" t="s">
        <v>270</v>
      </c>
      <c r="X1030" s="463"/>
      <c r="Y1030" s="463"/>
      <c r="Z1030" s="463"/>
      <c r="AA1030" s="463"/>
      <c r="AB1030" s="463"/>
      <c r="AC1030" s="463"/>
      <c r="AD1030" s="463" t="s">
        <v>270</v>
      </c>
      <c r="AE1030" s="463"/>
      <c r="AF1030" s="463"/>
      <c r="AG1030" s="463"/>
      <c r="AH1030" s="463"/>
      <c r="AI1030" s="463"/>
      <c r="AJ1030" s="463"/>
      <c r="AK1030" s="463" t="s">
        <v>270</v>
      </c>
      <c r="AL1030" s="463"/>
      <c r="AM1030" s="463"/>
      <c r="AN1030" s="463"/>
      <c r="AO1030" s="463"/>
      <c r="AP1030" s="463"/>
      <c r="AQ1030" s="463"/>
      <c r="AR1030" s="633"/>
      <c r="AS1030" s="633"/>
      <c r="AT1030" s="633"/>
      <c r="AU1030" s="633"/>
      <c r="AV1030" s="633"/>
      <c r="AW1030" s="633"/>
      <c r="AX1030" s="634"/>
    </row>
    <row r="1031" spans="1:50" ht="18.95" customHeight="1">
      <c r="A1031" s="366"/>
      <c r="B1031" s="367"/>
      <c r="C1031" s="367"/>
      <c r="D1031" s="367"/>
      <c r="E1031" s="367"/>
      <c r="F1031" s="368"/>
      <c r="G1031" s="590"/>
      <c r="H1031" s="591"/>
      <c r="I1031" s="436" t="s">
        <v>174</v>
      </c>
      <c r="J1031" s="556"/>
      <c r="K1031" s="556"/>
      <c r="L1031" s="556"/>
      <c r="M1031" s="556"/>
      <c r="N1031" s="556"/>
      <c r="O1031" s="557"/>
      <c r="P1031" s="419" t="s">
        <v>270</v>
      </c>
      <c r="Q1031" s="420"/>
      <c r="R1031" s="420"/>
      <c r="S1031" s="420"/>
      <c r="T1031" s="420"/>
      <c r="U1031" s="420"/>
      <c r="V1031" s="421"/>
      <c r="W1031" s="419" t="s">
        <v>270</v>
      </c>
      <c r="X1031" s="420"/>
      <c r="Y1031" s="420"/>
      <c r="Z1031" s="420"/>
      <c r="AA1031" s="420"/>
      <c r="AB1031" s="420"/>
      <c r="AC1031" s="421"/>
      <c r="AD1031" s="419" t="s">
        <v>270</v>
      </c>
      <c r="AE1031" s="420"/>
      <c r="AF1031" s="420"/>
      <c r="AG1031" s="420"/>
      <c r="AH1031" s="420"/>
      <c r="AI1031" s="420"/>
      <c r="AJ1031" s="421"/>
      <c r="AK1031" s="419" t="s">
        <v>270</v>
      </c>
      <c r="AL1031" s="420"/>
      <c r="AM1031" s="420"/>
      <c r="AN1031" s="420"/>
      <c r="AO1031" s="420"/>
      <c r="AP1031" s="420"/>
      <c r="AQ1031" s="421"/>
      <c r="AR1031" s="439" t="s">
        <v>270</v>
      </c>
      <c r="AS1031" s="440"/>
      <c r="AT1031" s="440"/>
      <c r="AU1031" s="440"/>
      <c r="AV1031" s="440"/>
      <c r="AW1031" s="440"/>
      <c r="AX1031" s="441"/>
    </row>
    <row r="1032" spans="1:50" ht="18.95" customHeight="1">
      <c r="A1032" s="366"/>
      <c r="B1032" s="367"/>
      <c r="C1032" s="367"/>
      <c r="D1032" s="367"/>
      <c r="E1032" s="367"/>
      <c r="F1032" s="368"/>
      <c r="G1032" s="590"/>
      <c r="H1032" s="591"/>
      <c r="I1032" s="436" t="s">
        <v>173</v>
      </c>
      <c r="J1032" s="556"/>
      <c r="K1032" s="556"/>
      <c r="L1032" s="556"/>
      <c r="M1032" s="556"/>
      <c r="N1032" s="556"/>
      <c r="O1032" s="557"/>
      <c r="P1032" s="419" t="s">
        <v>270</v>
      </c>
      <c r="Q1032" s="420"/>
      <c r="R1032" s="420"/>
      <c r="S1032" s="420"/>
      <c r="T1032" s="420"/>
      <c r="U1032" s="420"/>
      <c r="V1032" s="421"/>
      <c r="W1032" s="419" t="s">
        <v>270</v>
      </c>
      <c r="X1032" s="420"/>
      <c r="Y1032" s="420"/>
      <c r="Z1032" s="420"/>
      <c r="AA1032" s="420"/>
      <c r="AB1032" s="420"/>
      <c r="AC1032" s="421"/>
      <c r="AD1032" s="419" t="s">
        <v>270</v>
      </c>
      <c r="AE1032" s="420"/>
      <c r="AF1032" s="420"/>
      <c r="AG1032" s="420"/>
      <c r="AH1032" s="420"/>
      <c r="AI1032" s="420"/>
      <c r="AJ1032" s="421"/>
      <c r="AK1032" s="419" t="s">
        <v>270</v>
      </c>
      <c r="AL1032" s="420"/>
      <c r="AM1032" s="420"/>
      <c r="AN1032" s="420"/>
      <c r="AO1032" s="420"/>
      <c r="AP1032" s="420"/>
      <c r="AQ1032" s="421"/>
      <c r="AR1032" s="422"/>
      <c r="AS1032" s="423"/>
      <c r="AT1032" s="423"/>
      <c r="AU1032" s="423"/>
      <c r="AV1032" s="423"/>
      <c r="AW1032" s="423"/>
      <c r="AX1032" s="424"/>
    </row>
    <row r="1033" spans="1:50" ht="18.95" customHeight="1">
      <c r="A1033" s="366"/>
      <c r="B1033" s="367"/>
      <c r="C1033" s="367"/>
      <c r="D1033" s="367"/>
      <c r="E1033" s="367"/>
      <c r="F1033" s="368"/>
      <c r="G1033" s="590"/>
      <c r="H1033" s="591"/>
      <c r="I1033" s="436" t="s">
        <v>172</v>
      </c>
      <c r="J1033" s="437"/>
      <c r="K1033" s="437"/>
      <c r="L1033" s="437"/>
      <c r="M1033" s="437"/>
      <c r="N1033" s="437"/>
      <c r="O1033" s="438"/>
      <c r="P1033" s="463" t="s">
        <v>270</v>
      </c>
      <c r="Q1033" s="463"/>
      <c r="R1033" s="463"/>
      <c r="S1033" s="463"/>
      <c r="T1033" s="463"/>
      <c r="U1033" s="463"/>
      <c r="V1033" s="463"/>
      <c r="W1033" s="463" t="s">
        <v>270</v>
      </c>
      <c r="X1033" s="463"/>
      <c r="Y1033" s="463"/>
      <c r="Z1033" s="463"/>
      <c r="AA1033" s="463"/>
      <c r="AB1033" s="463"/>
      <c r="AC1033" s="463"/>
      <c r="AD1033" s="463" t="s">
        <v>270</v>
      </c>
      <c r="AE1033" s="463"/>
      <c r="AF1033" s="463"/>
      <c r="AG1033" s="463"/>
      <c r="AH1033" s="463"/>
      <c r="AI1033" s="463"/>
      <c r="AJ1033" s="463"/>
      <c r="AK1033" s="463" t="s">
        <v>270</v>
      </c>
      <c r="AL1033" s="463"/>
      <c r="AM1033" s="463"/>
      <c r="AN1033" s="463"/>
      <c r="AO1033" s="463"/>
      <c r="AP1033" s="463"/>
      <c r="AQ1033" s="463"/>
      <c r="AR1033" s="633"/>
      <c r="AS1033" s="633"/>
      <c r="AT1033" s="633"/>
      <c r="AU1033" s="633"/>
      <c r="AV1033" s="633"/>
      <c r="AW1033" s="633"/>
      <c r="AX1033" s="634"/>
    </row>
    <row r="1034" spans="1:50" ht="18.95" customHeight="1">
      <c r="A1034" s="366"/>
      <c r="B1034" s="367"/>
      <c r="C1034" s="367"/>
      <c r="D1034" s="367"/>
      <c r="E1034" s="367"/>
      <c r="F1034" s="368"/>
      <c r="G1034" s="592"/>
      <c r="H1034" s="593"/>
      <c r="I1034" s="574" t="s">
        <v>44</v>
      </c>
      <c r="J1034" s="575"/>
      <c r="K1034" s="575"/>
      <c r="L1034" s="575"/>
      <c r="M1034" s="575"/>
      <c r="N1034" s="575"/>
      <c r="O1034" s="456"/>
      <c r="P1034" s="576">
        <v>11</v>
      </c>
      <c r="Q1034" s="576"/>
      <c r="R1034" s="576"/>
      <c r="S1034" s="576"/>
      <c r="T1034" s="576"/>
      <c r="U1034" s="576"/>
      <c r="V1034" s="576"/>
      <c r="W1034" s="576">
        <v>11</v>
      </c>
      <c r="X1034" s="576"/>
      <c r="Y1034" s="576"/>
      <c r="Z1034" s="576"/>
      <c r="AA1034" s="576"/>
      <c r="AB1034" s="576"/>
      <c r="AC1034" s="576"/>
      <c r="AD1034" s="576">
        <v>11</v>
      </c>
      <c r="AE1034" s="576"/>
      <c r="AF1034" s="576"/>
      <c r="AG1034" s="576"/>
      <c r="AH1034" s="576"/>
      <c r="AI1034" s="576"/>
      <c r="AJ1034" s="576"/>
      <c r="AK1034" s="576">
        <v>11</v>
      </c>
      <c r="AL1034" s="576"/>
      <c r="AM1034" s="576"/>
      <c r="AN1034" s="576"/>
      <c r="AO1034" s="576"/>
      <c r="AP1034" s="576"/>
      <c r="AQ1034" s="576"/>
      <c r="AR1034" s="642">
        <v>11</v>
      </c>
      <c r="AS1034" s="642"/>
      <c r="AT1034" s="642"/>
      <c r="AU1034" s="642"/>
      <c r="AV1034" s="642"/>
      <c r="AW1034" s="642"/>
      <c r="AX1034" s="643"/>
    </row>
    <row r="1035" spans="1:50" ht="18.95" customHeight="1">
      <c r="A1035" s="366"/>
      <c r="B1035" s="367"/>
      <c r="C1035" s="367"/>
      <c r="D1035" s="367"/>
      <c r="E1035" s="367"/>
      <c r="F1035" s="368"/>
      <c r="G1035" s="578" t="s">
        <v>170</v>
      </c>
      <c r="H1035" s="579"/>
      <c r="I1035" s="579"/>
      <c r="J1035" s="579"/>
      <c r="K1035" s="579"/>
      <c r="L1035" s="579"/>
      <c r="M1035" s="579"/>
      <c r="N1035" s="579"/>
      <c r="O1035" s="579"/>
      <c r="P1035" s="580">
        <v>10</v>
      </c>
      <c r="Q1035" s="580"/>
      <c r="R1035" s="580"/>
      <c r="S1035" s="580"/>
      <c r="T1035" s="580"/>
      <c r="U1035" s="580"/>
      <c r="V1035" s="580"/>
      <c r="W1035" s="580">
        <v>10</v>
      </c>
      <c r="X1035" s="580"/>
      <c r="Y1035" s="580"/>
      <c r="Z1035" s="580"/>
      <c r="AA1035" s="580"/>
      <c r="AB1035" s="580"/>
      <c r="AC1035" s="580"/>
      <c r="AD1035" s="580">
        <v>10</v>
      </c>
      <c r="AE1035" s="580"/>
      <c r="AF1035" s="580"/>
      <c r="AG1035" s="580"/>
      <c r="AH1035" s="580"/>
      <c r="AI1035" s="580"/>
      <c r="AJ1035" s="580"/>
      <c r="AK1035" s="581"/>
      <c r="AL1035" s="581"/>
      <c r="AM1035" s="581"/>
      <c r="AN1035" s="581"/>
      <c r="AO1035" s="581"/>
      <c r="AP1035" s="581"/>
      <c r="AQ1035" s="581"/>
      <c r="AR1035" s="644"/>
      <c r="AS1035" s="644"/>
      <c r="AT1035" s="644"/>
      <c r="AU1035" s="644"/>
      <c r="AV1035" s="644"/>
      <c r="AW1035" s="644"/>
      <c r="AX1035" s="645"/>
    </row>
    <row r="1036" spans="1:50" ht="18.95" customHeight="1">
      <c r="A1036" s="369"/>
      <c r="B1036" s="370"/>
      <c r="C1036" s="370"/>
      <c r="D1036" s="370"/>
      <c r="E1036" s="370"/>
      <c r="F1036" s="371"/>
      <c r="G1036" s="578" t="s">
        <v>169</v>
      </c>
      <c r="H1036" s="579"/>
      <c r="I1036" s="579"/>
      <c r="J1036" s="579"/>
      <c r="K1036" s="579"/>
      <c r="L1036" s="579"/>
      <c r="M1036" s="579"/>
      <c r="N1036" s="579"/>
      <c r="O1036" s="579"/>
      <c r="P1036" s="580">
        <v>93</v>
      </c>
      <c r="Q1036" s="580"/>
      <c r="R1036" s="580"/>
      <c r="S1036" s="580"/>
      <c r="T1036" s="580"/>
      <c r="U1036" s="580"/>
      <c r="V1036" s="580"/>
      <c r="W1036" s="580">
        <v>94</v>
      </c>
      <c r="X1036" s="580"/>
      <c r="Y1036" s="580"/>
      <c r="Z1036" s="580"/>
      <c r="AA1036" s="580"/>
      <c r="AB1036" s="580"/>
      <c r="AC1036" s="580"/>
      <c r="AD1036" s="580">
        <v>92</v>
      </c>
      <c r="AE1036" s="580"/>
      <c r="AF1036" s="580"/>
      <c r="AG1036" s="580"/>
      <c r="AH1036" s="580"/>
      <c r="AI1036" s="580"/>
      <c r="AJ1036" s="580"/>
      <c r="AK1036" s="581"/>
      <c r="AL1036" s="581"/>
      <c r="AM1036" s="581"/>
      <c r="AN1036" s="581"/>
      <c r="AO1036" s="581"/>
      <c r="AP1036" s="581"/>
      <c r="AQ1036" s="581"/>
      <c r="AR1036" s="581"/>
      <c r="AS1036" s="581"/>
      <c r="AT1036" s="581"/>
      <c r="AU1036" s="581"/>
      <c r="AV1036" s="581"/>
      <c r="AW1036" s="581"/>
      <c r="AX1036" s="582"/>
    </row>
    <row r="1037" spans="1:50" ht="23.1" customHeight="1">
      <c r="A1037" s="379" t="s">
        <v>131</v>
      </c>
      <c r="B1037" s="380"/>
      <c r="C1037" s="559" t="s">
        <v>47</v>
      </c>
      <c r="D1037" s="560"/>
      <c r="E1037" s="560"/>
      <c r="F1037" s="560"/>
      <c r="G1037" s="560"/>
      <c r="H1037" s="560"/>
      <c r="I1037" s="560"/>
      <c r="J1037" s="560"/>
      <c r="K1037" s="561"/>
      <c r="L1037" s="562" t="s">
        <v>130</v>
      </c>
      <c r="M1037" s="562"/>
      <c r="N1037" s="562"/>
      <c r="O1037" s="562"/>
      <c r="P1037" s="562"/>
      <c r="Q1037" s="562"/>
      <c r="R1037" s="563" t="s">
        <v>2572</v>
      </c>
      <c r="S1037" s="563"/>
      <c r="T1037" s="563"/>
      <c r="U1037" s="563"/>
      <c r="V1037" s="563"/>
      <c r="W1037" s="563"/>
      <c r="X1037" s="564" t="s">
        <v>128</v>
      </c>
      <c r="Y1037" s="560"/>
      <c r="Z1037" s="560"/>
      <c r="AA1037" s="560"/>
      <c r="AB1037" s="560"/>
      <c r="AC1037" s="560"/>
      <c r="AD1037" s="560"/>
      <c r="AE1037" s="560"/>
      <c r="AF1037" s="560"/>
      <c r="AG1037" s="560"/>
      <c r="AH1037" s="560"/>
      <c r="AI1037" s="560"/>
      <c r="AJ1037" s="560"/>
      <c r="AK1037" s="560"/>
      <c r="AL1037" s="560"/>
      <c r="AM1037" s="560"/>
      <c r="AN1037" s="560"/>
      <c r="AO1037" s="560"/>
      <c r="AP1037" s="560"/>
      <c r="AQ1037" s="560"/>
      <c r="AR1037" s="560"/>
      <c r="AS1037" s="560"/>
      <c r="AT1037" s="560"/>
      <c r="AU1037" s="560"/>
      <c r="AV1037" s="560"/>
      <c r="AW1037" s="560"/>
      <c r="AX1037" s="565"/>
    </row>
    <row r="1038" spans="1:50" ht="23.1" customHeight="1">
      <c r="A1038" s="381"/>
      <c r="B1038" s="382"/>
      <c r="C1038" s="566" t="s">
        <v>2613</v>
      </c>
      <c r="D1038" s="567"/>
      <c r="E1038" s="567"/>
      <c r="F1038" s="567"/>
      <c r="G1038" s="567"/>
      <c r="H1038" s="567"/>
      <c r="I1038" s="567"/>
      <c r="J1038" s="567"/>
      <c r="K1038" s="568"/>
      <c r="L1038" s="635">
        <v>4</v>
      </c>
      <c r="M1038" s="635"/>
      <c r="N1038" s="635"/>
      <c r="O1038" s="635"/>
      <c r="P1038" s="635"/>
      <c r="Q1038" s="635"/>
      <c r="R1038" s="636">
        <v>4</v>
      </c>
      <c r="S1038" s="636"/>
      <c r="T1038" s="636"/>
      <c r="U1038" s="636"/>
      <c r="V1038" s="636"/>
      <c r="W1038" s="636"/>
      <c r="X1038" s="537"/>
      <c r="Y1038" s="538"/>
      <c r="Z1038" s="538"/>
      <c r="AA1038" s="538"/>
      <c r="AB1038" s="538"/>
      <c r="AC1038" s="538"/>
      <c r="AD1038" s="538"/>
      <c r="AE1038" s="538"/>
      <c r="AF1038" s="538"/>
      <c r="AG1038" s="538"/>
      <c r="AH1038" s="538"/>
      <c r="AI1038" s="538"/>
      <c r="AJ1038" s="538"/>
      <c r="AK1038" s="538"/>
      <c r="AL1038" s="538"/>
      <c r="AM1038" s="538"/>
      <c r="AN1038" s="538"/>
      <c r="AO1038" s="538"/>
      <c r="AP1038" s="538"/>
      <c r="AQ1038" s="538"/>
      <c r="AR1038" s="538"/>
      <c r="AS1038" s="538"/>
      <c r="AT1038" s="538"/>
      <c r="AU1038" s="538"/>
      <c r="AV1038" s="538"/>
      <c r="AW1038" s="538"/>
      <c r="AX1038" s="539"/>
    </row>
    <row r="1039" spans="1:50" ht="23.1" customHeight="1">
      <c r="A1039" s="381"/>
      <c r="B1039" s="382"/>
      <c r="C1039" s="637" t="s">
        <v>2612</v>
      </c>
      <c r="D1039" s="638"/>
      <c r="E1039" s="638"/>
      <c r="F1039" s="638"/>
      <c r="G1039" s="638"/>
      <c r="H1039" s="638"/>
      <c r="I1039" s="638"/>
      <c r="J1039" s="638"/>
      <c r="K1039" s="639"/>
      <c r="L1039" s="640">
        <v>7</v>
      </c>
      <c r="M1039" s="640"/>
      <c r="N1039" s="640"/>
      <c r="O1039" s="640"/>
      <c r="P1039" s="640"/>
      <c r="Q1039" s="640"/>
      <c r="R1039" s="641">
        <v>7</v>
      </c>
      <c r="S1039" s="641"/>
      <c r="T1039" s="641"/>
      <c r="U1039" s="641"/>
      <c r="V1039" s="641"/>
      <c r="W1039" s="641"/>
      <c r="X1039" s="464"/>
      <c r="Y1039" s="465"/>
      <c r="Z1039" s="465"/>
      <c r="AA1039" s="465"/>
      <c r="AB1039" s="465"/>
      <c r="AC1039" s="465"/>
      <c r="AD1039" s="465"/>
      <c r="AE1039" s="465"/>
      <c r="AF1039" s="465"/>
      <c r="AG1039" s="465"/>
      <c r="AH1039" s="465"/>
      <c r="AI1039" s="465"/>
      <c r="AJ1039" s="465"/>
      <c r="AK1039" s="465"/>
      <c r="AL1039" s="465"/>
      <c r="AM1039" s="465"/>
      <c r="AN1039" s="465"/>
      <c r="AO1039" s="465"/>
      <c r="AP1039" s="465"/>
      <c r="AQ1039" s="465"/>
      <c r="AR1039" s="465"/>
      <c r="AS1039" s="465"/>
      <c r="AT1039" s="465"/>
      <c r="AU1039" s="465"/>
      <c r="AV1039" s="465"/>
      <c r="AW1039" s="465"/>
      <c r="AX1039" s="466"/>
    </row>
    <row r="1040" spans="1:50" ht="23.1" customHeight="1">
      <c r="A1040" s="381"/>
      <c r="B1040" s="382"/>
      <c r="C1040" s="571"/>
      <c r="D1040" s="572"/>
      <c r="E1040" s="572"/>
      <c r="F1040" s="572"/>
      <c r="G1040" s="572"/>
      <c r="H1040" s="572"/>
      <c r="I1040" s="572"/>
      <c r="J1040" s="572"/>
      <c r="K1040" s="573"/>
      <c r="L1040" s="544"/>
      <c r="M1040" s="544"/>
      <c r="N1040" s="544"/>
      <c r="O1040" s="544"/>
      <c r="P1040" s="544"/>
      <c r="Q1040" s="544"/>
      <c r="R1040" s="641"/>
      <c r="S1040" s="641"/>
      <c r="T1040" s="641"/>
      <c r="U1040" s="641"/>
      <c r="V1040" s="641"/>
      <c r="W1040" s="641"/>
      <c r="X1040" s="464"/>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6"/>
    </row>
    <row r="1041" spans="1:50" ht="23.1" customHeight="1">
      <c r="A1041" s="381"/>
      <c r="B1041" s="382"/>
      <c r="C1041" s="571"/>
      <c r="D1041" s="572"/>
      <c r="E1041" s="572"/>
      <c r="F1041" s="572"/>
      <c r="G1041" s="572"/>
      <c r="H1041" s="572"/>
      <c r="I1041" s="572"/>
      <c r="J1041" s="572"/>
      <c r="K1041" s="573"/>
      <c r="L1041" s="544"/>
      <c r="M1041" s="544"/>
      <c r="N1041" s="544"/>
      <c r="O1041" s="544"/>
      <c r="P1041" s="544"/>
      <c r="Q1041" s="544"/>
      <c r="R1041" s="641"/>
      <c r="S1041" s="641"/>
      <c r="T1041" s="641"/>
      <c r="U1041" s="641"/>
      <c r="V1041" s="641"/>
      <c r="W1041" s="641"/>
      <c r="X1041" s="464"/>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6"/>
    </row>
    <row r="1042" spans="1:50" ht="22.7" customHeight="1">
      <c r="A1042" s="381"/>
      <c r="B1042" s="382"/>
      <c r="C1042" s="546"/>
      <c r="D1042" s="547"/>
      <c r="E1042" s="547"/>
      <c r="F1042" s="547"/>
      <c r="G1042" s="547"/>
      <c r="H1042" s="547"/>
      <c r="I1042" s="547"/>
      <c r="J1042" s="547"/>
      <c r="K1042" s="548"/>
      <c r="L1042" s="549"/>
      <c r="M1042" s="547"/>
      <c r="N1042" s="547"/>
      <c r="O1042" s="547"/>
      <c r="P1042" s="547"/>
      <c r="Q1042" s="548"/>
      <c r="R1042" s="348"/>
      <c r="S1042" s="349"/>
      <c r="T1042" s="349"/>
      <c r="U1042" s="349"/>
      <c r="V1042" s="349"/>
      <c r="W1042" s="350"/>
      <c r="X1042" s="464"/>
      <c r="Y1042" s="465"/>
      <c r="Z1042" s="465"/>
      <c r="AA1042" s="465"/>
      <c r="AB1042" s="465"/>
      <c r="AC1042" s="465"/>
      <c r="AD1042" s="465"/>
      <c r="AE1042" s="465"/>
      <c r="AF1042" s="465"/>
      <c r="AG1042" s="465"/>
      <c r="AH1042" s="465"/>
      <c r="AI1042" s="465"/>
      <c r="AJ1042" s="465"/>
      <c r="AK1042" s="465"/>
      <c r="AL1042" s="465"/>
      <c r="AM1042" s="465"/>
      <c r="AN1042" s="465"/>
      <c r="AO1042" s="465"/>
      <c r="AP1042" s="465"/>
      <c r="AQ1042" s="465"/>
      <c r="AR1042" s="465"/>
      <c r="AS1042" s="465"/>
      <c r="AT1042" s="465"/>
      <c r="AU1042" s="465"/>
      <c r="AV1042" s="465"/>
      <c r="AW1042" s="465"/>
      <c r="AX1042" s="466"/>
    </row>
    <row r="1043" spans="1:50" ht="21.75" customHeight="1" thickBot="1">
      <c r="A1043" s="383"/>
      <c r="B1043" s="384"/>
      <c r="C1043" s="550" t="s">
        <v>44</v>
      </c>
      <c r="D1043" s="551"/>
      <c r="E1043" s="551"/>
      <c r="F1043" s="551"/>
      <c r="G1043" s="551"/>
      <c r="H1043" s="551"/>
      <c r="I1043" s="551"/>
      <c r="J1043" s="551"/>
      <c r="K1043" s="552"/>
      <c r="L1043" s="553">
        <v>11</v>
      </c>
      <c r="M1043" s="551"/>
      <c r="N1043" s="551"/>
      <c r="O1043" s="551"/>
      <c r="P1043" s="551"/>
      <c r="Q1043" s="552"/>
      <c r="R1043" s="397">
        <f>SUM(R1038:W1042)</f>
        <v>11</v>
      </c>
      <c r="S1043" s="398"/>
      <c r="T1043" s="398"/>
      <c r="U1043" s="398"/>
      <c r="V1043" s="398"/>
      <c r="W1043" s="399"/>
      <c r="X1043" s="534"/>
      <c r="Y1043" s="535"/>
      <c r="Z1043" s="535"/>
      <c r="AA1043" s="535"/>
      <c r="AB1043" s="535"/>
      <c r="AC1043" s="535"/>
      <c r="AD1043" s="535"/>
      <c r="AE1043" s="535"/>
      <c r="AF1043" s="535"/>
      <c r="AG1043" s="535"/>
      <c r="AH1043" s="535"/>
      <c r="AI1043" s="535"/>
      <c r="AJ1043" s="535"/>
      <c r="AK1043" s="535"/>
      <c r="AL1043" s="535"/>
      <c r="AM1043" s="535"/>
      <c r="AN1043" s="535"/>
      <c r="AO1043" s="535"/>
      <c r="AP1043" s="535"/>
      <c r="AQ1043" s="535"/>
      <c r="AR1043" s="535"/>
      <c r="AS1043" s="535"/>
      <c r="AT1043" s="535"/>
      <c r="AU1043" s="535"/>
      <c r="AV1043" s="535"/>
      <c r="AW1043" s="535"/>
      <c r="AX1043" s="536"/>
    </row>
    <row r="1044" spans="1:50">
      <c r="A1044" s="77"/>
      <c r="B1044" s="77"/>
      <c r="C1044" s="76"/>
      <c r="D1044" s="76"/>
      <c r="E1044" s="76"/>
      <c r="F1044" s="76"/>
      <c r="G1044" s="76"/>
      <c r="H1044" s="76"/>
      <c r="I1044" s="76"/>
      <c r="J1044" s="76"/>
      <c r="K1044" s="76"/>
      <c r="L1044" s="76"/>
      <c r="M1044" s="76"/>
      <c r="N1044" s="76"/>
      <c r="O1044" s="76"/>
      <c r="P1044" s="76"/>
      <c r="Q1044" s="76"/>
      <c r="R1044" s="75"/>
      <c r="S1044" s="75"/>
      <c r="T1044" s="75"/>
      <c r="U1044" s="75"/>
      <c r="V1044" s="75"/>
      <c r="W1044" s="75"/>
      <c r="X1044" s="75"/>
      <c r="Y1044" s="75"/>
      <c r="Z1044" s="75"/>
      <c r="AA1044" s="75"/>
      <c r="AB1044" s="75"/>
      <c r="AC1044" s="75"/>
      <c r="AD1044" s="75"/>
      <c r="AE1044" s="75"/>
      <c r="AF1044" s="75"/>
      <c r="AG1044" s="75"/>
      <c r="AH1044" s="75"/>
      <c r="AI1044" s="75"/>
      <c r="AJ1044" s="75"/>
      <c r="AK1044" s="75"/>
      <c r="AL1044" s="75"/>
      <c r="AM1044" s="75"/>
      <c r="AN1044" s="75"/>
      <c r="AO1044" s="75"/>
      <c r="AP1044" s="75"/>
      <c r="AQ1044" s="75"/>
      <c r="AR1044" s="75"/>
      <c r="AS1044" s="75"/>
      <c r="AT1044" s="75"/>
      <c r="AU1044" s="75"/>
      <c r="AV1044" s="75"/>
      <c r="AW1044" s="75"/>
      <c r="AX1044" s="75"/>
    </row>
    <row r="1045" spans="1:50" ht="18" customHeight="1" thickBot="1">
      <c r="A1045" s="50"/>
      <c r="B1045" s="50"/>
      <c r="C1045" s="50"/>
      <c r="D1045" s="50"/>
      <c r="E1045" s="50"/>
      <c r="F1045" s="50"/>
      <c r="G1045" s="50"/>
      <c r="H1045" s="50"/>
      <c r="I1045" s="50"/>
      <c r="J1045" s="50"/>
      <c r="K1045" s="50"/>
      <c r="L1045" s="50"/>
      <c r="M1045" s="50"/>
      <c r="N1045" s="50"/>
      <c r="O1045" s="50"/>
      <c r="P1045" s="50"/>
      <c r="Q1045" s="50"/>
      <c r="R1045" s="50"/>
      <c r="S1045" s="50"/>
      <c r="T1045" s="50"/>
      <c r="U1045" s="50"/>
      <c r="V1045" s="50"/>
      <c r="W1045" s="50"/>
      <c r="X1045" s="50"/>
      <c r="Y1045" s="50"/>
      <c r="Z1045" s="50"/>
      <c r="AA1045" s="50"/>
      <c r="AB1045" s="50"/>
      <c r="AC1045" s="50"/>
      <c r="AD1045" s="50"/>
      <c r="AE1045" s="50"/>
      <c r="AF1045" s="50"/>
      <c r="AG1045" s="50"/>
      <c r="AH1045" s="50"/>
      <c r="AI1045" s="50"/>
      <c r="AJ1045" s="50"/>
      <c r="AK1045" s="50"/>
      <c r="AL1045" s="50"/>
      <c r="AM1045" s="50"/>
      <c r="AN1045" s="50"/>
      <c r="AO1045" s="50"/>
      <c r="AP1045" s="50"/>
      <c r="AQ1045" s="540" t="s">
        <v>303</v>
      </c>
      <c r="AR1045" s="540"/>
      <c r="AS1045" s="540"/>
      <c r="AT1045" s="540"/>
      <c r="AU1045" s="540"/>
      <c r="AV1045" s="540"/>
      <c r="AW1045" s="540"/>
      <c r="AX1045" s="540"/>
    </row>
    <row r="1046" spans="1:50" ht="24.75" customHeight="1">
      <c r="A1046" s="468" t="s">
        <v>302</v>
      </c>
      <c r="B1046" s="469"/>
      <c r="C1046" s="469"/>
      <c r="D1046" s="469"/>
      <c r="E1046" s="469"/>
      <c r="F1046" s="470"/>
      <c r="G1046" s="471" t="s">
        <v>2611</v>
      </c>
      <c r="H1046" s="472"/>
      <c r="I1046" s="472"/>
      <c r="J1046" s="472"/>
      <c r="K1046" s="472"/>
      <c r="L1046" s="472"/>
      <c r="M1046" s="472"/>
      <c r="N1046" s="472"/>
      <c r="O1046" s="472"/>
      <c r="P1046" s="472"/>
      <c r="Q1046" s="472"/>
      <c r="R1046" s="472"/>
      <c r="S1046" s="472"/>
      <c r="T1046" s="472"/>
      <c r="U1046" s="472"/>
      <c r="V1046" s="472"/>
      <c r="W1046" s="472"/>
      <c r="X1046" s="473"/>
      <c r="Y1046" s="474" t="s">
        <v>281</v>
      </c>
      <c r="Z1046" s="475"/>
      <c r="AA1046" s="475"/>
      <c r="AB1046" s="475"/>
      <c r="AC1046" s="475"/>
      <c r="AD1046" s="476"/>
      <c r="AE1046" s="477" t="s">
        <v>1364</v>
      </c>
      <c r="AF1046" s="478"/>
      <c r="AG1046" s="478"/>
      <c r="AH1046" s="478"/>
      <c r="AI1046" s="478"/>
      <c r="AJ1046" s="478"/>
      <c r="AK1046" s="478"/>
      <c r="AL1046" s="478"/>
      <c r="AM1046" s="478"/>
      <c r="AN1046" s="478"/>
      <c r="AO1046" s="478"/>
      <c r="AP1046" s="479"/>
      <c r="AQ1046" s="480" t="s">
        <v>198</v>
      </c>
      <c r="AR1046" s="481"/>
      <c r="AS1046" s="481"/>
      <c r="AT1046" s="481"/>
      <c r="AU1046" s="481"/>
      <c r="AV1046" s="481"/>
      <c r="AW1046" s="481"/>
      <c r="AX1046" s="482"/>
    </row>
    <row r="1047" spans="1:50" ht="30" customHeight="1">
      <c r="A1047" s="486" t="s">
        <v>197</v>
      </c>
      <c r="B1047" s="487"/>
      <c r="C1047" s="487"/>
      <c r="D1047" s="487"/>
      <c r="E1047" s="487"/>
      <c r="F1047" s="488"/>
      <c r="G1047" s="489" t="s">
        <v>2610</v>
      </c>
      <c r="H1047" s="490"/>
      <c r="I1047" s="490"/>
      <c r="J1047" s="490"/>
      <c r="K1047" s="490"/>
      <c r="L1047" s="490"/>
      <c r="M1047" s="490"/>
      <c r="N1047" s="490"/>
      <c r="O1047" s="490"/>
      <c r="P1047" s="490"/>
      <c r="Q1047" s="490"/>
      <c r="R1047" s="490"/>
      <c r="S1047" s="490"/>
      <c r="T1047" s="490"/>
      <c r="U1047" s="490"/>
      <c r="V1047" s="490"/>
      <c r="W1047" s="490"/>
      <c r="X1047" s="491"/>
      <c r="Y1047" s="492" t="s">
        <v>195</v>
      </c>
      <c r="Z1047" s="493"/>
      <c r="AA1047" s="493"/>
      <c r="AB1047" s="493"/>
      <c r="AC1047" s="493"/>
      <c r="AD1047" s="494"/>
      <c r="AE1047" s="495" t="s">
        <v>2554</v>
      </c>
      <c r="AF1047" s="496"/>
      <c r="AG1047" s="496"/>
      <c r="AH1047" s="496"/>
      <c r="AI1047" s="496"/>
      <c r="AJ1047" s="496"/>
      <c r="AK1047" s="496"/>
      <c r="AL1047" s="496"/>
      <c r="AM1047" s="496"/>
      <c r="AN1047" s="496"/>
      <c r="AO1047" s="496"/>
      <c r="AP1047" s="497"/>
      <c r="AQ1047" s="498" t="s">
        <v>2553</v>
      </c>
      <c r="AR1047" s="499"/>
      <c r="AS1047" s="499"/>
      <c r="AT1047" s="499"/>
      <c r="AU1047" s="499"/>
      <c r="AV1047" s="499"/>
      <c r="AW1047" s="499"/>
      <c r="AX1047" s="500"/>
    </row>
    <row r="1048" spans="1:50" ht="30" customHeight="1">
      <c r="A1048" s="501" t="s">
        <v>192</v>
      </c>
      <c r="B1048" s="502"/>
      <c r="C1048" s="502"/>
      <c r="D1048" s="502"/>
      <c r="E1048" s="502"/>
      <c r="F1048" s="503"/>
      <c r="G1048" s="504" t="s">
        <v>276</v>
      </c>
      <c r="H1048" s="505"/>
      <c r="I1048" s="505"/>
      <c r="J1048" s="505"/>
      <c r="K1048" s="505"/>
      <c r="L1048" s="505"/>
      <c r="M1048" s="505"/>
      <c r="N1048" s="505"/>
      <c r="O1048" s="505"/>
      <c r="P1048" s="505"/>
      <c r="Q1048" s="505"/>
      <c r="R1048" s="505"/>
      <c r="S1048" s="505"/>
      <c r="T1048" s="505"/>
      <c r="U1048" s="505"/>
      <c r="V1048" s="505"/>
      <c r="W1048" s="505"/>
      <c r="X1048" s="506"/>
      <c r="Y1048" s="507" t="s">
        <v>190</v>
      </c>
      <c r="Z1048" s="508"/>
      <c r="AA1048" s="508"/>
      <c r="AB1048" s="508"/>
      <c r="AC1048" s="508"/>
      <c r="AD1048" s="509"/>
      <c r="AE1048" s="416" t="s">
        <v>2552</v>
      </c>
      <c r="AF1048" s="417"/>
      <c r="AG1048" s="417"/>
      <c r="AH1048" s="417"/>
      <c r="AI1048" s="417"/>
      <c r="AJ1048" s="417"/>
      <c r="AK1048" s="417"/>
      <c r="AL1048" s="417"/>
      <c r="AM1048" s="417"/>
      <c r="AN1048" s="417"/>
      <c r="AO1048" s="417"/>
      <c r="AP1048" s="417"/>
      <c r="AQ1048" s="417"/>
      <c r="AR1048" s="417"/>
      <c r="AS1048" s="417"/>
      <c r="AT1048" s="417"/>
      <c r="AU1048" s="417"/>
      <c r="AV1048" s="417"/>
      <c r="AW1048" s="417"/>
      <c r="AX1048" s="418"/>
    </row>
    <row r="1049" spans="1:50" ht="30" customHeight="1">
      <c r="A1049" s="519" t="s">
        <v>188</v>
      </c>
      <c r="B1049" s="520"/>
      <c r="C1049" s="520"/>
      <c r="D1049" s="520"/>
      <c r="E1049" s="520"/>
      <c r="F1049" s="521"/>
      <c r="G1049" s="522" t="s">
        <v>2551</v>
      </c>
      <c r="H1049" s="523"/>
      <c r="I1049" s="523"/>
      <c r="J1049" s="523"/>
      <c r="K1049" s="523"/>
      <c r="L1049" s="523"/>
      <c r="M1049" s="523"/>
      <c r="N1049" s="523"/>
      <c r="O1049" s="523"/>
      <c r="P1049" s="523"/>
      <c r="Q1049" s="523"/>
      <c r="R1049" s="523"/>
      <c r="S1049" s="523"/>
      <c r="T1049" s="523"/>
      <c r="U1049" s="523"/>
      <c r="V1049" s="523"/>
      <c r="W1049" s="523"/>
      <c r="X1049" s="524"/>
      <c r="Y1049" s="525" t="s">
        <v>273</v>
      </c>
      <c r="Z1049" s="526"/>
      <c r="AA1049" s="526"/>
      <c r="AB1049" s="526"/>
      <c r="AC1049" s="526"/>
      <c r="AD1049" s="527"/>
      <c r="AE1049" s="528" t="s">
        <v>270</v>
      </c>
      <c r="AF1049" s="529"/>
      <c r="AG1049" s="529"/>
      <c r="AH1049" s="529"/>
      <c r="AI1049" s="529"/>
      <c r="AJ1049" s="529"/>
      <c r="AK1049" s="529"/>
      <c r="AL1049" s="529"/>
      <c r="AM1049" s="529"/>
      <c r="AN1049" s="529"/>
      <c r="AO1049" s="529"/>
      <c r="AP1049" s="529"/>
      <c r="AQ1049" s="529"/>
      <c r="AR1049" s="529"/>
      <c r="AS1049" s="529"/>
      <c r="AT1049" s="529"/>
      <c r="AU1049" s="529"/>
      <c r="AV1049" s="529"/>
      <c r="AW1049" s="529"/>
      <c r="AX1049" s="530"/>
    </row>
    <row r="1050" spans="1:50" ht="33.75" customHeight="1">
      <c r="A1050" s="510" t="s">
        <v>185</v>
      </c>
      <c r="B1050" s="511"/>
      <c r="C1050" s="511"/>
      <c r="D1050" s="511"/>
      <c r="E1050" s="511"/>
      <c r="F1050" s="512"/>
      <c r="G1050" s="531" t="s">
        <v>2609</v>
      </c>
      <c r="H1050" s="532"/>
      <c r="I1050" s="532"/>
      <c r="J1050" s="532"/>
      <c r="K1050" s="532"/>
      <c r="L1050" s="532"/>
      <c r="M1050" s="532"/>
      <c r="N1050" s="532"/>
      <c r="O1050" s="532"/>
      <c r="P1050" s="532"/>
      <c r="Q1050" s="532"/>
      <c r="R1050" s="532"/>
      <c r="S1050" s="532"/>
      <c r="T1050" s="532"/>
      <c r="U1050" s="532"/>
      <c r="V1050" s="532"/>
      <c r="W1050" s="532"/>
      <c r="X1050" s="532"/>
      <c r="Y1050" s="532"/>
      <c r="Z1050" s="532"/>
      <c r="AA1050" s="532"/>
      <c r="AB1050" s="532"/>
      <c r="AC1050" s="532"/>
      <c r="AD1050" s="532"/>
      <c r="AE1050" s="532"/>
      <c r="AF1050" s="532"/>
      <c r="AG1050" s="532"/>
      <c r="AH1050" s="532"/>
      <c r="AI1050" s="532"/>
      <c r="AJ1050" s="532"/>
      <c r="AK1050" s="532"/>
      <c r="AL1050" s="532"/>
      <c r="AM1050" s="532"/>
      <c r="AN1050" s="532"/>
      <c r="AO1050" s="532"/>
      <c r="AP1050" s="532"/>
      <c r="AQ1050" s="532"/>
      <c r="AR1050" s="532"/>
      <c r="AS1050" s="532"/>
      <c r="AT1050" s="532"/>
      <c r="AU1050" s="532"/>
      <c r="AV1050" s="532"/>
      <c r="AW1050" s="532"/>
      <c r="AX1050" s="533"/>
    </row>
    <row r="1051" spans="1:50" ht="49.7" customHeight="1">
      <c r="A1051" s="510" t="s">
        <v>183</v>
      </c>
      <c r="B1051" s="511"/>
      <c r="C1051" s="511"/>
      <c r="D1051" s="511"/>
      <c r="E1051" s="511"/>
      <c r="F1051" s="512"/>
      <c r="G1051" s="531" t="s">
        <v>2608</v>
      </c>
      <c r="H1051" s="532"/>
      <c r="I1051" s="532"/>
      <c r="J1051" s="532"/>
      <c r="K1051" s="532"/>
      <c r="L1051" s="532"/>
      <c r="M1051" s="532"/>
      <c r="N1051" s="532"/>
      <c r="O1051" s="532"/>
      <c r="P1051" s="532"/>
      <c r="Q1051" s="532"/>
      <c r="R1051" s="532"/>
      <c r="S1051" s="532"/>
      <c r="T1051" s="532"/>
      <c r="U1051" s="532"/>
      <c r="V1051" s="532"/>
      <c r="W1051" s="532"/>
      <c r="X1051" s="532"/>
      <c r="Y1051" s="532"/>
      <c r="Z1051" s="532"/>
      <c r="AA1051" s="532"/>
      <c r="AB1051" s="532"/>
      <c r="AC1051" s="532"/>
      <c r="AD1051" s="532"/>
      <c r="AE1051" s="532"/>
      <c r="AF1051" s="532"/>
      <c r="AG1051" s="532"/>
      <c r="AH1051" s="532"/>
      <c r="AI1051" s="532"/>
      <c r="AJ1051" s="532"/>
      <c r="AK1051" s="532"/>
      <c r="AL1051" s="532"/>
      <c r="AM1051" s="532"/>
      <c r="AN1051" s="532"/>
      <c r="AO1051" s="532"/>
      <c r="AP1051" s="532"/>
      <c r="AQ1051" s="532"/>
      <c r="AR1051" s="532"/>
      <c r="AS1051" s="532"/>
      <c r="AT1051" s="532"/>
      <c r="AU1051" s="532"/>
      <c r="AV1051" s="532"/>
      <c r="AW1051" s="532"/>
      <c r="AX1051" s="533"/>
    </row>
    <row r="1052" spans="1:50" ht="19.5" customHeight="1">
      <c r="A1052" s="510" t="s">
        <v>181</v>
      </c>
      <c r="B1052" s="511"/>
      <c r="C1052" s="511"/>
      <c r="D1052" s="511"/>
      <c r="E1052" s="511"/>
      <c r="F1052" s="512"/>
      <c r="G1052" s="516" t="s">
        <v>919</v>
      </c>
      <c r="H1052" s="517"/>
      <c r="I1052" s="517"/>
      <c r="J1052" s="517"/>
      <c r="K1052" s="517"/>
      <c r="L1052" s="517"/>
      <c r="M1052" s="517"/>
      <c r="N1052" s="517"/>
      <c r="O1052" s="517"/>
      <c r="P1052" s="517"/>
      <c r="Q1052" s="517"/>
      <c r="R1052" s="517"/>
      <c r="S1052" s="517"/>
      <c r="T1052" s="517"/>
      <c r="U1052" s="517"/>
      <c r="V1052" s="517"/>
      <c r="W1052" s="517"/>
      <c r="X1052" s="517"/>
      <c r="Y1052" s="517"/>
      <c r="Z1052" s="517"/>
      <c r="AA1052" s="517"/>
      <c r="AB1052" s="517"/>
      <c r="AC1052" s="517"/>
      <c r="AD1052" s="517"/>
      <c r="AE1052" s="517"/>
      <c r="AF1052" s="517"/>
      <c r="AG1052" s="517"/>
      <c r="AH1052" s="517"/>
      <c r="AI1052" s="517"/>
      <c r="AJ1052" s="517"/>
      <c r="AK1052" s="517"/>
      <c r="AL1052" s="517"/>
      <c r="AM1052" s="517"/>
      <c r="AN1052" s="517"/>
      <c r="AO1052" s="517"/>
      <c r="AP1052" s="517"/>
      <c r="AQ1052" s="517"/>
      <c r="AR1052" s="517"/>
      <c r="AS1052" s="517"/>
      <c r="AT1052" s="517"/>
      <c r="AU1052" s="517"/>
      <c r="AV1052" s="517"/>
      <c r="AW1052" s="517"/>
      <c r="AX1052" s="518"/>
    </row>
    <row r="1053" spans="1:50" ht="19.5" customHeight="1">
      <c r="A1053" s="363" t="s">
        <v>179</v>
      </c>
      <c r="B1053" s="364"/>
      <c r="C1053" s="364"/>
      <c r="D1053" s="364"/>
      <c r="E1053" s="364"/>
      <c r="F1053" s="365"/>
      <c r="G1053" s="372"/>
      <c r="H1053" s="373"/>
      <c r="I1053" s="373"/>
      <c r="J1053" s="373"/>
      <c r="K1053" s="373"/>
      <c r="L1053" s="373"/>
      <c r="M1053" s="373"/>
      <c r="N1053" s="373"/>
      <c r="O1053" s="374"/>
      <c r="P1053" s="375" t="s">
        <v>293</v>
      </c>
      <c r="Q1053" s="376"/>
      <c r="R1053" s="376"/>
      <c r="S1053" s="376"/>
      <c r="T1053" s="376"/>
      <c r="U1053" s="376"/>
      <c r="V1053" s="377"/>
      <c r="W1053" s="375" t="s">
        <v>292</v>
      </c>
      <c r="X1053" s="376"/>
      <c r="Y1053" s="376"/>
      <c r="Z1053" s="376"/>
      <c r="AA1053" s="376"/>
      <c r="AB1053" s="376"/>
      <c r="AC1053" s="377"/>
      <c r="AD1053" s="375" t="s">
        <v>291</v>
      </c>
      <c r="AE1053" s="376"/>
      <c r="AF1053" s="376"/>
      <c r="AG1053" s="376"/>
      <c r="AH1053" s="376"/>
      <c r="AI1053" s="376"/>
      <c r="AJ1053" s="377"/>
      <c r="AK1053" s="375" t="s">
        <v>290</v>
      </c>
      <c r="AL1053" s="376"/>
      <c r="AM1053" s="376"/>
      <c r="AN1053" s="376"/>
      <c r="AO1053" s="376"/>
      <c r="AP1053" s="376"/>
      <c r="AQ1053" s="377"/>
      <c r="AR1053" s="375" t="s">
        <v>289</v>
      </c>
      <c r="AS1053" s="376"/>
      <c r="AT1053" s="376"/>
      <c r="AU1053" s="376"/>
      <c r="AV1053" s="376"/>
      <c r="AW1053" s="376"/>
      <c r="AX1053" s="425"/>
    </row>
    <row r="1054" spans="1:50" ht="19.5" customHeight="1">
      <c r="A1054" s="366"/>
      <c r="B1054" s="367"/>
      <c r="C1054" s="367"/>
      <c r="D1054" s="367"/>
      <c r="E1054" s="367"/>
      <c r="F1054" s="368"/>
      <c r="G1054" s="451" t="s">
        <v>177</v>
      </c>
      <c r="H1054" s="452"/>
      <c r="I1054" s="457" t="s">
        <v>176</v>
      </c>
      <c r="J1054" s="458"/>
      <c r="K1054" s="458"/>
      <c r="L1054" s="458"/>
      <c r="M1054" s="458"/>
      <c r="N1054" s="458"/>
      <c r="O1054" s="459"/>
      <c r="P1054" s="460">
        <v>5</v>
      </c>
      <c r="Q1054" s="461"/>
      <c r="R1054" s="461"/>
      <c r="S1054" s="461"/>
      <c r="T1054" s="461"/>
      <c r="U1054" s="461"/>
      <c r="V1054" s="462"/>
      <c r="W1054" s="460">
        <v>5</v>
      </c>
      <c r="X1054" s="461"/>
      <c r="Y1054" s="461"/>
      <c r="Z1054" s="461"/>
      <c r="AA1054" s="461"/>
      <c r="AB1054" s="461"/>
      <c r="AC1054" s="462"/>
      <c r="AD1054" s="460">
        <v>11</v>
      </c>
      <c r="AE1054" s="461"/>
      <c r="AF1054" s="461"/>
      <c r="AG1054" s="461"/>
      <c r="AH1054" s="461"/>
      <c r="AI1054" s="461"/>
      <c r="AJ1054" s="462"/>
      <c r="AK1054" s="460">
        <v>11</v>
      </c>
      <c r="AL1054" s="461"/>
      <c r="AM1054" s="461"/>
      <c r="AN1054" s="461"/>
      <c r="AO1054" s="461"/>
      <c r="AP1054" s="461"/>
      <c r="AQ1054" s="462"/>
      <c r="AR1054" s="483">
        <v>10</v>
      </c>
      <c r="AS1054" s="484"/>
      <c r="AT1054" s="484"/>
      <c r="AU1054" s="484"/>
      <c r="AV1054" s="484"/>
      <c r="AW1054" s="484"/>
      <c r="AX1054" s="485"/>
    </row>
    <row r="1055" spans="1:50" ht="19.5" customHeight="1">
      <c r="A1055" s="366"/>
      <c r="B1055" s="367"/>
      <c r="C1055" s="367"/>
      <c r="D1055" s="367"/>
      <c r="E1055" s="367"/>
      <c r="F1055" s="368"/>
      <c r="G1055" s="453"/>
      <c r="H1055" s="454"/>
      <c r="I1055" s="436" t="s">
        <v>175</v>
      </c>
      <c r="J1055" s="437"/>
      <c r="K1055" s="437"/>
      <c r="L1055" s="437"/>
      <c r="M1055" s="437"/>
      <c r="N1055" s="437"/>
      <c r="O1055" s="438"/>
      <c r="P1055" s="419" t="s">
        <v>270</v>
      </c>
      <c r="Q1055" s="420"/>
      <c r="R1055" s="420"/>
      <c r="S1055" s="420"/>
      <c r="T1055" s="420"/>
      <c r="U1055" s="420"/>
      <c r="V1055" s="421"/>
      <c r="W1055" s="419" t="s">
        <v>270</v>
      </c>
      <c r="X1055" s="420"/>
      <c r="Y1055" s="420"/>
      <c r="Z1055" s="420"/>
      <c r="AA1055" s="420"/>
      <c r="AB1055" s="420"/>
      <c r="AC1055" s="421"/>
      <c r="AD1055" s="419" t="s">
        <v>270</v>
      </c>
      <c r="AE1055" s="420"/>
      <c r="AF1055" s="420"/>
      <c r="AG1055" s="420"/>
      <c r="AH1055" s="420"/>
      <c r="AI1055" s="420"/>
      <c r="AJ1055" s="421"/>
      <c r="AK1055" s="419" t="s">
        <v>270</v>
      </c>
      <c r="AL1055" s="420"/>
      <c r="AM1055" s="420"/>
      <c r="AN1055" s="420"/>
      <c r="AO1055" s="420"/>
      <c r="AP1055" s="420"/>
      <c r="AQ1055" s="421"/>
      <c r="AR1055" s="422"/>
      <c r="AS1055" s="423"/>
      <c r="AT1055" s="423"/>
      <c r="AU1055" s="423"/>
      <c r="AV1055" s="423"/>
      <c r="AW1055" s="423"/>
      <c r="AX1055" s="424"/>
    </row>
    <row r="1056" spans="1:50" ht="19.5" customHeight="1">
      <c r="A1056" s="366"/>
      <c r="B1056" s="367"/>
      <c r="C1056" s="367"/>
      <c r="D1056" s="367"/>
      <c r="E1056" s="367"/>
      <c r="F1056" s="368"/>
      <c r="G1056" s="453"/>
      <c r="H1056" s="454"/>
      <c r="I1056" s="436" t="s">
        <v>174</v>
      </c>
      <c r="J1056" s="437"/>
      <c r="K1056" s="437"/>
      <c r="L1056" s="437"/>
      <c r="M1056" s="437"/>
      <c r="N1056" s="437"/>
      <c r="O1056" s="438"/>
      <c r="P1056" s="419" t="s">
        <v>270</v>
      </c>
      <c r="Q1056" s="420"/>
      <c r="R1056" s="420"/>
      <c r="S1056" s="420"/>
      <c r="T1056" s="420"/>
      <c r="U1056" s="420"/>
      <c r="V1056" s="421"/>
      <c r="W1056" s="419" t="s">
        <v>270</v>
      </c>
      <c r="X1056" s="420"/>
      <c r="Y1056" s="420"/>
      <c r="Z1056" s="420"/>
      <c r="AA1056" s="420"/>
      <c r="AB1056" s="420"/>
      <c r="AC1056" s="421"/>
      <c r="AD1056" s="419" t="s">
        <v>270</v>
      </c>
      <c r="AE1056" s="420"/>
      <c r="AF1056" s="420"/>
      <c r="AG1056" s="420"/>
      <c r="AH1056" s="420"/>
      <c r="AI1056" s="420"/>
      <c r="AJ1056" s="421"/>
      <c r="AK1056" s="419" t="s">
        <v>270</v>
      </c>
      <c r="AL1056" s="420"/>
      <c r="AM1056" s="420"/>
      <c r="AN1056" s="420"/>
      <c r="AO1056" s="420"/>
      <c r="AP1056" s="420"/>
      <c r="AQ1056" s="421"/>
      <c r="AR1056" s="439" t="s">
        <v>270</v>
      </c>
      <c r="AS1056" s="440"/>
      <c r="AT1056" s="440"/>
      <c r="AU1056" s="440"/>
      <c r="AV1056" s="440"/>
      <c r="AW1056" s="440"/>
      <c r="AX1056" s="441"/>
    </row>
    <row r="1057" spans="1:50" ht="19.5" customHeight="1">
      <c r="A1057" s="366"/>
      <c r="B1057" s="367"/>
      <c r="C1057" s="367"/>
      <c r="D1057" s="367"/>
      <c r="E1057" s="367"/>
      <c r="F1057" s="368"/>
      <c r="G1057" s="453"/>
      <c r="H1057" s="454"/>
      <c r="I1057" s="436" t="s">
        <v>173</v>
      </c>
      <c r="J1057" s="437"/>
      <c r="K1057" s="437"/>
      <c r="L1057" s="437"/>
      <c r="M1057" s="437"/>
      <c r="N1057" s="437"/>
      <c r="O1057" s="438"/>
      <c r="P1057" s="419" t="s">
        <v>270</v>
      </c>
      <c r="Q1057" s="420"/>
      <c r="R1057" s="420"/>
      <c r="S1057" s="420"/>
      <c r="T1057" s="420"/>
      <c r="U1057" s="420"/>
      <c r="V1057" s="421"/>
      <c r="W1057" s="419" t="s">
        <v>270</v>
      </c>
      <c r="X1057" s="420"/>
      <c r="Y1057" s="420"/>
      <c r="Z1057" s="420"/>
      <c r="AA1057" s="420"/>
      <c r="AB1057" s="420"/>
      <c r="AC1057" s="421"/>
      <c r="AD1057" s="419" t="s">
        <v>270</v>
      </c>
      <c r="AE1057" s="420"/>
      <c r="AF1057" s="420"/>
      <c r="AG1057" s="420"/>
      <c r="AH1057" s="420"/>
      <c r="AI1057" s="420"/>
      <c r="AJ1057" s="421"/>
      <c r="AK1057" s="419" t="s">
        <v>270</v>
      </c>
      <c r="AL1057" s="420"/>
      <c r="AM1057" s="420"/>
      <c r="AN1057" s="420"/>
      <c r="AO1057" s="420"/>
      <c r="AP1057" s="420"/>
      <c r="AQ1057" s="421"/>
      <c r="AR1057" s="422"/>
      <c r="AS1057" s="423"/>
      <c r="AT1057" s="423"/>
      <c r="AU1057" s="423"/>
      <c r="AV1057" s="423"/>
      <c r="AW1057" s="423"/>
      <c r="AX1057" s="424"/>
    </row>
    <row r="1058" spans="1:50" ht="19.5" customHeight="1">
      <c r="A1058" s="366"/>
      <c r="B1058" s="367"/>
      <c r="C1058" s="367"/>
      <c r="D1058" s="367"/>
      <c r="E1058" s="367"/>
      <c r="F1058" s="368"/>
      <c r="G1058" s="453"/>
      <c r="H1058" s="454"/>
      <c r="I1058" s="436" t="s">
        <v>172</v>
      </c>
      <c r="J1058" s="437"/>
      <c r="K1058" s="437"/>
      <c r="L1058" s="437"/>
      <c r="M1058" s="437"/>
      <c r="N1058" s="437"/>
      <c r="O1058" s="438"/>
      <c r="P1058" s="463" t="s">
        <v>270</v>
      </c>
      <c r="Q1058" s="463"/>
      <c r="R1058" s="463"/>
      <c r="S1058" s="463"/>
      <c r="T1058" s="463"/>
      <c r="U1058" s="463"/>
      <c r="V1058" s="463"/>
      <c r="W1058" s="419" t="s">
        <v>270</v>
      </c>
      <c r="X1058" s="420"/>
      <c r="Y1058" s="420"/>
      <c r="Z1058" s="420"/>
      <c r="AA1058" s="420"/>
      <c r="AB1058" s="420"/>
      <c r="AC1058" s="421"/>
      <c r="AD1058" s="419" t="s">
        <v>270</v>
      </c>
      <c r="AE1058" s="420"/>
      <c r="AF1058" s="420"/>
      <c r="AG1058" s="420"/>
      <c r="AH1058" s="420"/>
      <c r="AI1058" s="420"/>
      <c r="AJ1058" s="421"/>
      <c r="AK1058" s="419" t="s">
        <v>270</v>
      </c>
      <c r="AL1058" s="420"/>
      <c r="AM1058" s="420"/>
      <c r="AN1058" s="420"/>
      <c r="AO1058" s="420"/>
      <c r="AP1058" s="420"/>
      <c r="AQ1058" s="421"/>
      <c r="AR1058" s="422"/>
      <c r="AS1058" s="423"/>
      <c r="AT1058" s="423"/>
      <c r="AU1058" s="423"/>
      <c r="AV1058" s="423"/>
      <c r="AW1058" s="423"/>
      <c r="AX1058" s="424"/>
    </row>
    <row r="1059" spans="1:50" ht="19.5" customHeight="1">
      <c r="A1059" s="366"/>
      <c r="B1059" s="367"/>
      <c r="C1059" s="367"/>
      <c r="D1059" s="367"/>
      <c r="E1059" s="367"/>
      <c r="F1059" s="368"/>
      <c r="G1059" s="455"/>
      <c r="H1059" s="456"/>
      <c r="I1059" s="442" t="s">
        <v>44</v>
      </c>
      <c r="J1059" s="443"/>
      <c r="K1059" s="443"/>
      <c r="L1059" s="443"/>
      <c r="M1059" s="443"/>
      <c r="N1059" s="443"/>
      <c r="O1059" s="444"/>
      <c r="P1059" s="445">
        <v>5</v>
      </c>
      <c r="Q1059" s="446"/>
      <c r="R1059" s="446"/>
      <c r="S1059" s="446"/>
      <c r="T1059" s="446"/>
      <c r="U1059" s="446"/>
      <c r="V1059" s="447"/>
      <c r="W1059" s="445">
        <v>5</v>
      </c>
      <c r="X1059" s="446"/>
      <c r="Y1059" s="446"/>
      <c r="Z1059" s="446"/>
      <c r="AA1059" s="446"/>
      <c r="AB1059" s="446"/>
      <c r="AC1059" s="447"/>
      <c r="AD1059" s="445">
        <v>11</v>
      </c>
      <c r="AE1059" s="446"/>
      <c r="AF1059" s="446"/>
      <c r="AG1059" s="446"/>
      <c r="AH1059" s="446"/>
      <c r="AI1059" s="446"/>
      <c r="AJ1059" s="447"/>
      <c r="AK1059" s="445">
        <v>11</v>
      </c>
      <c r="AL1059" s="446"/>
      <c r="AM1059" s="446"/>
      <c r="AN1059" s="446"/>
      <c r="AO1059" s="446"/>
      <c r="AP1059" s="446"/>
      <c r="AQ1059" s="447"/>
      <c r="AR1059" s="448">
        <v>10</v>
      </c>
      <c r="AS1059" s="449"/>
      <c r="AT1059" s="449"/>
      <c r="AU1059" s="449"/>
      <c r="AV1059" s="449"/>
      <c r="AW1059" s="449"/>
      <c r="AX1059" s="450"/>
    </row>
    <row r="1060" spans="1:50" ht="19.5" customHeight="1">
      <c r="A1060" s="366"/>
      <c r="B1060" s="367"/>
      <c r="C1060" s="367"/>
      <c r="D1060" s="367"/>
      <c r="E1060" s="367"/>
      <c r="F1060" s="368"/>
      <c r="G1060" s="430" t="s">
        <v>170</v>
      </c>
      <c r="H1060" s="431"/>
      <c r="I1060" s="431"/>
      <c r="J1060" s="431"/>
      <c r="K1060" s="431"/>
      <c r="L1060" s="431"/>
      <c r="M1060" s="431"/>
      <c r="N1060" s="431"/>
      <c r="O1060" s="432"/>
      <c r="P1060" s="426">
        <v>4</v>
      </c>
      <c r="Q1060" s="427"/>
      <c r="R1060" s="427"/>
      <c r="S1060" s="427"/>
      <c r="T1060" s="427"/>
      <c r="U1060" s="427"/>
      <c r="V1060" s="428"/>
      <c r="W1060" s="426">
        <v>4</v>
      </c>
      <c r="X1060" s="427"/>
      <c r="Y1060" s="427"/>
      <c r="Z1060" s="427"/>
      <c r="AA1060" s="427"/>
      <c r="AB1060" s="427"/>
      <c r="AC1060" s="428"/>
      <c r="AD1060" s="426">
        <v>10</v>
      </c>
      <c r="AE1060" s="427"/>
      <c r="AF1060" s="427"/>
      <c r="AG1060" s="427"/>
      <c r="AH1060" s="427"/>
      <c r="AI1060" s="427"/>
      <c r="AJ1060" s="428"/>
      <c r="AK1060" s="404"/>
      <c r="AL1060" s="405"/>
      <c r="AM1060" s="405"/>
      <c r="AN1060" s="405"/>
      <c r="AO1060" s="405"/>
      <c r="AP1060" s="405"/>
      <c r="AQ1060" s="429"/>
      <c r="AR1060" s="541"/>
      <c r="AS1060" s="542"/>
      <c r="AT1060" s="542"/>
      <c r="AU1060" s="542"/>
      <c r="AV1060" s="542"/>
      <c r="AW1060" s="542"/>
      <c r="AX1060" s="543"/>
    </row>
    <row r="1061" spans="1:50" ht="19.5" customHeight="1">
      <c r="A1061" s="366"/>
      <c r="B1061" s="367"/>
      <c r="C1061" s="367"/>
      <c r="D1061" s="367"/>
      <c r="E1061" s="367"/>
      <c r="F1061" s="368"/>
      <c r="G1061" s="451" t="s">
        <v>169</v>
      </c>
      <c r="H1061" s="595"/>
      <c r="I1061" s="595"/>
      <c r="J1061" s="595"/>
      <c r="K1061" s="595"/>
      <c r="L1061" s="595"/>
      <c r="M1061" s="595"/>
      <c r="N1061" s="595"/>
      <c r="O1061" s="452"/>
      <c r="P1061" s="629">
        <v>80</v>
      </c>
      <c r="Q1061" s="630"/>
      <c r="R1061" s="630"/>
      <c r="S1061" s="630"/>
      <c r="T1061" s="630"/>
      <c r="U1061" s="630"/>
      <c r="V1061" s="631"/>
      <c r="W1061" s="629">
        <v>88.2</v>
      </c>
      <c r="X1061" s="630"/>
      <c r="Y1061" s="630"/>
      <c r="Z1061" s="630"/>
      <c r="AA1061" s="630"/>
      <c r="AB1061" s="630"/>
      <c r="AC1061" s="631"/>
      <c r="AD1061" s="629">
        <v>90.9</v>
      </c>
      <c r="AE1061" s="630"/>
      <c r="AF1061" s="630"/>
      <c r="AG1061" s="630"/>
      <c r="AH1061" s="630"/>
      <c r="AI1061" s="630"/>
      <c r="AJ1061" s="631"/>
      <c r="AK1061" s="626"/>
      <c r="AL1061" s="627"/>
      <c r="AM1061" s="627"/>
      <c r="AN1061" s="627"/>
      <c r="AO1061" s="627"/>
      <c r="AP1061" s="627"/>
      <c r="AQ1061" s="632"/>
      <c r="AR1061" s="626"/>
      <c r="AS1061" s="627"/>
      <c r="AT1061" s="627"/>
      <c r="AU1061" s="627"/>
      <c r="AV1061" s="627"/>
      <c r="AW1061" s="627"/>
      <c r="AX1061" s="628"/>
    </row>
    <row r="1062" spans="1:50" ht="19.5" customHeight="1">
      <c r="A1062" s="379" t="s">
        <v>131</v>
      </c>
      <c r="B1062" s="380"/>
      <c r="C1062" s="385" t="s">
        <v>47</v>
      </c>
      <c r="D1062" s="386"/>
      <c r="E1062" s="386"/>
      <c r="F1062" s="386"/>
      <c r="G1062" s="386"/>
      <c r="H1062" s="386"/>
      <c r="I1062" s="386"/>
      <c r="J1062" s="386"/>
      <c r="K1062" s="387"/>
      <c r="L1062" s="388" t="s">
        <v>130</v>
      </c>
      <c r="M1062" s="389"/>
      <c r="N1062" s="389"/>
      <c r="O1062" s="389"/>
      <c r="P1062" s="389"/>
      <c r="Q1062" s="390"/>
      <c r="R1062" s="433" t="s">
        <v>289</v>
      </c>
      <c r="S1062" s="386"/>
      <c r="T1062" s="386"/>
      <c r="U1062" s="386"/>
      <c r="V1062" s="386"/>
      <c r="W1062" s="387"/>
      <c r="X1062" s="433" t="s">
        <v>128</v>
      </c>
      <c r="Y1062" s="386"/>
      <c r="Z1062" s="386"/>
      <c r="AA1062" s="386"/>
      <c r="AB1062" s="386"/>
      <c r="AC1062" s="386"/>
      <c r="AD1062" s="386"/>
      <c r="AE1062" s="386"/>
      <c r="AF1062" s="386"/>
      <c r="AG1062" s="386"/>
      <c r="AH1062" s="386"/>
      <c r="AI1062" s="386"/>
      <c r="AJ1062" s="386"/>
      <c r="AK1062" s="386"/>
      <c r="AL1062" s="386"/>
      <c r="AM1062" s="386"/>
      <c r="AN1062" s="386"/>
      <c r="AO1062" s="386"/>
      <c r="AP1062" s="386"/>
      <c r="AQ1062" s="386"/>
      <c r="AR1062" s="386"/>
      <c r="AS1062" s="386"/>
      <c r="AT1062" s="386"/>
      <c r="AU1062" s="386"/>
      <c r="AV1062" s="386"/>
      <c r="AW1062" s="386"/>
      <c r="AX1062" s="434"/>
    </row>
    <row r="1063" spans="1:50" ht="19.5" customHeight="1">
      <c r="A1063" s="381"/>
      <c r="B1063" s="382"/>
      <c r="C1063" s="435" t="s">
        <v>2607</v>
      </c>
      <c r="D1063" s="408"/>
      <c r="E1063" s="408"/>
      <c r="F1063" s="408"/>
      <c r="G1063" s="408"/>
      <c r="H1063" s="408"/>
      <c r="I1063" s="408"/>
      <c r="J1063" s="408"/>
      <c r="K1063" s="409"/>
      <c r="L1063" s="407">
        <v>9</v>
      </c>
      <c r="M1063" s="408"/>
      <c r="N1063" s="408"/>
      <c r="O1063" s="408"/>
      <c r="P1063" s="408"/>
      <c r="Q1063" s="409"/>
      <c r="R1063" s="410">
        <v>9</v>
      </c>
      <c r="S1063" s="411"/>
      <c r="T1063" s="411"/>
      <c r="U1063" s="411"/>
      <c r="V1063" s="411"/>
      <c r="W1063" s="412"/>
      <c r="X1063" s="413" t="s">
        <v>2606</v>
      </c>
      <c r="Y1063" s="414"/>
      <c r="Z1063" s="414"/>
      <c r="AA1063" s="414"/>
      <c r="AB1063" s="414"/>
      <c r="AC1063" s="414"/>
      <c r="AD1063" s="414"/>
      <c r="AE1063" s="414"/>
      <c r="AF1063" s="414"/>
      <c r="AG1063" s="414"/>
      <c r="AH1063" s="414"/>
      <c r="AI1063" s="414"/>
      <c r="AJ1063" s="414"/>
      <c r="AK1063" s="414"/>
      <c r="AL1063" s="414"/>
      <c r="AM1063" s="414"/>
      <c r="AN1063" s="414"/>
      <c r="AO1063" s="414"/>
      <c r="AP1063" s="414"/>
      <c r="AQ1063" s="414"/>
      <c r="AR1063" s="414"/>
      <c r="AS1063" s="414"/>
      <c r="AT1063" s="414"/>
      <c r="AU1063" s="414"/>
      <c r="AV1063" s="414"/>
      <c r="AW1063" s="414"/>
      <c r="AX1063" s="415"/>
    </row>
    <row r="1064" spans="1:50" ht="19.5" customHeight="1">
      <c r="A1064" s="381"/>
      <c r="B1064" s="382"/>
      <c r="C1064" s="378" t="s">
        <v>2605</v>
      </c>
      <c r="D1064" s="355"/>
      <c r="E1064" s="355"/>
      <c r="F1064" s="355"/>
      <c r="G1064" s="355"/>
      <c r="H1064" s="355"/>
      <c r="I1064" s="355"/>
      <c r="J1064" s="355"/>
      <c r="K1064" s="356"/>
      <c r="L1064" s="354">
        <v>2</v>
      </c>
      <c r="M1064" s="355"/>
      <c r="N1064" s="355"/>
      <c r="O1064" s="355"/>
      <c r="P1064" s="355"/>
      <c r="Q1064" s="356"/>
      <c r="R1064" s="357">
        <v>1</v>
      </c>
      <c r="S1064" s="358"/>
      <c r="T1064" s="358"/>
      <c r="U1064" s="358"/>
      <c r="V1064" s="358"/>
      <c r="W1064" s="359"/>
      <c r="X1064" s="464"/>
      <c r="Y1064" s="465"/>
      <c r="Z1064" s="465"/>
      <c r="AA1064" s="465"/>
      <c r="AB1064" s="465"/>
      <c r="AC1064" s="465"/>
      <c r="AD1064" s="465"/>
      <c r="AE1064" s="465"/>
      <c r="AF1064" s="465"/>
      <c r="AG1064" s="465"/>
      <c r="AH1064" s="465"/>
      <c r="AI1064" s="465"/>
      <c r="AJ1064" s="465"/>
      <c r="AK1064" s="465"/>
      <c r="AL1064" s="465"/>
      <c r="AM1064" s="465"/>
      <c r="AN1064" s="465"/>
      <c r="AO1064" s="465"/>
      <c r="AP1064" s="465"/>
      <c r="AQ1064" s="465"/>
      <c r="AR1064" s="465"/>
      <c r="AS1064" s="465"/>
      <c r="AT1064" s="465"/>
      <c r="AU1064" s="465"/>
      <c r="AV1064" s="465"/>
      <c r="AW1064" s="465"/>
      <c r="AX1064" s="466"/>
    </row>
    <row r="1065" spans="1:50" ht="19.5" customHeight="1">
      <c r="A1065" s="381"/>
      <c r="B1065" s="382"/>
      <c r="C1065" s="378"/>
      <c r="D1065" s="355"/>
      <c r="E1065" s="355"/>
      <c r="F1065" s="355"/>
      <c r="G1065" s="355"/>
      <c r="H1065" s="355"/>
      <c r="I1065" s="355"/>
      <c r="J1065" s="355"/>
      <c r="K1065" s="356"/>
      <c r="L1065" s="354"/>
      <c r="M1065" s="355"/>
      <c r="N1065" s="355"/>
      <c r="O1065" s="355"/>
      <c r="P1065" s="355"/>
      <c r="Q1065" s="356"/>
      <c r="R1065" s="357"/>
      <c r="S1065" s="358"/>
      <c r="T1065" s="358"/>
      <c r="U1065" s="358"/>
      <c r="V1065" s="358"/>
      <c r="W1065" s="359"/>
      <c r="X1065" s="464"/>
      <c r="Y1065" s="465"/>
      <c r="Z1065" s="465"/>
      <c r="AA1065" s="465"/>
      <c r="AB1065" s="465"/>
      <c r="AC1065" s="465"/>
      <c r="AD1065" s="465"/>
      <c r="AE1065" s="465"/>
      <c r="AF1065" s="465"/>
      <c r="AG1065" s="465"/>
      <c r="AH1065" s="465"/>
      <c r="AI1065" s="465"/>
      <c r="AJ1065" s="465"/>
      <c r="AK1065" s="465"/>
      <c r="AL1065" s="465"/>
      <c r="AM1065" s="465"/>
      <c r="AN1065" s="465"/>
      <c r="AO1065" s="465"/>
      <c r="AP1065" s="465"/>
      <c r="AQ1065" s="465"/>
      <c r="AR1065" s="465"/>
      <c r="AS1065" s="465"/>
      <c r="AT1065" s="465"/>
      <c r="AU1065" s="465"/>
      <c r="AV1065" s="465"/>
      <c r="AW1065" s="465"/>
      <c r="AX1065" s="466"/>
    </row>
    <row r="1066" spans="1:50" ht="19.5" customHeight="1">
      <c r="A1066" s="381"/>
      <c r="B1066" s="382"/>
      <c r="C1066" s="378"/>
      <c r="D1066" s="355"/>
      <c r="E1066" s="355"/>
      <c r="F1066" s="355"/>
      <c r="G1066" s="355"/>
      <c r="H1066" s="355"/>
      <c r="I1066" s="355"/>
      <c r="J1066" s="355"/>
      <c r="K1066" s="356"/>
      <c r="L1066" s="354"/>
      <c r="M1066" s="355"/>
      <c r="N1066" s="355"/>
      <c r="O1066" s="355"/>
      <c r="P1066" s="355"/>
      <c r="Q1066" s="356"/>
      <c r="R1066" s="357"/>
      <c r="S1066" s="358"/>
      <c r="T1066" s="358"/>
      <c r="U1066" s="358"/>
      <c r="V1066" s="358"/>
      <c r="W1066" s="359"/>
      <c r="X1066" s="464"/>
      <c r="Y1066" s="465"/>
      <c r="Z1066" s="465"/>
      <c r="AA1066" s="465"/>
      <c r="AB1066" s="465"/>
      <c r="AC1066" s="465"/>
      <c r="AD1066" s="465"/>
      <c r="AE1066" s="465"/>
      <c r="AF1066" s="465"/>
      <c r="AG1066" s="465"/>
      <c r="AH1066" s="465"/>
      <c r="AI1066" s="465"/>
      <c r="AJ1066" s="465"/>
      <c r="AK1066" s="465"/>
      <c r="AL1066" s="465"/>
      <c r="AM1066" s="465"/>
      <c r="AN1066" s="465"/>
      <c r="AO1066" s="465"/>
      <c r="AP1066" s="465"/>
      <c r="AQ1066" s="465"/>
      <c r="AR1066" s="465"/>
      <c r="AS1066" s="465"/>
      <c r="AT1066" s="465"/>
      <c r="AU1066" s="465"/>
      <c r="AV1066" s="465"/>
      <c r="AW1066" s="465"/>
      <c r="AX1066" s="466"/>
    </row>
    <row r="1067" spans="1:50" ht="19.5" customHeight="1">
      <c r="A1067" s="381"/>
      <c r="B1067" s="382"/>
      <c r="C1067" s="378"/>
      <c r="D1067" s="355"/>
      <c r="E1067" s="355"/>
      <c r="F1067" s="355"/>
      <c r="G1067" s="355"/>
      <c r="H1067" s="355"/>
      <c r="I1067" s="355"/>
      <c r="J1067" s="355"/>
      <c r="K1067" s="356"/>
      <c r="L1067" s="354"/>
      <c r="M1067" s="355"/>
      <c r="N1067" s="355"/>
      <c r="O1067" s="355"/>
      <c r="P1067" s="355"/>
      <c r="Q1067" s="356"/>
      <c r="R1067" s="357"/>
      <c r="S1067" s="358"/>
      <c r="T1067" s="358"/>
      <c r="U1067" s="358"/>
      <c r="V1067" s="358"/>
      <c r="W1067" s="359"/>
      <c r="X1067" s="464"/>
      <c r="Y1067" s="465"/>
      <c r="Z1067" s="465"/>
      <c r="AA1067" s="465"/>
      <c r="AB1067" s="465"/>
      <c r="AC1067" s="465"/>
      <c r="AD1067" s="465"/>
      <c r="AE1067" s="465"/>
      <c r="AF1067" s="465"/>
      <c r="AG1067" s="465"/>
      <c r="AH1067" s="465"/>
      <c r="AI1067" s="465"/>
      <c r="AJ1067" s="465"/>
      <c r="AK1067" s="465"/>
      <c r="AL1067" s="465"/>
      <c r="AM1067" s="465"/>
      <c r="AN1067" s="465"/>
      <c r="AO1067" s="465"/>
      <c r="AP1067" s="465"/>
      <c r="AQ1067" s="465"/>
      <c r="AR1067" s="465"/>
      <c r="AS1067" s="465"/>
      <c r="AT1067" s="465"/>
      <c r="AU1067" s="465"/>
      <c r="AV1067" s="465"/>
      <c r="AW1067" s="465"/>
      <c r="AX1067" s="466"/>
    </row>
    <row r="1068" spans="1:50" ht="19.5" customHeight="1">
      <c r="A1068" s="381"/>
      <c r="B1068" s="382"/>
      <c r="C1068" s="403"/>
      <c r="D1068" s="361"/>
      <c r="E1068" s="361"/>
      <c r="F1068" s="361"/>
      <c r="G1068" s="361"/>
      <c r="H1068" s="361"/>
      <c r="I1068" s="361"/>
      <c r="J1068" s="361"/>
      <c r="K1068" s="362"/>
      <c r="L1068" s="360"/>
      <c r="M1068" s="361"/>
      <c r="N1068" s="361"/>
      <c r="O1068" s="361"/>
      <c r="P1068" s="361"/>
      <c r="Q1068" s="362"/>
      <c r="R1068" s="348"/>
      <c r="S1068" s="349"/>
      <c r="T1068" s="349"/>
      <c r="U1068" s="349"/>
      <c r="V1068" s="349"/>
      <c r="W1068" s="350"/>
      <c r="X1068" s="464"/>
      <c r="Y1068" s="465"/>
      <c r="Z1068" s="465"/>
      <c r="AA1068" s="465"/>
      <c r="AB1068" s="465"/>
      <c r="AC1068" s="465"/>
      <c r="AD1068" s="465"/>
      <c r="AE1068" s="465"/>
      <c r="AF1068" s="465"/>
      <c r="AG1068" s="465"/>
      <c r="AH1068" s="465"/>
      <c r="AI1068" s="465"/>
      <c r="AJ1068" s="465"/>
      <c r="AK1068" s="465"/>
      <c r="AL1068" s="465"/>
      <c r="AM1068" s="465"/>
      <c r="AN1068" s="465"/>
      <c r="AO1068" s="465"/>
      <c r="AP1068" s="465"/>
      <c r="AQ1068" s="465"/>
      <c r="AR1068" s="465"/>
      <c r="AS1068" s="465"/>
      <c r="AT1068" s="465"/>
      <c r="AU1068" s="465"/>
      <c r="AV1068" s="465"/>
      <c r="AW1068" s="465"/>
      <c r="AX1068" s="466"/>
    </row>
    <row r="1069" spans="1:50" ht="19.5" customHeight="1" thickBot="1">
      <c r="A1069" s="383"/>
      <c r="B1069" s="384"/>
      <c r="C1069" s="391" t="s">
        <v>44</v>
      </c>
      <c r="D1069" s="392"/>
      <c r="E1069" s="392"/>
      <c r="F1069" s="392"/>
      <c r="G1069" s="392"/>
      <c r="H1069" s="392"/>
      <c r="I1069" s="392"/>
      <c r="J1069" s="392"/>
      <c r="K1069" s="393"/>
      <c r="L1069" s="394">
        <v>11</v>
      </c>
      <c r="M1069" s="395"/>
      <c r="N1069" s="395"/>
      <c r="O1069" s="395"/>
      <c r="P1069" s="395"/>
      <c r="Q1069" s="396"/>
      <c r="R1069" s="397">
        <f>SUM(R1063:W1068)</f>
        <v>10</v>
      </c>
      <c r="S1069" s="398"/>
      <c r="T1069" s="398"/>
      <c r="U1069" s="398"/>
      <c r="V1069" s="398"/>
      <c r="W1069" s="399"/>
      <c r="X1069" s="534"/>
      <c r="Y1069" s="535"/>
      <c r="Z1069" s="535"/>
      <c r="AA1069" s="535"/>
      <c r="AB1069" s="535"/>
      <c r="AC1069" s="535"/>
      <c r="AD1069" s="535"/>
      <c r="AE1069" s="535"/>
      <c r="AF1069" s="535"/>
      <c r="AG1069" s="535"/>
      <c r="AH1069" s="535"/>
      <c r="AI1069" s="535"/>
      <c r="AJ1069" s="535"/>
      <c r="AK1069" s="535"/>
      <c r="AL1069" s="535"/>
      <c r="AM1069" s="535"/>
      <c r="AN1069" s="535"/>
      <c r="AO1069" s="535"/>
      <c r="AP1069" s="535"/>
      <c r="AQ1069" s="535"/>
      <c r="AR1069" s="535"/>
      <c r="AS1069" s="535"/>
      <c r="AT1069" s="535"/>
      <c r="AU1069" s="535"/>
      <c r="AV1069" s="535"/>
      <c r="AW1069" s="535"/>
      <c r="AX1069" s="536"/>
    </row>
    <row r="1070" spans="1:50" ht="18" customHeight="1" thickBot="1">
      <c r="A1070" s="152"/>
      <c r="B1070" s="152"/>
      <c r="C1070" s="152"/>
      <c r="D1070" s="152"/>
      <c r="E1070" s="152"/>
      <c r="F1070" s="152"/>
      <c r="G1070" s="152"/>
      <c r="H1070" s="152"/>
      <c r="I1070" s="152"/>
      <c r="J1070" s="152"/>
      <c r="K1070" s="152"/>
      <c r="L1070" s="152"/>
      <c r="M1070" s="152"/>
      <c r="N1070" s="152"/>
      <c r="O1070" s="152"/>
      <c r="P1070" s="152"/>
      <c r="Q1070" s="152"/>
      <c r="R1070" s="152"/>
      <c r="S1070" s="152"/>
      <c r="T1070" s="152"/>
      <c r="U1070" s="152"/>
      <c r="V1070" s="152"/>
      <c r="W1070" s="152"/>
      <c r="X1070" s="152"/>
      <c r="Y1070" s="152"/>
      <c r="Z1070" s="152"/>
      <c r="AA1070" s="152"/>
      <c r="AB1070" s="152"/>
      <c r="AC1070" s="152"/>
      <c r="AD1070" s="152"/>
      <c r="AE1070" s="152"/>
      <c r="AF1070" s="152"/>
      <c r="AG1070" s="152"/>
      <c r="AH1070" s="152"/>
      <c r="AI1070" s="152"/>
      <c r="AJ1070" s="152"/>
      <c r="AK1070" s="152"/>
      <c r="AL1070" s="152"/>
      <c r="AM1070" s="152"/>
      <c r="AN1070" s="152"/>
      <c r="AO1070" s="152"/>
      <c r="AP1070" s="152"/>
      <c r="AQ1070" s="467" t="s">
        <v>303</v>
      </c>
      <c r="AR1070" s="467"/>
      <c r="AS1070" s="467"/>
      <c r="AT1070" s="467"/>
      <c r="AU1070" s="467"/>
      <c r="AV1070" s="467"/>
      <c r="AW1070" s="467"/>
      <c r="AX1070" s="467"/>
    </row>
    <row r="1071" spans="1:50" ht="24.75" customHeight="1">
      <c r="A1071" s="468" t="s">
        <v>302</v>
      </c>
      <c r="B1071" s="469"/>
      <c r="C1071" s="469"/>
      <c r="D1071" s="469"/>
      <c r="E1071" s="469"/>
      <c r="F1071" s="470"/>
      <c r="G1071" s="471" t="s">
        <v>2604</v>
      </c>
      <c r="H1071" s="472"/>
      <c r="I1071" s="472"/>
      <c r="J1071" s="472"/>
      <c r="K1071" s="472"/>
      <c r="L1071" s="472"/>
      <c r="M1071" s="472"/>
      <c r="N1071" s="472"/>
      <c r="O1071" s="472"/>
      <c r="P1071" s="472"/>
      <c r="Q1071" s="472"/>
      <c r="R1071" s="472"/>
      <c r="S1071" s="472"/>
      <c r="T1071" s="472"/>
      <c r="U1071" s="472"/>
      <c r="V1071" s="472"/>
      <c r="W1071" s="472"/>
      <c r="X1071" s="473"/>
      <c r="Y1071" s="474" t="s">
        <v>281</v>
      </c>
      <c r="Z1071" s="475"/>
      <c r="AA1071" s="475"/>
      <c r="AB1071" s="475"/>
      <c r="AC1071" s="475"/>
      <c r="AD1071" s="476"/>
      <c r="AE1071" s="477" t="s">
        <v>2563</v>
      </c>
      <c r="AF1071" s="478"/>
      <c r="AG1071" s="478"/>
      <c r="AH1071" s="478"/>
      <c r="AI1071" s="478"/>
      <c r="AJ1071" s="478"/>
      <c r="AK1071" s="478"/>
      <c r="AL1071" s="478"/>
      <c r="AM1071" s="478"/>
      <c r="AN1071" s="478"/>
      <c r="AO1071" s="478"/>
      <c r="AP1071" s="479"/>
      <c r="AQ1071" s="480" t="s">
        <v>198</v>
      </c>
      <c r="AR1071" s="481"/>
      <c r="AS1071" s="481"/>
      <c r="AT1071" s="481"/>
      <c r="AU1071" s="481"/>
      <c r="AV1071" s="481"/>
      <c r="AW1071" s="481"/>
      <c r="AX1071" s="482"/>
    </row>
    <row r="1072" spans="1:50" ht="30" customHeight="1">
      <c r="A1072" s="486" t="s">
        <v>197</v>
      </c>
      <c r="B1072" s="487"/>
      <c r="C1072" s="487"/>
      <c r="D1072" s="487"/>
      <c r="E1072" s="487"/>
      <c r="F1072" s="488"/>
      <c r="G1072" s="489" t="s">
        <v>2582</v>
      </c>
      <c r="H1072" s="490"/>
      <c r="I1072" s="490"/>
      <c r="J1072" s="490"/>
      <c r="K1072" s="490"/>
      <c r="L1072" s="490"/>
      <c r="M1072" s="490"/>
      <c r="N1072" s="490"/>
      <c r="O1072" s="490"/>
      <c r="P1072" s="490"/>
      <c r="Q1072" s="490"/>
      <c r="R1072" s="490"/>
      <c r="S1072" s="490"/>
      <c r="T1072" s="490"/>
      <c r="U1072" s="490"/>
      <c r="V1072" s="490"/>
      <c r="W1072" s="490"/>
      <c r="X1072" s="491"/>
      <c r="Y1072" s="492" t="s">
        <v>195</v>
      </c>
      <c r="Z1072" s="493"/>
      <c r="AA1072" s="493"/>
      <c r="AB1072" s="493"/>
      <c r="AC1072" s="493"/>
      <c r="AD1072" s="494"/>
      <c r="AE1072" s="495" t="s">
        <v>2554</v>
      </c>
      <c r="AF1072" s="496"/>
      <c r="AG1072" s="496"/>
      <c r="AH1072" s="496"/>
      <c r="AI1072" s="496"/>
      <c r="AJ1072" s="496"/>
      <c r="AK1072" s="496"/>
      <c r="AL1072" s="496"/>
      <c r="AM1072" s="496"/>
      <c r="AN1072" s="496"/>
      <c r="AO1072" s="496"/>
      <c r="AP1072" s="497"/>
      <c r="AQ1072" s="498" t="s">
        <v>2553</v>
      </c>
      <c r="AR1072" s="499"/>
      <c r="AS1072" s="499"/>
      <c r="AT1072" s="499"/>
      <c r="AU1072" s="499"/>
      <c r="AV1072" s="499"/>
      <c r="AW1072" s="499"/>
      <c r="AX1072" s="500"/>
    </row>
    <row r="1073" spans="1:50" ht="30" customHeight="1">
      <c r="A1073" s="501" t="s">
        <v>192</v>
      </c>
      <c r="B1073" s="502"/>
      <c r="C1073" s="502"/>
      <c r="D1073" s="502"/>
      <c r="E1073" s="502"/>
      <c r="F1073" s="503"/>
      <c r="G1073" s="504" t="s">
        <v>276</v>
      </c>
      <c r="H1073" s="505"/>
      <c r="I1073" s="505"/>
      <c r="J1073" s="505"/>
      <c r="K1073" s="505"/>
      <c r="L1073" s="505"/>
      <c r="M1073" s="505"/>
      <c r="N1073" s="505"/>
      <c r="O1073" s="505"/>
      <c r="P1073" s="505"/>
      <c r="Q1073" s="505"/>
      <c r="R1073" s="505"/>
      <c r="S1073" s="505"/>
      <c r="T1073" s="505"/>
      <c r="U1073" s="505"/>
      <c r="V1073" s="505"/>
      <c r="W1073" s="505"/>
      <c r="X1073" s="506"/>
      <c r="Y1073" s="507" t="s">
        <v>190</v>
      </c>
      <c r="Z1073" s="508"/>
      <c r="AA1073" s="508"/>
      <c r="AB1073" s="508"/>
      <c r="AC1073" s="508"/>
      <c r="AD1073" s="509"/>
      <c r="AE1073" s="416" t="s">
        <v>2552</v>
      </c>
      <c r="AF1073" s="417"/>
      <c r="AG1073" s="417"/>
      <c r="AH1073" s="417"/>
      <c r="AI1073" s="417"/>
      <c r="AJ1073" s="417"/>
      <c r="AK1073" s="417"/>
      <c r="AL1073" s="417"/>
      <c r="AM1073" s="417"/>
      <c r="AN1073" s="417"/>
      <c r="AO1073" s="417"/>
      <c r="AP1073" s="417"/>
      <c r="AQ1073" s="417"/>
      <c r="AR1073" s="417"/>
      <c r="AS1073" s="417"/>
      <c r="AT1073" s="417"/>
      <c r="AU1073" s="417"/>
      <c r="AV1073" s="417"/>
      <c r="AW1073" s="417"/>
      <c r="AX1073" s="418"/>
    </row>
    <row r="1074" spans="1:50" ht="30" customHeight="1">
      <c r="A1074" s="519" t="s">
        <v>188</v>
      </c>
      <c r="B1074" s="520"/>
      <c r="C1074" s="520"/>
      <c r="D1074" s="520"/>
      <c r="E1074" s="520"/>
      <c r="F1074" s="521"/>
      <c r="G1074" s="522" t="s">
        <v>2551</v>
      </c>
      <c r="H1074" s="523"/>
      <c r="I1074" s="523"/>
      <c r="J1074" s="523"/>
      <c r="K1074" s="523"/>
      <c r="L1074" s="523"/>
      <c r="M1074" s="523"/>
      <c r="N1074" s="523"/>
      <c r="O1074" s="523"/>
      <c r="P1074" s="523"/>
      <c r="Q1074" s="523"/>
      <c r="R1074" s="523"/>
      <c r="S1074" s="523"/>
      <c r="T1074" s="523"/>
      <c r="U1074" s="523"/>
      <c r="V1074" s="523"/>
      <c r="W1074" s="523"/>
      <c r="X1074" s="524"/>
      <c r="Y1074" s="525" t="s">
        <v>273</v>
      </c>
      <c r="Z1074" s="526"/>
      <c r="AA1074" s="526"/>
      <c r="AB1074" s="526"/>
      <c r="AC1074" s="526"/>
      <c r="AD1074" s="527"/>
      <c r="AE1074" s="528" t="s">
        <v>270</v>
      </c>
      <c r="AF1074" s="529"/>
      <c r="AG1074" s="529"/>
      <c r="AH1074" s="529"/>
      <c r="AI1074" s="529"/>
      <c r="AJ1074" s="529"/>
      <c r="AK1074" s="529"/>
      <c r="AL1074" s="529"/>
      <c r="AM1074" s="529"/>
      <c r="AN1074" s="529"/>
      <c r="AO1074" s="529"/>
      <c r="AP1074" s="529"/>
      <c r="AQ1074" s="529"/>
      <c r="AR1074" s="529"/>
      <c r="AS1074" s="529"/>
      <c r="AT1074" s="529"/>
      <c r="AU1074" s="529"/>
      <c r="AV1074" s="529"/>
      <c r="AW1074" s="529"/>
      <c r="AX1074" s="530"/>
    </row>
    <row r="1075" spans="1:50" ht="49.7" customHeight="1">
      <c r="A1075" s="510" t="s">
        <v>185</v>
      </c>
      <c r="B1075" s="511"/>
      <c r="C1075" s="511"/>
      <c r="D1075" s="511"/>
      <c r="E1075" s="511"/>
      <c r="F1075" s="512"/>
      <c r="G1075" s="531" t="s">
        <v>2603</v>
      </c>
      <c r="H1075" s="532"/>
      <c r="I1075" s="532"/>
      <c r="J1075" s="532"/>
      <c r="K1075" s="532"/>
      <c r="L1075" s="532"/>
      <c r="M1075" s="532"/>
      <c r="N1075" s="532"/>
      <c r="O1075" s="532"/>
      <c r="P1075" s="532"/>
      <c r="Q1075" s="532"/>
      <c r="R1075" s="532"/>
      <c r="S1075" s="532"/>
      <c r="T1075" s="532"/>
      <c r="U1075" s="532"/>
      <c r="V1075" s="532"/>
      <c r="W1075" s="532"/>
      <c r="X1075" s="532"/>
      <c r="Y1075" s="532"/>
      <c r="Z1075" s="532"/>
      <c r="AA1075" s="532"/>
      <c r="AB1075" s="532"/>
      <c r="AC1075" s="532"/>
      <c r="AD1075" s="532"/>
      <c r="AE1075" s="532"/>
      <c r="AF1075" s="532"/>
      <c r="AG1075" s="532"/>
      <c r="AH1075" s="532"/>
      <c r="AI1075" s="532"/>
      <c r="AJ1075" s="532"/>
      <c r="AK1075" s="532"/>
      <c r="AL1075" s="532"/>
      <c r="AM1075" s="532"/>
      <c r="AN1075" s="532"/>
      <c r="AO1075" s="532"/>
      <c r="AP1075" s="532"/>
      <c r="AQ1075" s="532"/>
      <c r="AR1075" s="532"/>
      <c r="AS1075" s="532"/>
      <c r="AT1075" s="532"/>
      <c r="AU1075" s="532"/>
      <c r="AV1075" s="532"/>
      <c r="AW1075" s="532"/>
      <c r="AX1075" s="533"/>
    </row>
    <row r="1076" spans="1:50" ht="59.25" customHeight="1">
      <c r="A1076" s="510" t="s">
        <v>183</v>
      </c>
      <c r="B1076" s="511"/>
      <c r="C1076" s="511"/>
      <c r="D1076" s="511"/>
      <c r="E1076" s="511"/>
      <c r="F1076" s="512"/>
      <c r="G1076" s="531" t="s">
        <v>2602</v>
      </c>
      <c r="H1076" s="532"/>
      <c r="I1076" s="532"/>
      <c r="J1076" s="532"/>
      <c r="K1076" s="532"/>
      <c r="L1076" s="532"/>
      <c r="M1076" s="532"/>
      <c r="N1076" s="532"/>
      <c r="O1076" s="532"/>
      <c r="P1076" s="532"/>
      <c r="Q1076" s="532"/>
      <c r="R1076" s="532"/>
      <c r="S1076" s="532"/>
      <c r="T1076" s="532"/>
      <c r="U1076" s="532"/>
      <c r="V1076" s="532"/>
      <c r="W1076" s="532"/>
      <c r="X1076" s="532"/>
      <c r="Y1076" s="532"/>
      <c r="Z1076" s="532"/>
      <c r="AA1076" s="532"/>
      <c r="AB1076" s="532"/>
      <c r="AC1076" s="532"/>
      <c r="AD1076" s="532"/>
      <c r="AE1076" s="532"/>
      <c r="AF1076" s="532"/>
      <c r="AG1076" s="532"/>
      <c r="AH1076" s="532"/>
      <c r="AI1076" s="532"/>
      <c r="AJ1076" s="532"/>
      <c r="AK1076" s="532"/>
      <c r="AL1076" s="532"/>
      <c r="AM1076" s="532"/>
      <c r="AN1076" s="532"/>
      <c r="AO1076" s="532"/>
      <c r="AP1076" s="532"/>
      <c r="AQ1076" s="532"/>
      <c r="AR1076" s="532"/>
      <c r="AS1076" s="532"/>
      <c r="AT1076" s="532"/>
      <c r="AU1076" s="532"/>
      <c r="AV1076" s="532"/>
      <c r="AW1076" s="532"/>
      <c r="AX1076" s="533"/>
    </row>
    <row r="1077" spans="1:50" ht="19.5" customHeight="1">
      <c r="A1077" s="510" t="s">
        <v>181</v>
      </c>
      <c r="B1077" s="511"/>
      <c r="C1077" s="511"/>
      <c r="D1077" s="511"/>
      <c r="E1077" s="511"/>
      <c r="F1077" s="512"/>
      <c r="G1077" s="516" t="s">
        <v>919</v>
      </c>
      <c r="H1077" s="517"/>
      <c r="I1077" s="517"/>
      <c r="J1077" s="517"/>
      <c r="K1077" s="517"/>
      <c r="L1077" s="517"/>
      <c r="M1077" s="517"/>
      <c r="N1077" s="517"/>
      <c r="O1077" s="517"/>
      <c r="P1077" s="517"/>
      <c r="Q1077" s="517"/>
      <c r="R1077" s="517"/>
      <c r="S1077" s="517"/>
      <c r="T1077" s="517"/>
      <c r="U1077" s="517"/>
      <c r="V1077" s="517"/>
      <c r="W1077" s="517"/>
      <c r="X1077" s="517"/>
      <c r="Y1077" s="517"/>
      <c r="Z1077" s="517"/>
      <c r="AA1077" s="517"/>
      <c r="AB1077" s="517"/>
      <c r="AC1077" s="517"/>
      <c r="AD1077" s="517"/>
      <c r="AE1077" s="517"/>
      <c r="AF1077" s="517"/>
      <c r="AG1077" s="517"/>
      <c r="AH1077" s="517"/>
      <c r="AI1077" s="517"/>
      <c r="AJ1077" s="517"/>
      <c r="AK1077" s="517"/>
      <c r="AL1077" s="517"/>
      <c r="AM1077" s="517"/>
      <c r="AN1077" s="517"/>
      <c r="AO1077" s="517"/>
      <c r="AP1077" s="517"/>
      <c r="AQ1077" s="517"/>
      <c r="AR1077" s="517"/>
      <c r="AS1077" s="517"/>
      <c r="AT1077" s="517"/>
      <c r="AU1077" s="517"/>
      <c r="AV1077" s="517"/>
      <c r="AW1077" s="517"/>
      <c r="AX1077" s="518"/>
    </row>
    <row r="1078" spans="1:50" ht="19.5" customHeight="1">
      <c r="A1078" s="363" t="s">
        <v>179</v>
      </c>
      <c r="B1078" s="364"/>
      <c r="C1078" s="364"/>
      <c r="D1078" s="364"/>
      <c r="E1078" s="364"/>
      <c r="F1078" s="365"/>
      <c r="G1078" s="372"/>
      <c r="H1078" s="373"/>
      <c r="I1078" s="373"/>
      <c r="J1078" s="373"/>
      <c r="K1078" s="373"/>
      <c r="L1078" s="373"/>
      <c r="M1078" s="373"/>
      <c r="N1078" s="373"/>
      <c r="O1078" s="374"/>
      <c r="P1078" s="375" t="s">
        <v>293</v>
      </c>
      <c r="Q1078" s="376"/>
      <c r="R1078" s="376"/>
      <c r="S1078" s="376"/>
      <c r="T1078" s="376"/>
      <c r="U1078" s="376"/>
      <c r="V1078" s="377"/>
      <c r="W1078" s="375" t="s">
        <v>292</v>
      </c>
      <c r="X1078" s="376"/>
      <c r="Y1078" s="376"/>
      <c r="Z1078" s="376"/>
      <c r="AA1078" s="376"/>
      <c r="AB1078" s="376"/>
      <c r="AC1078" s="377"/>
      <c r="AD1078" s="375" t="s">
        <v>291</v>
      </c>
      <c r="AE1078" s="376"/>
      <c r="AF1078" s="376"/>
      <c r="AG1078" s="376"/>
      <c r="AH1078" s="376"/>
      <c r="AI1078" s="376"/>
      <c r="AJ1078" s="377"/>
      <c r="AK1078" s="375" t="s">
        <v>290</v>
      </c>
      <c r="AL1078" s="376"/>
      <c r="AM1078" s="376"/>
      <c r="AN1078" s="376"/>
      <c r="AO1078" s="376"/>
      <c r="AP1078" s="376"/>
      <c r="AQ1078" s="377"/>
      <c r="AR1078" s="375" t="s">
        <v>289</v>
      </c>
      <c r="AS1078" s="376"/>
      <c r="AT1078" s="376"/>
      <c r="AU1078" s="376"/>
      <c r="AV1078" s="376"/>
      <c r="AW1078" s="376"/>
      <c r="AX1078" s="425"/>
    </row>
    <row r="1079" spans="1:50" ht="19.5" customHeight="1">
      <c r="A1079" s="366"/>
      <c r="B1079" s="367"/>
      <c r="C1079" s="367"/>
      <c r="D1079" s="367"/>
      <c r="E1079" s="367"/>
      <c r="F1079" s="368"/>
      <c r="G1079" s="451" t="s">
        <v>177</v>
      </c>
      <c r="H1079" s="452"/>
      <c r="I1079" s="457" t="s">
        <v>176</v>
      </c>
      <c r="J1079" s="458"/>
      <c r="K1079" s="458"/>
      <c r="L1079" s="458"/>
      <c r="M1079" s="458"/>
      <c r="N1079" s="458"/>
      <c r="O1079" s="459"/>
      <c r="P1079" s="460">
        <v>6</v>
      </c>
      <c r="Q1079" s="461"/>
      <c r="R1079" s="461"/>
      <c r="S1079" s="461"/>
      <c r="T1079" s="461"/>
      <c r="U1079" s="461"/>
      <c r="V1079" s="462"/>
      <c r="W1079" s="460">
        <v>2</v>
      </c>
      <c r="X1079" s="461"/>
      <c r="Y1079" s="461"/>
      <c r="Z1079" s="461"/>
      <c r="AA1079" s="461"/>
      <c r="AB1079" s="461"/>
      <c r="AC1079" s="462"/>
      <c r="AD1079" s="460">
        <v>2</v>
      </c>
      <c r="AE1079" s="461"/>
      <c r="AF1079" s="461"/>
      <c r="AG1079" s="461"/>
      <c r="AH1079" s="461"/>
      <c r="AI1079" s="461"/>
      <c r="AJ1079" s="462"/>
      <c r="AK1079" s="460">
        <v>3</v>
      </c>
      <c r="AL1079" s="461"/>
      <c r="AM1079" s="461"/>
      <c r="AN1079" s="461"/>
      <c r="AO1079" s="461"/>
      <c r="AP1079" s="461"/>
      <c r="AQ1079" s="462"/>
      <c r="AR1079" s="483">
        <v>3</v>
      </c>
      <c r="AS1079" s="484"/>
      <c r="AT1079" s="484"/>
      <c r="AU1079" s="484"/>
      <c r="AV1079" s="484"/>
      <c r="AW1079" s="484"/>
      <c r="AX1079" s="485"/>
    </row>
    <row r="1080" spans="1:50" ht="19.5" customHeight="1">
      <c r="A1080" s="366"/>
      <c r="B1080" s="367"/>
      <c r="C1080" s="367"/>
      <c r="D1080" s="367"/>
      <c r="E1080" s="367"/>
      <c r="F1080" s="368"/>
      <c r="G1080" s="453"/>
      <c r="H1080" s="454"/>
      <c r="I1080" s="436" t="s">
        <v>175</v>
      </c>
      <c r="J1080" s="437"/>
      <c r="K1080" s="437"/>
      <c r="L1080" s="437"/>
      <c r="M1080" s="437"/>
      <c r="N1080" s="437"/>
      <c r="O1080" s="438"/>
      <c r="P1080" s="419" t="s">
        <v>270</v>
      </c>
      <c r="Q1080" s="420"/>
      <c r="R1080" s="420"/>
      <c r="S1080" s="420"/>
      <c r="T1080" s="420"/>
      <c r="U1080" s="420"/>
      <c r="V1080" s="421"/>
      <c r="W1080" s="419" t="s">
        <v>270</v>
      </c>
      <c r="X1080" s="420"/>
      <c r="Y1080" s="420"/>
      <c r="Z1080" s="420"/>
      <c r="AA1080" s="420"/>
      <c r="AB1080" s="420"/>
      <c r="AC1080" s="421"/>
      <c r="AD1080" s="419" t="s">
        <v>270</v>
      </c>
      <c r="AE1080" s="420"/>
      <c r="AF1080" s="420"/>
      <c r="AG1080" s="420"/>
      <c r="AH1080" s="420"/>
      <c r="AI1080" s="420"/>
      <c r="AJ1080" s="421"/>
      <c r="AK1080" s="419" t="s">
        <v>270</v>
      </c>
      <c r="AL1080" s="420"/>
      <c r="AM1080" s="420"/>
      <c r="AN1080" s="420"/>
      <c r="AO1080" s="420"/>
      <c r="AP1080" s="420"/>
      <c r="AQ1080" s="421"/>
      <c r="AR1080" s="422"/>
      <c r="AS1080" s="423"/>
      <c r="AT1080" s="423"/>
      <c r="AU1080" s="423"/>
      <c r="AV1080" s="423"/>
      <c r="AW1080" s="423"/>
      <c r="AX1080" s="424"/>
    </row>
    <row r="1081" spans="1:50" ht="19.5" customHeight="1">
      <c r="A1081" s="366"/>
      <c r="B1081" s="367"/>
      <c r="C1081" s="367"/>
      <c r="D1081" s="367"/>
      <c r="E1081" s="367"/>
      <c r="F1081" s="368"/>
      <c r="G1081" s="453"/>
      <c r="H1081" s="454"/>
      <c r="I1081" s="436" t="s">
        <v>174</v>
      </c>
      <c r="J1081" s="437"/>
      <c r="K1081" s="437"/>
      <c r="L1081" s="437"/>
      <c r="M1081" s="437"/>
      <c r="N1081" s="437"/>
      <c r="O1081" s="438"/>
      <c r="P1081" s="419" t="s">
        <v>270</v>
      </c>
      <c r="Q1081" s="420"/>
      <c r="R1081" s="420"/>
      <c r="S1081" s="420"/>
      <c r="T1081" s="420"/>
      <c r="U1081" s="420"/>
      <c r="V1081" s="421"/>
      <c r="W1081" s="419" t="s">
        <v>270</v>
      </c>
      <c r="X1081" s="420"/>
      <c r="Y1081" s="420"/>
      <c r="Z1081" s="420"/>
      <c r="AA1081" s="420"/>
      <c r="AB1081" s="420"/>
      <c r="AC1081" s="421"/>
      <c r="AD1081" s="419" t="s">
        <v>270</v>
      </c>
      <c r="AE1081" s="420"/>
      <c r="AF1081" s="420"/>
      <c r="AG1081" s="420"/>
      <c r="AH1081" s="420"/>
      <c r="AI1081" s="420"/>
      <c r="AJ1081" s="421"/>
      <c r="AK1081" s="419" t="s">
        <v>270</v>
      </c>
      <c r="AL1081" s="420"/>
      <c r="AM1081" s="420"/>
      <c r="AN1081" s="420"/>
      <c r="AO1081" s="420"/>
      <c r="AP1081" s="420"/>
      <c r="AQ1081" s="421"/>
      <c r="AR1081" s="439" t="s">
        <v>270</v>
      </c>
      <c r="AS1081" s="440"/>
      <c r="AT1081" s="440"/>
      <c r="AU1081" s="440"/>
      <c r="AV1081" s="440"/>
      <c r="AW1081" s="440"/>
      <c r="AX1081" s="441"/>
    </row>
    <row r="1082" spans="1:50" ht="19.5" customHeight="1">
      <c r="A1082" s="366"/>
      <c r="B1082" s="367"/>
      <c r="C1082" s="367"/>
      <c r="D1082" s="367"/>
      <c r="E1082" s="367"/>
      <c r="F1082" s="368"/>
      <c r="G1082" s="453"/>
      <c r="H1082" s="454"/>
      <c r="I1082" s="436" t="s">
        <v>173</v>
      </c>
      <c r="J1082" s="437"/>
      <c r="K1082" s="437"/>
      <c r="L1082" s="437"/>
      <c r="M1082" s="437"/>
      <c r="N1082" s="437"/>
      <c r="O1082" s="438"/>
      <c r="P1082" s="419" t="s">
        <v>270</v>
      </c>
      <c r="Q1082" s="420"/>
      <c r="R1082" s="420"/>
      <c r="S1082" s="420"/>
      <c r="T1082" s="420"/>
      <c r="U1082" s="420"/>
      <c r="V1082" s="421"/>
      <c r="W1082" s="419" t="s">
        <v>270</v>
      </c>
      <c r="X1082" s="420"/>
      <c r="Y1082" s="420"/>
      <c r="Z1082" s="420"/>
      <c r="AA1082" s="420"/>
      <c r="AB1082" s="420"/>
      <c r="AC1082" s="421"/>
      <c r="AD1082" s="419" t="s">
        <v>270</v>
      </c>
      <c r="AE1082" s="420"/>
      <c r="AF1082" s="420"/>
      <c r="AG1082" s="420"/>
      <c r="AH1082" s="420"/>
      <c r="AI1082" s="420"/>
      <c r="AJ1082" s="421"/>
      <c r="AK1082" s="419" t="s">
        <v>270</v>
      </c>
      <c r="AL1082" s="420"/>
      <c r="AM1082" s="420"/>
      <c r="AN1082" s="420"/>
      <c r="AO1082" s="420"/>
      <c r="AP1082" s="420"/>
      <c r="AQ1082" s="421"/>
      <c r="AR1082" s="422"/>
      <c r="AS1082" s="423"/>
      <c r="AT1082" s="423"/>
      <c r="AU1082" s="423"/>
      <c r="AV1082" s="423"/>
      <c r="AW1082" s="423"/>
      <c r="AX1082" s="424"/>
    </row>
    <row r="1083" spans="1:50" ht="19.5" customHeight="1">
      <c r="A1083" s="366"/>
      <c r="B1083" s="367"/>
      <c r="C1083" s="367"/>
      <c r="D1083" s="367"/>
      <c r="E1083" s="367"/>
      <c r="F1083" s="368"/>
      <c r="G1083" s="453"/>
      <c r="H1083" s="454"/>
      <c r="I1083" s="436" t="s">
        <v>172</v>
      </c>
      <c r="J1083" s="437"/>
      <c r="K1083" s="437"/>
      <c r="L1083" s="437"/>
      <c r="M1083" s="437"/>
      <c r="N1083" s="437"/>
      <c r="O1083" s="438"/>
      <c r="P1083" s="463" t="s">
        <v>270</v>
      </c>
      <c r="Q1083" s="463"/>
      <c r="R1083" s="463"/>
      <c r="S1083" s="463"/>
      <c r="T1083" s="463"/>
      <c r="U1083" s="463"/>
      <c r="V1083" s="463"/>
      <c r="W1083" s="419" t="s">
        <v>270</v>
      </c>
      <c r="X1083" s="420"/>
      <c r="Y1083" s="420"/>
      <c r="Z1083" s="420"/>
      <c r="AA1083" s="420"/>
      <c r="AB1083" s="420"/>
      <c r="AC1083" s="421"/>
      <c r="AD1083" s="419" t="s">
        <v>270</v>
      </c>
      <c r="AE1083" s="420"/>
      <c r="AF1083" s="420"/>
      <c r="AG1083" s="420"/>
      <c r="AH1083" s="420"/>
      <c r="AI1083" s="420"/>
      <c r="AJ1083" s="421"/>
      <c r="AK1083" s="419" t="s">
        <v>270</v>
      </c>
      <c r="AL1083" s="420"/>
      <c r="AM1083" s="420"/>
      <c r="AN1083" s="420"/>
      <c r="AO1083" s="420"/>
      <c r="AP1083" s="420"/>
      <c r="AQ1083" s="421"/>
      <c r="AR1083" s="422"/>
      <c r="AS1083" s="423"/>
      <c r="AT1083" s="423"/>
      <c r="AU1083" s="423"/>
      <c r="AV1083" s="423"/>
      <c r="AW1083" s="423"/>
      <c r="AX1083" s="424"/>
    </row>
    <row r="1084" spans="1:50" ht="19.5" customHeight="1">
      <c r="A1084" s="366"/>
      <c r="B1084" s="367"/>
      <c r="C1084" s="367"/>
      <c r="D1084" s="367"/>
      <c r="E1084" s="367"/>
      <c r="F1084" s="368"/>
      <c r="G1084" s="455"/>
      <c r="H1084" s="456"/>
      <c r="I1084" s="442" t="s">
        <v>44</v>
      </c>
      <c r="J1084" s="443"/>
      <c r="K1084" s="443"/>
      <c r="L1084" s="443"/>
      <c r="M1084" s="443"/>
      <c r="N1084" s="443"/>
      <c r="O1084" s="444"/>
      <c r="P1084" s="445">
        <v>6</v>
      </c>
      <c r="Q1084" s="446"/>
      <c r="R1084" s="446"/>
      <c r="S1084" s="446"/>
      <c r="T1084" s="446"/>
      <c r="U1084" s="446"/>
      <c r="V1084" s="447"/>
      <c r="W1084" s="445">
        <v>2</v>
      </c>
      <c r="X1084" s="446"/>
      <c r="Y1084" s="446"/>
      <c r="Z1084" s="446"/>
      <c r="AA1084" s="446"/>
      <c r="AB1084" s="446"/>
      <c r="AC1084" s="447"/>
      <c r="AD1084" s="445">
        <v>2</v>
      </c>
      <c r="AE1084" s="446"/>
      <c r="AF1084" s="446"/>
      <c r="AG1084" s="446"/>
      <c r="AH1084" s="446"/>
      <c r="AI1084" s="446"/>
      <c r="AJ1084" s="447"/>
      <c r="AK1084" s="445">
        <v>3</v>
      </c>
      <c r="AL1084" s="446"/>
      <c r="AM1084" s="446"/>
      <c r="AN1084" s="446"/>
      <c r="AO1084" s="446"/>
      <c r="AP1084" s="446"/>
      <c r="AQ1084" s="447"/>
      <c r="AR1084" s="448">
        <v>3</v>
      </c>
      <c r="AS1084" s="449"/>
      <c r="AT1084" s="449"/>
      <c r="AU1084" s="449"/>
      <c r="AV1084" s="449"/>
      <c r="AW1084" s="449"/>
      <c r="AX1084" s="450"/>
    </row>
    <row r="1085" spans="1:50" ht="19.5" customHeight="1">
      <c r="A1085" s="366"/>
      <c r="B1085" s="367"/>
      <c r="C1085" s="367"/>
      <c r="D1085" s="367"/>
      <c r="E1085" s="367"/>
      <c r="F1085" s="368"/>
      <c r="G1085" s="430" t="s">
        <v>170</v>
      </c>
      <c r="H1085" s="431"/>
      <c r="I1085" s="431"/>
      <c r="J1085" s="431"/>
      <c r="K1085" s="431"/>
      <c r="L1085" s="431"/>
      <c r="M1085" s="431"/>
      <c r="N1085" s="431"/>
      <c r="O1085" s="432"/>
      <c r="P1085" s="426">
        <v>4</v>
      </c>
      <c r="Q1085" s="427"/>
      <c r="R1085" s="427"/>
      <c r="S1085" s="427"/>
      <c r="T1085" s="427"/>
      <c r="U1085" s="427"/>
      <c r="V1085" s="428"/>
      <c r="W1085" s="426">
        <v>2</v>
      </c>
      <c r="X1085" s="427"/>
      <c r="Y1085" s="427"/>
      <c r="Z1085" s="427"/>
      <c r="AA1085" s="427"/>
      <c r="AB1085" s="427"/>
      <c r="AC1085" s="428"/>
      <c r="AD1085" s="426">
        <v>4</v>
      </c>
      <c r="AE1085" s="427"/>
      <c r="AF1085" s="427"/>
      <c r="AG1085" s="427"/>
      <c r="AH1085" s="427"/>
      <c r="AI1085" s="427"/>
      <c r="AJ1085" s="428"/>
      <c r="AK1085" s="404"/>
      <c r="AL1085" s="405"/>
      <c r="AM1085" s="405"/>
      <c r="AN1085" s="405"/>
      <c r="AO1085" s="405"/>
      <c r="AP1085" s="405"/>
      <c r="AQ1085" s="429"/>
      <c r="AR1085" s="404"/>
      <c r="AS1085" s="405"/>
      <c r="AT1085" s="405"/>
      <c r="AU1085" s="405"/>
      <c r="AV1085" s="405"/>
      <c r="AW1085" s="405"/>
      <c r="AX1085" s="406"/>
    </row>
    <row r="1086" spans="1:50" ht="19.5" customHeight="1">
      <c r="A1086" s="366"/>
      <c r="B1086" s="367"/>
      <c r="C1086" s="367"/>
      <c r="D1086" s="367"/>
      <c r="E1086" s="367"/>
      <c r="F1086" s="368"/>
      <c r="G1086" s="451" t="s">
        <v>169</v>
      </c>
      <c r="H1086" s="595"/>
      <c r="I1086" s="595"/>
      <c r="J1086" s="595"/>
      <c r="K1086" s="595"/>
      <c r="L1086" s="595"/>
      <c r="M1086" s="595"/>
      <c r="N1086" s="595"/>
      <c r="O1086" s="452"/>
      <c r="P1086" s="629">
        <v>65.7</v>
      </c>
      <c r="Q1086" s="630"/>
      <c r="R1086" s="630"/>
      <c r="S1086" s="630"/>
      <c r="T1086" s="630"/>
      <c r="U1086" s="630"/>
      <c r="V1086" s="631"/>
      <c r="W1086" s="629">
        <v>76.099999999999994</v>
      </c>
      <c r="X1086" s="630"/>
      <c r="Y1086" s="630"/>
      <c r="Z1086" s="630"/>
      <c r="AA1086" s="630"/>
      <c r="AB1086" s="630"/>
      <c r="AC1086" s="631"/>
      <c r="AD1086" s="629">
        <v>125.3</v>
      </c>
      <c r="AE1086" s="630"/>
      <c r="AF1086" s="630"/>
      <c r="AG1086" s="630"/>
      <c r="AH1086" s="630"/>
      <c r="AI1086" s="630"/>
      <c r="AJ1086" s="631"/>
      <c r="AK1086" s="626"/>
      <c r="AL1086" s="627"/>
      <c r="AM1086" s="627"/>
      <c r="AN1086" s="627"/>
      <c r="AO1086" s="627"/>
      <c r="AP1086" s="627"/>
      <c r="AQ1086" s="632"/>
      <c r="AR1086" s="626"/>
      <c r="AS1086" s="627"/>
      <c r="AT1086" s="627"/>
      <c r="AU1086" s="627"/>
      <c r="AV1086" s="627"/>
      <c r="AW1086" s="627"/>
      <c r="AX1086" s="628"/>
    </row>
    <row r="1087" spans="1:50" ht="19.5" customHeight="1">
      <c r="A1087" s="379" t="s">
        <v>131</v>
      </c>
      <c r="B1087" s="380"/>
      <c r="C1087" s="385" t="s">
        <v>47</v>
      </c>
      <c r="D1087" s="386"/>
      <c r="E1087" s="386"/>
      <c r="F1087" s="386"/>
      <c r="G1087" s="386"/>
      <c r="H1087" s="386"/>
      <c r="I1087" s="386"/>
      <c r="J1087" s="386"/>
      <c r="K1087" s="387"/>
      <c r="L1087" s="388" t="s">
        <v>130</v>
      </c>
      <c r="M1087" s="389"/>
      <c r="N1087" s="389"/>
      <c r="O1087" s="389"/>
      <c r="P1087" s="389"/>
      <c r="Q1087" s="390"/>
      <c r="R1087" s="433" t="s">
        <v>289</v>
      </c>
      <c r="S1087" s="386"/>
      <c r="T1087" s="386"/>
      <c r="U1087" s="386"/>
      <c r="V1087" s="386"/>
      <c r="W1087" s="387"/>
      <c r="X1087" s="433" t="s">
        <v>128</v>
      </c>
      <c r="Y1087" s="386"/>
      <c r="Z1087" s="386"/>
      <c r="AA1087" s="386"/>
      <c r="AB1087" s="386"/>
      <c r="AC1087" s="386"/>
      <c r="AD1087" s="386"/>
      <c r="AE1087" s="386"/>
      <c r="AF1087" s="386"/>
      <c r="AG1087" s="386"/>
      <c r="AH1087" s="386"/>
      <c r="AI1087" s="386"/>
      <c r="AJ1087" s="386"/>
      <c r="AK1087" s="386"/>
      <c r="AL1087" s="386"/>
      <c r="AM1087" s="386"/>
      <c r="AN1087" s="386"/>
      <c r="AO1087" s="386"/>
      <c r="AP1087" s="386"/>
      <c r="AQ1087" s="386"/>
      <c r="AR1087" s="386"/>
      <c r="AS1087" s="386"/>
      <c r="AT1087" s="386"/>
      <c r="AU1087" s="386"/>
      <c r="AV1087" s="386"/>
      <c r="AW1087" s="386"/>
      <c r="AX1087" s="434"/>
    </row>
    <row r="1088" spans="1:50" ht="19.5" customHeight="1">
      <c r="A1088" s="381"/>
      <c r="B1088" s="382"/>
      <c r="C1088" s="435" t="s">
        <v>2601</v>
      </c>
      <c r="D1088" s="408"/>
      <c r="E1088" s="408"/>
      <c r="F1088" s="408"/>
      <c r="G1088" s="408"/>
      <c r="H1088" s="408"/>
      <c r="I1088" s="408"/>
      <c r="J1088" s="408"/>
      <c r="K1088" s="409"/>
      <c r="L1088" s="407">
        <v>2</v>
      </c>
      <c r="M1088" s="408"/>
      <c r="N1088" s="408"/>
      <c r="O1088" s="408"/>
      <c r="P1088" s="408"/>
      <c r="Q1088" s="409"/>
      <c r="R1088" s="410">
        <v>2</v>
      </c>
      <c r="S1088" s="411"/>
      <c r="T1088" s="411"/>
      <c r="U1088" s="411"/>
      <c r="V1088" s="411"/>
      <c r="W1088" s="412"/>
      <c r="X1088" s="537"/>
      <c r="Y1088" s="538"/>
      <c r="Z1088" s="538"/>
      <c r="AA1088" s="538"/>
      <c r="AB1088" s="538"/>
      <c r="AC1088" s="538"/>
      <c r="AD1088" s="538"/>
      <c r="AE1088" s="538"/>
      <c r="AF1088" s="538"/>
      <c r="AG1088" s="538"/>
      <c r="AH1088" s="538"/>
      <c r="AI1088" s="538"/>
      <c r="AJ1088" s="538"/>
      <c r="AK1088" s="538"/>
      <c r="AL1088" s="538"/>
      <c r="AM1088" s="538"/>
      <c r="AN1088" s="538"/>
      <c r="AO1088" s="538"/>
      <c r="AP1088" s="538"/>
      <c r="AQ1088" s="538"/>
      <c r="AR1088" s="538"/>
      <c r="AS1088" s="538"/>
      <c r="AT1088" s="538"/>
      <c r="AU1088" s="538"/>
      <c r="AV1088" s="538"/>
      <c r="AW1088" s="538"/>
      <c r="AX1088" s="539"/>
    </row>
    <row r="1089" spans="1:50" ht="19.5" customHeight="1">
      <c r="A1089" s="381"/>
      <c r="B1089" s="382"/>
      <c r="C1089" s="378" t="s">
        <v>2600</v>
      </c>
      <c r="D1089" s="355"/>
      <c r="E1089" s="355"/>
      <c r="F1089" s="355"/>
      <c r="G1089" s="355"/>
      <c r="H1089" s="355"/>
      <c r="I1089" s="355"/>
      <c r="J1089" s="355"/>
      <c r="K1089" s="356"/>
      <c r="L1089" s="354">
        <v>1</v>
      </c>
      <c r="M1089" s="355"/>
      <c r="N1089" s="355"/>
      <c r="O1089" s="355"/>
      <c r="P1089" s="355"/>
      <c r="Q1089" s="356"/>
      <c r="R1089" s="357">
        <v>1</v>
      </c>
      <c r="S1089" s="358"/>
      <c r="T1089" s="358"/>
      <c r="U1089" s="358"/>
      <c r="V1089" s="358"/>
      <c r="W1089" s="359"/>
      <c r="X1089" s="464"/>
      <c r="Y1089" s="465"/>
      <c r="Z1089" s="465"/>
      <c r="AA1089" s="465"/>
      <c r="AB1089" s="465"/>
      <c r="AC1089" s="465"/>
      <c r="AD1089" s="465"/>
      <c r="AE1089" s="465"/>
      <c r="AF1089" s="465"/>
      <c r="AG1089" s="465"/>
      <c r="AH1089" s="465"/>
      <c r="AI1089" s="465"/>
      <c r="AJ1089" s="465"/>
      <c r="AK1089" s="465"/>
      <c r="AL1089" s="465"/>
      <c r="AM1089" s="465"/>
      <c r="AN1089" s="465"/>
      <c r="AO1089" s="465"/>
      <c r="AP1089" s="465"/>
      <c r="AQ1089" s="465"/>
      <c r="AR1089" s="465"/>
      <c r="AS1089" s="465"/>
      <c r="AT1089" s="465"/>
      <c r="AU1089" s="465"/>
      <c r="AV1089" s="465"/>
      <c r="AW1089" s="465"/>
      <c r="AX1089" s="466"/>
    </row>
    <row r="1090" spans="1:50" ht="19.5" customHeight="1">
      <c r="A1090" s="381"/>
      <c r="B1090" s="382"/>
      <c r="C1090" s="378"/>
      <c r="D1090" s="355"/>
      <c r="E1090" s="355"/>
      <c r="F1090" s="355"/>
      <c r="G1090" s="355"/>
      <c r="H1090" s="355"/>
      <c r="I1090" s="355"/>
      <c r="J1090" s="355"/>
      <c r="K1090" s="356"/>
      <c r="L1090" s="354"/>
      <c r="M1090" s="355"/>
      <c r="N1090" s="355"/>
      <c r="O1090" s="355"/>
      <c r="P1090" s="355"/>
      <c r="Q1090" s="356"/>
      <c r="R1090" s="357"/>
      <c r="S1090" s="358"/>
      <c r="T1090" s="358"/>
      <c r="U1090" s="358"/>
      <c r="V1090" s="358"/>
      <c r="W1090" s="359"/>
      <c r="X1090" s="464"/>
      <c r="Y1090" s="465"/>
      <c r="Z1090" s="465"/>
      <c r="AA1090" s="465"/>
      <c r="AB1090" s="465"/>
      <c r="AC1090" s="465"/>
      <c r="AD1090" s="465"/>
      <c r="AE1090" s="465"/>
      <c r="AF1090" s="465"/>
      <c r="AG1090" s="465"/>
      <c r="AH1090" s="465"/>
      <c r="AI1090" s="465"/>
      <c r="AJ1090" s="465"/>
      <c r="AK1090" s="465"/>
      <c r="AL1090" s="465"/>
      <c r="AM1090" s="465"/>
      <c r="AN1090" s="465"/>
      <c r="AO1090" s="465"/>
      <c r="AP1090" s="465"/>
      <c r="AQ1090" s="465"/>
      <c r="AR1090" s="465"/>
      <c r="AS1090" s="465"/>
      <c r="AT1090" s="465"/>
      <c r="AU1090" s="465"/>
      <c r="AV1090" s="465"/>
      <c r="AW1090" s="465"/>
      <c r="AX1090" s="466"/>
    </row>
    <row r="1091" spans="1:50" ht="19.5" customHeight="1">
      <c r="A1091" s="381"/>
      <c r="B1091" s="382"/>
      <c r="C1091" s="378"/>
      <c r="D1091" s="355"/>
      <c r="E1091" s="355"/>
      <c r="F1091" s="355"/>
      <c r="G1091" s="355"/>
      <c r="H1091" s="355"/>
      <c r="I1091" s="355"/>
      <c r="J1091" s="355"/>
      <c r="K1091" s="356"/>
      <c r="L1091" s="354"/>
      <c r="M1091" s="355"/>
      <c r="N1091" s="355"/>
      <c r="O1091" s="355"/>
      <c r="P1091" s="355"/>
      <c r="Q1091" s="356"/>
      <c r="R1091" s="357"/>
      <c r="S1091" s="358"/>
      <c r="T1091" s="358"/>
      <c r="U1091" s="358"/>
      <c r="V1091" s="358"/>
      <c r="W1091" s="359"/>
      <c r="X1091" s="464"/>
      <c r="Y1091" s="465"/>
      <c r="Z1091" s="465"/>
      <c r="AA1091" s="465"/>
      <c r="AB1091" s="465"/>
      <c r="AC1091" s="465"/>
      <c r="AD1091" s="465"/>
      <c r="AE1091" s="465"/>
      <c r="AF1091" s="465"/>
      <c r="AG1091" s="465"/>
      <c r="AH1091" s="465"/>
      <c r="AI1091" s="465"/>
      <c r="AJ1091" s="465"/>
      <c r="AK1091" s="465"/>
      <c r="AL1091" s="465"/>
      <c r="AM1091" s="465"/>
      <c r="AN1091" s="465"/>
      <c r="AO1091" s="465"/>
      <c r="AP1091" s="465"/>
      <c r="AQ1091" s="465"/>
      <c r="AR1091" s="465"/>
      <c r="AS1091" s="465"/>
      <c r="AT1091" s="465"/>
      <c r="AU1091" s="465"/>
      <c r="AV1091" s="465"/>
      <c r="AW1091" s="465"/>
      <c r="AX1091" s="466"/>
    </row>
    <row r="1092" spans="1:50" ht="19.5" customHeight="1">
      <c r="A1092" s="381"/>
      <c r="B1092" s="382"/>
      <c r="C1092" s="378"/>
      <c r="D1092" s="355"/>
      <c r="E1092" s="355"/>
      <c r="F1092" s="355"/>
      <c r="G1092" s="355"/>
      <c r="H1092" s="355"/>
      <c r="I1092" s="355"/>
      <c r="J1092" s="355"/>
      <c r="K1092" s="356"/>
      <c r="L1092" s="354"/>
      <c r="M1092" s="355"/>
      <c r="N1092" s="355"/>
      <c r="O1092" s="355"/>
      <c r="P1092" s="355"/>
      <c r="Q1092" s="356"/>
      <c r="R1092" s="357"/>
      <c r="S1092" s="358"/>
      <c r="T1092" s="358"/>
      <c r="U1092" s="358"/>
      <c r="V1092" s="358"/>
      <c r="W1092" s="359"/>
      <c r="X1092" s="464"/>
      <c r="Y1092" s="465"/>
      <c r="Z1092" s="465"/>
      <c r="AA1092" s="465"/>
      <c r="AB1092" s="465"/>
      <c r="AC1092" s="465"/>
      <c r="AD1092" s="465"/>
      <c r="AE1092" s="465"/>
      <c r="AF1092" s="465"/>
      <c r="AG1092" s="465"/>
      <c r="AH1092" s="465"/>
      <c r="AI1092" s="465"/>
      <c r="AJ1092" s="465"/>
      <c r="AK1092" s="465"/>
      <c r="AL1092" s="465"/>
      <c r="AM1092" s="465"/>
      <c r="AN1092" s="465"/>
      <c r="AO1092" s="465"/>
      <c r="AP1092" s="465"/>
      <c r="AQ1092" s="465"/>
      <c r="AR1092" s="465"/>
      <c r="AS1092" s="465"/>
      <c r="AT1092" s="465"/>
      <c r="AU1092" s="465"/>
      <c r="AV1092" s="465"/>
      <c r="AW1092" s="465"/>
      <c r="AX1092" s="466"/>
    </row>
    <row r="1093" spans="1:50" ht="19.5" customHeight="1">
      <c r="A1093" s="381"/>
      <c r="B1093" s="382"/>
      <c r="C1093" s="403"/>
      <c r="D1093" s="361"/>
      <c r="E1093" s="361"/>
      <c r="F1093" s="361"/>
      <c r="G1093" s="361"/>
      <c r="H1093" s="361"/>
      <c r="I1093" s="361"/>
      <c r="J1093" s="361"/>
      <c r="K1093" s="362"/>
      <c r="L1093" s="360"/>
      <c r="M1093" s="361"/>
      <c r="N1093" s="361"/>
      <c r="O1093" s="361"/>
      <c r="P1093" s="361"/>
      <c r="Q1093" s="362"/>
      <c r="R1093" s="348"/>
      <c r="S1093" s="349"/>
      <c r="T1093" s="349"/>
      <c r="U1093" s="349"/>
      <c r="V1093" s="349"/>
      <c r="W1093" s="350"/>
      <c r="X1093" s="464"/>
      <c r="Y1093" s="465"/>
      <c r="Z1093" s="465"/>
      <c r="AA1093" s="465"/>
      <c r="AB1093" s="465"/>
      <c r="AC1093" s="465"/>
      <c r="AD1093" s="465"/>
      <c r="AE1093" s="465"/>
      <c r="AF1093" s="465"/>
      <c r="AG1093" s="465"/>
      <c r="AH1093" s="465"/>
      <c r="AI1093" s="465"/>
      <c r="AJ1093" s="465"/>
      <c r="AK1093" s="465"/>
      <c r="AL1093" s="465"/>
      <c r="AM1093" s="465"/>
      <c r="AN1093" s="465"/>
      <c r="AO1093" s="465"/>
      <c r="AP1093" s="465"/>
      <c r="AQ1093" s="465"/>
      <c r="AR1093" s="465"/>
      <c r="AS1093" s="465"/>
      <c r="AT1093" s="465"/>
      <c r="AU1093" s="465"/>
      <c r="AV1093" s="465"/>
      <c r="AW1093" s="465"/>
      <c r="AX1093" s="466"/>
    </row>
    <row r="1094" spans="1:50" ht="19.5" customHeight="1" thickBot="1">
      <c r="A1094" s="383"/>
      <c r="B1094" s="384"/>
      <c r="C1094" s="391" t="s">
        <v>44</v>
      </c>
      <c r="D1094" s="392"/>
      <c r="E1094" s="392"/>
      <c r="F1094" s="392"/>
      <c r="G1094" s="392"/>
      <c r="H1094" s="392"/>
      <c r="I1094" s="392"/>
      <c r="J1094" s="392"/>
      <c r="K1094" s="393"/>
      <c r="L1094" s="394">
        <v>3</v>
      </c>
      <c r="M1094" s="395"/>
      <c r="N1094" s="395"/>
      <c r="O1094" s="395"/>
      <c r="P1094" s="395"/>
      <c r="Q1094" s="396"/>
      <c r="R1094" s="397">
        <f>SUM(R1088:W1093)</f>
        <v>3</v>
      </c>
      <c r="S1094" s="398"/>
      <c r="T1094" s="398"/>
      <c r="U1094" s="398"/>
      <c r="V1094" s="398"/>
      <c r="W1094" s="399"/>
      <c r="X1094" s="534"/>
      <c r="Y1094" s="535"/>
      <c r="Z1094" s="535"/>
      <c r="AA1094" s="535"/>
      <c r="AB1094" s="535"/>
      <c r="AC1094" s="535"/>
      <c r="AD1094" s="535"/>
      <c r="AE1094" s="535"/>
      <c r="AF1094" s="535"/>
      <c r="AG1094" s="535"/>
      <c r="AH1094" s="535"/>
      <c r="AI1094" s="535"/>
      <c r="AJ1094" s="535"/>
      <c r="AK1094" s="535"/>
      <c r="AL1094" s="535"/>
      <c r="AM1094" s="535"/>
      <c r="AN1094" s="535"/>
      <c r="AO1094" s="535"/>
      <c r="AP1094" s="535"/>
      <c r="AQ1094" s="535"/>
      <c r="AR1094" s="535"/>
      <c r="AS1094" s="535"/>
      <c r="AT1094" s="535"/>
      <c r="AU1094" s="535"/>
      <c r="AV1094" s="535"/>
      <c r="AW1094" s="535"/>
      <c r="AX1094" s="536"/>
    </row>
    <row r="1095" spans="1:50">
      <c r="A1095" s="77"/>
      <c r="B1095" s="77"/>
      <c r="C1095" s="76"/>
      <c r="D1095" s="76"/>
      <c r="E1095" s="76"/>
      <c r="F1095" s="76"/>
      <c r="G1095" s="76"/>
      <c r="H1095" s="76"/>
      <c r="I1095" s="76"/>
      <c r="J1095" s="76"/>
      <c r="K1095" s="76"/>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5"/>
      <c r="AL1095" s="75"/>
      <c r="AM1095" s="75"/>
      <c r="AN1095" s="75"/>
      <c r="AO1095" s="75"/>
      <c r="AP1095" s="75"/>
      <c r="AQ1095" s="75"/>
      <c r="AR1095" s="75"/>
      <c r="AS1095" s="75"/>
      <c r="AT1095" s="75"/>
      <c r="AU1095" s="75"/>
      <c r="AV1095" s="75"/>
      <c r="AW1095" s="75"/>
      <c r="AX1095" s="75"/>
    </row>
    <row r="1096" spans="1:50" s="5" customFormat="1" ht="18" customHeight="1" thickBot="1">
      <c r="A1096" s="240"/>
      <c r="B1096" s="240"/>
      <c r="C1096" s="240"/>
      <c r="D1096" s="240"/>
      <c r="E1096" s="240"/>
      <c r="F1096" s="240"/>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240"/>
      <c r="AF1096" s="240"/>
      <c r="AG1096" s="240"/>
      <c r="AH1096" s="240"/>
      <c r="AI1096" s="240"/>
      <c r="AJ1096" s="240"/>
      <c r="AK1096" s="241"/>
      <c r="AL1096" s="240"/>
      <c r="AM1096" s="240"/>
      <c r="AN1096" s="240"/>
      <c r="AO1096" s="240"/>
      <c r="AP1096" s="240"/>
      <c r="AQ1096" s="540" t="s">
        <v>303</v>
      </c>
      <c r="AR1096" s="540"/>
      <c r="AS1096" s="540"/>
      <c r="AT1096" s="540"/>
      <c r="AU1096" s="540"/>
      <c r="AV1096" s="540"/>
      <c r="AW1096" s="540"/>
      <c r="AX1096" s="540"/>
    </row>
    <row r="1097" spans="1:50" ht="24.75" customHeight="1">
      <c r="A1097" s="468" t="s">
        <v>302</v>
      </c>
      <c r="B1097" s="469"/>
      <c r="C1097" s="469"/>
      <c r="D1097" s="469"/>
      <c r="E1097" s="469"/>
      <c r="F1097" s="470"/>
      <c r="G1097" s="471" t="s">
        <v>2599</v>
      </c>
      <c r="H1097" s="472"/>
      <c r="I1097" s="472"/>
      <c r="J1097" s="472"/>
      <c r="K1097" s="472"/>
      <c r="L1097" s="472"/>
      <c r="M1097" s="472"/>
      <c r="N1097" s="472"/>
      <c r="O1097" s="472"/>
      <c r="P1097" s="472"/>
      <c r="Q1097" s="472"/>
      <c r="R1097" s="472"/>
      <c r="S1097" s="472"/>
      <c r="T1097" s="472"/>
      <c r="U1097" s="472"/>
      <c r="V1097" s="472"/>
      <c r="W1097" s="472"/>
      <c r="X1097" s="473"/>
      <c r="Y1097" s="474" t="s">
        <v>281</v>
      </c>
      <c r="Z1097" s="475"/>
      <c r="AA1097" s="475"/>
      <c r="AB1097" s="475"/>
      <c r="AC1097" s="475"/>
      <c r="AD1097" s="476"/>
      <c r="AE1097" s="477" t="s">
        <v>2563</v>
      </c>
      <c r="AF1097" s="478"/>
      <c r="AG1097" s="478"/>
      <c r="AH1097" s="478"/>
      <c r="AI1097" s="478"/>
      <c r="AJ1097" s="478"/>
      <c r="AK1097" s="478"/>
      <c r="AL1097" s="478"/>
      <c r="AM1097" s="478"/>
      <c r="AN1097" s="478"/>
      <c r="AO1097" s="478"/>
      <c r="AP1097" s="479"/>
      <c r="AQ1097" s="480" t="s">
        <v>198</v>
      </c>
      <c r="AR1097" s="481"/>
      <c r="AS1097" s="481"/>
      <c r="AT1097" s="481"/>
      <c r="AU1097" s="481"/>
      <c r="AV1097" s="481"/>
      <c r="AW1097" s="481"/>
      <c r="AX1097" s="482"/>
    </row>
    <row r="1098" spans="1:50" ht="30" customHeight="1">
      <c r="A1098" s="486" t="s">
        <v>197</v>
      </c>
      <c r="B1098" s="487"/>
      <c r="C1098" s="487"/>
      <c r="D1098" s="487"/>
      <c r="E1098" s="487"/>
      <c r="F1098" s="488"/>
      <c r="G1098" s="489" t="s">
        <v>2598</v>
      </c>
      <c r="H1098" s="490"/>
      <c r="I1098" s="490"/>
      <c r="J1098" s="490"/>
      <c r="K1098" s="490"/>
      <c r="L1098" s="490"/>
      <c r="M1098" s="490"/>
      <c r="N1098" s="490"/>
      <c r="O1098" s="490"/>
      <c r="P1098" s="490"/>
      <c r="Q1098" s="490"/>
      <c r="R1098" s="490"/>
      <c r="S1098" s="490"/>
      <c r="T1098" s="490"/>
      <c r="U1098" s="490"/>
      <c r="V1098" s="490"/>
      <c r="W1098" s="490"/>
      <c r="X1098" s="491"/>
      <c r="Y1098" s="492" t="s">
        <v>195</v>
      </c>
      <c r="Z1098" s="493"/>
      <c r="AA1098" s="493"/>
      <c r="AB1098" s="493"/>
      <c r="AC1098" s="493"/>
      <c r="AD1098" s="494"/>
      <c r="AE1098" s="495" t="s">
        <v>2554</v>
      </c>
      <c r="AF1098" s="496"/>
      <c r="AG1098" s="496"/>
      <c r="AH1098" s="496"/>
      <c r="AI1098" s="496"/>
      <c r="AJ1098" s="496"/>
      <c r="AK1098" s="496"/>
      <c r="AL1098" s="496"/>
      <c r="AM1098" s="496"/>
      <c r="AN1098" s="496"/>
      <c r="AO1098" s="496"/>
      <c r="AP1098" s="497"/>
      <c r="AQ1098" s="498" t="s">
        <v>2553</v>
      </c>
      <c r="AR1098" s="499"/>
      <c r="AS1098" s="499"/>
      <c r="AT1098" s="499"/>
      <c r="AU1098" s="499"/>
      <c r="AV1098" s="499"/>
      <c r="AW1098" s="499"/>
      <c r="AX1098" s="500"/>
    </row>
    <row r="1099" spans="1:50" ht="30" customHeight="1">
      <c r="A1099" s="501" t="s">
        <v>192</v>
      </c>
      <c r="B1099" s="502"/>
      <c r="C1099" s="502"/>
      <c r="D1099" s="502"/>
      <c r="E1099" s="502"/>
      <c r="F1099" s="503"/>
      <c r="G1099" s="504" t="s">
        <v>276</v>
      </c>
      <c r="H1099" s="505"/>
      <c r="I1099" s="505"/>
      <c r="J1099" s="505"/>
      <c r="K1099" s="505"/>
      <c r="L1099" s="505"/>
      <c r="M1099" s="505"/>
      <c r="N1099" s="505"/>
      <c r="O1099" s="505"/>
      <c r="P1099" s="505"/>
      <c r="Q1099" s="505"/>
      <c r="R1099" s="505"/>
      <c r="S1099" s="505"/>
      <c r="T1099" s="505"/>
      <c r="U1099" s="505"/>
      <c r="V1099" s="505"/>
      <c r="W1099" s="505"/>
      <c r="X1099" s="506"/>
      <c r="Y1099" s="507" t="s">
        <v>190</v>
      </c>
      <c r="Z1099" s="508"/>
      <c r="AA1099" s="508"/>
      <c r="AB1099" s="508"/>
      <c r="AC1099" s="508"/>
      <c r="AD1099" s="509"/>
      <c r="AE1099" s="416" t="s">
        <v>2552</v>
      </c>
      <c r="AF1099" s="417"/>
      <c r="AG1099" s="417"/>
      <c r="AH1099" s="417"/>
      <c r="AI1099" s="417"/>
      <c r="AJ1099" s="417"/>
      <c r="AK1099" s="417"/>
      <c r="AL1099" s="417"/>
      <c r="AM1099" s="417"/>
      <c r="AN1099" s="417"/>
      <c r="AO1099" s="417"/>
      <c r="AP1099" s="417"/>
      <c r="AQ1099" s="417"/>
      <c r="AR1099" s="417"/>
      <c r="AS1099" s="417"/>
      <c r="AT1099" s="417"/>
      <c r="AU1099" s="417"/>
      <c r="AV1099" s="417"/>
      <c r="AW1099" s="417"/>
      <c r="AX1099" s="418"/>
    </row>
    <row r="1100" spans="1:50" ht="30" customHeight="1">
      <c r="A1100" s="519" t="s">
        <v>188</v>
      </c>
      <c r="B1100" s="520"/>
      <c r="C1100" s="520"/>
      <c r="D1100" s="520"/>
      <c r="E1100" s="520"/>
      <c r="F1100" s="521"/>
      <c r="G1100" s="522" t="s">
        <v>2551</v>
      </c>
      <c r="H1100" s="523"/>
      <c r="I1100" s="523"/>
      <c r="J1100" s="523"/>
      <c r="K1100" s="523"/>
      <c r="L1100" s="523"/>
      <c r="M1100" s="523"/>
      <c r="N1100" s="523"/>
      <c r="O1100" s="523"/>
      <c r="P1100" s="523"/>
      <c r="Q1100" s="523"/>
      <c r="R1100" s="523"/>
      <c r="S1100" s="523"/>
      <c r="T1100" s="523"/>
      <c r="U1100" s="523"/>
      <c r="V1100" s="523"/>
      <c r="W1100" s="523"/>
      <c r="X1100" s="524"/>
      <c r="Y1100" s="525" t="s">
        <v>273</v>
      </c>
      <c r="Z1100" s="526"/>
      <c r="AA1100" s="526"/>
      <c r="AB1100" s="526"/>
      <c r="AC1100" s="526"/>
      <c r="AD1100" s="527"/>
      <c r="AE1100" s="528" t="s">
        <v>270</v>
      </c>
      <c r="AF1100" s="529"/>
      <c r="AG1100" s="529"/>
      <c r="AH1100" s="529"/>
      <c r="AI1100" s="529"/>
      <c r="AJ1100" s="529"/>
      <c r="AK1100" s="529"/>
      <c r="AL1100" s="529"/>
      <c r="AM1100" s="529"/>
      <c r="AN1100" s="529"/>
      <c r="AO1100" s="529"/>
      <c r="AP1100" s="529"/>
      <c r="AQ1100" s="529"/>
      <c r="AR1100" s="529"/>
      <c r="AS1100" s="529"/>
      <c r="AT1100" s="529"/>
      <c r="AU1100" s="529"/>
      <c r="AV1100" s="529"/>
      <c r="AW1100" s="529"/>
      <c r="AX1100" s="530"/>
    </row>
    <row r="1101" spans="1:50" ht="44.25" customHeight="1">
      <c r="A1101" s="510" t="s">
        <v>185</v>
      </c>
      <c r="B1101" s="511"/>
      <c r="C1101" s="511"/>
      <c r="D1101" s="511"/>
      <c r="E1101" s="511"/>
      <c r="F1101" s="512"/>
      <c r="G1101" s="531" t="s">
        <v>2597</v>
      </c>
      <c r="H1101" s="532"/>
      <c r="I1101" s="532"/>
      <c r="J1101" s="532"/>
      <c r="K1101" s="532"/>
      <c r="L1101" s="532"/>
      <c r="M1101" s="532"/>
      <c r="N1101" s="532"/>
      <c r="O1101" s="532"/>
      <c r="P1101" s="532"/>
      <c r="Q1101" s="532"/>
      <c r="R1101" s="532"/>
      <c r="S1101" s="532"/>
      <c r="T1101" s="532"/>
      <c r="U1101" s="532"/>
      <c r="V1101" s="532"/>
      <c r="W1101" s="532"/>
      <c r="X1101" s="532"/>
      <c r="Y1101" s="532"/>
      <c r="Z1101" s="532"/>
      <c r="AA1101" s="532"/>
      <c r="AB1101" s="532"/>
      <c r="AC1101" s="532"/>
      <c r="AD1101" s="532"/>
      <c r="AE1101" s="532"/>
      <c r="AF1101" s="532"/>
      <c r="AG1101" s="532"/>
      <c r="AH1101" s="532"/>
      <c r="AI1101" s="532"/>
      <c r="AJ1101" s="532"/>
      <c r="AK1101" s="532"/>
      <c r="AL1101" s="532"/>
      <c r="AM1101" s="532"/>
      <c r="AN1101" s="532"/>
      <c r="AO1101" s="532"/>
      <c r="AP1101" s="532"/>
      <c r="AQ1101" s="532"/>
      <c r="AR1101" s="532"/>
      <c r="AS1101" s="532"/>
      <c r="AT1101" s="532"/>
      <c r="AU1101" s="532"/>
      <c r="AV1101" s="532"/>
      <c r="AW1101" s="532"/>
      <c r="AX1101" s="533"/>
    </row>
    <row r="1102" spans="1:50" ht="51.75" customHeight="1">
      <c r="A1102" s="510" t="s">
        <v>183</v>
      </c>
      <c r="B1102" s="511"/>
      <c r="C1102" s="511"/>
      <c r="D1102" s="511"/>
      <c r="E1102" s="511"/>
      <c r="F1102" s="512"/>
      <c r="G1102" s="531" t="s">
        <v>2596</v>
      </c>
      <c r="H1102" s="532"/>
      <c r="I1102" s="532"/>
      <c r="J1102" s="532"/>
      <c r="K1102" s="532"/>
      <c r="L1102" s="532"/>
      <c r="M1102" s="532"/>
      <c r="N1102" s="532"/>
      <c r="O1102" s="532"/>
      <c r="P1102" s="532"/>
      <c r="Q1102" s="532"/>
      <c r="R1102" s="532"/>
      <c r="S1102" s="532"/>
      <c r="T1102" s="532"/>
      <c r="U1102" s="532"/>
      <c r="V1102" s="532"/>
      <c r="W1102" s="532"/>
      <c r="X1102" s="532"/>
      <c r="Y1102" s="532"/>
      <c r="Z1102" s="532"/>
      <c r="AA1102" s="532"/>
      <c r="AB1102" s="532"/>
      <c r="AC1102" s="532"/>
      <c r="AD1102" s="532"/>
      <c r="AE1102" s="532"/>
      <c r="AF1102" s="532"/>
      <c r="AG1102" s="532"/>
      <c r="AH1102" s="532"/>
      <c r="AI1102" s="532"/>
      <c r="AJ1102" s="532"/>
      <c r="AK1102" s="532"/>
      <c r="AL1102" s="532"/>
      <c r="AM1102" s="532"/>
      <c r="AN1102" s="532"/>
      <c r="AO1102" s="532"/>
      <c r="AP1102" s="532"/>
      <c r="AQ1102" s="532"/>
      <c r="AR1102" s="532"/>
      <c r="AS1102" s="532"/>
      <c r="AT1102" s="532"/>
      <c r="AU1102" s="532"/>
      <c r="AV1102" s="532"/>
      <c r="AW1102" s="532"/>
      <c r="AX1102" s="533"/>
    </row>
    <row r="1103" spans="1:50" ht="22.7" customHeight="1">
      <c r="A1103" s="510" t="s">
        <v>181</v>
      </c>
      <c r="B1103" s="511"/>
      <c r="C1103" s="511"/>
      <c r="D1103" s="511"/>
      <c r="E1103" s="511"/>
      <c r="F1103" s="512"/>
      <c r="G1103" s="516" t="s">
        <v>919</v>
      </c>
      <c r="H1103" s="517"/>
      <c r="I1103" s="517"/>
      <c r="J1103" s="517"/>
      <c r="K1103" s="517"/>
      <c r="L1103" s="517"/>
      <c r="M1103" s="517"/>
      <c r="N1103" s="517"/>
      <c r="O1103" s="517"/>
      <c r="P1103" s="517"/>
      <c r="Q1103" s="517"/>
      <c r="R1103" s="517"/>
      <c r="S1103" s="517"/>
      <c r="T1103" s="517"/>
      <c r="U1103" s="517"/>
      <c r="V1103" s="517"/>
      <c r="W1103" s="517"/>
      <c r="X1103" s="517"/>
      <c r="Y1103" s="517"/>
      <c r="Z1103" s="517"/>
      <c r="AA1103" s="517"/>
      <c r="AB1103" s="517"/>
      <c r="AC1103" s="517"/>
      <c r="AD1103" s="517"/>
      <c r="AE1103" s="517"/>
      <c r="AF1103" s="517"/>
      <c r="AG1103" s="517"/>
      <c r="AH1103" s="517"/>
      <c r="AI1103" s="517"/>
      <c r="AJ1103" s="517"/>
      <c r="AK1103" s="517"/>
      <c r="AL1103" s="517"/>
      <c r="AM1103" s="517"/>
      <c r="AN1103" s="517"/>
      <c r="AO1103" s="517"/>
      <c r="AP1103" s="517"/>
      <c r="AQ1103" s="517"/>
      <c r="AR1103" s="517"/>
      <c r="AS1103" s="517"/>
      <c r="AT1103" s="517"/>
      <c r="AU1103" s="517"/>
      <c r="AV1103" s="517"/>
      <c r="AW1103" s="517"/>
      <c r="AX1103" s="518"/>
    </row>
    <row r="1104" spans="1:50" ht="19.5" customHeight="1">
      <c r="A1104" s="363" t="s">
        <v>179</v>
      </c>
      <c r="B1104" s="364"/>
      <c r="C1104" s="364"/>
      <c r="D1104" s="364"/>
      <c r="E1104" s="364"/>
      <c r="F1104" s="365"/>
      <c r="G1104" s="372"/>
      <c r="H1104" s="373"/>
      <c r="I1104" s="373"/>
      <c r="J1104" s="373"/>
      <c r="K1104" s="373"/>
      <c r="L1104" s="373"/>
      <c r="M1104" s="373"/>
      <c r="N1104" s="373"/>
      <c r="O1104" s="374"/>
      <c r="P1104" s="375" t="s">
        <v>293</v>
      </c>
      <c r="Q1104" s="376"/>
      <c r="R1104" s="376"/>
      <c r="S1104" s="376"/>
      <c r="T1104" s="376"/>
      <c r="U1104" s="376"/>
      <c r="V1104" s="377"/>
      <c r="W1104" s="375" t="s">
        <v>292</v>
      </c>
      <c r="X1104" s="376"/>
      <c r="Y1104" s="376"/>
      <c r="Z1104" s="376"/>
      <c r="AA1104" s="376"/>
      <c r="AB1104" s="376"/>
      <c r="AC1104" s="377"/>
      <c r="AD1104" s="375" t="s">
        <v>291</v>
      </c>
      <c r="AE1104" s="376"/>
      <c r="AF1104" s="376"/>
      <c r="AG1104" s="376"/>
      <c r="AH1104" s="376"/>
      <c r="AI1104" s="376"/>
      <c r="AJ1104" s="377"/>
      <c r="AK1104" s="375" t="s">
        <v>290</v>
      </c>
      <c r="AL1104" s="376"/>
      <c r="AM1104" s="376"/>
      <c r="AN1104" s="376"/>
      <c r="AO1104" s="376"/>
      <c r="AP1104" s="376"/>
      <c r="AQ1104" s="377"/>
      <c r="AR1104" s="375" t="s">
        <v>289</v>
      </c>
      <c r="AS1104" s="376"/>
      <c r="AT1104" s="376"/>
      <c r="AU1104" s="376"/>
      <c r="AV1104" s="376"/>
      <c r="AW1104" s="376"/>
      <c r="AX1104" s="425"/>
    </row>
    <row r="1105" spans="1:50" ht="19.5" customHeight="1">
      <c r="A1105" s="366"/>
      <c r="B1105" s="367"/>
      <c r="C1105" s="367"/>
      <c r="D1105" s="367"/>
      <c r="E1105" s="367"/>
      <c r="F1105" s="368"/>
      <c r="G1105" s="451" t="s">
        <v>177</v>
      </c>
      <c r="H1105" s="452"/>
      <c r="I1105" s="457" t="s">
        <v>176</v>
      </c>
      <c r="J1105" s="458"/>
      <c r="K1105" s="458"/>
      <c r="L1105" s="458"/>
      <c r="M1105" s="458"/>
      <c r="N1105" s="458"/>
      <c r="O1105" s="459"/>
      <c r="P1105" s="460">
        <v>3</v>
      </c>
      <c r="Q1105" s="461"/>
      <c r="R1105" s="461"/>
      <c r="S1105" s="461"/>
      <c r="T1105" s="461"/>
      <c r="U1105" s="461"/>
      <c r="V1105" s="462"/>
      <c r="W1105" s="460">
        <v>3</v>
      </c>
      <c r="X1105" s="461"/>
      <c r="Y1105" s="461"/>
      <c r="Z1105" s="461"/>
      <c r="AA1105" s="461"/>
      <c r="AB1105" s="461"/>
      <c r="AC1105" s="462"/>
      <c r="AD1105" s="460">
        <v>3</v>
      </c>
      <c r="AE1105" s="461"/>
      <c r="AF1105" s="461"/>
      <c r="AG1105" s="461"/>
      <c r="AH1105" s="461"/>
      <c r="AI1105" s="461"/>
      <c r="AJ1105" s="462"/>
      <c r="AK1105" s="460">
        <v>2</v>
      </c>
      <c r="AL1105" s="461"/>
      <c r="AM1105" s="461"/>
      <c r="AN1105" s="461"/>
      <c r="AO1105" s="461"/>
      <c r="AP1105" s="461"/>
      <c r="AQ1105" s="462"/>
      <c r="AR1105" s="483">
        <v>2</v>
      </c>
      <c r="AS1105" s="484"/>
      <c r="AT1105" s="484"/>
      <c r="AU1105" s="484"/>
      <c r="AV1105" s="484"/>
      <c r="AW1105" s="484"/>
      <c r="AX1105" s="485"/>
    </row>
    <row r="1106" spans="1:50" ht="19.5" customHeight="1">
      <c r="A1106" s="366"/>
      <c r="B1106" s="367"/>
      <c r="C1106" s="367"/>
      <c r="D1106" s="367"/>
      <c r="E1106" s="367"/>
      <c r="F1106" s="368"/>
      <c r="G1106" s="453"/>
      <c r="H1106" s="454"/>
      <c r="I1106" s="436" t="s">
        <v>175</v>
      </c>
      <c r="J1106" s="437"/>
      <c r="K1106" s="437"/>
      <c r="L1106" s="437"/>
      <c r="M1106" s="437"/>
      <c r="N1106" s="437"/>
      <c r="O1106" s="438"/>
      <c r="P1106" s="419" t="s">
        <v>270</v>
      </c>
      <c r="Q1106" s="420"/>
      <c r="R1106" s="420"/>
      <c r="S1106" s="420"/>
      <c r="T1106" s="420"/>
      <c r="U1106" s="420"/>
      <c r="V1106" s="421"/>
      <c r="W1106" s="419" t="s">
        <v>270</v>
      </c>
      <c r="X1106" s="420"/>
      <c r="Y1106" s="420"/>
      <c r="Z1106" s="420"/>
      <c r="AA1106" s="420"/>
      <c r="AB1106" s="420"/>
      <c r="AC1106" s="421"/>
      <c r="AD1106" s="419" t="s">
        <v>270</v>
      </c>
      <c r="AE1106" s="420"/>
      <c r="AF1106" s="420"/>
      <c r="AG1106" s="420"/>
      <c r="AH1106" s="420"/>
      <c r="AI1106" s="420"/>
      <c r="AJ1106" s="421"/>
      <c r="AK1106" s="419" t="s">
        <v>270</v>
      </c>
      <c r="AL1106" s="420"/>
      <c r="AM1106" s="420"/>
      <c r="AN1106" s="420"/>
      <c r="AO1106" s="420"/>
      <c r="AP1106" s="420"/>
      <c r="AQ1106" s="421"/>
      <c r="AR1106" s="422"/>
      <c r="AS1106" s="423"/>
      <c r="AT1106" s="423"/>
      <c r="AU1106" s="423"/>
      <c r="AV1106" s="423"/>
      <c r="AW1106" s="423"/>
      <c r="AX1106" s="424"/>
    </row>
    <row r="1107" spans="1:50" ht="19.5" customHeight="1">
      <c r="A1107" s="366"/>
      <c r="B1107" s="367"/>
      <c r="C1107" s="367"/>
      <c r="D1107" s="367"/>
      <c r="E1107" s="367"/>
      <c r="F1107" s="368"/>
      <c r="G1107" s="453"/>
      <c r="H1107" s="454"/>
      <c r="I1107" s="436" t="s">
        <v>174</v>
      </c>
      <c r="J1107" s="437"/>
      <c r="K1107" s="437"/>
      <c r="L1107" s="437"/>
      <c r="M1107" s="437"/>
      <c r="N1107" s="437"/>
      <c r="O1107" s="438"/>
      <c r="P1107" s="419" t="s">
        <v>270</v>
      </c>
      <c r="Q1107" s="420"/>
      <c r="R1107" s="420"/>
      <c r="S1107" s="420"/>
      <c r="T1107" s="420"/>
      <c r="U1107" s="420"/>
      <c r="V1107" s="421"/>
      <c r="W1107" s="419" t="s">
        <v>270</v>
      </c>
      <c r="X1107" s="420"/>
      <c r="Y1107" s="420"/>
      <c r="Z1107" s="420"/>
      <c r="AA1107" s="420"/>
      <c r="AB1107" s="420"/>
      <c r="AC1107" s="421"/>
      <c r="AD1107" s="419" t="s">
        <v>270</v>
      </c>
      <c r="AE1107" s="420"/>
      <c r="AF1107" s="420"/>
      <c r="AG1107" s="420"/>
      <c r="AH1107" s="420"/>
      <c r="AI1107" s="420"/>
      <c r="AJ1107" s="421"/>
      <c r="AK1107" s="419" t="s">
        <v>270</v>
      </c>
      <c r="AL1107" s="420"/>
      <c r="AM1107" s="420"/>
      <c r="AN1107" s="420"/>
      <c r="AO1107" s="420"/>
      <c r="AP1107" s="420"/>
      <c r="AQ1107" s="421"/>
      <c r="AR1107" s="439" t="s">
        <v>270</v>
      </c>
      <c r="AS1107" s="440"/>
      <c r="AT1107" s="440"/>
      <c r="AU1107" s="440"/>
      <c r="AV1107" s="440"/>
      <c r="AW1107" s="440"/>
      <c r="AX1107" s="441"/>
    </row>
    <row r="1108" spans="1:50" ht="19.5" customHeight="1">
      <c r="A1108" s="366"/>
      <c r="B1108" s="367"/>
      <c r="C1108" s="367"/>
      <c r="D1108" s="367"/>
      <c r="E1108" s="367"/>
      <c r="F1108" s="368"/>
      <c r="G1108" s="453"/>
      <c r="H1108" s="454"/>
      <c r="I1108" s="436" t="s">
        <v>173</v>
      </c>
      <c r="J1108" s="437"/>
      <c r="K1108" s="437"/>
      <c r="L1108" s="437"/>
      <c r="M1108" s="437"/>
      <c r="N1108" s="437"/>
      <c r="O1108" s="438"/>
      <c r="P1108" s="419" t="s">
        <v>270</v>
      </c>
      <c r="Q1108" s="420"/>
      <c r="R1108" s="420"/>
      <c r="S1108" s="420"/>
      <c r="T1108" s="420"/>
      <c r="U1108" s="420"/>
      <c r="V1108" s="421"/>
      <c r="W1108" s="419" t="s">
        <v>270</v>
      </c>
      <c r="X1108" s="420"/>
      <c r="Y1108" s="420"/>
      <c r="Z1108" s="420"/>
      <c r="AA1108" s="420"/>
      <c r="AB1108" s="420"/>
      <c r="AC1108" s="421"/>
      <c r="AD1108" s="419" t="s">
        <v>270</v>
      </c>
      <c r="AE1108" s="420"/>
      <c r="AF1108" s="420"/>
      <c r="AG1108" s="420"/>
      <c r="AH1108" s="420"/>
      <c r="AI1108" s="420"/>
      <c r="AJ1108" s="421"/>
      <c r="AK1108" s="419" t="s">
        <v>270</v>
      </c>
      <c r="AL1108" s="420"/>
      <c r="AM1108" s="420"/>
      <c r="AN1108" s="420"/>
      <c r="AO1108" s="420"/>
      <c r="AP1108" s="420"/>
      <c r="AQ1108" s="421"/>
      <c r="AR1108" s="422"/>
      <c r="AS1108" s="423"/>
      <c r="AT1108" s="423"/>
      <c r="AU1108" s="423"/>
      <c r="AV1108" s="423"/>
      <c r="AW1108" s="423"/>
      <c r="AX1108" s="424"/>
    </row>
    <row r="1109" spans="1:50" ht="19.5" customHeight="1">
      <c r="A1109" s="366"/>
      <c r="B1109" s="367"/>
      <c r="C1109" s="367"/>
      <c r="D1109" s="367"/>
      <c r="E1109" s="367"/>
      <c r="F1109" s="368"/>
      <c r="G1109" s="453"/>
      <c r="H1109" s="454"/>
      <c r="I1109" s="436" t="s">
        <v>172</v>
      </c>
      <c r="J1109" s="437"/>
      <c r="K1109" s="437"/>
      <c r="L1109" s="437"/>
      <c r="M1109" s="437"/>
      <c r="N1109" s="437"/>
      <c r="O1109" s="438"/>
      <c r="P1109" s="463" t="s">
        <v>270</v>
      </c>
      <c r="Q1109" s="463"/>
      <c r="R1109" s="463"/>
      <c r="S1109" s="463"/>
      <c r="T1109" s="463"/>
      <c r="U1109" s="463"/>
      <c r="V1109" s="463"/>
      <c r="W1109" s="419" t="s">
        <v>270</v>
      </c>
      <c r="X1109" s="420"/>
      <c r="Y1109" s="420"/>
      <c r="Z1109" s="420"/>
      <c r="AA1109" s="420"/>
      <c r="AB1109" s="420"/>
      <c r="AC1109" s="421"/>
      <c r="AD1109" s="419" t="s">
        <v>270</v>
      </c>
      <c r="AE1109" s="420"/>
      <c r="AF1109" s="420"/>
      <c r="AG1109" s="420"/>
      <c r="AH1109" s="420"/>
      <c r="AI1109" s="420"/>
      <c r="AJ1109" s="421"/>
      <c r="AK1109" s="419" t="s">
        <v>270</v>
      </c>
      <c r="AL1109" s="420"/>
      <c r="AM1109" s="420"/>
      <c r="AN1109" s="420"/>
      <c r="AO1109" s="420"/>
      <c r="AP1109" s="420"/>
      <c r="AQ1109" s="421"/>
      <c r="AR1109" s="422"/>
      <c r="AS1109" s="423"/>
      <c r="AT1109" s="423"/>
      <c r="AU1109" s="423"/>
      <c r="AV1109" s="423"/>
      <c r="AW1109" s="423"/>
      <c r="AX1109" s="424"/>
    </row>
    <row r="1110" spans="1:50" ht="19.5" customHeight="1">
      <c r="A1110" s="366"/>
      <c r="B1110" s="367"/>
      <c r="C1110" s="367"/>
      <c r="D1110" s="367"/>
      <c r="E1110" s="367"/>
      <c r="F1110" s="368"/>
      <c r="G1110" s="455"/>
      <c r="H1110" s="456"/>
      <c r="I1110" s="442" t="s">
        <v>44</v>
      </c>
      <c r="J1110" s="443"/>
      <c r="K1110" s="443"/>
      <c r="L1110" s="443"/>
      <c r="M1110" s="443"/>
      <c r="N1110" s="443"/>
      <c r="O1110" s="444"/>
      <c r="P1110" s="445">
        <v>3</v>
      </c>
      <c r="Q1110" s="446"/>
      <c r="R1110" s="446"/>
      <c r="S1110" s="446"/>
      <c r="T1110" s="446"/>
      <c r="U1110" s="446"/>
      <c r="V1110" s="447"/>
      <c r="W1110" s="445">
        <v>3</v>
      </c>
      <c r="X1110" s="446"/>
      <c r="Y1110" s="446"/>
      <c r="Z1110" s="446"/>
      <c r="AA1110" s="446"/>
      <c r="AB1110" s="446"/>
      <c r="AC1110" s="447"/>
      <c r="AD1110" s="445">
        <v>3</v>
      </c>
      <c r="AE1110" s="446"/>
      <c r="AF1110" s="446"/>
      <c r="AG1110" s="446"/>
      <c r="AH1110" s="446"/>
      <c r="AI1110" s="446"/>
      <c r="AJ1110" s="447"/>
      <c r="AK1110" s="445">
        <v>2</v>
      </c>
      <c r="AL1110" s="446"/>
      <c r="AM1110" s="446"/>
      <c r="AN1110" s="446"/>
      <c r="AO1110" s="446"/>
      <c r="AP1110" s="446"/>
      <c r="AQ1110" s="447"/>
      <c r="AR1110" s="448">
        <v>2</v>
      </c>
      <c r="AS1110" s="449"/>
      <c r="AT1110" s="449"/>
      <c r="AU1110" s="449"/>
      <c r="AV1110" s="449"/>
      <c r="AW1110" s="449"/>
      <c r="AX1110" s="450"/>
    </row>
    <row r="1111" spans="1:50" ht="19.5" customHeight="1">
      <c r="A1111" s="366"/>
      <c r="B1111" s="367"/>
      <c r="C1111" s="367"/>
      <c r="D1111" s="367"/>
      <c r="E1111" s="367"/>
      <c r="F1111" s="368"/>
      <c r="G1111" s="430" t="s">
        <v>170</v>
      </c>
      <c r="H1111" s="431"/>
      <c r="I1111" s="431"/>
      <c r="J1111" s="431"/>
      <c r="K1111" s="431"/>
      <c r="L1111" s="431"/>
      <c r="M1111" s="431"/>
      <c r="N1111" s="431"/>
      <c r="O1111" s="432"/>
      <c r="P1111" s="426">
        <v>1</v>
      </c>
      <c r="Q1111" s="427"/>
      <c r="R1111" s="427"/>
      <c r="S1111" s="427"/>
      <c r="T1111" s="427"/>
      <c r="U1111" s="427"/>
      <c r="V1111" s="428"/>
      <c r="W1111" s="426">
        <v>1</v>
      </c>
      <c r="X1111" s="427"/>
      <c r="Y1111" s="427"/>
      <c r="Z1111" s="427"/>
      <c r="AA1111" s="427"/>
      <c r="AB1111" s="427"/>
      <c r="AC1111" s="428"/>
      <c r="AD1111" s="426">
        <v>1</v>
      </c>
      <c r="AE1111" s="427"/>
      <c r="AF1111" s="427"/>
      <c r="AG1111" s="427"/>
      <c r="AH1111" s="427"/>
      <c r="AI1111" s="427"/>
      <c r="AJ1111" s="428"/>
      <c r="AK1111" s="404"/>
      <c r="AL1111" s="405"/>
      <c r="AM1111" s="405"/>
      <c r="AN1111" s="405"/>
      <c r="AO1111" s="405"/>
      <c r="AP1111" s="405"/>
      <c r="AQ1111" s="429"/>
      <c r="AR1111" s="541"/>
      <c r="AS1111" s="542"/>
      <c r="AT1111" s="542"/>
      <c r="AU1111" s="542"/>
      <c r="AV1111" s="542"/>
      <c r="AW1111" s="542"/>
      <c r="AX1111" s="543"/>
    </row>
    <row r="1112" spans="1:50" ht="19.5" customHeight="1">
      <c r="A1112" s="369"/>
      <c r="B1112" s="370"/>
      <c r="C1112" s="370"/>
      <c r="D1112" s="370"/>
      <c r="E1112" s="370"/>
      <c r="F1112" s="371"/>
      <c r="G1112" s="430" t="s">
        <v>169</v>
      </c>
      <c r="H1112" s="431"/>
      <c r="I1112" s="431"/>
      <c r="J1112" s="431"/>
      <c r="K1112" s="431"/>
      <c r="L1112" s="431"/>
      <c r="M1112" s="431"/>
      <c r="N1112" s="431"/>
      <c r="O1112" s="432"/>
      <c r="P1112" s="426">
        <v>40.799999999999997</v>
      </c>
      <c r="Q1112" s="427"/>
      <c r="R1112" s="427"/>
      <c r="S1112" s="427"/>
      <c r="T1112" s="427"/>
      <c r="U1112" s="427"/>
      <c r="V1112" s="428"/>
      <c r="W1112" s="426">
        <v>34.9</v>
      </c>
      <c r="X1112" s="427"/>
      <c r="Y1112" s="427"/>
      <c r="Z1112" s="427"/>
      <c r="AA1112" s="427"/>
      <c r="AB1112" s="427"/>
      <c r="AC1112" s="428"/>
      <c r="AD1112" s="426">
        <v>66.2</v>
      </c>
      <c r="AE1112" s="427"/>
      <c r="AF1112" s="427"/>
      <c r="AG1112" s="427"/>
      <c r="AH1112" s="427"/>
      <c r="AI1112" s="427"/>
      <c r="AJ1112" s="428"/>
      <c r="AK1112" s="404"/>
      <c r="AL1112" s="405"/>
      <c r="AM1112" s="405"/>
      <c r="AN1112" s="405"/>
      <c r="AO1112" s="405"/>
      <c r="AP1112" s="405"/>
      <c r="AQ1112" s="429"/>
      <c r="AR1112" s="404"/>
      <c r="AS1112" s="405"/>
      <c r="AT1112" s="405"/>
      <c r="AU1112" s="405"/>
      <c r="AV1112" s="405"/>
      <c r="AW1112" s="405"/>
      <c r="AX1112" s="406"/>
    </row>
    <row r="1113" spans="1:50" ht="19.5" customHeight="1">
      <c r="A1113" s="379" t="s">
        <v>131</v>
      </c>
      <c r="B1113" s="380"/>
      <c r="C1113" s="385" t="s">
        <v>47</v>
      </c>
      <c r="D1113" s="386"/>
      <c r="E1113" s="386"/>
      <c r="F1113" s="386"/>
      <c r="G1113" s="386"/>
      <c r="H1113" s="386"/>
      <c r="I1113" s="386"/>
      <c r="J1113" s="386"/>
      <c r="K1113" s="387"/>
      <c r="L1113" s="388" t="s">
        <v>130</v>
      </c>
      <c r="M1113" s="389"/>
      <c r="N1113" s="389"/>
      <c r="O1113" s="389"/>
      <c r="P1113" s="389"/>
      <c r="Q1113" s="390"/>
      <c r="R1113" s="433" t="s">
        <v>289</v>
      </c>
      <c r="S1113" s="386"/>
      <c r="T1113" s="386"/>
      <c r="U1113" s="386"/>
      <c r="V1113" s="386"/>
      <c r="W1113" s="387"/>
      <c r="X1113" s="433" t="s">
        <v>128</v>
      </c>
      <c r="Y1113" s="386"/>
      <c r="Z1113" s="386"/>
      <c r="AA1113" s="386"/>
      <c r="AB1113" s="386"/>
      <c r="AC1113" s="386"/>
      <c r="AD1113" s="386"/>
      <c r="AE1113" s="386"/>
      <c r="AF1113" s="386"/>
      <c r="AG1113" s="386"/>
      <c r="AH1113" s="386"/>
      <c r="AI1113" s="386"/>
      <c r="AJ1113" s="386"/>
      <c r="AK1113" s="386"/>
      <c r="AL1113" s="386"/>
      <c r="AM1113" s="386"/>
      <c r="AN1113" s="386"/>
      <c r="AO1113" s="386"/>
      <c r="AP1113" s="386"/>
      <c r="AQ1113" s="386"/>
      <c r="AR1113" s="386"/>
      <c r="AS1113" s="386"/>
      <c r="AT1113" s="386"/>
      <c r="AU1113" s="386"/>
      <c r="AV1113" s="386"/>
      <c r="AW1113" s="386"/>
      <c r="AX1113" s="434"/>
    </row>
    <row r="1114" spans="1:50" ht="19.5" customHeight="1">
      <c r="A1114" s="381"/>
      <c r="B1114" s="382"/>
      <c r="C1114" s="435" t="s">
        <v>2595</v>
      </c>
      <c r="D1114" s="408"/>
      <c r="E1114" s="408"/>
      <c r="F1114" s="408"/>
      <c r="G1114" s="408"/>
      <c r="H1114" s="408"/>
      <c r="I1114" s="408"/>
      <c r="J1114" s="408"/>
      <c r="K1114" s="409"/>
      <c r="L1114" s="407">
        <v>0.5</v>
      </c>
      <c r="M1114" s="408"/>
      <c r="N1114" s="408"/>
      <c r="O1114" s="408"/>
      <c r="P1114" s="408"/>
      <c r="Q1114" s="409"/>
      <c r="R1114" s="623">
        <v>0.4</v>
      </c>
      <c r="S1114" s="624"/>
      <c r="T1114" s="624"/>
      <c r="U1114" s="624"/>
      <c r="V1114" s="624"/>
      <c r="W1114" s="625"/>
      <c r="X1114" s="537"/>
      <c r="Y1114" s="538"/>
      <c r="Z1114" s="538"/>
      <c r="AA1114" s="538"/>
      <c r="AB1114" s="538"/>
      <c r="AC1114" s="538"/>
      <c r="AD1114" s="538"/>
      <c r="AE1114" s="538"/>
      <c r="AF1114" s="538"/>
      <c r="AG1114" s="538"/>
      <c r="AH1114" s="538"/>
      <c r="AI1114" s="538"/>
      <c r="AJ1114" s="538"/>
      <c r="AK1114" s="538"/>
      <c r="AL1114" s="538"/>
      <c r="AM1114" s="538"/>
      <c r="AN1114" s="538"/>
      <c r="AO1114" s="538"/>
      <c r="AP1114" s="538"/>
      <c r="AQ1114" s="538"/>
      <c r="AR1114" s="538"/>
      <c r="AS1114" s="538"/>
      <c r="AT1114" s="538"/>
      <c r="AU1114" s="538"/>
      <c r="AV1114" s="538"/>
      <c r="AW1114" s="538"/>
      <c r="AX1114" s="539"/>
    </row>
    <row r="1115" spans="1:50" ht="19.5" customHeight="1">
      <c r="A1115" s="381"/>
      <c r="B1115" s="382"/>
      <c r="C1115" s="378" t="s">
        <v>2594</v>
      </c>
      <c r="D1115" s="355"/>
      <c r="E1115" s="355"/>
      <c r="F1115" s="355"/>
      <c r="G1115" s="355"/>
      <c r="H1115" s="355"/>
      <c r="I1115" s="355"/>
      <c r="J1115" s="355"/>
      <c r="K1115" s="356"/>
      <c r="L1115" s="354">
        <v>0.5</v>
      </c>
      <c r="M1115" s="355"/>
      <c r="N1115" s="355"/>
      <c r="O1115" s="355"/>
      <c r="P1115" s="355"/>
      <c r="Q1115" s="356"/>
      <c r="R1115" s="620">
        <v>0.4</v>
      </c>
      <c r="S1115" s="621"/>
      <c r="T1115" s="621"/>
      <c r="U1115" s="621"/>
      <c r="V1115" s="621"/>
      <c r="W1115" s="622"/>
      <c r="X1115" s="464"/>
      <c r="Y1115" s="465"/>
      <c r="Z1115" s="465"/>
      <c r="AA1115" s="465"/>
      <c r="AB1115" s="465"/>
      <c r="AC1115" s="465"/>
      <c r="AD1115" s="465"/>
      <c r="AE1115" s="465"/>
      <c r="AF1115" s="465"/>
      <c r="AG1115" s="465"/>
      <c r="AH1115" s="465"/>
      <c r="AI1115" s="465"/>
      <c r="AJ1115" s="465"/>
      <c r="AK1115" s="465"/>
      <c r="AL1115" s="465"/>
      <c r="AM1115" s="465"/>
      <c r="AN1115" s="465"/>
      <c r="AO1115" s="465"/>
      <c r="AP1115" s="465"/>
      <c r="AQ1115" s="465"/>
      <c r="AR1115" s="465"/>
      <c r="AS1115" s="465"/>
      <c r="AT1115" s="465"/>
      <c r="AU1115" s="465"/>
      <c r="AV1115" s="465"/>
      <c r="AW1115" s="465"/>
      <c r="AX1115" s="466"/>
    </row>
    <row r="1116" spans="1:50" ht="19.5" customHeight="1">
      <c r="A1116" s="381"/>
      <c r="B1116" s="382"/>
      <c r="C1116" s="378" t="s">
        <v>2593</v>
      </c>
      <c r="D1116" s="355"/>
      <c r="E1116" s="355"/>
      <c r="F1116" s="355"/>
      <c r="G1116" s="355"/>
      <c r="H1116" s="355"/>
      <c r="I1116" s="355"/>
      <c r="J1116" s="355"/>
      <c r="K1116" s="356"/>
      <c r="L1116" s="354">
        <v>0.3</v>
      </c>
      <c r="M1116" s="355"/>
      <c r="N1116" s="355"/>
      <c r="O1116" s="355"/>
      <c r="P1116" s="355"/>
      <c r="Q1116" s="356"/>
      <c r="R1116" s="620">
        <v>0.3</v>
      </c>
      <c r="S1116" s="621"/>
      <c r="T1116" s="621"/>
      <c r="U1116" s="621"/>
      <c r="V1116" s="621"/>
      <c r="W1116" s="622"/>
      <c r="X1116" s="464"/>
      <c r="Y1116" s="465"/>
      <c r="Z1116" s="465"/>
      <c r="AA1116" s="465"/>
      <c r="AB1116" s="465"/>
      <c r="AC1116" s="465"/>
      <c r="AD1116" s="465"/>
      <c r="AE1116" s="465"/>
      <c r="AF1116" s="465"/>
      <c r="AG1116" s="465"/>
      <c r="AH1116" s="465"/>
      <c r="AI1116" s="465"/>
      <c r="AJ1116" s="465"/>
      <c r="AK1116" s="465"/>
      <c r="AL1116" s="465"/>
      <c r="AM1116" s="465"/>
      <c r="AN1116" s="465"/>
      <c r="AO1116" s="465"/>
      <c r="AP1116" s="465"/>
      <c r="AQ1116" s="465"/>
      <c r="AR1116" s="465"/>
      <c r="AS1116" s="465"/>
      <c r="AT1116" s="465"/>
      <c r="AU1116" s="465"/>
      <c r="AV1116" s="465"/>
      <c r="AW1116" s="465"/>
      <c r="AX1116" s="466"/>
    </row>
    <row r="1117" spans="1:50" ht="19.5" customHeight="1">
      <c r="A1117" s="381"/>
      <c r="B1117" s="382"/>
      <c r="C1117" s="378" t="s">
        <v>2592</v>
      </c>
      <c r="D1117" s="355"/>
      <c r="E1117" s="355"/>
      <c r="F1117" s="355"/>
      <c r="G1117" s="355"/>
      <c r="H1117" s="355"/>
      <c r="I1117" s="355"/>
      <c r="J1117" s="355"/>
      <c r="K1117" s="356"/>
      <c r="L1117" s="354">
        <v>0.9</v>
      </c>
      <c r="M1117" s="355"/>
      <c r="N1117" s="355"/>
      <c r="O1117" s="355"/>
      <c r="P1117" s="355"/>
      <c r="Q1117" s="356"/>
      <c r="R1117" s="620">
        <v>0.5</v>
      </c>
      <c r="S1117" s="621"/>
      <c r="T1117" s="621"/>
      <c r="U1117" s="621"/>
      <c r="V1117" s="621"/>
      <c r="W1117" s="622"/>
      <c r="X1117" s="464"/>
      <c r="Y1117" s="465"/>
      <c r="Z1117" s="465"/>
      <c r="AA1117" s="465"/>
      <c r="AB1117" s="465"/>
      <c r="AC1117" s="465"/>
      <c r="AD1117" s="465"/>
      <c r="AE1117" s="465"/>
      <c r="AF1117" s="465"/>
      <c r="AG1117" s="465"/>
      <c r="AH1117" s="465"/>
      <c r="AI1117" s="465"/>
      <c r="AJ1117" s="465"/>
      <c r="AK1117" s="465"/>
      <c r="AL1117" s="465"/>
      <c r="AM1117" s="465"/>
      <c r="AN1117" s="465"/>
      <c r="AO1117" s="465"/>
      <c r="AP1117" s="465"/>
      <c r="AQ1117" s="465"/>
      <c r="AR1117" s="465"/>
      <c r="AS1117" s="465"/>
      <c r="AT1117" s="465"/>
      <c r="AU1117" s="465"/>
      <c r="AV1117" s="465"/>
      <c r="AW1117" s="465"/>
      <c r="AX1117" s="466"/>
    </row>
    <row r="1118" spans="1:50" ht="19.5" customHeight="1">
      <c r="A1118" s="381"/>
      <c r="B1118" s="382"/>
      <c r="C1118" s="378"/>
      <c r="D1118" s="355"/>
      <c r="E1118" s="355"/>
      <c r="F1118" s="355"/>
      <c r="G1118" s="355"/>
      <c r="H1118" s="355"/>
      <c r="I1118" s="355"/>
      <c r="J1118" s="355"/>
      <c r="K1118" s="356"/>
      <c r="L1118" s="354"/>
      <c r="M1118" s="355"/>
      <c r="N1118" s="355"/>
      <c r="O1118" s="355"/>
      <c r="P1118" s="355"/>
      <c r="Q1118" s="356"/>
      <c r="R1118" s="620"/>
      <c r="S1118" s="621"/>
      <c r="T1118" s="621"/>
      <c r="U1118" s="621"/>
      <c r="V1118" s="621"/>
      <c r="W1118" s="622"/>
      <c r="X1118" s="464"/>
      <c r="Y1118" s="465"/>
      <c r="Z1118" s="465"/>
      <c r="AA1118" s="465"/>
      <c r="AB1118" s="465"/>
      <c r="AC1118" s="465"/>
      <c r="AD1118" s="465"/>
      <c r="AE1118" s="465"/>
      <c r="AF1118" s="465"/>
      <c r="AG1118" s="465"/>
      <c r="AH1118" s="465"/>
      <c r="AI1118" s="465"/>
      <c r="AJ1118" s="465"/>
      <c r="AK1118" s="465"/>
      <c r="AL1118" s="465"/>
      <c r="AM1118" s="465"/>
      <c r="AN1118" s="465"/>
      <c r="AO1118" s="465"/>
      <c r="AP1118" s="465"/>
      <c r="AQ1118" s="465"/>
      <c r="AR1118" s="465"/>
      <c r="AS1118" s="465"/>
      <c r="AT1118" s="465"/>
      <c r="AU1118" s="465"/>
      <c r="AV1118" s="465"/>
      <c r="AW1118" s="465"/>
      <c r="AX1118" s="466"/>
    </row>
    <row r="1119" spans="1:50" ht="19.5" customHeight="1">
      <c r="A1119" s="381"/>
      <c r="B1119" s="382"/>
      <c r="C1119" s="403"/>
      <c r="D1119" s="361"/>
      <c r="E1119" s="361"/>
      <c r="F1119" s="361"/>
      <c r="G1119" s="361"/>
      <c r="H1119" s="361"/>
      <c r="I1119" s="361"/>
      <c r="J1119" s="361"/>
      <c r="K1119" s="362"/>
      <c r="L1119" s="360"/>
      <c r="M1119" s="361"/>
      <c r="N1119" s="361"/>
      <c r="O1119" s="361"/>
      <c r="P1119" s="361"/>
      <c r="Q1119" s="362"/>
      <c r="R1119" s="348"/>
      <c r="S1119" s="349"/>
      <c r="T1119" s="349"/>
      <c r="U1119" s="349"/>
      <c r="V1119" s="349"/>
      <c r="W1119" s="350"/>
      <c r="X1119" s="464"/>
      <c r="Y1119" s="465"/>
      <c r="Z1119" s="465"/>
      <c r="AA1119" s="465"/>
      <c r="AB1119" s="465"/>
      <c r="AC1119" s="465"/>
      <c r="AD1119" s="465"/>
      <c r="AE1119" s="465"/>
      <c r="AF1119" s="465"/>
      <c r="AG1119" s="465"/>
      <c r="AH1119" s="465"/>
      <c r="AI1119" s="465"/>
      <c r="AJ1119" s="465"/>
      <c r="AK1119" s="465"/>
      <c r="AL1119" s="465"/>
      <c r="AM1119" s="465"/>
      <c r="AN1119" s="465"/>
      <c r="AO1119" s="465"/>
      <c r="AP1119" s="465"/>
      <c r="AQ1119" s="465"/>
      <c r="AR1119" s="465"/>
      <c r="AS1119" s="465"/>
      <c r="AT1119" s="465"/>
      <c r="AU1119" s="465"/>
      <c r="AV1119" s="465"/>
      <c r="AW1119" s="465"/>
      <c r="AX1119" s="466"/>
    </row>
    <row r="1120" spans="1:50" ht="19.5" customHeight="1" thickBot="1">
      <c r="A1120" s="383"/>
      <c r="B1120" s="384"/>
      <c r="C1120" s="391" t="s">
        <v>44</v>
      </c>
      <c r="D1120" s="392"/>
      <c r="E1120" s="392"/>
      <c r="F1120" s="392"/>
      <c r="G1120" s="392"/>
      <c r="H1120" s="392"/>
      <c r="I1120" s="392"/>
      <c r="J1120" s="392"/>
      <c r="K1120" s="393"/>
      <c r="L1120" s="394">
        <v>2</v>
      </c>
      <c r="M1120" s="395"/>
      <c r="N1120" s="395"/>
      <c r="O1120" s="395"/>
      <c r="P1120" s="395"/>
      <c r="Q1120" s="396"/>
      <c r="R1120" s="617">
        <f>SUM(R1114:W1119)</f>
        <v>1.6</v>
      </c>
      <c r="S1120" s="618"/>
      <c r="T1120" s="618"/>
      <c r="U1120" s="618"/>
      <c r="V1120" s="618"/>
      <c r="W1120" s="619"/>
      <c r="X1120" s="534"/>
      <c r="Y1120" s="535"/>
      <c r="Z1120" s="535"/>
      <c r="AA1120" s="535"/>
      <c r="AB1120" s="535"/>
      <c r="AC1120" s="535"/>
      <c r="AD1120" s="535"/>
      <c r="AE1120" s="535"/>
      <c r="AF1120" s="535"/>
      <c r="AG1120" s="535"/>
      <c r="AH1120" s="535"/>
      <c r="AI1120" s="535"/>
      <c r="AJ1120" s="535"/>
      <c r="AK1120" s="535"/>
      <c r="AL1120" s="535"/>
      <c r="AM1120" s="535"/>
      <c r="AN1120" s="535"/>
      <c r="AO1120" s="535"/>
      <c r="AP1120" s="535"/>
      <c r="AQ1120" s="535"/>
      <c r="AR1120" s="535"/>
      <c r="AS1120" s="535"/>
      <c r="AT1120" s="535"/>
      <c r="AU1120" s="535"/>
      <c r="AV1120" s="535"/>
      <c r="AW1120" s="535"/>
      <c r="AX1120" s="536"/>
    </row>
    <row r="1121" spans="1:50" ht="18" customHeight="1" thickBot="1">
      <c r="A1121" s="152"/>
      <c r="B1121" s="152"/>
      <c r="C1121" s="152"/>
      <c r="D1121" s="152"/>
      <c r="E1121" s="152"/>
      <c r="F1121" s="152"/>
      <c r="G1121" s="152"/>
      <c r="H1121" s="152"/>
      <c r="I1121" s="152"/>
      <c r="J1121" s="152"/>
      <c r="K1121" s="152"/>
      <c r="L1121" s="152"/>
      <c r="M1121" s="152"/>
      <c r="N1121" s="152"/>
      <c r="O1121" s="152"/>
      <c r="P1121" s="152"/>
      <c r="Q1121" s="152"/>
      <c r="R1121" s="152"/>
      <c r="S1121" s="152"/>
      <c r="T1121" s="152"/>
      <c r="U1121" s="152"/>
      <c r="V1121" s="152"/>
      <c r="W1121" s="152"/>
      <c r="X1121" s="152"/>
      <c r="Y1121" s="152"/>
      <c r="Z1121" s="152"/>
      <c r="AA1121" s="152"/>
      <c r="AB1121" s="152"/>
      <c r="AC1121" s="152"/>
      <c r="AD1121" s="152"/>
      <c r="AE1121" s="152"/>
      <c r="AF1121" s="152"/>
      <c r="AG1121" s="152"/>
      <c r="AH1121" s="152"/>
      <c r="AI1121" s="152"/>
      <c r="AJ1121" s="152"/>
      <c r="AK1121" s="152"/>
      <c r="AL1121" s="152"/>
      <c r="AM1121" s="152"/>
      <c r="AN1121" s="152"/>
      <c r="AO1121" s="152"/>
      <c r="AP1121" s="152"/>
      <c r="AQ1121" s="467" t="s">
        <v>303</v>
      </c>
      <c r="AR1121" s="467"/>
      <c r="AS1121" s="467"/>
      <c r="AT1121" s="467"/>
      <c r="AU1121" s="467"/>
      <c r="AV1121" s="467"/>
      <c r="AW1121" s="467"/>
      <c r="AX1121" s="467"/>
    </row>
    <row r="1122" spans="1:50" ht="24.75" customHeight="1">
      <c r="A1122" s="468" t="s">
        <v>302</v>
      </c>
      <c r="B1122" s="469"/>
      <c r="C1122" s="469"/>
      <c r="D1122" s="469"/>
      <c r="E1122" s="469"/>
      <c r="F1122" s="470"/>
      <c r="G1122" s="471" t="s">
        <v>2591</v>
      </c>
      <c r="H1122" s="472"/>
      <c r="I1122" s="472"/>
      <c r="J1122" s="472"/>
      <c r="K1122" s="472"/>
      <c r="L1122" s="472"/>
      <c r="M1122" s="472"/>
      <c r="N1122" s="472"/>
      <c r="O1122" s="472"/>
      <c r="P1122" s="472"/>
      <c r="Q1122" s="472"/>
      <c r="R1122" s="472"/>
      <c r="S1122" s="472"/>
      <c r="T1122" s="472"/>
      <c r="U1122" s="472"/>
      <c r="V1122" s="472"/>
      <c r="W1122" s="472"/>
      <c r="X1122" s="473"/>
      <c r="Y1122" s="474" t="s">
        <v>281</v>
      </c>
      <c r="Z1122" s="475"/>
      <c r="AA1122" s="475"/>
      <c r="AB1122" s="475"/>
      <c r="AC1122" s="475"/>
      <c r="AD1122" s="476"/>
      <c r="AE1122" s="477" t="s">
        <v>2563</v>
      </c>
      <c r="AF1122" s="478"/>
      <c r="AG1122" s="478"/>
      <c r="AH1122" s="478"/>
      <c r="AI1122" s="478"/>
      <c r="AJ1122" s="478"/>
      <c r="AK1122" s="478"/>
      <c r="AL1122" s="478"/>
      <c r="AM1122" s="478"/>
      <c r="AN1122" s="478"/>
      <c r="AO1122" s="478"/>
      <c r="AP1122" s="479"/>
      <c r="AQ1122" s="480" t="s">
        <v>198</v>
      </c>
      <c r="AR1122" s="481"/>
      <c r="AS1122" s="481"/>
      <c r="AT1122" s="481"/>
      <c r="AU1122" s="481"/>
      <c r="AV1122" s="481"/>
      <c r="AW1122" s="481"/>
      <c r="AX1122" s="482"/>
    </row>
    <row r="1123" spans="1:50" ht="30" customHeight="1">
      <c r="A1123" s="486" t="s">
        <v>197</v>
      </c>
      <c r="B1123" s="487"/>
      <c r="C1123" s="487"/>
      <c r="D1123" s="487"/>
      <c r="E1123" s="487"/>
      <c r="F1123" s="488"/>
      <c r="G1123" s="489" t="s">
        <v>2590</v>
      </c>
      <c r="H1123" s="490"/>
      <c r="I1123" s="490"/>
      <c r="J1123" s="490"/>
      <c r="K1123" s="490"/>
      <c r="L1123" s="490"/>
      <c r="M1123" s="490"/>
      <c r="N1123" s="490"/>
      <c r="O1123" s="490"/>
      <c r="P1123" s="490"/>
      <c r="Q1123" s="490"/>
      <c r="R1123" s="490"/>
      <c r="S1123" s="490"/>
      <c r="T1123" s="490"/>
      <c r="U1123" s="490"/>
      <c r="V1123" s="490"/>
      <c r="W1123" s="490"/>
      <c r="X1123" s="491"/>
      <c r="Y1123" s="492" t="s">
        <v>195</v>
      </c>
      <c r="Z1123" s="493"/>
      <c r="AA1123" s="493"/>
      <c r="AB1123" s="493"/>
      <c r="AC1123" s="493"/>
      <c r="AD1123" s="494"/>
      <c r="AE1123" s="495" t="s">
        <v>2589</v>
      </c>
      <c r="AF1123" s="496"/>
      <c r="AG1123" s="496"/>
      <c r="AH1123" s="496"/>
      <c r="AI1123" s="496"/>
      <c r="AJ1123" s="496"/>
      <c r="AK1123" s="496"/>
      <c r="AL1123" s="496"/>
      <c r="AM1123" s="496"/>
      <c r="AN1123" s="496"/>
      <c r="AO1123" s="496"/>
      <c r="AP1123" s="497"/>
      <c r="AQ1123" s="498" t="s">
        <v>2553</v>
      </c>
      <c r="AR1123" s="499"/>
      <c r="AS1123" s="499"/>
      <c r="AT1123" s="499"/>
      <c r="AU1123" s="499"/>
      <c r="AV1123" s="499"/>
      <c r="AW1123" s="499"/>
      <c r="AX1123" s="500"/>
    </row>
    <row r="1124" spans="1:50" ht="30" customHeight="1">
      <c r="A1124" s="501" t="s">
        <v>192</v>
      </c>
      <c r="B1124" s="502"/>
      <c r="C1124" s="502"/>
      <c r="D1124" s="502"/>
      <c r="E1124" s="502"/>
      <c r="F1124" s="503"/>
      <c r="G1124" s="504" t="s">
        <v>276</v>
      </c>
      <c r="H1124" s="505"/>
      <c r="I1124" s="505"/>
      <c r="J1124" s="505"/>
      <c r="K1124" s="505"/>
      <c r="L1124" s="505"/>
      <c r="M1124" s="505"/>
      <c r="N1124" s="505"/>
      <c r="O1124" s="505"/>
      <c r="P1124" s="505"/>
      <c r="Q1124" s="505"/>
      <c r="R1124" s="505"/>
      <c r="S1124" s="505"/>
      <c r="T1124" s="505"/>
      <c r="U1124" s="505"/>
      <c r="V1124" s="505"/>
      <c r="W1124" s="505"/>
      <c r="X1124" s="506"/>
      <c r="Y1124" s="507" t="s">
        <v>190</v>
      </c>
      <c r="Z1124" s="508"/>
      <c r="AA1124" s="508"/>
      <c r="AB1124" s="508"/>
      <c r="AC1124" s="508"/>
      <c r="AD1124" s="509"/>
      <c r="AE1124" s="416" t="s">
        <v>2552</v>
      </c>
      <c r="AF1124" s="417"/>
      <c r="AG1124" s="417"/>
      <c r="AH1124" s="417"/>
      <c r="AI1124" s="417"/>
      <c r="AJ1124" s="417"/>
      <c r="AK1124" s="417"/>
      <c r="AL1124" s="417"/>
      <c r="AM1124" s="417"/>
      <c r="AN1124" s="417"/>
      <c r="AO1124" s="417"/>
      <c r="AP1124" s="417"/>
      <c r="AQ1124" s="417"/>
      <c r="AR1124" s="417"/>
      <c r="AS1124" s="417"/>
      <c r="AT1124" s="417"/>
      <c r="AU1124" s="417"/>
      <c r="AV1124" s="417"/>
      <c r="AW1124" s="417"/>
      <c r="AX1124" s="418"/>
    </row>
    <row r="1125" spans="1:50" ht="30" customHeight="1">
      <c r="A1125" s="519" t="s">
        <v>188</v>
      </c>
      <c r="B1125" s="520"/>
      <c r="C1125" s="520"/>
      <c r="D1125" s="520"/>
      <c r="E1125" s="520"/>
      <c r="F1125" s="521"/>
      <c r="G1125" s="522" t="s">
        <v>2551</v>
      </c>
      <c r="H1125" s="523"/>
      <c r="I1125" s="523"/>
      <c r="J1125" s="523"/>
      <c r="K1125" s="523"/>
      <c r="L1125" s="523"/>
      <c r="M1125" s="523"/>
      <c r="N1125" s="523"/>
      <c r="O1125" s="523"/>
      <c r="P1125" s="523"/>
      <c r="Q1125" s="523"/>
      <c r="R1125" s="523"/>
      <c r="S1125" s="523"/>
      <c r="T1125" s="523"/>
      <c r="U1125" s="523"/>
      <c r="V1125" s="523"/>
      <c r="W1125" s="523"/>
      <c r="X1125" s="524"/>
      <c r="Y1125" s="525" t="s">
        <v>273</v>
      </c>
      <c r="Z1125" s="526"/>
      <c r="AA1125" s="526"/>
      <c r="AB1125" s="526"/>
      <c r="AC1125" s="526"/>
      <c r="AD1125" s="527"/>
      <c r="AE1125" s="528" t="s">
        <v>270</v>
      </c>
      <c r="AF1125" s="529"/>
      <c r="AG1125" s="529"/>
      <c r="AH1125" s="529"/>
      <c r="AI1125" s="529"/>
      <c r="AJ1125" s="529"/>
      <c r="AK1125" s="529"/>
      <c r="AL1125" s="529"/>
      <c r="AM1125" s="529"/>
      <c r="AN1125" s="529"/>
      <c r="AO1125" s="529"/>
      <c r="AP1125" s="529"/>
      <c r="AQ1125" s="529"/>
      <c r="AR1125" s="529"/>
      <c r="AS1125" s="529"/>
      <c r="AT1125" s="529"/>
      <c r="AU1125" s="529"/>
      <c r="AV1125" s="529"/>
      <c r="AW1125" s="529"/>
      <c r="AX1125" s="530"/>
    </row>
    <row r="1126" spans="1:50" ht="33.75" customHeight="1">
      <c r="A1126" s="510" t="s">
        <v>185</v>
      </c>
      <c r="B1126" s="511"/>
      <c r="C1126" s="511"/>
      <c r="D1126" s="511"/>
      <c r="E1126" s="511"/>
      <c r="F1126" s="512"/>
      <c r="G1126" s="531" t="s">
        <v>2588</v>
      </c>
      <c r="H1126" s="532"/>
      <c r="I1126" s="532"/>
      <c r="J1126" s="532"/>
      <c r="K1126" s="532"/>
      <c r="L1126" s="532"/>
      <c r="M1126" s="532"/>
      <c r="N1126" s="532"/>
      <c r="O1126" s="532"/>
      <c r="P1126" s="532"/>
      <c r="Q1126" s="532"/>
      <c r="R1126" s="532"/>
      <c r="S1126" s="532"/>
      <c r="T1126" s="532"/>
      <c r="U1126" s="532"/>
      <c r="V1126" s="532"/>
      <c r="W1126" s="532"/>
      <c r="X1126" s="532"/>
      <c r="Y1126" s="532"/>
      <c r="Z1126" s="532"/>
      <c r="AA1126" s="532"/>
      <c r="AB1126" s="532"/>
      <c r="AC1126" s="532"/>
      <c r="AD1126" s="532"/>
      <c r="AE1126" s="532"/>
      <c r="AF1126" s="532"/>
      <c r="AG1126" s="532"/>
      <c r="AH1126" s="532"/>
      <c r="AI1126" s="532"/>
      <c r="AJ1126" s="532"/>
      <c r="AK1126" s="532"/>
      <c r="AL1126" s="532"/>
      <c r="AM1126" s="532"/>
      <c r="AN1126" s="532"/>
      <c r="AO1126" s="532"/>
      <c r="AP1126" s="532"/>
      <c r="AQ1126" s="532"/>
      <c r="AR1126" s="532"/>
      <c r="AS1126" s="532"/>
      <c r="AT1126" s="532"/>
      <c r="AU1126" s="532"/>
      <c r="AV1126" s="532"/>
      <c r="AW1126" s="532"/>
      <c r="AX1126" s="533"/>
    </row>
    <row r="1127" spans="1:50" ht="33.75" customHeight="1">
      <c r="A1127" s="510" t="s">
        <v>183</v>
      </c>
      <c r="B1127" s="511"/>
      <c r="C1127" s="511"/>
      <c r="D1127" s="511"/>
      <c r="E1127" s="511"/>
      <c r="F1127" s="512"/>
      <c r="G1127" s="531" t="s">
        <v>2587</v>
      </c>
      <c r="H1127" s="532"/>
      <c r="I1127" s="532"/>
      <c r="J1127" s="532"/>
      <c r="K1127" s="532"/>
      <c r="L1127" s="532"/>
      <c r="M1127" s="532"/>
      <c r="N1127" s="532"/>
      <c r="O1127" s="532"/>
      <c r="P1127" s="532"/>
      <c r="Q1127" s="532"/>
      <c r="R1127" s="532"/>
      <c r="S1127" s="532"/>
      <c r="T1127" s="532"/>
      <c r="U1127" s="532"/>
      <c r="V1127" s="532"/>
      <c r="W1127" s="532"/>
      <c r="X1127" s="532"/>
      <c r="Y1127" s="532"/>
      <c r="Z1127" s="532"/>
      <c r="AA1127" s="532"/>
      <c r="AB1127" s="532"/>
      <c r="AC1127" s="532"/>
      <c r="AD1127" s="532"/>
      <c r="AE1127" s="532"/>
      <c r="AF1127" s="532"/>
      <c r="AG1127" s="532"/>
      <c r="AH1127" s="532"/>
      <c r="AI1127" s="532"/>
      <c r="AJ1127" s="532"/>
      <c r="AK1127" s="532"/>
      <c r="AL1127" s="532"/>
      <c r="AM1127" s="532"/>
      <c r="AN1127" s="532"/>
      <c r="AO1127" s="532"/>
      <c r="AP1127" s="532"/>
      <c r="AQ1127" s="532"/>
      <c r="AR1127" s="532"/>
      <c r="AS1127" s="532"/>
      <c r="AT1127" s="532"/>
      <c r="AU1127" s="532"/>
      <c r="AV1127" s="532"/>
      <c r="AW1127" s="532"/>
      <c r="AX1127" s="533"/>
    </row>
    <row r="1128" spans="1:50" ht="19.5" customHeight="1">
      <c r="A1128" s="510" t="s">
        <v>181</v>
      </c>
      <c r="B1128" s="511"/>
      <c r="C1128" s="511"/>
      <c r="D1128" s="511"/>
      <c r="E1128" s="511"/>
      <c r="F1128" s="512"/>
      <c r="G1128" s="516" t="s">
        <v>919</v>
      </c>
      <c r="H1128" s="517"/>
      <c r="I1128" s="517"/>
      <c r="J1128" s="517"/>
      <c r="K1128" s="517"/>
      <c r="L1128" s="517"/>
      <c r="M1128" s="517"/>
      <c r="N1128" s="517"/>
      <c r="O1128" s="517"/>
      <c r="P1128" s="517"/>
      <c r="Q1128" s="517"/>
      <c r="R1128" s="517"/>
      <c r="S1128" s="517"/>
      <c r="T1128" s="517"/>
      <c r="U1128" s="517"/>
      <c r="V1128" s="517"/>
      <c r="W1128" s="517"/>
      <c r="X1128" s="517"/>
      <c r="Y1128" s="517"/>
      <c r="Z1128" s="517"/>
      <c r="AA1128" s="517"/>
      <c r="AB1128" s="517"/>
      <c r="AC1128" s="517"/>
      <c r="AD1128" s="517"/>
      <c r="AE1128" s="517"/>
      <c r="AF1128" s="517"/>
      <c r="AG1128" s="517"/>
      <c r="AH1128" s="517"/>
      <c r="AI1128" s="517"/>
      <c r="AJ1128" s="517"/>
      <c r="AK1128" s="517"/>
      <c r="AL1128" s="517"/>
      <c r="AM1128" s="517"/>
      <c r="AN1128" s="517"/>
      <c r="AO1128" s="517"/>
      <c r="AP1128" s="517"/>
      <c r="AQ1128" s="517"/>
      <c r="AR1128" s="517"/>
      <c r="AS1128" s="517"/>
      <c r="AT1128" s="517"/>
      <c r="AU1128" s="517"/>
      <c r="AV1128" s="517"/>
      <c r="AW1128" s="517"/>
      <c r="AX1128" s="518"/>
    </row>
    <row r="1129" spans="1:50" ht="19.5" customHeight="1">
      <c r="A1129" s="363" t="s">
        <v>179</v>
      </c>
      <c r="B1129" s="364"/>
      <c r="C1129" s="364"/>
      <c r="D1129" s="364"/>
      <c r="E1129" s="364"/>
      <c r="F1129" s="365"/>
      <c r="G1129" s="372"/>
      <c r="H1129" s="373"/>
      <c r="I1129" s="373"/>
      <c r="J1129" s="373"/>
      <c r="K1129" s="373"/>
      <c r="L1129" s="373"/>
      <c r="M1129" s="373"/>
      <c r="N1129" s="373"/>
      <c r="O1129" s="374"/>
      <c r="P1129" s="375" t="s">
        <v>293</v>
      </c>
      <c r="Q1129" s="376"/>
      <c r="R1129" s="376"/>
      <c r="S1129" s="376"/>
      <c r="T1129" s="376"/>
      <c r="U1129" s="376"/>
      <c r="V1129" s="377"/>
      <c r="W1129" s="375" t="s">
        <v>292</v>
      </c>
      <c r="X1129" s="376"/>
      <c r="Y1129" s="376"/>
      <c r="Z1129" s="376"/>
      <c r="AA1129" s="376"/>
      <c r="AB1129" s="376"/>
      <c r="AC1129" s="377"/>
      <c r="AD1129" s="375" t="s">
        <v>291</v>
      </c>
      <c r="AE1129" s="376"/>
      <c r="AF1129" s="376"/>
      <c r="AG1129" s="376"/>
      <c r="AH1129" s="376"/>
      <c r="AI1129" s="376"/>
      <c r="AJ1129" s="377"/>
      <c r="AK1129" s="375" t="s">
        <v>290</v>
      </c>
      <c r="AL1129" s="376"/>
      <c r="AM1129" s="376"/>
      <c r="AN1129" s="376"/>
      <c r="AO1129" s="376"/>
      <c r="AP1129" s="376"/>
      <c r="AQ1129" s="377"/>
      <c r="AR1129" s="375" t="s">
        <v>289</v>
      </c>
      <c r="AS1129" s="376"/>
      <c r="AT1129" s="376"/>
      <c r="AU1129" s="376"/>
      <c r="AV1129" s="376"/>
      <c r="AW1129" s="376"/>
      <c r="AX1129" s="425"/>
    </row>
    <row r="1130" spans="1:50" ht="19.5" customHeight="1">
      <c r="A1130" s="366"/>
      <c r="B1130" s="367"/>
      <c r="C1130" s="367"/>
      <c r="D1130" s="367"/>
      <c r="E1130" s="367"/>
      <c r="F1130" s="368"/>
      <c r="G1130" s="451" t="s">
        <v>177</v>
      </c>
      <c r="H1130" s="452"/>
      <c r="I1130" s="457" t="s">
        <v>176</v>
      </c>
      <c r="J1130" s="458"/>
      <c r="K1130" s="458"/>
      <c r="L1130" s="458"/>
      <c r="M1130" s="458"/>
      <c r="N1130" s="458"/>
      <c r="O1130" s="459"/>
      <c r="P1130" s="460">
        <v>4</v>
      </c>
      <c r="Q1130" s="461"/>
      <c r="R1130" s="461"/>
      <c r="S1130" s="461"/>
      <c r="T1130" s="461"/>
      <c r="U1130" s="461"/>
      <c r="V1130" s="462"/>
      <c r="W1130" s="460">
        <v>4</v>
      </c>
      <c r="X1130" s="461"/>
      <c r="Y1130" s="461"/>
      <c r="Z1130" s="461"/>
      <c r="AA1130" s="461"/>
      <c r="AB1130" s="461"/>
      <c r="AC1130" s="462"/>
      <c r="AD1130" s="460">
        <v>3</v>
      </c>
      <c r="AE1130" s="461"/>
      <c r="AF1130" s="461"/>
      <c r="AG1130" s="461"/>
      <c r="AH1130" s="461"/>
      <c r="AI1130" s="461"/>
      <c r="AJ1130" s="462"/>
      <c r="AK1130" s="460">
        <v>2</v>
      </c>
      <c r="AL1130" s="461"/>
      <c r="AM1130" s="461"/>
      <c r="AN1130" s="461"/>
      <c r="AO1130" s="461"/>
      <c r="AP1130" s="461"/>
      <c r="AQ1130" s="462"/>
      <c r="AR1130" s="483">
        <v>2</v>
      </c>
      <c r="AS1130" s="484"/>
      <c r="AT1130" s="484"/>
      <c r="AU1130" s="484"/>
      <c r="AV1130" s="484"/>
      <c r="AW1130" s="484"/>
      <c r="AX1130" s="485"/>
    </row>
    <row r="1131" spans="1:50" ht="19.5" customHeight="1">
      <c r="A1131" s="366"/>
      <c r="B1131" s="367"/>
      <c r="C1131" s="367"/>
      <c r="D1131" s="367"/>
      <c r="E1131" s="367"/>
      <c r="F1131" s="368"/>
      <c r="G1131" s="453"/>
      <c r="H1131" s="454"/>
      <c r="I1131" s="436" t="s">
        <v>175</v>
      </c>
      <c r="J1131" s="437"/>
      <c r="K1131" s="437"/>
      <c r="L1131" s="437"/>
      <c r="M1131" s="437"/>
      <c r="N1131" s="437"/>
      <c r="O1131" s="438"/>
      <c r="P1131" s="419" t="s">
        <v>270</v>
      </c>
      <c r="Q1131" s="420"/>
      <c r="R1131" s="420"/>
      <c r="S1131" s="420"/>
      <c r="T1131" s="420"/>
      <c r="U1131" s="420"/>
      <c r="V1131" s="421"/>
      <c r="W1131" s="419" t="s">
        <v>270</v>
      </c>
      <c r="X1131" s="420"/>
      <c r="Y1131" s="420"/>
      <c r="Z1131" s="420"/>
      <c r="AA1131" s="420"/>
      <c r="AB1131" s="420"/>
      <c r="AC1131" s="421"/>
      <c r="AD1131" s="419" t="s">
        <v>270</v>
      </c>
      <c r="AE1131" s="420"/>
      <c r="AF1131" s="420"/>
      <c r="AG1131" s="420"/>
      <c r="AH1131" s="420"/>
      <c r="AI1131" s="420"/>
      <c r="AJ1131" s="421"/>
      <c r="AK1131" s="419" t="s">
        <v>270</v>
      </c>
      <c r="AL1131" s="420"/>
      <c r="AM1131" s="420"/>
      <c r="AN1131" s="420"/>
      <c r="AO1131" s="420"/>
      <c r="AP1131" s="420"/>
      <c r="AQ1131" s="421"/>
      <c r="AR1131" s="422"/>
      <c r="AS1131" s="423"/>
      <c r="AT1131" s="423"/>
      <c r="AU1131" s="423"/>
      <c r="AV1131" s="423"/>
      <c r="AW1131" s="423"/>
      <c r="AX1131" s="424"/>
    </row>
    <row r="1132" spans="1:50" ht="19.5" customHeight="1">
      <c r="A1132" s="366"/>
      <c r="B1132" s="367"/>
      <c r="C1132" s="367"/>
      <c r="D1132" s="367"/>
      <c r="E1132" s="367"/>
      <c r="F1132" s="368"/>
      <c r="G1132" s="453"/>
      <c r="H1132" s="454"/>
      <c r="I1132" s="436" t="s">
        <v>174</v>
      </c>
      <c r="J1132" s="437"/>
      <c r="K1132" s="437"/>
      <c r="L1132" s="437"/>
      <c r="M1132" s="437"/>
      <c r="N1132" s="437"/>
      <c r="O1132" s="438"/>
      <c r="P1132" s="419" t="s">
        <v>270</v>
      </c>
      <c r="Q1132" s="420"/>
      <c r="R1132" s="420"/>
      <c r="S1132" s="420"/>
      <c r="T1132" s="420"/>
      <c r="U1132" s="420"/>
      <c r="V1132" s="421"/>
      <c r="W1132" s="419" t="s">
        <v>270</v>
      </c>
      <c r="X1132" s="420"/>
      <c r="Y1132" s="420"/>
      <c r="Z1132" s="420"/>
      <c r="AA1132" s="420"/>
      <c r="AB1132" s="420"/>
      <c r="AC1132" s="421"/>
      <c r="AD1132" s="419" t="s">
        <v>270</v>
      </c>
      <c r="AE1132" s="420"/>
      <c r="AF1132" s="420"/>
      <c r="AG1132" s="420"/>
      <c r="AH1132" s="420"/>
      <c r="AI1132" s="420"/>
      <c r="AJ1132" s="421"/>
      <c r="AK1132" s="419" t="s">
        <v>270</v>
      </c>
      <c r="AL1132" s="420"/>
      <c r="AM1132" s="420"/>
      <c r="AN1132" s="420"/>
      <c r="AO1132" s="420"/>
      <c r="AP1132" s="420"/>
      <c r="AQ1132" s="421"/>
      <c r="AR1132" s="439" t="s">
        <v>270</v>
      </c>
      <c r="AS1132" s="440"/>
      <c r="AT1132" s="440"/>
      <c r="AU1132" s="440"/>
      <c r="AV1132" s="440"/>
      <c r="AW1132" s="440"/>
      <c r="AX1132" s="441"/>
    </row>
    <row r="1133" spans="1:50" ht="19.5" customHeight="1">
      <c r="A1133" s="366"/>
      <c r="B1133" s="367"/>
      <c r="C1133" s="367"/>
      <c r="D1133" s="367"/>
      <c r="E1133" s="367"/>
      <c r="F1133" s="368"/>
      <c r="G1133" s="453"/>
      <c r="H1133" s="454"/>
      <c r="I1133" s="436" t="s">
        <v>173</v>
      </c>
      <c r="J1133" s="437"/>
      <c r="K1133" s="437"/>
      <c r="L1133" s="437"/>
      <c r="M1133" s="437"/>
      <c r="N1133" s="437"/>
      <c r="O1133" s="438"/>
      <c r="P1133" s="419" t="s">
        <v>270</v>
      </c>
      <c r="Q1133" s="420"/>
      <c r="R1133" s="420"/>
      <c r="S1133" s="420"/>
      <c r="T1133" s="420"/>
      <c r="U1133" s="420"/>
      <c r="V1133" s="421"/>
      <c r="W1133" s="419" t="s">
        <v>270</v>
      </c>
      <c r="X1133" s="420"/>
      <c r="Y1133" s="420"/>
      <c r="Z1133" s="420"/>
      <c r="AA1133" s="420"/>
      <c r="AB1133" s="420"/>
      <c r="AC1133" s="421"/>
      <c r="AD1133" s="419" t="s">
        <v>270</v>
      </c>
      <c r="AE1133" s="420"/>
      <c r="AF1133" s="420"/>
      <c r="AG1133" s="420"/>
      <c r="AH1133" s="420"/>
      <c r="AI1133" s="420"/>
      <c r="AJ1133" s="421"/>
      <c r="AK1133" s="419" t="s">
        <v>270</v>
      </c>
      <c r="AL1133" s="420"/>
      <c r="AM1133" s="420"/>
      <c r="AN1133" s="420"/>
      <c r="AO1133" s="420"/>
      <c r="AP1133" s="420"/>
      <c r="AQ1133" s="421"/>
      <c r="AR1133" s="422"/>
      <c r="AS1133" s="423"/>
      <c r="AT1133" s="423"/>
      <c r="AU1133" s="423"/>
      <c r="AV1133" s="423"/>
      <c r="AW1133" s="423"/>
      <c r="AX1133" s="424"/>
    </row>
    <row r="1134" spans="1:50" ht="19.5" customHeight="1">
      <c r="A1134" s="366"/>
      <c r="B1134" s="367"/>
      <c r="C1134" s="367"/>
      <c r="D1134" s="367"/>
      <c r="E1134" s="367"/>
      <c r="F1134" s="368"/>
      <c r="G1134" s="453"/>
      <c r="H1134" s="454"/>
      <c r="I1134" s="436" t="s">
        <v>172</v>
      </c>
      <c r="J1134" s="437"/>
      <c r="K1134" s="437"/>
      <c r="L1134" s="437"/>
      <c r="M1134" s="437"/>
      <c r="N1134" s="437"/>
      <c r="O1134" s="438"/>
      <c r="P1134" s="463" t="s">
        <v>270</v>
      </c>
      <c r="Q1134" s="463"/>
      <c r="R1134" s="463"/>
      <c r="S1134" s="463"/>
      <c r="T1134" s="463"/>
      <c r="U1134" s="463"/>
      <c r="V1134" s="463"/>
      <c r="W1134" s="419" t="s">
        <v>270</v>
      </c>
      <c r="X1134" s="420"/>
      <c r="Y1134" s="420"/>
      <c r="Z1134" s="420"/>
      <c r="AA1134" s="420"/>
      <c r="AB1134" s="420"/>
      <c r="AC1134" s="421"/>
      <c r="AD1134" s="419" t="s">
        <v>270</v>
      </c>
      <c r="AE1134" s="420"/>
      <c r="AF1134" s="420"/>
      <c r="AG1134" s="420"/>
      <c r="AH1134" s="420"/>
      <c r="AI1134" s="420"/>
      <c r="AJ1134" s="421"/>
      <c r="AK1134" s="419" t="s">
        <v>270</v>
      </c>
      <c r="AL1134" s="420"/>
      <c r="AM1134" s="420"/>
      <c r="AN1134" s="420"/>
      <c r="AO1134" s="420"/>
      <c r="AP1134" s="420"/>
      <c r="AQ1134" s="421"/>
      <c r="AR1134" s="422"/>
      <c r="AS1134" s="423"/>
      <c r="AT1134" s="423"/>
      <c r="AU1134" s="423"/>
      <c r="AV1134" s="423"/>
      <c r="AW1134" s="423"/>
      <c r="AX1134" s="424"/>
    </row>
    <row r="1135" spans="1:50" ht="19.5" customHeight="1">
      <c r="A1135" s="366"/>
      <c r="B1135" s="367"/>
      <c r="C1135" s="367"/>
      <c r="D1135" s="367"/>
      <c r="E1135" s="367"/>
      <c r="F1135" s="368"/>
      <c r="G1135" s="455"/>
      <c r="H1135" s="456"/>
      <c r="I1135" s="442" t="s">
        <v>44</v>
      </c>
      <c r="J1135" s="443"/>
      <c r="K1135" s="443"/>
      <c r="L1135" s="443"/>
      <c r="M1135" s="443"/>
      <c r="N1135" s="443"/>
      <c r="O1135" s="444"/>
      <c r="P1135" s="445">
        <v>4</v>
      </c>
      <c r="Q1135" s="446"/>
      <c r="R1135" s="446"/>
      <c r="S1135" s="446"/>
      <c r="T1135" s="446"/>
      <c r="U1135" s="446"/>
      <c r="V1135" s="447"/>
      <c r="W1135" s="445">
        <v>4</v>
      </c>
      <c r="X1135" s="446"/>
      <c r="Y1135" s="446"/>
      <c r="Z1135" s="446"/>
      <c r="AA1135" s="446"/>
      <c r="AB1135" s="446"/>
      <c r="AC1135" s="447"/>
      <c r="AD1135" s="445">
        <v>3</v>
      </c>
      <c r="AE1135" s="446"/>
      <c r="AF1135" s="446"/>
      <c r="AG1135" s="446"/>
      <c r="AH1135" s="446"/>
      <c r="AI1135" s="446"/>
      <c r="AJ1135" s="447"/>
      <c r="AK1135" s="445">
        <v>2</v>
      </c>
      <c r="AL1135" s="446"/>
      <c r="AM1135" s="446"/>
      <c r="AN1135" s="446"/>
      <c r="AO1135" s="446"/>
      <c r="AP1135" s="446"/>
      <c r="AQ1135" s="447"/>
      <c r="AR1135" s="448">
        <v>2</v>
      </c>
      <c r="AS1135" s="449"/>
      <c r="AT1135" s="449"/>
      <c r="AU1135" s="449"/>
      <c r="AV1135" s="449"/>
      <c r="AW1135" s="449"/>
      <c r="AX1135" s="450"/>
    </row>
    <row r="1136" spans="1:50" ht="19.5" customHeight="1">
      <c r="A1136" s="366"/>
      <c r="B1136" s="367"/>
      <c r="C1136" s="367"/>
      <c r="D1136" s="367"/>
      <c r="E1136" s="367"/>
      <c r="F1136" s="368"/>
      <c r="G1136" s="430" t="s">
        <v>170</v>
      </c>
      <c r="H1136" s="431"/>
      <c r="I1136" s="431"/>
      <c r="J1136" s="431"/>
      <c r="K1136" s="431"/>
      <c r="L1136" s="431"/>
      <c r="M1136" s="431"/>
      <c r="N1136" s="431"/>
      <c r="O1136" s="432"/>
      <c r="P1136" s="426">
        <v>3</v>
      </c>
      <c r="Q1136" s="427"/>
      <c r="R1136" s="427"/>
      <c r="S1136" s="427"/>
      <c r="T1136" s="427"/>
      <c r="U1136" s="427"/>
      <c r="V1136" s="428"/>
      <c r="W1136" s="426">
        <v>2</v>
      </c>
      <c r="X1136" s="427"/>
      <c r="Y1136" s="427"/>
      <c r="Z1136" s="427"/>
      <c r="AA1136" s="427"/>
      <c r="AB1136" s="427"/>
      <c r="AC1136" s="428"/>
      <c r="AD1136" s="426">
        <v>2</v>
      </c>
      <c r="AE1136" s="427"/>
      <c r="AF1136" s="427"/>
      <c r="AG1136" s="427"/>
      <c r="AH1136" s="427"/>
      <c r="AI1136" s="427"/>
      <c r="AJ1136" s="428"/>
      <c r="AK1136" s="404"/>
      <c r="AL1136" s="405"/>
      <c r="AM1136" s="405"/>
      <c r="AN1136" s="405"/>
      <c r="AO1136" s="405"/>
      <c r="AP1136" s="405"/>
      <c r="AQ1136" s="429"/>
      <c r="AR1136" s="404"/>
      <c r="AS1136" s="405"/>
      <c r="AT1136" s="405"/>
      <c r="AU1136" s="405"/>
      <c r="AV1136" s="405"/>
      <c r="AW1136" s="405"/>
      <c r="AX1136" s="406"/>
    </row>
    <row r="1137" spans="1:50" ht="19.5" customHeight="1">
      <c r="A1137" s="369"/>
      <c r="B1137" s="370"/>
      <c r="C1137" s="370"/>
      <c r="D1137" s="370"/>
      <c r="E1137" s="370"/>
      <c r="F1137" s="371"/>
      <c r="G1137" s="430" t="s">
        <v>169</v>
      </c>
      <c r="H1137" s="431"/>
      <c r="I1137" s="431"/>
      <c r="J1137" s="431"/>
      <c r="K1137" s="431"/>
      <c r="L1137" s="431"/>
      <c r="M1137" s="431"/>
      <c r="N1137" s="431"/>
      <c r="O1137" s="432"/>
      <c r="P1137" s="426">
        <v>57.4</v>
      </c>
      <c r="Q1137" s="427"/>
      <c r="R1137" s="427"/>
      <c r="S1137" s="427"/>
      <c r="T1137" s="427"/>
      <c r="U1137" s="427"/>
      <c r="V1137" s="428"/>
      <c r="W1137" s="426">
        <v>64.599999999999994</v>
      </c>
      <c r="X1137" s="427"/>
      <c r="Y1137" s="427"/>
      <c r="Z1137" s="427"/>
      <c r="AA1137" s="427"/>
      <c r="AB1137" s="427"/>
      <c r="AC1137" s="428"/>
      <c r="AD1137" s="426">
        <v>73.8</v>
      </c>
      <c r="AE1137" s="427"/>
      <c r="AF1137" s="427"/>
      <c r="AG1137" s="427"/>
      <c r="AH1137" s="427"/>
      <c r="AI1137" s="427"/>
      <c r="AJ1137" s="428"/>
      <c r="AK1137" s="404"/>
      <c r="AL1137" s="405"/>
      <c r="AM1137" s="405"/>
      <c r="AN1137" s="405"/>
      <c r="AO1137" s="405"/>
      <c r="AP1137" s="405"/>
      <c r="AQ1137" s="429"/>
      <c r="AR1137" s="404"/>
      <c r="AS1137" s="405"/>
      <c r="AT1137" s="405"/>
      <c r="AU1137" s="405"/>
      <c r="AV1137" s="405"/>
      <c r="AW1137" s="405"/>
      <c r="AX1137" s="406"/>
    </row>
    <row r="1138" spans="1:50" ht="19.5" customHeight="1">
      <c r="A1138" s="379" t="s">
        <v>131</v>
      </c>
      <c r="B1138" s="380"/>
      <c r="C1138" s="385" t="s">
        <v>47</v>
      </c>
      <c r="D1138" s="386"/>
      <c r="E1138" s="386"/>
      <c r="F1138" s="386"/>
      <c r="G1138" s="386"/>
      <c r="H1138" s="386"/>
      <c r="I1138" s="386"/>
      <c r="J1138" s="386"/>
      <c r="K1138" s="387"/>
      <c r="L1138" s="388" t="s">
        <v>130</v>
      </c>
      <c r="M1138" s="389"/>
      <c r="N1138" s="389"/>
      <c r="O1138" s="389"/>
      <c r="P1138" s="389"/>
      <c r="Q1138" s="390"/>
      <c r="R1138" s="433" t="s">
        <v>289</v>
      </c>
      <c r="S1138" s="386"/>
      <c r="T1138" s="386"/>
      <c r="U1138" s="386"/>
      <c r="V1138" s="386"/>
      <c r="W1138" s="387"/>
      <c r="X1138" s="433" t="s">
        <v>128</v>
      </c>
      <c r="Y1138" s="386"/>
      <c r="Z1138" s="386"/>
      <c r="AA1138" s="386"/>
      <c r="AB1138" s="386"/>
      <c r="AC1138" s="386"/>
      <c r="AD1138" s="386"/>
      <c r="AE1138" s="386"/>
      <c r="AF1138" s="386"/>
      <c r="AG1138" s="386"/>
      <c r="AH1138" s="386"/>
      <c r="AI1138" s="386"/>
      <c r="AJ1138" s="386"/>
      <c r="AK1138" s="386"/>
      <c r="AL1138" s="386"/>
      <c r="AM1138" s="386"/>
      <c r="AN1138" s="386"/>
      <c r="AO1138" s="386"/>
      <c r="AP1138" s="386"/>
      <c r="AQ1138" s="386"/>
      <c r="AR1138" s="386"/>
      <c r="AS1138" s="386"/>
      <c r="AT1138" s="386"/>
      <c r="AU1138" s="386"/>
      <c r="AV1138" s="386"/>
      <c r="AW1138" s="386"/>
      <c r="AX1138" s="434"/>
    </row>
    <row r="1139" spans="1:50" ht="19.5" customHeight="1">
      <c r="A1139" s="381"/>
      <c r="B1139" s="382"/>
      <c r="C1139" s="435" t="s">
        <v>2586</v>
      </c>
      <c r="D1139" s="408"/>
      <c r="E1139" s="408"/>
      <c r="F1139" s="408"/>
      <c r="G1139" s="408"/>
      <c r="H1139" s="408"/>
      <c r="I1139" s="408"/>
      <c r="J1139" s="408"/>
      <c r="K1139" s="409"/>
      <c r="L1139" s="407">
        <v>0.8</v>
      </c>
      <c r="M1139" s="408"/>
      <c r="N1139" s="408"/>
      <c r="O1139" s="408"/>
      <c r="P1139" s="408"/>
      <c r="Q1139" s="409"/>
      <c r="R1139" s="623">
        <v>0.7</v>
      </c>
      <c r="S1139" s="624"/>
      <c r="T1139" s="624"/>
      <c r="U1139" s="624"/>
      <c r="V1139" s="624"/>
      <c r="W1139" s="625"/>
      <c r="X1139" s="537"/>
      <c r="Y1139" s="538"/>
      <c r="Z1139" s="538"/>
      <c r="AA1139" s="538"/>
      <c r="AB1139" s="538"/>
      <c r="AC1139" s="538"/>
      <c r="AD1139" s="538"/>
      <c r="AE1139" s="538"/>
      <c r="AF1139" s="538"/>
      <c r="AG1139" s="538"/>
      <c r="AH1139" s="538"/>
      <c r="AI1139" s="538"/>
      <c r="AJ1139" s="538"/>
      <c r="AK1139" s="538"/>
      <c r="AL1139" s="538"/>
      <c r="AM1139" s="538"/>
      <c r="AN1139" s="538"/>
      <c r="AO1139" s="538"/>
      <c r="AP1139" s="538"/>
      <c r="AQ1139" s="538"/>
      <c r="AR1139" s="538"/>
      <c r="AS1139" s="538"/>
      <c r="AT1139" s="538"/>
      <c r="AU1139" s="538"/>
      <c r="AV1139" s="538"/>
      <c r="AW1139" s="538"/>
      <c r="AX1139" s="539"/>
    </row>
    <row r="1140" spans="1:50" ht="19.5" customHeight="1">
      <c r="A1140" s="381"/>
      <c r="B1140" s="382"/>
      <c r="C1140" s="378" t="s">
        <v>2585</v>
      </c>
      <c r="D1140" s="355"/>
      <c r="E1140" s="355"/>
      <c r="F1140" s="355"/>
      <c r="G1140" s="355"/>
      <c r="H1140" s="355"/>
      <c r="I1140" s="355"/>
      <c r="J1140" s="355"/>
      <c r="K1140" s="356"/>
      <c r="L1140" s="354">
        <v>1.2</v>
      </c>
      <c r="M1140" s="355"/>
      <c r="N1140" s="355"/>
      <c r="O1140" s="355"/>
      <c r="P1140" s="355"/>
      <c r="Q1140" s="356"/>
      <c r="R1140" s="620">
        <v>1.2</v>
      </c>
      <c r="S1140" s="621"/>
      <c r="T1140" s="621"/>
      <c r="U1140" s="621"/>
      <c r="V1140" s="621"/>
      <c r="W1140" s="622"/>
      <c r="X1140" s="464"/>
      <c r="Y1140" s="465"/>
      <c r="Z1140" s="465"/>
      <c r="AA1140" s="465"/>
      <c r="AB1140" s="465"/>
      <c r="AC1140" s="465"/>
      <c r="AD1140" s="465"/>
      <c r="AE1140" s="465"/>
      <c r="AF1140" s="465"/>
      <c r="AG1140" s="465"/>
      <c r="AH1140" s="465"/>
      <c r="AI1140" s="465"/>
      <c r="AJ1140" s="465"/>
      <c r="AK1140" s="465"/>
      <c r="AL1140" s="465"/>
      <c r="AM1140" s="465"/>
      <c r="AN1140" s="465"/>
      <c r="AO1140" s="465"/>
      <c r="AP1140" s="465"/>
      <c r="AQ1140" s="465"/>
      <c r="AR1140" s="465"/>
      <c r="AS1140" s="465"/>
      <c r="AT1140" s="465"/>
      <c r="AU1140" s="465"/>
      <c r="AV1140" s="465"/>
      <c r="AW1140" s="465"/>
      <c r="AX1140" s="466"/>
    </row>
    <row r="1141" spans="1:50" ht="19.5" customHeight="1">
      <c r="A1141" s="381"/>
      <c r="B1141" s="382"/>
      <c r="C1141" s="378"/>
      <c r="D1141" s="355"/>
      <c r="E1141" s="355"/>
      <c r="F1141" s="355"/>
      <c r="G1141" s="355"/>
      <c r="H1141" s="355"/>
      <c r="I1141" s="355"/>
      <c r="J1141" s="355"/>
      <c r="K1141" s="356"/>
      <c r="L1141" s="354"/>
      <c r="M1141" s="355"/>
      <c r="N1141" s="355"/>
      <c r="O1141" s="355"/>
      <c r="P1141" s="355"/>
      <c r="Q1141" s="356"/>
      <c r="R1141" s="357"/>
      <c r="S1141" s="358"/>
      <c r="T1141" s="358"/>
      <c r="U1141" s="358"/>
      <c r="V1141" s="358"/>
      <c r="W1141" s="359"/>
      <c r="X1141" s="464"/>
      <c r="Y1141" s="465"/>
      <c r="Z1141" s="465"/>
      <c r="AA1141" s="465"/>
      <c r="AB1141" s="465"/>
      <c r="AC1141" s="465"/>
      <c r="AD1141" s="465"/>
      <c r="AE1141" s="465"/>
      <c r="AF1141" s="465"/>
      <c r="AG1141" s="465"/>
      <c r="AH1141" s="465"/>
      <c r="AI1141" s="465"/>
      <c r="AJ1141" s="465"/>
      <c r="AK1141" s="465"/>
      <c r="AL1141" s="465"/>
      <c r="AM1141" s="465"/>
      <c r="AN1141" s="465"/>
      <c r="AO1141" s="465"/>
      <c r="AP1141" s="465"/>
      <c r="AQ1141" s="465"/>
      <c r="AR1141" s="465"/>
      <c r="AS1141" s="465"/>
      <c r="AT1141" s="465"/>
      <c r="AU1141" s="465"/>
      <c r="AV1141" s="465"/>
      <c r="AW1141" s="465"/>
      <c r="AX1141" s="466"/>
    </row>
    <row r="1142" spans="1:50" ht="19.5" customHeight="1">
      <c r="A1142" s="381"/>
      <c r="B1142" s="382"/>
      <c r="C1142" s="378"/>
      <c r="D1142" s="355"/>
      <c r="E1142" s="355"/>
      <c r="F1142" s="355"/>
      <c r="G1142" s="355"/>
      <c r="H1142" s="355"/>
      <c r="I1142" s="355"/>
      <c r="J1142" s="355"/>
      <c r="K1142" s="356"/>
      <c r="L1142" s="354"/>
      <c r="M1142" s="355"/>
      <c r="N1142" s="355"/>
      <c r="O1142" s="355"/>
      <c r="P1142" s="355"/>
      <c r="Q1142" s="356"/>
      <c r="R1142" s="357"/>
      <c r="S1142" s="358"/>
      <c r="T1142" s="358"/>
      <c r="U1142" s="358"/>
      <c r="V1142" s="358"/>
      <c r="W1142" s="359"/>
      <c r="X1142" s="464"/>
      <c r="Y1142" s="465"/>
      <c r="Z1142" s="465"/>
      <c r="AA1142" s="465"/>
      <c r="AB1142" s="465"/>
      <c r="AC1142" s="465"/>
      <c r="AD1142" s="465"/>
      <c r="AE1142" s="465"/>
      <c r="AF1142" s="465"/>
      <c r="AG1142" s="465"/>
      <c r="AH1142" s="465"/>
      <c r="AI1142" s="465"/>
      <c r="AJ1142" s="465"/>
      <c r="AK1142" s="465"/>
      <c r="AL1142" s="465"/>
      <c r="AM1142" s="465"/>
      <c r="AN1142" s="465"/>
      <c r="AO1142" s="465"/>
      <c r="AP1142" s="465"/>
      <c r="AQ1142" s="465"/>
      <c r="AR1142" s="465"/>
      <c r="AS1142" s="465"/>
      <c r="AT1142" s="465"/>
      <c r="AU1142" s="465"/>
      <c r="AV1142" s="465"/>
      <c r="AW1142" s="465"/>
      <c r="AX1142" s="466"/>
    </row>
    <row r="1143" spans="1:50" ht="19.5" customHeight="1">
      <c r="A1143" s="381"/>
      <c r="B1143" s="382"/>
      <c r="C1143" s="378"/>
      <c r="D1143" s="355"/>
      <c r="E1143" s="355"/>
      <c r="F1143" s="355"/>
      <c r="G1143" s="355"/>
      <c r="H1143" s="355"/>
      <c r="I1143" s="355"/>
      <c r="J1143" s="355"/>
      <c r="K1143" s="356"/>
      <c r="L1143" s="354"/>
      <c r="M1143" s="355"/>
      <c r="N1143" s="355"/>
      <c r="O1143" s="355"/>
      <c r="P1143" s="355"/>
      <c r="Q1143" s="356"/>
      <c r="R1143" s="357"/>
      <c r="S1143" s="358"/>
      <c r="T1143" s="358"/>
      <c r="U1143" s="358"/>
      <c r="V1143" s="358"/>
      <c r="W1143" s="359"/>
      <c r="X1143" s="464"/>
      <c r="Y1143" s="465"/>
      <c r="Z1143" s="465"/>
      <c r="AA1143" s="465"/>
      <c r="AB1143" s="465"/>
      <c r="AC1143" s="465"/>
      <c r="AD1143" s="465"/>
      <c r="AE1143" s="465"/>
      <c r="AF1143" s="465"/>
      <c r="AG1143" s="465"/>
      <c r="AH1143" s="465"/>
      <c r="AI1143" s="465"/>
      <c r="AJ1143" s="465"/>
      <c r="AK1143" s="465"/>
      <c r="AL1143" s="465"/>
      <c r="AM1143" s="465"/>
      <c r="AN1143" s="465"/>
      <c r="AO1143" s="465"/>
      <c r="AP1143" s="465"/>
      <c r="AQ1143" s="465"/>
      <c r="AR1143" s="465"/>
      <c r="AS1143" s="465"/>
      <c r="AT1143" s="465"/>
      <c r="AU1143" s="465"/>
      <c r="AV1143" s="465"/>
      <c r="AW1143" s="465"/>
      <c r="AX1143" s="466"/>
    </row>
    <row r="1144" spans="1:50" ht="19.5" customHeight="1">
      <c r="A1144" s="381"/>
      <c r="B1144" s="382"/>
      <c r="C1144" s="403"/>
      <c r="D1144" s="361"/>
      <c r="E1144" s="361"/>
      <c r="F1144" s="361"/>
      <c r="G1144" s="361"/>
      <c r="H1144" s="361"/>
      <c r="I1144" s="361"/>
      <c r="J1144" s="361"/>
      <c r="K1144" s="362"/>
      <c r="L1144" s="360"/>
      <c r="M1144" s="361"/>
      <c r="N1144" s="361"/>
      <c r="O1144" s="361"/>
      <c r="P1144" s="361"/>
      <c r="Q1144" s="362"/>
      <c r="R1144" s="348"/>
      <c r="S1144" s="349"/>
      <c r="T1144" s="349"/>
      <c r="U1144" s="349"/>
      <c r="V1144" s="349"/>
      <c r="W1144" s="350"/>
      <c r="X1144" s="464"/>
      <c r="Y1144" s="465"/>
      <c r="Z1144" s="465"/>
      <c r="AA1144" s="465"/>
      <c r="AB1144" s="465"/>
      <c r="AC1144" s="465"/>
      <c r="AD1144" s="465"/>
      <c r="AE1144" s="465"/>
      <c r="AF1144" s="465"/>
      <c r="AG1144" s="465"/>
      <c r="AH1144" s="465"/>
      <c r="AI1144" s="465"/>
      <c r="AJ1144" s="465"/>
      <c r="AK1144" s="465"/>
      <c r="AL1144" s="465"/>
      <c r="AM1144" s="465"/>
      <c r="AN1144" s="465"/>
      <c r="AO1144" s="465"/>
      <c r="AP1144" s="465"/>
      <c r="AQ1144" s="465"/>
      <c r="AR1144" s="465"/>
      <c r="AS1144" s="465"/>
      <c r="AT1144" s="465"/>
      <c r="AU1144" s="465"/>
      <c r="AV1144" s="465"/>
      <c r="AW1144" s="465"/>
      <c r="AX1144" s="466"/>
    </row>
    <row r="1145" spans="1:50" ht="19.5" customHeight="1" thickBot="1">
      <c r="A1145" s="383"/>
      <c r="B1145" s="384"/>
      <c r="C1145" s="391" t="s">
        <v>44</v>
      </c>
      <c r="D1145" s="392"/>
      <c r="E1145" s="392"/>
      <c r="F1145" s="392"/>
      <c r="G1145" s="392"/>
      <c r="H1145" s="392"/>
      <c r="I1145" s="392"/>
      <c r="J1145" s="392"/>
      <c r="K1145" s="393"/>
      <c r="L1145" s="394">
        <v>2</v>
      </c>
      <c r="M1145" s="395"/>
      <c r="N1145" s="395"/>
      <c r="O1145" s="395"/>
      <c r="P1145" s="395"/>
      <c r="Q1145" s="396"/>
      <c r="R1145" s="617">
        <f>SUM(R1139:W1144)</f>
        <v>1.9</v>
      </c>
      <c r="S1145" s="618"/>
      <c r="T1145" s="618"/>
      <c r="U1145" s="618"/>
      <c r="V1145" s="618"/>
      <c r="W1145" s="619"/>
      <c r="X1145" s="534"/>
      <c r="Y1145" s="535"/>
      <c r="Z1145" s="535"/>
      <c r="AA1145" s="535"/>
      <c r="AB1145" s="535"/>
      <c r="AC1145" s="535"/>
      <c r="AD1145" s="535"/>
      <c r="AE1145" s="535"/>
      <c r="AF1145" s="535"/>
      <c r="AG1145" s="535"/>
      <c r="AH1145" s="535"/>
      <c r="AI1145" s="535"/>
      <c r="AJ1145" s="535"/>
      <c r="AK1145" s="535"/>
      <c r="AL1145" s="535"/>
      <c r="AM1145" s="535"/>
      <c r="AN1145" s="535"/>
      <c r="AO1145" s="535"/>
      <c r="AP1145" s="535"/>
      <c r="AQ1145" s="535"/>
      <c r="AR1145" s="535"/>
      <c r="AS1145" s="535"/>
      <c r="AT1145" s="535"/>
      <c r="AU1145" s="535"/>
      <c r="AV1145" s="535"/>
      <c r="AW1145" s="535"/>
      <c r="AX1145" s="536"/>
    </row>
    <row r="1146" spans="1:50">
      <c r="A1146" s="77"/>
      <c r="B1146" s="77"/>
      <c r="C1146" s="76"/>
      <c r="D1146" s="76"/>
      <c r="E1146" s="76"/>
      <c r="F1146" s="76"/>
      <c r="G1146" s="76"/>
      <c r="H1146" s="76"/>
      <c r="I1146" s="76"/>
      <c r="J1146" s="76"/>
      <c r="K1146" s="76"/>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5"/>
      <c r="AL1146" s="75"/>
      <c r="AM1146" s="75"/>
      <c r="AN1146" s="75"/>
      <c r="AO1146" s="75"/>
      <c r="AP1146" s="75"/>
      <c r="AQ1146" s="75"/>
      <c r="AR1146" s="75"/>
      <c r="AS1146" s="75"/>
      <c r="AT1146" s="75"/>
      <c r="AU1146" s="75"/>
      <c r="AV1146" s="75"/>
      <c r="AW1146" s="75"/>
      <c r="AX1146" s="75"/>
    </row>
    <row r="1147" spans="1:50" s="5" customFormat="1" ht="18" customHeight="1" thickBot="1">
      <c r="A1147" s="240"/>
      <c r="B1147" s="240"/>
      <c r="C1147" s="240"/>
      <c r="D1147" s="240"/>
      <c r="E1147" s="240"/>
      <c r="F1147" s="240"/>
      <c r="G1147" s="240"/>
      <c r="H1147" s="240"/>
      <c r="I1147" s="240"/>
      <c r="J1147" s="240"/>
      <c r="K1147" s="240"/>
      <c r="L1147" s="240"/>
      <c r="M1147" s="240"/>
      <c r="N1147" s="240"/>
      <c r="O1147" s="240"/>
      <c r="P1147" s="240"/>
      <c r="Q1147" s="240"/>
      <c r="R1147" s="240"/>
      <c r="S1147" s="240"/>
      <c r="T1147" s="240"/>
      <c r="U1147" s="240"/>
      <c r="V1147" s="240"/>
      <c r="W1147" s="240"/>
      <c r="X1147" s="240"/>
      <c r="Y1147" s="240"/>
      <c r="Z1147" s="240"/>
      <c r="AA1147" s="240"/>
      <c r="AB1147" s="240"/>
      <c r="AC1147" s="240"/>
      <c r="AD1147" s="240"/>
      <c r="AE1147" s="240"/>
      <c r="AF1147" s="240"/>
      <c r="AG1147" s="240"/>
      <c r="AH1147" s="240"/>
      <c r="AI1147" s="240"/>
      <c r="AJ1147" s="240"/>
      <c r="AK1147" s="241"/>
      <c r="AL1147" s="240"/>
      <c r="AM1147" s="240"/>
      <c r="AN1147" s="240"/>
      <c r="AO1147" s="240"/>
      <c r="AP1147" s="240"/>
      <c r="AQ1147" s="540" t="s">
        <v>303</v>
      </c>
      <c r="AR1147" s="540"/>
      <c r="AS1147" s="540"/>
      <c r="AT1147" s="540"/>
      <c r="AU1147" s="540"/>
      <c r="AV1147" s="540"/>
      <c r="AW1147" s="540"/>
      <c r="AX1147" s="540"/>
    </row>
    <row r="1148" spans="1:50" ht="24.75" customHeight="1">
      <c r="A1148" s="468" t="s">
        <v>202</v>
      </c>
      <c r="B1148" s="469"/>
      <c r="C1148" s="469"/>
      <c r="D1148" s="469"/>
      <c r="E1148" s="469"/>
      <c r="F1148" s="469"/>
      <c r="G1148" s="607" t="s">
        <v>2584</v>
      </c>
      <c r="H1148" s="608"/>
      <c r="I1148" s="608"/>
      <c r="J1148" s="608"/>
      <c r="K1148" s="608"/>
      <c r="L1148" s="608"/>
      <c r="M1148" s="608"/>
      <c r="N1148" s="608"/>
      <c r="O1148" s="608"/>
      <c r="P1148" s="608"/>
      <c r="Q1148" s="608"/>
      <c r="R1148" s="608"/>
      <c r="S1148" s="608"/>
      <c r="T1148" s="608"/>
      <c r="U1148" s="608"/>
      <c r="V1148" s="608"/>
      <c r="W1148" s="608"/>
      <c r="X1148" s="608"/>
      <c r="Y1148" s="474" t="s">
        <v>281</v>
      </c>
      <c r="Z1148" s="609"/>
      <c r="AA1148" s="609"/>
      <c r="AB1148" s="609"/>
      <c r="AC1148" s="609"/>
      <c r="AD1148" s="610"/>
      <c r="AE1148" s="478" t="s">
        <v>2583</v>
      </c>
      <c r="AF1148" s="609"/>
      <c r="AG1148" s="609"/>
      <c r="AH1148" s="609"/>
      <c r="AI1148" s="609"/>
      <c r="AJ1148" s="609"/>
      <c r="AK1148" s="609"/>
      <c r="AL1148" s="609"/>
      <c r="AM1148" s="609"/>
      <c r="AN1148" s="609"/>
      <c r="AO1148" s="609"/>
      <c r="AP1148" s="610"/>
      <c r="AQ1148" s="480" t="s">
        <v>198</v>
      </c>
      <c r="AR1148" s="609"/>
      <c r="AS1148" s="609"/>
      <c r="AT1148" s="609"/>
      <c r="AU1148" s="609"/>
      <c r="AV1148" s="609"/>
      <c r="AW1148" s="609"/>
      <c r="AX1148" s="611"/>
    </row>
    <row r="1149" spans="1:50" ht="30" customHeight="1">
      <c r="A1149" s="486" t="s">
        <v>197</v>
      </c>
      <c r="B1149" s="612"/>
      <c r="C1149" s="612"/>
      <c r="D1149" s="612"/>
      <c r="E1149" s="612"/>
      <c r="F1149" s="613"/>
      <c r="G1149" s="489" t="s">
        <v>2582</v>
      </c>
      <c r="H1149" s="490"/>
      <c r="I1149" s="490"/>
      <c r="J1149" s="490"/>
      <c r="K1149" s="490"/>
      <c r="L1149" s="490"/>
      <c r="M1149" s="490"/>
      <c r="N1149" s="490"/>
      <c r="O1149" s="490"/>
      <c r="P1149" s="490"/>
      <c r="Q1149" s="490"/>
      <c r="R1149" s="490"/>
      <c r="S1149" s="490"/>
      <c r="T1149" s="490"/>
      <c r="U1149" s="490"/>
      <c r="V1149" s="601"/>
      <c r="W1149" s="601"/>
      <c r="X1149" s="601"/>
      <c r="Y1149" s="492" t="s">
        <v>195</v>
      </c>
      <c r="Z1149" s="496"/>
      <c r="AA1149" s="496"/>
      <c r="AB1149" s="496"/>
      <c r="AC1149" s="496"/>
      <c r="AD1149" s="497"/>
      <c r="AE1149" s="496" t="s">
        <v>2581</v>
      </c>
      <c r="AF1149" s="496"/>
      <c r="AG1149" s="496"/>
      <c r="AH1149" s="496"/>
      <c r="AI1149" s="496"/>
      <c r="AJ1149" s="496"/>
      <c r="AK1149" s="496"/>
      <c r="AL1149" s="496"/>
      <c r="AM1149" s="496"/>
      <c r="AN1149" s="496"/>
      <c r="AO1149" s="496"/>
      <c r="AP1149" s="497"/>
      <c r="AQ1149" s="614" t="s">
        <v>2580</v>
      </c>
      <c r="AR1149" s="615"/>
      <c r="AS1149" s="615"/>
      <c r="AT1149" s="615"/>
      <c r="AU1149" s="615"/>
      <c r="AV1149" s="615"/>
      <c r="AW1149" s="615"/>
      <c r="AX1149" s="616"/>
    </row>
    <row r="1150" spans="1:50" ht="30" customHeight="1">
      <c r="A1150" s="501" t="s">
        <v>192</v>
      </c>
      <c r="B1150" s="502"/>
      <c r="C1150" s="502"/>
      <c r="D1150" s="502"/>
      <c r="E1150" s="502"/>
      <c r="F1150" s="502"/>
      <c r="G1150" s="504" t="s">
        <v>276</v>
      </c>
      <c r="H1150" s="601"/>
      <c r="I1150" s="601"/>
      <c r="J1150" s="601"/>
      <c r="K1150" s="601"/>
      <c r="L1150" s="601"/>
      <c r="M1150" s="601"/>
      <c r="N1150" s="601"/>
      <c r="O1150" s="601"/>
      <c r="P1150" s="601"/>
      <c r="Q1150" s="601"/>
      <c r="R1150" s="601"/>
      <c r="S1150" s="601"/>
      <c r="T1150" s="601"/>
      <c r="U1150" s="601"/>
      <c r="V1150" s="601"/>
      <c r="W1150" s="601"/>
      <c r="X1150" s="601"/>
      <c r="Y1150" s="507" t="s">
        <v>190</v>
      </c>
      <c r="Z1150" s="508"/>
      <c r="AA1150" s="508"/>
      <c r="AB1150" s="508"/>
      <c r="AC1150" s="508"/>
      <c r="AD1150" s="509"/>
      <c r="AE1150" s="417" t="s">
        <v>2579</v>
      </c>
      <c r="AF1150" s="417"/>
      <c r="AG1150" s="417"/>
      <c r="AH1150" s="417"/>
      <c r="AI1150" s="417"/>
      <c r="AJ1150" s="417"/>
      <c r="AK1150" s="417"/>
      <c r="AL1150" s="417"/>
      <c r="AM1150" s="417"/>
      <c r="AN1150" s="417"/>
      <c r="AO1150" s="417"/>
      <c r="AP1150" s="417"/>
      <c r="AQ1150" s="601"/>
      <c r="AR1150" s="601"/>
      <c r="AS1150" s="601"/>
      <c r="AT1150" s="601"/>
      <c r="AU1150" s="601"/>
      <c r="AV1150" s="601"/>
      <c r="AW1150" s="601"/>
      <c r="AX1150" s="606"/>
    </row>
    <row r="1151" spans="1:50" ht="30" customHeight="1">
      <c r="A1151" s="519" t="s">
        <v>188</v>
      </c>
      <c r="B1151" s="520"/>
      <c r="C1151" s="520"/>
      <c r="D1151" s="520"/>
      <c r="E1151" s="520"/>
      <c r="F1151" s="521"/>
      <c r="G1151" s="598" t="s">
        <v>2551</v>
      </c>
      <c r="H1151" s="599"/>
      <c r="I1151" s="599"/>
      <c r="J1151" s="599"/>
      <c r="K1151" s="599"/>
      <c r="L1151" s="599"/>
      <c r="M1151" s="599"/>
      <c r="N1151" s="599"/>
      <c r="O1151" s="599"/>
      <c r="P1151" s="599"/>
      <c r="Q1151" s="599"/>
      <c r="R1151" s="599"/>
      <c r="S1151" s="599"/>
      <c r="T1151" s="599"/>
      <c r="U1151" s="599"/>
      <c r="V1151" s="600"/>
      <c r="W1151" s="600"/>
      <c r="X1151" s="600"/>
      <c r="Y1151" s="525" t="s">
        <v>273</v>
      </c>
      <c r="Z1151" s="601"/>
      <c r="AA1151" s="601"/>
      <c r="AB1151" s="601"/>
      <c r="AC1151" s="601"/>
      <c r="AD1151" s="602"/>
      <c r="AE1151" s="603"/>
      <c r="AF1151" s="604"/>
      <c r="AG1151" s="604"/>
      <c r="AH1151" s="604"/>
      <c r="AI1151" s="604"/>
      <c r="AJ1151" s="604"/>
      <c r="AK1151" s="604"/>
      <c r="AL1151" s="604"/>
      <c r="AM1151" s="604"/>
      <c r="AN1151" s="604"/>
      <c r="AO1151" s="604"/>
      <c r="AP1151" s="604"/>
      <c r="AQ1151" s="604"/>
      <c r="AR1151" s="604"/>
      <c r="AS1151" s="604"/>
      <c r="AT1151" s="604"/>
      <c r="AU1151" s="604"/>
      <c r="AV1151" s="604"/>
      <c r="AW1151" s="604"/>
      <c r="AX1151" s="605"/>
    </row>
    <row r="1152" spans="1:50" ht="45.95" customHeight="1">
      <c r="A1152" s="510" t="s">
        <v>185</v>
      </c>
      <c r="B1152" s="511"/>
      <c r="C1152" s="511"/>
      <c r="D1152" s="511"/>
      <c r="E1152" s="511"/>
      <c r="F1152" s="512"/>
      <c r="G1152" s="516" t="s">
        <v>2578</v>
      </c>
      <c r="H1152" s="517"/>
      <c r="I1152" s="517"/>
      <c r="J1152" s="517"/>
      <c r="K1152" s="517"/>
      <c r="L1152" s="517"/>
      <c r="M1152" s="517"/>
      <c r="N1152" s="517"/>
      <c r="O1152" s="517"/>
      <c r="P1152" s="517"/>
      <c r="Q1152" s="517"/>
      <c r="R1152" s="517"/>
      <c r="S1152" s="517"/>
      <c r="T1152" s="517"/>
      <c r="U1152" s="517"/>
      <c r="V1152" s="517"/>
      <c r="W1152" s="517"/>
      <c r="X1152" s="517"/>
      <c r="Y1152" s="517"/>
      <c r="Z1152" s="517"/>
      <c r="AA1152" s="517"/>
      <c r="AB1152" s="517"/>
      <c r="AC1152" s="517"/>
      <c r="AD1152" s="517"/>
      <c r="AE1152" s="517"/>
      <c r="AF1152" s="517"/>
      <c r="AG1152" s="517"/>
      <c r="AH1152" s="517"/>
      <c r="AI1152" s="517"/>
      <c r="AJ1152" s="517"/>
      <c r="AK1152" s="517"/>
      <c r="AL1152" s="517"/>
      <c r="AM1152" s="517"/>
      <c r="AN1152" s="517"/>
      <c r="AO1152" s="517"/>
      <c r="AP1152" s="517"/>
      <c r="AQ1152" s="517"/>
      <c r="AR1152" s="517"/>
      <c r="AS1152" s="517"/>
      <c r="AT1152" s="517"/>
      <c r="AU1152" s="517"/>
      <c r="AV1152" s="517"/>
      <c r="AW1152" s="517"/>
      <c r="AX1152" s="518"/>
    </row>
    <row r="1153" spans="1:50" ht="89.25" customHeight="1">
      <c r="A1153" s="510" t="s">
        <v>183</v>
      </c>
      <c r="B1153" s="511"/>
      <c r="C1153" s="511"/>
      <c r="D1153" s="511"/>
      <c r="E1153" s="511"/>
      <c r="F1153" s="512"/>
      <c r="G1153" s="516" t="s">
        <v>2577</v>
      </c>
      <c r="H1153" s="517"/>
      <c r="I1153" s="517"/>
      <c r="J1153" s="517"/>
      <c r="K1153" s="517"/>
      <c r="L1153" s="517"/>
      <c r="M1153" s="517"/>
      <c r="N1153" s="517"/>
      <c r="O1153" s="517"/>
      <c r="P1153" s="517"/>
      <c r="Q1153" s="517"/>
      <c r="R1153" s="517"/>
      <c r="S1153" s="517"/>
      <c r="T1153" s="517"/>
      <c r="U1153" s="517"/>
      <c r="V1153" s="517"/>
      <c r="W1153" s="517"/>
      <c r="X1153" s="517"/>
      <c r="Y1153" s="517"/>
      <c r="Z1153" s="517"/>
      <c r="AA1153" s="517"/>
      <c r="AB1153" s="517"/>
      <c r="AC1153" s="517"/>
      <c r="AD1153" s="517"/>
      <c r="AE1153" s="517"/>
      <c r="AF1153" s="517"/>
      <c r="AG1153" s="517"/>
      <c r="AH1153" s="517"/>
      <c r="AI1153" s="517"/>
      <c r="AJ1153" s="517"/>
      <c r="AK1153" s="517"/>
      <c r="AL1153" s="517"/>
      <c r="AM1153" s="517"/>
      <c r="AN1153" s="517"/>
      <c r="AO1153" s="517"/>
      <c r="AP1153" s="517"/>
      <c r="AQ1153" s="517"/>
      <c r="AR1153" s="517"/>
      <c r="AS1153" s="517"/>
      <c r="AT1153" s="517"/>
      <c r="AU1153" s="517"/>
      <c r="AV1153" s="517"/>
      <c r="AW1153" s="517"/>
      <c r="AX1153" s="518"/>
    </row>
    <row r="1154" spans="1:50" ht="19.5" customHeight="1">
      <c r="A1154" s="510" t="s">
        <v>181</v>
      </c>
      <c r="B1154" s="511"/>
      <c r="C1154" s="511"/>
      <c r="D1154" s="511"/>
      <c r="E1154" s="511"/>
      <c r="F1154" s="512"/>
      <c r="G1154" s="586" t="s">
        <v>919</v>
      </c>
      <c r="H1154" s="517"/>
      <c r="I1154" s="517"/>
      <c r="J1154" s="517"/>
      <c r="K1154" s="517"/>
      <c r="L1154" s="517"/>
      <c r="M1154" s="517"/>
      <c r="N1154" s="517"/>
      <c r="O1154" s="517"/>
      <c r="P1154" s="517"/>
      <c r="Q1154" s="517"/>
      <c r="R1154" s="517"/>
      <c r="S1154" s="517"/>
      <c r="T1154" s="517"/>
      <c r="U1154" s="517"/>
      <c r="V1154" s="517"/>
      <c r="W1154" s="517"/>
      <c r="X1154" s="517"/>
      <c r="Y1154" s="517"/>
      <c r="Z1154" s="517"/>
      <c r="AA1154" s="517"/>
      <c r="AB1154" s="517"/>
      <c r="AC1154" s="517"/>
      <c r="AD1154" s="517"/>
      <c r="AE1154" s="517"/>
      <c r="AF1154" s="517"/>
      <c r="AG1154" s="517"/>
      <c r="AH1154" s="517"/>
      <c r="AI1154" s="517"/>
      <c r="AJ1154" s="517"/>
      <c r="AK1154" s="517"/>
      <c r="AL1154" s="517"/>
      <c r="AM1154" s="517"/>
      <c r="AN1154" s="517"/>
      <c r="AO1154" s="517"/>
      <c r="AP1154" s="517"/>
      <c r="AQ1154" s="517"/>
      <c r="AR1154" s="517"/>
      <c r="AS1154" s="517"/>
      <c r="AT1154" s="517"/>
      <c r="AU1154" s="517"/>
      <c r="AV1154" s="517"/>
      <c r="AW1154" s="517"/>
      <c r="AX1154" s="518"/>
    </row>
    <row r="1155" spans="1:50" ht="19.5" customHeight="1">
      <c r="A1155" s="363" t="s">
        <v>179</v>
      </c>
      <c r="B1155" s="364"/>
      <c r="C1155" s="364"/>
      <c r="D1155" s="364"/>
      <c r="E1155" s="364"/>
      <c r="F1155" s="365"/>
      <c r="G1155" s="587"/>
      <c r="H1155" s="588"/>
      <c r="I1155" s="588"/>
      <c r="J1155" s="588"/>
      <c r="K1155" s="588"/>
      <c r="L1155" s="588"/>
      <c r="M1155" s="588"/>
      <c r="N1155" s="588"/>
      <c r="O1155" s="588"/>
      <c r="P1155" s="375" t="s">
        <v>2576</v>
      </c>
      <c r="Q1155" s="376"/>
      <c r="R1155" s="376"/>
      <c r="S1155" s="376"/>
      <c r="T1155" s="376"/>
      <c r="U1155" s="376"/>
      <c r="V1155" s="377"/>
      <c r="W1155" s="375" t="s">
        <v>2575</v>
      </c>
      <c r="X1155" s="376"/>
      <c r="Y1155" s="376"/>
      <c r="Z1155" s="376"/>
      <c r="AA1155" s="376"/>
      <c r="AB1155" s="376"/>
      <c r="AC1155" s="377"/>
      <c r="AD1155" s="375" t="s">
        <v>2574</v>
      </c>
      <c r="AE1155" s="376"/>
      <c r="AF1155" s="376"/>
      <c r="AG1155" s="376"/>
      <c r="AH1155" s="376"/>
      <c r="AI1155" s="376"/>
      <c r="AJ1155" s="377"/>
      <c r="AK1155" s="375" t="s">
        <v>2573</v>
      </c>
      <c r="AL1155" s="376"/>
      <c r="AM1155" s="376"/>
      <c r="AN1155" s="376"/>
      <c r="AO1155" s="376"/>
      <c r="AP1155" s="376"/>
      <c r="AQ1155" s="377"/>
      <c r="AR1155" s="375" t="s">
        <v>2572</v>
      </c>
      <c r="AS1155" s="376"/>
      <c r="AT1155" s="376"/>
      <c r="AU1155" s="376"/>
      <c r="AV1155" s="376"/>
      <c r="AW1155" s="376"/>
      <c r="AX1155" s="425"/>
    </row>
    <row r="1156" spans="1:50" ht="19.5" customHeight="1">
      <c r="A1156" s="366"/>
      <c r="B1156" s="367"/>
      <c r="C1156" s="367"/>
      <c r="D1156" s="367"/>
      <c r="E1156" s="367"/>
      <c r="F1156" s="368"/>
      <c r="G1156" s="451" t="s">
        <v>177</v>
      </c>
      <c r="H1156" s="589"/>
      <c r="I1156" s="594" t="s">
        <v>176</v>
      </c>
      <c r="J1156" s="595"/>
      <c r="K1156" s="595"/>
      <c r="L1156" s="595"/>
      <c r="M1156" s="595"/>
      <c r="N1156" s="595"/>
      <c r="O1156" s="452"/>
      <c r="P1156" s="596">
        <v>5</v>
      </c>
      <c r="Q1156" s="596"/>
      <c r="R1156" s="596"/>
      <c r="S1156" s="596"/>
      <c r="T1156" s="596"/>
      <c r="U1156" s="596"/>
      <c r="V1156" s="596"/>
      <c r="W1156" s="596">
        <v>5</v>
      </c>
      <c r="X1156" s="596"/>
      <c r="Y1156" s="596"/>
      <c r="Z1156" s="596"/>
      <c r="AA1156" s="596"/>
      <c r="AB1156" s="596"/>
      <c r="AC1156" s="596"/>
      <c r="AD1156" s="596">
        <v>5</v>
      </c>
      <c r="AE1156" s="596"/>
      <c r="AF1156" s="596"/>
      <c r="AG1156" s="596"/>
      <c r="AH1156" s="596"/>
      <c r="AI1156" s="596"/>
      <c r="AJ1156" s="596"/>
      <c r="AK1156" s="596">
        <v>4</v>
      </c>
      <c r="AL1156" s="596"/>
      <c r="AM1156" s="596"/>
      <c r="AN1156" s="596"/>
      <c r="AO1156" s="596"/>
      <c r="AP1156" s="596"/>
      <c r="AQ1156" s="596"/>
      <c r="AR1156" s="596">
        <v>3</v>
      </c>
      <c r="AS1156" s="596"/>
      <c r="AT1156" s="596"/>
      <c r="AU1156" s="596"/>
      <c r="AV1156" s="596"/>
      <c r="AW1156" s="596"/>
      <c r="AX1156" s="597"/>
    </row>
    <row r="1157" spans="1:50" ht="19.5" customHeight="1">
      <c r="A1157" s="366"/>
      <c r="B1157" s="367"/>
      <c r="C1157" s="367"/>
      <c r="D1157" s="367"/>
      <c r="E1157" s="367"/>
      <c r="F1157" s="368"/>
      <c r="G1157" s="590"/>
      <c r="H1157" s="591"/>
      <c r="I1157" s="436" t="s">
        <v>175</v>
      </c>
      <c r="J1157" s="437"/>
      <c r="K1157" s="437"/>
      <c r="L1157" s="437"/>
      <c r="M1157" s="437"/>
      <c r="N1157" s="437"/>
      <c r="O1157" s="438"/>
      <c r="P1157" s="463" t="s">
        <v>270</v>
      </c>
      <c r="Q1157" s="463"/>
      <c r="R1157" s="463"/>
      <c r="S1157" s="463"/>
      <c r="T1157" s="463"/>
      <c r="U1157" s="463"/>
      <c r="V1157" s="463"/>
      <c r="W1157" s="463" t="s">
        <v>270</v>
      </c>
      <c r="X1157" s="463"/>
      <c r="Y1157" s="463"/>
      <c r="Z1157" s="463"/>
      <c r="AA1157" s="463"/>
      <c r="AB1157" s="463"/>
      <c r="AC1157" s="463"/>
      <c r="AD1157" s="463" t="s">
        <v>270</v>
      </c>
      <c r="AE1157" s="463"/>
      <c r="AF1157" s="463"/>
      <c r="AG1157" s="463"/>
      <c r="AH1157" s="463"/>
      <c r="AI1157" s="463"/>
      <c r="AJ1157" s="463"/>
      <c r="AK1157" s="463" t="s">
        <v>270</v>
      </c>
      <c r="AL1157" s="463"/>
      <c r="AM1157" s="463"/>
      <c r="AN1157" s="463"/>
      <c r="AO1157" s="463"/>
      <c r="AP1157" s="463"/>
      <c r="AQ1157" s="463"/>
      <c r="AR1157" s="554"/>
      <c r="AS1157" s="554"/>
      <c r="AT1157" s="554"/>
      <c r="AU1157" s="554"/>
      <c r="AV1157" s="554"/>
      <c r="AW1157" s="554"/>
      <c r="AX1157" s="555"/>
    </row>
    <row r="1158" spans="1:50" ht="19.5" customHeight="1">
      <c r="A1158" s="366"/>
      <c r="B1158" s="367"/>
      <c r="C1158" s="367"/>
      <c r="D1158" s="367"/>
      <c r="E1158" s="367"/>
      <c r="F1158" s="368"/>
      <c r="G1158" s="590"/>
      <c r="H1158" s="591"/>
      <c r="I1158" s="436" t="s">
        <v>174</v>
      </c>
      <c r="J1158" s="556"/>
      <c r="K1158" s="556"/>
      <c r="L1158" s="556"/>
      <c r="M1158" s="556"/>
      <c r="N1158" s="556"/>
      <c r="O1158" s="557"/>
      <c r="P1158" s="419" t="s">
        <v>270</v>
      </c>
      <c r="Q1158" s="420"/>
      <c r="R1158" s="420"/>
      <c r="S1158" s="420"/>
      <c r="T1158" s="420"/>
      <c r="U1158" s="420"/>
      <c r="V1158" s="421"/>
      <c r="W1158" s="419" t="s">
        <v>270</v>
      </c>
      <c r="X1158" s="420"/>
      <c r="Y1158" s="420"/>
      <c r="Z1158" s="420"/>
      <c r="AA1158" s="420"/>
      <c r="AB1158" s="420"/>
      <c r="AC1158" s="421"/>
      <c r="AD1158" s="419" t="s">
        <v>270</v>
      </c>
      <c r="AE1158" s="420"/>
      <c r="AF1158" s="420"/>
      <c r="AG1158" s="420"/>
      <c r="AH1158" s="420"/>
      <c r="AI1158" s="420"/>
      <c r="AJ1158" s="421"/>
      <c r="AK1158" s="419" t="s">
        <v>270</v>
      </c>
      <c r="AL1158" s="420"/>
      <c r="AM1158" s="420"/>
      <c r="AN1158" s="420"/>
      <c r="AO1158" s="420"/>
      <c r="AP1158" s="420"/>
      <c r="AQ1158" s="421"/>
      <c r="AR1158" s="419" t="s">
        <v>270</v>
      </c>
      <c r="AS1158" s="420"/>
      <c r="AT1158" s="420"/>
      <c r="AU1158" s="420"/>
      <c r="AV1158" s="420"/>
      <c r="AW1158" s="420"/>
      <c r="AX1158" s="558"/>
    </row>
    <row r="1159" spans="1:50" ht="19.5" customHeight="1">
      <c r="A1159" s="366"/>
      <c r="B1159" s="367"/>
      <c r="C1159" s="367"/>
      <c r="D1159" s="367"/>
      <c r="E1159" s="367"/>
      <c r="F1159" s="368"/>
      <c r="G1159" s="590"/>
      <c r="H1159" s="591"/>
      <c r="I1159" s="436" t="s">
        <v>173</v>
      </c>
      <c r="J1159" s="556"/>
      <c r="K1159" s="556"/>
      <c r="L1159" s="556"/>
      <c r="M1159" s="556"/>
      <c r="N1159" s="556"/>
      <c r="O1159" s="557"/>
      <c r="P1159" s="419" t="s">
        <v>270</v>
      </c>
      <c r="Q1159" s="420"/>
      <c r="R1159" s="420"/>
      <c r="S1159" s="420"/>
      <c r="T1159" s="420"/>
      <c r="U1159" s="420"/>
      <c r="V1159" s="421"/>
      <c r="W1159" s="419" t="s">
        <v>270</v>
      </c>
      <c r="X1159" s="420"/>
      <c r="Y1159" s="420"/>
      <c r="Z1159" s="420"/>
      <c r="AA1159" s="420"/>
      <c r="AB1159" s="420"/>
      <c r="AC1159" s="421"/>
      <c r="AD1159" s="419" t="s">
        <v>270</v>
      </c>
      <c r="AE1159" s="420"/>
      <c r="AF1159" s="420"/>
      <c r="AG1159" s="420"/>
      <c r="AH1159" s="420"/>
      <c r="AI1159" s="420"/>
      <c r="AJ1159" s="421"/>
      <c r="AK1159" s="419" t="s">
        <v>270</v>
      </c>
      <c r="AL1159" s="420"/>
      <c r="AM1159" s="420"/>
      <c r="AN1159" s="420"/>
      <c r="AO1159" s="420"/>
      <c r="AP1159" s="420"/>
      <c r="AQ1159" s="421"/>
      <c r="AR1159" s="583"/>
      <c r="AS1159" s="584"/>
      <c r="AT1159" s="584"/>
      <c r="AU1159" s="584"/>
      <c r="AV1159" s="584"/>
      <c r="AW1159" s="584"/>
      <c r="AX1159" s="585"/>
    </row>
    <row r="1160" spans="1:50" ht="19.5" customHeight="1">
      <c r="A1160" s="366"/>
      <c r="B1160" s="367"/>
      <c r="C1160" s="367"/>
      <c r="D1160" s="367"/>
      <c r="E1160" s="367"/>
      <c r="F1160" s="368"/>
      <c r="G1160" s="590"/>
      <c r="H1160" s="591"/>
      <c r="I1160" s="436" t="s">
        <v>172</v>
      </c>
      <c r="J1160" s="437"/>
      <c r="K1160" s="437"/>
      <c r="L1160" s="437"/>
      <c r="M1160" s="437"/>
      <c r="N1160" s="437"/>
      <c r="O1160" s="438"/>
      <c r="P1160" s="463"/>
      <c r="Q1160" s="463"/>
      <c r="R1160" s="463"/>
      <c r="S1160" s="463"/>
      <c r="T1160" s="463"/>
      <c r="U1160" s="463"/>
      <c r="V1160" s="463"/>
      <c r="W1160" s="463" t="s">
        <v>270</v>
      </c>
      <c r="X1160" s="463"/>
      <c r="Y1160" s="463"/>
      <c r="Z1160" s="463"/>
      <c r="AA1160" s="463"/>
      <c r="AB1160" s="463"/>
      <c r="AC1160" s="463"/>
      <c r="AD1160" s="463" t="s">
        <v>270</v>
      </c>
      <c r="AE1160" s="463"/>
      <c r="AF1160" s="463"/>
      <c r="AG1160" s="463"/>
      <c r="AH1160" s="463"/>
      <c r="AI1160" s="463"/>
      <c r="AJ1160" s="463"/>
      <c r="AK1160" s="463" t="s">
        <v>270</v>
      </c>
      <c r="AL1160" s="463"/>
      <c r="AM1160" s="463"/>
      <c r="AN1160" s="463"/>
      <c r="AO1160" s="463"/>
      <c r="AP1160" s="463"/>
      <c r="AQ1160" s="463"/>
      <c r="AR1160" s="554"/>
      <c r="AS1160" s="554"/>
      <c r="AT1160" s="554"/>
      <c r="AU1160" s="554"/>
      <c r="AV1160" s="554"/>
      <c r="AW1160" s="554"/>
      <c r="AX1160" s="555"/>
    </row>
    <row r="1161" spans="1:50" ht="19.5" customHeight="1">
      <c r="A1161" s="366"/>
      <c r="B1161" s="367"/>
      <c r="C1161" s="367"/>
      <c r="D1161" s="367"/>
      <c r="E1161" s="367"/>
      <c r="F1161" s="368"/>
      <c r="G1161" s="592"/>
      <c r="H1161" s="593"/>
      <c r="I1161" s="574" t="s">
        <v>44</v>
      </c>
      <c r="J1161" s="575"/>
      <c r="K1161" s="575"/>
      <c r="L1161" s="575"/>
      <c r="M1161" s="575"/>
      <c r="N1161" s="575"/>
      <c r="O1161" s="456"/>
      <c r="P1161" s="576">
        <v>5</v>
      </c>
      <c r="Q1161" s="576"/>
      <c r="R1161" s="576"/>
      <c r="S1161" s="576"/>
      <c r="T1161" s="576"/>
      <c r="U1161" s="576"/>
      <c r="V1161" s="576"/>
      <c r="W1161" s="576">
        <v>5</v>
      </c>
      <c r="X1161" s="576"/>
      <c r="Y1161" s="576"/>
      <c r="Z1161" s="576"/>
      <c r="AA1161" s="576"/>
      <c r="AB1161" s="576"/>
      <c r="AC1161" s="576"/>
      <c r="AD1161" s="576">
        <v>5</v>
      </c>
      <c r="AE1161" s="576"/>
      <c r="AF1161" s="576"/>
      <c r="AG1161" s="576"/>
      <c r="AH1161" s="576"/>
      <c r="AI1161" s="576"/>
      <c r="AJ1161" s="576"/>
      <c r="AK1161" s="576">
        <v>4</v>
      </c>
      <c r="AL1161" s="576"/>
      <c r="AM1161" s="576"/>
      <c r="AN1161" s="576"/>
      <c r="AO1161" s="576"/>
      <c r="AP1161" s="576"/>
      <c r="AQ1161" s="576"/>
      <c r="AR1161" s="576">
        <v>3</v>
      </c>
      <c r="AS1161" s="576"/>
      <c r="AT1161" s="576"/>
      <c r="AU1161" s="576"/>
      <c r="AV1161" s="576"/>
      <c r="AW1161" s="576"/>
      <c r="AX1161" s="577"/>
    </row>
    <row r="1162" spans="1:50" ht="19.5" customHeight="1">
      <c r="A1162" s="366"/>
      <c r="B1162" s="367"/>
      <c r="C1162" s="367"/>
      <c r="D1162" s="367"/>
      <c r="E1162" s="367"/>
      <c r="F1162" s="368"/>
      <c r="G1162" s="578" t="s">
        <v>170</v>
      </c>
      <c r="H1162" s="579"/>
      <c r="I1162" s="579"/>
      <c r="J1162" s="579"/>
      <c r="K1162" s="579"/>
      <c r="L1162" s="579"/>
      <c r="M1162" s="579"/>
      <c r="N1162" s="579"/>
      <c r="O1162" s="579"/>
      <c r="P1162" s="580">
        <v>4</v>
      </c>
      <c r="Q1162" s="580"/>
      <c r="R1162" s="580"/>
      <c r="S1162" s="580"/>
      <c r="T1162" s="580"/>
      <c r="U1162" s="580"/>
      <c r="V1162" s="580"/>
      <c r="W1162" s="580">
        <v>4</v>
      </c>
      <c r="X1162" s="580"/>
      <c r="Y1162" s="580"/>
      <c r="Z1162" s="580"/>
      <c r="AA1162" s="580"/>
      <c r="AB1162" s="580"/>
      <c r="AC1162" s="580"/>
      <c r="AD1162" s="580">
        <v>4</v>
      </c>
      <c r="AE1162" s="580"/>
      <c r="AF1162" s="580"/>
      <c r="AG1162" s="580"/>
      <c r="AH1162" s="580"/>
      <c r="AI1162" s="580"/>
      <c r="AJ1162" s="580"/>
      <c r="AK1162" s="581"/>
      <c r="AL1162" s="581"/>
      <c r="AM1162" s="581"/>
      <c r="AN1162" s="581"/>
      <c r="AO1162" s="581"/>
      <c r="AP1162" s="581"/>
      <c r="AQ1162" s="581"/>
      <c r="AR1162" s="581"/>
      <c r="AS1162" s="581"/>
      <c r="AT1162" s="581"/>
      <c r="AU1162" s="581"/>
      <c r="AV1162" s="581"/>
      <c r="AW1162" s="581"/>
      <c r="AX1162" s="582"/>
    </row>
    <row r="1163" spans="1:50" ht="19.5" customHeight="1">
      <c r="A1163" s="369"/>
      <c r="B1163" s="370"/>
      <c r="C1163" s="370"/>
      <c r="D1163" s="370"/>
      <c r="E1163" s="370"/>
      <c r="F1163" s="371"/>
      <c r="G1163" s="578" t="s">
        <v>169</v>
      </c>
      <c r="H1163" s="579"/>
      <c r="I1163" s="579"/>
      <c r="J1163" s="579"/>
      <c r="K1163" s="579"/>
      <c r="L1163" s="579"/>
      <c r="M1163" s="579"/>
      <c r="N1163" s="579"/>
      <c r="O1163" s="579"/>
      <c r="P1163" s="580">
        <v>85</v>
      </c>
      <c r="Q1163" s="580"/>
      <c r="R1163" s="580"/>
      <c r="S1163" s="580"/>
      <c r="T1163" s="580"/>
      <c r="U1163" s="580"/>
      <c r="V1163" s="580"/>
      <c r="W1163" s="580">
        <v>75</v>
      </c>
      <c r="X1163" s="580"/>
      <c r="Y1163" s="580"/>
      <c r="Z1163" s="580"/>
      <c r="AA1163" s="580"/>
      <c r="AB1163" s="580"/>
      <c r="AC1163" s="580"/>
      <c r="AD1163" s="580">
        <v>81</v>
      </c>
      <c r="AE1163" s="580"/>
      <c r="AF1163" s="580"/>
      <c r="AG1163" s="580"/>
      <c r="AH1163" s="580"/>
      <c r="AI1163" s="580"/>
      <c r="AJ1163" s="580"/>
      <c r="AK1163" s="581"/>
      <c r="AL1163" s="581"/>
      <c r="AM1163" s="581"/>
      <c r="AN1163" s="581"/>
      <c r="AO1163" s="581"/>
      <c r="AP1163" s="581"/>
      <c r="AQ1163" s="581"/>
      <c r="AR1163" s="581"/>
      <c r="AS1163" s="581"/>
      <c r="AT1163" s="581"/>
      <c r="AU1163" s="581"/>
      <c r="AV1163" s="581"/>
      <c r="AW1163" s="581"/>
      <c r="AX1163" s="582"/>
    </row>
    <row r="1164" spans="1:50" ht="19.5" customHeight="1">
      <c r="A1164" s="379" t="s">
        <v>131</v>
      </c>
      <c r="B1164" s="380"/>
      <c r="C1164" s="559" t="s">
        <v>47</v>
      </c>
      <c r="D1164" s="560"/>
      <c r="E1164" s="560"/>
      <c r="F1164" s="560"/>
      <c r="G1164" s="560"/>
      <c r="H1164" s="560"/>
      <c r="I1164" s="560"/>
      <c r="J1164" s="560"/>
      <c r="K1164" s="561"/>
      <c r="L1164" s="562" t="s">
        <v>130</v>
      </c>
      <c r="M1164" s="562"/>
      <c r="N1164" s="562"/>
      <c r="O1164" s="562"/>
      <c r="P1164" s="562"/>
      <c r="Q1164" s="562"/>
      <c r="R1164" s="563" t="s">
        <v>2572</v>
      </c>
      <c r="S1164" s="563"/>
      <c r="T1164" s="563"/>
      <c r="U1164" s="563"/>
      <c r="V1164" s="563"/>
      <c r="W1164" s="563"/>
      <c r="X1164" s="564" t="s">
        <v>128</v>
      </c>
      <c r="Y1164" s="560"/>
      <c r="Z1164" s="560"/>
      <c r="AA1164" s="560"/>
      <c r="AB1164" s="560"/>
      <c r="AC1164" s="560"/>
      <c r="AD1164" s="560"/>
      <c r="AE1164" s="560"/>
      <c r="AF1164" s="560"/>
      <c r="AG1164" s="560"/>
      <c r="AH1164" s="560"/>
      <c r="AI1164" s="560"/>
      <c r="AJ1164" s="560"/>
      <c r="AK1164" s="560"/>
      <c r="AL1164" s="560"/>
      <c r="AM1164" s="560"/>
      <c r="AN1164" s="560"/>
      <c r="AO1164" s="560"/>
      <c r="AP1164" s="560"/>
      <c r="AQ1164" s="560"/>
      <c r="AR1164" s="560"/>
      <c r="AS1164" s="560"/>
      <c r="AT1164" s="560"/>
      <c r="AU1164" s="560"/>
      <c r="AV1164" s="560"/>
      <c r="AW1164" s="560"/>
      <c r="AX1164" s="565"/>
    </row>
    <row r="1165" spans="1:50" ht="19.5" customHeight="1">
      <c r="A1165" s="381"/>
      <c r="B1165" s="382"/>
      <c r="C1165" s="566" t="s">
        <v>2571</v>
      </c>
      <c r="D1165" s="567"/>
      <c r="E1165" s="567"/>
      <c r="F1165" s="567"/>
      <c r="G1165" s="567"/>
      <c r="H1165" s="567"/>
      <c r="I1165" s="567"/>
      <c r="J1165" s="567"/>
      <c r="K1165" s="568"/>
      <c r="L1165" s="569">
        <v>4</v>
      </c>
      <c r="M1165" s="567"/>
      <c r="N1165" s="567"/>
      <c r="O1165" s="567"/>
      <c r="P1165" s="567"/>
      <c r="Q1165" s="568"/>
      <c r="R1165" s="570">
        <v>3</v>
      </c>
      <c r="S1165" s="570"/>
      <c r="T1165" s="570"/>
      <c r="U1165" s="570"/>
      <c r="V1165" s="570"/>
      <c r="W1165" s="570"/>
      <c r="X1165" s="537"/>
      <c r="Y1165" s="538"/>
      <c r="Z1165" s="538"/>
      <c r="AA1165" s="538"/>
      <c r="AB1165" s="538"/>
      <c r="AC1165" s="538"/>
      <c r="AD1165" s="538"/>
      <c r="AE1165" s="538"/>
      <c r="AF1165" s="538"/>
      <c r="AG1165" s="538"/>
      <c r="AH1165" s="538"/>
      <c r="AI1165" s="538"/>
      <c r="AJ1165" s="538"/>
      <c r="AK1165" s="538"/>
      <c r="AL1165" s="538"/>
      <c r="AM1165" s="538"/>
      <c r="AN1165" s="538"/>
      <c r="AO1165" s="538"/>
      <c r="AP1165" s="538"/>
      <c r="AQ1165" s="538"/>
      <c r="AR1165" s="538"/>
      <c r="AS1165" s="538"/>
      <c r="AT1165" s="538"/>
      <c r="AU1165" s="538"/>
      <c r="AV1165" s="538"/>
      <c r="AW1165" s="538"/>
      <c r="AX1165" s="539"/>
    </row>
    <row r="1166" spans="1:50" ht="19.5" customHeight="1">
      <c r="A1166" s="381"/>
      <c r="B1166" s="382"/>
      <c r="C1166" s="571"/>
      <c r="D1166" s="572"/>
      <c r="E1166" s="572"/>
      <c r="F1166" s="572"/>
      <c r="G1166" s="572"/>
      <c r="H1166" s="572"/>
      <c r="I1166" s="572"/>
      <c r="J1166" s="572"/>
      <c r="K1166" s="573"/>
      <c r="L1166" s="544"/>
      <c r="M1166" s="544"/>
      <c r="N1166" s="544"/>
      <c r="O1166" s="544"/>
      <c r="P1166" s="544"/>
      <c r="Q1166" s="544"/>
      <c r="R1166" s="545"/>
      <c r="S1166" s="545"/>
      <c r="T1166" s="545"/>
      <c r="U1166" s="545"/>
      <c r="V1166" s="545"/>
      <c r="W1166" s="545"/>
      <c r="X1166" s="464"/>
      <c r="Y1166" s="465"/>
      <c r="Z1166" s="465"/>
      <c r="AA1166" s="465"/>
      <c r="AB1166" s="465"/>
      <c r="AC1166" s="465"/>
      <c r="AD1166" s="465"/>
      <c r="AE1166" s="465"/>
      <c r="AF1166" s="465"/>
      <c r="AG1166" s="465"/>
      <c r="AH1166" s="465"/>
      <c r="AI1166" s="465"/>
      <c r="AJ1166" s="465"/>
      <c r="AK1166" s="465"/>
      <c r="AL1166" s="465"/>
      <c r="AM1166" s="465"/>
      <c r="AN1166" s="465"/>
      <c r="AO1166" s="465"/>
      <c r="AP1166" s="465"/>
      <c r="AQ1166" s="465"/>
      <c r="AR1166" s="465"/>
      <c r="AS1166" s="465"/>
      <c r="AT1166" s="465"/>
      <c r="AU1166" s="465"/>
      <c r="AV1166" s="465"/>
      <c r="AW1166" s="465"/>
      <c r="AX1166" s="466"/>
    </row>
    <row r="1167" spans="1:50" ht="19.5" customHeight="1">
      <c r="A1167" s="381"/>
      <c r="B1167" s="382"/>
      <c r="C1167" s="571"/>
      <c r="D1167" s="572"/>
      <c r="E1167" s="572"/>
      <c r="F1167" s="572"/>
      <c r="G1167" s="572"/>
      <c r="H1167" s="572"/>
      <c r="I1167" s="572"/>
      <c r="J1167" s="572"/>
      <c r="K1167" s="573"/>
      <c r="L1167" s="544"/>
      <c r="M1167" s="544"/>
      <c r="N1167" s="544"/>
      <c r="O1167" s="544"/>
      <c r="P1167" s="544"/>
      <c r="Q1167" s="544"/>
      <c r="R1167" s="545"/>
      <c r="S1167" s="545"/>
      <c r="T1167" s="545"/>
      <c r="U1167" s="545"/>
      <c r="V1167" s="545"/>
      <c r="W1167" s="545"/>
      <c r="X1167" s="464"/>
      <c r="Y1167" s="465"/>
      <c r="Z1167" s="465"/>
      <c r="AA1167" s="465"/>
      <c r="AB1167" s="465"/>
      <c r="AC1167" s="465"/>
      <c r="AD1167" s="465"/>
      <c r="AE1167" s="465"/>
      <c r="AF1167" s="465"/>
      <c r="AG1167" s="465"/>
      <c r="AH1167" s="465"/>
      <c r="AI1167" s="465"/>
      <c r="AJ1167" s="465"/>
      <c r="AK1167" s="465"/>
      <c r="AL1167" s="465"/>
      <c r="AM1167" s="465"/>
      <c r="AN1167" s="465"/>
      <c r="AO1167" s="465"/>
      <c r="AP1167" s="465"/>
      <c r="AQ1167" s="465"/>
      <c r="AR1167" s="465"/>
      <c r="AS1167" s="465"/>
      <c r="AT1167" s="465"/>
      <c r="AU1167" s="465"/>
      <c r="AV1167" s="465"/>
      <c r="AW1167" s="465"/>
      <c r="AX1167" s="466"/>
    </row>
    <row r="1168" spans="1:50" ht="19.5" customHeight="1">
      <c r="A1168" s="381"/>
      <c r="B1168" s="382"/>
      <c r="C1168" s="571"/>
      <c r="D1168" s="572"/>
      <c r="E1168" s="572"/>
      <c r="F1168" s="572"/>
      <c r="G1168" s="572"/>
      <c r="H1168" s="572"/>
      <c r="I1168" s="572"/>
      <c r="J1168" s="572"/>
      <c r="K1168" s="573"/>
      <c r="L1168" s="544"/>
      <c r="M1168" s="544"/>
      <c r="N1168" s="544"/>
      <c r="O1168" s="544"/>
      <c r="P1168" s="544"/>
      <c r="Q1168" s="544"/>
      <c r="R1168" s="545"/>
      <c r="S1168" s="545"/>
      <c r="T1168" s="545"/>
      <c r="U1168" s="545"/>
      <c r="V1168" s="545"/>
      <c r="W1168" s="545"/>
      <c r="X1168" s="464"/>
      <c r="Y1168" s="465"/>
      <c r="Z1168" s="465"/>
      <c r="AA1168" s="465"/>
      <c r="AB1168" s="465"/>
      <c r="AC1168" s="465"/>
      <c r="AD1168" s="465"/>
      <c r="AE1168" s="465"/>
      <c r="AF1168" s="465"/>
      <c r="AG1168" s="465"/>
      <c r="AH1168" s="465"/>
      <c r="AI1168" s="465"/>
      <c r="AJ1168" s="465"/>
      <c r="AK1168" s="465"/>
      <c r="AL1168" s="465"/>
      <c r="AM1168" s="465"/>
      <c r="AN1168" s="465"/>
      <c r="AO1168" s="465"/>
      <c r="AP1168" s="465"/>
      <c r="AQ1168" s="465"/>
      <c r="AR1168" s="465"/>
      <c r="AS1168" s="465"/>
      <c r="AT1168" s="465"/>
      <c r="AU1168" s="465"/>
      <c r="AV1168" s="465"/>
      <c r="AW1168" s="465"/>
      <c r="AX1168" s="466"/>
    </row>
    <row r="1169" spans="1:50" ht="19.5" customHeight="1">
      <c r="A1169" s="381"/>
      <c r="B1169" s="382"/>
      <c r="C1169" s="571"/>
      <c r="D1169" s="572"/>
      <c r="E1169" s="572"/>
      <c r="F1169" s="572"/>
      <c r="G1169" s="572"/>
      <c r="H1169" s="572"/>
      <c r="I1169" s="572"/>
      <c r="J1169" s="572"/>
      <c r="K1169" s="573"/>
      <c r="L1169" s="544"/>
      <c r="M1169" s="544"/>
      <c r="N1169" s="544"/>
      <c r="O1169" s="544"/>
      <c r="P1169" s="544"/>
      <c r="Q1169" s="544"/>
      <c r="R1169" s="545"/>
      <c r="S1169" s="545"/>
      <c r="T1169" s="545"/>
      <c r="U1169" s="545"/>
      <c r="V1169" s="545"/>
      <c r="W1169" s="545"/>
      <c r="X1169" s="464"/>
      <c r="Y1169" s="465"/>
      <c r="Z1169" s="465"/>
      <c r="AA1169" s="465"/>
      <c r="AB1169" s="465"/>
      <c r="AC1169" s="465"/>
      <c r="AD1169" s="465"/>
      <c r="AE1169" s="465"/>
      <c r="AF1169" s="465"/>
      <c r="AG1169" s="465"/>
      <c r="AH1169" s="465"/>
      <c r="AI1169" s="465"/>
      <c r="AJ1169" s="465"/>
      <c r="AK1169" s="465"/>
      <c r="AL1169" s="465"/>
      <c r="AM1169" s="465"/>
      <c r="AN1169" s="465"/>
      <c r="AO1169" s="465"/>
      <c r="AP1169" s="465"/>
      <c r="AQ1169" s="465"/>
      <c r="AR1169" s="465"/>
      <c r="AS1169" s="465"/>
      <c r="AT1169" s="465"/>
      <c r="AU1169" s="465"/>
      <c r="AV1169" s="465"/>
      <c r="AW1169" s="465"/>
      <c r="AX1169" s="466"/>
    </row>
    <row r="1170" spans="1:50" ht="19.5" customHeight="1">
      <c r="A1170" s="381"/>
      <c r="B1170" s="382"/>
      <c r="C1170" s="546"/>
      <c r="D1170" s="547"/>
      <c r="E1170" s="547"/>
      <c r="F1170" s="547"/>
      <c r="G1170" s="547"/>
      <c r="H1170" s="547"/>
      <c r="I1170" s="547"/>
      <c r="J1170" s="547"/>
      <c r="K1170" s="548"/>
      <c r="L1170" s="549"/>
      <c r="M1170" s="547"/>
      <c r="N1170" s="547"/>
      <c r="O1170" s="547"/>
      <c r="P1170" s="547"/>
      <c r="Q1170" s="548"/>
      <c r="R1170" s="360"/>
      <c r="S1170" s="361"/>
      <c r="T1170" s="361"/>
      <c r="U1170" s="361"/>
      <c r="V1170" s="361"/>
      <c r="W1170" s="362"/>
      <c r="X1170" s="464"/>
      <c r="Y1170" s="465"/>
      <c r="Z1170" s="465"/>
      <c r="AA1170" s="465"/>
      <c r="AB1170" s="465"/>
      <c r="AC1170" s="465"/>
      <c r="AD1170" s="465"/>
      <c r="AE1170" s="465"/>
      <c r="AF1170" s="465"/>
      <c r="AG1170" s="465"/>
      <c r="AH1170" s="465"/>
      <c r="AI1170" s="465"/>
      <c r="AJ1170" s="465"/>
      <c r="AK1170" s="465"/>
      <c r="AL1170" s="465"/>
      <c r="AM1170" s="465"/>
      <c r="AN1170" s="465"/>
      <c r="AO1170" s="465"/>
      <c r="AP1170" s="465"/>
      <c r="AQ1170" s="465"/>
      <c r="AR1170" s="465"/>
      <c r="AS1170" s="465"/>
      <c r="AT1170" s="465"/>
      <c r="AU1170" s="465"/>
      <c r="AV1170" s="465"/>
      <c r="AW1170" s="465"/>
      <c r="AX1170" s="466"/>
    </row>
    <row r="1171" spans="1:50" ht="19.5" customHeight="1" thickBot="1">
      <c r="A1171" s="383"/>
      <c r="B1171" s="384"/>
      <c r="C1171" s="550" t="s">
        <v>44</v>
      </c>
      <c r="D1171" s="551"/>
      <c r="E1171" s="551"/>
      <c r="F1171" s="551"/>
      <c r="G1171" s="551"/>
      <c r="H1171" s="551"/>
      <c r="I1171" s="551"/>
      <c r="J1171" s="551"/>
      <c r="K1171" s="552"/>
      <c r="L1171" s="553">
        <v>4</v>
      </c>
      <c r="M1171" s="551"/>
      <c r="N1171" s="551"/>
      <c r="O1171" s="551"/>
      <c r="P1171" s="551"/>
      <c r="Q1171" s="552"/>
      <c r="R1171" s="394">
        <v>3</v>
      </c>
      <c r="S1171" s="395"/>
      <c r="T1171" s="395"/>
      <c r="U1171" s="395"/>
      <c r="V1171" s="395"/>
      <c r="W1171" s="396"/>
      <c r="X1171" s="534"/>
      <c r="Y1171" s="535"/>
      <c r="Z1171" s="535"/>
      <c r="AA1171" s="535"/>
      <c r="AB1171" s="535"/>
      <c r="AC1171" s="535"/>
      <c r="AD1171" s="535"/>
      <c r="AE1171" s="535"/>
      <c r="AF1171" s="535"/>
      <c r="AG1171" s="535"/>
      <c r="AH1171" s="535"/>
      <c r="AI1171" s="535"/>
      <c r="AJ1171" s="535"/>
      <c r="AK1171" s="535"/>
      <c r="AL1171" s="535"/>
      <c r="AM1171" s="535"/>
      <c r="AN1171" s="535"/>
      <c r="AO1171" s="535"/>
      <c r="AP1171" s="535"/>
      <c r="AQ1171" s="535"/>
      <c r="AR1171" s="535"/>
      <c r="AS1171" s="535"/>
      <c r="AT1171" s="535"/>
      <c r="AU1171" s="535"/>
      <c r="AV1171" s="535"/>
      <c r="AW1171" s="535"/>
      <c r="AX1171" s="536"/>
    </row>
    <row r="1172" spans="1:50" ht="18" customHeight="1" thickBot="1">
      <c r="A1172" s="152"/>
      <c r="B1172" s="152"/>
      <c r="C1172" s="152"/>
      <c r="D1172" s="152"/>
      <c r="E1172" s="152"/>
      <c r="F1172" s="152"/>
      <c r="G1172" s="152"/>
      <c r="H1172" s="152"/>
      <c r="I1172" s="152"/>
      <c r="J1172" s="152"/>
      <c r="K1172" s="152"/>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c r="AF1172" s="152"/>
      <c r="AG1172" s="152"/>
      <c r="AH1172" s="152"/>
      <c r="AI1172" s="152"/>
      <c r="AJ1172" s="152"/>
      <c r="AK1172" s="152"/>
      <c r="AL1172" s="152"/>
      <c r="AM1172" s="152"/>
      <c r="AN1172" s="152"/>
      <c r="AO1172" s="152"/>
      <c r="AP1172" s="152"/>
      <c r="AQ1172" s="467" t="s">
        <v>303</v>
      </c>
      <c r="AR1172" s="467"/>
      <c r="AS1172" s="467"/>
      <c r="AT1172" s="467"/>
      <c r="AU1172" s="467"/>
      <c r="AV1172" s="467"/>
      <c r="AW1172" s="467"/>
      <c r="AX1172" s="467"/>
    </row>
    <row r="1173" spans="1:50" ht="24.75" customHeight="1">
      <c r="A1173" s="468" t="s">
        <v>302</v>
      </c>
      <c r="B1173" s="469"/>
      <c r="C1173" s="469"/>
      <c r="D1173" s="469"/>
      <c r="E1173" s="469"/>
      <c r="F1173" s="470"/>
      <c r="G1173" s="471" t="s">
        <v>2570</v>
      </c>
      <c r="H1173" s="472"/>
      <c r="I1173" s="472"/>
      <c r="J1173" s="472"/>
      <c r="K1173" s="472"/>
      <c r="L1173" s="472"/>
      <c r="M1173" s="472"/>
      <c r="N1173" s="472"/>
      <c r="O1173" s="472"/>
      <c r="P1173" s="472"/>
      <c r="Q1173" s="472"/>
      <c r="R1173" s="472"/>
      <c r="S1173" s="472"/>
      <c r="T1173" s="472"/>
      <c r="U1173" s="472"/>
      <c r="V1173" s="472"/>
      <c r="W1173" s="472"/>
      <c r="X1173" s="473"/>
      <c r="Y1173" s="474" t="s">
        <v>281</v>
      </c>
      <c r="Z1173" s="475"/>
      <c r="AA1173" s="475"/>
      <c r="AB1173" s="475"/>
      <c r="AC1173" s="475"/>
      <c r="AD1173" s="476"/>
      <c r="AE1173" s="477" t="s">
        <v>2569</v>
      </c>
      <c r="AF1173" s="478"/>
      <c r="AG1173" s="478"/>
      <c r="AH1173" s="478"/>
      <c r="AI1173" s="478"/>
      <c r="AJ1173" s="478"/>
      <c r="AK1173" s="478"/>
      <c r="AL1173" s="478"/>
      <c r="AM1173" s="478"/>
      <c r="AN1173" s="478"/>
      <c r="AO1173" s="478"/>
      <c r="AP1173" s="479"/>
      <c r="AQ1173" s="480" t="s">
        <v>198</v>
      </c>
      <c r="AR1173" s="481"/>
      <c r="AS1173" s="481"/>
      <c r="AT1173" s="481"/>
      <c r="AU1173" s="481"/>
      <c r="AV1173" s="481"/>
      <c r="AW1173" s="481"/>
      <c r="AX1173" s="482"/>
    </row>
    <row r="1174" spans="1:50" ht="30" customHeight="1">
      <c r="A1174" s="486" t="s">
        <v>197</v>
      </c>
      <c r="B1174" s="487"/>
      <c r="C1174" s="487"/>
      <c r="D1174" s="487"/>
      <c r="E1174" s="487"/>
      <c r="F1174" s="488"/>
      <c r="G1174" s="489" t="s">
        <v>2568</v>
      </c>
      <c r="H1174" s="490"/>
      <c r="I1174" s="490"/>
      <c r="J1174" s="490"/>
      <c r="K1174" s="490"/>
      <c r="L1174" s="490"/>
      <c r="M1174" s="490"/>
      <c r="N1174" s="490"/>
      <c r="O1174" s="490"/>
      <c r="P1174" s="490"/>
      <c r="Q1174" s="490"/>
      <c r="R1174" s="490"/>
      <c r="S1174" s="490"/>
      <c r="T1174" s="490"/>
      <c r="U1174" s="490"/>
      <c r="V1174" s="490"/>
      <c r="W1174" s="490"/>
      <c r="X1174" s="491"/>
      <c r="Y1174" s="492" t="s">
        <v>195</v>
      </c>
      <c r="Z1174" s="493"/>
      <c r="AA1174" s="493"/>
      <c r="AB1174" s="493"/>
      <c r="AC1174" s="493"/>
      <c r="AD1174" s="494"/>
      <c r="AE1174" s="495" t="s">
        <v>2554</v>
      </c>
      <c r="AF1174" s="496"/>
      <c r="AG1174" s="496"/>
      <c r="AH1174" s="496"/>
      <c r="AI1174" s="496"/>
      <c r="AJ1174" s="496"/>
      <c r="AK1174" s="496"/>
      <c r="AL1174" s="496"/>
      <c r="AM1174" s="496"/>
      <c r="AN1174" s="496"/>
      <c r="AO1174" s="496"/>
      <c r="AP1174" s="497"/>
      <c r="AQ1174" s="498" t="s">
        <v>2553</v>
      </c>
      <c r="AR1174" s="499"/>
      <c r="AS1174" s="499"/>
      <c r="AT1174" s="499"/>
      <c r="AU1174" s="499"/>
      <c r="AV1174" s="499"/>
      <c r="AW1174" s="499"/>
      <c r="AX1174" s="500"/>
    </row>
    <row r="1175" spans="1:50" ht="30" customHeight="1">
      <c r="A1175" s="501" t="s">
        <v>192</v>
      </c>
      <c r="B1175" s="502"/>
      <c r="C1175" s="502"/>
      <c r="D1175" s="502"/>
      <c r="E1175" s="502"/>
      <c r="F1175" s="503"/>
      <c r="G1175" s="504" t="s">
        <v>276</v>
      </c>
      <c r="H1175" s="505"/>
      <c r="I1175" s="505"/>
      <c r="J1175" s="505"/>
      <c r="K1175" s="505"/>
      <c r="L1175" s="505"/>
      <c r="M1175" s="505"/>
      <c r="N1175" s="505"/>
      <c r="O1175" s="505"/>
      <c r="P1175" s="505"/>
      <c r="Q1175" s="505"/>
      <c r="R1175" s="505"/>
      <c r="S1175" s="505"/>
      <c r="T1175" s="505"/>
      <c r="U1175" s="505"/>
      <c r="V1175" s="505"/>
      <c r="W1175" s="505"/>
      <c r="X1175" s="506"/>
      <c r="Y1175" s="507" t="s">
        <v>190</v>
      </c>
      <c r="Z1175" s="508"/>
      <c r="AA1175" s="508"/>
      <c r="AB1175" s="508"/>
      <c r="AC1175" s="508"/>
      <c r="AD1175" s="509"/>
      <c r="AE1175" s="416" t="s">
        <v>2552</v>
      </c>
      <c r="AF1175" s="417"/>
      <c r="AG1175" s="417"/>
      <c r="AH1175" s="417"/>
      <c r="AI1175" s="417"/>
      <c r="AJ1175" s="417"/>
      <c r="AK1175" s="417"/>
      <c r="AL1175" s="417"/>
      <c r="AM1175" s="417"/>
      <c r="AN1175" s="417"/>
      <c r="AO1175" s="417"/>
      <c r="AP1175" s="417"/>
      <c r="AQ1175" s="417"/>
      <c r="AR1175" s="417"/>
      <c r="AS1175" s="417"/>
      <c r="AT1175" s="417"/>
      <c r="AU1175" s="417"/>
      <c r="AV1175" s="417"/>
      <c r="AW1175" s="417"/>
      <c r="AX1175" s="418"/>
    </row>
    <row r="1176" spans="1:50" ht="30" customHeight="1">
      <c r="A1176" s="519" t="s">
        <v>188</v>
      </c>
      <c r="B1176" s="520"/>
      <c r="C1176" s="520"/>
      <c r="D1176" s="520"/>
      <c r="E1176" s="520"/>
      <c r="F1176" s="521"/>
      <c r="G1176" s="522" t="s">
        <v>2561</v>
      </c>
      <c r="H1176" s="523"/>
      <c r="I1176" s="523"/>
      <c r="J1176" s="523"/>
      <c r="K1176" s="523"/>
      <c r="L1176" s="523"/>
      <c r="M1176" s="523"/>
      <c r="N1176" s="523"/>
      <c r="O1176" s="523"/>
      <c r="P1176" s="523"/>
      <c r="Q1176" s="523"/>
      <c r="R1176" s="523"/>
      <c r="S1176" s="523"/>
      <c r="T1176" s="523"/>
      <c r="U1176" s="523"/>
      <c r="V1176" s="523"/>
      <c r="W1176" s="523"/>
      <c r="X1176" s="524"/>
      <c r="Y1176" s="525" t="s">
        <v>273</v>
      </c>
      <c r="Z1176" s="526"/>
      <c r="AA1176" s="526"/>
      <c r="AB1176" s="526"/>
      <c r="AC1176" s="526"/>
      <c r="AD1176" s="527"/>
      <c r="AE1176" s="528" t="s">
        <v>270</v>
      </c>
      <c r="AF1176" s="529"/>
      <c r="AG1176" s="529"/>
      <c r="AH1176" s="529"/>
      <c r="AI1176" s="529"/>
      <c r="AJ1176" s="529"/>
      <c r="AK1176" s="529"/>
      <c r="AL1176" s="529"/>
      <c r="AM1176" s="529"/>
      <c r="AN1176" s="529"/>
      <c r="AO1176" s="529"/>
      <c r="AP1176" s="529"/>
      <c r="AQ1176" s="529"/>
      <c r="AR1176" s="529"/>
      <c r="AS1176" s="529"/>
      <c r="AT1176" s="529"/>
      <c r="AU1176" s="529"/>
      <c r="AV1176" s="529"/>
      <c r="AW1176" s="529"/>
      <c r="AX1176" s="530"/>
    </row>
    <row r="1177" spans="1:50" ht="38.25" customHeight="1">
      <c r="A1177" s="510" t="s">
        <v>185</v>
      </c>
      <c r="B1177" s="511"/>
      <c r="C1177" s="511"/>
      <c r="D1177" s="511"/>
      <c r="E1177" s="511"/>
      <c r="F1177" s="512"/>
      <c r="G1177" s="531" t="s">
        <v>2567</v>
      </c>
      <c r="H1177" s="532"/>
      <c r="I1177" s="532"/>
      <c r="J1177" s="532"/>
      <c r="K1177" s="532"/>
      <c r="L1177" s="532"/>
      <c r="M1177" s="532"/>
      <c r="N1177" s="532"/>
      <c r="O1177" s="532"/>
      <c r="P1177" s="532"/>
      <c r="Q1177" s="532"/>
      <c r="R1177" s="532"/>
      <c r="S1177" s="532"/>
      <c r="T1177" s="532"/>
      <c r="U1177" s="532"/>
      <c r="V1177" s="532"/>
      <c r="W1177" s="532"/>
      <c r="X1177" s="532"/>
      <c r="Y1177" s="532"/>
      <c r="Z1177" s="532"/>
      <c r="AA1177" s="532"/>
      <c r="AB1177" s="532"/>
      <c r="AC1177" s="532"/>
      <c r="AD1177" s="532"/>
      <c r="AE1177" s="532"/>
      <c r="AF1177" s="532"/>
      <c r="AG1177" s="532"/>
      <c r="AH1177" s="532"/>
      <c r="AI1177" s="532"/>
      <c r="AJ1177" s="532"/>
      <c r="AK1177" s="532"/>
      <c r="AL1177" s="532"/>
      <c r="AM1177" s="532"/>
      <c r="AN1177" s="532"/>
      <c r="AO1177" s="532"/>
      <c r="AP1177" s="532"/>
      <c r="AQ1177" s="532"/>
      <c r="AR1177" s="532"/>
      <c r="AS1177" s="532"/>
      <c r="AT1177" s="532"/>
      <c r="AU1177" s="532"/>
      <c r="AV1177" s="532"/>
      <c r="AW1177" s="532"/>
      <c r="AX1177" s="533"/>
    </row>
    <row r="1178" spans="1:50" ht="39" customHeight="1">
      <c r="A1178" s="510" t="s">
        <v>183</v>
      </c>
      <c r="B1178" s="511"/>
      <c r="C1178" s="511"/>
      <c r="D1178" s="511"/>
      <c r="E1178" s="511"/>
      <c r="F1178" s="512"/>
      <c r="G1178" s="531" t="s">
        <v>2566</v>
      </c>
      <c r="H1178" s="532"/>
      <c r="I1178" s="532"/>
      <c r="J1178" s="532"/>
      <c r="K1178" s="532"/>
      <c r="L1178" s="532"/>
      <c r="M1178" s="532"/>
      <c r="N1178" s="532"/>
      <c r="O1178" s="532"/>
      <c r="P1178" s="532"/>
      <c r="Q1178" s="532"/>
      <c r="R1178" s="532"/>
      <c r="S1178" s="532"/>
      <c r="T1178" s="532"/>
      <c r="U1178" s="532"/>
      <c r="V1178" s="532"/>
      <c r="W1178" s="532"/>
      <c r="X1178" s="532"/>
      <c r="Y1178" s="532"/>
      <c r="Z1178" s="532"/>
      <c r="AA1178" s="532"/>
      <c r="AB1178" s="532"/>
      <c r="AC1178" s="532"/>
      <c r="AD1178" s="532"/>
      <c r="AE1178" s="532"/>
      <c r="AF1178" s="532"/>
      <c r="AG1178" s="532"/>
      <c r="AH1178" s="532"/>
      <c r="AI1178" s="532"/>
      <c r="AJ1178" s="532"/>
      <c r="AK1178" s="532"/>
      <c r="AL1178" s="532"/>
      <c r="AM1178" s="532"/>
      <c r="AN1178" s="532"/>
      <c r="AO1178" s="532"/>
      <c r="AP1178" s="532"/>
      <c r="AQ1178" s="532"/>
      <c r="AR1178" s="532"/>
      <c r="AS1178" s="532"/>
      <c r="AT1178" s="532"/>
      <c r="AU1178" s="532"/>
      <c r="AV1178" s="532"/>
      <c r="AW1178" s="532"/>
      <c r="AX1178" s="533"/>
    </row>
    <row r="1179" spans="1:50" ht="22.7" customHeight="1">
      <c r="A1179" s="510" t="s">
        <v>181</v>
      </c>
      <c r="B1179" s="511"/>
      <c r="C1179" s="511"/>
      <c r="D1179" s="511"/>
      <c r="E1179" s="511"/>
      <c r="F1179" s="512"/>
      <c r="G1179" s="516" t="s">
        <v>1355</v>
      </c>
      <c r="H1179" s="517"/>
      <c r="I1179" s="517"/>
      <c r="J1179" s="517"/>
      <c r="K1179" s="517"/>
      <c r="L1179" s="517"/>
      <c r="M1179" s="517"/>
      <c r="N1179" s="517"/>
      <c r="O1179" s="517"/>
      <c r="P1179" s="517"/>
      <c r="Q1179" s="517"/>
      <c r="R1179" s="517"/>
      <c r="S1179" s="517"/>
      <c r="T1179" s="517"/>
      <c r="U1179" s="517"/>
      <c r="V1179" s="517"/>
      <c r="W1179" s="517"/>
      <c r="X1179" s="517"/>
      <c r="Y1179" s="517"/>
      <c r="Z1179" s="517"/>
      <c r="AA1179" s="517"/>
      <c r="AB1179" s="517"/>
      <c r="AC1179" s="517"/>
      <c r="AD1179" s="517"/>
      <c r="AE1179" s="517"/>
      <c r="AF1179" s="517"/>
      <c r="AG1179" s="517"/>
      <c r="AH1179" s="517"/>
      <c r="AI1179" s="517"/>
      <c r="AJ1179" s="517"/>
      <c r="AK1179" s="517"/>
      <c r="AL1179" s="517"/>
      <c r="AM1179" s="517"/>
      <c r="AN1179" s="517"/>
      <c r="AO1179" s="517"/>
      <c r="AP1179" s="517"/>
      <c r="AQ1179" s="517"/>
      <c r="AR1179" s="517"/>
      <c r="AS1179" s="517"/>
      <c r="AT1179" s="517"/>
      <c r="AU1179" s="517"/>
      <c r="AV1179" s="517"/>
      <c r="AW1179" s="517"/>
      <c r="AX1179" s="518"/>
    </row>
    <row r="1180" spans="1:50" ht="19.5" customHeight="1">
      <c r="A1180" s="363" t="s">
        <v>179</v>
      </c>
      <c r="B1180" s="364"/>
      <c r="C1180" s="364"/>
      <c r="D1180" s="364"/>
      <c r="E1180" s="364"/>
      <c r="F1180" s="365"/>
      <c r="G1180" s="372"/>
      <c r="H1180" s="373"/>
      <c r="I1180" s="373"/>
      <c r="J1180" s="373"/>
      <c r="K1180" s="373"/>
      <c r="L1180" s="373"/>
      <c r="M1180" s="373"/>
      <c r="N1180" s="373"/>
      <c r="O1180" s="374"/>
      <c r="P1180" s="375" t="s">
        <v>293</v>
      </c>
      <c r="Q1180" s="376"/>
      <c r="R1180" s="376"/>
      <c r="S1180" s="376"/>
      <c r="T1180" s="376"/>
      <c r="U1180" s="376"/>
      <c r="V1180" s="377"/>
      <c r="W1180" s="375" t="s">
        <v>292</v>
      </c>
      <c r="X1180" s="376"/>
      <c r="Y1180" s="376"/>
      <c r="Z1180" s="376"/>
      <c r="AA1180" s="376"/>
      <c r="AB1180" s="376"/>
      <c r="AC1180" s="377"/>
      <c r="AD1180" s="375" t="s">
        <v>291</v>
      </c>
      <c r="AE1180" s="376"/>
      <c r="AF1180" s="376"/>
      <c r="AG1180" s="376"/>
      <c r="AH1180" s="376"/>
      <c r="AI1180" s="376"/>
      <c r="AJ1180" s="377"/>
      <c r="AK1180" s="375" t="s">
        <v>290</v>
      </c>
      <c r="AL1180" s="376"/>
      <c r="AM1180" s="376"/>
      <c r="AN1180" s="376"/>
      <c r="AO1180" s="376"/>
      <c r="AP1180" s="376"/>
      <c r="AQ1180" s="377"/>
      <c r="AR1180" s="375" t="s">
        <v>289</v>
      </c>
      <c r="AS1180" s="376"/>
      <c r="AT1180" s="376"/>
      <c r="AU1180" s="376"/>
      <c r="AV1180" s="376"/>
      <c r="AW1180" s="376"/>
      <c r="AX1180" s="425"/>
    </row>
    <row r="1181" spans="1:50" ht="19.5" customHeight="1">
      <c r="A1181" s="366"/>
      <c r="B1181" s="367"/>
      <c r="C1181" s="367"/>
      <c r="D1181" s="367"/>
      <c r="E1181" s="367"/>
      <c r="F1181" s="368"/>
      <c r="G1181" s="451" t="s">
        <v>177</v>
      </c>
      <c r="H1181" s="452"/>
      <c r="I1181" s="457" t="s">
        <v>176</v>
      </c>
      <c r="J1181" s="458"/>
      <c r="K1181" s="458"/>
      <c r="L1181" s="458"/>
      <c r="M1181" s="458"/>
      <c r="N1181" s="458"/>
      <c r="O1181" s="459"/>
      <c r="P1181" s="460">
        <v>4</v>
      </c>
      <c r="Q1181" s="461"/>
      <c r="R1181" s="461"/>
      <c r="S1181" s="461"/>
      <c r="T1181" s="461"/>
      <c r="U1181" s="461"/>
      <c r="V1181" s="462"/>
      <c r="W1181" s="460">
        <v>3</v>
      </c>
      <c r="X1181" s="461"/>
      <c r="Y1181" s="461"/>
      <c r="Z1181" s="461"/>
      <c r="AA1181" s="461"/>
      <c r="AB1181" s="461"/>
      <c r="AC1181" s="462"/>
      <c r="AD1181" s="460">
        <v>3</v>
      </c>
      <c r="AE1181" s="461"/>
      <c r="AF1181" s="461"/>
      <c r="AG1181" s="461"/>
      <c r="AH1181" s="461"/>
      <c r="AI1181" s="461"/>
      <c r="AJ1181" s="462"/>
      <c r="AK1181" s="460">
        <v>3</v>
      </c>
      <c r="AL1181" s="461"/>
      <c r="AM1181" s="461"/>
      <c r="AN1181" s="461"/>
      <c r="AO1181" s="461"/>
      <c r="AP1181" s="461"/>
      <c r="AQ1181" s="462"/>
      <c r="AR1181" s="483">
        <v>3</v>
      </c>
      <c r="AS1181" s="484"/>
      <c r="AT1181" s="484"/>
      <c r="AU1181" s="484"/>
      <c r="AV1181" s="484"/>
      <c r="AW1181" s="484"/>
      <c r="AX1181" s="485"/>
    </row>
    <row r="1182" spans="1:50" ht="19.5" customHeight="1">
      <c r="A1182" s="366"/>
      <c r="B1182" s="367"/>
      <c r="C1182" s="367"/>
      <c r="D1182" s="367"/>
      <c r="E1182" s="367"/>
      <c r="F1182" s="368"/>
      <c r="G1182" s="453"/>
      <c r="H1182" s="454"/>
      <c r="I1182" s="436" t="s">
        <v>175</v>
      </c>
      <c r="J1182" s="437"/>
      <c r="K1182" s="437"/>
      <c r="L1182" s="437"/>
      <c r="M1182" s="437"/>
      <c r="N1182" s="437"/>
      <c r="O1182" s="438"/>
      <c r="P1182" s="419" t="s">
        <v>270</v>
      </c>
      <c r="Q1182" s="420"/>
      <c r="R1182" s="420"/>
      <c r="S1182" s="420"/>
      <c r="T1182" s="420"/>
      <c r="U1182" s="420"/>
      <c r="V1182" s="421"/>
      <c r="W1182" s="419" t="s">
        <v>270</v>
      </c>
      <c r="X1182" s="420"/>
      <c r="Y1182" s="420"/>
      <c r="Z1182" s="420"/>
      <c r="AA1182" s="420"/>
      <c r="AB1182" s="420"/>
      <c r="AC1182" s="421"/>
      <c r="AD1182" s="419" t="s">
        <v>270</v>
      </c>
      <c r="AE1182" s="420"/>
      <c r="AF1182" s="420"/>
      <c r="AG1182" s="420"/>
      <c r="AH1182" s="420"/>
      <c r="AI1182" s="420"/>
      <c r="AJ1182" s="421"/>
      <c r="AK1182" s="419" t="s">
        <v>270</v>
      </c>
      <c r="AL1182" s="420"/>
      <c r="AM1182" s="420"/>
      <c r="AN1182" s="420"/>
      <c r="AO1182" s="420"/>
      <c r="AP1182" s="420"/>
      <c r="AQ1182" s="421"/>
      <c r="AR1182" s="422"/>
      <c r="AS1182" s="423"/>
      <c r="AT1182" s="423"/>
      <c r="AU1182" s="423"/>
      <c r="AV1182" s="423"/>
      <c r="AW1182" s="423"/>
      <c r="AX1182" s="424"/>
    </row>
    <row r="1183" spans="1:50" ht="19.5" customHeight="1">
      <c r="A1183" s="366"/>
      <c r="B1183" s="367"/>
      <c r="C1183" s="367"/>
      <c r="D1183" s="367"/>
      <c r="E1183" s="367"/>
      <c r="F1183" s="368"/>
      <c r="G1183" s="453"/>
      <c r="H1183" s="454"/>
      <c r="I1183" s="436" t="s">
        <v>174</v>
      </c>
      <c r="J1183" s="437"/>
      <c r="K1183" s="437"/>
      <c r="L1183" s="437"/>
      <c r="M1183" s="437"/>
      <c r="N1183" s="437"/>
      <c r="O1183" s="438"/>
      <c r="P1183" s="419" t="s">
        <v>270</v>
      </c>
      <c r="Q1183" s="420"/>
      <c r="R1183" s="420"/>
      <c r="S1183" s="420"/>
      <c r="T1183" s="420"/>
      <c r="U1183" s="420"/>
      <c r="V1183" s="421"/>
      <c r="W1183" s="419" t="s">
        <v>270</v>
      </c>
      <c r="X1183" s="420"/>
      <c r="Y1183" s="420"/>
      <c r="Z1183" s="420"/>
      <c r="AA1183" s="420"/>
      <c r="AB1183" s="420"/>
      <c r="AC1183" s="421"/>
      <c r="AD1183" s="419" t="s">
        <v>270</v>
      </c>
      <c r="AE1183" s="420"/>
      <c r="AF1183" s="420"/>
      <c r="AG1183" s="420"/>
      <c r="AH1183" s="420"/>
      <c r="AI1183" s="420"/>
      <c r="AJ1183" s="421"/>
      <c r="AK1183" s="419" t="s">
        <v>270</v>
      </c>
      <c r="AL1183" s="420"/>
      <c r="AM1183" s="420"/>
      <c r="AN1183" s="420"/>
      <c r="AO1183" s="420"/>
      <c r="AP1183" s="420"/>
      <c r="AQ1183" s="421"/>
      <c r="AR1183" s="439" t="s">
        <v>270</v>
      </c>
      <c r="AS1183" s="440"/>
      <c r="AT1183" s="440"/>
      <c r="AU1183" s="440"/>
      <c r="AV1183" s="440"/>
      <c r="AW1183" s="440"/>
      <c r="AX1183" s="441"/>
    </row>
    <row r="1184" spans="1:50" ht="19.5" customHeight="1">
      <c r="A1184" s="366"/>
      <c r="B1184" s="367"/>
      <c r="C1184" s="367"/>
      <c r="D1184" s="367"/>
      <c r="E1184" s="367"/>
      <c r="F1184" s="368"/>
      <c r="G1184" s="453"/>
      <c r="H1184" s="454"/>
      <c r="I1184" s="436" t="s">
        <v>173</v>
      </c>
      <c r="J1184" s="437"/>
      <c r="K1184" s="437"/>
      <c r="L1184" s="437"/>
      <c r="M1184" s="437"/>
      <c r="N1184" s="437"/>
      <c r="O1184" s="438"/>
      <c r="P1184" s="419" t="s">
        <v>270</v>
      </c>
      <c r="Q1184" s="420"/>
      <c r="R1184" s="420"/>
      <c r="S1184" s="420"/>
      <c r="T1184" s="420"/>
      <c r="U1184" s="420"/>
      <c r="V1184" s="421"/>
      <c r="W1184" s="419" t="s">
        <v>270</v>
      </c>
      <c r="X1184" s="420"/>
      <c r="Y1184" s="420"/>
      <c r="Z1184" s="420"/>
      <c r="AA1184" s="420"/>
      <c r="AB1184" s="420"/>
      <c r="AC1184" s="421"/>
      <c r="AD1184" s="419" t="s">
        <v>270</v>
      </c>
      <c r="AE1184" s="420"/>
      <c r="AF1184" s="420"/>
      <c r="AG1184" s="420"/>
      <c r="AH1184" s="420"/>
      <c r="AI1184" s="420"/>
      <c r="AJ1184" s="421"/>
      <c r="AK1184" s="419" t="s">
        <v>270</v>
      </c>
      <c r="AL1184" s="420"/>
      <c r="AM1184" s="420"/>
      <c r="AN1184" s="420"/>
      <c r="AO1184" s="420"/>
      <c r="AP1184" s="420"/>
      <c r="AQ1184" s="421"/>
      <c r="AR1184" s="422"/>
      <c r="AS1184" s="423"/>
      <c r="AT1184" s="423"/>
      <c r="AU1184" s="423"/>
      <c r="AV1184" s="423"/>
      <c r="AW1184" s="423"/>
      <c r="AX1184" s="424"/>
    </row>
    <row r="1185" spans="1:50" ht="19.5" customHeight="1">
      <c r="A1185" s="366"/>
      <c r="B1185" s="367"/>
      <c r="C1185" s="367"/>
      <c r="D1185" s="367"/>
      <c r="E1185" s="367"/>
      <c r="F1185" s="368"/>
      <c r="G1185" s="453"/>
      <c r="H1185" s="454"/>
      <c r="I1185" s="436" t="s">
        <v>172</v>
      </c>
      <c r="J1185" s="437"/>
      <c r="K1185" s="437"/>
      <c r="L1185" s="437"/>
      <c r="M1185" s="437"/>
      <c r="N1185" s="437"/>
      <c r="O1185" s="438"/>
      <c r="P1185" s="463" t="s">
        <v>270</v>
      </c>
      <c r="Q1185" s="463"/>
      <c r="R1185" s="463"/>
      <c r="S1185" s="463"/>
      <c r="T1185" s="463"/>
      <c r="U1185" s="463"/>
      <c r="V1185" s="463"/>
      <c r="W1185" s="419" t="s">
        <v>270</v>
      </c>
      <c r="X1185" s="420"/>
      <c r="Y1185" s="420"/>
      <c r="Z1185" s="420"/>
      <c r="AA1185" s="420"/>
      <c r="AB1185" s="420"/>
      <c r="AC1185" s="421"/>
      <c r="AD1185" s="419" t="s">
        <v>270</v>
      </c>
      <c r="AE1185" s="420"/>
      <c r="AF1185" s="420"/>
      <c r="AG1185" s="420"/>
      <c r="AH1185" s="420"/>
      <c r="AI1185" s="420"/>
      <c r="AJ1185" s="421"/>
      <c r="AK1185" s="419" t="s">
        <v>270</v>
      </c>
      <c r="AL1185" s="420"/>
      <c r="AM1185" s="420"/>
      <c r="AN1185" s="420"/>
      <c r="AO1185" s="420"/>
      <c r="AP1185" s="420"/>
      <c r="AQ1185" s="421"/>
      <c r="AR1185" s="422"/>
      <c r="AS1185" s="423"/>
      <c r="AT1185" s="423"/>
      <c r="AU1185" s="423"/>
      <c r="AV1185" s="423"/>
      <c r="AW1185" s="423"/>
      <c r="AX1185" s="424"/>
    </row>
    <row r="1186" spans="1:50" ht="19.5" customHeight="1">
      <c r="A1186" s="366"/>
      <c r="B1186" s="367"/>
      <c r="C1186" s="367"/>
      <c r="D1186" s="367"/>
      <c r="E1186" s="367"/>
      <c r="F1186" s="368"/>
      <c r="G1186" s="455"/>
      <c r="H1186" s="456"/>
      <c r="I1186" s="442" t="s">
        <v>44</v>
      </c>
      <c r="J1186" s="443"/>
      <c r="K1186" s="443"/>
      <c r="L1186" s="443"/>
      <c r="M1186" s="443"/>
      <c r="N1186" s="443"/>
      <c r="O1186" s="444"/>
      <c r="P1186" s="445">
        <v>4</v>
      </c>
      <c r="Q1186" s="446"/>
      <c r="R1186" s="446"/>
      <c r="S1186" s="446"/>
      <c r="T1186" s="446"/>
      <c r="U1186" s="446"/>
      <c r="V1186" s="447"/>
      <c r="W1186" s="445">
        <v>4</v>
      </c>
      <c r="X1186" s="446"/>
      <c r="Y1186" s="446"/>
      <c r="Z1186" s="446"/>
      <c r="AA1186" s="446"/>
      <c r="AB1186" s="446"/>
      <c r="AC1186" s="447"/>
      <c r="AD1186" s="445">
        <v>3</v>
      </c>
      <c r="AE1186" s="446"/>
      <c r="AF1186" s="446"/>
      <c r="AG1186" s="446"/>
      <c r="AH1186" s="446"/>
      <c r="AI1186" s="446"/>
      <c r="AJ1186" s="447"/>
      <c r="AK1186" s="445">
        <v>3</v>
      </c>
      <c r="AL1186" s="446"/>
      <c r="AM1186" s="446"/>
      <c r="AN1186" s="446"/>
      <c r="AO1186" s="446"/>
      <c r="AP1186" s="446"/>
      <c r="AQ1186" s="447"/>
      <c r="AR1186" s="448">
        <v>3</v>
      </c>
      <c r="AS1186" s="449"/>
      <c r="AT1186" s="449"/>
      <c r="AU1186" s="449"/>
      <c r="AV1186" s="449"/>
      <c r="AW1186" s="449"/>
      <c r="AX1186" s="450"/>
    </row>
    <row r="1187" spans="1:50" ht="19.5" customHeight="1">
      <c r="A1187" s="366"/>
      <c r="B1187" s="367"/>
      <c r="C1187" s="367"/>
      <c r="D1187" s="367"/>
      <c r="E1187" s="367"/>
      <c r="F1187" s="368"/>
      <c r="G1187" s="430" t="s">
        <v>170</v>
      </c>
      <c r="H1187" s="431"/>
      <c r="I1187" s="431"/>
      <c r="J1187" s="431"/>
      <c r="K1187" s="431"/>
      <c r="L1187" s="431"/>
      <c r="M1187" s="431"/>
      <c r="N1187" s="431"/>
      <c r="O1187" s="432"/>
      <c r="P1187" s="426">
        <v>105.3</v>
      </c>
      <c r="Q1187" s="427"/>
      <c r="R1187" s="427"/>
      <c r="S1187" s="427"/>
      <c r="T1187" s="427"/>
      <c r="U1187" s="427"/>
      <c r="V1187" s="428"/>
      <c r="W1187" s="426">
        <v>80</v>
      </c>
      <c r="X1187" s="427"/>
      <c r="Y1187" s="427"/>
      <c r="Z1187" s="427"/>
      <c r="AA1187" s="427"/>
      <c r="AB1187" s="427"/>
      <c r="AC1187" s="428"/>
      <c r="AD1187" s="426">
        <v>86.1</v>
      </c>
      <c r="AE1187" s="427"/>
      <c r="AF1187" s="427"/>
      <c r="AG1187" s="427"/>
      <c r="AH1187" s="427"/>
      <c r="AI1187" s="427"/>
      <c r="AJ1187" s="428"/>
      <c r="AK1187" s="404"/>
      <c r="AL1187" s="405"/>
      <c r="AM1187" s="405"/>
      <c r="AN1187" s="405"/>
      <c r="AO1187" s="405"/>
      <c r="AP1187" s="405"/>
      <c r="AQ1187" s="429"/>
      <c r="AR1187" s="541"/>
      <c r="AS1187" s="542"/>
      <c r="AT1187" s="542"/>
      <c r="AU1187" s="542"/>
      <c r="AV1187" s="542"/>
      <c r="AW1187" s="542"/>
      <c r="AX1187" s="543"/>
    </row>
    <row r="1188" spans="1:50" ht="19.5" customHeight="1">
      <c r="A1188" s="369"/>
      <c r="B1188" s="370"/>
      <c r="C1188" s="370"/>
      <c r="D1188" s="370"/>
      <c r="E1188" s="370"/>
      <c r="F1188" s="371"/>
      <c r="G1188" s="430" t="s">
        <v>169</v>
      </c>
      <c r="H1188" s="431"/>
      <c r="I1188" s="431"/>
      <c r="J1188" s="431"/>
      <c r="K1188" s="431"/>
      <c r="L1188" s="431"/>
      <c r="M1188" s="431"/>
      <c r="N1188" s="431"/>
      <c r="O1188" s="432"/>
      <c r="P1188" s="426"/>
      <c r="Q1188" s="427"/>
      <c r="R1188" s="427"/>
      <c r="S1188" s="427"/>
      <c r="T1188" s="427"/>
      <c r="U1188" s="427"/>
      <c r="V1188" s="428"/>
      <c r="W1188" s="426"/>
      <c r="X1188" s="427"/>
      <c r="Y1188" s="427"/>
      <c r="Z1188" s="427"/>
      <c r="AA1188" s="427"/>
      <c r="AB1188" s="427"/>
      <c r="AC1188" s="428"/>
      <c r="AD1188" s="426"/>
      <c r="AE1188" s="427"/>
      <c r="AF1188" s="427"/>
      <c r="AG1188" s="427"/>
      <c r="AH1188" s="427"/>
      <c r="AI1188" s="427"/>
      <c r="AJ1188" s="428"/>
      <c r="AK1188" s="404"/>
      <c r="AL1188" s="405"/>
      <c r="AM1188" s="405"/>
      <c r="AN1188" s="405"/>
      <c r="AO1188" s="405"/>
      <c r="AP1188" s="405"/>
      <c r="AQ1188" s="429"/>
      <c r="AR1188" s="404"/>
      <c r="AS1188" s="405"/>
      <c r="AT1188" s="405"/>
      <c r="AU1188" s="405"/>
      <c r="AV1188" s="405"/>
      <c r="AW1188" s="405"/>
      <c r="AX1188" s="406"/>
    </row>
    <row r="1189" spans="1:50" ht="19.5" customHeight="1">
      <c r="A1189" s="379" t="s">
        <v>131</v>
      </c>
      <c r="B1189" s="380"/>
      <c r="C1189" s="385" t="s">
        <v>47</v>
      </c>
      <c r="D1189" s="386"/>
      <c r="E1189" s="386"/>
      <c r="F1189" s="386"/>
      <c r="G1189" s="386"/>
      <c r="H1189" s="386"/>
      <c r="I1189" s="386"/>
      <c r="J1189" s="386"/>
      <c r="K1189" s="387"/>
      <c r="L1189" s="388" t="s">
        <v>130</v>
      </c>
      <c r="M1189" s="389"/>
      <c r="N1189" s="389"/>
      <c r="O1189" s="389"/>
      <c r="P1189" s="389"/>
      <c r="Q1189" s="390"/>
      <c r="R1189" s="433" t="s">
        <v>289</v>
      </c>
      <c r="S1189" s="386"/>
      <c r="T1189" s="386"/>
      <c r="U1189" s="386"/>
      <c r="V1189" s="386"/>
      <c r="W1189" s="387"/>
      <c r="X1189" s="433" t="s">
        <v>128</v>
      </c>
      <c r="Y1189" s="386"/>
      <c r="Z1189" s="386"/>
      <c r="AA1189" s="386"/>
      <c r="AB1189" s="386"/>
      <c r="AC1189" s="386"/>
      <c r="AD1189" s="386"/>
      <c r="AE1189" s="386"/>
      <c r="AF1189" s="386"/>
      <c r="AG1189" s="386"/>
      <c r="AH1189" s="386"/>
      <c r="AI1189" s="386"/>
      <c r="AJ1189" s="386"/>
      <c r="AK1189" s="386"/>
      <c r="AL1189" s="386"/>
      <c r="AM1189" s="386"/>
      <c r="AN1189" s="386"/>
      <c r="AO1189" s="386"/>
      <c r="AP1189" s="386"/>
      <c r="AQ1189" s="386"/>
      <c r="AR1189" s="386"/>
      <c r="AS1189" s="386"/>
      <c r="AT1189" s="386"/>
      <c r="AU1189" s="386"/>
      <c r="AV1189" s="386"/>
      <c r="AW1189" s="386"/>
      <c r="AX1189" s="434"/>
    </row>
    <row r="1190" spans="1:50" ht="19.5" customHeight="1">
      <c r="A1190" s="381"/>
      <c r="B1190" s="382"/>
      <c r="C1190" s="435" t="s">
        <v>2565</v>
      </c>
      <c r="D1190" s="408"/>
      <c r="E1190" s="408"/>
      <c r="F1190" s="408"/>
      <c r="G1190" s="408"/>
      <c r="H1190" s="408"/>
      <c r="I1190" s="408"/>
      <c r="J1190" s="408"/>
      <c r="K1190" s="409"/>
      <c r="L1190" s="407">
        <v>3</v>
      </c>
      <c r="M1190" s="408"/>
      <c r="N1190" s="408"/>
      <c r="O1190" s="408"/>
      <c r="P1190" s="408"/>
      <c r="Q1190" s="409"/>
      <c r="R1190" s="410">
        <v>3</v>
      </c>
      <c r="S1190" s="411"/>
      <c r="T1190" s="411"/>
      <c r="U1190" s="411"/>
      <c r="V1190" s="411"/>
      <c r="W1190" s="412"/>
      <c r="X1190" s="537"/>
      <c r="Y1190" s="538"/>
      <c r="Z1190" s="538"/>
      <c r="AA1190" s="538"/>
      <c r="AB1190" s="538"/>
      <c r="AC1190" s="538"/>
      <c r="AD1190" s="538"/>
      <c r="AE1190" s="538"/>
      <c r="AF1190" s="538"/>
      <c r="AG1190" s="538"/>
      <c r="AH1190" s="538"/>
      <c r="AI1190" s="538"/>
      <c r="AJ1190" s="538"/>
      <c r="AK1190" s="538"/>
      <c r="AL1190" s="538"/>
      <c r="AM1190" s="538"/>
      <c r="AN1190" s="538"/>
      <c r="AO1190" s="538"/>
      <c r="AP1190" s="538"/>
      <c r="AQ1190" s="538"/>
      <c r="AR1190" s="538"/>
      <c r="AS1190" s="538"/>
      <c r="AT1190" s="538"/>
      <c r="AU1190" s="538"/>
      <c r="AV1190" s="538"/>
      <c r="AW1190" s="538"/>
      <c r="AX1190" s="539"/>
    </row>
    <row r="1191" spans="1:50" ht="19.5" customHeight="1">
      <c r="A1191" s="381"/>
      <c r="B1191" s="382"/>
      <c r="C1191" s="378"/>
      <c r="D1191" s="355"/>
      <c r="E1191" s="355"/>
      <c r="F1191" s="355"/>
      <c r="G1191" s="355"/>
      <c r="H1191" s="355"/>
      <c r="I1191" s="355"/>
      <c r="J1191" s="355"/>
      <c r="K1191" s="356"/>
      <c r="L1191" s="354"/>
      <c r="M1191" s="355"/>
      <c r="N1191" s="355"/>
      <c r="O1191" s="355"/>
      <c r="P1191" s="355"/>
      <c r="Q1191" s="356"/>
      <c r="R1191" s="357"/>
      <c r="S1191" s="358"/>
      <c r="T1191" s="358"/>
      <c r="U1191" s="358"/>
      <c r="V1191" s="358"/>
      <c r="W1191" s="359"/>
      <c r="X1191" s="464"/>
      <c r="Y1191" s="465"/>
      <c r="Z1191" s="465"/>
      <c r="AA1191" s="465"/>
      <c r="AB1191" s="465"/>
      <c r="AC1191" s="465"/>
      <c r="AD1191" s="465"/>
      <c r="AE1191" s="465"/>
      <c r="AF1191" s="465"/>
      <c r="AG1191" s="465"/>
      <c r="AH1191" s="465"/>
      <c r="AI1191" s="465"/>
      <c r="AJ1191" s="465"/>
      <c r="AK1191" s="465"/>
      <c r="AL1191" s="465"/>
      <c r="AM1191" s="465"/>
      <c r="AN1191" s="465"/>
      <c r="AO1191" s="465"/>
      <c r="AP1191" s="465"/>
      <c r="AQ1191" s="465"/>
      <c r="AR1191" s="465"/>
      <c r="AS1191" s="465"/>
      <c r="AT1191" s="465"/>
      <c r="AU1191" s="465"/>
      <c r="AV1191" s="465"/>
      <c r="AW1191" s="465"/>
      <c r="AX1191" s="466"/>
    </row>
    <row r="1192" spans="1:50" ht="19.5" customHeight="1">
      <c r="A1192" s="381"/>
      <c r="B1192" s="382"/>
      <c r="C1192" s="378"/>
      <c r="D1192" s="355"/>
      <c r="E1192" s="355"/>
      <c r="F1192" s="355"/>
      <c r="G1192" s="355"/>
      <c r="H1192" s="355"/>
      <c r="I1192" s="355"/>
      <c r="J1192" s="355"/>
      <c r="K1192" s="356"/>
      <c r="L1192" s="354"/>
      <c r="M1192" s="355"/>
      <c r="N1192" s="355"/>
      <c r="O1192" s="355"/>
      <c r="P1192" s="355"/>
      <c r="Q1192" s="356"/>
      <c r="R1192" s="357"/>
      <c r="S1192" s="358"/>
      <c r="T1192" s="358"/>
      <c r="U1192" s="358"/>
      <c r="V1192" s="358"/>
      <c r="W1192" s="359"/>
      <c r="X1192" s="464"/>
      <c r="Y1192" s="465"/>
      <c r="Z1192" s="465"/>
      <c r="AA1192" s="465"/>
      <c r="AB1192" s="465"/>
      <c r="AC1192" s="465"/>
      <c r="AD1192" s="465"/>
      <c r="AE1192" s="465"/>
      <c r="AF1192" s="465"/>
      <c r="AG1192" s="465"/>
      <c r="AH1192" s="465"/>
      <c r="AI1192" s="465"/>
      <c r="AJ1192" s="465"/>
      <c r="AK1192" s="465"/>
      <c r="AL1192" s="465"/>
      <c r="AM1192" s="465"/>
      <c r="AN1192" s="465"/>
      <c r="AO1192" s="465"/>
      <c r="AP1192" s="465"/>
      <c r="AQ1192" s="465"/>
      <c r="AR1192" s="465"/>
      <c r="AS1192" s="465"/>
      <c r="AT1192" s="465"/>
      <c r="AU1192" s="465"/>
      <c r="AV1192" s="465"/>
      <c r="AW1192" s="465"/>
      <c r="AX1192" s="466"/>
    </row>
    <row r="1193" spans="1:50" ht="19.5" customHeight="1">
      <c r="A1193" s="381"/>
      <c r="B1193" s="382"/>
      <c r="C1193" s="378"/>
      <c r="D1193" s="355"/>
      <c r="E1193" s="355"/>
      <c r="F1193" s="355"/>
      <c r="G1193" s="355"/>
      <c r="H1193" s="355"/>
      <c r="I1193" s="355"/>
      <c r="J1193" s="355"/>
      <c r="K1193" s="356"/>
      <c r="L1193" s="354"/>
      <c r="M1193" s="355"/>
      <c r="N1193" s="355"/>
      <c r="O1193" s="355"/>
      <c r="P1193" s="355"/>
      <c r="Q1193" s="356"/>
      <c r="R1193" s="357"/>
      <c r="S1193" s="358"/>
      <c r="T1193" s="358"/>
      <c r="U1193" s="358"/>
      <c r="V1193" s="358"/>
      <c r="W1193" s="359"/>
      <c r="X1193" s="464"/>
      <c r="Y1193" s="465"/>
      <c r="Z1193" s="465"/>
      <c r="AA1193" s="465"/>
      <c r="AB1193" s="465"/>
      <c r="AC1193" s="465"/>
      <c r="AD1193" s="465"/>
      <c r="AE1193" s="465"/>
      <c r="AF1193" s="465"/>
      <c r="AG1193" s="465"/>
      <c r="AH1193" s="465"/>
      <c r="AI1193" s="465"/>
      <c r="AJ1193" s="465"/>
      <c r="AK1193" s="465"/>
      <c r="AL1193" s="465"/>
      <c r="AM1193" s="465"/>
      <c r="AN1193" s="465"/>
      <c r="AO1193" s="465"/>
      <c r="AP1193" s="465"/>
      <c r="AQ1193" s="465"/>
      <c r="AR1193" s="465"/>
      <c r="AS1193" s="465"/>
      <c r="AT1193" s="465"/>
      <c r="AU1193" s="465"/>
      <c r="AV1193" s="465"/>
      <c r="AW1193" s="465"/>
      <c r="AX1193" s="466"/>
    </row>
    <row r="1194" spans="1:50" ht="19.5" customHeight="1">
      <c r="A1194" s="381"/>
      <c r="B1194" s="382"/>
      <c r="C1194" s="378"/>
      <c r="D1194" s="355"/>
      <c r="E1194" s="355"/>
      <c r="F1194" s="355"/>
      <c r="G1194" s="355"/>
      <c r="H1194" s="355"/>
      <c r="I1194" s="355"/>
      <c r="J1194" s="355"/>
      <c r="K1194" s="356"/>
      <c r="L1194" s="354"/>
      <c r="M1194" s="355"/>
      <c r="N1194" s="355"/>
      <c r="O1194" s="355"/>
      <c r="P1194" s="355"/>
      <c r="Q1194" s="356"/>
      <c r="R1194" s="357"/>
      <c r="S1194" s="358"/>
      <c r="T1194" s="358"/>
      <c r="U1194" s="358"/>
      <c r="V1194" s="358"/>
      <c r="W1194" s="359"/>
      <c r="X1194" s="464"/>
      <c r="Y1194" s="465"/>
      <c r="Z1194" s="465"/>
      <c r="AA1194" s="465"/>
      <c r="AB1194" s="465"/>
      <c r="AC1194" s="465"/>
      <c r="AD1194" s="465"/>
      <c r="AE1194" s="465"/>
      <c r="AF1194" s="465"/>
      <c r="AG1194" s="465"/>
      <c r="AH1194" s="465"/>
      <c r="AI1194" s="465"/>
      <c r="AJ1194" s="465"/>
      <c r="AK1194" s="465"/>
      <c r="AL1194" s="465"/>
      <c r="AM1194" s="465"/>
      <c r="AN1194" s="465"/>
      <c r="AO1194" s="465"/>
      <c r="AP1194" s="465"/>
      <c r="AQ1194" s="465"/>
      <c r="AR1194" s="465"/>
      <c r="AS1194" s="465"/>
      <c r="AT1194" s="465"/>
      <c r="AU1194" s="465"/>
      <c r="AV1194" s="465"/>
      <c r="AW1194" s="465"/>
      <c r="AX1194" s="466"/>
    </row>
    <row r="1195" spans="1:50" ht="19.5" customHeight="1">
      <c r="A1195" s="381"/>
      <c r="B1195" s="382"/>
      <c r="C1195" s="403"/>
      <c r="D1195" s="361"/>
      <c r="E1195" s="361"/>
      <c r="F1195" s="361"/>
      <c r="G1195" s="361"/>
      <c r="H1195" s="361"/>
      <c r="I1195" s="361"/>
      <c r="J1195" s="361"/>
      <c r="K1195" s="362"/>
      <c r="L1195" s="360"/>
      <c r="M1195" s="361"/>
      <c r="N1195" s="361"/>
      <c r="O1195" s="361"/>
      <c r="P1195" s="361"/>
      <c r="Q1195" s="362"/>
      <c r="R1195" s="348"/>
      <c r="S1195" s="349"/>
      <c r="T1195" s="349"/>
      <c r="U1195" s="349"/>
      <c r="V1195" s="349"/>
      <c r="W1195" s="350"/>
      <c r="X1195" s="464"/>
      <c r="Y1195" s="465"/>
      <c r="Z1195" s="465"/>
      <c r="AA1195" s="465"/>
      <c r="AB1195" s="465"/>
      <c r="AC1195" s="465"/>
      <c r="AD1195" s="465"/>
      <c r="AE1195" s="465"/>
      <c r="AF1195" s="465"/>
      <c r="AG1195" s="465"/>
      <c r="AH1195" s="465"/>
      <c r="AI1195" s="465"/>
      <c r="AJ1195" s="465"/>
      <c r="AK1195" s="465"/>
      <c r="AL1195" s="465"/>
      <c r="AM1195" s="465"/>
      <c r="AN1195" s="465"/>
      <c r="AO1195" s="465"/>
      <c r="AP1195" s="465"/>
      <c r="AQ1195" s="465"/>
      <c r="AR1195" s="465"/>
      <c r="AS1195" s="465"/>
      <c r="AT1195" s="465"/>
      <c r="AU1195" s="465"/>
      <c r="AV1195" s="465"/>
      <c r="AW1195" s="465"/>
      <c r="AX1195" s="466"/>
    </row>
    <row r="1196" spans="1:50" ht="19.5" customHeight="1" thickBot="1">
      <c r="A1196" s="383"/>
      <c r="B1196" s="384"/>
      <c r="C1196" s="391" t="s">
        <v>44</v>
      </c>
      <c r="D1196" s="392"/>
      <c r="E1196" s="392"/>
      <c r="F1196" s="392"/>
      <c r="G1196" s="392"/>
      <c r="H1196" s="392"/>
      <c r="I1196" s="392"/>
      <c r="J1196" s="392"/>
      <c r="K1196" s="393"/>
      <c r="L1196" s="394">
        <v>3</v>
      </c>
      <c r="M1196" s="395"/>
      <c r="N1196" s="395"/>
      <c r="O1196" s="395"/>
      <c r="P1196" s="395"/>
      <c r="Q1196" s="396"/>
      <c r="R1196" s="397">
        <f>SUM(R1190:W1195)</f>
        <v>3</v>
      </c>
      <c r="S1196" s="398"/>
      <c r="T1196" s="398"/>
      <c r="U1196" s="398"/>
      <c r="V1196" s="398"/>
      <c r="W1196" s="399"/>
      <c r="X1196" s="534"/>
      <c r="Y1196" s="535"/>
      <c r="Z1196" s="535"/>
      <c r="AA1196" s="535"/>
      <c r="AB1196" s="535"/>
      <c r="AC1196" s="535"/>
      <c r="AD1196" s="535"/>
      <c r="AE1196" s="535"/>
      <c r="AF1196" s="535"/>
      <c r="AG1196" s="535"/>
      <c r="AH1196" s="535"/>
      <c r="AI1196" s="535"/>
      <c r="AJ1196" s="535"/>
      <c r="AK1196" s="535"/>
      <c r="AL1196" s="535"/>
      <c r="AM1196" s="535"/>
      <c r="AN1196" s="535"/>
      <c r="AO1196" s="535"/>
      <c r="AP1196" s="535"/>
      <c r="AQ1196" s="535"/>
      <c r="AR1196" s="535"/>
      <c r="AS1196" s="535"/>
      <c r="AT1196" s="535"/>
      <c r="AU1196" s="535"/>
      <c r="AV1196" s="535"/>
      <c r="AW1196" s="535"/>
      <c r="AX1196" s="536"/>
    </row>
    <row r="1197" spans="1:50" s="5" customFormat="1">
      <c r="A1197" s="238"/>
      <c r="B1197" s="238"/>
      <c r="C1197" s="238"/>
      <c r="D1197" s="238"/>
      <c r="E1197" s="238"/>
      <c r="F1197" s="238"/>
      <c r="G1197" s="238"/>
      <c r="H1197" s="238"/>
      <c r="I1197" s="238"/>
      <c r="J1197" s="238"/>
      <c r="K1197" s="238"/>
      <c r="L1197" s="238"/>
      <c r="M1197" s="238"/>
      <c r="N1197" s="238"/>
      <c r="O1197" s="238"/>
      <c r="P1197" s="238"/>
      <c r="Q1197" s="238"/>
      <c r="R1197" s="238"/>
      <c r="S1197" s="238"/>
      <c r="T1197" s="238"/>
      <c r="U1197" s="238"/>
      <c r="V1197" s="238"/>
      <c r="W1197" s="238"/>
      <c r="X1197" s="238"/>
      <c r="Y1197" s="238"/>
      <c r="Z1197" s="238"/>
      <c r="AA1197" s="238"/>
      <c r="AB1197" s="238"/>
      <c r="AC1197" s="238"/>
      <c r="AD1197" s="238"/>
      <c r="AE1197" s="238"/>
      <c r="AF1197" s="238"/>
      <c r="AG1197" s="238"/>
      <c r="AH1197" s="238"/>
      <c r="AI1197" s="238"/>
      <c r="AJ1197" s="238"/>
      <c r="AK1197" s="239"/>
      <c r="AL1197" s="238"/>
      <c r="AM1197" s="238"/>
      <c r="AN1197" s="238"/>
      <c r="AO1197" s="238"/>
      <c r="AP1197" s="238"/>
      <c r="AQ1197" s="238"/>
      <c r="AR1197" s="238"/>
      <c r="AS1197" s="238"/>
      <c r="AT1197" s="238"/>
      <c r="AU1197" s="238"/>
      <c r="AV1197" s="238"/>
      <c r="AW1197" s="238"/>
      <c r="AX1197" s="238"/>
    </row>
    <row r="1198" spans="1:50" ht="18" customHeight="1" thickBot="1">
      <c r="A1198" s="50"/>
      <c r="B1198" s="50"/>
      <c r="C1198" s="50"/>
      <c r="D1198" s="50"/>
      <c r="E1198" s="50"/>
      <c r="F1198" s="50"/>
      <c r="G1198" s="50"/>
      <c r="H1198" s="50"/>
      <c r="I1198" s="50"/>
      <c r="J1198" s="50"/>
      <c r="K1198" s="50"/>
      <c r="L1198" s="50"/>
      <c r="M1198" s="50"/>
      <c r="N1198" s="50"/>
      <c r="O1198" s="50"/>
      <c r="P1198" s="50"/>
      <c r="Q1198" s="50"/>
      <c r="R1198" s="50"/>
      <c r="S1198" s="50"/>
      <c r="T1198" s="50"/>
      <c r="U1198" s="50"/>
      <c r="V1198" s="50"/>
      <c r="W1198" s="50"/>
      <c r="X1198" s="50"/>
      <c r="Y1198" s="50"/>
      <c r="Z1198" s="50"/>
      <c r="AA1198" s="50"/>
      <c r="AB1198" s="50"/>
      <c r="AC1198" s="50"/>
      <c r="AD1198" s="50"/>
      <c r="AE1198" s="50"/>
      <c r="AF1198" s="50"/>
      <c r="AG1198" s="50"/>
      <c r="AH1198" s="50"/>
      <c r="AI1198" s="50"/>
      <c r="AJ1198" s="50"/>
      <c r="AK1198" s="50"/>
      <c r="AL1198" s="50"/>
      <c r="AM1198" s="50"/>
      <c r="AN1198" s="50"/>
      <c r="AO1198" s="50"/>
      <c r="AP1198" s="50"/>
      <c r="AQ1198" s="540" t="s">
        <v>303</v>
      </c>
      <c r="AR1198" s="540"/>
      <c r="AS1198" s="540"/>
      <c r="AT1198" s="540"/>
      <c r="AU1198" s="540"/>
      <c r="AV1198" s="540"/>
      <c r="AW1198" s="540"/>
      <c r="AX1198" s="540"/>
    </row>
    <row r="1199" spans="1:50" ht="24.75" customHeight="1">
      <c r="A1199" s="468" t="s">
        <v>302</v>
      </c>
      <c r="B1199" s="469"/>
      <c r="C1199" s="469"/>
      <c r="D1199" s="469"/>
      <c r="E1199" s="469"/>
      <c r="F1199" s="470"/>
      <c r="G1199" s="471" t="s">
        <v>2564</v>
      </c>
      <c r="H1199" s="472"/>
      <c r="I1199" s="472"/>
      <c r="J1199" s="472"/>
      <c r="K1199" s="472"/>
      <c r="L1199" s="472"/>
      <c r="M1199" s="472"/>
      <c r="N1199" s="472"/>
      <c r="O1199" s="472"/>
      <c r="P1199" s="472"/>
      <c r="Q1199" s="472"/>
      <c r="R1199" s="472"/>
      <c r="S1199" s="472"/>
      <c r="T1199" s="472"/>
      <c r="U1199" s="472"/>
      <c r="V1199" s="472"/>
      <c r="W1199" s="472"/>
      <c r="X1199" s="473"/>
      <c r="Y1199" s="474" t="s">
        <v>281</v>
      </c>
      <c r="Z1199" s="475"/>
      <c r="AA1199" s="475"/>
      <c r="AB1199" s="475"/>
      <c r="AC1199" s="475"/>
      <c r="AD1199" s="476"/>
      <c r="AE1199" s="477" t="s">
        <v>2563</v>
      </c>
      <c r="AF1199" s="478"/>
      <c r="AG1199" s="478"/>
      <c r="AH1199" s="478"/>
      <c r="AI1199" s="478"/>
      <c r="AJ1199" s="478"/>
      <c r="AK1199" s="478"/>
      <c r="AL1199" s="478"/>
      <c r="AM1199" s="478"/>
      <c r="AN1199" s="478"/>
      <c r="AO1199" s="478"/>
      <c r="AP1199" s="479"/>
      <c r="AQ1199" s="480" t="s">
        <v>198</v>
      </c>
      <c r="AR1199" s="481"/>
      <c r="AS1199" s="481"/>
      <c r="AT1199" s="481"/>
      <c r="AU1199" s="481"/>
      <c r="AV1199" s="481"/>
      <c r="AW1199" s="481"/>
      <c r="AX1199" s="482"/>
    </row>
    <row r="1200" spans="1:50" ht="30" customHeight="1">
      <c r="A1200" s="486" t="s">
        <v>197</v>
      </c>
      <c r="B1200" s="487"/>
      <c r="C1200" s="487"/>
      <c r="D1200" s="487"/>
      <c r="E1200" s="487"/>
      <c r="F1200" s="488"/>
      <c r="G1200" s="489" t="s">
        <v>2562</v>
      </c>
      <c r="H1200" s="490"/>
      <c r="I1200" s="490"/>
      <c r="J1200" s="490"/>
      <c r="K1200" s="490"/>
      <c r="L1200" s="490"/>
      <c r="M1200" s="490"/>
      <c r="N1200" s="490"/>
      <c r="O1200" s="490"/>
      <c r="P1200" s="490"/>
      <c r="Q1200" s="490"/>
      <c r="R1200" s="490"/>
      <c r="S1200" s="490"/>
      <c r="T1200" s="490"/>
      <c r="U1200" s="490"/>
      <c r="V1200" s="490"/>
      <c r="W1200" s="490"/>
      <c r="X1200" s="491"/>
      <c r="Y1200" s="492" t="s">
        <v>195</v>
      </c>
      <c r="Z1200" s="493"/>
      <c r="AA1200" s="493"/>
      <c r="AB1200" s="493"/>
      <c r="AC1200" s="493"/>
      <c r="AD1200" s="494"/>
      <c r="AE1200" s="495" t="s">
        <v>2554</v>
      </c>
      <c r="AF1200" s="496"/>
      <c r="AG1200" s="496"/>
      <c r="AH1200" s="496"/>
      <c r="AI1200" s="496"/>
      <c r="AJ1200" s="496"/>
      <c r="AK1200" s="496"/>
      <c r="AL1200" s="496"/>
      <c r="AM1200" s="496"/>
      <c r="AN1200" s="496"/>
      <c r="AO1200" s="496"/>
      <c r="AP1200" s="497"/>
      <c r="AQ1200" s="498" t="s">
        <v>2553</v>
      </c>
      <c r="AR1200" s="499"/>
      <c r="AS1200" s="499"/>
      <c r="AT1200" s="499"/>
      <c r="AU1200" s="499"/>
      <c r="AV1200" s="499"/>
      <c r="AW1200" s="499"/>
      <c r="AX1200" s="500"/>
    </row>
    <row r="1201" spans="1:50" ht="30" customHeight="1">
      <c r="A1201" s="501" t="s">
        <v>192</v>
      </c>
      <c r="B1201" s="502"/>
      <c r="C1201" s="502"/>
      <c r="D1201" s="502"/>
      <c r="E1201" s="502"/>
      <c r="F1201" s="503"/>
      <c r="G1201" s="504" t="s">
        <v>276</v>
      </c>
      <c r="H1201" s="505"/>
      <c r="I1201" s="505"/>
      <c r="J1201" s="505"/>
      <c r="K1201" s="505"/>
      <c r="L1201" s="505"/>
      <c r="M1201" s="505"/>
      <c r="N1201" s="505"/>
      <c r="O1201" s="505"/>
      <c r="P1201" s="505"/>
      <c r="Q1201" s="505"/>
      <c r="R1201" s="505"/>
      <c r="S1201" s="505"/>
      <c r="T1201" s="505"/>
      <c r="U1201" s="505"/>
      <c r="V1201" s="505"/>
      <c r="W1201" s="505"/>
      <c r="X1201" s="506"/>
      <c r="Y1201" s="507" t="s">
        <v>190</v>
      </c>
      <c r="Z1201" s="508"/>
      <c r="AA1201" s="508"/>
      <c r="AB1201" s="508"/>
      <c r="AC1201" s="508"/>
      <c r="AD1201" s="509"/>
      <c r="AE1201" s="416" t="s">
        <v>2552</v>
      </c>
      <c r="AF1201" s="417"/>
      <c r="AG1201" s="417"/>
      <c r="AH1201" s="417"/>
      <c r="AI1201" s="417"/>
      <c r="AJ1201" s="417"/>
      <c r="AK1201" s="417"/>
      <c r="AL1201" s="417"/>
      <c r="AM1201" s="417"/>
      <c r="AN1201" s="417"/>
      <c r="AO1201" s="417"/>
      <c r="AP1201" s="417"/>
      <c r="AQ1201" s="417"/>
      <c r="AR1201" s="417"/>
      <c r="AS1201" s="417"/>
      <c r="AT1201" s="417"/>
      <c r="AU1201" s="417"/>
      <c r="AV1201" s="417"/>
      <c r="AW1201" s="417"/>
      <c r="AX1201" s="418"/>
    </row>
    <row r="1202" spans="1:50" ht="30" customHeight="1">
      <c r="A1202" s="519" t="s">
        <v>188</v>
      </c>
      <c r="B1202" s="520"/>
      <c r="C1202" s="520"/>
      <c r="D1202" s="520"/>
      <c r="E1202" s="520"/>
      <c r="F1202" s="521"/>
      <c r="G1202" s="522" t="s">
        <v>2561</v>
      </c>
      <c r="H1202" s="523"/>
      <c r="I1202" s="523"/>
      <c r="J1202" s="523"/>
      <c r="K1202" s="523"/>
      <c r="L1202" s="523"/>
      <c r="M1202" s="523"/>
      <c r="N1202" s="523"/>
      <c r="O1202" s="523"/>
      <c r="P1202" s="523"/>
      <c r="Q1202" s="523"/>
      <c r="R1202" s="523"/>
      <c r="S1202" s="523"/>
      <c r="T1202" s="523"/>
      <c r="U1202" s="523"/>
      <c r="V1202" s="523"/>
      <c r="W1202" s="523"/>
      <c r="X1202" s="524"/>
      <c r="Y1202" s="525" t="s">
        <v>273</v>
      </c>
      <c r="Z1202" s="526"/>
      <c r="AA1202" s="526"/>
      <c r="AB1202" s="526"/>
      <c r="AC1202" s="526"/>
      <c r="AD1202" s="527"/>
      <c r="AE1202" s="528" t="s">
        <v>270</v>
      </c>
      <c r="AF1202" s="529"/>
      <c r="AG1202" s="529"/>
      <c r="AH1202" s="529"/>
      <c r="AI1202" s="529"/>
      <c r="AJ1202" s="529"/>
      <c r="AK1202" s="529"/>
      <c r="AL1202" s="529"/>
      <c r="AM1202" s="529"/>
      <c r="AN1202" s="529"/>
      <c r="AO1202" s="529"/>
      <c r="AP1202" s="529"/>
      <c r="AQ1202" s="529"/>
      <c r="AR1202" s="529"/>
      <c r="AS1202" s="529"/>
      <c r="AT1202" s="529"/>
      <c r="AU1202" s="529"/>
      <c r="AV1202" s="529"/>
      <c r="AW1202" s="529"/>
      <c r="AX1202" s="530"/>
    </row>
    <row r="1203" spans="1:50" ht="42.75" customHeight="1">
      <c r="A1203" s="510" t="s">
        <v>185</v>
      </c>
      <c r="B1203" s="511"/>
      <c r="C1203" s="511"/>
      <c r="D1203" s="511"/>
      <c r="E1203" s="511"/>
      <c r="F1203" s="512"/>
      <c r="G1203" s="531" t="s">
        <v>2560</v>
      </c>
      <c r="H1203" s="532"/>
      <c r="I1203" s="532"/>
      <c r="J1203" s="532"/>
      <c r="K1203" s="532"/>
      <c r="L1203" s="532"/>
      <c r="M1203" s="532"/>
      <c r="N1203" s="532"/>
      <c r="O1203" s="532"/>
      <c r="P1203" s="532"/>
      <c r="Q1203" s="532"/>
      <c r="R1203" s="532"/>
      <c r="S1203" s="532"/>
      <c r="T1203" s="532"/>
      <c r="U1203" s="532"/>
      <c r="V1203" s="532"/>
      <c r="W1203" s="532"/>
      <c r="X1203" s="532"/>
      <c r="Y1203" s="532"/>
      <c r="Z1203" s="532"/>
      <c r="AA1203" s="532"/>
      <c r="AB1203" s="532"/>
      <c r="AC1203" s="532"/>
      <c r="AD1203" s="532"/>
      <c r="AE1203" s="532"/>
      <c r="AF1203" s="532"/>
      <c r="AG1203" s="532"/>
      <c r="AH1203" s="532"/>
      <c r="AI1203" s="532"/>
      <c r="AJ1203" s="532"/>
      <c r="AK1203" s="532"/>
      <c r="AL1203" s="532"/>
      <c r="AM1203" s="532"/>
      <c r="AN1203" s="532"/>
      <c r="AO1203" s="532"/>
      <c r="AP1203" s="532"/>
      <c r="AQ1203" s="532"/>
      <c r="AR1203" s="532"/>
      <c r="AS1203" s="532"/>
      <c r="AT1203" s="532"/>
      <c r="AU1203" s="532"/>
      <c r="AV1203" s="532"/>
      <c r="AW1203" s="532"/>
      <c r="AX1203" s="533"/>
    </row>
    <row r="1204" spans="1:50" ht="51" customHeight="1">
      <c r="A1204" s="510" t="s">
        <v>183</v>
      </c>
      <c r="B1204" s="511"/>
      <c r="C1204" s="511"/>
      <c r="D1204" s="511"/>
      <c r="E1204" s="511"/>
      <c r="F1204" s="512"/>
      <c r="G1204" s="513" t="s">
        <v>2559</v>
      </c>
      <c r="H1204" s="514"/>
      <c r="I1204" s="514"/>
      <c r="J1204" s="514"/>
      <c r="K1204" s="514"/>
      <c r="L1204" s="514"/>
      <c r="M1204" s="514"/>
      <c r="N1204" s="514"/>
      <c r="O1204" s="514"/>
      <c r="P1204" s="514"/>
      <c r="Q1204" s="514"/>
      <c r="R1204" s="514"/>
      <c r="S1204" s="514"/>
      <c r="T1204" s="514"/>
      <c r="U1204" s="514"/>
      <c r="V1204" s="514"/>
      <c r="W1204" s="514"/>
      <c r="X1204" s="514"/>
      <c r="Y1204" s="514"/>
      <c r="Z1204" s="514"/>
      <c r="AA1204" s="514"/>
      <c r="AB1204" s="514"/>
      <c r="AC1204" s="514"/>
      <c r="AD1204" s="514"/>
      <c r="AE1204" s="514"/>
      <c r="AF1204" s="514"/>
      <c r="AG1204" s="514"/>
      <c r="AH1204" s="514"/>
      <c r="AI1204" s="514"/>
      <c r="AJ1204" s="514"/>
      <c r="AK1204" s="514"/>
      <c r="AL1204" s="514"/>
      <c r="AM1204" s="514"/>
      <c r="AN1204" s="514"/>
      <c r="AO1204" s="514"/>
      <c r="AP1204" s="514"/>
      <c r="AQ1204" s="514"/>
      <c r="AR1204" s="514"/>
      <c r="AS1204" s="514"/>
      <c r="AT1204" s="514"/>
      <c r="AU1204" s="514"/>
      <c r="AV1204" s="514"/>
      <c r="AW1204" s="514"/>
      <c r="AX1204" s="515"/>
    </row>
    <row r="1205" spans="1:50" ht="19.5" customHeight="1">
      <c r="A1205" s="510" t="s">
        <v>181</v>
      </c>
      <c r="B1205" s="511"/>
      <c r="C1205" s="511"/>
      <c r="D1205" s="511"/>
      <c r="E1205" s="511"/>
      <c r="F1205" s="512"/>
      <c r="G1205" s="516" t="s">
        <v>919</v>
      </c>
      <c r="H1205" s="517"/>
      <c r="I1205" s="517"/>
      <c r="J1205" s="517"/>
      <c r="K1205" s="517"/>
      <c r="L1205" s="517"/>
      <c r="M1205" s="517"/>
      <c r="N1205" s="517"/>
      <c r="O1205" s="517"/>
      <c r="P1205" s="517"/>
      <c r="Q1205" s="517"/>
      <c r="R1205" s="517"/>
      <c r="S1205" s="517"/>
      <c r="T1205" s="517"/>
      <c r="U1205" s="517"/>
      <c r="V1205" s="517"/>
      <c r="W1205" s="517"/>
      <c r="X1205" s="517"/>
      <c r="Y1205" s="517"/>
      <c r="Z1205" s="517"/>
      <c r="AA1205" s="517"/>
      <c r="AB1205" s="517"/>
      <c r="AC1205" s="517"/>
      <c r="AD1205" s="517"/>
      <c r="AE1205" s="517"/>
      <c r="AF1205" s="517"/>
      <c r="AG1205" s="517"/>
      <c r="AH1205" s="517"/>
      <c r="AI1205" s="517"/>
      <c r="AJ1205" s="517"/>
      <c r="AK1205" s="517"/>
      <c r="AL1205" s="517"/>
      <c r="AM1205" s="517"/>
      <c r="AN1205" s="517"/>
      <c r="AO1205" s="517"/>
      <c r="AP1205" s="517"/>
      <c r="AQ1205" s="517"/>
      <c r="AR1205" s="517"/>
      <c r="AS1205" s="517"/>
      <c r="AT1205" s="517"/>
      <c r="AU1205" s="517"/>
      <c r="AV1205" s="517"/>
      <c r="AW1205" s="517"/>
      <c r="AX1205" s="518"/>
    </row>
    <row r="1206" spans="1:50" ht="19.5" customHeight="1">
      <c r="A1206" s="363" t="s">
        <v>179</v>
      </c>
      <c r="B1206" s="364"/>
      <c r="C1206" s="364"/>
      <c r="D1206" s="364"/>
      <c r="E1206" s="364"/>
      <c r="F1206" s="365"/>
      <c r="G1206" s="372"/>
      <c r="H1206" s="373"/>
      <c r="I1206" s="373"/>
      <c r="J1206" s="373"/>
      <c r="K1206" s="373"/>
      <c r="L1206" s="373"/>
      <c r="M1206" s="373"/>
      <c r="N1206" s="373"/>
      <c r="O1206" s="374"/>
      <c r="P1206" s="375" t="s">
        <v>293</v>
      </c>
      <c r="Q1206" s="376"/>
      <c r="R1206" s="376"/>
      <c r="S1206" s="376"/>
      <c r="T1206" s="376"/>
      <c r="U1206" s="376"/>
      <c r="V1206" s="377"/>
      <c r="W1206" s="375" t="s">
        <v>292</v>
      </c>
      <c r="X1206" s="376"/>
      <c r="Y1206" s="376"/>
      <c r="Z1206" s="376"/>
      <c r="AA1206" s="376"/>
      <c r="AB1206" s="376"/>
      <c r="AC1206" s="377"/>
      <c r="AD1206" s="375" t="s">
        <v>291</v>
      </c>
      <c r="AE1206" s="376"/>
      <c r="AF1206" s="376"/>
      <c r="AG1206" s="376"/>
      <c r="AH1206" s="376"/>
      <c r="AI1206" s="376"/>
      <c r="AJ1206" s="377"/>
      <c r="AK1206" s="375" t="s">
        <v>290</v>
      </c>
      <c r="AL1206" s="376"/>
      <c r="AM1206" s="376"/>
      <c r="AN1206" s="376"/>
      <c r="AO1206" s="376"/>
      <c r="AP1206" s="376"/>
      <c r="AQ1206" s="377"/>
      <c r="AR1206" s="375" t="s">
        <v>289</v>
      </c>
      <c r="AS1206" s="376"/>
      <c r="AT1206" s="376"/>
      <c r="AU1206" s="376"/>
      <c r="AV1206" s="376"/>
      <c r="AW1206" s="376"/>
      <c r="AX1206" s="425"/>
    </row>
    <row r="1207" spans="1:50" ht="19.5" customHeight="1">
      <c r="A1207" s="366"/>
      <c r="B1207" s="367"/>
      <c r="C1207" s="367"/>
      <c r="D1207" s="367"/>
      <c r="E1207" s="367"/>
      <c r="F1207" s="368"/>
      <c r="G1207" s="451" t="s">
        <v>177</v>
      </c>
      <c r="H1207" s="452"/>
      <c r="I1207" s="457" t="s">
        <v>176</v>
      </c>
      <c r="J1207" s="458"/>
      <c r="K1207" s="458"/>
      <c r="L1207" s="458"/>
      <c r="M1207" s="458"/>
      <c r="N1207" s="458"/>
      <c r="O1207" s="459"/>
      <c r="P1207" s="460">
        <v>2</v>
      </c>
      <c r="Q1207" s="461"/>
      <c r="R1207" s="461"/>
      <c r="S1207" s="461"/>
      <c r="T1207" s="461"/>
      <c r="U1207" s="461"/>
      <c r="V1207" s="462"/>
      <c r="W1207" s="460">
        <v>2</v>
      </c>
      <c r="X1207" s="461"/>
      <c r="Y1207" s="461"/>
      <c r="Z1207" s="461"/>
      <c r="AA1207" s="461"/>
      <c r="AB1207" s="461"/>
      <c r="AC1207" s="462"/>
      <c r="AD1207" s="460">
        <v>2</v>
      </c>
      <c r="AE1207" s="461"/>
      <c r="AF1207" s="461"/>
      <c r="AG1207" s="461"/>
      <c r="AH1207" s="461"/>
      <c r="AI1207" s="461"/>
      <c r="AJ1207" s="462"/>
      <c r="AK1207" s="460">
        <v>1</v>
      </c>
      <c r="AL1207" s="461"/>
      <c r="AM1207" s="461"/>
      <c r="AN1207" s="461"/>
      <c r="AO1207" s="461"/>
      <c r="AP1207" s="461"/>
      <c r="AQ1207" s="462"/>
      <c r="AR1207" s="483">
        <v>1</v>
      </c>
      <c r="AS1207" s="484"/>
      <c r="AT1207" s="484"/>
      <c r="AU1207" s="484"/>
      <c r="AV1207" s="484"/>
      <c r="AW1207" s="484"/>
      <c r="AX1207" s="485"/>
    </row>
    <row r="1208" spans="1:50" ht="19.5" customHeight="1">
      <c r="A1208" s="366"/>
      <c r="B1208" s="367"/>
      <c r="C1208" s="367"/>
      <c r="D1208" s="367"/>
      <c r="E1208" s="367"/>
      <c r="F1208" s="368"/>
      <c r="G1208" s="453"/>
      <c r="H1208" s="454"/>
      <c r="I1208" s="436" t="s">
        <v>175</v>
      </c>
      <c r="J1208" s="437"/>
      <c r="K1208" s="437"/>
      <c r="L1208" s="437"/>
      <c r="M1208" s="437"/>
      <c r="N1208" s="437"/>
      <c r="O1208" s="438"/>
      <c r="P1208" s="419" t="s">
        <v>270</v>
      </c>
      <c r="Q1208" s="420"/>
      <c r="R1208" s="420"/>
      <c r="S1208" s="420"/>
      <c r="T1208" s="420"/>
      <c r="U1208" s="420"/>
      <c r="V1208" s="421"/>
      <c r="W1208" s="419" t="s">
        <v>270</v>
      </c>
      <c r="X1208" s="420"/>
      <c r="Y1208" s="420"/>
      <c r="Z1208" s="420"/>
      <c r="AA1208" s="420"/>
      <c r="AB1208" s="420"/>
      <c r="AC1208" s="421"/>
      <c r="AD1208" s="419" t="s">
        <v>270</v>
      </c>
      <c r="AE1208" s="420"/>
      <c r="AF1208" s="420"/>
      <c r="AG1208" s="420"/>
      <c r="AH1208" s="420"/>
      <c r="AI1208" s="420"/>
      <c r="AJ1208" s="421"/>
      <c r="AK1208" s="419" t="s">
        <v>270</v>
      </c>
      <c r="AL1208" s="420"/>
      <c r="AM1208" s="420"/>
      <c r="AN1208" s="420"/>
      <c r="AO1208" s="420"/>
      <c r="AP1208" s="420"/>
      <c r="AQ1208" s="421"/>
      <c r="AR1208" s="422"/>
      <c r="AS1208" s="423"/>
      <c r="AT1208" s="423"/>
      <c r="AU1208" s="423"/>
      <c r="AV1208" s="423"/>
      <c r="AW1208" s="423"/>
      <c r="AX1208" s="424"/>
    </row>
    <row r="1209" spans="1:50" ht="19.5" customHeight="1">
      <c r="A1209" s="366"/>
      <c r="B1209" s="367"/>
      <c r="C1209" s="367"/>
      <c r="D1209" s="367"/>
      <c r="E1209" s="367"/>
      <c r="F1209" s="368"/>
      <c r="G1209" s="453"/>
      <c r="H1209" s="454"/>
      <c r="I1209" s="436" t="s">
        <v>174</v>
      </c>
      <c r="J1209" s="437"/>
      <c r="K1209" s="437"/>
      <c r="L1209" s="437"/>
      <c r="M1209" s="437"/>
      <c r="N1209" s="437"/>
      <c r="O1209" s="438"/>
      <c r="P1209" s="419" t="s">
        <v>270</v>
      </c>
      <c r="Q1209" s="420"/>
      <c r="R1209" s="420"/>
      <c r="S1209" s="420"/>
      <c r="T1209" s="420"/>
      <c r="U1209" s="420"/>
      <c r="V1209" s="421"/>
      <c r="W1209" s="419" t="s">
        <v>270</v>
      </c>
      <c r="X1209" s="420"/>
      <c r="Y1209" s="420"/>
      <c r="Z1209" s="420"/>
      <c r="AA1209" s="420"/>
      <c r="AB1209" s="420"/>
      <c r="AC1209" s="421"/>
      <c r="AD1209" s="419" t="s">
        <v>270</v>
      </c>
      <c r="AE1209" s="420"/>
      <c r="AF1209" s="420"/>
      <c r="AG1209" s="420"/>
      <c r="AH1209" s="420"/>
      <c r="AI1209" s="420"/>
      <c r="AJ1209" s="421"/>
      <c r="AK1209" s="419" t="s">
        <v>270</v>
      </c>
      <c r="AL1209" s="420"/>
      <c r="AM1209" s="420"/>
      <c r="AN1209" s="420"/>
      <c r="AO1209" s="420"/>
      <c r="AP1209" s="420"/>
      <c r="AQ1209" s="421"/>
      <c r="AR1209" s="439" t="s">
        <v>270</v>
      </c>
      <c r="AS1209" s="440"/>
      <c r="AT1209" s="440"/>
      <c r="AU1209" s="440"/>
      <c r="AV1209" s="440"/>
      <c r="AW1209" s="440"/>
      <c r="AX1209" s="441"/>
    </row>
    <row r="1210" spans="1:50" ht="19.5" customHeight="1">
      <c r="A1210" s="366"/>
      <c r="B1210" s="367"/>
      <c r="C1210" s="367"/>
      <c r="D1210" s="367"/>
      <c r="E1210" s="367"/>
      <c r="F1210" s="368"/>
      <c r="G1210" s="453"/>
      <c r="H1210" s="454"/>
      <c r="I1210" s="436" t="s">
        <v>173</v>
      </c>
      <c r="J1210" s="437"/>
      <c r="K1210" s="437"/>
      <c r="L1210" s="437"/>
      <c r="M1210" s="437"/>
      <c r="N1210" s="437"/>
      <c r="O1210" s="438"/>
      <c r="P1210" s="419" t="s">
        <v>270</v>
      </c>
      <c r="Q1210" s="420"/>
      <c r="R1210" s="420"/>
      <c r="S1210" s="420"/>
      <c r="T1210" s="420"/>
      <c r="U1210" s="420"/>
      <c r="V1210" s="421"/>
      <c r="W1210" s="419" t="s">
        <v>270</v>
      </c>
      <c r="X1210" s="420"/>
      <c r="Y1210" s="420"/>
      <c r="Z1210" s="420"/>
      <c r="AA1210" s="420"/>
      <c r="AB1210" s="420"/>
      <c r="AC1210" s="421"/>
      <c r="AD1210" s="419" t="s">
        <v>270</v>
      </c>
      <c r="AE1210" s="420"/>
      <c r="AF1210" s="420"/>
      <c r="AG1210" s="420"/>
      <c r="AH1210" s="420"/>
      <c r="AI1210" s="420"/>
      <c r="AJ1210" s="421"/>
      <c r="AK1210" s="419" t="s">
        <v>270</v>
      </c>
      <c r="AL1210" s="420"/>
      <c r="AM1210" s="420"/>
      <c r="AN1210" s="420"/>
      <c r="AO1210" s="420"/>
      <c r="AP1210" s="420"/>
      <c r="AQ1210" s="421"/>
      <c r="AR1210" s="422"/>
      <c r="AS1210" s="423"/>
      <c r="AT1210" s="423"/>
      <c r="AU1210" s="423"/>
      <c r="AV1210" s="423"/>
      <c r="AW1210" s="423"/>
      <c r="AX1210" s="424"/>
    </row>
    <row r="1211" spans="1:50" ht="19.5" customHeight="1">
      <c r="A1211" s="366"/>
      <c r="B1211" s="367"/>
      <c r="C1211" s="367"/>
      <c r="D1211" s="367"/>
      <c r="E1211" s="367"/>
      <c r="F1211" s="368"/>
      <c r="G1211" s="453"/>
      <c r="H1211" s="454"/>
      <c r="I1211" s="436" t="s">
        <v>172</v>
      </c>
      <c r="J1211" s="437"/>
      <c r="K1211" s="437"/>
      <c r="L1211" s="437"/>
      <c r="M1211" s="437"/>
      <c r="N1211" s="437"/>
      <c r="O1211" s="438"/>
      <c r="P1211" s="463" t="s">
        <v>270</v>
      </c>
      <c r="Q1211" s="463"/>
      <c r="R1211" s="463"/>
      <c r="S1211" s="463"/>
      <c r="T1211" s="463"/>
      <c r="U1211" s="463"/>
      <c r="V1211" s="463"/>
      <c r="W1211" s="419" t="s">
        <v>270</v>
      </c>
      <c r="X1211" s="420"/>
      <c r="Y1211" s="420"/>
      <c r="Z1211" s="420"/>
      <c r="AA1211" s="420"/>
      <c r="AB1211" s="420"/>
      <c r="AC1211" s="421"/>
      <c r="AD1211" s="419" t="s">
        <v>270</v>
      </c>
      <c r="AE1211" s="420"/>
      <c r="AF1211" s="420"/>
      <c r="AG1211" s="420"/>
      <c r="AH1211" s="420"/>
      <c r="AI1211" s="420"/>
      <c r="AJ1211" s="421"/>
      <c r="AK1211" s="419" t="s">
        <v>270</v>
      </c>
      <c r="AL1211" s="420"/>
      <c r="AM1211" s="420"/>
      <c r="AN1211" s="420"/>
      <c r="AO1211" s="420"/>
      <c r="AP1211" s="420"/>
      <c r="AQ1211" s="421"/>
      <c r="AR1211" s="422"/>
      <c r="AS1211" s="423"/>
      <c r="AT1211" s="423"/>
      <c r="AU1211" s="423"/>
      <c r="AV1211" s="423"/>
      <c r="AW1211" s="423"/>
      <c r="AX1211" s="424"/>
    </row>
    <row r="1212" spans="1:50" ht="19.5" customHeight="1">
      <c r="A1212" s="366"/>
      <c r="B1212" s="367"/>
      <c r="C1212" s="367"/>
      <c r="D1212" s="367"/>
      <c r="E1212" s="367"/>
      <c r="F1212" s="368"/>
      <c r="G1212" s="455"/>
      <c r="H1212" s="456"/>
      <c r="I1212" s="442" t="s">
        <v>44</v>
      </c>
      <c r="J1212" s="443"/>
      <c r="K1212" s="443"/>
      <c r="L1212" s="443"/>
      <c r="M1212" s="443"/>
      <c r="N1212" s="443"/>
      <c r="O1212" s="444"/>
      <c r="P1212" s="445">
        <v>2</v>
      </c>
      <c r="Q1212" s="446"/>
      <c r="R1212" s="446"/>
      <c r="S1212" s="446"/>
      <c r="T1212" s="446"/>
      <c r="U1212" s="446"/>
      <c r="V1212" s="447"/>
      <c r="W1212" s="445">
        <v>2</v>
      </c>
      <c r="X1212" s="446"/>
      <c r="Y1212" s="446"/>
      <c r="Z1212" s="446"/>
      <c r="AA1212" s="446"/>
      <c r="AB1212" s="446"/>
      <c r="AC1212" s="447"/>
      <c r="AD1212" s="445">
        <v>2</v>
      </c>
      <c r="AE1212" s="446"/>
      <c r="AF1212" s="446"/>
      <c r="AG1212" s="446"/>
      <c r="AH1212" s="446"/>
      <c r="AI1212" s="446"/>
      <c r="AJ1212" s="447"/>
      <c r="AK1212" s="445">
        <v>1</v>
      </c>
      <c r="AL1212" s="446"/>
      <c r="AM1212" s="446"/>
      <c r="AN1212" s="446"/>
      <c r="AO1212" s="446"/>
      <c r="AP1212" s="446"/>
      <c r="AQ1212" s="447"/>
      <c r="AR1212" s="448">
        <v>1</v>
      </c>
      <c r="AS1212" s="449"/>
      <c r="AT1212" s="449"/>
      <c r="AU1212" s="449"/>
      <c r="AV1212" s="449"/>
      <c r="AW1212" s="449"/>
      <c r="AX1212" s="450"/>
    </row>
    <row r="1213" spans="1:50" ht="19.5" customHeight="1">
      <c r="A1213" s="366"/>
      <c r="B1213" s="367"/>
      <c r="C1213" s="367"/>
      <c r="D1213" s="367"/>
      <c r="E1213" s="367"/>
      <c r="F1213" s="368"/>
      <c r="G1213" s="430" t="s">
        <v>170</v>
      </c>
      <c r="H1213" s="431"/>
      <c r="I1213" s="431"/>
      <c r="J1213" s="431"/>
      <c r="K1213" s="431"/>
      <c r="L1213" s="431"/>
      <c r="M1213" s="431"/>
      <c r="N1213" s="431"/>
      <c r="O1213" s="432"/>
      <c r="P1213" s="426">
        <v>1</v>
      </c>
      <c r="Q1213" s="427"/>
      <c r="R1213" s="427"/>
      <c r="S1213" s="427"/>
      <c r="T1213" s="427"/>
      <c r="U1213" s="427"/>
      <c r="V1213" s="428"/>
      <c r="W1213" s="426">
        <v>1</v>
      </c>
      <c r="X1213" s="427"/>
      <c r="Y1213" s="427"/>
      <c r="Z1213" s="427"/>
      <c r="AA1213" s="427"/>
      <c r="AB1213" s="427"/>
      <c r="AC1213" s="428"/>
      <c r="AD1213" s="426">
        <v>1</v>
      </c>
      <c r="AE1213" s="427"/>
      <c r="AF1213" s="427"/>
      <c r="AG1213" s="427"/>
      <c r="AH1213" s="427"/>
      <c r="AI1213" s="427"/>
      <c r="AJ1213" s="428"/>
      <c r="AK1213" s="404"/>
      <c r="AL1213" s="405"/>
      <c r="AM1213" s="405"/>
      <c r="AN1213" s="405"/>
      <c r="AO1213" s="405"/>
      <c r="AP1213" s="405"/>
      <c r="AQ1213" s="429"/>
      <c r="AR1213" s="404"/>
      <c r="AS1213" s="405"/>
      <c r="AT1213" s="405"/>
      <c r="AU1213" s="405"/>
      <c r="AV1213" s="405"/>
      <c r="AW1213" s="405"/>
      <c r="AX1213" s="406"/>
    </row>
    <row r="1214" spans="1:50" ht="19.5" customHeight="1">
      <c r="A1214" s="369"/>
      <c r="B1214" s="370"/>
      <c r="C1214" s="370"/>
      <c r="D1214" s="370"/>
      <c r="E1214" s="370"/>
      <c r="F1214" s="371"/>
      <c r="G1214" s="430" t="s">
        <v>169</v>
      </c>
      <c r="H1214" s="431"/>
      <c r="I1214" s="431"/>
      <c r="J1214" s="431"/>
      <c r="K1214" s="431"/>
      <c r="L1214" s="431"/>
      <c r="M1214" s="431"/>
      <c r="N1214" s="431"/>
      <c r="O1214" s="432"/>
      <c r="P1214" s="426">
        <v>62.9</v>
      </c>
      <c r="Q1214" s="427"/>
      <c r="R1214" s="427"/>
      <c r="S1214" s="427"/>
      <c r="T1214" s="427"/>
      <c r="U1214" s="427"/>
      <c r="V1214" s="428"/>
      <c r="W1214" s="426">
        <v>51.3</v>
      </c>
      <c r="X1214" s="427"/>
      <c r="Y1214" s="427"/>
      <c r="Z1214" s="427"/>
      <c r="AA1214" s="427"/>
      <c r="AB1214" s="427"/>
      <c r="AC1214" s="428"/>
      <c r="AD1214" s="426">
        <v>74.3</v>
      </c>
      <c r="AE1214" s="427"/>
      <c r="AF1214" s="427"/>
      <c r="AG1214" s="427"/>
      <c r="AH1214" s="427"/>
      <c r="AI1214" s="427"/>
      <c r="AJ1214" s="428"/>
      <c r="AK1214" s="404"/>
      <c r="AL1214" s="405"/>
      <c r="AM1214" s="405"/>
      <c r="AN1214" s="405"/>
      <c r="AO1214" s="405"/>
      <c r="AP1214" s="405"/>
      <c r="AQ1214" s="429"/>
      <c r="AR1214" s="404"/>
      <c r="AS1214" s="405"/>
      <c r="AT1214" s="405"/>
      <c r="AU1214" s="405"/>
      <c r="AV1214" s="405"/>
      <c r="AW1214" s="405"/>
      <c r="AX1214" s="406"/>
    </row>
    <row r="1215" spans="1:50" ht="19.5" customHeight="1">
      <c r="A1215" s="379" t="s">
        <v>131</v>
      </c>
      <c r="B1215" s="380"/>
      <c r="C1215" s="385" t="s">
        <v>47</v>
      </c>
      <c r="D1215" s="386"/>
      <c r="E1215" s="386"/>
      <c r="F1215" s="386"/>
      <c r="G1215" s="386"/>
      <c r="H1215" s="386"/>
      <c r="I1215" s="386"/>
      <c r="J1215" s="386"/>
      <c r="K1215" s="387"/>
      <c r="L1215" s="388" t="s">
        <v>130</v>
      </c>
      <c r="M1215" s="389"/>
      <c r="N1215" s="389"/>
      <c r="O1215" s="389"/>
      <c r="P1215" s="389"/>
      <c r="Q1215" s="390"/>
      <c r="R1215" s="433" t="s">
        <v>289</v>
      </c>
      <c r="S1215" s="386"/>
      <c r="T1215" s="386"/>
      <c r="U1215" s="386"/>
      <c r="V1215" s="386"/>
      <c r="W1215" s="387"/>
      <c r="X1215" s="433" t="s">
        <v>128</v>
      </c>
      <c r="Y1215" s="386"/>
      <c r="Z1215" s="386"/>
      <c r="AA1215" s="386"/>
      <c r="AB1215" s="386"/>
      <c r="AC1215" s="386"/>
      <c r="AD1215" s="386"/>
      <c r="AE1215" s="386"/>
      <c r="AF1215" s="386"/>
      <c r="AG1215" s="386"/>
      <c r="AH1215" s="386"/>
      <c r="AI1215" s="386"/>
      <c r="AJ1215" s="386"/>
      <c r="AK1215" s="386"/>
      <c r="AL1215" s="386"/>
      <c r="AM1215" s="386"/>
      <c r="AN1215" s="386"/>
      <c r="AO1215" s="386"/>
      <c r="AP1215" s="386"/>
      <c r="AQ1215" s="386"/>
      <c r="AR1215" s="386"/>
      <c r="AS1215" s="386"/>
      <c r="AT1215" s="386"/>
      <c r="AU1215" s="386"/>
      <c r="AV1215" s="386"/>
      <c r="AW1215" s="386"/>
      <c r="AX1215" s="434"/>
    </row>
    <row r="1216" spans="1:50" ht="19.5" customHeight="1">
      <c r="A1216" s="381"/>
      <c r="B1216" s="382"/>
      <c r="C1216" s="435" t="s">
        <v>2558</v>
      </c>
      <c r="D1216" s="408"/>
      <c r="E1216" s="408"/>
      <c r="F1216" s="408"/>
      <c r="G1216" s="408"/>
      <c r="H1216" s="408"/>
      <c r="I1216" s="408"/>
      <c r="J1216" s="408"/>
      <c r="K1216" s="409"/>
      <c r="L1216" s="407">
        <v>1</v>
      </c>
      <c r="M1216" s="408"/>
      <c r="N1216" s="408"/>
      <c r="O1216" s="408"/>
      <c r="P1216" s="408"/>
      <c r="Q1216" s="409"/>
      <c r="R1216" s="410">
        <v>1</v>
      </c>
      <c r="S1216" s="411"/>
      <c r="T1216" s="411"/>
      <c r="U1216" s="411"/>
      <c r="V1216" s="411"/>
      <c r="W1216" s="412"/>
      <c r="X1216" s="537"/>
      <c r="Y1216" s="538"/>
      <c r="Z1216" s="538"/>
      <c r="AA1216" s="538"/>
      <c r="AB1216" s="538"/>
      <c r="AC1216" s="538"/>
      <c r="AD1216" s="538"/>
      <c r="AE1216" s="538"/>
      <c r="AF1216" s="538"/>
      <c r="AG1216" s="538"/>
      <c r="AH1216" s="538"/>
      <c r="AI1216" s="538"/>
      <c r="AJ1216" s="538"/>
      <c r="AK1216" s="538"/>
      <c r="AL1216" s="538"/>
      <c r="AM1216" s="538"/>
      <c r="AN1216" s="538"/>
      <c r="AO1216" s="538"/>
      <c r="AP1216" s="538"/>
      <c r="AQ1216" s="538"/>
      <c r="AR1216" s="538"/>
      <c r="AS1216" s="538"/>
      <c r="AT1216" s="538"/>
      <c r="AU1216" s="538"/>
      <c r="AV1216" s="538"/>
      <c r="AW1216" s="538"/>
      <c r="AX1216" s="539"/>
    </row>
    <row r="1217" spans="1:50" ht="19.5" customHeight="1">
      <c r="A1217" s="381"/>
      <c r="B1217" s="382"/>
      <c r="C1217" s="378"/>
      <c r="D1217" s="355"/>
      <c r="E1217" s="355"/>
      <c r="F1217" s="355"/>
      <c r="G1217" s="355"/>
      <c r="H1217" s="355"/>
      <c r="I1217" s="355"/>
      <c r="J1217" s="355"/>
      <c r="K1217" s="356"/>
      <c r="L1217" s="354"/>
      <c r="M1217" s="355"/>
      <c r="N1217" s="355"/>
      <c r="O1217" s="355"/>
      <c r="P1217" s="355"/>
      <c r="Q1217" s="356"/>
      <c r="R1217" s="357"/>
      <c r="S1217" s="358"/>
      <c r="T1217" s="358"/>
      <c r="U1217" s="358"/>
      <c r="V1217" s="358"/>
      <c r="W1217" s="359"/>
      <c r="X1217" s="464"/>
      <c r="Y1217" s="465"/>
      <c r="Z1217" s="465"/>
      <c r="AA1217" s="465"/>
      <c r="AB1217" s="465"/>
      <c r="AC1217" s="465"/>
      <c r="AD1217" s="465"/>
      <c r="AE1217" s="465"/>
      <c r="AF1217" s="465"/>
      <c r="AG1217" s="465"/>
      <c r="AH1217" s="465"/>
      <c r="AI1217" s="465"/>
      <c r="AJ1217" s="465"/>
      <c r="AK1217" s="465"/>
      <c r="AL1217" s="465"/>
      <c r="AM1217" s="465"/>
      <c r="AN1217" s="465"/>
      <c r="AO1217" s="465"/>
      <c r="AP1217" s="465"/>
      <c r="AQ1217" s="465"/>
      <c r="AR1217" s="465"/>
      <c r="AS1217" s="465"/>
      <c r="AT1217" s="465"/>
      <c r="AU1217" s="465"/>
      <c r="AV1217" s="465"/>
      <c r="AW1217" s="465"/>
      <c r="AX1217" s="466"/>
    </row>
    <row r="1218" spans="1:50" ht="19.5" customHeight="1">
      <c r="A1218" s="381"/>
      <c r="B1218" s="382"/>
      <c r="C1218" s="378"/>
      <c r="D1218" s="355"/>
      <c r="E1218" s="355"/>
      <c r="F1218" s="355"/>
      <c r="G1218" s="355"/>
      <c r="H1218" s="355"/>
      <c r="I1218" s="355"/>
      <c r="J1218" s="355"/>
      <c r="K1218" s="356"/>
      <c r="L1218" s="354"/>
      <c r="M1218" s="355"/>
      <c r="N1218" s="355"/>
      <c r="O1218" s="355"/>
      <c r="P1218" s="355"/>
      <c r="Q1218" s="356"/>
      <c r="R1218" s="357"/>
      <c r="S1218" s="358"/>
      <c r="T1218" s="358"/>
      <c r="U1218" s="358"/>
      <c r="V1218" s="358"/>
      <c r="W1218" s="359"/>
      <c r="X1218" s="464"/>
      <c r="Y1218" s="465"/>
      <c r="Z1218" s="465"/>
      <c r="AA1218" s="465"/>
      <c r="AB1218" s="465"/>
      <c r="AC1218" s="465"/>
      <c r="AD1218" s="465"/>
      <c r="AE1218" s="465"/>
      <c r="AF1218" s="465"/>
      <c r="AG1218" s="465"/>
      <c r="AH1218" s="465"/>
      <c r="AI1218" s="465"/>
      <c r="AJ1218" s="465"/>
      <c r="AK1218" s="465"/>
      <c r="AL1218" s="465"/>
      <c r="AM1218" s="465"/>
      <c r="AN1218" s="465"/>
      <c r="AO1218" s="465"/>
      <c r="AP1218" s="465"/>
      <c r="AQ1218" s="465"/>
      <c r="AR1218" s="465"/>
      <c r="AS1218" s="465"/>
      <c r="AT1218" s="465"/>
      <c r="AU1218" s="465"/>
      <c r="AV1218" s="465"/>
      <c r="AW1218" s="465"/>
      <c r="AX1218" s="466"/>
    </row>
    <row r="1219" spans="1:50" ht="19.5" customHeight="1">
      <c r="A1219" s="381"/>
      <c r="B1219" s="382"/>
      <c r="C1219" s="378"/>
      <c r="D1219" s="355"/>
      <c r="E1219" s="355"/>
      <c r="F1219" s="355"/>
      <c r="G1219" s="355"/>
      <c r="H1219" s="355"/>
      <c r="I1219" s="355"/>
      <c r="J1219" s="355"/>
      <c r="K1219" s="356"/>
      <c r="L1219" s="354"/>
      <c r="M1219" s="355"/>
      <c r="N1219" s="355"/>
      <c r="O1219" s="355"/>
      <c r="P1219" s="355"/>
      <c r="Q1219" s="356"/>
      <c r="R1219" s="357"/>
      <c r="S1219" s="358"/>
      <c r="T1219" s="358"/>
      <c r="U1219" s="358"/>
      <c r="V1219" s="358"/>
      <c r="W1219" s="359"/>
      <c r="X1219" s="464"/>
      <c r="Y1219" s="465"/>
      <c r="Z1219" s="465"/>
      <c r="AA1219" s="465"/>
      <c r="AB1219" s="465"/>
      <c r="AC1219" s="465"/>
      <c r="AD1219" s="465"/>
      <c r="AE1219" s="465"/>
      <c r="AF1219" s="465"/>
      <c r="AG1219" s="465"/>
      <c r="AH1219" s="465"/>
      <c r="AI1219" s="465"/>
      <c r="AJ1219" s="465"/>
      <c r="AK1219" s="465"/>
      <c r="AL1219" s="465"/>
      <c r="AM1219" s="465"/>
      <c r="AN1219" s="465"/>
      <c r="AO1219" s="465"/>
      <c r="AP1219" s="465"/>
      <c r="AQ1219" s="465"/>
      <c r="AR1219" s="465"/>
      <c r="AS1219" s="465"/>
      <c r="AT1219" s="465"/>
      <c r="AU1219" s="465"/>
      <c r="AV1219" s="465"/>
      <c r="AW1219" s="465"/>
      <c r="AX1219" s="466"/>
    </row>
    <row r="1220" spans="1:50" ht="19.5" customHeight="1">
      <c r="A1220" s="381"/>
      <c r="B1220" s="382"/>
      <c r="C1220" s="403"/>
      <c r="D1220" s="361"/>
      <c r="E1220" s="361"/>
      <c r="F1220" s="361"/>
      <c r="G1220" s="361"/>
      <c r="H1220" s="361"/>
      <c r="I1220" s="361"/>
      <c r="J1220" s="361"/>
      <c r="K1220" s="362"/>
      <c r="L1220" s="360"/>
      <c r="M1220" s="361"/>
      <c r="N1220" s="361"/>
      <c r="O1220" s="361"/>
      <c r="P1220" s="361"/>
      <c r="Q1220" s="362"/>
      <c r="R1220" s="348"/>
      <c r="S1220" s="349"/>
      <c r="T1220" s="349"/>
      <c r="U1220" s="349"/>
      <c r="V1220" s="349"/>
      <c r="W1220" s="350"/>
      <c r="X1220" s="464"/>
      <c r="Y1220" s="465"/>
      <c r="Z1220" s="465"/>
      <c r="AA1220" s="465"/>
      <c r="AB1220" s="465"/>
      <c r="AC1220" s="465"/>
      <c r="AD1220" s="465"/>
      <c r="AE1220" s="465"/>
      <c r="AF1220" s="465"/>
      <c r="AG1220" s="465"/>
      <c r="AH1220" s="465"/>
      <c r="AI1220" s="465"/>
      <c r="AJ1220" s="465"/>
      <c r="AK1220" s="465"/>
      <c r="AL1220" s="465"/>
      <c r="AM1220" s="465"/>
      <c r="AN1220" s="465"/>
      <c r="AO1220" s="465"/>
      <c r="AP1220" s="465"/>
      <c r="AQ1220" s="465"/>
      <c r="AR1220" s="465"/>
      <c r="AS1220" s="465"/>
      <c r="AT1220" s="465"/>
      <c r="AU1220" s="465"/>
      <c r="AV1220" s="465"/>
      <c r="AW1220" s="465"/>
      <c r="AX1220" s="466"/>
    </row>
    <row r="1221" spans="1:50" ht="19.5" customHeight="1" thickBot="1">
      <c r="A1221" s="383"/>
      <c r="B1221" s="384"/>
      <c r="C1221" s="391" t="s">
        <v>44</v>
      </c>
      <c r="D1221" s="392"/>
      <c r="E1221" s="392"/>
      <c r="F1221" s="392"/>
      <c r="G1221" s="392"/>
      <c r="H1221" s="392"/>
      <c r="I1221" s="392"/>
      <c r="J1221" s="392"/>
      <c r="K1221" s="393"/>
      <c r="L1221" s="394">
        <v>1</v>
      </c>
      <c r="M1221" s="395"/>
      <c r="N1221" s="395"/>
      <c r="O1221" s="395"/>
      <c r="P1221" s="395"/>
      <c r="Q1221" s="396"/>
      <c r="R1221" s="397">
        <f>SUM(R1216:W1220)</f>
        <v>1</v>
      </c>
      <c r="S1221" s="398"/>
      <c r="T1221" s="398"/>
      <c r="U1221" s="398"/>
      <c r="V1221" s="398"/>
      <c r="W1221" s="399"/>
      <c r="X1221" s="534"/>
      <c r="Y1221" s="535"/>
      <c r="Z1221" s="535"/>
      <c r="AA1221" s="535"/>
      <c r="AB1221" s="535"/>
      <c r="AC1221" s="535"/>
      <c r="AD1221" s="535"/>
      <c r="AE1221" s="535"/>
      <c r="AF1221" s="535"/>
      <c r="AG1221" s="535"/>
      <c r="AH1221" s="535"/>
      <c r="AI1221" s="535"/>
      <c r="AJ1221" s="535"/>
      <c r="AK1221" s="535"/>
      <c r="AL1221" s="535"/>
      <c r="AM1221" s="535"/>
      <c r="AN1221" s="535"/>
      <c r="AO1221" s="535"/>
      <c r="AP1221" s="535"/>
      <c r="AQ1221" s="535"/>
      <c r="AR1221" s="535"/>
      <c r="AS1221" s="535"/>
      <c r="AT1221" s="535"/>
      <c r="AU1221" s="535"/>
      <c r="AV1221" s="535"/>
      <c r="AW1221" s="535"/>
      <c r="AX1221" s="536"/>
    </row>
    <row r="1222" spans="1:50" ht="18" customHeight="1" thickBot="1">
      <c r="A1222" s="152"/>
      <c r="B1222" s="152"/>
      <c r="C1222" s="152"/>
      <c r="D1222" s="152"/>
      <c r="E1222" s="152"/>
      <c r="F1222" s="152"/>
      <c r="G1222" s="152"/>
      <c r="H1222" s="152"/>
      <c r="I1222" s="152"/>
      <c r="J1222" s="152"/>
      <c r="K1222" s="152"/>
      <c r="L1222" s="152"/>
      <c r="M1222" s="152"/>
      <c r="N1222" s="152"/>
      <c r="O1222" s="152"/>
      <c r="P1222" s="152"/>
      <c r="Q1222" s="152"/>
      <c r="R1222" s="237"/>
      <c r="S1222" s="237"/>
      <c r="T1222" s="237"/>
      <c r="U1222" s="237"/>
      <c r="V1222" s="237"/>
      <c r="W1222" s="237"/>
      <c r="X1222" s="152"/>
      <c r="Y1222" s="152"/>
      <c r="Z1222" s="152"/>
      <c r="AA1222" s="152"/>
      <c r="AB1222" s="152"/>
      <c r="AC1222" s="152"/>
      <c r="AD1222" s="152"/>
      <c r="AE1222" s="152"/>
      <c r="AF1222" s="152"/>
      <c r="AG1222" s="152"/>
      <c r="AH1222" s="152"/>
      <c r="AI1222" s="152"/>
      <c r="AJ1222" s="152"/>
      <c r="AK1222" s="152"/>
      <c r="AL1222" s="152"/>
      <c r="AM1222" s="152"/>
      <c r="AN1222" s="152"/>
      <c r="AO1222" s="152"/>
      <c r="AP1222" s="152"/>
      <c r="AQ1222" s="467" t="s">
        <v>303</v>
      </c>
      <c r="AR1222" s="467"/>
      <c r="AS1222" s="467"/>
      <c r="AT1222" s="467"/>
      <c r="AU1222" s="467"/>
      <c r="AV1222" s="467"/>
      <c r="AW1222" s="467"/>
      <c r="AX1222" s="467"/>
    </row>
    <row r="1223" spans="1:50" ht="24.75" customHeight="1">
      <c r="A1223" s="468" t="s">
        <v>302</v>
      </c>
      <c r="B1223" s="469"/>
      <c r="C1223" s="469"/>
      <c r="D1223" s="469"/>
      <c r="E1223" s="469"/>
      <c r="F1223" s="470"/>
      <c r="G1223" s="471" t="s">
        <v>2557</v>
      </c>
      <c r="H1223" s="472"/>
      <c r="I1223" s="472"/>
      <c r="J1223" s="472"/>
      <c r="K1223" s="472"/>
      <c r="L1223" s="472"/>
      <c r="M1223" s="472"/>
      <c r="N1223" s="472"/>
      <c r="O1223" s="472"/>
      <c r="P1223" s="472"/>
      <c r="Q1223" s="472"/>
      <c r="R1223" s="472"/>
      <c r="S1223" s="472"/>
      <c r="T1223" s="472"/>
      <c r="U1223" s="472"/>
      <c r="V1223" s="472"/>
      <c r="W1223" s="472"/>
      <c r="X1223" s="473"/>
      <c r="Y1223" s="474" t="s">
        <v>300</v>
      </c>
      <c r="Z1223" s="475"/>
      <c r="AA1223" s="475"/>
      <c r="AB1223" s="475"/>
      <c r="AC1223" s="475"/>
      <c r="AD1223" s="476"/>
      <c r="AE1223" s="477" t="s">
        <v>2556</v>
      </c>
      <c r="AF1223" s="478"/>
      <c r="AG1223" s="478"/>
      <c r="AH1223" s="478"/>
      <c r="AI1223" s="478"/>
      <c r="AJ1223" s="478"/>
      <c r="AK1223" s="478"/>
      <c r="AL1223" s="478"/>
      <c r="AM1223" s="478"/>
      <c r="AN1223" s="478"/>
      <c r="AO1223" s="478"/>
      <c r="AP1223" s="479"/>
      <c r="AQ1223" s="480" t="s">
        <v>198</v>
      </c>
      <c r="AR1223" s="481"/>
      <c r="AS1223" s="481"/>
      <c r="AT1223" s="481"/>
      <c r="AU1223" s="481"/>
      <c r="AV1223" s="481"/>
      <c r="AW1223" s="481"/>
      <c r="AX1223" s="482"/>
    </row>
    <row r="1224" spans="1:50" ht="30" customHeight="1">
      <c r="A1224" s="486" t="s">
        <v>197</v>
      </c>
      <c r="B1224" s="487"/>
      <c r="C1224" s="487"/>
      <c r="D1224" s="487"/>
      <c r="E1224" s="487"/>
      <c r="F1224" s="488"/>
      <c r="G1224" s="489" t="s">
        <v>2555</v>
      </c>
      <c r="H1224" s="490"/>
      <c r="I1224" s="490"/>
      <c r="J1224" s="490"/>
      <c r="K1224" s="490"/>
      <c r="L1224" s="490"/>
      <c r="M1224" s="490"/>
      <c r="N1224" s="490"/>
      <c r="O1224" s="490"/>
      <c r="P1224" s="490"/>
      <c r="Q1224" s="490"/>
      <c r="R1224" s="490"/>
      <c r="S1224" s="490"/>
      <c r="T1224" s="490"/>
      <c r="U1224" s="490"/>
      <c r="V1224" s="490"/>
      <c r="W1224" s="490"/>
      <c r="X1224" s="491"/>
      <c r="Y1224" s="492" t="s">
        <v>195</v>
      </c>
      <c r="Z1224" s="493"/>
      <c r="AA1224" s="493"/>
      <c r="AB1224" s="493"/>
      <c r="AC1224" s="493"/>
      <c r="AD1224" s="494"/>
      <c r="AE1224" s="495" t="s">
        <v>2554</v>
      </c>
      <c r="AF1224" s="496"/>
      <c r="AG1224" s="496"/>
      <c r="AH1224" s="496"/>
      <c r="AI1224" s="496"/>
      <c r="AJ1224" s="496"/>
      <c r="AK1224" s="496"/>
      <c r="AL1224" s="496"/>
      <c r="AM1224" s="496"/>
      <c r="AN1224" s="496"/>
      <c r="AO1224" s="496"/>
      <c r="AP1224" s="497"/>
      <c r="AQ1224" s="498" t="s">
        <v>2553</v>
      </c>
      <c r="AR1224" s="499"/>
      <c r="AS1224" s="499"/>
      <c r="AT1224" s="499"/>
      <c r="AU1224" s="499"/>
      <c r="AV1224" s="499"/>
      <c r="AW1224" s="499"/>
      <c r="AX1224" s="500"/>
    </row>
    <row r="1225" spans="1:50" ht="30" customHeight="1">
      <c r="A1225" s="501" t="s">
        <v>192</v>
      </c>
      <c r="B1225" s="502"/>
      <c r="C1225" s="502"/>
      <c r="D1225" s="502"/>
      <c r="E1225" s="502"/>
      <c r="F1225" s="503"/>
      <c r="G1225" s="504" t="s">
        <v>276</v>
      </c>
      <c r="H1225" s="505"/>
      <c r="I1225" s="505"/>
      <c r="J1225" s="505"/>
      <c r="K1225" s="505"/>
      <c r="L1225" s="505"/>
      <c r="M1225" s="505"/>
      <c r="N1225" s="505"/>
      <c r="O1225" s="505"/>
      <c r="P1225" s="505"/>
      <c r="Q1225" s="505"/>
      <c r="R1225" s="505"/>
      <c r="S1225" s="505"/>
      <c r="T1225" s="505"/>
      <c r="U1225" s="505"/>
      <c r="V1225" s="505"/>
      <c r="W1225" s="505"/>
      <c r="X1225" s="506"/>
      <c r="Y1225" s="507" t="s">
        <v>190</v>
      </c>
      <c r="Z1225" s="508"/>
      <c r="AA1225" s="508"/>
      <c r="AB1225" s="508"/>
      <c r="AC1225" s="508"/>
      <c r="AD1225" s="509"/>
      <c r="AE1225" s="416" t="s">
        <v>2552</v>
      </c>
      <c r="AF1225" s="417"/>
      <c r="AG1225" s="417"/>
      <c r="AH1225" s="417"/>
      <c r="AI1225" s="417"/>
      <c r="AJ1225" s="417"/>
      <c r="AK1225" s="417"/>
      <c r="AL1225" s="417"/>
      <c r="AM1225" s="417"/>
      <c r="AN1225" s="417"/>
      <c r="AO1225" s="417"/>
      <c r="AP1225" s="417"/>
      <c r="AQ1225" s="417"/>
      <c r="AR1225" s="417"/>
      <c r="AS1225" s="417"/>
      <c r="AT1225" s="417"/>
      <c r="AU1225" s="417"/>
      <c r="AV1225" s="417"/>
      <c r="AW1225" s="417"/>
      <c r="AX1225" s="418"/>
    </row>
    <row r="1226" spans="1:50" ht="30" customHeight="1">
      <c r="A1226" s="519" t="s">
        <v>188</v>
      </c>
      <c r="B1226" s="520"/>
      <c r="C1226" s="520"/>
      <c r="D1226" s="520"/>
      <c r="E1226" s="520"/>
      <c r="F1226" s="521"/>
      <c r="G1226" s="522" t="s">
        <v>2551</v>
      </c>
      <c r="H1226" s="523"/>
      <c r="I1226" s="523"/>
      <c r="J1226" s="523"/>
      <c r="K1226" s="523"/>
      <c r="L1226" s="523"/>
      <c r="M1226" s="523"/>
      <c r="N1226" s="523"/>
      <c r="O1226" s="523"/>
      <c r="P1226" s="523"/>
      <c r="Q1226" s="523"/>
      <c r="R1226" s="523"/>
      <c r="S1226" s="523"/>
      <c r="T1226" s="523"/>
      <c r="U1226" s="523"/>
      <c r="V1226" s="523"/>
      <c r="W1226" s="523"/>
      <c r="X1226" s="524"/>
      <c r="Y1226" s="525" t="s">
        <v>295</v>
      </c>
      <c r="Z1226" s="526"/>
      <c r="AA1226" s="526"/>
      <c r="AB1226" s="526"/>
      <c r="AC1226" s="526"/>
      <c r="AD1226" s="527"/>
      <c r="AE1226" s="528" t="s">
        <v>205</v>
      </c>
      <c r="AF1226" s="529"/>
      <c r="AG1226" s="529"/>
      <c r="AH1226" s="529"/>
      <c r="AI1226" s="529"/>
      <c r="AJ1226" s="529"/>
      <c r="AK1226" s="529"/>
      <c r="AL1226" s="529"/>
      <c r="AM1226" s="529"/>
      <c r="AN1226" s="529"/>
      <c r="AO1226" s="529"/>
      <c r="AP1226" s="529"/>
      <c r="AQ1226" s="529"/>
      <c r="AR1226" s="529"/>
      <c r="AS1226" s="529"/>
      <c r="AT1226" s="529"/>
      <c r="AU1226" s="529"/>
      <c r="AV1226" s="529"/>
      <c r="AW1226" s="529"/>
      <c r="AX1226" s="530"/>
    </row>
    <row r="1227" spans="1:50" ht="54.95" customHeight="1">
      <c r="A1227" s="510" t="s">
        <v>185</v>
      </c>
      <c r="B1227" s="511"/>
      <c r="C1227" s="511"/>
      <c r="D1227" s="511"/>
      <c r="E1227" s="511"/>
      <c r="F1227" s="512"/>
      <c r="G1227" s="531" t="s">
        <v>2550</v>
      </c>
      <c r="H1227" s="532"/>
      <c r="I1227" s="532"/>
      <c r="J1227" s="532"/>
      <c r="K1227" s="532"/>
      <c r="L1227" s="532"/>
      <c r="M1227" s="532"/>
      <c r="N1227" s="532"/>
      <c r="O1227" s="532"/>
      <c r="P1227" s="532"/>
      <c r="Q1227" s="532"/>
      <c r="R1227" s="532"/>
      <c r="S1227" s="532"/>
      <c r="T1227" s="532"/>
      <c r="U1227" s="532"/>
      <c r="V1227" s="532"/>
      <c r="W1227" s="532"/>
      <c r="X1227" s="532"/>
      <c r="Y1227" s="532"/>
      <c r="Z1227" s="532"/>
      <c r="AA1227" s="532"/>
      <c r="AB1227" s="532"/>
      <c r="AC1227" s="532"/>
      <c r="AD1227" s="532"/>
      <c r="AE1227" s="532"/>
      <c r="AF1227" s="532"/>
      <c r="AG1227" s="532"/>
      <c r="AH1227" s="532"/>
      <c r="AI1227" s="532"/>
      <c r="AJ1227" s="532"/>
      <c r="AK1227" s="532"/>
      <c r="AL1227" s="532"/>
      <c r="AM1227" s="532"/>
      <c r="AN1227" s="532"/>
      <c r="AO1227" s="532"/>
      <c r="AP1227" s="532"/>
      <c r="AQ1227" s="532"/>
      <c r="AR1227" s="532"/>
      <c r="AS1227" s="532"/>
      <c r="AT1227" s="532"/>
      <c r="AU1227" s="532"/>
      <c r="AV1227" s="532"/>
      <c r="AW1227" s="532"/>
      <c r="AX1227" s="533"/>
    </row>
    <row r="1228" spans="1:50" ht="78" customHeight="1">
      <c r="A1228" s="510" t="s">
        <v>183</v>
      </c>
      <c r="B1228" s="511"/>
      <c r="C1228" s="511"/>
      <c r="D1228" s="511"/>
      <c r="E1228" s="511"/>
      <c r="F1228" s="512"/>
      <c r="G1228" s="513" t="s">
        <v>2549</v>
      </c>
      <c r="H1228" s="514"/>
      <c r="I1228" s="514"/>
      <c r="J1228" s="514"/>
      <c r="K1228" s="514"/>
      <c r="L1228" s="514"/>
      <c r="M1228" s="514"/>
      <c r="N1228" s="514"/>
      <c r="O1228" s="514"/>
      <c r="P1228" s="514"/>
      <c r="Q1228" s="514"/>
      <c r="R1228" s="514"/>
      <c r="S1228" s="514"/>
      <c r="T1228" s="514"/>
      <c r="U1228" s="514"/>
      <c r="V1228" s="514"/>
      <c r="W1228" s="514"/>
      <c r="X1228" s="514"/>
      <c r="Y1228" s="514"/>
      <c r="Z1228" s="514"/>
      <c r="AA1228" s="514"/>
      <c r="AB1228" s="514"/>
      <c r="AC1228" s="514"/>
      <c r="AD1228" s="514"/>
      <c r="AE1228" s="514"/>
      <c r="AF1228" s="514"/>
      <c r="AG1228" s="514"/>
      <c r="AH1228" s="514"/>
      <c r="AI1228" s="514"/>
      <c r="AJ1228" s="514"/>
      <c r="AK1228" s="514"/>
      <c r="AL1228" s="514"/>
      <c r="AM1228" s="514"/>
      <c r="AN1228" s="514"/>
      <c r="AO1228" s="514"/>
      <c r="AP1228" s="514"/>
      <c r="AQ1228" s="514"/>
      <c r="AR1228" s="514"/>
      <c r="AS1228" s="514"/>
      <c r="AT1228" s="514"/>
      <c r="AU1228" s="514"/>
      <c r="AV1228" s="514"/>
      <c r="AW1228" s="514"/>
      <c r="AX1228" s="515"/>
    </row>
    <row r="1229" spans="1:50" ht="19.5" customHeight="1">
      <c r="A1229" s="510" t="s">
        <v>181</v>
      </c>
      <c r="B1229" s="511"/>
      <c r="C1229" s="511"/>
      <c r="D1229" s="511"/>
      <c r="E1229" s="511"/>
      <c r="F1229" s="512"/>
      <c r="G1229" s="516" t="s">
        <v>919</v>
      </c>
      <c r="H1229" s="517"/>
      <c r="I1229" s="517"/>
      <c r="J1229" s="517"/>
      <c r="K1229" s="517"/>
      <c r="L1229" s="517"/>
      <c r="M1229" s="517"/>
      <c r="N1229" s="517"/>
      <c r="O1229" s="517"/>
      <c r="P1229" s="517"/>
      <c r="Q1229" s="517"/>
      <c r="R1229" s="517"/>
      <c r="S1229" s="517"/>
      <c r="T1229" s="517"/>
      <c r="U1229" s="517"/>
      <c r="V1229" s="517"/>
      <c r="W1229" s="517"/>
      <c r="X1229" s="517"/>
      <c r="Y1229" s="517"/>
      <c r="Z1229" s="517"/>
      <c r="AA1229" s="517"/>
      <c r="AB1229" s="517"/>
      <c r="AC1229" s="517"/>
      <c r="AD1229" s="517"/>
      <c r="AE1229" s="517"/>
      <c r="AF1229" s="517"/>
      <c r="AG1229" s="517"/>
      <c r="AH1229" s="517"/>
      <c r="AI1229" s="517"/>
      <c r="AJ1229" s="517"/>
      <c r="AK1229" s="517"/>
      <c r="AL1229" s="517"/>
      <c r="AM1229" s="517"/>
      <c r="AN1229" s="517"/>
      <c r="AO1229" s="517"/>
      <c r="AP1229" s="517"/>
      <c r="AQ1229" s="517"/>
      <c r="AR1229" s="517"/>
      <c r="AS1229" s="517"/>
      <c r="AT1229" s="517"/>
      <c r="AU1229" s="517"/>
      <c r="AV1229" s="517"/>
      <c r="AW1229" s="517"/>
      <c r="AX1229" s="518"/>
    </row>
    <row r="1230" spans="1:50" ht="19.5" customHeight="1">
      <c r="A1230" s="363" t="s">
        <v>179</v>
      </c>
      <c r="B1230" s="364"/>
      <c r="C1230" s="364"/>
      <c r="D1230" s="364"/>
      <c r="E1230" s="364"/>
      <c r="F1230" s="365"/>
      <c r="G1230" s="372"/>
      <c r="H1230" s="373"/>
      <c r="I1230" s="373"/>
      <c r="J1230" s="373"/>
      <c r="K1230" s="373"/>
      <c r="L1230" s="373"/>
      <c r="M1230" s="373"/>
      <c r="N1230" s="373"/>
      <c r="O1230" s="374"/>
      <c r="P1230" s="375" t="s">
        <v>293</v>
      </c>
      <c r="Q1230" s="376"/>
      <c r="R1230" s="376"/>
      <c r="S1230" s="376"/>
      <c r="T1230" s="376"/>
      <c r="U1230" s="376"/>
      <c r="V1230" s="377"/>
      <c r="W1230" s="375" t="s">
        <v>292</v>
      </c>
      <c r="X1230" s="376"/>
      <c r="Y1230" s="376"/>
      <c r="Z1230" s="376"/>
      <c r="AA1230" s="376"/>
      <c r="AB1230" s="376"/>
      <c r="AC1230" s="377"/>
      <c r="AD1230" s="375" t="s">
        <v>291</v>
      </c>
      <c r="AE1230" s="376"/>
      <c r="AF1230" s="376"/>
      <c r="AG1230" s="376"/>
      <c r="AH1230" s="376"/>
      <c r="AI1230" s="376"/>
      <c r="AJ1230" s="377"/>
      <c r="AK1230" s="375" t="s">
        <v>290</v>
      </c>
      <c r="AL1230" s="376"/>
      <c r="AM1230" s="376"/>
      <c r="AN1230" s="376"/>
      <c r="AO1230" s="376"/>
      <c r="AP1230" s="376"/>
      <c r="AQ1230" s="377"/>
      <c r="AR1230" s="375" t="s">
        <v>289</v>
      </c>
      <c r="AS1230" s="376"/>
      <c r="AT1230" s="376"/>
      <c r="AU1230" s="376"/>
      <c r="AV1230" s="376"/>
      <c r="AW1230" s="376"/>
      <c r="AX1230" s="425"/>
    </row>
    <row r="1231" spans="1:50" ht="19.5" customHeight="1">
      <c r="A1231" s="366"/>
      <c r="B1231" s="367"/>
      <c r="C1231" s="367"/>
      <c r="D1231" s="367"/>
      <c r="E1231" s="367"/>
      <c r="F1231" s="368"/>
      <c r="G1231" s="451" t="s">
        <v>177</v>
      </c>
      <c r="H1231" s="452"/>
      <c r="I1231" s="457" t="s">
        <v>176</v>
      </c>
      <c r="J1231" s="458"/>
      <c r="K1231" s="458"/>
      <c r="L1231" s="458"/>
      <c r="M1231" s="458"/>
      <c r="N1231" s="458"/>
      <c r="O1231" s="459"/>
      <c r="P1231" s="460">
        <v>2</v>
      </c>
      <c r="Q1231" s="461"/>
      <c r="R1231" s="461"/>
      <c r="S1231" s="461"/>
      <c r="T1231" s="461"/>
      <c r="U1231" s="461"/>
      <c r="V1231" s="462"/>
      <c r="W1231" s="460">
        <v>2</v>
      </c>
      <c r="X1231" s="461"/>
      <c r="Y1231" s="461"/>
      <c r="Z1231" s="461"/>
      <c r="AA1231" s="461"/>
      <c r="AB1231" s="461"/>
      <c r="AC1231" s="462"/>
      <c r="AD1231" s="460">
        <v>4</v>
      </c>
      <c r="AE1231" s="461"/>
      <c r="AF1231" s="461"/>
      <c r="AG1231" s="461"/>
      <c r="AH1231" s="461"/>
      <c r="AI1231" s="461"/>
      <c r="AJ1231" s="462"/>
      <c r="AK1231" s="460">
        <v>4</v>
      </c>
      <c r="AL1231" s="461"/>
      <c r="AM1231" s="461"/>
      <c r="AN1231" s="461"/>
      <c r="AO1231" s="461"/>
      <c r="AP1231" s="461"/>
      <c r="AQ1231" s="462"/>
      <c r="AR1231" s="483">
        <v>3</v>
      </c>
      <c r="AS1231" s="484"/>
      <c r="AT1231" s="484"/>
      <c r="AU1231" s="484"/>
      <c r="AV1231" s="484"/>
      <c r="AW1231" s="484"/>
      <c r="AX1231" s="485"/>
    </row>
    <row r="1232" spans="1:50" ht="19.5" customHeight="1">
      <c r="A1232" s="366"/>
      <c r="B1232" s="367"/>
      <c r="C1232" s="367"/>
      <c r="D1232" s="367"/>
      <c r="E1232" s="367"/>
      <c r="F1232" s="368"/>
      <c r="G1232" s="453"/>
      <c r="H1232" s="454"/>
      <c r="I1232" s="436" t="s">
        <v>175</v>
      </c>
      <c r="J1232" s="437"/>
      <c r="K1232" s="437"/>
      <c r="L1232" s="437"/>
      <c r="M1232" s="437"/>
      <c r="N1232" s="437"/>
      <c r="O1232" s="438"/>
      <c r="P1232" s="419" t="s">
        <v>545</v>
      </c>
      <c r="Q1232" s="420"/>
      <c r="R1232" s="420"/>
      <c r="S1232" s="420"/>
      <c r="T1232" s="420"/>
      <c r="U1232" s="420"/>
      <c r="V1232" s="421"/>
      <c r="W1232" s="419" t="s">
        <v>545</v>
      </c>
      <c r="X1232" s="420"/>
      <c r="Y1232" s="420"/>
      <c r="Z1232" s="420"/>
      <c r="AA1232" s="420"/>
      <c r="AB1232" s="420"/>
      <c r="AC1232" s="421"/>
      <c r="AD1232" s="419" t="s">
        <v>545</v>
      </c>
      <c r="AE1232" s="420"/>
      <c r="AF1232" s="420"/>
      <c r="AG1232" s="420"/>
      <c r="AH1232" s="420"/>
      <c r="AI1232" s="420"/>
      <c r="AJ1232" s="421"/>
      <c r="AK1232" s="419" t="s">
        <v>545</v>
      </c>
      <c r="AL1232" s="420"/>
      <c r="AM1232" s="420"/>
      <c r="AN1232" s="420"/>
      <c r="AO1232" s="420"/>
      <c r="AP1232" s="420"/>
      <c r="AQ1232" s="421"/>
      <c r="AR1232" s="422"/>
      <c r="AS1232" s="423"/>
      <c r="AT1232" s="423"/>
      <c r="AU1232" s="423"/>
      <c r="AV1232" s="423"/>
      <c r="AW1232" s="423"/>
      <c r="AX1232" s="424"/>
    </row>
    <row r="1233" spans="1:50" ht="19.5" customHeight="1">
      <c r="A1233" s="366"/>
      <c r="B1233" s="367"/>
      <c r="C1233" s="367"/>
      <c r="D1233" s="367"/>
      <c r="E1233" s="367"/>
      <c r="F1233" s="368"/>
      <c r="G1233" s="453"/>
      <c r="H1233" s="454"/>
      <c r="I1233" s="436" t="s">
        <v>174</v>
      </c>
      <c r="J1233" s="437"/>
      <c r="K1233" s="437"/>
      <c r="L1233" s="437"/>
      <c r="M1233" s="437"/>
      <c r="N1233" s="437"/>
      <c r="O1233" s="438"/>
      <c r="P1233" s="419" t="s">
        <v>545</v>
      </c>
      <c r="Q1233" s="420"/>
      <c r="R1233" s="420"/>
      <c r="S1233" s="420"/>
      <c r="T1233" s="420"/>
      <c r="U1233" s="420"/>
      <c r="V1233" s="421"/>
      <c r="W1233" s="419" t="s">
        <v>545</v>
      </c>
      <c r="X1233" s="420"/>
      <c r="Y1233" s="420"/>
      <c r="Z1233" s="420"/>
      <c r="AA1233" s="420"/>
      <c r="AB1233" s="420"/>
      <c r="AC1233" s="421"/>
      <c r="AD1233" s="419" t="s">
        <v>545</v>
      </c>
      <c r="AE1233" s="420"/>
      <c r="AF1233" s="420"/>
      <c r="AG1233" s="420"/>
      <c r="AH1233" s="420"/>
      <c r="AI1233" s="420"/>
      <c r="AJ1233" s="421"/>
      <c r="AK1233" s="419" t="s">
        <v>545</v>
      </c>
      <c r="AL1233" s="420"/>
      <c r="AM1233" s="420"/>
      <c r="AN1233" s="420"/>
      <c r="AO1233" s="420"/>
      <c r="AP1233" s="420"/>
      <c r="AQ1233" s="421"/>
      <c r="AR1233" s="439" t="s">
        <v>545</v>
      </c>
      <c r="AS1233" s="440"/>
      <c r="AT1233" s="440"/>
      <c r="AU1233" s="440"/>
      <c r="AV1233" s="440"/>
      <c r="AW1233" s="440"/>
      <c r="AX1233" s="441"/>
    </row>
    <row r="1234" spans="1:50" ht="19.5" customHeight="1">
      <c r="A1234" s="366"/>
      <c r="B1234" s="367"/>
      <c r="C1234" s="367"/>
      <c r="D1234" s="367"/>
      <c r="E1234" s="367"/>
      <c r="F1234" s="368"/>
      <c r="G1234" s="453"/>
      <c r="H1234" s="454"/>
      <c r="I1234" s="436" t="s">
        <v>173</v>
      </c>
      <c r="J1234" s="437"/>
      <c r="K1234" s="437"/>
      <c r="L1234" s="437"/>
      <c r="M1234" s="437"/>
      <c r="N1234" s="437"/>
      <c r="O1234" s="438"/>
      <c r="P1234" s="419" t="s">
        <v>545</v>
      </c>
      <c r="Q1234" s="420"/>
      <c r="R1234" s="420"/>
      <c r="S1234" s="420"/>
      <c r="T1234" s="420"/>
      <c r="U1234" s="420"/>
      <c r="V1234" s="421"/>
      <c r="W1234" s="419" t="s">
        <v>545</v>
      </c>
      <c r="X1234" s="420"/>
      <c r="Y1234" s="420"/>
      <c r="Z1234" s="420"/>
      <c r="AA1234" s="420"/>
      <c r="AB1234" s="420"/>
      <c r="AC1234" s="421"/>
      <c r="AD1234" s="419" t="s">
        <v>545</v>
      </c>
      <c r="AE1234" s="420"/>
      <c r="AF1234" s="420"/>
      <c r="AG1234" s="420"/>
      <c r="AH1234" s="420"/>
      <c r="AI1234" s="420"/>
      <c r="AJ1234" s="421"/>
      <c r="AK1234" s="419" t="s">
        <v>545</v>
      </c>
      <c r="AL1234" s="420"/>
      <c r="AM1234" s="420"/>
      <c r="AN1234" s="420"/>
      <c r="AO1234" s="420"/>
      <c r="AP1234" s="420"/>
      <c r="AQ1234" s="421"/>
      <c r="AR1234" s="422"/>
      <c r="AS1234" s="423"/>
      <c r="AT1234" s="423"/>
      <c r="AU1234" s="423"/>
      <c r="AV1234" s="423"/>
      <c r="AW1234" s="423"/>
      <c r="AX1234" s="424"/>
    </row>
    <row r="1235" spans="1:50" ht="19.5" customHeight="1">
      <c r="A1235" s="366"/>
      <c r="B1235" s="367"/>
      <c r="C1235" s="367"/>
      <c r="D1235" s="367"/>
      <c r="E1235" s="367"/>
      <c r="F1235" s="368"/>
      <c r="G1235" s="453"/>
      <c r="H1235" s="454"/>
      <c r="I1235" s="436" t="s">
        <v>172</v>
      </c>
      <c r="J1235" s="437"/>
      <c r="K1235" s="437"/>
      <c r="L1235" s="437"/>
      <c r="M1235" s="437"/>
      <c r="N1235" s="437"/>
      <c r="O1235" s="438"/>
      <c r="P1235" s="463" t="s">
        <v>545</v>
      </c>
      <c r="Q1235" s="463"/>
      <c r="R1235" s="463"/>
      <c r="S1235" s="463"/>
      <c r="T1235" s="463"/>
      <c r="U1235" s="463"/>
      <c r="V1235" s="463"/>
      <c r="W1235" s="419" t="s">
        <v>545</v>
      </c>
      <c r="X1235" s="420"/>
      <c r="Y1235" s="420"/>
      <c r="Z1235" s="420"/>
      <c r="AA1235" s="420"/>
      <c r="AB1235" s="420"/>
      <c r="AC1235" s="421"/>
      <c r="AD1235" s="419" t="s">
        <v>545</v>
      </c>
      <c r="AE1235" s="420"/>
      <c r="AF1235" s="420"/>
      <c r="AG1235" s="420"/>
      <c r="AH1235" s="420"/>
      <c r="AI1235" s="420"/>
      <c r="AJ1235" s="421"/>
      <c r="AK1235" s="419" t="s">
        <v>545</v>
      </c>
      <c r="AL1235" s="420"/>
      <c r="AM1235" s="420"/>
      <c r="AN1235" s="420"/>
      <c r="AO1235" s="420"/>
      <c r="AP1235" s="420"/>
      <c r="AQ1235" s="421"/>
      <c r="AR1235" s="422"/>
      <c r="AS1235" s="423"/>
      <c r="AT1235" s="423"/>
      <c r="AU1235" s="423"/>
      <c r="AV1235" s="423"/>
      <c r="AW1235" s="423"/>
      <c r="AX1235" s="424"/>
    </row>
    <row r="1236" spans="1:50" ht="19.5" customHeight="1">
      <c r="A1236" s="366"/>
      <c r="B1236" s="367"/>
      <c r="C1236" s="367"/>
      <c r="D1236" s="367"/>
      <c r="E1236" s="367"/>
      <c r="F1236" s="368"/>
      <c r="G1236" s="455"/>
      <c r="H1236" s="456"/>
      <c r="I1236" s="442" t="s">
        <v>44</v>
      </c>
      <c r="J1236" s="443"/>
      <c r="K1236" s="443"/>
      <c r="L1236" s="443"/>
      <c r="M1236" s="443"/>
      <c r="N1236" s="443"/>
      <c r="O1236" s="444"/>
      <c r="P1236" s="445">
        <v>2</v>
      </c>
      <c r="Q1236" s="446"/>
      <c r="R1236" s="446"/>
      <c r="S1236" s="446"/>
      <c r="T1236" s="446"/>
      <c r="U1236" s="446"/>
      <c r="V1236" s="447"/>
      <c r="W1236" s="445">
        <v>2</v>
      </c>
      <c r="X1236" s="446"/>
      <c r="Y1236" s="446"/>
      <c r="Z1236" s="446"/>
      <c r="AA1236" s="446"/>
      <c r="AB1236" s="446"/>
      <c r="AC1236" s="447"/>
      <c r="AD1236" s="445">
        <v>4</v>
      </c>
      <c r="AE1236" s="446"/>
      <c r="AF1236" s="446"/>
      <c r="AG1236" s="446"/>
      <c r="AH1236" s="446"/>
      <c r="AI1236" s="446"/>
      <c r="AJ1236" s="447"/>
      <c r="AK1236" s="445">
        <v>4</v>
      </c>
      <c r="AL1236" s="446"/>
      <c r="AM1236" s="446"/>
      <c r="AN1236" s="446"/>
      <c r="AO1236" s="446"/>
      <c r="AP1236" s="446"/>
      <c r="AQ1236" s="447"/>
      <c r="AR1236" s="448">
        <v>3</v>
      </c>
      <c r="AS1236" s="449"/>
      <c r="AT1236" s="449"/>
      <c r="AU1236" s="449"/>
      <c r="AV1236" s="449"/>
      <c r="AW1236" s="449"/>
      <c r="AX1236" s="450"/>
    </row>
    <row r="1237" spans="1:50" ht="19.5" customHeight="1">
      <c r="A1237" s="366"/>
      <c r="B1237" s="367"/>
      <c r="C1237" s="367"/>
      <c r="D1237" s="367"/>
      <c r="E1237" s="367"/>
      <c r="F1237" s="368"/>
      <c r="G1237" s="430" t="s">
        <v>170</v>
      </c>
      <c r="H1237" s="431"/>
      <c r="I1237" s="431"/>
      <c r="J1237" s="431"/>
      <c r="K1237" s="431"/>
      <c r="L1237" s="431"/>
      <c r="M1237" s="431"/>
      <c r="N1237" s="431"/>
      <c r="O1237" s="432"/>
      <c r="P1237" s="426">
        <v>1</v>
      </c>
      <c r="Q1237" s="427"/>
      <c r="R1237" s="427"/>
      <c r="S1237" s="427"/>
      <c r="T1237" s="427"/>
      <c r="U1237" s="427"/>
      <c r="V1237" s="428"/>
      <c r="W1237" s="426">
        <v>1</v>
      </c>
      <c r="X1237" s="427"/>
      <c r="Y1237" s="427"/>
      <c r="Z1237" s="427"/>
      <c r="AA1237" s="427"/>
      <c r="AB1237" s="427"/>
      <c r="AC1237" s="428"/>
      <c r="AD1237" s="426">
        <v>4</v>
      </c>
      <c r="AE1237" s="427"/>
      <c r="AF1237" s="427"/>
      <c r="AG1237" s="427"/>
      <c r="AH1237" s="427"/>
      <c r="AI1237" s="427"/>
      <c r="AJ1237" s="428"/>
      <c r="AK1237" s="404"/>
      <c r="AL1237" s="405"/>
      <c r="AM1237" s="405"/>
      <c r="AN1237" s="405"/>
      <c r="AO1237" s="405"/>
      <c r="AP1237" s="405"/>
      <c r="AQ1237" s="429"/>
      <c r="AR1237" s="404"/>
      <c r="AS1237" s="405"/>
      <c r="AT1237" s="405"/>
      <c r="AU1237" s="405"/>
      <c r="AV1237" s="405"/>
      <c r="AW1237" s="405"/>
      <c r="AX1237" s="406"/>
    </row>
    <row r="1238" spans="1:50" ht="19.5" customHeight="1">
      <c r="A1238" s="369"/>
      <c r="B1238" s="370"/>
      <c r="C1238" s="370"/>
      <c r="D1238" s="370"/>
      <c r="E1238" s="370"/>
      <c r="F1238" s="371"/>
      <c r="G1238" s="430" t="s">
        <v>169</v>
      </c>
      <c r="H1238" s="431"/>
      <c r="I1238" s="431"/>
      <c r="J1238" s="431"/>
      <c r="K1238" s="431"/>
      <c r="L1238" s="431"/>
      <c r="M1238" s="431"/>
      <c r="N1238" s="431"/>
      <c r="O1238" s="432"/>
      <c r="P1238" s="426">
        <v>85.7</v>
      </c>
      <c r="Q1238" s="427"/>
      <c r="R1238" s="427"/>
      <c r="S1238" s="427"/>
      <c r="T1238" s="427"/>
      <c r="U1238" s="427"/>
      <c r="V1238" s="428"/>
      <c r="W1238" s="426">
        <v>98.8</v>
      </c>
      <c r="X1238" s="427"/>
      <c r="Y1238" s="427"/>
      <c r="Z1238" s="427"/>
      <c r="AA1238" s="427"/>
      <c r="AB1238" s="427"/>
      <c r="AC1238" s="428"/>
      <c r="AD1238" s="426">
        <v>108</v>
      </c>
      <c r="AE1238" s="427"/>
      <c r="AF1238" s="427"/>
      <c r="AG1238" s="427"/>
      <c r="AH1238" s="427"/>
      <c r="AI1238" s="427"/>
      <c r="AJ1238" s="428"/>
      <c r="AK1238" s="404"/>
      <c r="AL1238" s="405"/>
      <c r="AM1238" s="405"/>
      <c r="AN1238" s="405"/>
      <c r="AO1238" s="405"/>
      <c r="AP1238" s="405"/>
      <c r="AQ1238" s="429"/>
      <c r="AR1238" s="404"/>
      <c r="AS1238" s="405"/>
      <c r="AT1238" s="405"/>
      <c r="AU1238" s="405"/>
      <c r="AV1238" s="405"/>
      <c r="AW1238" s="405"/>
      <c r="AX1238" s="406"/>
    </row>
    <row r="1239" spans="1:50" ht="19.5" customHeight="1">
      <c r="A1239" s="379" t="s">
        <v>131</v>
      </c>
      <c r="B1239" s="380"/>
      <c r="C1239" s="385" t="s">
        <v>47</v>
      </c>
      <c r="D1239" s="386"/>
      <c r="E1239" s="386"/>
      <c r="F1239" s="386"/>
      <c r="G1239" s="386"/>
      <c r="H1239" s="386"/>
      <c r="I1239" s="386"/>
      <c r="J1239" s="386"/>
      <c r="K1239" s="387"/>
      <c r="L1239" s="388" t="s">
        <v>130</v>
      </c>
      <c r="M1239" s="389"/>
      <c r="N1239" s="389"/>
      <c r="O1239" s="389"/>
      <c r="P1239" s="389"/>
      <c r="Q1239" s="390"/>
      <c r="R1239" s="433" t="s">
        <v>289</v>
      </c>
      <c r="S1239" s="386"/>
      <c r="T1239" s="386"/>
      <c r="U1239" s="386"/>
      <c r="V1239" s="386"/>
      <c r="W1239" s="387"/>
      <c r="X1239" s="433" t="s">
        <v>128</v>
      </c>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434"/>
    </row>
    <row r="1240" spans="1:50" ht="19.5" customHeight="1">
      <c r="A1240" s="381"/>
      <c r="B1240" s="382"/>
      <c r="C1240" s="435" t="s">
        <v>2548</v>
      </c>
      <c r="D1240" s="408"/>
      <c r="E1240" s="408"/>
      <c r="F1240" s="408"/>
      <c r="G1240" s="408"/>
      <c r="H1240" s="408"/>
      <c r="I1240" s="408"/>
      <c r="J1240" s="408"/>
      <c r="K1240" s="409"/>
      <c r="L1240" s="407">
        <v>4</v>
      </c>
      <c r="M1240" s="408"/>
      <c r="N1240" s="408"/>
      <c r="O1240" s="408"/>
      <c r="P1240" s="408"/>
      <c r="Q1240" s="409"/>
      <c r="R1240" s="410">
        <v>3</v>
      </c>
      <c r="S1240" s="411"/>
      <c r="T1240" s="411"/>
      <c r="U1240" s="411"/>
      <c r="V1240" s="411"/>
      <c r="W1240" s="412"/>
      <c r="X1240" s="413" t="s">
        <v>2547</v>
      </c>
      <c r="Y1240" s="414"/>
      <c r="Z1240" s="414"/>
      <c r="AA1240" s="414"/>
      <c r="AB1240" s="414"/>
      <c r="AC1240" s="414"/>
      <c r="AD1240" s="414"/>
      <c r="AE1240" s="414"/>
      <c r="AF1240" s="414"/>
      <c r="AG1240" s="414"/>
      <c r="AH1240" s="414"/>
      <c r="AI1240" s="414"/>
      <c r="AJ1240" s="414"/>
      <c r="AK1240" s="414"/>
      <c r="AL1240" s="414"/>
      <c r="AM1240" s="414"/>
      <c r="AN1240" s="414"/>
      <c r="AO1240" s="414"/>
      <c r="AP1240" s="414"/>
      <c r="AQ1240" s="414"/>
      <c r="AR1240" s="414"/>
      <c r="AS1240" s="414"/>
      <c r="AT1240" s="414"/>
      <c r="AU1240" s="414"/>
      <c r="AV1240" s="414"/>
      <c r="AW1240" s="414"/>
      <c r="AX1240" s="415"/>
    </row>
    <row r="1241" spans="1:50" ht="19.5" customHeight="1">
      <c r="A1241" s="381"/>
      <c r="B1241" s="382"/>
      <c r="C1241" s="378"/>
      <c r="D1241" s="355"/>
      <c r="E1241" s="355"/>
      <c r="F1241" s="355"/>
      <c r="G1241" s="355"/>
      <c r="H1241" s="355"/>
      <c r="I1241" s="355"/>
      <c r="J1241" s="355"/>
      <c r="K1241" s="356"/>
      <c r="L1241" s="354"/>
      <c r="M1241" s="355"/>
      <c r="N1241" s="355"/>
      <c r="O1241" s="355"/>
      <c r="P1241" s="355"/>
      <c r="Q1241" s="356"/>
      <c r="R1241" s="357"/>
      <c r="S1241" s="358"/>
      <c r="T1241" s="358"/>
      <c r="U1241" s="358"/>
      <c r="V1241" s="358"/>
      <c r="W1241" s="359"/>
      <c r="X1241" s="351"/>
      <c r="Y1241" s="352"/>
      <c r="Z1241" s="352"/>
      <c r="AA1241" s="352"/>
      <c r="AB1241" s="352"/>
      <c r="AC1241" s="352"/>
      <c r="AD1241" s="352"/>
      <c r="AE1241" s="352"/>
      <c r="AF1241" s="352"/>
      <c r="AG1241" s="352"/>
      <c r="AH1241" s="352"/>
      <c r="AI1241" s="352"/>
      <c r="AJ1241" s="352"/>
      <c r="AK1241" s="352"/>
      <c r="AL1241" s="352"/>
      <c r="AM1241" s="352"/>
      <c r="AN1241" s="352"/>
      <c r="AO1241" s="352"/>
      <c r="AP1241" s="352"/>
      <c r="AQ1241" s="352"/>
      <c r="AR1241" s="352"/>
      <c r="AS1241" s="352"/>
      <c r="AT1241" s="352"/>
      <c r="AU1241" s="352"/>
      <c r="AV1241" s="352"/>
      <c r="AW1241" s="352"/>
      <c r="AX1241" s="353"/>
    </row>
    <row r="1242" spans="1:50" ht="19.5" customHeight="1">
      <c r="A1242" s="381"/>
      <c r="B1242" s="382"/>
      <c r="C1242" s="378"/>
      <c r="D1242" s="355"/>
      <c r="E1242" s="355"/>
      <c r="F1242" s="355"/>
      <c r="G1242" s="355"/>
      <c r="H1242" s="355"/>
      <c r="I1242" s="355"/>
      <c r="J1242" s="355"/>
      <c r="K1242" s="356"/>
      <c r="L1242" s="354"/>
      <c r="M1242" s="355"/>
      <c r="N1242" s="355"/>
      <c r="O1242" s="355"/>
      <c r="P1242" s="355"/>
      <c r="Q1242" s="356"/>
      <c r="R1242" s="357"/>
      <c r="S1242" s="358"/>
      <c r="T1242" s="358"/>
      <c r="U1242" s="358"/>
      <c r="V1242" s="358"/>
      <c r="W1242" s="359"/>
      <c r="X1242" s="351"/>
      <c r="Y1242" s="352"/>
      <c r="Z1242" s="352"/>
      <c r="AA1242" s="352"/>
      <c r="AB1242" s="352"/>
      <c r="AC1242" s="352"/>
      <c r="AD1242" s="352"/>
      <c r="AE1242" s="352"/>
      <c r="AF1242" s="352"/>
      <c r="AG1242" s="352"/>
      <c r="AH1242" s="352"/>
      <c r="AI1242" s="352"/>
      <c r="AJ1242" s="352"/>
      <c r="AK1242" s="352"/>
      <c r="AL1242" s="352"/>
      <c r="AM1242" s="352"/>
      <c r="AN1242" s="352"/>
      <c r="AO1242" s="352"/>
      <c r="AP1242" s="352"/>
      <c r="AQ1242" s="352"/>
      <c r="AR1242" s="352"/>
      <c r="AS1242" s="352"/>
      <c r="AT1242" s="352"/>
      <c r="AU1242" s="352"/>
      <c r="AV1242" s="352"/>
      <c r="AW1242" s="352"/>
      <c r="AX1242" s="353"/>
    </row>
    <row r="1243" spans="1:50" ht="19.5" customHeight="1">
      <c r="A1243" s="381"/>
      <c r="B1243" s="382"/>
      <c r="C1243" s="378"/>
      <c r="D1243" s="355"/>
      <c r="E1243" s="355"/>
      <c r="F1243" s="355"/>
      <c r="G1243" s="355"/>
      <c r="H1243" s="355"/>
      <c r="I1243" s="355"/>
      <c r="J1243" s="355"/>
      <c r="K1243" s="356"/>
      <c r="L1243" s="354"/>
      <c r="M1243" s="355"/>
      <c r="N1243" s="355"/>
      <c r="O1243" s="355"/>
      <c r="P1243" s="355"/>
      <c r="Q1243" s="356"/>
      <c r="R1243" s="357"/>
      <c r="S1243" s="358"/>
      <c r="T1243" s="358"/>
      <c r="U1243" s="358"/>
      <c r="V1243" s="358"/>
      <c r="W1243" s="359"/>
      <c r="X1243" s="351"/>
      <c r="Y1243" s="352"/>
      <c r="Z1243" s="352"/>
      <c r="AA1243" s="352"/>
      <c r="AB1243" s="352"/>
      <c r="AC1243" s="352"/>
      <c r="AD1243" s="352"/>
      <c r="AE1243" s="352"/>
      <c r="AF1243" s="352"/>
      <c r="AG1243" s="352"/>
      <c r="AH1243" s="352"/>
      <c r="AI1243" s="352"/>
      <c r="AJ1243" s="352"/>
      <c r="AK1243" s="352"/>
      <c r="AL1243" s="352"/>
      <c r="AM1243" s="352"/>
      <c r="AN1243" s="352"/>
      <c r="AO1243" s="352"/>
      <c r="AP1243" s="352"/>
      <c r="AQ1243" s="352"/>
      <c r="AR1243" s="352"/>
      <c r="AS1243" s="352"/>
      <c r="AT1243" s="352"/>
      <c r="AU1243" s="352"/>
      <c r="AV1243" s="352"/>
      <c r="AW1243" s="352"/>
      <c r="AX1243" s="353"/>
    </row>
    <row r="1244" spans="1:50" ht="19.5" customHeight="1">
      <c r="A1244" s="381"/>
      <c r="B1244" s="382"/>
      <c r="C1244" s="403"/>
      <c r="D1244" s="361"/>
      <c r="E1244" s="361"/>
      <c r="F1244" s="361"/>
      <c r="G1244" s="361"/>
      <c r="H1244" s="361"/>
      <c r="I1244" s="361"/>
      <c r="J1244" s="361"/>
      <c r="K1244" s="362"/>
      <c r="L1244" s="360"/>
      <c r="M1244" s="361"/>
      <c r="N1244" s="361"/>
      <c r="O1244" s="361"/>
      <c r="P1244" s="361"/>
      <c r="Q1244" s="362"/>
      <c r="R1244" s="348"/>
      <c r="S1244" s="349"/>
      <c r="T1244" s="349"/>
      <c r="U1244" s="349"/>
      <c r="V1244" s="349"/>
      <c r="W1244" s="350"/>
      <c r="X1244" s="351"/>
      <c r="Y1244" s="352"/>
      <c r="Z1244" s="352"/>
      <c r="AA1244" s="352"/>
      <c r="AB1244" s="352"/>
      <c r="AC1244" s="352"/>
      <c r="AD1244" s="352"/>
      <c r="AE1244" s="352"/>
      <c r="AF1244" s="352"/>
      <c r="AG1244" s="352"/>
      <c r="AH1244" s="352"/>
      <c r="AI1244" s="352"/>
      <c r="AJ1244" s="352"/>
      <c r="AK1244" s="352"/>
      <c r="AL1244" s="352"/>
      <c r="AM1244" s="352"/>
      <c r="AN1244" s="352"/>
      <c r="AO1244" s="352"/>
      <c r="AP1244" s="352"/>
      <c r="AQ1244" s="352"/>
      <c r="AR1244" s="352"/>
      <c r="AS1244" s="352"/>
      <c r="AT1244" s="352"/>
      <c r="AU1244" s="352"/>
      <c r="AV1244" s="352"/>
      <c r="AW1244" s="352"/>
      <c r="AX1244" s="353"/>
    </row>
    <row r="1245" spans="1:50" ht="19.5" customHeight="1" thickBot="1">
      <c r="A1245" s="383"/>
      <c r="B1245" s="384"/>
      <c r="C1245" s="391" t="s">
        <v>44</v>
      </c>
      <c r="D1245" s="392"/>
      <c r="E1245" s="392"/>
      <c r="F1245" s="392"/>
      <c r="G1245" s="392"/>
      <c r="H1245" s="392"/>
      <c r="I1245" s="392"/>
      <c r="J1245" s="392"/>
      <c r="K1245" s="393"/>
      <c r="L1245" s="394">
        <v>4</v>
      </c>
      <c r="M1245" s="395"/>
      <c r="N1245" s="395"/>
      <c r="O1245" s="395"/>
      <c r="P1245" s="395"/>
      <c r="Q1245" s="396"/>
      <c r="R1245" s="397">
        <f>SUM(R1240:W1244)</f>
        <v>3</v>
      </c>
      <c r="S1245" s="398"/>
      <c r="T1245" s="398"/>
      <c r="U1245" s="398"/>
      <c r="V1245" s="398"/>
      <c r="W1245" s="399"/>
      <c r="X1245" s="400"/>
      <c r="Y1245" s="401"/>
      <c r="Z1245" s="401"/>
      <c r="AA1245" s="401"/>
      <c r="AB1245" s="401"/>
      <c r="AC1245" s="401"/>
      <c r="AD1245" s="401"/>
      <c r="AE1245" s="401"/>
      <c r="AF1245" s="401"/>
      <c r="AG1245" s="401"/>
      <c r="AH1245" s="401"/>
      <c r="AI1245" s="401"/>
      <c r="AJ1245" s="401"/>
      <c r="AK1245" s="401"/>
      <c r="AL1245" s="401"/>
      <c r="AM1245" s="401"/>
      <c r="AN1245" s="401"/>
      <c r="AO1245" s="401"/>
      <c r="AP1245" s="401"/>
      <c r="AQ1245" s="401"/>
      <c r="AR1245" s="401"/>
      <c r="AS1245" s="401"/>
      <c r="AT1245" s="401"/>
      <c r="AU1245" s="401"/>
      <c r="AV1245" s="401"/>
      <c r="AW1245" s="401"/>
      <c r="AX1245" s="402"/>
    </row>
  </sheetData>
  <mergeCells count="4933">
    <mergeCell ref="A992:B992"/>
    <mergeCell ref="C992:L992"/>
    <mergeCell ref="M992:AJ992"/>
    <mergeCell ref="AK992:AP992"/>
    <mergeCell ref="AQ992:AT992"/>
    <mergeCell ref="AU992:AX992"/>
    <mergeCell ref="AK990:AP990"/>
    <mergeCell ref="AQ990:AT990"/>
    <mergeCell ref="AU990:AX990"/>
    <mergeCell ref="A991:B991"/>
    <mergeCell ref="C991:L991"/>
    <mergeCell ref="M991:AJ991"/>
    <mergeCell ref="AK991:AP991"/>
    <mergeCell ref="AQ991:AT991"/>
    <mergeCell ref="AU991:AX991"/>
    <mergeCell ref="AU989:AX989"/>
    <mergeCell ref="A993:B993"/>
    <mergeCell ref="C993:L993"/>
    <mergeCell ref="M993:AJ993"/>
    <mergeCell ref="AK993:AP993"/>
    <mergeCell ref="AQ993:AT993"/>
    <mergeCell ref="AU993:AX993"/>
    <mergeCell ref="A990:B990"/>
    <mergeCell ref="C990:L990"/>
    <mergeCell ref="M990:AJ990"/>
    <mergeCell ref="A986:B986"/>
    <mergeCell ref="A989:B989"/>
    <mergeCell ref="C989:L989"/>
    <mergeCell ref="M989:AJ989"/>
    <mergeCell ref="AK989:AP989"/>
    <mergeCell ref="AQ989:AT989"/>
    <mergeCell ref="AU987:AX987"/>
    <mergeCell ref="A988:B988"/>
    <mergeCell ref="C988:L988"/>
    <mergeCell ref="M988:AJ988"/>
    <mergeCell ref="AK988:AP988"/>
    <mergeCell ref="AQ988:AT988"/>
    <mergeCell ref="AU988:AX988"/>
    <mergeCell ref="C986:L986"/>
    <mergeCell ref="M986:AJ986"/>
    <mergeCell ref="AK986:AP986"/>
    <mergeCell ref="AQ986:AT986"/>
    <mergeCell ref="AU986:AX986"/>
    <mergeCell ref="A987:B987"/>
    <mergeCell ref="C987:L987"/>
    <mergeCell ref="M987:AJ987"/>
    <mergeCell ref="AK987:AP987"/>
    <mergeCell ref="AQ987:AT987"/>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65:B965"/>
    <mergeCell ref="C965:L965"/>
    <mergeCell ref="M965:AJ965"/>
    <mergeCell ref="AK965:AP965"/>
    <mergeCell ref="AQ965:AT965"/>
    <mergeCell ref="AU965:AX965"/>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U963:AX963"/>
    <mergeCell ref="A964:B964"/>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M903:AJ903"/>
    <mergeCell ref="AK903:AP903"/>
    <mergeCell ref="AQ903:AT903"/>
    <mergeCell ref="AU903:AX903"/>
    <mergeCell ref="A904:B904"/>
    <mergeCell ref="C904:L904"/>
    <mergeCell ref="M904:AJ904"/>
    <mergeCell ref="AK904:AP904"/>
    <mergeCell ref="AQ904:AT904"/>
    <mergeCell ref="AU904:AX904"/>
    <mergeCell ref="A897:B897"/>
    <mergeCell ref="C897:L897"/>
    <mergeCell ref="M897:AJ897"/>
    <mergeCell ref="AK897:AP897"/>
    <mergeCell ref="AQ897:AT897"/>
    <mergeCell ref="AU897:AX897"/>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U870:AX870"/>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8:B838"/>
    <mergeCell ref="C838:L83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5:B805"/>
    <mergeCell ref="C805:L805"/>
    <mergeCell ref="M805:AJ805"/>
    <mergeCell ref="AK805:AP805"/>
    <mergeCell ref="AQ805:AT805"/>
    <mergeCell ref="AU805:AX805"/>
    <mergeCell ref="A798:B798"/>
    <mergeCell ref="C798:L798"/>
    <mergeCell ref="M798:AJ798"/>
    <mergeCell ref="AK798:AP798"/>
    <mergeCell ref="AQ798:AT798"/>
    <mergeCell ref="AU798:AX798"/>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9:B799"/>
    <mergeCell ref="C799:L799"/>
    <mergeCell ref="M799:AJ799"/>
    <mergeCell ref="AK799:AP799"/>
    <mergeCell ref="AQ799:AT799"/>
    <mergeCell ref="AU799:AX799"/>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M769:AJ769"/>
    <mergeCell ref="AK769:AP769"/>
    <mergeCell ref="AQ769:AT769"/>
    <mergeCell ref="AU769:AX769"/>
    <mergeCell ref="A770:B770"/>
    <mergeCell ref="C770:L770"/>
    <mergeCell ref="M770:AJ770"/>
    <mergeCell ref="AK770:AP770"/>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Q744:AT744"/>
    <mergeCell ref="AU744:AX744"/>
    <mergeCell ref="A745:B745"/>
    <mergeCell ref="C745:L745"/>
    <mergeCell ref="M745:AJ745"/>
    <mergeCell ref="AK745:AP745"/>
    <mergeCell ref="AQ745:AT745"/>
    <mergeCell ref="AU745:AX745"/>
    <mergeCell ref="A736:B736"/>
    <mergeCell ref="C736:L736"/>
    <mergeCell ref="A744:B744"/>
    <mergeCell ref="C744:L744"/>
    <mergeCell ref="M744:AJ744"/>
    <mergeCell ref="AK744:AP744"/>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43:B743"/>
    <mergeCell ref="C743:L743"/>
    <mergeCell ref="M743:AJ743"/>
    <mergeCell ref="AK743:AP743"/>
    <mergeCell ref="AQ743:AT743"/>
    <mergeCell ref="AU743:AX743"/>
    <mergeCell ref="A738:B738"/>
    <mergeCell ref="C738:L738"/>
    <mergeCell ref="M738:AJ738"/>
    <mergeCell ref="AK738:AP738"/>
    <mergeCell ref="AQ738:AT738"/>
    <mergeCell ref="AU738:AX738"/>
    <mergeCell ref="A739:B739"/>
    <mergeCell ref="C739:L739"/>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Q716:AT716"/>
    <mergeCell ref="AU716:AX716"/>
    <mergeCell ref="A717:B717"/>
    <mergeCell ref="C717:L717"/>
    <mergeCell ref="M717:AJ717"/>
    <mergeCell ref="AK717:AP717"/>
    <mergeCell ref="AQ717:AT717"/>
    <mergeCell ref="AU717:AX717"/>
    <mergeCell ref="A712:B712"/>
    <mergeCell ref="C712:L712"/>
    <mergeCell ref="A716:B716"/>
    <mergeCell ref="C716:L716"/>
    <mergeCell ref="M716:AJ716"/>
    <mergeCell ref="AK716:AP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M712:AJ712"/>
    <mergeCell ref="AK712:AP712"/>
    <mergeCell ref="AQ712:AT712"/>
    <mergeCell ref="AU712:AX712"/>
    <mergeCell ref="A713:B713"/>
    <mergeCell ref="C713:L713"/>
    <mergeCell ref="AQ713:AT713"/>
    <mergeCell ref="AU713:AX713"/>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M711:AJ711"/>
    <mergeCell ref="AK711:AP711"/>
    <mergeCell ref="AQ711:AT711"/>
    <mergeCell ref="AU711:AX711"/>
    <mergeCell ref="A708:B708"/>
    <mergeCell ref="C708:L708"/>
    <mergeCell ref="M708:AJ708"/>
    <mergeCell ref="AK708:AP708"/>
    <mergeCell ref="AQ708:AT708"/>
    <mergeCell ref="AU708:AX708"/>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Q669:AT669"/>
    <mergeCell ref="AU669:AX669"/>
    <mergeCell ref="A672:B672"/>
    <mergeCell ref="C672:L672"/>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37:B637"/>
    <mergeCell ref="C637:L637"/>
    <mergeCell ref="AQ640:AT640"/>
    <mergeCell ref="AU640:AX640"/>
    <mergeCell ref="A641:B641"/>
    <mergeCell ref="C641:L641"/>
    <mergeCell ref="M641:AJ641"/>
    <mergeCell ref="AK641:AP641"/>
    <mergeCell ref="AQ641:AT641"/>
    <mergeCell ref="AU641:AX641"/>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8:B638"/>
    <mergeCell ref="C638:L638"/>
    <mergeCell ref="M638:AJ638"/>
    <mergeCell ref="AK638:AP638"/>
    <mergeCell ref="AQ638:AT638"/>
    <mergeCell ref="AU638:AX638"/>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M635:AJ635"/>
    <mergeCell ref="AK635:AP635"/>
    <mergeCell ref="AQ635:AT635"/>
    <mergeCell ref="AU635:AX635"/>
    <mergeCell ref="A636:B636"/>
    <mergeCell ref="C636:L636"/>
    <mergeCell ref="M636:AJ636"/>
    <mergeCell ref="AK636:AP636"/>
    <mergeCell ref="AQ636:AT636"/>
    <mergeCell ref="AU636:AX636"/>
    <mergeCell ref="M637:AJ637"/>
    <mergeCell ref="AK637:AP637"/>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Q617:AT617"/>
    <mergeCell ref="AU617:AX617"/>
    <mergeCell ref="A618:B618"/>
    <mergeCell ref="C618:L618"/>
    <mergeCell ref="M618:AJ618"/>
    <mergeCell ref="AK618:AP618"/>
    <mergeCell ref="AQ618:AT618"/>
    <mergeCell ref="AU618:AX618"/>
    <mergeCell ref="A613:B613"/>
    <mergeCell ref="C613:L613"/>
    <mergeCell ref="A617:B617"/>
    <mergeCell ref="C617:L617"/>
    <mergeCell ref="M617:AJ617"/>
    <mergeCell ref="AK617:AP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M613:AJ613"/>
    <mergeCell ref="AK613:AP613"/>
    <mergeCell ref="AQ613:AT613"/>
    <mergeCell ref="AU613:AX613"/>
    <mergeCell ref="A614:B614"/>
    <mergeCell ref="C614:L614"/>
    <mergeCell ref="M614:AJ614"/>
    <mergeCell ref="AK614:AP614"/>
    <mergeCell ref="AQ614:AT614"/>
    <mergeCell ref="AU614:AX614"/>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8:B608"/>
    <mergeCell ref="C608:L608"/>
    <mergeCell ref="M608:AJ608"/>
    <mergeCell ref="AK608:AP608"/>
    <mergeCell ref="AQ608:AT608"/>
    <mergeCell ref="AU608:AX608"/>
    <mergeCell ref="AQ612:AT612"/>
    <mergeCell ref="AU612:AX612"/>
    <mergeCell ref="A609:B609"/>
    <mergeCell ref="C609:L609"/>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M573:AJ573"/>
    <mergeCell ref="AK573:AP573"/>
    <mergeCell ref="AQ573:AT573"/>
    <mergeCell ref="AU573:AX573"/>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Q545:AT545"/>
    <mergeCell ref="AU545:AX545"/>
    <mergeCell ref="A546:B546"/>
    <mergeCell ref="C546:L546"/>
    <mergeCell ref="M546:AJ546"/>
    <mergeCell ref="AK546:AP546"/>
    <mergeCell ref="AQ546:AT546"/>
    <mergeCell ref="AU546:AX546"/>
    <mergeCell ref="A536:B536"/>
    <mergeCell ref="C536:L536"/>
    <mergeCell ref="A545:B545"/>
    <mergeCell ref="C545:L545"/>
    <mergeCell ref="M545:AJ545"/>
    <mergeCell ref="AK545:AP545"/>
    <mergeCell ref="A531:B531"/>
    <mergeCell ref="C531:L531"/>
    <mergeCell ref="M531:AJ531"/>
    <mergeCell ref="AK531:AP531"/>
    <mergeCell ref="AQ531:AT531"/>
    <mergeCell ref="AU531:AX531"/>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37:B537"/>
    <mergeCell ref="C537:L537"/>
    <mergeCell ref="M537:AJ537"/>
    <mergeCell ref="AK537:AP537"/>
    <mergeCell ref="A538:B538"/>
    <mergeCell ref="C538:L538"/>
    <mergeCell ref="M538:AJ538"/>
    <mergeCell ref="AK538:AP538"/>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M472:AJ472"/>
    <mergeCell ref="AK472:AP472"/>
    <mergeCell ref="AQ472:AT472"/>
    <mergeCell ref="AU472:AX472"/>
    <mergeCell ref="A471:B471"/>
    <mergeCell ref="C471:L471"/>
    <mergeCell ref="M471:AJ471"/>
    <mergeCell ref="AK471:AP471"/>
    <mergeCell ref="AQ471:AT471"/>
    <mergeCell ref="AU471:AX471"/>
    <mergeCell ref="AQ468:AT468"/>
    <mergeCell ref="AU468:AX468"/>
    <mergeCell ref="A473:B473"/>
    <mergeCell ref="C473:L473"/>
    <mergeCell ref="M473:AJ473"/>
    <mergeCell ref="AK473:AP473"/>
    <mergeCell ref="AQ473:AT473"/>
    <mergeCell ref="AU473:AX473"/>
    <mergeCell ref="A472:B472"/>
    <mergeCell ref="C472:L472"/>
    <mergeCell ref="A468:B468"/>
    <mergeCell ref="C468:L468"/>
    <mergeCell ref="M468:AJ468"/>
    <mergeCell ref="AK468:AP468"/>
    <mergeCell ref="A469:B469"/>
    <mergeCell ref="C469:L46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7:B437"/>
    <mergeCell ref="C437:L437"/>
    <mergeCell ref="A440:B440"/>
    <mergeCell ref="C440:L440"/>
    <mergeCell ref="M440:AJ440"/>
    <mergeCell ref="AK440:AP44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M408:AJ408"/>
    <mergeCell ref="AK408:AP408"/>
    <mergeCell ref="AQ408:AT408"/>
    <mergeCell ref="AU408:AX408"/>
    <mergeCell ref="A409:B409"/>
    <mergeCell ref="C409:L409"/>
    <mergeCell ref="M409:AJ409"/>
    <mergeCell ref="AK409:AP409"/>
    <mergeCell ref="AQ409:AT409"/>
    <mergeCell ref="AU409:AX409"/>
    <mergeCell ref="A408:B408"/>
    <mergeCell ref="C408:L408"/>
    <mergeCell ref="AU406:AX406"/>
    <mergeCell ref="A407:B407"/>
    <mergeCell ref="C407:L407"/>
    <mergeCell ref="M407:AJ407"/>
    <mergeCell ref="AK407:AP407"/>
    <mergeCell ref="AQ407:AT407"/>
    <mergeCell ref="AU407:AX407"/>
    <mergeCell ref="A7:F7"/>
    <mergeCell ref="A406:B406"/>
    <mergeCell ref="C406:L406"/>
    <mergeCell ref="M406:AJ406"/>
    <mergeCell ref="AK406:AP406"/>
    <mergeCell ref="AQ406:AT406"/>
    <mergeCell ref="A9:F9"/>
    <mergeCell ref="G9:AX9"/>
    <mergeCell ref="A10:F10"/>
    <mergeCell ref="G10:AX10"/>
    <mergeCell ref="A11:F19"/>
    <mergeCell ref="G11:O11"/>
    <mergeCell ref="P11:V11"/>
    <mergeCell ref="W11:AC11"/>
    <mergeCell ref="AD11:AJ11"/>
    <mergeCell ref="AK11:AQ11"/>
    <mergeCell ref="I17:O17"/>
    <mergeCell ref="P17:V17"/>
    <mergeCell ref="W17:AC17"/>
    <mergeCell ref="AD17:AJ17"/>
    <mergeCell ref="AK17:AQ17"/>
    <mergeCell ref="AR17:AX17"/>
    <mergeCell ref="AR14:AX14"/>
    <mergeCell ref="AT22:AX22"/>
    <mergeCell ref="Y23:AA23"/>
    <mergeCell ref="AU404:AX404"/>
    <mergeCell ref="A405:B405"/>
    <mergeCell ref="C405:L405"/>
    <mergeCell ref="M405:AJ405"/>
    <mergeCell ref="AK405:AP405"/>
    <mergeCell ref="AQ405:AT405"/>
    <mergeCell ref="AU405:AX405"/>
    <mergeCell ref="AE6:AX6"/>
    <mergeCell ref="W13:AC13"/>
    <mergeCell ref="AD13:AJ13"/>
    <mergeCell ref="AK13:AQ13"/>
    <mergeCell ref="AR13:AX13"/>
    <mergeCell ref="A404:B404"/>
    <mergeCell ref="C404:L404"/>
    <mergeCell ref="M404:AJ404"/>
    <mergeCell ref="AK404:AP404"/>
    <mergeCell ref="AQ404:AT404"/>
    <mergeCell ref="A8:F8"/>
    <mergeCell ref="G8:AX8"/>
    <mergeCell ref="P12:V12"/>
    <mergeCell ref="W12:AC12"/>
    <mergeCell ref="AD12:AJ12"/>
    <mergeCell ref="AK12:AQ12"/>
    <mergeCell ref="AR12:AX12"/>
    <mergeCell ref="I13:O13"/>
    <mergeCell ref="P13:V13"/>
    <mergeCell ref="I14:O14"/>
    <mergeCell ref="P14:V14"/>
    <mergeCell ref="W14:AC14"/>
    <mergeCell ref="AD14:AJ14"/>
    <mergeCell ref="AK14:AQ14"/>
    <mergeCell ref="AJ2:AP2"/>
    <mergeCell ref="AQ2:AX2"/>
    <mergeCell ref="A3:AN3"/>
    <mergeCell ref="AO3:AX3"/>
    <mergeCell ref="A4:F4"/>
    <mergeCell ref="G4:X4"/>
    <mergeCell ref="Y4:AD4"/>
    <mergeCell ref="AE4:AP4"/>
    <mergeCell ref="AQ4:AX4"/>
    <mergeCell ref="A5:F5"/>
    <mergeCell ref="G5:X5"/>
    <mergeCell ref="Y5:AD5"/>
    <mergeCell ref="AE5:AP5"/>
    <mergeCell ref="AK18:AQ18"/>
    <mergeCell ref="AR18:AX18"/>
    <mergeCell ref="AB22:AD22"/>
    <mergeCell ref="AE22:AI22"/>
    <mergeCell ref="AJ22:AN22"/>
    <mergeCell ref="G19:O19"/>
    <mergeCell ref="P19:V19"/>
    <mergeCell ref="W19:AC19"/>
    <mergeCell ref="AD19:AJ19"/>
    <mergeCell ref="AK19:AQ19"/>
    <mergeCell ref="AO22:AS22"/>
    <mergeCell ref="AO20:AS20"/>
    <mergeCell ref="AQ5:AX5"/>
    <mergeCell ref="A6:F6"/>
    <mergeCell ref="G6:X6"/>
    <mergeCell ref="Y6:AD6"/>
    <mergeCell ref="I15:O15"/>
    <mergeCell ref="P15:V15"/>
    <mergeCell ref="W15:AC15"/>
    <mergeCell ref="AD15:AJ15"/>
    <mergeCell ref="G7:X7"/>
    <mergeCell ref="Y7:AD7"/>
    <mergeCell ref="AE7:AX7"/>
    <mergeCell ref="I16:O16"/>
    <mergeCell ref="P16:V16"/>
    <mergeCell ref="W16:AC16"/>
    <mergeCell ref="AD16:AJ16"/>
    <mergeCell ref="AK16:AQ16"/>
    <mergeCell ref="AR16:AX16"/>
    <mergeCell ref="AR11:AX11"/>
    <mergeCell ref="G12:H17"/>
    <mergeCell ref="I12:O12"/>
    <mergeCell ref="A24:F26"/>
    <mergeCell ref="G24:X24"/>
    <mergeCell ref="Y24:AA24"/>
    <mergeCell ref="AK15:AQ15"/>
    <mergeCell ref="AR15:AX15"/>
    <mergeCell ref="A20:F23"/>
    <mergeCell ref="G20:X20"/>
    <mergeCell ref="Y20:AA20"/>
    <mergeCell ref="AB20:AD20"/>
    <mergeCell ref="AE20:AI20"/>
    <mergeCell ref="AO24:AS24"/>
    <mergeCell ref="AT24:AX24"/>
    <mergeCell ref="G25:X26"/>
    <mergeCell ref="Y25:AA25"/>
    <mergeCell ref="AB25:AD25"/>
    <mergeCell ref="AE25:AI25"/>
    <mergeCell ref="AJ25:AN25"/>
    <mergeCell ref="AO25:AS25"/>
    <mergeCell ref="AT25:AX25"/>
    <mergeCell ref="Y26:AA26"/>
    <mergeCell ref="AO26:AS26"/>
    <mergeCell ref="AT26:AX26"/>
    <mergeCell ref="AB23:AD23"/>
    <mergeCell ref="AE23:AI23"/>
    <mergeCell ref="AJ23:AN23"/>
    <mergeCell ref="AO23:AS23"/>
    <mergeCell ref="AT23:AX23"/>
    <mergeCell ref="AR19:AX19"/>
    <mergeCell ref="G18:O18"/>
    <mergeCell ref="P18:V18"/>
    <mergeCell ref="W18:AC18"/>
    <mergeCell ref="AD18:AJ18"/>
    <mergeCell ref="AT20:AX20"/>
    <mergeCell ref="G21:X23"/>
    <mergeCell ref="Y21:AA21"/>
    <mergeCell ref="AB21:AD21"/>
    <mergeCell ref="AE21:AI21"/>
    <mergeCell ref="AJ21:AN21"/>
    <mergeCell ref="AO21:AS21"/>
    <mergeCell ref="AT21:AX21"/>
    <mergeCell ref="Y22:AA22"/>
    <mergeCell ref="AJ20:AN20"/>
    <mergeCell ref="Y28:AA28"/>
    <mergeCell ref="AB28:AD28"/>
    <mergeCell ref="AE28:AI28"/>
    <mergeCell ref="AJ28:AN28"/>
    <mergeCell ref="AO28:AS28"/>
    <mergeCell ref="AB24:AD24"/>
    <mergeCell ref="AE24:AI24"/>
    <mergeCell ref="AJ24:AN24"/>
    <mergeCell ref="AB26:AD26"/>
    <mergeCell ref="AE26:AI26"/>
    <mergeCell ref="AJ26:AN26"/>
    <mergeCell ref="L31:Q31"/>
    <mergeCell ref="R31:W31"/>
    <mergeCell ref="C32:K32"/>
    <mergeCell ref="L32:Q32"/>
    <mergeCell ref="R32:W32"/>
    <mergeCell ref="AT28:AX28"/>
    <mergeCell ref="Y29:AA29"/>
    <mergeCell ref="AB29:AD29"/>
    <mergeCell ref="AE29:AX29"/>
    <mergeCell ref="G28:X29"/>
    <mergeCell ref="C33:K33"/>
    <mergeCell ref="L33:Q33"/>
    <mergeCell ref="R33:W33"/>
    <mergeCell ref="C34:K34"/>
    <mergeCell ref="L34:Q34"/>
    <mergeCell ref="R34:W34"/>
    <mergeCell ref="A27:F29"/>
    <mergeCell ref="G27:X27"/>
    <mergeCell ref="Y27:AA27"/>
    <mergeCell ref="AB27:AD27"/>
    <mergeCell ref="AE27:AI27"/>
    <mergeCell ref="AJ27:AN27"/>
    <mergeCell ref="AO27:AS27"/>
    <mergeCell ref="AT27:AX27"/>
    <mergeCell ref="A48:B53"/>
    <mergeCell ref="C48:AC48"/>
    <mergeCell ref="AD48:AF48"/>
    <mergeCell ref="AG48:AX53"/>
    <mergeCell ref="C49:AC49"/>
    <mergeCell ref="AD49:AF49"/>
    <mergeCell ref="C50:AC50"/>
    <mergeCell ref="AD50:AF50"/>
    <mergeCell ref="A43:AX43"/>
    <mergeCell ref="C44:AC44"/>
    <mergeCell ref="AD44:AF44"/>
    <mergeCell ref="AG44:AX44"/>
    <mergeCell ref="C39:K39"/>
    <mergeCell ref="L39:Q39"/>
    <mergeCell ref="R39:W39"/>
    <mergeCell ref="C40:K40"/>
    <mergeCell ref="L40:Q40"/>
    <mergeCell ref="R40:W40"/>
    <mergeCell ref="A45:B47"/>
    <mergeCell ref="C45:AC45"/>
    <mergeCell ref="AD45:AF45"/>
    <mergeCell ref="AG45:AX47"/>
    <mergeCell ref="C46:AC46"/>
    <mergeCell ref="AD46:AF46"/>
    <mergeCell ref="C47:AC47"/>
    <mergeCell ref="AD47:AF47"/>
    <mergeCell ref="A30:B41"/>
    <mergeCell ref="C30:K30"/>
    <mergeCell ref="L30:Q30"/>
    <mergeCell ref="R30:W30"/>
    <mergeCell ref="X30:AX30"/>
    <mergeCell ref="C31:K31"/>
    <mergeCell ref="G60:S60"/>
    <mergeCell ref="T60:AF60"/>
    <mergeCell ref="AG54:AX56"/>
    <mergeCell ref="C55:AC55"/>
    <mergeCell ref="AD55:AF55"/>
    <mergeCell ref="C56:AC56"/>
    <mergeCell ref="AD56:AF56"/>
    <mergeCell ref="C51:AC51"/>
    <mergeCell ref="AD51:AF51"/>
    <mergeCell ref="L35:Q35"/>
    <mergeCell ref="R35:W35"/>
    <mergeCell ref="C36:K36"/>
    <mergeCell ref="L36:Q36"/>
    <mergeCell ref="R36:W36"/>
    <mergeCell ref="C41:K41"/>
    <mergeCell ref="L41:Q41"/>
    <mergeCell ref="R41:W41"/>
    <mergeCell ref="C54:AC54"/>
    <mergeCell ref="AD54:AF54"/>
    <mergeCell ref="C37:K37"/>
    <mergeCell ref="L37:Q37"/>
    <mergeCell ref="R37:W37"/>
    <mergeCell ref="C38:K38"/>
    <mergeCell ref="L38:Q38"/>
    <mergeCell ref="A67:AX67"/>
    <mergeCell ref="A68:E68"/>
    <mergeCell ref="F68:AX68"/>
    <mergeCell ref="A61:B62"/>
    <mergeCell ref="C61:F61"/>
    <mergeCell ref="G61:AX61"/>
    <mergeCell ref="C62:F62"/>
    <mergeCell ref="G62:AX62"/>
    <mergeCell ref="A63:AX63"/>
    <mergeCell ref="X31:AX41"/>
    <mergeCell ref="R38:W38"/>
    <mergeCell ref="C35:K35"/>
    <mergeCell ref="A64:AX64"/>
    <mergeCell ref="A65:AX65"/>
    <mergeCell ref="A66:E66"/>
    <mergeCell ref="F66:AX66"/>
    <mergeCell ref="G58:S58"/>
    <mergeCell ref="T58:AF58"/>
    <mergeCell ref="C59:F59"/>
    <mergeCell ref="A57:B60"/>
    <mergeCell ref="C57:AC57"/>
    <mergeCell ref="AD57:AF57"/>
    <mergeCell ref="AG57:AX60"/>
    <mergeCell ref="C58:F58"/>
    <mergeCell ref="C52:AC52"/>
    <mergeCell ref="AD52:AF52"/>
    <mergeCell ref="C53:AC53"/>
    <mergeCell ref="AD53:AF53"/>
    <mergeCell ref="A54:B56"/>
    <mergeCell ref="G59:S59"/>
    <mergeCell ref="T59:AF59"/>
    <mergeCell ref="C60:F60"/>
    <mergeCell ref="A69:AX69"/>
    <mergeCell ref="A70:AX70"/>
    <mergeCell ref="A71:AX71"/>
    <mergeCell ref="A72:B72"/>
    <mergeCell ref="C72:J72"/>
    <mergeCell ref="K72:R72"/>
    <mergeCell ref="S72:Z72"/>
    <mergeCell ref="AA72:AH72"/>
    <mergeCell ref="AI72:AP72"/>
    <mergeCell ref="AQ72:AX72"/>
    <mergeCell ref="A75:F108"/>
    <mergeCell ref="W87:AG87"/>
    <mergeCell ref="W88:AG88"/>
    <mergeCell ref="M91:X91"/>
    <mergeCell ref="AG91:AR91"/>
    <mergeCell ref="M92:X92"/>
    <mergeCell ref="AG92:AR92"/>
    <mergeCell ref="M93:X93"/>
    <mergeCell ref="AG93:AR93"/>
    <mergeCell ref="A111:F135"/>
    <mergeCell ref="A137:F160"/>
    <mergeCell ref="A162:F198"/>
    <mergeCell ref="G162:AB162"/>
    <mergeCell ref="AC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AU171:AX171"/>
    <mergeCell ref="G165:K165"/>
    <mergeCell ref="L165:X165"/>
    <mergeCell ref="Y165:AB165"/>
    <mergeCell ref="AC165:AG165"/>
    <mergeCell ref="AH165:AT165"/>
    <mergeCell ref="AU165:AX165"/>
    <mergeCell ref="G169:K169"/>
    <mergeCell ref="L169:X169"/>
    <mergeCell ref="AU167:AX167"/>
    <mergeCell ref="G173:K173"/>
    <mergeCell ref="L173:X173"/>
    <mergeCell ref="Y173:AB173"/>
    <mergeCell ref="AC173:AG173"/>
    <mergeCell ref="AH173:AT173"/>
    <mergeCell ref="AU173:AX173"/>
    <mergeCell ref="G172:K172"/>
    <mergeCell ref="L172:X172"/>
    <mergeCell ref="Y172:AB172"/>
    <mergeCell ref="AC168:AG168"/>
    <mergeCell ref="AH168:AT168"/>
    <mergeCell ref="AU168:AX168"/>
    <mergeCell ref="AC169:AG169"/>
    <mergeCell ref="AH169:AT169"/>
    <mergeCell ref="AU169:AX169"/>
    <mergeCell ref="G168:K168"/>
    <mergeCell ref="L168:X168"/>
    <mergeCell ref="Y168:AB168"/>
    <mergeCell ref="G166:AB166"/>
    <mergeCell ref="AC166:AX166"/>
    <mergeCell ref="G167:K167"/>
    <mergeCell ref="L167:X167"/>
    <mergeCell ref="Y167:AB167"/>
    <mergeCell ref="AC167:AG167"/>
    <mergeCell ref="AH167:AT167"/>
    <mergeCell ref="G174:AB174"/>
    <mergeCell ref="AC174:AG174"/>
    <mergeCell ref="AH174:AT174"/>
    <mergeCell ref="AU174:AX174"/>
    <mergeCell ref="G175:K175"/>
    <mergeCell ref="L175:X175"/>
    <mergeCell ref="Y175:AB175"/>
    <mergeCell ref="AC175:AX175"/>
    <mergeCell ref="G176:K176"/>
    <mergeCell ref="L176:X176"/>
    <mergeCell ref="Y176:AB176"/>
    <mergeCell ref="AC176:AG176"/>
    <mergeCell ref="AH176:AT176"/>
    <mergeCell ref="AU176:AX176"/>
    <mergeCell ref="Y169:AB169"/>
    <mergeCell ref="AC172:AG172"/>
    <mergeCell ref="AH172:AT172"/>
    <mergeCell ref="AU172:AX172"/>
    <mergeCell ref="G170:AB170"/>
    <mergeCell ref="AC170:AX170"/>
    <mergeCell ref="G171:K171"/>
    <mergeCell ref="L171:X171"/>
    <mergeCell ref="Y171:AB171"/>
    <mergeCell ref="AC171:AG171"/>
    <mergeCell ref="AH171:AT171"/>
    <mergeCell ref="G177:K177"/>
    <mergeCell ref="L177:X177"/>
    <mergeCell ref="Y177:AB177"/>
    <mergeCell ref="AC177:AG177"/>
    <mergeCell ref="AH177:AT177"/>
    <mergeCell ref="AU177:AX177"/>
    <mergeCell ref="G178:AB178"/>
    <mergeCell ref="AC178:AG178"/>
    <mergeCell ref="AH178:AT178"/>
    <mergeCell ref="AU178:AX178"/>
    <mergeCell ref="G179:K179"/>
    <mergeCell ref="L179:X179"/>
    <mergeCell ref="Y179:AB179"/>
    <mergeCell ref="AC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AB182"/>
    <mergeCell ref="AC182:AG182"/>
    <mergeCell ref="AH182:AT182"/>
    <mergeCell ref="AU182:AX182"/>
    <mergeCell ref="G183:K183"/>
    <mergeCell ref="L183:X183"/>
    <mergeCell ref="Y183:AB183"/>
    <mergeCell ref="AC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AB186"/>
    <mergeCell ref="AC186:AG186"/>
    <mergeCell ref="AH186:AT186"/>
    <mergeCell ref="AU186:AX186"/>
    <mergeCell ref="G187:K187"/>
    <mergeCell ref="L187:X187"/>
    <mergeCell ref="Y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AB190"/>
    <mergeCell ref="AC190:AG190"/>
    <mergeCell ref="AH190:AT190"/>
    <mergeCell ref="AU190:AX190"/>
    <mergeCell ref="G191:K191"/>
    <mergeCell ref="L191:X191"/>
    <mergeCell ref="Y191:AB191"/>
    <mergeCell ref="AC191:AX191"/>
    <mergeCell ref="G192:K192"/>
    <mergeCell ref="L192:X192"/>
    <mergeCell ref="Y192:AB192"/>
    <mergeCell ref="AC192:AG192"/>
    <mergeCell ref="AH192:AT192"/>
    <mergeCell ref="AU192:AX192"/>
    <mergeCell ref="AQ402:AT402"/>
    <mergeCell ref="AU402:AX402"/>
    <mergeCell ref="A403:B403"/>
    <mergeCell ref="C403:L403"/>
    <mergeCell ref="M403:AJ403"/>
    <mergeCell ref="AK403:AP403"/>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AB195"/>
    <mergeCell ref="AC195:AX195"/>
    <mergeCell ref="G196:K196"/>
    <mergeCell ref="L196:X196"/>
    <mergeCell ref="Y196:AB196"/>
    <mergeCell ref="AC196:AG196"/>
    <mergeCell ref="AH196:AT196"/>
    <mergeCell ref="AU196:AX196"/>
    <mergeCell ref="AQ470:AT470"/>
    <mergeCell ref="AU470:AX47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AQ403:AT403"/>
    <mergeCell ref="AU403:AX403"/>
    <mergeCell ref="A402:B402"/>
    <mergeCell ref="C402:L402"/>
    <mergeCell ref="M402:AJ402"/>
    <mergeCell ref="AK402:AP402"/>
    <mergeCell ref="M476:AJ476"/>
    <mergeCell ref="AK476:AP476"/>
    <mergeCell ref="AQ476:AT476"/>
    <mergeCell ref="AU476:AX476"/>
    <mergeCell ref="M437:AJ437"/>
    <mergeCell ref="AK437:AP437"/>
    <mergeCell ref="AQ437:AT437"/>
    <mergeCell ref="AU437:AX437"/>
    <mergeCell ref="AQ440:AT440"/>
    <mergeCell ref="AU440:AX440"/>
    <mergeCell ref="AQ474:AT474"/>
    <mergeCell ref="AU474:AX474"/>
    <mergeCell ref="A475:B475"/>
    <mergeCell ref="C475:L475"/>
    <mergeCell ref="M475:AJ475"/>
    <mergeCell ref="AK475:AP475"/>
    <mergeCell ref="AQ475:AT475"/>
    <mergeCell ref="AU475:AX475"/>
    <mergeCell ref="A474:B474"/>
    <mergeCell ref="C474:L474"/>
    <mergeCell ref="M474:AJ474"/>
    <mergeCell ref="AK474:AP474"/>
    <mergeCell ref="A476:B476"/>
    <mergeCell ref="C476:L476"/>
    <mergeCell ref="M469:AJ469"/>
    <mergeCell ref="AK469:AP469"/>
    <mergeCell ref="AQ469:AT469"/>
    <mergeCell ref="AU469:AX469"/>
    <mergeCell ref="A470:B470"/>
    <mergeCell ref="C470:L470"/>
    <mergeCell ref="M470:AJ470"/>
    <mergeCell ref="AK470:AP470"/>
    <mergeCell ref="AQ534:AT534"/>
    <mergeCell ref="AU534:AX534"/>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Q601:AT601"/>
    <mergeCell ref="AU601:AX601"/>
    <mergeCell ref="AQ537:AT537"/>
    <mergeCell ref="AU537:AX537"/>
    <mergeCell ref="A542:B542"/>
    <mergeCell ref="C542:L542"/>
    <mergeCell ref="M542:AJ542"/>
    <mergeCell ref="AK542:AP542"/>
    <mergeCell ref="AQ542:AT542"/>
    <mergeCell ref="AU542:AX542"/>
    <mergeCell ref="AQ603:AT603"/>
    <mergeCell ref="AU603:AX603"/>
    <mergeCell ref="A602:B602"/>
    <mergeCell ref="C602:L602"/>
    <mergeCell ref="M602:AJ602"/>
    <mergeCell ref="AK602:AP602"/>
    <mergeCell ref="AQ602:AT602"/>
    <mergeCell ref="AU602:AX602"/>
    <mergeCell ref="A572:B572"/>
    <mergeCell ref="C572:L572"/>
    <mergeCell ref="A603:B603"/>
    <mergeCell ref="C603:L603"/>
    <mergeCell ref="M603:AJ603"/>
    <mergeCell ref="AK603:AP603"/>
    <mergeCell ref="A601:B601"/>
    <mergeCell ref="C601:L601"/>
    <mergeCell ref="M601:AJ601"/>
    <mergeCell ref="AK601:AP601"/>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607:B607"/>
    <mergeCell ref="C607:L607"/>
    <mergeCell ref="M607:AJ607"/>
    <mergeCell ref="AK607:AP607"/>
    <mergeCell ref="AQ607:AT607"/>
    <mergeCell ref="AU607:AX607"/>
    <mergeCell ref="A574:B574"/>
    <mergeCell ref="C574:L574"/>
    <mergeCell ref="M574:AJ574"/>
    <mergeCell ref="AK574:AP574"/>
    <mergeCell ref="AQ574:AT574"/>
    <mergeCell ref="AU574:AX574"/>
    <mergeCell ref="M572:AJ572"/>
    <mergeCell ref="AK572:AP572"/>
    <mergeCell ref="AQ572:AT572"/>
    <mergeCell ref="AU572:AX572"/>
    <mergeCell ref="A573:B573"/>
    <mergeCell ref="C573:L573"/>
    <mergeCell ref="M609:AJ609"/>
    <mergeCell ref="AK609:AP609"/>
    <mergeCell ref="AQ609:AT609"/>
    <mergeCell ref="AU609:AX609"/>
    <mergeCell ref="AQ610:AT610"/>
    <mergeCell ref="AU610:AX610"/>
    <mergeCell ref="A611:B611"/>
    <mergeCell ref="C611:L611"/>
    <mergeCell ref="M611:AJ611"/>
    <mergeCell ref="AK611:AP611"/>
    <mergeCell ref="AQ611:AT611"/>
    <mergeCell ref="AU611:AX611"/>
    <mergeCell ref="M640:AJ640"/>
    <mergeCell ref="AK640:AP640"/>
    <mergeCell ref="A610:B610"/>
    <mergeCell ref="C610:L610"/>
    <mergeCell ref="M610:AJ610"/>
    <mergeCell ref="AK610:AP610"/>
    <mergeCell ref="A612:B612"/>
    <mergeCell ref="C612:L612"/>
    <mergeCell ref="M612:AJ612"/>
    <mergeCell ref="AK612:AP612"/>
    <mergeCell ref="A639:B639"/>
    <mergeCell ref="C639:L639"/>
    <mergeCell ref="M639:AJ639"/>
    <mergeCell ref="AK639:AP639"/>
    <mergeCell ref="AQ639:AT639"/>
    <mergeCell ref="AU639:AX639"/>
    <mergeCell ref="A640:B640"/>
    <mergeCell ref="C640:L640"/>
    <mergeCell ref="A635:B635"/>
    <mergeCell ref="C635:L635"/>
    <mergeCell ref="AQ637:AT637"/>
    <mergeCell ref="AU637:AX637"/>
    <mergeCell ref="A669:B669"/>
    <mergeCell ref="C669:L669"/>
    <mergeCell ref="M669:AJ669"/>
    <mergeCell ref="AK669:AP669"/>
    <mergeCell ref="AQ700:AT700"/>
    <mergeCell ref="AU700:AX700"/>
    <mergeCell ref="M671:AJ671"/>
    <mergeCell ref="AK671:AP671"/>
    <mergeCell ref="AQ671:AT671"/>
    <mergeCell ref="AU671:AX671"/>
    <mergeCell ref="M672:AJ672"/>
    <mergeCell ref="AK672:AP672"/>
    <mergeCell ref="AQ672:AT672"/>
    <mergeCell ref="AU672:AX672"/>
    <mergeCell ref="AQ702:AT702"/>
    <mergeCell ref="AU702:AX702"/>
    <mergeCell ref="A701:B701"/>
    <mergeCell ref="C701:L701"/>
    <mergeCell ref="M701:AJ701"/>
    <mergeCell ref="AK701:AP701"/>
    <mergeCell ref="AQ701:AT701"/>
    <mergeCell ref="AU701:AX701"/>
    <mergeCell ref="A671:B671"/>
    <mergeCell ref="C671:L671"/>
    <mergeCell ref="A702:B702"/>
    <mergeCell ref="C702:L702"/>
    <mergeCell ref="M702:AJ702"/>
    <mergeCell ref="AK702:AP702"/>
    <mergeCell ref="A700:B700"/>
    <mergeCell ref="C700:L700"/>
    <mergeCell ref="M700:AJ700"/>
    <mergeCell ref="AK700:AP700"/>
    <mergeCell ref="A670:B670"/>
    <mergeCell ref="C670:L670"/>
    <mergeCell ref="M670:AJ670"/>
    <mergeCell ref="AK670:AP670"/>
    <mergeCell ref="AQ670:AT670"/>
    <mergeCell ref="AU670:AX670"/>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673:B673"/>
    <mergeCell ref="C673:L673"/>
    <mergeCell ref="M673:AJ673"/>
    <mergeCell ref="AK673:AP673"/>
    <mergeCell ref="AQ673:AT673"/>
    <mergeCell ref="AU673:AX673"/>
    <mergeCell ref="A679:B679"/>
    <mergeCell ref="C679:L679"/>
    <mergeCell ref="M679:AJ679"/>
    <mergeCell ref="AK679:AP679"/>
    <mergeCell ref="AQ679:AT679"/>
    <mergeCell ref="AU679:AX679"/>
    <mergeCell ref="A734:B734"/>
    <mergeCell ref="C734:L734"/>
    <mergeCell ref="M734:AJ734"/>
    <mergeCell ref="AK734:AP734"/>
    <mergeCell ref="AQ734:AT734"/>
    <mergeCell ref="AU734:AX734"/>
    <mergeCell ref="M736:AJ736"/>
    <mergeCell ref="AK736:AP736"/>
    <mergeCell ref="AQ736:AT736"/>
    <mergeCell ref="AU736:AX736"/>
    <mergeCell ref="A735:B735"/>
    <mergeCell ref="C735:L735"/>
    <mergeCell ref="M735:AJ735"/>
    <mergeCell ref="AK735:AP735"/>
    <mergeCell ref="AQ735:AT735"/>
    <mergeCell ref="AU735:AX735"/>
    <mergeCell ref="AQ709:AT709"/>
    <mergeCell ref="AU709:AX709"/>
    <mergeCell ref="A710:B710"/>
    <mergeCell ref="C710:L710"/>
    <mergeCell ref="M710:AJ710"/>
    <mergeCell ref="AK710:AP710"/>
    <mergeCell ref="AQ710:AT710"/>
    <mergeCell ref="AU710:AX710"/>
    <mergeCell ref="A709:B709"/>
    <mergeCell ref="C709:L709"/>
    <mergeCell ref="M709:AJ709"/>
    <mergeCell ref="AK709:AP709"/>
    <mergeCell ref="A711:B711"/>
    <mergeCell ref="C711:L711"/>
    <mergeCell ref="M713:AJ713"/>
    <mergeCell ref="AK713:AP713"/>
    <mergeCell ref="M741:AJ741"/>
    <mergeCell ref="AK741:AP741"/>
    <mergeCell ref="AQ741:AT741"/>
    <mergeCell ref="AU741:AX741"/>
    <mergeCell ref="A740:B740"/>
    <mergeCell ref="C740:L740"/>
    <mergeCell ref="M740:AJ740"/>
    <mergeCell ref="AK740:AP740"/>
    <mergeCell ref="AQ740:AT740"/>
    <mergeCell ref="AU740:AX740"/>
    <mergeCell ref="AQ737:AT737"/>
    <mergeCell ref="AU737:AX737"/>
    <mergeCell ref="A742:B742"/>
    <mergeCell ref="C742:L742"/>
    <mergeCell ref="M742:AJ742"/>
    <mergeCell ref="AK742:AP742"/>
    <mergeCell ref="AQ742:AT742"/>
    <mergeCell ref="AU742:AX742"/>
    <mergeCell ref="A741:B741"/>
    <mergeCell ref="C741:L741"/>
    <mergeCell ref="M739:AJ739"/>
    <mergeCell ref="AK739:AP739"/>
    <mergeCell ref="AQ739:AT739"/>
    <mergeCell ref="AU739:AX739"/>
    <mergeCell ref="A737:B737"/>
    <mergeCell ref="C737:L737"/>
    <mergeCell ref="M737:AJ737"/>
    <mergeCell ref="AK737:AP737"/>
    <mergeCell ref="AQ770:AT770"/>
    <mergeCell ref="AU770:AX770"/>
    <mergeCell ref="AQ833:AT833"/>
    <mergeCell ref="AU833:AX833"/>
    <mergeCell ref="A768:B768"/>
    <mergeCell ref="C768:L768"/>
    <mergeCell ref="M768:AJ768"/>
    <mergeCell ref="AK768:AP768"/>
    <mergeCell ref="AQ768:AT768"/>
    <mergeCell ref="AU768:AX768"/>
    <mergeCell ref="A769:B769"/>
    <mergeCell ref="C769:L769"/>
    <mergeCell ref="AQ835:AT835"/>
    <mergeCell ref="AU835:AX835"/>
    <mergeCell ref="A834:B834"/>
    <mergeCell ref="C834:L834"/>
    <mergeCell ref="M834:AJ834"/>
    <mergeCell ref="AK834:AP834"/>
    <mergeCell ref="AQ834:AT834"/>
    <mergeCell ref="AU834:AX834"/>
    <mergeCell ref="A804:B804"/>
    <mergeCell ref="C804:L804"/>
    <mergeCell ref="A835:B835"/>
    <mergeCell ref="C835:L835"/>
    <mergeCell ref="M835:AJ835"/>
    <mergeCell ref="AK835:AP835"/>
    <mergeCell ref="A833:B833"/>
    <mergeCell ref="C833:L833"/>
    <mergeCell ref="M833:AJ833"/>
    <mergeCell ref="AK833:AP833"/>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06:B806"/>
    <mergeCell ref="C806:L806"/>
    <mergeCell ref="M806:AJ806"/>
    <mergeCell ref="AK806:AP806"/>
    <mergeCell ref="AQ806:AT806"/>
    <mergeCell ref="AU806:AX806"/>
    <mergeCell ref="M804:AJ804"/>
    <mergeCell ref="AK804:AP804"/>
    <mergeCell ref="AQ804:AT804"/>
    <mergeCell ref="AU804:AX804"/>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U931:AX931"/>
    <mergeCell ref="A930:B930"/>
    <mergeCell ref="C930:L930"/>
    <mergeCell ref="M930:AJ930"/>
    <mergeCell ref="AK930:AP930"/>
    <mergeCell ref="AQ930:AT930"/>
    <mergeCell ref="AU930:AX930"/>
    <mergeCell ref="AK868:AP868"/>
    <mergeCell ref="AQ868:AT868"/>
    <mergeCell ref="AU868:AX868"/>
    <mergeCell ref="A869:B869"/>
    <mergeCell ref="C869:L869"/>
    <mergeCell ref="A931:B931"/>
    <mergeCell ref="C931:L931"/>
    <mergeCell ref="M931:AJ931"/>
    <mergeCell ref="AK931:AP931"/>
    <mergeCell ref="AQ931:AT931"/>
    <mergeCell ref="A901:B901"/>
    <mergeCell ref="C901:L901"/>
    <mergeCell ref="M901:AJ901"/>
    <mergeCell ref="AK901:AP901"/>
    <mergeCell ref="A903:B903"/>
    <mergeCell ref="C903:L903"/>
    <mergeCell ref="M869:AJ869"/>
    <mergeCell ref="AK869:AP869"/>
    <mergeCell ref="AQ869:AT869"/>
    <mergeCell ref="AU869:AX869"/>
    <mergeCell ref="A870:B870"/>
    <mergeCell ref="C870:L870"/>
    <mergeCell ref="M870:AJ870"/>
    <mergeCell ref="AK870:AP870"/>
    <mergeCell ref="AQ870:AT870"/>
    <mergeCell ref="AQ867:AT867"/>
    <mergeCell ref="AU867:AX867"/>
    <mergeCell ref="A868:B868"/>
    <mergeCell ref="C868:L868"/>
    <mergeCell ref="M868:AJ868"/>
    <mergeCell ref="C964:L964"/>
    <mergeCell ref="M964:AJ964"/>
    <mergeCell ref="AK964:AP964"/>
    <mergeCell ref="AQ964:AT964"/>
    <mergeCell ref="AU964:AX964"/>
    <mergeCell ref="A963:B963"/>
    <mergeCell ref="C963:L963"/>
    <mergeCell ref="M963:AJ963"/>
    <mergeCell ref="AK963:AP963"/>
    <mergeCell ref="AQ963:AT963"/>
    <mergeCell ref="AQ995:AX995"/>
    <mergeCell ref="A996:F996"/>
    <mergeCell ref="G996:X996"/>
    <mergeCell ref="Y996:AD996"/>
    <mergeCell ref="AE996:AP996"/>
    <mergeCell ref="AQ996:AX996"/>
    <mergeCell ref="AQ901:AT901"/>
    <mergeCell ref="AU901:AX901"/>
    <mergeCell ref="A902:B902"/>
    <mergeCell ref="C902:L902"/>
    <mergeCell ref="M902:AJ902"/>
    <mergeCell ref="AK902:AP902"/>
    <mergeCell ref="AQ902:AT902"/>
    <mergeCell ref="AU902:AX902"/>
    <mergeCell ref="C970:L970"/>
    <mergeCell ref="M970:AJ970"/>
    <mergeCell ref="AK970:AP970"/>
    <mergeCell ref="M968:AJ968"/>
    <mergeCell ref="AK968:AP968"/>
    <mergeCell ref="AQ968:AT968"/>
    <mergeCell ref="AU968:AX968"/>
    <mergeCell ref="A969:B969"/>
    <mergeCell ref="C969:L969"/>
    <mergeCell ref="M969:AJ969"/>
    <mergeCell ref="AK969:AP969"/>
    <mergeCell ref="AK967:AP967"/>
    <mergeCell ref="AQ967:AT967"/>
    <mergeCell ref="AU967:AX967"/>
    <mergeCell ref="A968:B968"/>
    <mergeCell ref="C968:L968"/>
    <mergeCell ref="A1001:F1001"/>
    <mergeCell ref="G1001:AX1001"/>
    <mergeCell ref="AQ969:AT969"/>
    <mergeCell ref="AU969:AX969"/>
    <mergeCell ref="A970:B970"/>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Q970:AT970"/>
    <mergeCell ref="AU970:AX970"/>
    <mergeCell ref="A966:B966"/>
    <mergeCell ref="C966:L966"/>
    <mergeCell ref="M966:AJ966"/>
    <mergeCell ref="AK966:AP966"/>
    <mergeCell ref="AQ966:AT966"/>
    <mergeCell ref="AU966:AX966"/>
    <mergeCell ref="A967:B967"/>
    <mergeCell ref="C967:L967"/>
    <mergeCell ref="M967:AJ967"/>
    <mergeCell ref="W1005:AC1005"/>
    <mergeCell ref="AD1005:AJ1005"/>
    <mergeCell ref="AK1005:AQ1005"/>
    <mergeCell ref="AR1005:AX1005"/>
    <mergeCell ref="I1006:O1006"/>
    <mergeCell ref="P1006:V1006"/>
    <mergeCell ref="W1006:AC1006"/>
    <mergeCell ref="AD1006:AJ1006"/>
    <mergeCell ref="AK1006:AQ1006"/>
    <mergeCell ref="AR1006:AX1006"/>
    <mergeCell ref="G1000:AX1000"/>
    <mergeCell ref="A997:F997"/>
    <mergeCell ref="G997:X997"/>
    <mergeCell ref="Y997:AD997"/>
    <mergeCell ref="AE997:AP997"/>
    <mergeCell ref="AQ997:AX997"/>
    <mergeCell ref="A998:F998"/>
    <mergeCell ref="G998:X998"/>
    <mergeCell ref="Y998:AD998"/>
    <mergeCell ref="AE998:AX998"/>
    <mergeCell ref="G1003:O1003"/>
    <mergeCell ref="P1003:V1003"/>
    <mergeCell ref="A1002:F1002"/>
    <mergeCell ref="W1003:AC1003"/>
    <mergeCell ref="AD1003:AJ1003"/>
    <mergeCell ref="AK1003:AQ1003"/>
    <mergeCell ref="A999:F999"/>
    <mergeCell ref="G999:X999"/>
    <mergeCell ref="Y999:AD999"/>
    <mergeCell ref="AE999:AX999"/>
    <mergeCell ref="A1000:F1000"/>
    <mergeCell ref="AK1008:AQ1008"/>
    <mergeCell ref="AR1008:AX1008"/>
    <mergeCell ref="I1007:O1007"/>
    <mergeCell ref="P1007:V1007"/>
    <mergeCell ref="W1007:AC1007"/>
    <mergeCell ref="AD1007:AJ1007"/>
    <mergeCell ref="AK1007:AQ1007"/>
    <mergeCell ref="AR1007:AX1007"/>
    <mergeCell ref="AK1004:AQ1004"/>
    <mergeCell ref="AR1004:AX1004"/>
    <mergeCell ref="I1005:O1005"/>
    <mergeCell ref="P1005:V1005"/>
    <mergeCell ref="AR1003:AX1003"/>
    <mergeCell ref="G1002:AX1002"/>
    <mergeCell ref="I1004:O1004"/>
    <mergeCell ref="P1004:V1004"/>
    <mergeCell ref="W1004:AC1004"/>
    <mergeCell ref="AD1004:AJ1004"/>
    <mergeCell ref="I1008:O1008"/>
    <mergeCell ref="P1008:V1008"/>
    <mergeCell ref="W1008:AC1008"/>
    <mergeCell ref="AD1008:AJ1008"/>
    <mergeCell ref="C1016:K1016"/>
    <mergeCell ref="L1016:Q1016"/>
    <mergeCell ref="R1016:W1016"/>
    <mergeCell ref="X1016:AX1016"/>
    <mergeCell ref="L1013:Q1013"/>
    <mergeCell ref="R1013:W1013"/>
    <mergeCell ref="X1013:AX1013"/>
    <mergeCell ref="L1015:Q1015"/>
    <mergeCell ref="R1015:W1015"/>
    <mergeCell ref="X1015:AX1015"/>
    <mergeCell ref="C1019:K1019"/>
    <mergeCell ref="L1019:Q1019"/>
    <mergeCell ref="R1019:W1019"/>
    <mergeCell ref="X1019:AX1019"/>
    <mergeCell ref="AR1011:AX1011"/>
    <mergeCell ref="G1010:O1010"/>
    <mergeCell ref="P1010:V1010"/>
    <mergeCell ref="W1010:AC1010"/>
    <mergeCell ref="AD1010:AJ1010"/>
    <mergeCell ref="AK1010:AQ1010"/>
    <mergeCell ref="AR1010:AX1010"/>
    <mergeCell ref="C1014:K1014"/>
    <mergeCell ref="G1011:O1011"/>
    <mergeCell ref="P1011:V1011"/>
    <mergeCell ref="W1011:AC1011"/>
    <mergeCell ref="AD1011:AJ1011"/>
    <mergeCell ref="AK1011:AQ1011"/>
    <mergeCell ref="L1014:Q1014"/>
    <mergeCell ref="R1014:W1014"/>
    <mergeCell ref="X1014:AX1014"/>
    <mergeCell ref="A1003:F1011"/>
    <mergeCell ref="R1012:W1012"/>
    <mergeCell ref="X1012:AX1012"/>
    <mergeCell ref="C1013:K1013"/>
    <mergeCell ref="I1009:O1009"/>
    <mergeCell ref="P1009:V1009"/>
    <mergeCell ref="W1009:AC1009"/>
    <mergeCell ref="AD1009:AJ1009"/>
    <mergeCell ref="AK1009:AQ1009"/>
    <mergeCell ref="AR1009:AX1009"/>
    <mergeCell ref="C1015:K1015"/>
    <mergeCell ref="G1004:H1009"/>
    <mergeCell ref="A1024:F1024"/>
    <mergeCell ref="G1024:X1024"/>
    <mergeCell ref="Y1024:AD1024"/>
    <mergeCell ref="AE1024:AX1024"/>
    <mergeCell ref="A1012:B1019"/>
    <mergeCell ref="C1012:K1012"/>
    <mergeCell ref="L1012:Q1012"/>
    <mergeCell ref="AE1023:AX1023"/>
    <mergeCell ref="AQ1020:AX1020"/>
    <mergeCell ref="A1021:F1021"/>
    <mergeCell ref="G1021:X1021"/>
    <mergeCell ref="Y1021:AD1021"/>
    <mergeCell ref="AE1021:AP1021"/>
    <mergeCell ref="AQ1021:AX1021"/>
    <mergeCell ref="A1025:F1025"/>
    <mergeCell ref="G1025:AX1025"/>
    <mergeCell ref="A1022:F1022"/>
    <mergeCell ref="G1022:X1022"/>
    <mergeCell ref="Y1022:AD1022"/>
    <mergeCell ref="AE1022:AP1022"/>
    <mergeCell ref="AQ1022:AX1022"/>
    <mergeCell ref="A1023:F1023"/>
    <mergeCell ref="G1023:X1023"/>
    <mergeCell ref="Y1023:AD1023"/>
    <mergeCell ref="C1017:K1017"/>
    <mergeCell ref="L1017:Q1017"/>
    <mergeCell ref="R1017:W1017"/>
    <mergeCell ref="X1017:AX1017"/>
    <mergeCell ref="C1018:K1018"/>
    <mergeCell ref="L1018:Q1018"/>
    <mergeCell ref="R1018:W1018"/>
    <mergeCell ref="X1018:AX1018"/>
    <mergeCell ref="I1032:O1032"/>
    <mergeCell ref="P1032:V1032"/>
    <mergeCell ref="W1032:AC1032"/>
    <mergeCell ref="AD1032:AJ1032"/>
    <mergeCell ref="AK1032:AQ1032"/>
    <mergeCell ref="AR1032:AX1032"/>
    <mergeCell ref="I1033:O1033"/>
    <mergeCell ref="P1033:V1033"/>
    <mergeCell ref="W1033:AC1033"/>
    <mergeCell ref="AD1033:AJ1033"/>
    <mergeCell ref="AK1033:AQ1033"/>
    <mergeCell ref="AR1033:AX1033"/>
    <mergeCell ref="A1026:F1026"/>
    <mergeCell ref="G1026:AX1026"/>
    <mergeCell ref="A1027:F1027"/>
    <mergeCell ref="G1027:AX1027"/>
    <mergeCell ref="A1028:F1036"/>
    <mergeCell ref="G1028:O1028"/>
    <mergeCell ref="P1028:V1028"/>
    <mergeCell ref="W1028:AC1028"/>
    <mergeCell ref="AD1028:AJ1028"/>
    <mergeCell ref="AK1028:AQ1028"/>
    <mergeCell ref="AR1028:AX1028"/>
    <mergeCell ref="G1029:H1034"/>
    <mergeCell ref="I1029:O1029"/>
    <mergeCell ref="P1029:V1029"/>
    <mergeCell ref="W1029:AC1029"/>
    <mergeCell ref="AD1029:AJ1029"/>
    <mergeCell ref="AK1029:AQ1029"/>
    <mergeCell ref="AR1029:AX1029"/>
    <mergeCell ref="I1030:O1030"/>
    <mergeCell ref="P1030:V1030"/>
    <mergeCell ref="I1034:O1034"/>
    <mergeCell ref="P1034:V1034"/>
    <mergeCell ref="W1034:AC1034"/>
    <mergeCell ref="AD1034:AJ1034"/>
    <mergeCell ref="AK1034:AQ1034"/>
    <mergeCell ref="AR1034:AX1034"/>
    <mergeCell ref="G1035:O1035"/>
    <mergeCell ref="P1035:V1035"/>
    <mergeCell ref="W1035:AC1035"/>
    <mergeCell ref="AD1035:AJ1035"/>
    <mergeCell ref="AK1035:AQ1035"/>
    <mergeCell ref="AR1035:AX1035"/>
    <mergeCell ref="G1036:O1036"/>
    <mergeCell ref="P1036:V1036"/>
    <mergeCell ref="W1036:AC1036"/>
    <mergeCell ref="AD1036:AJ1036"/>
    <mergeCell ref="AK1036:AQ1036"/>
    <mergeCell ref="AR1036:AX1036"/>
    <mergeCell ref="W1030:AC1030"/>
    <mergeCell ref="AD1030:AJ1030"/>
    <mergeCell ref="AK1030:AQ1030"/>
    <mergeCell ref="AR1030:AX1030"/>
    <mergeCell ref="I1031:O1031"/>
    <mergeCell ref="P1031:V1031"/>
    <mergeCell ref="W1031:AC1031"/>
    <mergeCell ref="AD1031:AJ1031"/>
    <mergeCell ref="AK1031:AQ1031"/>
    <mergeCell ref="AR1031:AX1031"/>
    <mergeCell ref="A1037:B1043"/>
    <mergeCell ref="C1037:K1037"/>
    <mergeCell ref="L1037:Q1037"/>
    <mergeCell ref="R1037:W1037"/>
    <mergeCell ref="X1037:AX1037"/>
    <mergeCell ref="C1038:K1038"/>
    <mergeCell ref="L1038:Q1038"/>
    <mergeCell ref="R1038:W1038"/>
    <mergeCell ref="X1038:AX1038"/>
    <mergeCell ref="C1039:K1039"/>
    <mergeCell ref="L1039:Q1039"/>
    <mergeCell ref="R1039:W1039"/>
    <mergeCell ref="X1039:AX1039"/>
    <mergeCell ref="C1040:K1040"/>
    <mergeCell ref="L1040:Q1040"/>
    <mergeCell ref="R1040:W1040"/>
    <mergeCell ref="X1040:AX1040"/>
    <mergeCell ref="C1041:K1041"/>
    <mergeCell ref="L1041:Q1041"/>
    <mergeCell ref="R1041:W1041"/>
    <mergeCell ref="X1041:AX1041"/>
    <mergeCell ref="C1042:K1042"/>
    <mergeCell ref="L1042:Q1042"/>
    <mergeCell ref="R1042:W1042"/>
    <mergeCell ref="X1042:AX1042"/>
    <mergeCell ref="C1043:K1043"/>
    <mergeCell ref="L1043:Q1043"/>
    <mergeCell ref="R1043:W1043"/>
    <mergeCell ref="X1043:AX1043"/>
    <mergeCell ref="AQ1045:AX1045"/>
    <mergeCell ref="A1046:F1046"/>
    <mergeCell ref="G1046:X1046"/>
    <mergeCell ref="Y1046:AD1046"/>
    <mergeCell ref="AE1046:AP1046"/>
    <mergeCell ref="AQ1046:AX1046"/>
    <mergeCell ref="A1047:F1047"/>
    <mergeCell ref="G1047:X1047"/>
    <mergeCell ref="Y1047:AD1047"/>
    <mergeCell ref="AE1047:AP1047"/>
    <mergeCell ref="AQ1047:AX1047"/>
    <mergeCell ref="A1048:F1048"/>
    <mergeCell ref="G1048:X1048"/>
    <mergeCell ref="Y1048:AD1048"/>
    <mergeCell ref="AE1048:AX1048"/>
    <mergeCell ref="A1049:F1049"/>
    <mergeCell ref="G1049:X1049"/>
    <mergeCell ref="Y1049:AD1049"/>
    <mergeCell ref="AE1049:AX1049"/>
    <mergeCell ref="A1050:F1050"/>
    <mergeCell ref="G1050:AX1050"/>
    <mergeCell ref="I1057:O1057"/>
    <mergeCell ref="P1057:V1057"/>
    <mergeCell ref="W1057:AC1057"/>
    <mergeCell ref="AD1057:AJ1057"/>
    <mergeCell ref="AK1057:AQ1057"/>
    <mergeCell ref="AR1057:AX1057"/>
    <mergeCell ref="I1058:O1058"/>
    <mergeCell ref="P1058:V1058"/>
    <mergeCell ref="W1058:AC1058"/>
    <mergeCell ref="AD1058:AJ1058"/>
    <mergeCell ref="AK1058:AQ1058"/>
    <mergeCell ref="AR1058:AX1058"/>
    <mergeCell ref="A1051:F1051"/>
    <mergeCell ref="G1051:AX1051"/>
    <mergeCell ref="A1052:F1052"/>
    <mergeCell ref="G1052:AX1052"/>
    <mergeCell ref="A1053:F1061"/>
    <mergeCell ref="G1053:O1053"/>
    <mergeCell ref="P1053:V1053"/>
    <mergeCell ref="W1053:AC1053"/>
    <mergeCell ref="AD1053:AJ1053"/>
    <mergeCell ref="AK1053:AQ1053"/>
    <mergeCell ref="AR1053:AX1053"/>
    <mergeCell ref="G1054:H1059"/>
    <mergeCell ref="I1054:O1054"/>
    <mergeCell ref="P1054:V1054"/>
    <mergeCell ref="W1054:AC1054"/>
    <mergeCell ref="AD1054:AJ1054"/>
    <mergeCell ref="AK1054:AQ1054"/>
    <mergeCell ref="AR1054:AX1054"/>
    <mergeCell ref="I1055:O1055"/>
    <mergeCell ref="P1055:V1055"/>
    <mergeCell ref="I1059:O1059"/>
    <mergeCell ref="P1059:V1059"/>
    <mergeCell ref="W1059:AC1059"/>
    <mergeCell ref="AD1059:AJ1059"/>
    <mergeCell ref="AK1059:AQ1059"/>
    <mergeCell ref="AR1059:AX1059"/>
    <mergeCell ref="G1060:O1060"/>
    <mergeCell ref="P1060:V1060"/>
    <mergeCell ref="W1060:AC1060"/>
    <mergeCell ref="AD1060:AJ1060"/>
    <mergeCell ref="AK1060:AQ1060"/>
    <mergeCell ref="AR1060:AX1060"/>
    <mergeCell ref="G1061:O1061"/>
    <mergeCell ref="P1061:V1061"/>
    <mergeCell ref="W1061:AC1061"/>
    <mergeCell ref="AD1061:AJ1061"/>
    <mergeCell ref="AK1061:AQ1061"/>
    <mergeCell ref="AR1061:AX1061"/>
    <mergeCell ref="W1055:AC1055"/>
    <mergeCell ref="AD1055:AJ1055"/>
    <mergeCell ref="AK1055:AQ1055"/>
    <mergeCell ref="AR1055:AX1055"/>
    <mergeCell ref="I1056:O1056"/>
    <mergeCell ref="P1056:V1056"/>
    <mergeCell ref="W1056:AC1056"/>
    <mergeCell ref="AD1056:AJ1056"/>
    <mergeCell ref="AK1056:AQ1056"/>
    <mergeCell ref="AR1056:AX1056"/>
    <mergeCell ref="A1062:B1069"/>
    <mergeCell ref="C1062:K1062"/>
    <mergeCell ref="L1062:Q1062"/>
    <mergeCell ref="R1062:W1062"/>
    <mergeCell ref="X1062:AX1062"/>
    <mergeCell ref="C1063:K1063"/>
    <mergeCell ref="L1063:Q1063"/>
    <mergeCell ref="R1063:W1063"/>
    <mergeCell ref="X1063:AX1063"/>
    <mergeCell ref="C1064:K1064"/>
    <mergeCell ref="L1064:Q1064"/>
    <mergeCell ref="R1064:W1064"/>
    <mergeCell ref="X1064:AX1064"/>
    <mergeCell ref="C1065:K1065"/>
    <mergeCell ref="L1065:Q1065"/>
    <mergeCell ref="R1065:W1065"/>
    <mergeCell ref="X1065:AX1065"/>
    <mergeCell ref="C1066:K1066"/>
    <mergeCell ref="L1066:Q1066"/>
    <mergeCell ref="R1066:W1066"/>
    <mergeCell ref="X1066:AX1066"/>
    <mergeCell ref="C1067:K1067"/>
    <mergeCell ref="L1067:Q1067"/>
    <mergeCell ref="R1067:W1067"/>
    <mergeCell ref="X1067:AX1067"/>
    <mergeCell ref="C1068:K1068"/>
    <mergeCell ref="L1068:Q1068"/>
    <mergeCell ref="R1068:W1068"/>
    <mergeCell ref="X1068:AX1068"/>
    <mergeCell ref="C1069:K1069"/>
    <mergeCell ref="L1069:Q1069"/>
    <mergeCell ref="R1069:W1069"/>
    <mergeCell ref="X1069:AX1069"/>
    <mergeCell ref="AQ1070:AX1070"/>
    <mergeCell ref="A1071:F1071"/>
    <mergeCell ref="G1071:X1071"/>
    <mergeCell ref="Y1071:AD1071"/>
    <mergeCell ref="AE1071:AP1071"/>
    <mergeCell ref="AQ1071:AX1071"/>
    <mergeCell ref="W1080:AC1080"/>
    <mergeCell ref="AD1080:AJ1080"/>
    <mergeCell ref="AK1080:AQ1080"/>
    <mergeCell ref="AR1080:AX1080"/>
    <mergeCell ref="I1081:O1081"/>
    <mergeCell ref="P1081:V1081"/>
    <mergeCell ref="W1081:AC1081"/>
    <mergeCell ref="A1072:F1072"/>
    <mergeCell ref="G1072:X1072"/>
    <mergeCell ref="Y1072:AD1072"/>
    <mergeCell ref="AE1072:AP1072"/>
    <mergeCell ref="AQ1072:AX1072"/>
    <mergeCell ref="A1073:F1073"/>
    <mergeCell ref="G1073:X1073"/>
    <mergeCell ref="Y1073:AD1073"/>
    <mergeCell ref="AE1073:AX1073"/>
    <mergeCell ref="A1074:F1074"/>
    <mergeCell ref="G1074:X1074"/>
    <mergeCell ref="Y1074:AD1074"/>
    <mergeCell ref="AE1074:AX1074"/>
    <mergeCell ref="A1075:F1075"/>
    <mergeCell ref="G1075:AX1075"/>
    <mergeCell ref="A1076:F1076"/>
    <mergeCell ref="G1076:AX1076"/>
    <mergeCell ref="A1077:F1077"/>
    <mergeCell ref="G1077:AX1077"/>
    <mergeCell ref="AR1082:AX1082"/>
    <mergeCell ref="I1083:O1083"/>
    <mergeCell ref="P1083:V1083"/>
    <mergeCell ref="W1083:AC1083"/>
    <mergeCell ref="AD1083:AJ1083"/>
    <mergeCell ref="AK1083:AQ1083"/>
    <mergeCell ref="AR1083:AX1083"/>
    <mergeCell ref="AK1079:AQ1079"/>
    <mergeCell ref="AR1079:AX1079"/>
    <mergeCell ref="I1080:O1080"/>
    <mergeCell ref="P1080:V1080"/>
    <mergeCell ref="I1084:O1084"/>
    <mergeCell ref="P1084:V1084"/>
    <mergeCell ref="W1084:AC1084"/>
    <mergeCell ref="AD1084:AJ1084"/>
    <mergeCell ref="AK1084:AQ1084"/>
    <mergeCell ref="AR1084:AX1084"/>
    <mergeCell ref="L1090:Q1090"/>
    <mergeCell ref="R1090:W1090"/>
    <mergeCell ref="C1090:K1090"/>
    <mergeCell ref="AD1081:AJ1081"/>
    <mergeCell ref="AK1081:AQ1081"/>
    <mergeCell ref="AR1081:AX1081"/>
    <mergeCell ref="AR1078:AX1078"/>
    <mergeCell ref="G1079:H1084"/>
    <mergeCell ref="I1079:O1079"/>
    <mergeCell ref="P1079:V1079"/>
    <mergeCell ref="W1079:AC1079"/>
    <mergeCell ref="AD1079:AJ1079"/>
    <mergeCell ref="C1091:K1091"/>
    <mergeCell ref="L1091:Q1091"/>
    <mergeCell ref="R1091:W1091"/>
    <mergeCell ref="X1091:AX1091"/>
    <mergeCell ref="C1092:K1092"/>
    <mergeCell ref="L1092:Q1092"/>
    <mergeCell ref="R1092:W1092"/>
    <mergeCell ref="X1092:AX1092"/>
    <mergeCell ref="X1090:AX1090"/>
    <mergeCell ref="A1078:F1086"/>
    <mergeCell ref="G1078:O1078"/>
    <mergeCell ref="P1078:V1078"/>
    <mergeCell ref="W1078:AC1078"/>
    <mergeCell ref="AD1078:AJ1078"/>
    <mergeCell ref="AK1078:AQ1078"/>
    <mergeCell ref="I1082:O1082"/>
    <mergeCell ref="P1082:V1082"/>
    <mergeCell ref="W1082:AC1082"/>
    <mergeCell ref="AD1082:AJ1082"/>
    <mergeCell ref="AK1082:AQ1082"/>
    <mergeCell ref="AR1086:AX1086"/>
    <mergeCell ref="G1085:O1085"/>
    <mergeCell ref="P1085:V1085"/>
    <mergeCell ref="W1085:AC1085"/>
    <mergeCell ref="AD1085:AJ1085"/>
    <mergeCell ref="AK1085:AQ1085"/>
    <mergeCell ref="AR1085:AX1085"/>
    <mergeCell ref="C1089:K1089"/>
    <mergeCell ref="G1086:O1086"/>
    <mergeCell ref="P1086:V1086"/>
    <mergeCell ref="W1086:AC1086"/>
    <mergeCell ref="AD1086:AJ1086"/>
    <mergeCell ref="AK1086:AQ1086"/>
    <mergeCell ref="L1089:Q1089"/>
    <mergeCell ref="R1089:W1089"/>
    <mergeCell ref="X1089:AX1089"/>
    <mergeCell ref="R1087:W1087"/>
    <mergeCell ref="X1087:AX1087"/>
    <mergeCell ref="C1088:K1088"/>
    <mergeCell ref="L1088:Q1088"/>
    <mergeCell ref="R1088:W1088"/>
    <mergeCell ref="X1088:AX1088"/>
    <mergeCell ref="A1100:F1100"/>
    <mergeCell ref="G1100:X1100"/>
    <mergeCell ref="Y1100:AD1100"/>
    <mergeCell ref="AE1100:AX1100"/>
    <mergeCell ref="A1087:B1094"/>
    <mergeCell ref="C1087:K1087"/>
    <mergeCell ref="L1087:Q1087"/>
    <mergeCell ref="AE1099:AX1099"/>
    <mergeCell ref="AQ1096:AX1096"/>
    <mergeCell ref="A1097:F1097"/>
    <mergeCell ref="G1097:X1097"/>
    <mergeCell ref="Y1097:AD1097"/>
    <mergeCell ref="AE1097:AP1097"/>
    <mergeCell ref="AQ1097:AX1097"/>
    <mergeCell ref="A1101:F1101"/>
    <mergeCell ref="G1101:AX1101"/>
    <mergeCell ref="A1098:F1098"/>
    <mergeCell ref="G1098:X1098"/>
    <mergeCell ref="Y1098:AD1098"/>
    <mergeCell ref="AE1098:AP1098"/>
    <mergeCell ref="AQ1098:AX1098"/>
    <mergeCell ref="A1099:F1099"/>
    <mergeCell ref="G1099:X1099"/>
    <mergeCell ref="Y1099:AD1099"/>
    <mergeCell ref="C1093:K1093"/>
    <mergeCell ref="L1093:Q1093"/>
    <mergeCell ref="R1093:W1093"/>
    <mergeCell ref="X1093:AX1093"/>
    <mergeCell ref="C1094:K1094"/>
    <mergeCell ref="L1094:Q1094"/>
    <mergeCell ref="R1094:W1094"/>
    <mergeCell ref="X1094:AX1094"/>
    <mergeCell ref="I1108:O1108"/>
    <mergeCell ref="P1108:V1108"/>
    <mergeCell ref="W1108:AC1108"/>
    <mergeCell ref="AD1108:AJ1108"/>
    <mergeCell ref="AK1108:AQ1108"/>
    <mergeCell ref="AR1108:AX1108"/>
    <mergeCell ref="I1109:O1109"/>
    <mergeCell ref="P1109:V1109"/>
    <mergeCell ref="W1109:AC1109"/>
    <mergeCell ref="AD1109:AJ1109"/>
    <mergeCell ref="AK1109:AQ1109"/>
    <mergeCell ref="AR1109:AX1109"/>
    <mergeCell ref="A1102:F1102"/>
    <mergeCell ref="G1102:AX1102"/>
    <mergeCell ref="A1103:F1103"/>
    <mergeCell ref="G1103:AX1103"/>
    <mergeCell ref="A1104:F1112"/>
    <mergeCell ref="G1104:O1104"/>
    <mergeCell ref="P1104:V1104"/>
    <mergeCell ref="W1104:AC1104"/>
    <mergeCell ref="AD1104:AJ1104"/>
    <mergeCell ref="AK1104:AQ1104"/>
    <mergeCell ref="AR1104:AX1104"/>
    <mergeCell ref="G1105:H1110"/>
    <mergeCell ref="I1105:O1105"/>
    <mergeCell ref="P1105:V1105"/>
    <mergeCell ref="W1105:AC1105"/>
    <mergeCell ref="AD1105:AJ1105"/>
    <mergeCell ref="AK1105:AQ1105"/>
    <mergeCell ref="AR1105:AX1105"/>
    <mergeCell ref="I1106:O1106"/>
    <mergeCell ref="P1106:V1106"/>
    <mergeCell ref="I1110:O1110"/>
    <mergeCell ref="P1110:V1110"/>
    <mergeCell ref="W1110:AC1110"/>
    <mergeCell ref="AD1110:AJ1110"/>
    <mergeCell ref="AK1110:AQ1110"/>
    <mergeCell ref="AR1110:AX1110"/>
    <mergeCell ref="G1111:O1111"/>
    <mergeCell ref="P1111:V1111"/>
    <mergeCell ref="W1111:AC1111"/>
    <mergeCell ref="AD1111:AJ1111"/>
    <mergeCell ref="AK1111:AQ1111"/>
    <mergeCell ref="AR1111:AX1111"/>
    <mergeCell ref="G1112:O1112"/>
    <mergeCell ref="P1112:V1112"/>
    <mergeCell ref="W1112:AC1112"/>
    <mergeCell ref="AD1112:AJ1112"/>
    <mergeCell ref="AK1112:AQ1112"/>
    <mergeCell ref="AR1112:AX1112"/>
    <mergeCell ref="W1106:AC1106"/>
    <mergeCell ref="AD1106:AJ1106"/>
    <mergeCell ref="AK1106:AQ1106"/>
    <mergeCell ref="AR1106:AX1106"/>
    <mergeCell ref="I1107:O1107"/>
    <mergeCell ref="P1107:V1107"/>
    <mergeCell ref="W1107:AC1107"/>
    <mergeCell ref="AD1107:AJ1107"/>
    <mergeCell ref="AK1107:AQ1107"/>
    <mergeCell ref="AR1107:AX1107"/>
    <mergeCell ref="A1113:B1120"/>
    <mergeCell ref="C1113:K1113"/>
    <mergeCell ref="L1113:Q1113"/>
    <mergeCell ref="R1113:W1113"/>
    <mergeCell ref="X1113:AX1113"/>
    <mergeCell ref="C1114:K1114"/>
    <mergeCell ref="L1114:Q1114"/>
    <mergeCell ref="R1114:W1114"/>
    <mergeCell ref="X1114:AX1114"/>
    <mergeCell ref="C1115:K1115"/>
    <mergeCell ref="L1115:Q1115"/>
    <mergeCell ref="R1115:W1115"/>
    <mergeCell ref="X1115:AX1115"/>
    <mergeCell ref="C1116:K1116"/>
    <mergeCell ref="L1116:Q1116"/>
    <mergeCell ref="R1116:W1116"/>
    <mergeCell ref="X1116:AX1116"/>
    <mergeCell ref="C1117:K1117"/>
    <mergeCell ref="L1117:Q1117"/>
    <mergeCell ref="R1117:W1117"/>
    <mergeCell ref="X1117:AX1117"/>
    <mergeCell ref="C1118:K1118"/>
    <mergeCell ref="A1128:F1128"/>
    <mergeCell ref="G1128:AX1128"/>
    <mergeCell ref="A1129:F1137"/>
    <mergeCell ref="G1129:O1129"/>
    <mergeCell ref="P1129:V1129"/>
    <mergeCell ref="W1129:AC1129"/>
    <mergeCell ref="AD1129:AJ1129"/>
    <mergeCell ref="AK1129:AQ1129"/>
    <mergeCell ref="L1118:Q1118"/>
    <mergeCell ref="R1118:W1118"/>
    <mergeCell ref="X1118:AX1118"/>
    <mergeCell ref="C1119:K1119"/>
    <mergeCell ref="L1119:Q1119"/>
    <mergeCell ref="R1119:W1119"/>
    <mergeCell ref="X1119:AX1119"/>
    <mergeCell ref="C1120:K1120"/>
    <mergeCell ref="L1120:Q1120"/>
    <mergeCell ref="R1120:W1120"/>
    <mergeCell ref="X1120:AX1120"/>
    <mergeCell ref="AQ1121:AX1121"/>
    <mergeCell ref="A1122:F1122"/>
    <mergeCell ref="G1122:X1122"/>
    <mergeCell ref="Y1122:AD1122"/>
    <mergeCell ref="AE1122:AP1122"/>
    <mergeCell ref="AQ1122:AX1122"/>
    <mergeCell ref="A1123:F1123"/>
    <mergeCell ref="G1123:X1123"/>
    <mergeCell ref="Y1123:AD1123"/>
    <mergeCell ref="AE1123:AP1123"/>
    <mergeCell ref="AQ1123:AX1123"/>
    <mergeCell ref="A1124:F1124"/>
    <mergeCell ref="G1124:X1124"/>
    <mergeCell ref="Y1124:AD1124"/>
    <mergeCell ref="AE1124:AX1124"/>
    <mergeCell ref="A1125:F1125"/>
    <mergeCell ref="G1125:X1125"/>
    <mergeCell ref="Y1125:AD1125"/>
    <mergeCell ref="AE1125:AX1125"/>
    <mergeCell ref="A1126:F1126"/>
    <mergeCell ref="G1126:AX1126"/>
    <mergeCell ref="A1127:F1127"/>
    <mergeCell ref="G1127:AX1127"/>
    <mergeCell ref="AR1134:AX1134"/>
    <mergeCell ref="AK1130:AQ1130"/>
    <mergeCell ref="AR1130:AX1130"/>
    <mergeCell ref="I1131:O1131"/>
    <mergeCell ref="P1131:V1131"/>
    <mergeCell ref="I1135:O1135"/>
    <mergeCell ref="P1135:V1135"/>
    <mergeCell ref="W1135:AC1135"/>
    <mergeCell ref="AD1135:AJ1135"/>
    <mergeCell ref="AK1135:AQ1135"/>
    <mergeCell ref="AR1135:AX1135"/>
    <mergeCell ref="W1131:AC1131"/>
    <mergeCell ref="AD1131:AJ1131"/>
    <mergeCell ref="AK1131:AQ1131"/>
    <mergeCell ref="AR1131:AX1131"/>
    <mergeCell ref="I1132:O1132"/>
    <mergeCell ref="P1132:V1132"/>
    <mergeCell ref="W1132:AC1132"/>
    <mergeCell ref="L1141:Q1141"/>
    <mergeCell ref="R1141:W1141"/>
    <mergeCell ref="C1141:K1141"/>
    <mergeCell ref="AD1132:AJ1132"/>
    <mergeCell ref="AK1132:AQ1132"/>
    <mergeCell ref="AR1132:AX1132"/>
    <mergeCell ref="AR1129:AX1129"/>
    <mergeCell ref="G1130:H1135"/>
    <mergeCell ref="I1130:O1130"/>
    <mergeCell ref="P1130:V1130"/>
    <mergeCell ref="W1130:AC1130"/>
    <mergeCell ref="AD1130:AJ1130"/>
    <mergeCell ref="C1142:K1142"/>
    <mergeCell ref="L1142:Q1142"/>
    <mergeCell ref="R1142:W1142"/>
    <mergeCell ref="X1142:AX1142"/>
    <mergeCell ref="C1143:K1143"/>
    <mergeCell ref="L1143:Q1143"/>
    <mergeCell ref="R1143:W1143"/>
    <mergeCell ref="X1143:AX1143"/>
    <mergeCell ref="X1141:AX1141"/>
    <mergeCell ref="I1133:O1133"/>
    <mergeCell ref="P1133:V1133"/>
    <mergeCell ref="W1133:AC1133"/>
    <mergeCell ref="AD1133:AJ1133"/>
    <mergeCell ref="AK1133:AQ1133"/>
    <mergeCell ref="AR1133:AX1133"/>
    <mergeCell ref="I1134:O1134"/>
    <mergeCell ref="P1134:V1134"/>
    <mergeCell ref="W1134:AC1134"/>
    <mergeCell ref="AD1134:AJ1134"/>
    <mergeCell ref="AK1134:AQ1134"/>
    <mergeCell ref="AR1137:AX1137"/>
    <mergeCell ref="G1136:O1136"/>
    <mergeCell ref="P1136:V1136"/>
    <mergeCell ref="W1136:AC1136"/>
    <mergeCell ref="AD1136:AJ1136"/>
    <mergeCell ref="AK1136:AQ1136"/>
    <mergeCell ref="AR1136:AX1136"/>
    <mergeCell ref="C1140:K1140"/>
    <mergeCell ref="G1137:O1137"/>
    <mergeCell ref="P1137:V1137"/>
    <mergeCell ref="W1137:AC1137"/>
    <mergeCell ref="AD1137:AJ1137"/>
    <mergeCell ref="AK1137:AQ1137"/>
    <mergeCell ref="L1140:Q1140"/>
    <mergeCell ref="R1140:W1140"/>
    <mergeCell ref="X1140:AX1140"/>
    <mergeCell ref="R1138:W1138"/>
    <mergeCell ref="X1138:AX1138"/>
    <mergeCell ref="C1139:K1139"/>
    <mergeCell ref="L1139:Q1139"/>
    <mergeCell ref="R1139:W1139"/>
    <mergeCell ref="X1139:AX1139"/>
    <mergeCell ref="A1151:F1151"/>
    <mergeCell ref="G1151:X1151"/>
    <mergeCell ref="Y1151:AD1151"/>
    <mergeCell ref="AE1151:AX1151"/>
    <mergeCell ref="A1138:B1145"/>
    <mergeCell ref="C1138:K1138"/>
    <mergeCell ref="L1138:Q1138"/>
    <mergeCell ref="AE1150:AX1150"/>
    <mergeCell ref="AQ1147:AX1147"/>
    <mergeCell ref="A1148:F1148"/>
    <mergeCell ref="G1148:X1148"/>
    <mergeCell ref="Y1148:AD1148"/>
    <mergeCell ref="AE1148:AP1148"/>
    <mergeCell ref="AQ1148:AX1148"/>
    <mergeCell ref="A1152:F1152"/>
    <mergeCell ref="G1152:AX1152"/>
    <mergeCell ref="A1149:F1149"/>
    <mergeCell ref="G1149:X1149"/>
    <mergeCell ref="Y1149:AD1149"/>
    <mergeCell ref="AE1149:AP1149"/>
    <mergeCell ref="AQ1149:AX1149"/>
    <mergeCell ref="A1150:F1150"/>
    <mergeCell ref="G1150:X1150"/>
    <mergeCell ref="Y1150:AD1150"/>
    <mergeCell ref="C1144:K1144"/>
    <mergeCell ref="L1144:Q1144"/>
    <mergeCell ref="R1144:W1144"/>
    <mergeCell ref="X1144:AX1144"/>
    <mergeCell ref="C1145:K1145"/>
    <mergeCell ref="L1145:Q1145"/>
    <mergeCell ref="R1145:W1145"/>
    <mergeCell ref="X1145:AX1145"/>
    <mergeCell ref="I1159:O1159"/>
    <mergeCell ref="P1159:V1159"/>
    <mergeCell ref="W1159:AC1159"/>
    <mergeCell ref="AD1159:AJ1159"/>
    <mergeCell ref="AK1159:AQ1159"/>
    <mergeCell ref="AR1159:AX1159"/>
    <mergeCell ref="I1160:O1160"/>
    <mergeCell ref="P1160:V1160"/>
    <mergeCell ref="W1160:AC1160"/>
    <mergeCell ref="AD1160:AJ1160"/>
    <mergeCell ref="AK1160:AQ1160"/>
    <mergeCell ref="AR1160:AX1160"/>
    <mergeCell ref="A1153:F1153"/>
    <mergeCell ref="G1153:AX1153"/>
    <mergeCell ref="A1154:F1154"/>
    <mergeCell ref="G1154:AX1154"/>
    <mergeCell ref="A1155:F1163"/>
    <mergeCell ref="G1155:O1155"/>
    <mergeCell ref="P1155:V1155"/>
    <mergeCell ref="W1155:AC1155"/>
    <mergeCell ref="AD1155:AJ1155"/>
    <mergeCell ref="AK1155:AQ1155"/>
    <mergeCell ref="AR1155:AX1155"/>
    <mergeCell ref="G1156:H1161"/>
    <mergeCell ref="I1156:O1156"/>
    <mergeCell ref="P1156:V1156"/>
    <mergeCell ref="W1156:AC1156"/>
    <mergeCell ref="AD1156:AJ1156"/>
    <mergeCell ref="AK1156:AQ1156"/>
    <mergeCell ref="AR1156:AX1156"/>
    <mergeCell ref="I1157:O1157"/>
    <mergeCell ref="P1157:V1157"/>
    <mergeCell ref="I1161:O1161"/>
    <mergeCell ref="P1161:V1161"/>
    <mergeCell ref="W1161:AC1161"/>
    <mergeCell ref="AD1161:AJ1161"/>
    <mergeCell ref="AK1161:AQ1161"/>
    <mergeCell ref="AR1161:AX1161"/>
    <mergeCell ref="G1162:O1162"/>
    <mergeCell ref="P1162:V1162"/>
    <mergeCell ref="W1162:AC1162"/>
    <mergeCell ref="AD1162:AJ1162"/>
    <mergeCell ref="AK1162:AQ1162"/>
    <mergeCell ref="AR1162:AX1162"/>
    <mergeCell ref="G1163:O1163"/>
    <mergeCell ref="P1163:V1163"/>
    <mergeCell ref="W1163:AC1163"/>
    <mergeCell ref="AD1163:AJ1163"/>
    <mergeCell ref="AK1163:AQ1163"/>
    <mergeCell ref="AR1163:AX1163"/>
    <mergeCell ref="W1157:AC1157"/>
    <mergeCell ref="AD1157:AJ1157"/>
    <mergeCell ref="AK1157:AQ1157"/>
    <mergeCell ref="AR1157:AX1157"/>
    <mergeCell ref="I1158:O1158"/>
    <mergeCell ref="P1158:V1158"/>
    <mergeCell ref="W1158:AC1158"/>
    <mergeCell ref="AD1158:AJ1158"/>
    <mergeCell ref="AK1158:AQ1158"/>
    <mergeCell ref="AR1158:AX1158"/>
    <mergeCell ref="A1164:B1171"/>
    <mergeCell ref="C1164:K1164"/>
    <mergeCell ref="L1164:Q1164"/>
    <mergeCell ref="R1164:W1164"/>
    <mergeCell ref="X1164:AX1164"/>
    <mergeCell ref="C1165:K1165"/>
    <mergeCell ref="L1165:Q1165"/>
    <mergeCell ref="R1165:W1165"/>
    <mergeCell ref="X1165:AX1165"/>
    <mergeCell ref="C1166:K1166"/>
    <mergeCell ref="L1166:Q1166"/>
    <mergeCell ref="R1166:W1166"/>
    <mergeCell ref="X1166:AX1166"/>
    <mergeCell ref="C1167:K1167"/>
    <mergeCell ref="L1167:Q1167"/>
    <mergeCell ref="R1167:W1167"/>
    <mergeCell ref="X1167:AX1167"/>
    <mergeCell ref="C1168:K1168"/>
    <mergeCell ref="L1168:Q1168"/>
    <mergeCell ref="R1168:W1168"/>
    <mergeCell ref="X1168:AX1168"/>
    <mergeCell ref="C1169:K1169"/>
    <mergeCell ref="A1179:F1179"/>
    <mergeCell ref="G1179:AX1179"/>
    <mergeCell ref="A1180:F1188"/>
    <mergeCell ref="G1180:O1180"/>
    <mergeCell ref="P1180:V1180"/>
    <mergeCell ref="W1180:AC1180"/>
    <mergeCell ref="AD1180:AJ1180"/>
    <mergeCell ref="AK1180:AQ1180"/>
    <mergeCell ref="L1169:Q1169"/>
    <mergeCell ref="R1169:W1169"/>
    <mergeCell ref="X1169:AX1169"/>
    <mergeCell ref="C1170:K1170"/>
    <mergeCell ref="L1170:Q1170"/>
    <mergeCell ref="R1170:W1170"/>
    <mergeCell ref="X1170:AX1170"/>
    <mergeCell ref="C1171:K1171"/>
    <mergeCell ref="L1171:Q1171"/>
    <mergeCell ref="R1171:W1171"/>
    <mergeCell ref="X1171:AX1171"/>
    <mergeCell ref="AQ1172:AX1172"/>
    <mergeCell ref="A1173:F1173"/>
    <mergeCell ref="G1173:X1173"/>
    <mergeCell ref="Y1173:AD1173"/>
    <mergeCell ref="AE1173:AP1173"/>
    <mergeCell ref="AQ1173:AX1173"/>
    <mergeCell ref="A1174:F1174"/>
    <mergeCell ref="G1174:X1174"/>
    <mergeCell ref="Y1174:AD1174"/>
    <mergeCell ref="AE1174:AP1174"/>
    <mergeCell ref="AQ1174:AX1174"/>
    <mergeCell ref="A1175:F1175"/>
    <mergeCell ref="G1175:X1175"/>
    <mergeCell ref="Y1175:AD1175"/>
    <mergeCell ref="AE1175:AX1175"/>
    <mergeCell ref="A1176:F1176"/>
    <mergeCell ref="G1176:X1176"/>
    <mergeCell ref="Y1176:AD1176"/>
    <mergeCell ref="AE1176:AX1176"/>
    <mergeCell ref="A1177:F1177"/>
    <mergeCell ref="G1177:AX1177"/>
    <mergeCell ref="A1178:F1178"/>
    <mergeCell ref="G1178:AX1178"/>
    <mergeCell ref="AR1185:AX1185"/>
    <mergeCell ref="AK1181:AQ1181"/>
    <mergeCell ref="AR1181:AX1181"/>
    <mergeCell ref="I1182:O1182"/>
    <mergeCell ref="P1182:V1182"/>
    <mergeCell ref="I1186:O1186"/>
    <mergeCell ref="P1186:V1186"/>
    <mergeCell ref="W1186:AC1186"/>
    <mergeCell ref="AD1186:AJ1186"/>
    <mergeCell ref="AK1186:AQ1186"/>
    <mergeCell ref="AR1186:AX1186"/>
    <mergeCell ref="W1182:AC1182"/>
    <mergeCell ref="AD1182:AJ1182"/>
    <mergeCell ref="AK1182:AQ1182"/>
    <mergeCell ref="AR1182:AX1182"/>
    <mergeCell ref="I1183:O1183"/>
    <mergeCell ref="P1183:V1183"/>
    <mergeCell ref="W1183:AC1183"/>
    <mergeCell ref="L1192:Q1192"/>
    <mergeCell ref="R1192:W1192"/>
    <mergeCell ref="C1192:K1192"/>
    <mergeCell ref="AD1183:AJ1183"/>
    <mergeCell ref="AK1183:AQ1183"/>
    <mergeCell ref="AR1183:AX1183"/>
    <mergeCell ref="AR1180:AX1180"/>
    <mergeCell ref="G1181:H1186"/>
    <mergeCell ref="I1181:O1181"/>
    <mergeCell ref="P1181:V1181"/>
    <mergeCell ref="W1181:AC1181"/>
    <mergeCell ref="AD1181:AJ1181"/>
    <mergeCell ref="C1193:K1193"/>
    <mergeCell ref="L1193:Q1193"/>
    <mergeCell ref="R1193:W1193"/>
    <mergeCell ref="X1193:AX1193"/>
    <mergeCell ref="C1194:K1194"/>
    <mergeCell ref="L1194:Q1194"/>
    <mergeCell ref="R1194:W1194"/>
    <mergeCell ref="X1194:AX1194"/>
    <mergeCell ref="X1192:AX1192"/>
    <mergeCell ref="I1184:O1184"/>
    <mergeCell ref="P1184:V1184"/>
    <mergeCell ref="W1184:AC1184"/>
    <mergeCell ref="AD1184:AJ1184"/>
    <mergeCell ref="AK1184:AQ1184"/>
    <mergeCell ref="AR1184:AX1184"/>
    <mergeCell ref="I1185:O1185"/>
    <mergeCell ref="P1185:V1185"/>
    <mergeCell ref="W1185:AC1185"/>
    <mergeCell ref="AD1185:AJ1185"/>
    <mergeCell ref="AK1185:AQ1185"/>
    <mergeCell ref="AR1188:AX1188"/>
    <mergeCell ref="G1187:O1187"/>
    <mergeCell ref="P1187:V1187"/>
    <mergeCell ref="W1187:AC1187"/>
    <mergeCell ref="AD1187:AJ1187"/>
    <mergeCell ref="AK1187:AQ1187"/>
    <mergeCell ref="AR1187:AX1187"/>
    <mergeCell ref="C1191:K1191"/>
    <mergeCell ref="G1188:O1188"/>
    <mergeCell ref="P1188:V1188"/>
    <mergeCell ref="W1188:AC1188"/>
    <mergeCell ref="AD1188:AJ1188"/>
    <mergeCell ref="AK1188:AQ1188"/>
    <mergeCell ref="L1191:Q1191"/>
    <mergeCell ref="R1191:W1191"/>
    <mergeCell ref="X1191:AX1191"/>
    <mergeCell ref="R1189:W1189"/>
    <mergeCell ref="X1189:AX1189"/>
    <mergeCell ref="C1190:K1190"/>
    <mergeCell ref="L1190:Q1190"/>
    <mergeCell ref="R1190:W1190"/>
    <mergeCell ref="X1190:AX1190"/>
    <mergeCell ref="A1202:F1202"/>
    <mergeCell ref="G1202:X1202"/>
    <mergeCell ref="Y1202:AD1202"/>
    <mergeCell ref="AE1202:AX1202"/>
    <mergeCell ref="A1189:B1196"/>
    <mergeCell ref="C1189:K1189"/>
    <mergeCell ref="L1189:Q1189"/>
    <mergeCell ref="AE1201:AX1201"/>
    <mergeCell ref="AQ1198:AX1198"/>
    <mergeCell ref="A1199:F1199"/>
    <mergeCell ref="G1199:X1199"/>
    <mergeCell ref="Y1199:AD1199"/>
    <mergeCell ref="AE1199:AP1199"/>
    <mergeCell ref="AQ1199:AX1199"/>
    <mergeCell ref="A1203:F1203"/>
    <mergeCell ref="G1203:AX1203"/>
    <mergeCell ref="A1200:F1200"/>
    <mergeCell ref="G1200:X1200"/>
    <mergeCell ref="Y1200:AD1200"/>
    <mergeCell ref="AE1200:AP1200"/>
    <mergeCell ref="AQ1200:AX1200"/>
    <mergeCell ref="A1201:F1201"/>
    <mergeCell ref="G1201:X1201"/>
    <mergeCell ref="Y1201:AD1201"/>
    <mergeCell ref="C1195:K1195"/>
    <mergeCell ref="L1195:Q1195"/>
    <mergeCell ref="R1195:W1195"/>
    <mergeCell ref="X1195:AX1195"/>
    <mergeCell ref="C1196:K1196"/>
    <mergeCell ref="L1196:Q1196"/>
    <mergeCell ref="R1196:W1196"/>
    <mergeCell ref="X1196:AX1196"/>
    <mergeCell ref="W1211:AC1211"/>
    <mergeCell ref="AD1211:AJ1211"/>
    <mergeCell ref="AK1211:AQ1211"/>
    <mergeCell ref="AR1211:AX1211"/>
    <mergeCell ref="A1204:F1204"/>
    <mergeCell ref="G1204:AX1204"/>
    <mergeCell ref="A1205:F1205"/>
    <mergeCell ref="G1205:AX1205"/>
    <mergeCell ref="A1206:F1214"/>
    <mergeCell ref="G1206:O1206"/>
    <mergeCell ref="P1206:V1206"/>
    <mergeCell ref="W1206:AC1206"/>
    <mergeCell ref="AD1206:AJ1206"/>
    <mergeCell ref="AK1206:AQ1206"/>
    <mergeCell ref="AR1206:AX1206"/>
    <mergeCell ref="G1207:H1212"/>
    <mergeCell ref="I1207:O1207"/>
    <mergeCell ref="P1207:V1207"/>
    <mergeCell ref="W1207:AC1207"/>
    <mergeCell ref="AD1207:AJ1207"/>
    <mergeCell ref="AK1207:AQ1207"/>
    <mergeCell ref="AR1207:AX1207"/>
    <mergeCell ref="I1208:O1208"/>
    <mergeCell ref="P1208:V1208"/>
    <mergeCell ref="X1219:AX1219"/>
    <mergeCell ref="C1220:K1220"/>
    <mergeCell ref="I1212:O1212"/>
    <mergeCell ref="P1212:V1212"/>
    <mergeCell ref="W1212:AC1212"/>
    <mergeCell ref="AD1212:AJ1212"/>
    <mergeCell ref="AK1212:AQ1212"/>
    <mergeCell ref="AR1212:AX1212"/>
    <mergeCell ref="G1213:O1213"/>
    <mergeCell ref="P1213:V1213"/>
    <mergeCell ref="W1213:AC1213"/>
    <mergeCell ref="AD1213:AJ1213"/>
    <mergeCell ref="AK1213:AQ1213"/>
    <mergeCell ref="AR1213:AX1213"/>
    <mergeCell ref="W1209:AC1209"/>
    <mergeCell ref="AD1209:AJ1209"/>
    <mergeCell ref="AK1209:AQ1209"/>
    <mergeCell ref="AR1209:AX1209"/>
    <mergeCell ref="G1214:O1214"/>
    <mergeCell ref="P1214:V1214"/>
    <mergeCell ref="W1214:AC1214"/>
    <mergeCell ref="AD1214:AJ1214"/>
    <mergeCell ref="AK1214:AQ1214"/>
    <mergeCell ref="AR1214:AX1214"/>
    <mergeCell ref="I1210:O1210"/>
    <mergeCell ref="P1210:V1210"/>
    <mergeCell ref="W1210:AC1210"/>
    <mergeCell ref="AD1210:AJ1210"/>
    <mergeCell ref="AK1210:AQ1210"/>
    <mergeCell ref="AR1210:AX1210"/>
    <mergeCell ref="I1211:O1211"/>
    <mergeCell ref="P1211:V1211"/>
    <mergeCell ref="A1227:F1227"/>
    <mergeCell ref="G1227:AX1227"/>
    <mergeCell ref="C1221:K1221"/>
    <mergeCell ref="L1221:Q1221"/>
    <mergeCell ref="R1221:W1221"/>
    <mergeCell ref="X1221:AX1221"/>
    <mergeCell ref="W1208:AC1208"/>
    <mergeCell ref="AD1208:AJ1208"/>
    <mergeCell ref="AK1208:AQ1208"/>
    <mergeCell ref="AR1208:AX1208"/>
    <mergeCell ref="I1209:O1209"/>
    <mergeCell ref="P1209:V1209"/>
    <mergeCell ref="A1215:B1221"/>
    <mergeCell ref="C1215:K1215"/>
    <mergeCell ref="L1215:Q1215"/>
    <mergeCell ref="R1215:W1215"/>
    <mergeCell ref="X1215:AX1215"/>
    <mergeCell ref="C1216:K1216"/>
    <mergeCell ref="L1216:Q1216"/>
    <mergeCell ref="R1216:W1216"/>
    <mergeCell ref="X1216:AX1216"/>
    <mergeCell ref="C1217:K1217"/>
    <mergeCell ref="L1217:Q1217"/>
    <mergeCell ref="R1217:W1217"/>
    <mergeCell ref="X1217:AX1217"/>
    <mergeCell ref="C1218:K1218"/>
    <mergeCell ref="L1218:Q1218"/>
    <mergeCell ref="R1218:W1218"/>
    <mergeCell ref="X1218:AX1218"/>
    <mergeCell ref="C1219:K1219"/>
    <mergeCell ref="L1219:Q1219"/>
    <mergeCell ref="R1219:W1219"/>
    <mergeCell ref="L1220:Q1220"/>
    <mergeCell ref="R1220:W1220"/>
    <mergeCell ref="X1220:AX1220"/>
    <mergeCell ref="AQ1222:AX1222"/>
    <mergeCell ref="A1223:F1223"/>
    <mergeCell ref="G1223:X1223"/>
    <mergeCell ref="Y1223:AD1223"/>
    <mergeCell ref="AE1223:AP1223"/>
    <mergeCell ref="AQ1223:AX1223"/>
    <mergeCell ref="AR1235:AX1235"/>
    <mergeCell ref="I1234:O1234"/>
    <mergeCell ref="P1234:V1234"/>
    <mergeCell ref="W1234:AC1234"/>
    <mergeCell ref="AD1234:AJ1234"/>
    <mergeCell ref="AK1234:AQ1234"/>
    <mergeCell ref="AR1231:AX1231"/>
    <mergeCell ref="I1232:O1232"/>
    <mergeCell ref="P1232:V1232"/>
    <mergeCell ref="A1224:F1224"/>
    <mergeCell ref="G1224:X1224"/>
    <mergeCell ref="Y1224:AD1224"/>
    <mergeCell ref="AE1224:AP1224"/>
    <mergeCell ref="AQ1224:AX1224"/>
    <mergeCell ref="A1225:F1225"/>
    <mergeCell ref="G1225:X1225"/>
    <mergeCell ref="Y1225:AD1225"/>
    <mergeCell ref="A1228:F1228"/>
    <mergeCell ref="G1228:AX1228"/>
    <mergeCell ref="A1229:F1229"/>
    <mergeCell ref="G1229:AX1229"/>
    <mergeCell ref="A1226:F1226"/>
    <mergeCell ref="G1226:X1226"/>
    <mergeCell ref="C1240:K1240"/>
    <mergeCell ref="AR1234:AX1234"/>
    <mergeCell ref="I1233:O1233"/>
    <mergeCell ref="P1233:V1233"/>
    <mergeCell ref="W1233:AC1233"/>
    <mergeCell ref="AD1233:AJ1233"/>
    <mergeCell ref="AK1233:AQ1233"/>
    <mergeCell ref="G1238:O1238"/>
    <mergeCell ref="AK1230:AQ1230"/>
    <mergeCell ref="AR1233:AX1233"/>
    <mergeCell ref="I1236:O1236"/>
    <mergeCell ref="P1236:V1236"/>
    <mergeCell ref="W1236:AC1236"/>
    <mergeCell ref="AD1236:AJ1236"/>
    <mergeCell ref="AK1236:AQ1236"/>
    <mergeCell ref="AR1236:AX1236"/>
    <mergeCell ref="I1235:O1235"/>
    <mergeCell ref="G1231:H1236"/>
    <mergeCell ref="I1231:O1231"/>
    <mergeCell ref="P1231:V1231"/>
    <mergeCell ref="W1231:AC1231"/>
    <mergeCell ref="AD1231:AJ1231"/>
    <mergeCell ref="AK1231:AQ1231"/>
    <mergeCell ref="P1235:V1235"/>
    <mergeCell ref="W1235:AC1235"/>
    <mergeCell ref="AD1235:AJ1235"/>
    <mergeCell ref="AK1235:AQ1235"/>
    <mergeCell ref="AE1225:AX1225"/>
    <mergeCell ref="W1232:AC1232"/>
    <mergeCell ref="AD1232:AJ1232"/>
    <mergeCell ref="AK1232:AQ1232"/>
    <mergeCell ref="AR1232:AX1232"/>
    <mergeCell ref="AR1230:AX1230"/>
    <mergeCell ref="P1238:V1238"/>
    <mergeCell ref="W1238:AC1238"/>
    <mergeCell ref="AD1238:AJ1238"/>
    <mergeCell ref="AK1238:AQ1238"/>
    <mergeCell ref="AR1238:AX1238"/>
    <mergeCell ref="G1237:O1237"/>
    <mergeCell ref="P1237:V1237"/>
    <mergeCell ref="W1237:AC1237"/>
    <mergeCell ref="AD1237:AJ1237"/>
    <mergeCell ref="AK1237:AQ1237"/>
    <mergeCell ref="R1239:W1239"/>
    <mergeCell ref="X1239:AX1239"/>
    <mergeCell ref="Y1226:AD1226"/>
    <mergeCell ref="AE1226:AX1226"/>
    <mergeCell ref="R1244:W1244"/>
    <mergeCell ref="X1244:AX1244"/>
    <mergeCell ref="L1241:Q1241"/>
    <mergeCell ref="R1241:W1241"/>
    <mergeCell ref="X1241:AX1241"/>
    <mergeCell ref="L1242:Q1242"/>
    <mergeCell ref="R1242:W1242"/>
    <mergeCell ref="X1242:AX1242"/>
    <mergeCell ref="L1244:Q1244"/>
    <mergeCell ref="A1230:F1238"/>
    <mergeCell ref="G1230:O1230"/>
    <mergeCell ref="P1230:V1230"/>
    <mergeCell ref="W1230:AC1230"/>
    <mergeCell ref="AD1230:AJ1230"/>
    <mergeCell ref="C1242:K1242"/>
    <mergeCell ref="A1239:B1245"/>
    <mergeCell ref="C1239:K1239"/>
    <mergeCell ref="L1239:Q1239"/>
    <mergeCell ref="C1241:K1241"/>
    <mergeCell ref="C1245:K1245"/>
    <mergeCell ref="L1245:Q1245"/>
    <mergeCell ref="R1245:W1245"/>
    <mergeCell ref="X1245:AX1245"/>
    <mergeCell ref="C1243:K1243"/>
    <mergeCell ref="L1243:Q1243"/>
    <mergeCell ref="R1243:W1243"/>
    <mergeCell ref="X1243:AX1243"/>
    <mergeCell ref="C1244:K1244"/>
    <mergeCell ref="AR1237:AX1237"/>
    <mergeCell ref="L1240:Q1240"/>
    <mergeCell ref="R1240:W1240"/>
    <mergeCell ref="X1240:AX1240"/>
  </mergeCells>
  <phoneticPr fontId="2"/>
  <dataValidations count="1">
    <dataValidation imeMode="on" allowBlank="1" showInputMessage="1" showErrorMessage="1" sqref="M404:M432 M503:M531 M569:M597 M668:M696 M767:M795 M800:M828 M866:M894 M899:M927 M932:M960 M965:M993 M842:M861 M743:M762 M710:M729 M638:M663 M611:M630 M543:M564 M475:M498 M438:M465"/>
  </dataValidations>
  <pageMargins left="0.62992125984251968" right="0.39370078740157483" top="0.59055118110236227" bottom="0.39370078740157483" header="0.51181102362204722" footer="0.51181102362204722"/>
  <pageSetup paperSize="9" scale="69" orientation="portrait" horizontalDpi="4294967293" r:id="rId1"/>
  <headerFooter alignWithMargins="0">
    <oddFooter>&amp;C&amp;P</oddFooter>
  </headerFooter>
  <rowBreaks count="13" manualBreakCount="13">
    <brk id="41" max="49" man="1"/>
    <brk id="73" max="49" man="1"/>
    <brk id="109" max="49" man="1"/>
    <brk id="135" max="49" man="1"/>
    <brk id="160" max="49" man="1"/>
    <brk id="399" max="49" man="1"/>
    <brk id="631" max="49" man="1"/>
    <brk id="829" max="49" man="1"/>
    <brk id="994" max="49" man="1"/>
    <brk id="1044" max="49" man="1"/>
    <brk id="1095" max="49" man="1"/>
    <brk id="1146" max="49" man="1"/>
    <brk id="119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C2097"/>
  <sheetViews>
    <sheetView view="pageBreakPreview" zoomScale="85" zoomScaleNormal="75" zoomScaleSheetLayoutView="85" zoomScalePage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066</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1521" t="s">
        <v>203</v>
      </c>
      <c r="AP3" s="989"/>
      <c r="AQ3" s="989"/>
      <c r="AR3" s="989"/>
      <c r="AS3" s="989"/>
      <c r="AT3" s="989"/>
      <c r="AU3" s="989"/>
      <c r="AV3" s="989"/>
      <c r="AW3" s="989"/>
      <c r="AX3" s="1267"/>
    </row>
    <row r="4" spans="1:50" ht="25.15" customHeight="1">
      <c r="A4" s="468" t="s">
        <v>202</v>
      </c>
      <c r="B4" s="469"/>
      <c r="C4" s="469"/>
      <c r="D4" s="469"/>
      <c r="E4" s="469"/>
      <c r="F4" s="469"/>
      <c r="G4" s="1104" t="s">
        <v>2518</v>
      </c>
      <c r="H4" s="608"/>
      <c r="I4" s="608"/>
      <c r="J4" s="608"/>
      <c r="K4" s="608"/>
      <c r="L4" s="608"/>
      <c r="M4" s="608"/>
      <c r="N4" s="608"/>
      <c r="O4" s="608"/>
      <c r="P4" s="608"/>
      <c r="Q4" s="608"/>
      <c r="R4" s="608"/>
      <c r="S4" s="608"/>
      <c r="T4" s="608"/>
      <c r="U4" s="608"/>
      <c r="V4" s="608"/>
      <c r="W4" s="608"/>
      <c r="X4" s="608"/>
      <c r="Y4" s="474" t="s">
        <v>281</v>
      </c>
      <c r="Z4" s="609"/>
      <c r="AA4" s="609"/>
      <c r="AB4" s="609"/>
      <c r="AC4" s="609"/>
      <c r="AD4" s="610"/>
      <c r="AE4" s="478" t="s">
        <v>199</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1053" t="s">
        <v>1263</v>
      </c>
      <c r="H5" s="1054"/>
      <c r="I5" s="1054"/>
      <c r="J5" s="1054"/>
      <c r="K5" s="1054"/>
      <c r="L5" s="1054"/>
      <c r="M5" s="1054"/>
      <c r="N5" s="1054"/>
      <c r="O5" s="1054"/>
      <c r="P5" s="1054"/>
      <c r="Q5" s="1054"/>
      <c r="R5" s="1054"/>
      <c r="S5" s="1054"/>
      <c r="T5" s="1054"/>
      <c r="U5" s="1054"/>
      <c r="V5" s="427"/>
      <c r="W5" s="427"/>
      <c r="X5" s="427"/>
      <c r="Y5" s="492" t="s">
        <v>195</v>
      </c>
      <c r="Z5" s="496"/>
      <c r="AA5" s="496"/>
      <c r="AB5" s="496"/>
      <c r="AC5" s="496"/>
      <c r="AD5" s="497"/>
      <c r="AE5" s="1097" t="s">
        <v>2517</v>
      </c>
      <c r="AF5" s="496"/>
      <c r="AG5" s="496"/>
      <c r="AH5" s="496"/>
      <c r="AI5" s="496"/>
      <c r="AJ5" s="496"/>
      <c r="AK5" s="496"/>
      <c r="AL5" s="496"/>
      <c r="AM5" s="496"/>
      <c r="AN5" s="496"/>
      <c r="AO5" s="496"/>
      <c r="AP5" s="497"/>
      <c r="AQ5" s="1095" t="s">
        <v>2516</v>
      </c>
      <c r="AR5" s="615"/>
      <c r="AS5" s="615"/>
      <c r="AT5" s="615"/>
      <c r="AU5" s="615"/>
      <c r="AV5" s="615"/>
      <c r="AW5" s="615"/>
      <c r="AX5" s="616"/>
    </row>
    <row r="6" spans="1:50" ht="30" customHeight="1">
      <c r="A6" s="501" t="s">
        <v>192</v>
      </c>
      <c r="B6" s="502"/>
      <c r="C6" s="502"/>
      <c r="D6" s="502"/>
      <c r="E6" s="502"/>
      <c r="F6" s="502"/>
      <c r="G6" s="1049" t="s">
        <v>191</v>
      </c>
      <c r="H6" s="427"/>
      <c r="I6" s="427"/>
      <c r="J6" s="427"/>
      <c r="K6" s="427"/>
      <c r="L6" s="427"/>
      <c r="M6" s="427"/>
      <c r="N6" s="427"/>
      <c r="O6" s="427"/>
      <c r="P6" s="427"/>
      <c r="Q6" s="427"/>
      <c r="R6" s="427"/>
      <c r="S6" s="427"/>
      <c r="T6" s="427"/>
      <c r="U6" s="427"/>
      <c r="V6" s="427"/>
      <c r="W6" s="427"/>
      <c r="X6" s="427"/>
      <c r="Y6" s="507" t="s">
        <v>190</v>
      </c>
      <c r="Z6" s="508"/>
      <c r="AA6" s="508"/>
      <c r="AB6" s="508"/>
      <c r="AC6" s="508"/>
      <c r="AD6" s="509"/>
      <c r="AE6" s="417" t="s">
        <v>2515</v>
      </c>
      <c r="AF6" s="417"/>
      <c r="AG6" s="417"/>
      <c r="AH6" s="417"/>
      <c r="AI6" s="417"/>
      <c r="AJ6" s="417"/>
      <c r="AK6" s="417"/>
      <c r="AL6" s="417"/>
      <c r="AM6" s="417"/>
      <c r="AN6" s="417"/>
      <c r="AO6" s="417"/>
      <c r="AP6" s="417"/>
      <c r="AQ6" s="601"/>
      <c r="AR6" s="601"/>
      <c r="AS6" s="601"/>
      <c r="AT6" s="601"/>
      <c r="AU6" s="601"/>
      <c r="AV6" s="601"/>
      <c r="AW6" s="601"/>
      <c r="AX6" s="606"/>
    </row>
    <row r="7" spans="1:50" ht="22.7" customHeight="1">
      <c r="A7" s="995" t="s">
        <v>188</v>
      </c>
      <c r="B7" s="996"/>
      <c r="C7" s="996"/>
      <c r="D7" s="996"/>
      <c r="E7" s="996"/>
      <c r="F7" s="996"/>
      <c r="G7" s="1023" t="s">
        <v>1263</v>
      </c>
      <c r="H7" s="1024"/>
      <c r="I7" s="1024"/>
      <c r="J7" s="1024"/>
      <c r="K7" s="1024"/>
      <c r="L7" s="1024"/>
      <c r="M7" s="1024"/>
      <c r="N7" s="1024"/>
      <c r="O7" s="1024"/>
      <c r="P7" s="1024"/>
      <c r="Q7" s="1024"/>
      <c r="R7" s="1024"/>
      <c r="S7" s="1024"/>
      <c r="T7" s="1024"/>
      <c r="U7" s="1024"/>
      <c r="V7" s="1522"/>
      <c r="W7" s="1522"/>
      <c r="X7" s="1522"/>
      <c r="Y7" s="525" t="s">
        <v>273</v>
      </c>
      <c r="Z7" s="601"/>
      <c r="AA7" s="601"/>
      <c r="AB7" s="601"/>
      <c r="AC7" s="601"/>
      <c r="AD7" s="602"/>
      <c r="AE7" s="1083" t="s">
        <v>1263</v>
      </c>
      <c r="AF7" s="1523"/>
      <c r="AG7" s="1523"/>
      <c r="AH7" s="1523"/>
      <c r="AI7" s="1523"/>
      <c r="AJ7" s="1523"/>
      <c r="AK7" s="1523"/>
      <c r="AL7" s="1523"/>
      <c r="AM7" s="1523"/>
      <c r="AN7" s="1523"/>
      <c r="AO7" s="1523"/>
      <c r="AP7" s="1523"/>
      <c r="AQ7" s="1523"/>
      <c r="AR7" s="1523"/>
      <c r="AS7" s="1523"/>
      <c r="AT7" s="1523"/>
      <c r="AU7" s="1523"/>
      <c r="AV7" s="1523"/>
      <c r="AW7" s="1523"/>
      <c r="AX7" s="1524"/>
    </row>
    <row r="8" spans="1:50" ht="23.25" customHeight="1">
      <c r="A8" s="510" t="s">
        <v>185</v>
      </c>
      <c r="B8" s="511"/>
      <c r="C8" s="511"/>
      <c r="D8" s="511"/>
      <c r="E8" s="511"/>
      <c r="F8" s="511"/>
      <c r="G8" s="531" t="s">
        <v>2514</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41.25" customHeight="1">
      <c r="A9" s="510" t="s">
        <v>183</v>
      </c>
      <c r="B9" s="511"/>
      <c r="C9" s="511"/>
      <c r="D9" s="511"/>
      <c r="E9" s="511"/>
      <c r="F9" s="511"/>
      <c r="G9" s="513" t="s">
        <v>2513</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19.5" customHeight="1">
      <c r="A10" s="510" t="s">
        <v>181</v>
      </c>
      <c r="B10" s="511"/>
      <c r="C10" s="511"/>
      <c r="D10" s="511"/>
      <c r="E10" s="511"/>
      <c r="F10" s="512"/>
      <c r="G10" s="586" t="s">
        <v>898</v>
      </c>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row>
    <row r="11" spans="1:50" ht="16.5" customHeight="1">
      <c r="A11" s="363" t="s">
        <v>179</v>
      </c>
      <c r="B11" s="364"/>
      <c r="C11" s="364"/>
      <c r="D11" s="364"/>
      <c r="E11" s="364"/>
      <c r="F11" s="365"/>
      <c r="G11" s="587"/>
      <c r="H11" s="588"/>
      <c r="I11" s="588"/>
      <c r="J11" s="588"/>
      <c r="K11" s="588"/>
      <c r="L11" s="588"/>
      <c r="M11" s="588"/>
      <c r="N11" s="588"/>
      <c r="O11" s="588"/>
      <c r="P11" s="375" t="s">
        <v>293</v>
      </c>
      <c r="Q11" s="1016"/>
      <c r="R11" s="1016"/>
      <c r="S11" s="1016"/>
      <c r="T11" s="1016"/>
      <c r="U11" s="1016"/>
      <c r="V11" s="377"/>
      <c r="W11" s="375" t="s">
        <v>292</v>
      </c>
      <c r="X11" s="1016"/>
      <c r="Y11" s="1016"/>
      <c r="Z11" s="1016"/>
      <c r="AA11" s="1016"/>
      <c r="AB11" s="1016"/>
      <c r="AC11" s="377"/>
      <c r="AD11" s="375" t="s">
        <v>291</v>
      </c>
      <c r="AE11" s="1016"/>
      <c r="AF11" s="1016"/>
      <c r="AG11" s="1016"/>
      <c r="AH11" s="1016"/>
      <c r="AI11" s="1016"/>
      <c r="AJ11" s="377"/>
      <c r="AK11" s="375" t="s">
        <v>290</v>
      </c>
      <c r="AL11" s="1016"/>
      <c r="AM11" s="1016"/>
      <c r="AN11" s="1016"/>
      <c r="AO11" s="1016"/>
      <c r="AP11" s="1016"/>
      <c r="AQ11" s="377"/>
      <c r="AR11" s="375" t="s">
        <v>289</v>
      </c>
      <c r="AS11" s="1016"/>
      <c r="AT11" s="1016"/>
      <c r="AU11" s="1016"/>
      <c r="AV11" s="1016"/>
      <c r="AW11" s="1016"/>
      <c r="AX11" s="425"/>
    </row>
    <row r="12" spans="1:50" ht="16.5" customHeight="1">
      <c r="A12" s="366"/>
      <c r="B12" s="1034"/>
      <c r="C12" s="1034"/>
      <c r="D12" s="1034"/>
      <c r="E12" s="1034"/>
      <c r="F12" s="368"/>
      <c r="G12" s="451" t="s">
        <v>177</v>
      </c>
      <c r="H12" s="589"/>
      <c r="I12" s="594" t="s">
        <v>176</v>
      </c>
      <c r="J12" s="595"/>
      <c r="K12" s="595"/>
      <c r="L12" s="595"/>
      <c r="M12" s="595"/>
      <c r="N12" s="595"/>
      <c r="O12" s="452"/>
      <c r="P12" s="1084">
        <v>971</v>
      </c>
      <c r="Q12" s="1084"/>
      <c r="R12" s="1084"/>
      <c r="S12" s="1084"/>
      <c r="T12" s="1084"/>
      <c r="U12" s="1084"/>
      <c r="V12" s="1084"/>
      <c r="W12" s="1084">
        <v>754</v>
      </c>
      <c r="X12" s="1084"/>
      <c r="Y12" s="1084"/>
      <c r="Z12" s="1084"/>
      <c r="AA12" s="1084"/>
      <c r="AB12" s="1084"/>
      <c r="AC12" s="1084"/>
      <c r="AD12" s="1084">
        <v>681</v>
      </c>
      <c r="AE12" s="1084"/>
      <c r="AF12" s="1084"/>
      <c r="AG12" s="1084"/>
      <c r="AH12" s="1084"/>
      <c r="AI12" s="1084"/>
      <c r="AJ12" s="1084"/>
      <c r="AK12" s="1019">
        <v>683</v>
      </c>
      <c r="AL12" s="1019"/>
      <c r="AM12" s="1019"/>
      <c r="AN12" s="1019"/>
      <c r="AO12" s="1019"/>
      <c r="AP12" s="1019"/>
      <c r="AQ12" s="1019"/>
      <c r="AR12" s="596">
        <v>762</v>
      </c>
      <c r="AS12" s="596"/>
      <c r="AT12" s="596"/>
      <c r="AU12" s="596"/>
      <c r="AV12" s="596"/>
      <c r="AW12" s="596"/>
      <c r="AX12" s="597"/>
    </row>
    <row r="13" spans="1:50" ht="16.5" customHeight="1">
      <c r="A13" s="366"/>
      <c r="B13" s="1034"/>
      <c r="C13" s="1034"/>
      <c r="D13" s="1034"/>
      <c r="E13" s="1034"/>
      <c r="F13" s="368"/>
      <c r="G13" s="590"/>
      <c r="H13" s="591"/>
      <c r="I13" s="436" t="s">
        <v>175</v>
      </c>
      <c r="J13" s="437"/>
      <c r="K13" s="437"/>
      <c r="L13" s="437"/>
      <c r="M13" s="437"/>
      <c r="N13" s="437"/>
      <c r="O13" s="438"/>
      <c r="P13" s="1030">
        <v>4</v>
      </c>
      <c r="Q13" s="1030"/>
      <c r="R13" s="1030"/>
      <c r="S13" s="1030"/>
      <c r="T13" s="1030"/>
      <c r="U13" s="1030"/>
      <c r="V13" s="1030"/>
      <c r="W13" s="1030" t="s">
        <v>897</v>
      </c>
      <c r="X13" s="1030"/>
      <c r="Y13" s="1030"/>
      <c r="Z13" s="1030"/>
      <c r="AA13" s="1030"/>
      <c r="AB13" s="1030"/>
      <c r="AC13" s="1030"/>
      <c r="AD13" s="1030" t="s">
        <v>897</v>
      </c>
      <c r="AE13" s="1030"/>
      <c r="AF13" s="1030"/>
      <c r="AG13" s="1030"/>
      <c r="AH13" s="1030"/>
      <c r="AI13" s="1030"/>
      <c r="AJ13" s="1030"/>
      <c r="AK13" s="1030" t="s">
        <v>256</v>
      </c>
      <c r="AL13" s="1030"/>
      <c r="AM13" s="1030"/>
      <c r="AN13" s="1030"/>
      <c r="AO13" s="1030"/>
      <c r="AP13" s="1030"/>
      <c r="AQ13" s="1030"/>
      <c r="AR13" s="1133"/>
      <c r="AS13" s="1133"/>
      <c r="AT13" s="1133"/>
      <c r="AU13" s="1133"/>
      <c r="AV13" s="1133"/>
      <c r="AW13" s="1133"/>
      <c r="AX13" s="1134"/>
    </row>
    <row r="14" spans="1:50" ht="16.5" customHeight="1">
      <c r="A14" s="366"/>
      <c r="B14" s="1034"/>
      <c r="C14" s="1034"/>
      <c r="D14" s="1034"/>
      <c r="E14" s="1034"/>
      <c r="F14" s="368"/>
      <c r="G14" s="590"/>
      <c r="H14" s="591"/>
      <c r="I14" s="436" t="s">
        <v>1570</v>
      </c>
      <c r="J14" s="437"/>
      <c r="K14" s="437"/>
      <c r="L14" s="437"/>
      <c r="M14" s="437"/>
      <c r="N14" s="437"/>
      <c r="O14" s="438"/>
      <c r="P14" s="1030" t="s">
        <v>897</v>
      </c>
      <c r="Q14" s="1030"/>
      <c r="R14" s="1030"/>
      <c r="S14" s="1030"/>
      <c r="T14" s="1030"/>
      <c r="U14" s="1030"/>
      <c r="V14" s="1030"/>
      <c r="W14" s="1030" t="s">
        <v>897</v>
      </c>
      <c r="X14" s="1030"/>
      <c r="Y14" s="1030"/>
      <c r="Z14" s="1030"/>
      <c r="AA14" s="1030"/>
      <c r="AB14" s="1030"/>
      <c r="AC14" s="1030"/>
      <c r="AD14" s="1030" t="s">
        <v>897</v>
      </c>
      <c r="AE14" s="1030"/>
      <c r="AF14" s="1030"/>
      <c r="AG14" s="1030"/>
      <c r="AH14" s="1030"/>
      <c r="AI14" s="1030"/>
      <c r="AJ14" s="1030"/>
      <c r="AK14" s="1030" t="s">
        <v>256</v>
      </c>
      <c r="AL14" s="1030"/>
      <c r="AM14" s="1030"/>
      <c r="AN14" s="1030"/>
      <c r="AO14" s="1030"/>
      <c r="AP14" s="1030"/>
      <c r="AQ14" s="1030"/>
      <c r="AR14" s="463" t="s">
        <v>256</v>
      </c>
      <c r="AS14" s="463"/>
      <c r="AT14" s="463"/>
      <c r="AU14" s="463"/>
      <c r="AV14" s="463"/>
      <c r="AW14" s="463"/>
      <c r="AX14" s="1029"/>
    </row>
    <row r="15" spans="1:50" ht="16.5" customHeight="1">
      <c r="A15" s="366"/>
      <c r="B15" s="1034"/>
      <c r="C15" s="1034"/>
      <c r="D15" s="1034"/>
      <c r="E15" s="1034"/>
      <c r="F15" s="368"/>
      <c r="G15" s="590"/>
      <c r="H15" s="591"/>
      <c r="I15" s="436" t="s">
        <v>1569</v>
      </c>
      <c r="J15" s="437"/>
      <c r="K15" s="437"/>
      <c r="L15" s="437"/>
      <c r="M15" s="437"/>
      <c r="N15" s="437"/>
      <c r="O15" s="438"/>
      <c r="P15" s="1030" t="s">
        <v>897</v>
      </c>
      <c r="Q15" s="1030"/>
      <c r="R15" s="1030"/>
      <c r="S15" s="1030"/>
      <c r="T15" s="1030"/>
      <c r="U15" s="1030"/>
      <c r="V15" s="1030"/>
      <c r="W15" s="1030" t="s">
        <v>897</v>
      </c>
      <c r="X15" s="1030"/>
      <c r="Y15" s="1030"/>
      <c r="Z15" s="1030"/>
      <c r="AA15" s="1030"/>
      <c r="AB15" s="1030"/>
      <c r="AC15" s="1030"/>
      <c r="AD15" s="1030" t="s">
        <v>897</v>
      </c>
      <c r="AE15" s="1030"/>
      <c r="AF15" s="1030"/>
      <c r="AG15" s="1030"/>
      <c r="AH15" s="1030"/>
      <c r="AI15" s="1030"/>
      <c r="AJ15" s="1030"/>
      <c r="AK15" s="1030" t="s">
        <v>256</v>
      </c>
      <c r="AL15" s="1030"/>
      <c r="AM15" s="1030"/>
      <c r="AN15" s="1030"/>
      <c r="AO15" s="1030"/>
      <c r="AP15" s="1030"/>
      <c r="AQ15" s="1030"/>
      <c r="AR15" s="554"/>
      <c r="AS15" s="554"/>
      <c r="AT15" s="554"/>
      <c r="AU15" s="554"/>
      <c r="AV15" s="554"/>
      <c r="AW15" s="554"/>
      <c r="AX15" s="555"/>
    </row>
    <row r="16" spans="1:50" ht="16.5" customHeight="1">
      <c r="A16" s="366"/>
      <c r="B16" s="1034"/>
      <c r="C16" s="1034"/>
      <c r="D16" s="1034"/>
      <c r="E16" s="1034"/>
      <c r="F16" s="368"/>
      <c r="G16" s="590"/>
      <c r="H16" s="591"/>
      <c r="I16" s="436" t="s">
        <v>172</v>
      </c>
      <c r="J16" s="437"/>
      <c r="K16" s="437"/>
      <c r="L16" s="437"/>
      <c r="M16" s="437"/>
      <c r="N16" s="437"/>
      <c r="O16" s="438"/>
      <c r="P16" s="1030" t="s">
        <v>1553</v>
      </c>
      <c r="Q16" s="1030"/>
      <c r="R16" s="1030"/>
      <c r="S16" s="1030"/>
      <c r="T16" s="1030"/>
      <c r="U16" s="1030"/>
      <c r="V16" s="1030"/>
      <c r="W16" s="1030" t="s">
        <v>897</v>
      </c>
      <c r="X16" s="1030"/>
      <c r="Y16" s="1030"/>
      <c r="Z16" s="1030"/>
      <c r="AA16" s="1030"/>
      <c r="AB16" s="1030"/>
      <c r="AC16" s="1030"/>
      <c r="AD16" s="1030" t="s">
        <v>897</v>
      </c>
      <c r="AE16" s="1030"/>
      <c r="AF16" s="1030"/>
      <c r="AG16" s="1030"/>
      <c r="AH16" s="1030"/>
      <c r="AI16" s="1030"/>
      <c r="AJ16" s="1030"/>
      <c r="AK16" s="1030" t="s">
        <v>256</v>
      </c>
      <c r="AL16" s="1030"/>
      <c r="AM16" s="1030"/>
      <c r="AN16" s="1030"/>
      <c r="AO16" s="1030"/>
      <c r="AP16" s="1030"/>
      <c r="AQ16" s="1030"/>
      <c r="AR16" s="554"/>
      <c r="AS16" s="554"/>
      <c r="AT16" s="554"/>
      <c r="AU16" s="554"/>
      <c r="AV16" s="554"/>
      <c r="AW16" s="554"/>
      <c r="AX16" s="555"/>
    </row>
    <row r="17" spans="1:50" ht="16.5" customHeight="1">
      <c r="A17" s="366"/>
      <c r="B17" s="1034"/>
      <c r="C17" s="1034"/>
      <c r="D17" s="1034"/>
      <c r="E17" s="1034"/>
      <c r="F17" s="368"/>
      <c r="G17" s="592"/>
      <c r="H17" s="593"/>
      <c r="I17" s="574" t="s">
        <v>44</v>
      </c>
      <c r="J17" s="575"/>
      <c r="K17" s="575"/>
      <c r="L17" s="575"/>
      <c r="M17" s="575"/>
      <c r="N17" s="575"/>
      <c r="O17" s="456"/>
      <c r="P17" s="1075">
        <v>975</v>
      </c>
      <c r="Q17" s="1075"/>
      <c r="R17" s="1075"/>
      <c r="S17" s="1075"/>
      <c r="T17" s="1075"/>
      <c r="U17" s="1075"/>
      <c r="V17" s="1075"/>
      <c r="W17" s="1075">
        <v>754</v>
      </c>
      <c r="X17" s="1075"/>
      <c r="Y17" s="1075"/>
      <c r="Z17" s="1075"/>
      <c r="AA17" s="1075"/>
      <c r="AB17" s="1075"/>
      <c r="AC17" s="1075"/>
      <c r="AD17" s="1075">
        <v>681</v>
      </c>
      <c r="AE17" s="1075"/>
      <c r="AF17" s="1075"/>
      <c r="AG17" s="1075"/>
      <c r="AH17" s="1075"/>
      <c r="AI17" s="1075"/>
      <c r="AJ17" s="1075"/>
      <c r="AK17" s="1017">
        <v>683</v>
      </c>
      <c r="AL17" s="1017"/>
      <c r="AM17" s="1017"/>
      <c r="AN17" s="1017"/>
      <c r="AO17" s="1017"/>
      <c r="AP17" s="1017"/>
      <c r="AQ17" s="1017"/>
      <c r="AR17" s="576">
        <v>762</v>
      </c>
      <c r="AS17" s="576"/>
      <c r="AT17" s="576"/>
      <c r="AU17" s="576"/>
      <c r="AV17" s="576"/>
      <c r="AW17" s="576"/>
      <c r="AX17" s="577"/>
    </row>
    <row r="18" spans="1:50" ht="16.5" customHeight="1">
      <c r="A18" s="366"/>
      <c r="B18" s="1034"/>
      <c r="C18" s="1034"/>
      <c r="D18" s="1034"/>
      <c r="E18" s="1034"/>
      <c r="F18" s="368"/>
      <c r="G18" s="578" t="s">
        <v>170</v>
      </c>
      <c r="H18" s="579"/>
      <c r="I18" s="579"/>
      <c r="J18" s="579"/>
      <c r="K18" s="579"/>
      <c r="L18" s="579"/>
      <c r="M18" s="579"/>
      <c r="N18" s="579"/>
      <c r="O18" s="579"/>
      <c r="P18" s="580">
        <v>914</v>
      </c>
      <c r="Q18" s="580"/>
      <c r="R18" s="580"/>
      <c r="S18" s="580"/>
      <c r="T18" s="580"/>
      <c r="U18" s="580"/>
      <c r="V18" s="580"/>
      <c r="W18" s="580">
        <v>685</v>
      </c>
      <c r="X18" s="580"/>
      <c r="Y18" s="580"/>
      <c r="Z18" s="580"/>
      <c r="AA18" s="580"/>
      <c r="AB18" s="580"/>
      <c r="AC18" s="580"/>
      <c r="AD18" s="1498">
        <v>621</v>
      </c>
      <c r="AE18" s="1498"/>
      <c r="AF18" s="1498"/>
      <c r="AG18" s="1498"/>
      <c r="AH18" s="1498"/>
      <c r="AI18" s="1498"/>
      <c r="AJ18" s="1498"/>
      <c r="AK18" s="581"/>
      <c r="AL18" s="581"/>
      <c r="AM18" s="581"/>
      <c r="AN18" s="581"/>
      <c r="AO18" s="581"/>
      <c r="AP18" s="581"/>
      <c r="AQ18" s="581"/>
      <c r="AR18" s="581"/>
      <c r="AS18" s="581"/>
      <c r="AT18" s="581"/>
      <c r="AU18" s="581"/>
      <c r="AV18" s="581"/>
      <c r="AW18" s="581"/>
      <c r="AX18" s="582"/>
    </row>
    <row r="19" spans="1:50" ht="16.5" customHeight="1">
      <c r="A19" s="369"/>
      <c r="B19" s="370"/>
      <c r="C19" s="370"/>
      <c r="D19" s="370"/>
      <c r="E19" s="370"/>
      <c r="F19" s="371"/>
      <c r="G19" s="578" t="s">
        <v>169</v>
      </c>
      <c r="H19" s="579"/>
      <c r="I19" s="579"/>
      <c r="J19" s="579"/>
      <c r="K19" s="579"/>
      <c r="L19" s="579"/>
      <c r="M19" s="579"/>
      <c r="N19" s="579"/>
      <c r="O19" s="579"/>
      <c r="P19" s="1497">
        <f>(P18/P17)*100</f>
        <v>93.743589743589737</v>
      </c>
      <c r="Q19" s="1497"/>
      <c r="R19" s="1497"/>
      <c r="S19" s="1497"/>
      <c r="T19" s="1497"/>
      <c r="U19" s="1497"/>
      <c r="V19" s="1497"/>
      <c r="W19" s="1497">
        <v>91.1</v>
      </c>
      <c r="X19" s="1497"/>
      <c r="Y19" s="1497"/>
      <c r="Z19" s="1497"/>
      <c r="AA19" s="1497"/>
      <c r="AB19" s="1497"/>
      <c r="AC19" s="1497"/>
      <c r="AD19" s="1497">
        <f>(AD18/AD17)*100</f>
        <v>91.189427312775322</v>
      </c>
      <c r="AE19" s="1497"/>
      <c r="AF19" s="1497"/>
      <c r="AG19" s="1497"/>
      <c r="AH19" s="1497"/>
      <c r="AI19" s="1497"/>
      <c r="AJ19" s="1497"/>
      <c r="AK19" s="581"/>
      <c r="AL19" s="581"/>
      <c r="AM19" s="581"/>
      <c r="AN19" s="581"/>
      <c r="AO19" s="581"/>
      <c r="AP19" s="581"/>
      <c r="AQ19" s="581"/>
      <c r="AR19" s="581"/>
      <c r="AS19" s="581"/>
      <c r="AT19" s="581"/>
      <c r="AU19" s="581"/>
      <c r="AV19" s="581"/>
      <c r="AW19" s="581"/>
      <c r="AX19" s="582"/>
    </row>
    <row r="20" spans="1:50" ht="16.5" customHeight="1">
      <c r="A20" s="932" t="s">
        <v>168</v>
      </c>
      <c r="B20" s="964"/>
      <c r="C20" s="964"/>
      <c r="D20" s="964"/>
      <c r="E20" s="964"/>
      <c r="F20" s="965"/>
      <c r="G20" s="1404" t="s">
        <v>167</v>
      </c>
      <c r="H20" s="1405"/>
      <c r="I20" s="1405"/>
      <c r="J20" s="1405"/>
      <c r="K20" s="1405"/>
      <c r="L20" s="1405"/>
      <c r="M20" s="1405"/>
      <c r="N20" s="1405"/>
      <c r="O20" s="1405"/>
      <c r="P20" s="1405"/>
      <c r="Q20" s="1405"/>
      <c r="R20" s="1405"/>
      <c r="S20" s="1405"/>
      <c r="T20" s="1405"/>
      <c r="U20" s="1405"/>
      <c r="V20" s="1405"/>
      <c r="W20" s="1405"/>
      <c r="X20" s="1406"/>
      <c r="Y20" s="970"/>
      <c r="Z20" s="737"/>
      <c r="AA20" s="738"/>
      <c r="AB20" s="1464" t="s">
        <v>148</v>
      </c>
      <c r="AC20" s="1405"/>
      <c r="AD20" s="1406"/>
      <c r="AE20" s="1464" t="s">
        <v>2512</v>
      </c>
      <c r="AF20" s="1405"/>
      <c r="AG20" s="1405"/>
      <c r="AH20" s="1405"/>
      <c r="AI20" s="1406"/>
      <c r="AJ20" s="1445" t="s">
        <v>292</v>
      </c>
      <c r="AK20" s="1445"/>
      <c r="AL20" s="1445"/>
      <c r="AM20" s="1445"/>
      <c r="AN20" s="1445"/>
      <c r="AO20" s="1445" t="s">
        <v>291</v>
      </c>
      <c r="AP20" s="1445"/>
      <c r="AQ20" s="1445"/>
      <c r="AR20" s="1445"/>
      <c r="AS20" s="1445"/>
      <c r="AT20" s="1499" t="s">
        <v>880</v>
      </c>
      <c r="AU20" s="1500"/>
      <c r="AV20" s="1500"/>
      <c r="AW20" s="1500"/>
      <c r="AX20" s="1501"/>
    </row>
    <row r="21" spans="1:50" s="80" customFormat="1" ht="27.95" customHeight="1">
      <c r="A21" s="769"/>
      <c r="B21" s="770"/>
      <c r="C21" s="770"/>
      <c r="D21" s="770"/>
      <c r="E21" s="770"/>
      <c r="F21" s="771"/>
      <c r="G21" s="1509" t="s">
        <v>2511</v>
      </c>
      <c r="H21" s="1510"/>
      <c r="I21" s="1510"/>
      <c r="J21" s="1510"/>
      <c r="K21" s="1510"/>
      <c r="L21" s="1510"/>
      <c r="M21" s="1510"/>
      <c r="N21" s="1510"/>
      <c r="O21" s="1510"/>
      <c r="P21" s="1510"/>
      <c r="Q21" s="1510"/>
      <c r="R21" s="1510"/>
      <c r="S21" s="1510"/>
      <c r="T21" s="1510"/>
      <c r="U21" s="1510"/>
      <c r="V21" s="1510"/>
      <c r="W21" s="1510"/>
      <c r="X21" s="1511"/>
      <c r="Y21" s="1145" t="s">
        <v>164</v>
      </c>
      <c r="Z21" s="1146"/>
      <c r="AA21" s="1147"/>
      <c r="AB21" s="1502" t="s">
        <v>2507</v>
      </c>
      <c r="AC21" s="1503"/>
      <c r="AD21" s="1503"/>
      <c r="AE21" s="1491" t="s">
        <v>2510</v>
      </c>
      <c r="AF21" s="1526"/>
      <c r="AG21" s="1526"/>
      <c r="AH21" s="1526"/>
      <c r="AI21" s="1527"/>
      <c r="AJ21" s="1532" t="s">
        <v>2509</v>
      </c>
      <c r="AK21" s="1533"/>
      <c r="AL21" s="1533"/>
      <c r="AM21" s="1533"/>
      <c r="AN21" s="1533"/>
      <c r="AO21" s="1491" t="s">
        <v>2508</v>
      </c>
      <c r="AP21" s="1526"/>
      <c r="AQ21" s="1526"/>
      <c r="AR21" s="1526"/>
      <c r="AS21" s="1527"/>
      <c r="AT21" s="1532" t="s">
        <v>2503</v>
      </c>
      <c r="AU21" s="1533"/>
      <c r="AV21" s="1533"/>
      <c r="AW21" s="1533"/>
      <c r="AX21" s="1534"/>
    </row>
    <row r="22" spans="1:50" s="80" customFormat="1" ht="27.95" customHeight="1">
      <c r="A22" s="769"/>
      <c r="B22" s="770"/>
      <c r="C22" s="770"/>
      <c r="D22" s="770"/>
      <c r="E22" s="770"/>
      <c r="F22" s="771"/>
      <c r="G22" s="1512"/>
      <c r="H22" s="1513"/>
      <c r="I22" s="1513"/>
      <c r="J22" s="1513"/>
      <c r="K22" s="1513"/>
      <c r="L22" s="1513"/>
      <c r="M22" s="1513"/>
      <c r="N22" s="1513"/>
      <c r="O22" s="1513"/>
      <c r="P22" s="1513"/>
      <c r="Q22" s="1513"/>
      <c r="R22" s="1513"/>
      <c r="S22" s="1513"/>
      <c r="T22" s="1513"/>
      <c r="U22" s="1513"/>
      <c r="V22" s="1513"/>
      <c r="W22" s="1513"/>
      <c r="X22" s="1514"/>
      <c r="Y22" s="1145" t="s">
        <v>162</v>
      </c>
      <c r="Z22" s="1146"/>
      <c r="AA22" s="1147"/>
      <c r="AB22" s="1502" t="s">
        <v>2507</v>
      </c>
      <c r="AC22" s="1503"/>
      <c r="AD22" s="1503"/>
      <c r="AE22" s="1504" t="s">
        <v>2506</v>
      </c>
      <c r="AF22" s="1505"/>
      <c r="AG22" s="1505"/>
      <c r="AH22" s="1505"/>
      <c r="AI22" s="1506"/>
      <c r="AJ22" s="1507" t="s">
        <v>2505</v>
      </c>
      <c r="AK22" s="1508"/>
      <c r="AL22" s="1508"/>
      <c r="AM22" s="1508"/>
      <c r="AN22" s="1508"/>
      <c r="AO22" s="1491" t="s">
        <v>2504</v>
      </c>
      <c r="AP22" s="1526"/>
      <c r="AQ22" s="1526"/>
      <c r="AR22" s="1526"/>
      <c r="AS22" s="1527"/>
      <c r="AT22" s="1491" t="s">
        <v>2503</v>
      </c>
      <c r="AU22" s="1492"/>
      <c r="AV22" s="1492"/>
      <c r="AW22" s="1492"/>
      <c r="AX22" s="1493"/>
    </row>
    <row r="23" spans="1:50" s="80" customFormat="1" ht="27.95" customHeight="1">
      <c r="A23" s="769"/>
      <c r="B23" s="770"/>
      <c r="C23" s="770"/>
      <c r="D23" s="770"/>
      <c r="E23" s="770"/>
      <c r="F23" s="771"/>
      <c r="G23" s="1515"/>
      <c r="H23" s="1516"/>
      <c r="I23" s="1516"/>
      <c r="J23" s="1516"/>
      <c r="K23" s="1516"/>
      <c r="L23" s="1516"/>
      <c r="M23" s="1516"/>
      <c r="N23" s="1516"/>
      <c r="O23" s="1516"/>
      <c r="P23" s="1516"/>
      <c r="Q23" s="1516"/>
      <c r="R23" s="1516"/>
      <c r="S23" s="1516"/>
      <c r="T23" s="1516"/>
      <c r="U23" s="1516"/>
      <c r="V23" s="1516"/>
      <c r="W23" s="1516"/>
      <c r="X23" s="1517"/>
      <c r="Y23" s="1464" t="s">
        <v>161</v>
      </c>
      <c r="Z23" s="1405"/>
      <c r="AA23" s="1406"/>
      <c r="AB23" s="1491" t="s">
        <v>2502</v>
      </c>
      <c r="AC23" s="1492"/>
      <c r="AD23" s="1525"/>
      <c r="AE23" s="1491" t="s">
        <v>2501</v>
      </c>
      <c r="AF23" s="1526"/>
      <c r="AG23" s="1526"/>
      <c r="AH23" s="1526"/>
      <c r="AI23" s="1527"/>
      <c r="AJ23" s="1528" t="s">
        <v>2500</v>
      </c>
      <c r="AK23" s="1529"/>
      <c r="AL23" s="1529"/>
      <c r="AM23" s="1529"/>
      <c r="AN23" s="1529"/>
      <c r="AO23" s="1528" t="s">
        <v>2499</v>
      </c>
      <c r="AP23" s="1529"/>
      <c r="AQ23" s="1529"/>
      <c r="AR23" s="1529"/>
      <c r="AS23" s="1529"/>
      <c r="AT23" s="1530"/>
      <c r="AU23" s="1530"/>
      <c r="AV23" s="1530"/>
      <c r="AW23" s="1530"/>
      <c r="AX23" s="1531"/>
    </row>
    <row r="24" spans="1:50" s="80" customFormat="1" ht="15" customHeight="1">
      <c r="A24" s="769"/>
      <c r="B24" s="770"/>
      <c r="C24" s="770"/>
      <c r="D24" s="770"/>
      <c r="E24" s="770"/>
      <c r="F24" s="771"/>
      <c r="G24" s="1424" t="s">
        <v>2498</v>
      </c>
      <c r="H24" s="1425"/>
      <c r="I24" s="1425"/>
      <c r="J24" s="1425"/>
      <c r="K24" s="1425"/>
      <c r="L24" s="1425"/>
      <c r="M24" s="1425"/>
      <c r="N24" s="1425"/>
      <c r="O24" s="1425"/>
      <c r="P24" s="1425"/>
      <c r="Q24" s="1425"/>
      <c r="R24" s="1425"/>
      <c r="S24" s="1425"/>
      <c r="T24" s="1425"/>
      <c r="U24" s="1425"/>
      <c r="V24" s="1425"/>
      <c r="W24" s="1425"/>
      <c r="X24" s="1426"/>
      <c r="Y24" s="1145" t="s">
        <v>164</v>
      </c>
      <c r="Z24" s="1146"/>
      <c r="AA24" s="1147"/>
      <c r="AB24" s="1397" t="s">
        <v>878</v>
      </c>
      <c r="AC24" s="1437"/>
      <c r="AD24" s="1438"/>
      <c r="AE24" s="1433" t="s">
        <v>2497</v>
      </c>
      <c r="AF24" s="1474"/>
      <c r="AG24" s="1474"/>
      <c r="AH24" s="1474"/>
      <c r="AI24" s="1475"/>
      <c r="AJ24" s="1476" t="s">
        <v>2496</v>
      </c>
      <c r="AK24" s="1470"/>
      <c r="AL24" s="1470"/>
      <c r="AM24" s="1470"/>
      <c r="AN24" s="1470"/>
      <c r="AO24" s="1433" t="s">
        <v>2495</v>
      </c>
      <c r="AP24" s="1474"/>
      <c r="AQ24" s="1474"/>
      <c r="AR24" s="1474"/>
      <c r="AS24" s="1475"/>
      <c r="AT24" s="1476" t="s">
        <v>2494</v>
      </c>
      <c r="AU24" s="1470"/>
      <c r="AV24" s="1470"/>
      <c r="AW24" s="1470"/>
      <c r="AX24" s="1490"/>
    </row>
    <row r="25" spans="1:50" s="80" customFormat="1" ht="15" customHeight="1">
      <c r="A25" s="769"/>
      <c r="B25" s="770"/>
      <c r="C25" s="770"/>
      <c r="D25" s="770"/>
      <c r="E25" s="770"/>
      <c r="F25" s="771"/>
      <c r="G25" s="1427"/>
      <c r="H25" s="1428"/>
      <c r="I25" s="1428"/>
      <c r="J25" s="1428"/>
      <c r="K25" s="1428"/>
      <c r="L25" s="1428"/>
      <c r="M25" s="1428"/>
      <c r="N25" s="1428"/>
      <c r="O25" s="1428"/>
      <c r="P25" s="1428"/>
      <c r="Q25" s="1428"/>
      <c r="R25" s="1428"/>
      <c r="S25" s="1428"/>
      <c r="T25" s="1428"/>
      <c r="U25" s="1428"/>
      <c r="V25" s="1428"/>
      <c r="W25" s="1428"/>
      <c r="X25" s="1429"/>
      <c r="Y25" s="1145" t="s">
        <v>162</v>
      </c>
      <c r="Z25" s="1146"/>
      <c r="AA25" s="1147"/>
      <c r="AB25" s="1397" t="s">
        <v>1555</v>
      </c>
      <c r="AC25" s="1437"/>
      <c r="AD25" s="1438"/>
      <c r="AE25" s="1433" t="s">
        <v>2493</v>
      </c>
      <c r="AF25" s="1474"/>
      <c r="AG25" s="1474"/>
      <c r="AH25" s="1474"/>
      <c r="AI25" s="1475"/>
      <c r="AJ25" s="1476" t="s">
        <v>2493</v>
      </c>
      <c r="AK25" s="1470"/>
      <c r="AL25" s="1470"/>
      <c r="AM25" s="1470"/>
      <c r="AN25" s="1470"/>
      <c r="AO25" s="1433" t="s">
        <v>2493</v>
      </c>
      <c r="AP25" s="1474"/>
      <c r="AQ25" s="1474"/>
      <c r="AR25" s="1474"/>
      <c r="AS25" s="1475"/>
      <c r="AT25" s="1476" t="s">
        <v>2493</v>
      </c>
      <c r="AU25" s="1470"/>
      <c r="AV25" s="1470"/>
      <c r="AW25" s="1470"/>
      <c r="AX25" s="1490"/>
    </row>
    <row r="26" spans="1:50" s="80" customFormat="1" ht="15" customHeight="1">
      <c r="A26" s="769"/>
      <c r="B26" s="770"/>
      <c r="C26" s="770"/>
      <c r="D26" s="770"/>
      <c r="E26" s="770"/>
      <c r="F26" s="771"/>
      <c r="G26" s="1430"/>
      <c r="H26" s="1431"/>
      <c r="I26" s="1431"/>
      <c r="J26" s="1431"/>
      <c r="K26" s="1431"/>
      <c r="L26" s="1431"/>
      <c r="M26" s="1431"/>
      <c r="N26" s="1431"/>
      <c r="O26" s="1431"/>
      <c r="P26" s="1431"/>
      <c r="Q26" s="1431"/>
      <c r="R26" s="1431"/>
      <c r="S26" s="1431"/>
      <c r="T26" s="1431"/>
      <c r="U26" s="1431"/>
      <c r="V26" s="1431"/>
      <c r="W26" s="1431"/>
      <c r="X26" s="1432"/>
      <c r="Y26" s="1464" t="s">
        <v>161</v>
      </c>
      <c r="Z26" s="1405"/>
      <c r="AA26" s="1406"/>
      <c r="AB26" s="1433" t="s">
        <v>2491</v>
      </c>
      <c r="AC26" s="1434"/>
      <c r="AD26" s="1439"/>
      <c r="AE26" s="1518">
        <f>(23/24)/(25/26)*100</f>
        <v>99.666666666666671</v>
      </c>
      <c r="AF26" s="1519"/>
      <c r="AG26" s="1519"/>
      <c r="AH26" s="1519"/>
      <c r="AI26" s="1520"/>
      <c r="AJ26" s="1518">
        <f>(25/26)/(25/26)*100</f>
        <v>100</v>
      </c>
      <c r="AK26" s="1519"/>
      <c r="AL26" s="1519"/>
      <c r="AM26" s="1519"/>
      <c r="AN26" s="1520"/>
      <c r="AO26" s="1518">
        <f>(21/22)/(25/26)*100</f>
        <v>99.27272727272728</v>
      </c>
      <c r="AP26" s="1519"/>
      <c r="AQ26" s="1519"/>
      <c r="AR26" s="1519"/>
      <c r="AS26" s="1520"/>
      <c r="AT26" s="1485"/>
      <c r="AU26" s="1485"/>
      <c r="AV26" s="1485"/>
      <c r="AW26" s="1485"/>
      <c r="AX26" s="1486"/>
    </row>
    <row r="27" spans="1:50" s="80" customFormat="1" ht="15" customHeight="1">
      <c r="A27" s="769"/>
      <c r="B27" s="770"/>
      <c r="C27" s="770"/>
      <c r="D27" s="770"/>
      <c r="E27" s="770"/>
      <c r="F27" s="771"/>
      <c r="G27" s="1424" t="s">
        <v>2492</v>
      </c>
      <c r="H27" s="1425"/>
      <c r="I27" s="1425"/>
      <c r="J27" s="1425"/>
      <c r="K27" s="1425"/>
      <c r="L27" s="1425"/>
      <c r="M27" s="1425"/>
      <c r="N27" s="1425"/>
      <c r="O27" s="1425"/>
      <c r="P27" s="1425"/>
      <c r="Q27" s="1425"/>
      <c r="R27" s="1425"/>
      <c r="S27" s="1425"/>
      <c r="T27" s="1425"/>
      <c r="U27" s="1425"/>
      <c r="V27" s="1425"/>
      <c r="W27" s="1425"/>
      <c r="X27" s="1426"/>
      <c r="Y27" s="1145" t="s">
        <v>164</v>
      </c>
      <c r="Z27" s="1146"/>
      <c r="AA27" s="1147"/>
      <c r="AB27" s="1397" t="s">
        <v>1551</v>
      </c>
      <c r="AC27" s="1437"/>
      <c r="AD27" s="1438"/>
      <c r="AE27" s="1433">
        <v>3</v>
      </c>
      <c r="AF27" s="1474"/>
      <c r="AG27" s="1474"/>
      <c r="AH27" s="1474"/>
      <c r="AI27" s="1475"/>
      <c r="AJ27" s="1476">
        <v>2</v>
      </c>
      <c r="AK27" s="1470"/>
      <c r="AL27" s="1470"/>
      <c r="AM27" s="1470"/>
      <c r="AN27" s="1470"/>
      <c r="AO27" s="1433">
        <v>2</v>
      </c>
      <c r="AP27" s="1474"/>
      <c r="AQ27" s="1474"/>
      <c r="AR27" s="1474"/>
      <c r="AS27" s="1475"/>
      <c r="AT27" s="1476">
        <v>3</v>
      </c>
      <c r="AU27" s="1470"/>
      <c r="AV27" s="1470"/>
      <c r="AW27" s="1470"/>
      <c r="AX27" s="1490"/>
    </row>
    <row r="28" spans="1:50" s="80" customFormat="1" ht="15" customHeight="1">
      <c r="A28" s="769"/>
      <c r="B28" s="770"/>
      <c r="C28" s="770"/>
      <c r="D28" s="770"/>
      <c r="E28" s="770"/>
      <c r="F28" s="771"/>
      <c r="G28" s="1427"/>
      <c r="H28" s="1428"/>
      <c r="I28" s="1428"/>
      <c r="J28" s="1428"/>
      <c r="K28" s="1428"/>
      <c r="L28" s="1428"/>
      <c r="M28" s="1428"/>
      <c r="N28" s="1428"/>
      <c r="O28" s="1428"/>
      <c r="P28" s="1428"/>
      <c r="Q28" s="1428"/>
      <c r="R28" s="1428"/>
      <c r="S28" s="1428"/>
      <c r="T28" s="1428"/>
      <c r="U28" s="1428"/>
      <c r="V28" s="1428"/>
      <c r="W28" s="1428"/>
      <c r="X28" s="1429"/>
      <c r="Y28" s="1145" t="s">
        <v>162</v>
      </c>
      <c r="Z28" s="1146"/>
      <c r="AA28" s="1147"/>
      <c r="AB28" s="1397" t="s">
        <v>1551</v>
      </c>
      <c r="AC28" s="1437"/>
      <c r="AD28" s="1438"/>
      <c r="AE28" s="1433">
        <v>3</v>
      </c>
      <c r="AF28" s="1474"/>
      <c r="AG28" s="1474"/>
      <c r="AH28" s="1474"/>
      <c r="AI28" s="1475"/>
      <c r="AJ28" s="1476">
        <v>3</v>
      </c>
      <c r="AK28" s="1470"/>
      <c r="AL28" s="1470"/>
      <c r="AM28" s="1470"/>
      <c r="AN28" s="1470"/>
      <c r="AO28" s="1433">
        <v>3</v>
      </c>
      <c r="AP28" s="1474"/>
      <c r="AQ28" s="1474"/>
      <c r="AR28" s="1474"/>
      <c r="AS28" s="1475"/>
      <c r="AT28" s="1476">
        <v>3</v>
      </c>
      <c r="AU28" s="1470"/>
      <c r="AV28" s="1470"/>
      <c r="AW28" s="1470"/>
      <c r="AX28" s="1490"/>
    </row>
    <row r="29" spans="1:50" s="80" customFormat="1" ht="15" customHeight="1">
      <c r="A29" s="769"/>
      <c r="B29" s="770"/>
      <c r="C29" s="770"/>
      <c r="D29" s="770"/>
      <c r="E29" s="770"/>
      <c r="F29" s="771"/>
      <c r="G29" s="1430"/>
      <c r="H29" s="1431"/>
      <c r="I29" s="1431"/>
      <c r="J29" s="1431"/>
      <c r="K29" s="1431"/>
      <c r="L29" s="1431"/>
      <c r="M29" s="1431"/>
      <c r="N29" s="1431"/>
      <c r="O29" s="1431"/>
      <c r="P29" s="1431"/>
      <c r="Q29" s="1431"/>
      <c r="R29" s="1431"/>
      <c r="S29" s="1431"/>
      <c r="T29" s="1431"/>
      <c r="U29" s="1431"/>
      <c r="V29" s="1431"/>
      <c r="W29" s="1431"/>
      <c r="X29" s="1432"/>
      <c r="Y29" s="1464" t="s">
        <v>161</v>
      </c>
      <c r="Z29" s="1405"/>
      <c r="AA29" s="1406"/>
      <c r="AB29" s="1433" t="s">
        <v>2491</v>
      </c>
      <c r="AC29" s="1434"/>
      <c r="AD29" s="1439"/>
      <c r="AE29" s="1433">
        <v>100</v>
      </c>
      <c r="AF29" s="1474"/>
      <c r="AG29" s="1474"/>
      <c r="AH29" s="1474"/>
      <c r="AI29" s="1475"/>
      <c r="AJ29" s="1477">
        <v>67</v>
      </c>
      <c r="AK29" s="1478"/>
      <c r="AL29" s="1478"/>
      <c r="AM29" s="1478"/>
      <c r="AN29" s="1478"/>
      <c r="AO29" s="1477">
        <v>67</v>
      </c>
      <c r="AP29" s="1478"/>
      <c r="AQ29" s="1478"/>
      <c r="AR29" s="1478"/>
      <c r="AS29" s="1478"/>
      <c r="AT29" s="1485"/>
      <c r="AU29" s="1485"/>
      <c r="AV29" s="1485"/>
      <c r="AW29" s="1485"/>
      <c r="AX29" s="1486"/>
    </row>
    <row r="30" spans="1:50" s="80" customFormat="1" ht="15" customHeight="1">
      <c r="A30" s="769"/>
      <c r="B30" s="770"/>
      <c r="C30" s="770"/>
      <c r="D30" s="770"/>
      <c r="E30" s="770"/>
      <c r="F30" s="771"/>
      <c r="G30" s="1424" t="s">
        <v>2490</v>
      </c>
      <c r="H30" s="1425"/>
      <c r="I30" s="1425"/>
      <c r="J30" s="1425"/>
      <c r="K30" s="1425"/>
      <c r="L30" s="1425"/>
      <c r="M30" s="1425"/>
      <c r="N30" s="1425"/>
      <c r="O30" s="1425"/>
      <c r="P30" s="1425"/>
      <c r="Q30" s="1425"/>
      <c r="R30" s="1425"/>
      <c r="S30" s="1425"/>
      <c r="T30" s="1425"/>
      <c r="U30" s="1425"/>
      <c r="V30" s="1425"/>
      <c r="W30" s="1425"/>
      <c r="X30" s="1426"/>
      <c r="Y30" s="1145" t="s">
        <v>164</v>
      </c>
      <c r="Z30" s="1146"/>
      <c r="AA30" s="1147"/>
      <c r="AB30" s="1397" t="s">
        <v>1551</v>
      </c>
      <c r="AC30" s="1437"/>
      <c r="AD30" s="1438"/>
      <c r="AE30" s="1433" t="s">
        <v>1553</v>
      </c>
      <c r="AF30" s="1474"/>
      <c r="AG30" s="1474"/>
      <c r="AH30" s="1474"/>
      <c r="AI30" s="1475"/>
      <c r="AJ30" s="1476" t="s">
        <v>2489</v>
      </c>
      <c r="AK30" s="1470"/>
      <c r="AL30" s="1470"/>
      <c r="AM30" s="1470"/>
      <c r="AN30" s="1470"/>
      <c r="AO30" s="1433">
        <v>7</v>
      </c>
      <c r="AP30" s="1474"/>
      <c r="AQ30" s="1474"/>
      <c r="AR30" s="1474"/>
      <c r="AS30" s="1475"/>
      <c r="AT30" s="1476">
        <v>14</v>
      </c>
      <c r="AU30" s="1470"/>
      <c r="AV30" s="1470"/>
      <c r="AW30" s="1470"/>
      <c r="AX30" s="1490"/>
    </row>
    <row r="31" spans="1:50" s="80" customFormat="1" ht="15" customHeight="1">
      <c r="A31" s="769"/>
      <c r="B31" s="770"/>
      <c r="C31" s="770"/>
      <c r="D31" s="770"/>
      <c r="E31" s="770"/>
      <c r="F31" s="771"/>
      <c r="G31" s="1427"/>
      <c r="H31" s="1428"/>
      <c r="I31" s="1428"/>
      <c r="J31" s="1428"/>
      <c r="K31" s="1428"/>
      <c r="L31" s="1428"/>
      <c r="M31" s="1428"/>
      <c r="N31" s="1428"/>
      <c r="O31" s="1428"/>
      <c r="P31" s="1428"/>
      <c r="Q31" s="1428"/>
      <c r="R31" s="1428"/>
      <c r="S31" s="1428"/>
      <c r="T31" s="1428"/>
      <c r="U31" s="1428"/>
      <c r="V31" s="1428"/>
      <c r="W31" s="1428"/>
      <c r="X31" s="1429"/>
      <c r="Y31" s="1145" t="s">
        <v>162</v>
      </c>
      <c r="Z31" s="1146"/>
      <c r="AA31" s="1147"/>
      <c r="AB31" s="1397" t="s">
        <v>1551</v>
      </c>
      <c r="AC31" s="1437"/>
      <c r="AD31" s="1438"/>
      <c r="AE31" s="1433" t="s">
        <v>1550</v>
      </c>
      <c r="AF31" s="1474"/>
      <c r="AG31" s="1474"/>
      <c r="AH31" s="1474"/>
      <c r="AI31" s="1475"/>
      <c r="AJ31" s="1476" t="s">
        <v>1550</v>
      </c>
      <c r="AK31" s="1470"/>
      <c r="AL31" s="1470"/>
      <c r="AM31" s="1470"/>
      <c r="AN31" s="1470"/>
      <c r="AO31" s="1433">
        <v>8</v>
      </c>
      <c r="AP31" s="1474"/>
      <c r="AQ31" s="1474"/>
      <c r="AR31" s="1474"/>
      <c r="AS31" s="1475"/>
      <c r="AT31" s="1476">
        <v>14</v>
      </c>
      <c r="AU31" s="1470"/>
      <c r="AV31" s="1470"/>
      <c r="AW31" s="1470"/>
      <c r="AX31" s="1490"/>
    </row>
    <row r="32" spans="1:50" s="80" customFormat="1" ht="15" customHeight="1">
      <c r="A32" s="966"/>
      <c r="B32" s="967"/>
      <c r="C32" s="967"/>
      <c r="D32" s="967"/>
      <c r="E32" s="967"/>
      <c r="F32" s="968"/>
      <c r="G32" s="1430"/>
      <c r="H32" s="1431"/>
      <c r="I32" s="1431"/>
      <c r="J32" s="1431"/>
      <c r="K32" s="1431"/>
      <c r="L32" s="1431"/>
      <c r="M32" s="1431"/>
      <c r="N32" s="1431"/>
      <c r="O32" s="1431"/>
      <c r="P32" s="1431"/>
      <c r="Q32" s="1431"/>
      <c r="R32" s="1431"/>
      <c r="S32" s="1431"/>
      <c r="T32" s="1431"/>
      <c r="U32" s="1431"/>
      <c r="V32" s="1431"/>
      <c r="W32" s="1431"/>
      <c r="X32" s="1432"/>
      <c r="Y32" s="1464" t="s">
        <v>161</v>
      </c>
      <c r="Z32" s="1405"/>
      <c r="AA32" s="1406"/>
      <c r="AB32" s="1433" t="s">
        <v>267</v>
      </c>
      <c r="AC32" s="1434"/>
      <c r="AD32" s="1439"/>
      <c r="AE32" s="1433" t="s">
        <v>1550</v>
      </c>
      <c r="AF32" s="1474"/>
      <c r="AG32" s="1474"/>
      <c r="AH32" s="1474"/>
      <c r="AI32" s="1475"/>
      <c r="AJ32" s="1477" t="s">
        <v>1550</v>
      </c>
      <c r="AK32" s="1478"/>
      <c r="AL32" s="1478"/>
      <c r="AM32" s="1478"/>
      <c r="AN32" s="1478"/>
      <c r="AO32" s="1477">
        <v>88</v>
      </c>
      <c r="AP32" s="1478"/>
      <c r="AQ32" s="1478"/>
      <c r="AR32" s="1478"/>
      <c r="AS32" s="1478"/>
      <c r="AT32" s="1485"/>
      <c r="AU32" s="1485"/>
      <c r="AV32" s="1485"/>
      <c r="AW32" s="1485"/>
      <c r="AX32" s="1486"/>
    </row>
    <row r="33" spans="1:50" ht="16.5" customHeight="1">
      <c r="A33" s="932" t="s">
        <v>158</v>
      </c>
      <c r="B33" s="964"/>
      <c r="C33" s="964"/>
      <c r="D33" s="964"/>
      <c r="E33" s="964"/>
      <c r="F33" s="965"/>
      <c r="G33" s="1404" t="s">
        <v>157</v>
      </c>
      <c r="H33" s="1405"/>
      <c r="I33" s="1405"/>
      <c r="J33" s="1405"/>
      <c r="K33" s="1405"/>
      <c r="L33" s="1405"/>
      <c r="M33" s="1405"/>
      <c r="N33" s="1405"/>
      <c r="O33" s="1405"/>
      <c r="P33" s="1405"/>
      <c r="Q33" s="1405"/>
      <c r="R33" s="1405"/>
      <c r="S33" s="1405"/>
      <c r="T33" s="1405"/>
      <c r="U33" s="1405"/>
      <c r="V33" s="1405"/>
      <c r="W33" s="1405"/>
      <c r="X33" s="1406"/>
      <c r="Y33" s="404"/>
      <c r="Z33" s="405"/>
      <c r="AA33" s="429"/>
      <c r="AB33" s="1464" t="s">
        <v>148</v>
      </c>
      <c r="AC33" s="1405"/>
      <c r="AD33" s="1406"/>
      <c r="AE33" s="1464" t="s">
        <v>293</v>
      </c>
      <c r="AF33" s="1405"/>
      <c r="AG33" s="1405"/>
      <c r="AH33" s="1405"/>
      <c r="AI33" s="1406"/>
      <c r="AJ33" s="1445" t="s">
        <v>292</v>
      </c>
      <c r="AK33" s="1445"/>
      <c r="AL33" s="1445"/>
      <c r="AM33" s="1445"/>
      <c r="AN33" s="1445"/>
      <c r="AO33" s="1445" t="s">
        <v>291</v>
      </c>
      <c r="AP33" s="1445"/>
      <c r="AQ33" s="1445"/>
      <c r="AR33" s="1445"/>
      <c r="AS33" s="1445"/>
      <c r="AT33" s="1487" t="s">
        <v>156</v>
      </c>
      <c r="AU33" s="1488"/>
      <c r="AV33" s="1488"/>
      <c r="AW33" s="1488"/>
      <c r="AX33" s="1489"/>
    </row>
    <row r="34" spans="1:50" ht="30" customHeight="1">
      <c r="A34" s="769"/>
      <c r="B34" s="770"/>
      <c r="C34" s="770"/>
      <c r="D34" s="770"/>
      <c r="E34" s="770"/>
      <c r="F34" s="771"/>
      <c r="G34" s="1440" t="s">
        <v>2488</v>
      </c>
      <c r="H34" s="1099"/>
      <c r="I34" s="1099"/>
      <c r="J34" s="1099"/>
      <c r="K34" s="1099"/>
      <c r="L34" s="1099"/>
      <c r="M34" s="1099"/>
      <c r="N34" s="1099"/>
      <c r="O34" s="1099"/>
      <c r="P34" s="1099"/>
      <c r="Q34" s="1099"/>
      <c r="R34" s="1099"/>
      <c r="S34" s="1099"/>
      <c r="T34" s="1099"/>
      <c r="U34" s="1099"/>
      <c r="V34" s="1099"/>
      <c r="W34" s="1099"/>
      <c r="X34" s="1441"/>
      <c r="Y34" s="1453" t="s">
        <v>154</v>
      </c>
      <c r="Z34" s="1454"/>
      <c r="AA34" s="1455"/>
      <c r="AB34" s="1479" t="s">
        <v>2484</v>
      </c>
      <c r="AC34" s="1480"/>
      <c r="AD34" s="1481"/>
      <c r="AE34" s="1482" t="s">
        <v>2487</v>
      </c>
      <c r="AF34" s="1483"/>
      <c r="AG34" s="1483"/>
      <c r="AH34" s="1483"/>
      <c r="AI34" s="1484"/>
      <c r="AJ34" s="1400" t="s">
        <v>2486</v>
      </c>
      <c r="AK34" s="1401"/>
      <c r="AL34" s="1401"/>
      <c r="AM34" s="1401"/>
      <c r="AN34" s="1402"/>
      <c r="AO34" s="1400" t="s">
        <v>2485</v>
      </c>
      <c r="AP34" s="1401"/>
      <c r="AQ34" s="1401"/>
      <c r="AR34" s="1401"/>
      <c r="AS34" s="1402"/>
      <c r="AT34" s="1400" t="s">
        <v>2481</v>
      </c>
      <c r="AU34" s="1401"/>
      <c r="AV34" s="1401"/>
      <c r="AW34" s="1401"/>
      <c r="AX34" s="1403"/>
    </row>
    <row r="35" spans="1:50" ht="30" customHeight="1">
      <c r="A35" s="769"/>
      <c r="B35" s="770"/>
      <c r="C35" s="770"/>
      <c r="D35" s="770"/>
      <c r="E35" s="770"/>
      <c r="F35" s="771"/>
      <c r="G35" s="1442"/>
      <c r="H35" s="1443"/>
      <c r="I35" s="1443"/>
      <c r="J35" s="1443"/>
      <c r="K35" s="1443"/>
      <c r="L35" s="1443"/>
      <c r="M35" s="1443"/>
      <c r="N35" s="1443"/>
      <c r="O35" s="1443"/>
      <c r="P35" s="1443"/>
      <c r="Q35" s="1443"/>
      <c r="R35" s="1443"/>
      <c r="S35" s="1443"/>
      <c r="T35" s="1443"/>
      <c r="U35" s="1443"/>
      <c r="V35" s="1443"/>
      <c r="W35" s="1443"/>
      <c r="X35" s="1444"/>
      <c r="Y35" s="1394" t="s">
        <v>2477</v>
      </c>
      <c r="Z35" s="1395"/>
      <c r="AA35" s="1396"/>
      <c r="AB35" s="1479" t="s">
        <v>2484</v>
      </c>
      <c r="AC35" s="1480"/>
      <c r="AD35" s="1481"/>
      <c r="AE35" s="1400" t="s">
        <v>2483</v>
      </c>
      <c r="AF35" s="1401"/>
      <c r="AG35" s="1401"/>
      <c r="AH35" s="1401"/>
      <c r="AI35" s="1402"/>
      <c r="AJ35" s="1400" t="s">
        <v>2482</v>
      </c>
      <c r="AK35" s="1401"/>
      <c r="AL35" s="1401"/>
      <c r="AM35" s="1401"/>
      <c r="AN35" s="1402"/>
      <c r="AO35" s="1400" t="s">
        <v>2482</v>
      </c>
      <c r="AP35" s="1401"/>
      <c r="AQ35" s="1401"/>
      <c r="AR35" s="1401"/>
      <c r="AS35" s="1402"/>
      <c r="AT35" s="1400" t="s">
        <v>2481</v>
      </c>
      <c r="AU35" s="1401"/>
      <c r="AV35" s="1401"/>
      <c r="AW35" s="1401"/>
      <c r="AX35" s="1403"/>
    </row>
    <row r="36" spans="1:50" ht="15" customHeight="1">
      <c r="A36" s="769"/>
      <c r="B36" s="770"/>
      <c r="C36" s="770"/>
      <c r="D36" s="770"/>
      <c r="E36" s="770"/>
      <c r="F36" s="771"/>
      <c r="G36" s="1440" t="s">
        <v>2480</v>
      </c>
      <c r="H36" s="1099"/>
      <c r="I36" s="1099"/>
      <c r="J36" s="1099"/>
      <c r="K36" s="1099"/>
      <c r="L36" s="1099"/>
      <c r="M36" s="1099"/>
      <c r="N36" s="1099"/>
      <c r="O36" s="1099"/>
      <c r="P36" s="1099"/>
      <c r="Q36" s="1099"/>
      <c r="R36" s="1099"/>
      <c r="S36" s="1099"/>
      <c r="T36" s="1099"/>
      <c r="U36" s="1099"/>
      <c r="V36" s="1099"/>
      <c r="W36" s="1099"/>
      <c r="X36" s="1441"/>
      <c r="Y36" s="1453" t="s">
        <v>154</v>
      </c>
      <c r="Z36" s="1454"/>
      <c r="AA36" s="1455"/>
      <c r="AB36" s="1397" t="s">
        <v>1555</v>
      </c>
      <c r="AC36" s="1437"/>
      <c r="AD36" s="1438"/>
      <c r="AE36" s="1494">
        <v>24</v>
      </c>
      <c r="AF36" s="1495"/>
      <c r="AG36" s="1495"/>
      <c r="AH36" s="1495"/>
      <c r="AI36" s="1496"/>
      <c r="AJ36" s="1433">
        <v>26</v>
      </c>
      <c r="AK36" s="1434"/>
      <c r="AL36" s="1434"/>
      <c r="AM36" s="1434"/>
      <c r="AN36" s="1439"/>
      <c r="AO36" s="1433">
        <v>22</v>
      </c>
      <c r="AP36" s="1434"/>
      <c r="AQ36" s="1434"/>
      <c r="AR36" s="1434"/>
      <c r="AS36" s="1439"/>
      <c r="AT36" s="1433">
        <v>26</v>
      </c>
      <c r="AU36" s="1434"/>
      <c r="AV36" s="1434"/>
      <c r="AW36" s="1434"/>
      <c r="AX36" s="1435"/>
    </row>
    <row r="37" spans="1:50" ht="15" customHeight="1">
      <c r="A37" s="769"/>
      <c r="B37" s="770"/>
      <c r="C37" s="770"/>
      <c r="D37" s="770"/>
      <c r="E37" s="770"/>
      <c r="F37" s="771"/>
      <c r="G37" s="1442"/>
      <c r="H37" s="1443"/>
      <c r="I37" s="1443"/>
      <c r="J37" s="1443"/>
      <c r="K37" s="1443"/>
      <c r="L37" s="1443"/>
      <c r="M37" s="1443"/>
      <c r="N37" s="1443"/>
      <c r="O37" s="1443"/>
      <c r="P37" s="1443"/>
      <c r="Q37" s="1443"/>
      <c r="R37" s="1443"/>
      <c r="S37" s="1443"/>
      <c r="T37" s="1443"/>
      <c r="U37" s="1443"/>
      <c r="V37" s="1443"/>
      <c r="W37" s="1443"/>
      <c r="X37" s="1444"/>
      <c r="Y37" s="1394" t="s">
        <v>2477</v>
      </c>
      <c r="Z37" s="1395"/>
      <c r="AA37" s="1396"/>
      <c r="AB37" s="1436" t="s">
        <v>1555</v>
      </c>
      <c r="AC37" s="1437"/>
      <c r="AD37" s="1438"/>
      <c r="AE37" s="1433">
        <v>26</v>
      </c>
      <c r="AF37" s="1434"/>
      <c r="AG37" s="1434"/>
      <c r="AH37" s="1434"/>
      <c r="AI37" s="1439"/>
      <c r="AJ37" s="1433">
        <v>26</v>
      </c>
      <c r="AK37" s="1434"/>
      <c r="AL37" s="1434"/>
      <c r="AM37" s="1434"/>
      <c r="AN37" s="1439"/>
      <c r="AO37" s="1433">
        <v>26</v>
      </c>
      <c r="AP37" s="1434"/>
      <c r="AQ37" s="1434"/>
      <c r="AR37" s="1434"/>
      <c r="AS37" s="1439"/>
      <c r="AT37" s="1433">
        <v>26</v>
      </c>
      <c r="AU37" s="1434"/>
      <c r="AV37" s="1434"/>
      <c r="AW37" s="1434"/>
      <c r="AX37" s="1435"/>
    </row>
    <row r="38" spans="1:50" ht="15" customHeight="1">
      <c r="A38" s="769"/>
      <c r="B38" s="770"/>
      <c r="C38" s="770"/>
      <c r="D38" s="770"/>
      <c r="E38" s="770"/>
      <c r="F38" s="771"/>
      <c r="G38" s="1440" t="s">
        <v>2479</v>
      </c>
      <c r="H38" s="1099"/>
      <c r="I38" s="1099"/>
      <c r="J38" s="1099"/>
      <c r="K38" s="1099"/>
      <c r="L38" s="1099"/>
      <c r="M38" s="1099"/>
      <c r="N38" s="1099"/>
      <c r="O38" s="1099"/>
      <c r="P38" s="1099"/>
      <c r="Q38" s="1099"/>
      <c r="R38" s="1099"/>
      <c r="S38" s="1099"/>
      <c r="T38" s="1099"/>
      <c r="U38" s="1099"/>
      <c r="V38" s="1099"/>
      <c r="W38" s="1099"/>
      <c r="X38" s="1441"/>
      <c r="Y38" s="1453" t="s">
        <v>154</v>
      </c>
      <c r="Z38" s="1454"/>
      <c r="AA38" s="1455"/>
      <c r="AB38" s="1397" t="s">
        <v>1551</v>
      </c>
      <c r="AC38" s="1437"/>
      <c r="AD38" s="1438"/>
      <c r="AE38" s="1494">
        <v>3</v>
      </c>
      <c r="AF38" s="1495"/>
      <c r="AG38" s="1495"/>
      <c r="AH38" s="1495"/>
      <c r="AI38" s="1496"/>
      <c r="AJ38" s="1433">
        <v>2</v>
      </c>
      <c r="AK38" s="1434"/>
      <c r="AL38" s="1434"/>
      <c r="AM38" s="1434"/>
      <c r="AN38" s="1439"/>
      <c r="AO38" s="1433">
        <v>2</v>
      </c>
      <c r="AP38" s="1434"/>
      <c r="AQ38" s="1434"/>
      <c r="AR38" s="1434"/>
      <c r="AS38" s="1439"/>
      <c r="AT38" s="1433">
        <v>3</v>
      </c>
      <c r="AU38" s="1434"/>
      <c r="AV38" s="1434"/>
      <c r="AW38" s="1434"/>
      <c r="AX38" s="1435"/>
    </row>
    <row r="39" spans="1:50" ht="15" customHeight="1">
      <c r="A39" s="769"/>
      <c r="B39" s="770"/>
      <c r="C39" s="770"/>
      <c r="D39" s="770"/>
      <c r="E39" s="770"/>
      <c r="F39" s="771"/>
      <c r="G39" s="1442"/>
      <c r="H39" s="1443"/>
      <c r="I39" s="1443"/>
      <c r="J39" s="1443"/>
      <c r="K39" s="1443"/>
      <c r="L39" s="1443"/>
      <c r="M39" s="1443"/>
      <c r="N39" s="1443"/>
      <c r="O39" s="1443"/>
      <c r="P39" s="1443"/>
      <c r="Q39" s="1443"/>
      <c r="R39" s="1443"/>
      <c r="S39" s="1443"/>
      <c r="T39" s="1443"/>
      <c r="U39" s="1443"/>
      <c r="V39" s="1443"/>
      <c r="W39" s="1443"/>
      <c r="X39" s="1444"/>
      <c r="Y39" s="1394" t="s">
        <v>506</v>
      </c>
      <c r="Z39" s="1395"/>
      <c r="AA39" s="1396"/>
      <c r="AB39" s="1436" t="s">
        <v>1551</v>
      </c>
      <c r="AC39" s="1437"/>
      <c r="AD39" s="1438"/>
      <c r="AE39" s="1433">
        <v>3</v>
      </c>
      <c r="AF39" s="1434"/>
      <c r="AG39" s="1434"/>
      <c r="AH39" s="1434"/>
      <c r="AI39" s="1439"/>
      <c r="AJ39" s="1433">
        <v>3</v>
      </c>
      <c r="AK39" s="1434"/>
      <c r="AL39" s="1434"/>
      <c r="AM39" s="1434"/>
      <c r="AN39" s="1439"/>
      <c r="AO39" s="1433">
        <v>3</v>
      </c>
      <c r="AP39" s="1434"/>
      <c r="AQ39" s="1434"/>
      <c r="AR39" s="1434"/>
      <c r="AS39" s="1439"/>
      <c r="AT39" s="1433">
        <v>3</v>
      </c>
      <c r="AU39" s="1434"/>
      <c r="AV39" s="1434"/>
      <c r="AW39" s="1434"/>
      <c r="AX39" s="1435"/>
    </row>
    <row r="40" spans="1:50" ht="15" customHeight="1">
      <c r="A40" s="769"/>
      <c r="B40" s="770"/>
      <c r="C40" s="770"/>
      <c r="D40" s="770"/>
      <c r="E40" s="770"/>
      <c r="F40" s="771"/>
      <c r="G40" s="1440" t="s">
        <v>2478</v>
      </c>
      <c r="H40" s="1099"/>
      <c r="I40" s="1099"/>
      <c r="J40" s="1099"/>
      <c r="K40" s="1099"/>
      <c r="L40" s="1099"/>
      <c r="M40" s="1099"/>
      <c r="N40" s="1099"/>
      <c r="O40" s="1099"/>
      <c r="P40" s="1099"/>
      <c r="Q40" s="1099"/>
      <c r="R40" s="1099"/>
      <c r="S40" s="1099"/>
      <c r="T40" s="1099"/>
      <c r="U40" s="1099"/>
      <c r="V40" s="1099"/>
      <c r="W40" s="1099"/>
      <c r="X40" s="1441"/>
      <c r="Y40" s="1453" t="s">
        <v>154</v>
      </c>
      <c r="Z40" s="1454"/>
      <c r="AA40" s="1455"/>
      <c r="AB40" s="1397" t="s">
        <v>1555</v>
      </c>
      <c r="AC40" s="1437"/>
      <c r="AD40" s="1438"/>
      <c r="AE40" s="1494" t="s">
        <v>1558</v>
      </c>
      <c r="AF40" s="1495"/>
      <c r="AG40" s="1495"/>
      <c r="AH40" s="1495"/>
      <c r="AI40" s="1496"/>
      <c r="AJ40" s="1433" t="s">
        <v>1558</v>
      </c>
      <c r="AK40" s="1434"/>
      <c r="AL40" s="1434"/>
      <c r="AM40" s="1434"/>
      <c r="AN40" s="1439"/>
      <c r="AO40" s="1433">
        <v>9</v>
      </c>
      <c r="AP40" s="1434"/>
      <c r="AQ40" s="1434"/>
      <c r="AR40" s="1434"/>
      <c r="AS40" s="1439"/>
      <c r="AT40" s="1433">
        <v>14</v>
      </c>
      <c r="AU40" s="1434"/>
      <c r="AV40" s="1434"/>
      <c r="AW40" s="1434"/>
      <c r="AX40" s="1435"/>
    </row>
    <row r="41" spans="1:50" ht="15" customHeight="1">
      <c r="A41" s="966"/>
      <c r="B41" s="967"/>
      <c r="C41" s="967"/>
      <c r="D41" s="967"/>
      <c r="E41" s="967"/>
      <c r="F41" s="968"/>
      <c r="G41" s="1442"/>
      <c r="H41" s="1443"/>
      <c r="I41" s="1443"/>
      <c r="J41" s="1443"/>
      <c r="K41" s="1443"/>
      <c r="L41" s="1443"/>
      <c r="M41" s="1443"/>
      <c r="N41" s="1443"/>
      <c r="O41" s="1443"/>
      <c r="P41" s="1443"/>
      <c r="Q41" s="1443"/>
      <c r="R41" s="1443"/>
      <c r="S41" s="1443"/>
      <c r="T41" s="1443"/>
      <c r="U41" s="1443"/>
      <c r="V41" s="1443"/>
      <c r="W41" s="1443"/>
      <c r="X41" s="1444"/>
      <c r="Y41" s="1394" t="s">
        <v>2477</v>
      </c>
      <c r="Z41" s="1395"/>
      <c r="AA41" s="1396"/>
      <c r="AB41" s="1436" t="s">
        <v>1555</v>
      </c>
      <c r="AC41" s="1437"/>
      <c r="AD41" s="1438"/>
      <c r="AE41" s="1433" t="s">
        <v>1550</v>
      </c>
      <c r="AF41" s="1434"/>
      <c r="AG41" s="1434"/>
      <c r="AH41" s="1434"/>
      <c r="AI41" s="1439"/>
      <c r="AJ41" s="1433" t="s">
        <v>1550</v>
      </c>
      <c r="AK41" s="1434"/>
      <c r="AL41" s="1434"/>
      <c r="AM41" s="1434"/>
      <c r="AN41" s="1439"/>
      <c r="AO41" s="1433">
        <v>8</v>
      </c>
      <c r="AP41" s="1434"/>
      <c r="AQ41" s="1434"/>
      <c r="AR41" s="1434"/>
      <c r="AS41" s="1439"/>
      <c r="AT41" s="1433">
        <v>14</v>
      </c>
      <c r="AU41" s="1434"/>
      <c r="AV41" s="1434"/>
      <c r="AW41" s="1434"/>
      <c r="AX41" s="1435"/>
    </row>
    <row r="42" spans="1:50" ht="16.5" customHeight="1">
      <c r="A42" s="932" t="s">
        <v>142</v>
      </c>
      <c r="B42" s="964"/>
      <c r="C42" s="964"/>
      <c r="D42" s="964"/>
      <c r="E42" s="964"/>
      <c r="F42" s="965"/>
      <c r="G42" s="969" t="s">
        <v>149</v>
      </c>
      <c r="H42" s="1016"/>
      <c r="I42" s="1016"/>
      <c r="J42" s="1016"/>
      <c r="K42" s="1016"/>
      <c r="L42" s="1016"/>
      <c r="M42" s="1016"/>
      <c r="N42" s="1016"/>
      <c r="O42" s="1016"/>
      <c r="P42" s="1016"/>
      <c r="Q42" s="1016"/>
      <c r="R42" s="1016"/>
      <c r="S42" s="1016"/>
      <c r="T42" s="1016"/>
      <c r="U42" s="1016"/>
      <c r="V42" s="1016"/>
      <c r="W42" s="1016"/>
      <c r="X42" s="377"/>
      <c r="Y42" s="404"/>
      <c r="Z42" s="405"/>
      <c r="AA42" s="429"/>
      <c r="AB42" s="1464" t="s">
        <v>148</v>
      </c>
      <c r="AC42" s="1405"/>
      <c r="AD42" s="1406"/>
      <c r="AE42" s="1464" t="s">
        <v>293</v>
      </c>
      <c r="AF42" s="1405"/>
      <c r="AG42" s="1405"/>
      <c r="AH42" s="1405"/>
      <c r="AI42" s="1406"/>
      <c r="AJ42" s="1445" t="s">
        <v>292</v>
      </c>
      <c r="AK42" s="1445"/>
      <c r="AL42" s="1445"/>
      <c r="AM42" s="1445"/>
      <c r="AN42" s="1445"/>
      <c r="AO42" s="1445" t="s">
        <v>291</v>
      </c>
      <c r="AP42" s="1445"/>
      <c r="AQ42" s="1445"/>
      <c r="AR42" s="1445"/>
      <c r="AS42" s="1445"/>
      <c r="AT42" s="1145" t="s">
        <v>144</v>
      </c>
      <c r="AU42" s="1146"/>
      <c r="AV42" s="1146"/>
      <c r="AW42" s="1146"/>
      <c r="AX42" s="1446"/>
    </row>
    <row r="43" spans="1:50" ht="27" customHeight="1">
      <c r="A43" s="769"/>
      <c r="B43" s="770"/>
      <c r="C43" s="770"/>
      <c r="D43" s="770"/>
      <c r="E43" s="770"/>
      <c r="F43" s="771"/>
      <c r="G43" s="1447" t="s">
        <v>2476</v>
      </c>
      <c r="H43" s="1448"/>
      <c r="I43" s="1448"/>
      <c r="J43" s="1448"/>
      <c r="K43" s="1448"/>
      <c r="L43" s="1448"/>
      <c r="M43" s="1448"/>
      <c r="N43" s="1448"/>
      <c r="O43" s="1448"/>
      <c r="P43" s="1448"/>
      <c r="Q43" s="1448"/>
      <c r="R43" s="1448"/>
      <c r="S43" s="1448"/>
      <c r="T43" s="1448"/>
      <c r="U43" s="1448"/>
      <c r="V43" s="1448"/>
      <c r="W43" s="1448"/>
      <c r="X43" s="1449"/>
      <c r="Y43" s="1453" t="s">
        <v>2452</v>
      </c>
      <c r="Z43" s="1454"/>
      <c r="AA43" s="1455"/>
      <c r="AB43" s="1433"/>
      <c r="AC43" s="1434"/>
      <c r="AD43" s="1439"/>
      <c r="AE43" s="1456" t="s">
        <v>2475</v>
      </c>
      <c r="AF43" s="1457"/>
      <c r="AG43" s="1457"/>
      <c r="AH43" s="1457"/>
      <c r="AI43" s="1458"/>
      <c r="AJ43" s="1459" t="s">
        <v>2474</v>
      </c>
      <c r="AK43" s="1460"/>
      <c r="AL43" s="1460"/>
      <c r="AM43" s="1460"/>
      <c r="AN43" s="1460"/>
      <c r="AO43" s="1459" t="s">
        <v>2473</v>
      </c>
      <c r="AP43" s="1460"/>
      <c r="AQ43" s="1460"/>
      <c r="AR43" s="1460"/>
      <c r="AS43" s="1460"/>
      <c r="AT43" s="1461" t="s">
        <v>2472</v>
      </c>
      <c r="AU43" s="1462"/>
      <c r="AV43" s="1462"/>
      <c r="AW43" s="1462"/>
      <c r="AX43" s="1463"/>
    </row>
    <row r="44" spans="1:50" s="236" customFormat="1" ht="27" customHeight="1">
      <c r="A44" s="769"/>
      <c r="B44" s="770"/>
      <c r="C44" s="770"/>
      <c r="D44" s="770"/>
      <c r="E44" s="770"/>
      <c r="F44" s="771"/>
      <c r="G44" s="1450"/>
      <c r="H44" s="1451"/>
      <c r="I44" s="1451"/>
      <c r="J44" s="1451"/>
      <c r="K44" s="1451"/>
      <c r="L44" s="1451"/>
      <c r="M44" s="1451"/>
      <c r="N44" s="1451"/>
      <c r="O44" s="1451"/>
      <c r="P44" s="1451"/>
      <c r="Q44" s="1451"/>
      <c r="R44" s="1451"/>
      <c r="S44" s="1451"/>
      <c r="T44" s="1451"/>
      <c r="U44" s="1451"/>
      <c r="V44" s="1451"/>
      <c r="W44" s="1451"/>
      <c r="X44" s="1452"/>
      <c r="Y44" s="1453" t="s">
        <v>137</v>
      </c>
      <c r="Z44" s="1454"/>
      <c r="AA44" s="1455"/>
      <c r="AB44" s="1397" t="s">
        <v>2542</v>
      </c>
      <c r="AC44" s="1398"/>
      <c r="AD44" s="1399"/>
      <c r="AE44" s="1456" t="s">
        <v>2546</v>
      </c>
      <c r="AF44" s="1457"/>
      <c r="AG44" s="1457"/>
      <c r="AH44" s="1457"/>
      <c r="AI44" s="1458"/>
      <c r="AJ44" s="1456" t="s">
        <v>2545</v>
      </c>
      <c r="AK44" s="1457"/>
      <c r="AL44" s="1457"/>
      <c r="AM44" s="1457"/>
      <c r="AN44" s="1458"/>
      <c r="AO44" s="1456" t="s">
        <v>2544</v>
      </c>
      <c r="AP44" s="1457"/>
      <c r="AQ44" s="1457"/>
      <c r="AR44" s="1457"/>
      <c r="AS44" s="1458"/>
      <c r="AT44" s="1456" t="s">
        <v>2543</v>
      </c>
      <c r="AU44" s="1457"/>
      <c r="AV44" s="1457"/>
      <c r="AW44" s="1457"/>
      <c r="AX44" s="1471"/>
    </row>
    <row r="45" spans="1:50" ht="14.25" customHeight="1">
      <c r="A45" s="769"/>
      <c r="B45" s="770"/>
      <c r="C45" s="770"/>
      <c r="D45" s="770"/>
      <c r="E45" s="770"/>
      <c r="F45" s="771"/>
      <c r="G45" s="1440" t="s">
        <v>2471</v>
      </c>
      <c r="H45" s="1408"/>
      <c r="I45" s="1408"/>
      <c r="J45" s="1408"/>
      <c r="K45" s="1408"/>
      <c r="L45" s="1408"/>
      <c r="M45" s="1408"/>
      <c r="N45" s="1408"/>
      <c r="O45" s="1408"/>
      <c r="P45" s="1408"/>
      <c r="Q45" s="1408"/>
      <c r="R45" s="1408"/>
      <c r="S45" s="1408"/>
      <c r="T45" s="1408"/>
      <c r="U45" s="1408"/>
      <c r="V45" s="1408"/>
      <c r="W45" s="1408"/>
      <c r="X45" s="1465"/>
      <c r="Y45" s="1394" t="s">
        <v>2452</v>
      </c>
      <c r="Z45" s="1395"/>
      <c r="AA45" s="1396"/>
      <c r="AB45" s="1433"/>
      <c r="AC45" s="1434"/>
      <c r="AD45" s="1439"/>
      <c r="AE45" s="1472" t="s">
        <v>2470</v>
      </c>
      <c r="AF45" s="1434"/>
      <c r="AG45" s="1434"/>
      <c r="AH45" s="1434"/>
      <c r="AI45" s="1439"/>
      <c r="AJ45" s="1470" t="s">
        <v>2469</v>
      </c>
      <c r="AK45" s="1470"/>
      <c r="AL45" s="1470"/>
      <c r="AM45" s="1470"/>
      <c r="AN45" s="1470"/>
      <c r="AO45" s="1470" t="s">
        <v>2468</v>
      </c>
      <c r="AP45" s="1470"/>
      <c r="AQ45" s="1470"/>
      <c r="AR45" s="1470"/>
      <c r="AS45" s="1470"/>
      <c r="AT45" s="1436" t="s">
        <v>2467</v>
      </c>
      <c r="AU45" s="1437"/>
      <c r="AV45" s="1437"/>
      <c r="AW45" s="1437"/>
      <c r="AX45" s="1473"/>
    </row>
    <row r="46" spans="1:50" s="236" customFormat="1" ht="14.25" customHeight="1">
      <c r="A46" s="769"/>
      <c r="B46" s="770"/>
      <c r="C46" s="770"/>
      <c r="D46" s="770"/>
      <c r="E46" s="770"/>
      <c r="F46" s="771"/>
      <c r="G46" s="1466"/>
      <c r="H46" s="1467"/>
      <c r="I46" s="1467"/>
      <c r="J46" s="1467"/>
      <c r="K46" s="1467"/>
      <c r="L46" s="1467"/>
      <c r="M46" s="1467"/>
      <c r="N46" s="1467"/>
      <c r="O46" s="1467"/>
      <c r="P46" s="1467"/>
      <c r="Q46" s="1467"/>
      <c r="R46" s="1467"/>
      <c r="S46" s="1467"/>
      <c r="T46" s="1467"/>
      <c r="U46" s="1467"/>
      <c r="V46" s="1467"/>
      <c r="W46" s="1467"/>
      <c r="X46" s="1468"/>
      <c r="Y46" s="1394" t="s">
        <v>137</v>
      </c>
      <c r="Z46" s="1395"/>
      <c r="AA46" s="1396"/>
      <c r="AB46" s="1397" t="s">
        <v>2542</v>
      </c>
      <c r="AC46" s="1398"/>
      <c r="AD46" s="1399"/>
      <c r="AE46" s="1400" t="s">
        <v>2466</v>
      </c>
      <c r="AF46" s="1401"/>
      <c r="AG46" s="1401"/>
      <c r="AH46" s="1401"/>
      <c r="AI46" s="1402"/>
      <c r="AJ46" s="1400" t="s">
        <v>2465</v>
      </c>
      <c r="AK46" s="1401"/>
      <c r="AL46" s="1401"/>
      <c r="AM46" s="1401"/>
      <c r="AN46" s="1402"/>
      <c r="AO46" s="1400" t="s">
        <v>2464</v>
      </c>
      <c r="AP46" s="1401"/>
      <c r="AQ46" s="1401"/>
      <c r="AR46" s="1401"/>
      <c r="AS46" s="1402"/>
      <c r="AT46" s="1400" t="s">
        <v>2463</v>
      </c>
      <c r="AU46" s="1401"/>
      <c r="AV46" s="1401"/>
      <c r="AW46" s="1401"/>
      <c r="AX46" s="1403"/>
    </row>
    <row r="47" spans="1:50" ht="14.25" customHeight="1">
      <c r="A47" s="769"/>
      <c r="B47" s="770"/>
      <c r="C47" s="770"/>
      <c r="D47" s="770"/>
      <c r="E47" s="770"/>
      <c r="F47" s="771"/>
      <c r="G47" s="1440" t="s">
        <v>2462</v>
      </c>
      <c r="H47" s="1408"/>
      <c r="I47" s="1408"/>
      <c r="J47" s="1408"/>
      <c r="K47" s="1408"/>
      <c r="L47" s="1408"/>
      <c r="M47" s="1408"/>
      <c r="N47" s="1408"/>
      <c r="O47" s="1408"/>
      <c r="P47" s="1408"/>
      <c r="Q47" s="1408"/>
      <c r="R47" s="1408"/>
      <c r="S47" s="1408"/>
      <c r="T47" s="1408"/>
      <c r="U47" s="1408"/>
      <c r="V47" s="1408"/>
      <c r="W47" s="1408"/>
      <c r="X47" s="1465"/>
      <c r="Y47" s="1394" t="s">
        <v>2452</v>
      </c>
      <c r="Z47" s="1395"/>
      <c r="AA47" s="1396"/>
      <c r="AB47" s="1433"/>
      <c r="AC47" s="1434"/>
      <c r="AD47" s="1439"/>
      <c r="AE47" s="1469" t="s">
        <v>2461</v>
      </c>
      <c r="AF47" s="1434"/>
      <c r="AG47" s="1434"/>
      <c r="AH47" s="1434"/>
      <c r="AI47" s="1439"/>
      <c r="AJ47" s="1470" t="s">
        <v>2460</v>
      </c>
      <c r="AK47" s="1470"/>
      <c r="AL47" s="1470"/>
      <c r="AM47" s="1470"/>
      <c r="AN47" s="1470"/>
      <c r="AO47" s="1470" t="s">
        <v>2459</v>
      </c>
      <c r="AP47" s="1470"/>
      <c r="AQ47" s="1470"/>
      <c r="AR47" s="1470"/>
      <c r="AS47" s="1470"/>
      <c r="AT47" s="1436" t="s">
        <v>2458</v>
      </c>
      <c r="AU47" s="1437"/>
      <c r="AV47" s="1437"/>
      <c r="AW47" s="1437"/>
      <c r="AX47" s="1473"/>
    </row>
    <row r="48" spans="1:50" s="236" customFormat="1" ht="14.25" customHeight="1">
      <c r="A48" s="769"/>
      <c r="B48" s="770"/>
      <c r="C48" s="770"/>
      <c r="D48" s="770"/>
      <c r="E48" s="770"/>
      <c r="F48" s="771"/>
      <c r="G48" s="1466"/>
      <c r="H48" s="1467"/>
      <c r="I48" s="1467"/>
      <c r="J48" s="1467"/>
      <c r="K48" s="1467"/>
      <c r="L48" s="1467"/>
      <c r="M48" s="1467"/>
      <c r="N48" s="1467"/>
      <c r="O48" s="1467"/>
      <c r="P48" s="1467"/>
      <c r="Q48" s="1467"/>
      <c r="R48" s="1467"/>
      <c r="S48" s="1467"/>
      <c r="T48" s="1467"/>
      <c r="U48" s="1467"/>
      <c r="V48" s="1467"/>
      <c r="W48" s="1467"/>
      <c r="X48" s="1468"/>
      <c r="Y48" s="1394" t="s">
        <v>137</v>
      </c>
      <c r="Z48" s="1395"/>
      <c r="AA48" s="1396"/>
      <c r="AB48" s="1397" t="s">
        <v>2542</v>
      </c>
      <c r="AC48" s="1398"/>
      <c r="AD48" s="1399"/>
      <c r="AE48" s="1400" t="s">
        <v>2457</v>
      </c>
      <c r="AF48" s="1401"/>
      <c r="AG48" s="1401"/>
      <c r="AH48" s="1401"/>
      <c r="AI48" s="1402"/>
      <c r="AJ48" s="1400" t="s">
        <v>2456</v>
      </c>
      <c r="AK48" s="1401"/>
      <c r="AL48" s="1401"/>
      <c r="AM48" s="1401"/>
      <c r="AN48" s="1402"/>
      <c r="AO48" s="1400" t="s">
        <v>2455</v>
      </c>
      <c r="AP48" s="1401"/>
      <c r="AQ48" s="1401"/>
      <c r="AR48" s="1401"/>
      <c r="AS48" s="1402"/>
      <c r="AT48" s="1400" t="s">
        <v>2454</v>
      </c>
      <c r="AU48" s="1401"/>
      <c r="AV48" s="1401"/>
      <c r="AW48" s="1401"/>
      <c r="AX48" s="1403"/>
    </row>
    <row r="49" spans="1:81" ht="14.25" customHeight="1">
      <c r="A49" s="769"/>
      <c r="B49" s="770"/>
      <c r="C49" s="770"/>
      <c r="D49" s="770"/>
      <c r="E49" s="770"/>
      <c r="F49" s="771"/>
      <c r="G49" s="1440" t="s">
        <v>2453</v>
      </c>
      <c r="H49" s="1408"/>
      <c r="I49" s="1408"/>
      <c r="J49" s="1408"/>
      <c r="K49" s="1408"/>
      <c r="L49" s="1408"/>
      <c r="M49" s="1408"/>
      <c r="N49" s="1408"/>
      <c r="O49" s="1408"/>
      <c r="P49" s="1408"/>
      <c r="Q49" s="1408"/>
      <c r="R49" s="1408"/>
      <c r="S49" s="1408"/>
      <c r="T49" s="1408"/>
      <c r="U49" s="1408"/>
      <c r="V49" s="1408"/>
      <c r="W49" s="1408"/>
      <c r="X49" s="1465"/>
      <c r="Y49" s="1394" t="s">
        <v>2452</v>
      </c>
      <c r="Z49" s="1395"/>
      <c r="AA49" s="1396"/>
      <c r="AB49" s="1433"/>
      <c r="AC49" s="1434"/>
      <c r="AD49" s="1439"/>
      <c r="AE49" s="1469" t="s">
        <v>1553</v>
      </c>
      <c r="AF49" s="1434"/>
      <c r="AG49" s="1434"/>
      <c r="AH49" s="1434"/>
      <c r="AI49" s="1439"/>
      <c r="AJ49" s="1470" t="s">
        <v>897</v>
      </c>
      <c r="AK49" s="1470"/>
      <c r="AL49" s="1470"/>
      <c r="AM49" s="1470"/>
      <c r="AN49" s="1470"/>
      <c r="AO49" s="1470" t="s">
        <v>2451</v>
      </c>
      <c r="AP49" s="1470"/>
      <c r="AQ49" s="1470"/>
      <c r="AR49" s="1470"/>
      <c r="AS49" s="1470"/>
      <c r="AT49" s="1436" t="s">
        <v>2450</v>
      </c>
      <c r="AU49" s="1437"/>
      <c r="AV49" s="1437"/>
      <c r="AW49" s="1437"/>
      <c r="AX49" s="1473"/>
    </row>
    <row r="50" spans="1:81" ht="14.25" customHeight="1">
      <c r="A50" s="966"/>
      <c r="B50" s="967"/>
      <c r="C50" s="967"/>
      <c r="D50" s="967"/>
      <c r="E50" s="967"/>
      <c r="F50" s="968"/>
      <c r="G50" s="1466"/>
      <c r="H50" s="1467"/>
      <c r="I50" s="1467"/>
      <c r="J50" s="1467"/>
      <c r="K50" s="1467"/>
      <c r="L50" s="1467"/>
      <c r="M50" s="1467"/>
      <c r="N50" s="1467"/>
      <c r="O50" s="1467"/>
      <c r="P50" s="1467"/>
      <c r="Q50" s="1467"/>
      <c r="R50" s="1467"/>
      <c r="S50" s="1467"/>
      <c r="T50" s="1467"/>
      <c r="U50" s="1467"/>
      <c r="V50" s="1467"/>
      <c r="W50" s="1467"/>
      <c r="X50" s="1468"/>
      <c r="Y50" s="1394" t="s">
        <v>137</v>
      </c>
      <c r="Z50" s="1395"/>
      <c r="AA50" s="1396"/>
      <c r="AB50" s="1397" t="s">
        <v>2542</v>
      </c>
      <c r="AC50" s="1398"/>
      <c r="AD50" s="1399"/>
      <c r="AE50" s="1433" t="s">
        <v>897</v>
      </c>
      <c r="AF50" s="1434"/>
      <c r="AG50" s="1434"/>
      <c r="AH50" s="1434"/>
      <c r="AI50" s="1439"/>
      <c r="AJ50" s="1400" t="s">
        <v>897</v>
      </c>
      <c r="AK50" s="1401"/>
      <c r="AL50" s="1401"/>
      <c r="AM50" s="1401"/>
      <c r="AN50" s="1402"/>
      <c r="AO50" s="1400" t="s">
        <v>2449</v>
      </c>
      <c r="AP50" s="1401"/>
      <c r="AQ50" s="1401"/>
      <c r="AR50" s="1401"/>
      <c r="AS50" s="1402"/>
      <c r="AT50" s="1400" t="s">
        <v>2448</v>
      </c>
      <c r="AU50" s="1401"/>
      <c r="AV50" s="1401"/>
      <c r="AW50" s="1401"/>
      <c r="AX50" s="1403"/>
    </row>
    <row r="51" spans="1:81" ht="17.25" customHeight="1">
      <c r="A51" s="379" t="s">
        <v>2447</v>
      </c>
      <c r="B51" s="380"/>
      <c r="C51" s="559" t="s">
        <v>47</v>
      </c>
      <c r="D51" s="560"/>
      <c r="E51" s="560"/>
      <c r="F51" s="560"/>
      <c r="G51" s="560"/>
      <c r="H51" s="560"/>
      <c r="I51" s="560"/>
      <c r="J51" s="560"/>
      <c r="K51" s="561"/>
      <c r="L51" s="562" t="s">
        <v>130</v>
      </c>
      <c r="M51" s="562"/>
      <c r="N51" s="562"/>
      <c r="O51" s="562"/>
      <c r="P51" s="562"/>
      <c r="Q51" s="562"/>
      <c r="R51" s="563" t="s">
        <v>289</v>
      </c>
      <c r="S51" s="563"/>
      <c r="T51" s="563"/>
      <c r="U51" s="563"/>
      <c r="V51" s="563"/>
      <c r="W51" s="563"/>
      <c r="X51" s="564" t="s">
        <v>128</v>
      </c>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5"/>
    </row>
    <row r="52" spans="1:81" ht="18" customHeight="1">
      <c r="A52" s="381"/>
      <c r="B52" s="382"/>
      <c r="C52" s="1416" t="s">
        <v>2446</v>
      </c>
      <c r="D52" s="1417"/>
      <c r="E52" s="1417"/>
      <c r="F52" s="1417"/>
      <c r="G52" s="1417"/>
      <c r="H52" s="1417"/>
      <c r="I52" s="1417"/>
      <c r="J52" s="1417"/>
      <c r="K52" s="1418"/>
      <c r="L52" s="1062">
        <v>235</v>
      </c>
      <c r="M52" s="1062"/>
      <c r="N52" s="1062"/>
      <c r="O52" s="1062"/>
      <c r="P52" s="1062"/>
      <c r="Q52" s="1062"/>
      <c r="R52" s="1062">
        <v>260</v>
      </c>
      <c r="S52" s="1062"/>
      <c r="T52" s="1062"/>
      <c r="U52" s="1062"/>
      <c r="V52" s="1062"/>
      <c r="W52" s="1062"/>
      <c r="X52" s="1407" t="s">
        <v>2445</v>
      </c>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T52" s="1408"/>
      <c r="AU52" s="1408"/>
      <c r="AV52" s="1408"/>
      <c r="AW52" s="1408"/>
      <c r="AX52" s="1409"/>
    </row>
    <row r="53" spans="1:81" ht="18" customHeight="1">
      <c r="A53" s="381"/>
      <c r="B53" s="382"/>
      <c r="C53" s="1384" t="s">
        <v>2444</v>
      </c>
      <c r="D53" s="1385"/>
      <c r="E53" s="1385"/>
      <c r="F53" s="1385"/>
      <c r="G53" s="1385"/>
      <c r="H53" s="1385"/>
      <c r="I53" s="1385"/>
      <c r="J53" s="1385"/>
      <c r="K53" s="1386"/>
      <c r="L53" s="1058">
        <v>133</v>
      </c>
      <c r="M53" s="1058"/>
      <c r="N53" s="1058"/>
      <c r="O53" s="1058"/>
      <c r="P53" s="1058"/>
      <c r="Q53" s="1058"/>
      <c r="R53" s="1058">
        <v>133</v>
      </c>
      <c r="S53" s="1058"/>
      <c r="T53" s="1058"/>
      <c r="U53" s="1058"/>
      <c r="V53" s="1058"/>
      <c r="W53" s="1058"/>
      <c r="X53" s="1410"/>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1"/>
      <c r="AV53" s="1411"/>
      <c r="AW53" s="1411"/>
      <c r="AX53" s="1412"/>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row>
    <row r="54" spans="1:81" ht="18" customHeight="1">
      <c r="A54" s="381"/>
      <c r="B54" s="382"/>
      <c r="C54" s="1384" t="s">
        <v>2443</v>
      </c>
      <c r="D54" s="1385"/>
      <c r="E54" s="1385"/>
      <c r="F54" s="1385"/>
      <c r="G54" s="1385"/>
      <c r="H54" s="1385"/>
      <c r="I54" s="1385"/>
      <c r="J54" s="1385"/>
      <c r="K54" s="1386"/>
      <c r="L54" s="1058">
        <v>54</v>
      </c>
      <c r="M54" s="1058"/>
      <c r="N54" s="1058"/>
      <c r="O54" s="1058"/>
      <c r="P54" s="1058"/>
      <c r="Q54" s="1058"/>
      <c r="R54" s="1058">
        <v>54</v>
      </c>
      <c r="S54" s="1058"/>
      <c r="T54" s="1058"/>
      <c r="U54" s="1058"/>
      <c r="V54" s="1058"/>
      <c r="W54" s="1058"/>
      <c r="X54" s="1410"/>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V54" s="1411"/>
      <c r="AW54" s="1411"/>
      <c r="AX54" s="1412"/>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row>
    <row r="55" spans="1:81" ht="18" customHeight="1">
      <c r="A55" s="381"/>
      <c r="B55" s="382"/>
      <c r="C55" s="1384" t="s">
        <v>2442</v>
      </c>
      <c r="D55" s="1385"/>
      <c r="E55" s="1385"/>
      <c r="F55" s="1385"/>
      <c r="G55" s="1385"/>
      <c r="H55" s="1385"/>
      <c r="I55" s="1385"/>
      <c r="J55" s="1385"/>
      <c r="K55" s="1386"/>
      <c r="L55" s="1058">
        <v>40</v>
      </c>
      <c r="M55" s="1058"/>
      <c r="N55" s="1058"/>
      <c r="O55" s="1058"/>
      <c r="P55" s="1058"/>
      <c r="Q55" s="1058"/>
      <c r="R55" s="1058">
        <v>30</v>
      </c>
      <c r="S55" s="1058"/>
      <c r="T55" s="1058"/>
      <c r="U55" s="1058"/>
      <c r="V55" s="1058"/>
      <c r="W55" s="1058"/>
      <c r="X55" s="1410"/>
      <c r="Y55" s="1411"/>
      <c r="Z55" s="1411"/>
      <c r="AA55" s="1411"/>
      <c r="AB55" s="1411"/>
      <c r="AC55" s="1411"/>
      <c r="AD55" s="1411"/>
      <c r="AE55" s="1411"/>
      <c r="AF55" s="1411"/>
      <c r="AG55" s="1411"/>
      <c r="AH55" s="1411"/>
      <c r="AI55" s="1411"/>
      <c r="AJ55" s="1411"/>
      <c r="AK55" s="1411"/>
      <c r="AL55" s="1411"/>
      <c r="AM55" s="1411"/>
      <c r="AN55" s="1411"/>
      <c r="AO55" s="1411"/>
      <c r="AP55" s="1411"/>
      <c r="AQ55" s="1411"/>
      <c r="AR55" s="1411"/>
      <c r="AS55" s="1411"/>
      <c r="AT55" s="1411"/>
      <c r="AU55" s="1411"/>
      <c r="AV55" s="1411"/>
      <c r="AW55" s="1411"/>
      <c r="AX55" s="1412"/>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row>
    <row r="56" spans="1:81" ht="18" customHeight="1">
      <c r="A56" s="381"/>
      <c r="B56" s="382"/>
      <c r="C56" s="1384" t="s">
        <v>2441</v>
      </c>
      <c r="D56" s="1385"/>
      <c r="E56" s="1385"/>
      <c r="F56" s="1385"/>
      <c r="G56" s="1385"/>
      <c r="H56" s="1385"/>
      <c r="I56" s="1385"/>
      <c r="J56" s="1385"/>
      <c r="K56" s="1386"/>
      <c r="L56" s="1058">
        <v>38</v>
      </c>
      <c r="M56" s="1058"/>
      <c r="N56" s="1058"/>
      <c r="O56" s="1058"/>
      <c r="P56" s="1058"/>
      <c r="Q56" s="1058"/>
      <c r="R56" s="1058">
        <v>43</v>
      </c>
      <c r="S56" s="1058"/>
      <c r="T56" s="1058"/>
      <c r="U56" s="1058"/>
      <c r="V56" s="1058"/>
      <c r="W56" s="1058"/>
      <c r="X56" s="1410"/>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1"/>
      <c r="AV56" s="1411"/>
      <c r="AW56" s="1411"/>
      <c r="AX56" s="1412"/>
      <c r="BA56" s="13"/>
      <c r="BB56" s="13"/>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row>
    <row r="57" spans="1:81" ht="18" customHeight="1">
      <c r="A57" s="381"/>
      <c r="B57" s="382"/>
      <c r="C57" s="1384" t="s">
        <v>2440</v>
      </c>
      <c r="D57" s="1385"/>
      <c r="E57" s="1385"/>
      <c r="F57" s="1385"/>
      <c r="G57" s="1385"/>
      <c r="H57" s="1385"/>
      <c r="I57" s="1385"/>
      <c r="J57" s="1385"/>
      <c r="K57" s="1386"/>
      <c r="L57" s="1058">
        <v>18</v>
      </c>
      <c r="M57" s="1058"/>
      <c r="N57" s="1058"/>
      <c r="O57" s="1058"/>
      <c r="P57" s="1058"/>
      <c r="Q57" s="1058"/>
      <c r="R57" s="1058">
        <v>19</v>
      </c>
      <c r="S57" s="1058"/>
      <c r="T57" s="1058"/>
      <c r="U57" s="1058"/>
      <c r="V57" s="1058"/>
      <c r="W57" s="1058"/>
      <c r="X57" s="1410"/>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1"/>
      <c r="AV57" s="1411"/>
      <c r="AW57" s="1411"/>
      <c r="AX57" s="1412"/>
      <c r="BA57" s="13"/>
      <c r="BB57" s="13"/>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row>
    <row r="58" spans="1:81" ht="18" customHeight="1">
      <c r="A58" s="381"/>
      <c r="B58" s="382"/>
      <c r="C58" s="1384" t="s">
        <v>2439</v>
      </c>
      <c r="D58" s="1385"/>
      <c r="E58" s="1385"/>
      <c r="F58" s="1385"/>
      <c r="G58" s="1385"/>
      <c r="H58" s="1385"/>
      <c r="I58" s="1385"/>
      <c r="J58" s="1385"/>
      <c r="K58" s="1386"/>
      <c r="L58" s="1422">
        <v>10</v>
      </c>
      <c r="M58" s="1422"/>
      <c r="N58" s="1422"/>
      <c r="O58" s="1422"/>
      <c r="P58" s="1422"/>
      <c r="Q58" s="1422"/>
      <c r="R58" s="1423">
        <v>6</v>
      </c>
      <c r="S58" s="1423"/>
      <c r="T58" s="1423"/>
      <c r="U58" s="1423"/>
      <c r="V58" s="1423"/>
      <c r="W58" s="1423"/>
      <c r="X58" s="1410"/>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2"/>
      <c r="BA58" s="13"/>
      <c r="BB58" s="13"/>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row>
    <row r="59" spans="1:81" ht="18" customHeight="1">
      <c r="A59" s="381"/>
      <c r="B59" s="382"/>
      <c r="C59" s="1384" t="s">
        <v>2438</v>
      </c>
      <c r="D59" s="1385"/>
      <c r="E59" s="1385"/>
      <c r="F59" s="1385"/>
      <c r="G59" s="1385"/>
      <c r="H59" s="1385"/>
      <c r="I59" s="1385"/>
      <c r="J59" s="1385"/>
      <c r="K59" s="1386"/>
      <c r="L59" s="1058">
        <v>2</v>
      </c>
      <c r="M59" s="1058"/>
      <c r="N59" s="1058"/>
      <c r="O59" s="1058"/>
      <c r="P59" s="1058"/>
      <c r="Q59" s="1058"/>
      <c r="R59" s="1058">
        <v>3</v>
      </c>
      <c r="S59" s="1058"/>
      <c r="T59" s="1058"/>
      <c r="U59" s="1058"/>
      <c r="V59" s="1058"/>
      <c r="W59" s="1058"/>
      <c r="X59" s="1410"/>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2"/>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row>
    <row r="60" spans="1:81" ht="18" customHeight="1">
      <c r="A60" s="381"/>
      <c r="B60" s="382"/>
      <c r="C60" s="1419" t="s">
        <v>2437</v>
      </c>
      <c r="D60" s="1420"/>
      <c r="E60" s="1420"/>
      <c r="F60" s="1420"/>
      <c r="G60" s="1420"/>
      <c r="H60" s="1420"/>
      <c r="I60" s="1420"/>
      <c r="J60" s="1420"/>
      <c r="K60" s="1421"/>
      <c r="L60" s="1058">
        <v>91</v>
      </c>
      <c r="M60" s="1058"/>
      <c r="N60" s="1058"/>
      <c r="O60" s="1058"/>
      <c r="P60" s="1058"/>
      <c r="Q60" s="1058"/>
      <c r="R60" s="1422">
        <v>91</v>
      </c>
      <c r="S60" s="1422"/>
      <c r="T60" s="1422"/>
      <c r="U60" s="1422"/>
      <c r="V60" s="1422"/>
      <c r="W60" s="1422"/>
      <c r="X60" s="1410"/>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2"/>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row>
    <row r="61" spans="1:81" ht="18" customHeight="1">
      <c r="A61" s="381"/>
      <c r="B61" s="382"/>
      <c r="C61" s="1384" t="s">
        <v>2436</v>
      </c>
      <c r="D61" s="1385"/>
      <c r="E61" s="1385"/>
      <c r="F61" s="1385"/>
      <c r="G61" s="1385"/>
      <c r="H61" s="1385"/>
      <c r="I61" s="1385"/>
      <c r="J61" s="1385"/>
      <c r="K61" s="1386"/>
      <c r="L61" s="1058">
        <v>9</v>
      </c>
      <c r="M61" s="1058"/>
      <c r="N61" s="1058"/>
      <c r="O61" s="1058"/>
      <c r="P61" s="1058"/>
      <c r="Q61" s="1058"/>
      <c r="R61" s="1058">
        <v>10</v>
      </c>
      <c r="S61" s="1058"/>
      <c r="T61" s="1058"/>
      <c r="U61" s="1058"/>
      <c r="V61" s="1058"/>
      <c r="W61" s="1058"/>
      <c r="X61" s="1410"/>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2"/>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row>
    <row r="62" spans="1:81" ht="18" customHeight="1">
      <c r="A62" s="381"/>
      <c r="B62" s="382"/>
      <c r="C62" s="1384" t="s">
        <v>2435</v>
      </c>
      <c r="D62" s="1385"/>
      <c r="E62" s="1385"/>
      <c r="F62" s="1385"/>
      <c r="G62" s="1385"/>
      <c r="H62" s="1385"/>
      <c r="I62" s="1385"/>
      <c r="J62" s="1385"/>
      <c r="K62" s="1386"/>
      <c r="L62" s="1058">
        <v>36</v>
      </c>
      <c r="M62" s="1058"/>
      <c r="N62" s="1058"/>
      <c r="O62" s="1058"/>
      <c r="P62" s="1058"/>
      <c r="Q62" s="1058"/>
      <c r="R62" s="1058">
        <v>96</v>
      </c>
      <c r="S62" s="1058"/>
      <c r="T62" s="1058"/>
      <c r="U62" s="1058"/>
      <c r="V62" s="1058"/>
      <c r="W62" s="1058"/>
      <c r="X62" s="1410"/>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2"/>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row>
    <row r="63" spans="1:81" ht="18" customHeight="1">
      <c r="A63" s="381"/>
      <c r="B63" s="382"/>
      <c r="C63" s="1387" t="s">
        <v>2434</v>
      </c>
      <c r="D63" s="1388"/>
      <c r="E63" s="1388"/>
      <c r="F63" s="1388"/>
      <c r="G63" s="1388"/>
      <c r="H63" s="1388"/>
      <c r="I63" s="1388"/>
      <c r="J63" s="1388"/>
      <c r="K63" s="1389"/>
      <c r="L63" s="1390">
        <v>17</v>
      </c>
      <c r="M63" s="1390"/>
      <c r="N63" s="1390"/>
      <c r="O63" s="1390"/>
      <c r="P63" s="1390"/>
      <c r="Q63" s="1390"/>
      <c r="R63" s="1390">
        <v>17</v>
      </c>
      <c r="S63" s="1390"/>
      <c r="T63" s="1390"/>
      <c r="U63" s="1390"/>
      <c r="V63" s="1390"/>
      <c r="W63" s="1390"/>
      <c r="X63" s="1410"/>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2"/>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row>
    <row r="64" spans="1:81" ht="18" customHeight="1" thickBot="1">
      <c r="A64" s="383"/>
      <c r="B64" s="384"/>
      <c r="C64" s="391" t="s">
        <v>44</v>
      </c>
      <c r="D64" s="392"/>
      <c r="E64" s="392"/>
      <c r="F64" s="392"/>
      <c r="G64" s="392"/>
      <c r="H64" s="392"/>
      <c r="I64" s="392"/>
      <c r="J64" s="392"/>
      <c r="K64" s="393"/>
      <c r="L64" s="1063">
        <v>683</v>
      </c>
      <c r="M64" s="1063"/>
      <c r="N64" s="1063"/>
      <c r="O64" s="1063"/>
      <c r="P64" s="1063"/>
      <c r="Q64" s="1063"/>
      <c r="R64" s="1063">
        <f>SUM(R52:W63)</f>
        <v>762</v>
      </c>
      <c r="S64" s="1063"/>
      <c r="T64" s="1063"/>
      <c r="U64" s="1063"/>
      <c r="V64" s="1063"/>
      <c r="W64" s="1063"/>
      <c r="X64" s="1413"/>
      <c r="Y64" s="1414"/>
      <c r="Z64" s="1414"/>
      <c r="AA64" s="1414"/>
      <c r="AB64" s="1414"/>
      <c r="AC64" s="1414"/>
      <c r="AD64" s="1414"/>
      <c r="AE64" s="1414"/>
      <c r="AF64" s="1414"/>
      <c r="AG64" s="1414"/>
      <c r="AH64" s="1414"/>
      <c r="AI64" s="1414"/>
      <c r="AJ64" s="1414"/>
      <c r="AK64" s="1414"/>
      <c r="AL64" s="1414"/>
      <c r="AM64" s="1414"/>
      <c r="AN64" s="1414"/>
      <c r="AO64" s="1414"/>
      <c r="AP64" s="1414"/>
      <c r="AQ64" s="1414"/>
      <c r="AR64" s="1414"/>
      <c r="AS64" s="1414"/>
      <c r="AT64" s="1414"/>
      <c r="AU64" s="1414"/>
      <c r="AV64" s="1414"/>
      <c r="AW64" s="1414"/>
      <c r="AX64" s="1415"/>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row>
    <row r="65" spans="1:81" ht="21" customHeight="1">
      <c r="A65" s="820" t="s">
        <v>1540</v>
      </c>
      <c r="B65" s="821"/>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row>
    <row r="66" spans="1:81" ht="21" customHeight="1">
      <c r="A66" s="31"/>
      <c r="B66" s="30"/>
      <c r="C66" s="896" t="s">
        <v>124</v>
      </c>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8"/>
      <c r="AD66" s="897" t="s">
        <v>123</v>
      </c>
      <c r="AE66" s="897"/>
      <c r="AF66" s="897"/>
      <c r="AG66" s="899" t="s">
        <v>122</v>
      </c>
      <c r="AH66" s="897"/>
      <c r="AI66" s="897"/>
      <c r="AJ66" s="897"/>
      <c r="AK66" s="897"/>
      <c r="AL66" s="897"/>
      <c r="AM66" s="897"/>
      <c r="AN66" s="897"/>
      <c r="AO66" s="897"/>
      <c r="AP66" s="897"/>
      <c r="AQ66" s="897"/>
      <c r="AR66" s="897"/>
      <c r="AS66" s="897"/>
      <c r="AT66" s="897"/>
      <c r="AU66" s="897"/>
      <c r="AV66" s="897"/>
      <c r="AW66" s="897"/>
      <c r="AX66" s="900"/>
    </row>
    <row r="67" spans="1:81" ht="26.25" customHeight="1">
      <c r="A67" s="904" t="s">
        <v>544</v>
      </c>
      <c r="B67" s="905"/>
      <c r="C67" s="906" t="s">
        <v>543</v>
      </c>
      <c r="D67" s="1371"/>
      <c r="E67" s="1371"/>
      <c r="F67" s="1371"/>
      <c r="G67" s="1371"/>
      <c r="H67" s="1371"/>
      <c r="I67" s="1371"/>
      <c r="J67" s="1371"/>
      <c r="K67" s="1371"/>
      <c r="L67" s="1371"/>
      <c r="M67" s="1371"/>
      <c r="N67" s="1371"/>
      <c r="O67" s="1371"/>
      <c r="P67" s="1371"/>
      <c r="Q67" s="1371"/>
      <c r="R67" s="1371"/>
      <c r="S67" s="1371"/>
      <c r="T67" s="1371"/>
      <c r="U67" s="1371"/>
      <c r="V67" s="1371"/>
      <c r="W67" s="1371"/>
      <c r="X67" s="1371"/>
      <c r="Y67" s="1371"/>
      <c r="Z67" s="1371"/>
      <c r="AA67" s="1371"/>
      <c r="AB67" s="1371"/>
      <c r="AC67" s="1372"/>
      <c r="AD67" s="1373" t="s">
        <v>530</v>
      </c>
      <c r="AE67" s="1374"/>
      <c r="AF67" s="1374"/>
      <c r="AG67" s="1375" t="s">
        <v>2433</v>
      </c>
      <c r="AH67" s="1376"/>
      <c r="AI67" s="1376"/>
      <c r="AJ67" s="1376"/>
      <c r="AK67" s="1376"/>
      <c r="AL67" s="1376"/>
      <c r="AM67" s="1376"/>
      <c r="AN67" s="1376"/>
      <c r="AO67" s="1376"/>
      <c r="AP67" s="1376"/>
      <c r="AQ67" s="1376"/>
      <c r="AR67" s="1376"/>
      <c r="AS67" s="1376"/>
      <c r="AT67" s="1376"/>
      <c r="AU67" s="1376"/>
      <c r="AV67" s="1376"/>
      <c r="AW67" s="1376"/>
      <c r="AX67" s="1377"/>
    </row>
    <row r="68" spans="1:81" ht="26.25" customHeight="1">
      <c r="A68" s="844"/>
      <c r="B68" s="845"/>
      <c r="C68" s="919" t="s">
        <v>542</v>
      </c>
      <c r="D68" s="1381"/>
      <c r="E68" s="1381"/>
      <c r="F68" s="1381"/>
      <c r="G68" s="1381"/>
      <c r="H68" s="1381"/>
      <c r="I68" s="1381"/>
      <c r="J68" s="1381"/>
      <c r="K68" s="1381"/>
      <c r="L68" s="1381"/>
      <c r="M68" s="1381"/>
      <c r="N68" s="1381"/>
      <c r="O68" s="1381"/>
      <c r="P68" s="1381"/>
      <c r="Q68" s="1381"/>
      <c r="R68" s="1381"/>
      <c r="S68" s="1381"/>
      <c r="T68" s="1381"/>
      <c r="U68" s="1381"/>
      <c r="V68" s="1381"/>
      <c r="W68" s="1381"/>
      <c r="X68" s="1381"/>
      <c r="Y68" s="1381"/>
      <c r="Z68" s="1381"/>
      <c r="AA68" s="1381"/>
      <c r="AB68" s="1381"/>
      <c r="AC68" s="1340"/>
      <c r="AD68" s="419" t="s">
        <v>530</v>
      </c>
      <c r="AE68" s="420"/>
      <c r="AF68" s="420"/>
      <c r="AG68" s="1351"/>
      <c r="AH68" s="1352"/>
      <c r="AI68" s="1352"/>
      <c r="AJ68" s="1352"/>
      <c r="AK68" s="1352"/>
      <c r="AL68" s="1352"/>
      <c r="AM68" s="1352"/>
      <c r="AN68" s="1352"/>
      <c r="AO68" s="1352"/>
      <c r="AP68" s="1352"/>
      <c r="AQ68" s="1352"/>
      <c r="AR68" s="1352"/>
      <c r="AS68" s="1352"/>
      <c r="AT68" s="1352"/>
      <c r="AU68" s="1352"/>
      <c r="AV68" s="1352"/>
      <c r="AW68" s="1352"/>
      <c r="AX68" s="1353"/>
    </row>
    <row r="69" spans="1:81" ht="30" customHeight="1">
      <c r="A69" s="846"/>
      <c r="B69" s="847"/>
      <c r="C69" s="921" t="s">
        <v>541</v>
      </c>
      <c r="D69" s="1382"/>
      <c r="E69" s="1382"/>
      <c r="F69" s="1382"/>
      <c r="G69" s="1382"/>
      <c r="H69" s="1382"/>
      <c r="I69" s="1382"/>
      <c r="J69" s="1382"/>
      <c r="K69" s="1382"/>
      <c r="L69" s="1382"/>
      <c r="M69" s="1382"/>
      <c r="N69" s="1382"/>
      <c r="O69" s="1382"/>
      <c r="P69" s="1382"/>
      <c r="Q69" s="1382"/>
      <c r="R69" s="1382"/>
      <c r="S69" s="1382"/>
      <c r="T69" s="1382"/>
      <c r="U69" s="1382"/>
      <c r="V69" s="1382"/>
      <c r="W69" s="1382"/>
      <c r="X69" s="1382"/>
      <c r="Y69" s="1382"/>
      <c r="Z69" s="1382"/>
      <c r="AA69" s="1382"/>
      <c r="AB69" s="1382"/>
      <c r="AC69" s="1383"/>
      <c r="AD69" s="445" t="s">
        <v>530</v>
      </c>
      <c r="AE69" s="446"/>
      <c r="AF69" s="446"/>
      <c r="AG69" s="1378"/>
      <c r="AH69" s="1379"/>
      <c r="AI69" s="1379"/>
      <c r="AJ69" s="1379"/>
      <c r="AK69" s="1379"/>
      <c r="AL69" s="1379"/>
      <c r="AM69" s="1379"/>
      <c r="AN69" s="1379"/>
      <c r="AO69" s="1379"/>
      <c r="AP69" s="1379"/>
      <c r="AQ69" s="1379"/>
      <c r="AR69" s="1379"/>
      <c r="AS69" s="1379"/>
      <c r="AT69" s="1379"/>
      <c r="AU69" s="1379"/>
      <c r="AV69" s="1379"/>
      <c r="AW69" s="1379"/>
      <c r="AX69" s="1380"/>
    </row>
    <row r="70" spans="1:81" ht="26.25" customHeight="1">
      <c r="A70" s="808" t="s">
        <v>540</v>
      </c>
      <c r="B70" s="843"/>
      <c r="C70" s="895" t="s">
        <v>539</v>
      </c>
      <c r="D70" s="1355"/>
      <c r="E70" s="1355"/>
      <c r="F70" s="1355"/>
      <c r="G70" s="1355"/>
      <c r="H70" s="1355"/>
      <c r="I70" s="1355"/>
      <c r="J70" s="1355"/>
      <c r="K70" s="1355"/>
      <c r="L70" s="1355"/>
      <c r="M70" s="1355"/>
      <c r="N70" s="1355"/>
      <c r="O70" s="1355"/>
      <c r="P70" s="1355"/>
      <c r="Q70" s="1355"/>
      <c r="R70" s="1355"/>
      <c r="S70" s="1355"/>
      <c r="T70" s="1355"/>
      <c r="U70" s="1355"/>
      <c r="V70" s="1355"/>
      <c r="W70" s="1355"/>
      <c r="X70" s="1355"/>
      <c r="Y70" s="1355"/>
      <c r="Z70" s="1355"/>
      <c r="AA70" s="1355"/>
      <c r="AB70" s="1355"/>
      <c r="AC70" s="1355"/>
      <c r="AD70" s="460" t="s">
        <v>530</v>
      </c>
      <c r="AE70" s="461"/>
      <c r="AF70" s="461"/>
      <c r="AG70" s="1348" t="s">
        <v>2432</v>
      </c>
      <c r="AH70" s="1349"/>
      <c r="AI70" s="1349"/>
      <c r="AJ70" s="1349"/>
      <c r="AK70" s="1349"/>
      <c r="AL70" s="1349"/>
      <c r="AM70" s="1349"/>
      <c r="AN70" s="1349"/>
      <c r="AO70" s="1349"/>
      <c r="AP70" s="1349"/>
      <c r="AQ70" s="1349"/>
      <c r="AR70" s="1349"/>
      <c r="AS70" s="1349"/>
      <c r="AT70" s="1349"/>
      <c r="AU70" s="1349"/>
      <c r="AV70" s="1349"/>
      <c r="AW70" s="1349"/>
      <c r="AX70" s="1350"/>
    </row>
    <row r="71" spans="1:81" ht="26.25" customHeight="1">
      <c r="A71" s="844"/>
      <c r="B71" s="845"/>
      <c r="C71" s="861" t="s">
        <v>538</v>
      </c>
      <c r="D71" s="1340"/>
      <c r="E71" s="1340"/>
      <c r="F71" s="1340"/>
      <c r="G71" s="1340"/>
      <c r="H71" s="1340"/>
      <c r="I71" s="1340"/>
      <c r="J71" s="1340"/>
      <c r="K71" s="1340"/>
      <c r="L71" s="1340"/>
      <c r="M71" s="1340"/>
      <c r="N71" s="1340"/>
      <c r="O71" s="1340"/>
      <c r="P71" s="1340"/>
      <c r="Q71" s="1340"/>
      <c r="R71" s="1340"/>
      <c r="S71" s="1340"/>
      <c r="T71" s="1340"/>
      <c r="U71" s="1340"/>
      <c r="V71" s="1340"/>
      <c r="W71" s="1340"/>
      <c r="X71" s="1340"/>
      <c r="Y71" s="1340"/>
      <c r="Z71" s="1340"/>
      <c r="AA71" s="1340"/>
      <c r="AB71" s="1340"/>
      <c r="AC71" s="1340"/>
      <c r="AD71" s="419" t="s">
        <v>2541</v>
      </c>
      <c r="AE71" s="420"/>
      <c r="AF71" s="420"/>
      <c r="AG71" s="1351"/>
      <c r="AH71" s="1352"/>
      <c r="AI71" s="1352"/>
      <c r="AJ71" s="1352"/>
      <c r="AK71" s="1352"/>
      <c r="AL71" s="1352"/>
      <c r="AM71" s="1352"/>
      <c r="AN71" s="1352"/>
      <c r="AO71" s="1352"/>
      <c r="AP71" s="1352"/>
      <c r="AQ71" s="1352"/>
      <c r="AR71" s="1352"/>
      <c r="AS71" s="1352"/>
      <c r="AT71" s="1352"/>
      <c r="AU71" s="1352"/>
      <c r="AV71" s="1352"/>
      <c r="AW71" s="1352"/>
      <c r="AX71" s="1353"/>
    </row>
    <row r="72" spans="1:81" ht="26.25" customHeight="1">
      <c r="A72" s="844"/>
      <c r="B72" s="845"/>
      <c r="C72" s="861" t="s">
        <v>537</v>
      </c>
      <c r="D72" s="1340"/>
      <c r="E72" s="1340"/>
      <c r="F72" s="1340"/>
      <c r="G72" s="1340"/>
      <c r="H72" s="1340"/>
      <c r="I72" s="1340"/>
      <c r="J72" s="1340"/>
      <c r="K72" s="1340"/>
      <c r="L72" s="1340"/>
      <c r="M72" s="1340"/>
      <c r="N72" s="1340"/>
      <c r="O72" s="1340"/>
      <c r="P72" s="1340"/>
      <c r="Q72" s="1340"/>
      <c r="R72" s="1340"/>
      <c r="S72" s="1340"/>
      <c r="T72" s="1340"/>
      <c r="U72" s="1340"/>
      <c r="V72" s="1340"/>
      <c r="W72" s="1340"/>
      <c r="X72" s="1340"/>
      <c r="Y72" s="1340"/>
      <c r="Z72" s="1340"/>
      <c r="AA72" s="1340"/>
      <c r="AB72" s="1340"/>
      <c r="AC72" s="1340"/>
      <c r="AD72" s="419" t="s">
        <v>530</v>
      </c>
      <c r="AE72" s="420"/>
      <c r="AF72" s="420"/>
      <c r="AG72" s="1351"/>
      <c r="AH72" s="1352"/>
      <c r="AI72" s="1352"/>
      <c r="AJ72" s="1352"/>
      <c r="AK72" s="1352"/>
      <c r="AL72" s="1352"/>
      <c r="AM72" s="1352"/>
      <c r="AN72" s="1352"/>
      <c r="AO72" s="1352"/>
      <c r="AP72" s="1352"/>
      <c r="AQ72" s="1352"/>
      <c r="AR72" s="1352"/>
      <c r="AS72" s="1352"/>
      <c r="AT72" s="1352"/>
      <c r="AU72" s="1352"/>
      <c r="AV72" s="1352"/>
      <c r="AW72" s="1352"/>
      <c r="AX72" s="1353"/>
    </row>
    <row r="73" spans="1:81" ht="26.25" customHeight="1">
      <c r="A73" s="844"/>
      <c r="B73" s="845"/>
      <c r="C73" s="861" t="s">
        <v>536</v>
      </c>
      <c r="D73" s="1340"/>
      <c r="E73" s="1340"/>
      <c r="F73" s="1340"/>
      <c r="G73" s="1340"/>
      <c r="H73" s="1340"/>
      <c r="I73" s="1340"/>
      <c r="J73" s="1340"/>
      <c r="K73" s="1340"/>
      <c r="L73" s="1340"/>
      <c r="M73" s="1340"/>
      <c r="N73" s="1340"/>
      <c r="O73" s="1340"/>
      <c r="P73" s="1340"/>
      <c r="Q73" s="1340"/>
      <c r="R73" s="1340"/>
      <c r="S73" s="1340"/>
      <c r="T73" s="1340"/>
      <c r="U73" s="1340"/>
      <c r="V73" s="1340"/>
      <c r="W73" s="1340"/>
      <c r="X73" s="1340"/>
      <c r="Y73" s="1340"/>
      <c r="Z73" s="1340"/>
      <c r="AA73" s="1340"/>
      <c r="AB73" s="1340"/>
      <c r="AC73" s="1340"/>
      <c r="AD73" s="419" t="s">
        <v>2541</v>
      </c>
      <c r="AE73" s="420"/>
      <c r="AF73" s="420"/>
      <c r="AG73" s="1351"/>
      <c r="AH73" s="1352"/>
      <c r="AI73" s="1352"/>
      <c r="AJ73" s="1352"/>
      <c r="AK73" s="1352"/>
      <c r="AL73" s="1352"/>
      <c r="AM73" s="1352"/>
      <c r="AN73" s="1352"/>
      <c r="AO73" s="1352"/>
      <c r="AP73" s="1352"/>
      <c r="AQ73" s="1352"/>
      <c r="AR73" s="1352"/>
      <c r="AS73" s="1352"/>
      <c r="AT73" s="1352"/>
      <c r="AU73" s="1352"/>
      <c r="AV73" s="1352"/>
      <c r="AW73" s="1352"/>
      <c r="AX73" s="1353"/>
    </row>
    <row r="74" spans="1:81" ht="26.25" customHeight="1">
      <c r="A74" s="844"/>
      <c r="B74" s="845"/>
      <c r="C74" s="861" t="s">
        <v>535</v>
      </c>
      <c r="D74" s="1340"/>
      <c r="E74" s="1340"/>
      <c r="F74" s="1340"/>
      <c r="G74" s="1340"/>
      <c r="H74" s="1340"/>
      <c r="I74" s="1340"/>
      <c r="J74" s="1340"/>
      <c r="K74" s="1340"/>
      <c r="L74" s="1340"/>
      <c r="M74" s="1340"/>
      <c r="N74" s="1340"/>
      <c r="O74" s="1340"/>
      <c r="P74" s="1340"/>
      <c r="Q74" s="1340"/>
      <c r="R74" s="1340"/>
      <c r="S74" s="1340"/>
      <c r="T74" s="1340"/>
      <c r="U74" s="1340"/>
      <c r="V74" s="1340"/>
      <c r="W74" s="1340"/>
      <c r="X74" s="1340"/>
      <c r="Y74" s="1340"/>
      <c r="Z74" s="1340"/>
      <c r="AA74" s="1340"/>
      <c r="AB74" s="1340"/>
      <c r="AC74" s="1393"/>
      <c r="AD74" s="419" t="s">
        <v>530</v>
      </c>
      <c r="AE74" s="420"/>
      <c r="AF74" s="420"/>
      <c r="AG74" s="1351"/>
      <c r="AH74" s="1352"/>
      <c r="AI74" s="1352"/>
      <c r="AJ74" s="1352"/>
      <c r="AK74" s="1352"/>
      <c r="AL74" s="1352"/>
      <c r="AM74" s="1352"/>
      <c r="AN74" s="1352"/>
      <c r="AO74" s="1352"/>
      <c r="AP74" s="1352"/>
      <c r="AQ74" s="1352"/>
      <c r="AR74" s="1352"/>
      <c r="AS74" s="1352"/>
      <c r="AT74" s="1352"/>
      <c r="AU74" s="1352"/>
      <c r="AV74" s="1352"/>
      <c r="AW74" s="1352"/>
      <c r="AX74" s="1353"/>
    </row>
    <row r="75" spans="1:81" ht="26.25" customHeight="1">
      <c r="A75" s="844"/>
      <c r="B75" s="845"/>
      <c r="C75" s="866" t="s">
        <v>534</v>
      </c>
      <c r="D75" s="1344"/>
      <c r="E75" s="1344"/>
      <c r="F75" s="1344"/>
      <c r="G75" s="1344"/>
      <c r="H75" s="1344"/>
      <c r="I75" s="1344"/>
      <c r="J75" s="1344"/>
      <c r="K75" s="1344"/>
      <c r="L75" s="1344"/>
      <c r="M75" s="1344"/>
      <c r="N75" s="1344"/>
      <c r="O75" s="1344"/>
      <c r="P75" s="1344"/>
      <c r="Q75" s="1344"/>
      <c r="R75" s="1344"/>
      <c r="S75" s="1344"/>
      <c r="T75" s="1344"/>
      <c r="U75" s="1344"/>
      <c r="V75" s="1344"/>
      <c r="W75" s="1344"/>
      <c r="X75" s="1344"/>
      <c r="Y75" s="1344"/>
      <c r="Z75" s="1344"/>
      <c r="AA75" s="1344"/>
      <c r="AB75" s="1344"/>
      <c r="AC75" s="1344"/>
      <c r="AD75" s="445" t="s">
        <v>2541</v>
      </c>
      <c r="AE75" s="446"/>
      <c r="AF75" s="446"/>
      <c r="AG75" s="1378"/>
      <c r="AH75" s="1379"/>
      <c r="AI75" s="1379"/>
      <c r="AJ75" s="1379"/>
      <c r="AK75" s="1379"/>
      <c r="AL75" s="1379"/>
      <c r="AM75" s="1379"/>
      <c r="AN75" s="1379"/>
      <c r="AO75" s="1379"/>
      <c r="AP75" s="1379"/>
      <c r="AQ75" s="1379"/>
      <c r="AR75" s="1379"/>
      <c r="AS75" s="1379"/>
      <c r="AT75" s="1379"/>
      <c r="AU75" s="1379"/>
      <c r="AV75" s="1379"/>
      <c r="AW75" s="1379"/>
      <c r="AX75" s="1380"/>
    </row>
    <row r="76" spans="1:81" ht="30" customHeight="1">
      <c r="A76" s="808" t="s">
        <v>108</v>
      </c>
      <c r="B76" s="843"/>
      <c r="C76" s="892" t="s">
        <v>107</v>
      </c>
      <c r="D76" s="1391"/>
      <c r="E76" s="1391"/>
      <c r="F76" s="1391"/>
      <c r="G76" s="1391"/>
      <c r="H76" s="1391"/>
      <c r="I76" s="1391"/>
      <c r="J76" s="1391"/>
      <c r="K76" s="1391"/>
      <c r="L76" s="1391"/>
      <c r="M76" s="1391"/>
      <c r="N76" s="1391"/>
      <c r="O76" s="1391"/>
      <c r="P76" s="1391"/>
      <c r="Q76" s="1391"/>
      <c r="R76" s="1391"/>
      <c r="S76" s="1391"/>
      <c r="T76" s="1391"/>
      <c r="U76" s="1391"/>
      <c r="V76" s="1391"/>
      <c r="W76" s="1391"/>
      <c r="X76" s="1391"/>
      <c r="Y76" s="1391"/>
      <c r="Z76" s="1391"/>
      <c r="AA76" s="1391"/>
      <c r="AB76" s="1391"/>
      <c r="AC76" s="1392"/>
      <c r="AD76" s="460" t="s">
        <v>530</v>
      </c>
      <c r="AE76" s="461"/>
      <c r="AF76" s="461"/>
      <c r="AG76" s="1348" t="s">
        <v>2431</v>
      </c>
      <c r="AH76" s="1349"/>
      <c r="AI76" s="1349"/>
      <c r="AJ76" s="1349"/>
      <c r="AK76" s="1349"/>
      <c r="AL76" s="1349"/>
      <c r="AM76" s="1349"/>
      <c r="AN76" s="1349"/>
      <c r="AO76" s="1349"/>
      <c r="AP76" s="1349"/>
      <c r="AQ76" s="1349"/>
      <c r="AR76" s="1349"/>
      <c r="AS76" s="1349"/>
      <c r="AT76" s="1349"/>
      <c r="AU76" s="1349"/>
      <c r="AV76" s="1349"/>
      <c r="AW76" s="1349"/>
      <c r="AX76" s="1350"/>
    </row>
    <row r="77" spans="1:81" ht="26.25" customHeight="1">
      <c r="A77" s="844"/>
      <c r="B77" s="845"/>
      <c r="C77" s="861" t="s">
        <v>532</v>
      </c>
      <c r="D77" s="1340"/>
      <c r="E77" s="1340"/>
      <c r="F77" s="1340"/>
      <c r="G77" s="1340"/>
      <c r="H77" s="1340"/>
      <c r="I77" s="1340"/>
      <c r="J77" s="1340"/>
      <c r="K77" s="1340"/>
      <c r="L77" s="1340"/>
      <c r="M77" s="1340"/>
      <c r="N77" s="1340"/>
      <c r="O77" s="1340"/>
      <c r="P77" s="1340"/>
      <c r="Q77" s="1340"/>
      <c r="R77" s="1340"/>
      <c r="S77" s="1340"/>
      <c r="T77" s="1340"/>
      <c r="U77" s="1340"/>
      <c r="V77" s="1340"/>
      <c r="W77" s="1340"/>
      <c r="X77" s="1340"/>
      <c r="Y77" s="1340"/>
      <c r="Z77" s="1340"/>
      <c r="AA77" s="1340"/>
      <c r="AB77" s="1340"/>
      <c r="AC77" s="1340"/>
      <c r="AD77" s="419" t="s">
        <v>530</v>
      </c>
      <c r="AE77" s="420"/>
      <c r="AF77" s="420"/>
      <c r="AG77" s="1351"/>
      <c r="AH77" s="1352"/>
      <c r="AI77" s="1352"/>
      <c r="AJ77" s="1352"/>
      <c r="AK77" s="1352"/>
      <c r="AL77" s="1352"/>
      <c r="AM77" s="1352"/>
      <c r="AN77" s="1352"/>
      <c r="AO77" s="1352"/>
      <c r="AP77" s="1352"/>
      <c r="AQ77" s="1352"/>
      <c r="AR77" s="1352"/>
      <c r="AS77" s="1352"/>
      <c r="AT77" s="1352"/>
      <c r="AU77" s="1352"/>
      <c r="AV77" s="1352"/>
      <c r="AW77" s="1352"/>
      <c r="AX77" s="1353"/>
    </row>
    <row r="78" spans="1:81" ht="26.25" customHeight="1">
      <c r="A78" s="844"/>
      <c r="B78" s="845"/>
      <c r="C78" s="861" t="s">
        <v>531</v>
      </c>
      <c r="D78" s="1340"/>
      <c r="E78" s="1340"/>
      <c r="F78" s="1340"/>
      <c r="G78" s="1340"/>
      <c r="H78" s="1340"/>
      <c r="I78" s="1340"/>
      <c r="J78" s="1340"/>
      <c r="K78" s="1340"/>
      <c r="L78" s="1340"/>
      <c r="M78" s="1340"/>
      <c r="N78" s="1340"/>
      <c r="O78" s="1340"/>
      <c r="P78" s="1340"/>
      <c r="Q78" s="1340"/>
      <c r="R78" s="1340"/>
      <c r="S78" s="1340"/>
      <c r="T78" s="1340"/>
      <c r="U78" s="1340"/>
      <c r="V78" s="1340"/>
      <c r="W78" s="1340"/>
      <c r="X78" s="1340"/>
      <c r="Y78" s="1340"/>
      <c r="Z78" s="1340"/>
      <c r="AA78" s="1340"/>
      <c r="AB78" s="1340"/>
      <c r="AC78" s="1340"/>
      <c r="AD78" s="419" t="s">
        <v>530</v>
      </c>
      <c r="AE78" s="420"/>
      <c r="AF78" s="420"/>
      <c r="AG78" s="1351"/>
      <c r="AH78" s="1352"/>
      <c r="AI78" s="1352"/>
      <c r="AJ78" s="1352"/>
      <c r="AK78" s="1352"/>
      <c r="AL78" s="1352"/>
      <c r="AM78" s="1352"/>
      <c r="AN78" s="1352"/>
      <c r="AO78" s="1352"/>
      <c r="AP78" s="1352"/>
      <c r="AQ78" s="1352"/>
      <c r="AR78" s="1352"/>
      <c r="AS78" s="1352"/>
      <c r="AT78" s="1352"/>
      <c r="AU78" s="1352"/>
      <c r="AV78" s="1352"/>
      <c r="AW78" s="1352"/>
      <c r="AX78" s="1353"/>
    </row>
    <row r="79" spans="1:81" ht="33.6" customHeight="1">
      <c r="A79" s="808" t="s">
        <v>101</v>
      </c>
      <c r="B79" s="843"/>
      <c r="C79" s="848" t="s">
        <v>100</v>
      </c>
      <c r="D79" s="1354"/>
      <c r="E79" s="1354"/>
      <c r="F79" s="1354"/>
      <c r="G79" s="1354"/>
      <c r="H79" s="1354"/>
      <c r="I79" s="1354"/>
      <c r="J79" s="1354"/>
      <c r="K79" s="1354"/>
      <c r="L79" s="1354"/>
      <c r="M79" s="1354"/>
      <c r="N79" s="1354"/>
      <c r="O79" s="1354"/>
      <c r="P79" s="1354"/>
      <c r="Q79" s="1354"/>
      <c r="R79" s="1354"/>
      <c r="S79" s="1354"/>
      <c r="T79" s="1354"/>
      <c r="U79" s="1354"/>
      <c r="V79" s="1354"/>
      <c r="W79" s="1354"/>
      <c r="X79" s="1354"/>
      <c r="Y79" s="1354"/>
      <c r="Z79" s="1354"/>
      <c r="AA79" s="1354"/>
      <c r="AB79" s="1354"/>
      <c r="AC79" s="1355"/>
      <c r="AD79" s="460" t="s">
        <v>2541</v>
      </c>
      <c r="AE79" s="461"/>
      <c r="AF79" s="461"/>
      <c r="AG79" s="1356"/>
      <c r="AH79" s="813"/>
      <c r="AI79" s="813"/>
      <c r="AJ79" s="813"/>
      <c r="AK79" s="813"/>
      <c r="AL79" s="813"/>
      <c r="AM79" s="813"/>
      <c r="AN79" s="813"/>
      <c r="AO79" s="813"/>
      <c r="AP79" s="813"/>
      <c r="AQ79" s="813"/>
      <c r="AR79" s="813"/>
      <c r="AS79" s="813"/>
      <c r="AT79" s="813"/>
      <c r="AU79" s="813"/>
      <c r="AV79" s="813"/>
      <c r="AW79" s="813"/>
      <c r="AX79" s="814"/>
    </row>
    <row r="80" spans="1:81" ht="15.75" customHeight="1">
      <c r="A80" s="844"/>
      <c r="B80" s="845"/>
      <c r="C80" s="1361" t="s">
        <v>99</v>
      </c>
      <c r="D80" s="1362"/>
      <c r="E80" s="1362"/>
      <c r="F80" s="1362"/>
      <c r="G80" s="1334" t="s">
        <v>98</v>
      </c>
      <c r="H80" s="1335"/>
      <c r="I80" s="1335"/>
      <c r="J80" s="1335"/>
      <c r="K80" s="1335"/>
      <c r="L80" s="1335"/>
      <c r="M80" s="1335"/>
      <c r="N80" s="1335"/>
      <c r="O80" s="1335"/>
      <c r="P80" s="1335"/>
      <c r="Q80" s="1335"/>
      <c r="R80" s="1335"/>
      <c r="S80" s="1336"/>
      <c r="T80" s="1337" t="s">
        <v>529</v>
      </c>
      <c r="U80" s="1338"/>
      <c r="V80" s="1338"/>
      <c r="W80" s="1338"/>
      <c r="X80" s="1338"/>
      <c r="Y80" s="1338"/>
      <c r="Z80" s="1338"/>
      <c r="AA80" s="1338"/>
      <c r="AB80" s="1338"/>
      <c r="AC80" s="1338"/>
      <c r="AD80" s="1338"/>
      <c r="AE80" s="1338"/>
      <c r="AF80" s="1338"/>
      <c r="AG80" s="1357"/>
      <c r="AH80" s="1338"/>
      <c r="AI80" s="1338"/>
      <c r="AJ80" s="1338"/>
      <c r="AK80" s="1338"/>
      <c r="AL80" s="1338"/>
      <c r="AM80" s="1338"/>
      <c r="AN80" s="1338"/>
      <c r="AO80" s="1338"/>
      <c r="AP80" s="1338"/>
      <c r="AQ80" s="1338"/>
      <c r="AR80" s="1338"/>
      <c r="AS80" s="1338"/>
      <c r="AT80" s="1338"/>
      <c r="AU80" s="1338"/>
      <c r="AV80" s="1338"/>
      <c r="AW80" s="1338"/>
      <c r="AX80" s="1358"/>
    </row>
    <row r="81" spans="1:50" ht="26.25" customHeight="1">
      <c r="A81" s="844"/>
      <c r="B81" s="845"/>
      <c r="C81" s="841"/>
      <c r="D81" s="842"/>
      <c r="E81" s="842"/>
      <c r="F81" s="842"/>
      <c r="G81" s="1339"/>
      <c r="H81" s="1340"/>
      <c r="I81" s="1340"/>
      <c r="J81" s="1340"/>
      <c r="K81" s="1340"/>
      <c r="L81" s="1340"/>
      <c r="M81" s="1340"/>
      <c r="N81" s="1340"/>
      <c r="O81" s="1340"/>
      <c r="P81" s="1340"/>
      <c r="Q81" s="1340"/>
      <c r="R81" s="1340"/>
      <c r="S81" s="1341"/>
      <c r="T81" s="1342"/>
      <c r="U81" s="1340"/>
      <c r="V81" s="1340"/>
      <c r="W81" s="1340"/>
      <c r="X81" s="1340"/>
      <c r="Y81" s="1340"/>
      <c r="Z81" s="1340"/>
      <c r="AA81" s="1340"/>
      <c r="AB81" s="1340"/>
      <c r="AC81" s="1340"/>
      <c r="AD81" s="1340"/>
      <c r="AE81" s="1340"/>
      <c r="AF81" s="1340"/>
      <c r="AG81" s="1357"/>
      <c r="AH81" s="1338"/>
      <c r="AI81" s="1338"/>
      <c r="AJ81" s="1338"/>
      <c r="AK81" s="1338"/>
      <c r="AL81" s="1338"/>
      <c r="AM81" s="1338"/>
      <c r="AN81" s="1338"/>
      <c r="AO81" s="1338"/>
      <c r="AP81" s="1338"/>
      <c r="AQ81" s="1338"/>
      <c r="AR81" s="1338"/>
      <c r="AS81" s="1338"/>
      <c r="AT81" s="1338"/>
      <c r="AU81" s="1338"/>
      <c r="AV81" s="1338"/>
      <c r="AW81" s="1338"/>
      <c r="AX81" s="1358"/>
    </row>
    <row r="82" spans="1:50" ht="26.25" customHeight="1">
      <c r="A82" s="846"/>
      <c r="B82" s="847"/>
      <c r="C82" s="874"/>
      <c r="D82" s="875"/>
      <c r="E82" s="875"/>
      <c r="F82" s="875"/>
      <c r="G82" s="1343"/>
      <c r="H82" s="1344"/>
      <c r="I82" s="1344"/>
      <c r="J82" s="1344"/>
      <c r="K82" s="1344"/>
      <c r="L82" s="1344"/>
      <c r="M82" s="1344"/>
      <c r="N82" s="1344"/>
      <c r="O82" s="1344"/>
      <c r="P82" s="1344"/>
      <c r="Q82" s="1344"/>
      <c r="R82" s="1344"/>
      <c r="S82" s="1345"/>
      <c r="T82" s="1346"/>
      <c r="U82" s="1347"/>
      <c r="V82" s="1347"/>
      <c r="W82" s="1347"/>
      <c r="X82" s="1347"/>
      <c r="Y82" s="1347"/>
      <c r="Z82" s="1347"/>
      <c r="AA82" s="1347"/>
      <c r="AB82" s="1347"/>
      <c r="AC82" s="1347"/>
      <c r="AD82" s="1347"/>
      <c r="AE82" s="1347"/>
      <c r="AF82" s="1347"/>
      <c r="AG82" s="1359"/>
      <c r="AH82" s="1347"/>
      <c r="AI82" s="1347"/>
      <c r="AJ82" s="1347"/>
      <c r="AK82" s="1347"/>
      <c r="AL82" s="1347"/>
      <c r="AM82" s="1347"/>
      <c r="AN82" s="1347"/>
      <c r="AO82" s="1347"/>
      <c r="AP82" s="1347"/>
      <c r="AQ82" s="1347"/>
      <c r="AR82" s="1347"/>
      <c r="AS82" s="1347"/>
      <c r="AT82" s="1347"/>
      <c r="AU82" s="1347"/>
      <c r="AV82" s="1347"/>
      <c r="AW82" s="1347"/>
      <c r="AX82" s="1360"/>
    </row>
    <row r="83" spans="1:50" ht="50.25" customHeight="1">
      <c r="A83" s="808" t="s">
        <v>96</v>
      </c>
      <c r="B83" s="1320"/>
      <c r="C83" s="1323" t="s">
        <v>95</v>
      </c>
      <c r="D83" s="1324"/>
      <c r="E83" s="1324"/>
      <c r="F83" s="1324"/>
      <c r="G83" s="1325" t="s">
        <v>2430</v>
      </c>
      <c r="H83" s="1325"/>
      <c r="I83" s="1325"/>
      <c r="J83" s="1325"/>
      <c r="K83" s="1325"/>
      <c r="L83" s="1325"/>
      <c r="M83" s="1325"/>
      <c r="N83" s="1325"/>
      <c r="O83" s="1325"/>
      <c r="P83" s="1325"/>
      <c r="Q83" s="1325"/>
      <c r="R83" s="1325"/>
      <c r="S83" s="1325"/>
      <c r="T83" s="1325"/>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5"/>
      <c r="AS83" s="1325"/>
      <c r="AT83" s="1325"/>
      <c r="AU83" s="1325"/>
      <c r="AV83" s="1325"/>
      <c r="AW83" s="1325"/>
      <c r="AX83" s="1326"/>
    </row>
    <row r="84" spans="1:50" ht="50.25" customHeight="1" thickBot="1">
      <c r="A84" s="1321"/>
      <c r="B84" s="1322"/>
      <c r="C84" s="1327" t="s">
        <v>93</v>
      </c>
      <c r="D84" s="1328"/>
      <c r="E84" s="1328"/>
      <c r="F84" s="1328"/>
      <c r="G84" s="1329" t="s">
        <v>2429</v>
      </c>
      <c r="H84" s="1329"/>
      <c r="I84" s="1329"/>
      <c r="J84" s="1329"/>
      <c r="K84" s="1329"/>
      <c r="L84" s="1329"/>
      <c r="M84" s="1329"/>
      <c r="N84" s="1329"/>
      <c r="O84" s="1329"/>
      <c r="P84" s="1329"/>
      <c r="Q84" s="1329"/>
      <c r="R84" s="1329"/>
      <c r="S84" s="1329"/>
      <c r="T84" s="1329"/>
      <c r="U84" s="1329"/>
      <c r="V84" s="1329"/>
      <c r="W84" s="1329"/>
      <c r="X84" s="1329"/>
      <c r="Y84" s="1329"/>
      <c r="Z84" s="1329"/>
      <c r="AA84" s="1329"/>
      <c r="AB84" s="1329"/>
      <c r="AC84" s="1329"/>
      <c r="AD84" s="1329"/>
      <c r="AE84" s="1329"/>
      <c r="AF84" s="1329"/>
      <c r="AG84" s="1329"/>
      <c r="AH84" s="1329"/>
      <c r="AI84" s="1329"/>
      <c r="AJ84" s="1329"/>
      <c r="AK84" s="1329"/>
      <c r="AL84" s="1329"/>
      <c r="AM84" s="1329"/>
      <c r="AN84" s="1329"/>
      <c r="AO84" s="1329"/>
      <c r="AP84" s="1329"/>
      <c r="AQ84" s="1329"/>
      <c r="AR84" s="1329"/>
      <c r="AS84" s="1329"/>
      <c r="AT84" s="1329"/>
      <c r="AU84" s="1329"/>
      <c r="AV84" s="1329"/>
      <c r="AW84" s="1329"/>
      <c r="AX84" s="1330"/>
    </row>
    <row r="85" spans="1:50" ht="21" customHeight="1">
      <c r="A85" s="1331" t="s">
        <v>91</v>
      </c>
      <c r="B85" s="1332"/>
      <c r="C85" s="1332"/>
      <c r="D85" s="1332"/>
      <c r="E85" s="1332"/>
      <c r="F85" s="1332"/>
      <c r="G85" s="1332"/>
      <c r="H85" s="1332"/>
      <c r="I85" s="1332"/>
      <c r="J85" s="1332"/>
      <c r="K85" s="1332"/>
      <c r="L85" s="1332"/>
      <c r="M85" s="1332"/>
      <c r="N85" s="1332"/>
      <c r="O85" s="1332"/>
      <c r="P85" s="1332"/>
      <c r="Q85" s="1332"/>
      <c r="R85" s="1332"/>
      <c r="S85" s="1332"/>
      <c r="T85" s="1332"/>
      <c r="U85" s="1332"/>
      <c r="V85" s="1332"/>
      <c r="W85" s="1332"/>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332"/>
      <c r="AS85" s="1332"/>
      <c r="AT85" s="1332"/>
      <c r="AU85" s="1332"/>
      <c r="AV85" s="1332"/>
      <c r="AW85" s="1332"/>
      <c r="AX85" s="1333"/>
    </row>
    <row r="86" spans="1:50" ht="75.75" customHeight="1" thickBot="1">
      <c r="A86" s="1367" t="s">
        <v>2428</v>
      </c>
      <c r="B86" s="834"/>
      <c r="C86" s="834"/>
      <c r="D86" s="834"/>
      <c r="E86" s="834"/>
      <c r="F86" s="834"/>
      <c r="G86" s="834"/>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5"/>
    </row>
    <row r="87" spans="1:50" ht="21" customHeight="1">
      <c r="A87" s="801" t="s">
        <v>90</v>
      </c>
      <c r="B87" s="802"/>
      <c r="C87" s="802"/>
      <c r="D87" s="802"/>
      <c r="E87" s="802"/>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802"/>
      <c r="AO87" s="802"/>
      <c r="AP87" s="802"/>
      <c r="AQ87" s="802"/>
      <c r="AR87" s="802"/>
      <c r="AS87" s="802"/>
      <c r="AT87" s="802"/>
      <c r="AU87" s="802"/>
      <c r="AV87" s="802"/>
      <c r="AW87" s="802"/>
      <c r="AX87" s="803"/>
    </row>
    <row r="88" spans="1:50" ht="75.75" customHeight="1" thickBot="1">
      <c r="A88" s="804" t="s">
        <v>87</v>
      </c>
      <c r="B88" s="830"/>
      <c r="C88" s="830"/>
      <c r="D88" s="830"/>
      <c r="E88" s="832"/>
      <c r="F88" s="1368" t="s">
        <v>2427</v>
      </c>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row>
    <row r="89" spans="1:50" ht="21" customHeight="1">
      <c r="A89" s="801" t="s">
        <v>88</v>
      </c>
      <c r="B89" s="802"/>
      <c r="C89" s="802"/>
      <c r="D89" s="802"/>
      <c r="E89" s="802"/>
      <c r="F89" s="802"/>
      <c r="G89" s="802"/>
      <c r="H89" s="802"/>
      <c r="I89" s="802"/>
      <c r="J89" s="802"/>
      <c r="K89" s="802"/>
      <c r="L89" s="802"/>
      <c r="M89" s="802"/>
      <c r="N89" s="802"/>
      <c r="O89" s="802"/>
      <c r="P89" s="802"/>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3"/>
    </row>
    <row r="90" spans="1:50" ht="75.75" customHeight="1" thickBot="1">
      <c r="A90" s="804" t="s">
        <v>87</v>
      </c>
      <c r="B90" s="805"/>
      <c r="C90" s="805"/>
      <c r="D90" s="805"/>
      <c r="E90" s="806"/>
      <c r="F90" s="1369" t="s">
        <v>897</v>
      </c>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1370"/>
    </row>
    <row r="91" spans="1:50" ht="21" customHeight="1">
      <c r="A91" s="776" t="s">
        <v>85</v>
      </c>
      <c r="B91" s="777"/>
      <c r="C91" s="777"/>
      <c r="D91" s="777"/>
      <c r="E91" s="777"/>
      <c r="F91" s="777"/>
      <c r="G91" s="777"/>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777"/>
      <c r="AL91" s="777"/>
      <c r="AM91" s="777"/>
      <c r="AN91" s="777"/>
      <c r="AO91" s="777"/>
      <c r="AP91" s="777"/>
      <c r="AQ91" s="777"/>
      <c r="AR91" s="777"/>
      <c r="AS91" s="777"/>
      <c r="AT91" s="777"/>
      <c r="AU91" s="777"/>
      <c r="AV91" s="777"/>
      <c r="AW91" s="777"/>
      <c r="AX91" s="778"/>
    </row>
    <row r="92" spans="1:50" ht="258" customHeight="1" thickBot="1">
      <c r="A92" s="1363" t="s">
        <v>2426</v>
      </c>
      <c r="B92" s="813"/>
      <c r="C92" s="813"/>
      <c r="D92" s="813"/>
      <c r="E92" s="813"/>
      <c r="F92" s="813"/>
      <c r="G92" s="813"/>
      <c r="H92" s="813"/>
      <c r="I92" s="813"/>
      <c r="J92" s="813"/>
      <c r="K92" s="813"/>
      <c r="L92" s="813"/>
      <c r="M92" s="813"/>
      <c r="N92" s="813"/>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813"/>
      <c r="AL92" s="813"/>
      <c r="AM92" s="813"/>
      <c r="AN92" s="813"/>
      <c r="AO92" s="813"/>
      <c r="AP92" s="813"/>
      <c r="AQ92" s="813"/>
      <c r="AR92" s="813"/>
      <c r="AS92" s="813"/>
      <c r="AT92" s="813"/>
      <c r="AU92" s="813"/>
      <c r="AV92" s="813"/>
      <c r="AW92" s="813"/>
      <c r="AX92" s="814"/>
    </row>
    <row r="93" spans="1:50" ht="19.7" customHeight="1">
      <c r="A93" s="782" t="s">
        <v>83</v>
      </c>
      <c r="B93" s="783"/>
      <c r="C93" s="783"/>
      <c r="D93" s="783"/>
      <c r="E93" s="783"/>
      <c r="F93" s="783"/>
      <c r="G93" s="783"/>
      <c r="H93" s="783"/>
      <c r="I93" s="783"/>
      <c r="J93" s="783"/>
      <c r="K93" s="783"/>
      <c r="L93" s="783"/>
      <c r="M93" s="783"/>
      <c r="N93" s="783"/>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4"/>
    </row>
    <row r="94" spans="1:50" ht="17.25" customHeight="1" thickBot="1">
      <c r="A94" s="785"/>
      <c r="B94" s="786"/>
      <c r="C94" s="787" t="s">
        <v>1531</v>
      </c>
      <c r="D94" s="708"/>
      <c r="E94" s="708"/>
      <c r="F94" s="708"/>
      <c r="G94" s="708"/>
      <c r="H94" s="708"/>
      <c r="I94" s="708"/>
      <c r="J94" s="709"/>
      <c r="K94" s="1364" t="s">
        <v>2425</v>
      </c>
      <c r="L94" s="1365"/>
      <c r="M94" s="1365"/>
      <c r="N94" s="1365"/>
      <c r="O94" s="1365"/>
      <c r="P94" s="1365"/>
      <c r="Q94" s="1365"/>
      <c r="R94" s="1366"/>
      <c r="S94" s="787" t="s">
        <v>1530</v>
      </c>
      <c r="T94" s="708"/>
      <c r="U94" s="708"/>
      <c r="V94" s="708"/>
      <c r="W94" s="708"/>
      <c r="X94" s="708"/>
      <c r="Y94" s="708"/>
      <c r="Z94" s="709"/>
      <c r="AA94" s="1364">
        <v>195</v>
      </c>
      <c r="AB94" s="1365"/>
      <c r="AC94" s="1365"/>
      <c r="AD94" s="1365"/>
      <c r="AE94" s="1365"/>
      <c r="AF94" s="1365"/>
      <c r="AG94" s="1365"/>
      <c r="AH94" s="1366"/>
      <c r="AI94" s="787" t="s">
        <v>1529</v>
      </c>
      <c r="AJ94" s="792"/>
      <c r="AK94" s="792"/>
      <c r="AL94" s="792"/>
      <c r="AM94" s="792"/>
      <c r="AN94" s="792"/>
      <c r="AO94" s="792"/>
      <c r="AP94" s="793"/>
      <c r="AQ94" s="1307">
        <v>67</v>
      </c>
      <c r="AR94" s="791"/>
      <c r="AS94" s="791"/>
      <c r="AT94" s="791"/>
      <c r="AU94" s="791"/>
      <c r="AV94" s="791"/>
      <c r="AW94" s="791"/>
      <c r="AX94" s="1308"/>
    </row>
    <row r="95" spans="1:50" ht="17.25" customHeight="1">
      <c r="A95" s="233"/>
      <c r="B95" s="233"/>
      <c r="C95" s="76"/>
      <c r="D95" s="76"/>
      <c r="E95" s="76"/>
      <c r="F95" s="76"/>
      <c r="G95" s="76"/>
      <c r="H95" s="76"/>
      <c r="I95" s="76"/>
      <c r="J95" s="76"/>
      <c r="K95" s="235"/>
      <c r="L95" s="235"/>
      <c r="M95" s="235"/>
      <c r="N95" s="235"/>
      <c r="O95" s="235"/>
      <c r="P95" s="235"/>
      <c r="Q95" s="235"/>
      <c r="R95" s="235"/>
      <c r="S95" s="76"/>
      <c r="T95" s="76"/>
      <c r="U95" s="76"/>
      <c r="V95" s="76"/>
      <c r="W95" s="76"/>
      <c r="X95" s="76"/>
      <c r="Y95" s="76"/>
      <c r="Z95" s="76"/>
      <c r="AA95" s="235"/>
      <c r="AB95" s="235"/>
      <c r="AC95" s="235"/>
      <c r="AD95" s="235"/>
      <c r="AE95" s="235"/>
      <c r="AF95" s="235"/>
      <c r="AG95" s="235"/>
      <c r="AH95" s="235"/>
      <c r="AI95" s="76"/>
      <c r="AJ95" s="76"/>
      <c r="AK95" s="76"/>
      <c r="AL95" s="76"/>
      <c r="AM95" s="76"/>
      <c r="AN95" s="76"/>
      <c r="AO95" s="76"/>
      <c r="AP95" s="76"/>
      <c r="AQ95" s="234"/>
      <c r="AR95" s="233"/>
      <c r="AS95" s="233"/>
      <c r="AT95" s="233"/>
      <c r="AU95" s="233"/>
      <c r="AV95" s="233"/>
      <c r="AW95" s="233"/>
      <c r="AX95" s="233"/>
    </row>
    <row r="96" spans="1:50" ht="17.25" customHeight="1" thickBot="1">
      <c r="A96" s="159"/>
      <c r="B96" s="159"/>
      <c r="C96" s="73"/>
      <c r="D96" s="73"/>
      <c r="E96" s="73"/>
      <c r="F96" s="73"/>
      <c r="G96" s="73"/>
      <c r="H96" s="73"/>
      <c r="I96" s="73"/>
      <c r="J96" s="73"/>
      <c r="K96" s="232"/>
      <c r="L96" s="232"/>
      <c r="M96" s="232"/>
      <c r="N96" s="232"/>
      <c r="O96" s="232"/>
      <c r="P96" s="232"/>
      <c r="Q96" s="232"/>
      <c r="R96" s="232"/>
      <c r="S96" s="73"/>
      <c r="T96" s="73"/>
      <c r="U96" s="73"/>
      <c r="V96" s="73"/>
      <c r="W96" s="73"/>
      <c r="X96" s="73"/>
      <c r="Y96" s="73"/>
      <c r="Z96" s="73"/>
      <c r="AA96" s="232"/>
      <c r="AB96" s="232"/>
      <c r="AC96" s="232"/>
      <c r="AD96" s="232"/>
      <c r="AE96" s="232"/>
      <c r="AF96" s="232"/>
      <c r="AG96" s="232"/>
      <c r="AH96" s="232"/>
      <c r="AI96" s="73"/>
      <c r="AJ96" s="73"/>
      <c r="AK96" s="73"/>
      <c r="AL96" s="73"/>
      <c r="AM96" s="73"/>
      <c r="AN96" s="73"/>
      <c r="AO96" s="73"/>
      <c r="AP96" s="73"/>
      <c r="AQ96" s="231"/>
      <c r="AR96" s="159"/>
      <c r="AS96" s="159"/>
      <c r="AT96" s="159"/>
      <c r="AU96" s="159"/>
      <c r="AV96" s="159"/>
      <c r="AW96" s="159"/>
      <c r="AX96" s="159"/>
    </row>
    <row r="97" spans="1:50" ht="23.85" customHeight="1">
      <c r="A97" s="1269" t="s">
        <v>79</v>
      </c>
      <c r="B97" s="1270"/>
      <c r="C97" s="1270"/>
      <c r="D97" s="1270"/>
      <c r="E97" s="1270"/>
      <c r="F97" s="1271"/>
      <c r="G97" s="24" t="s">
        <v>78</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2"/>
    </row>
    <row r="98" spans="1:50" ht="23.85" customHeight="1">
      <c r="A98" s="366"/>
      <c r="B98" s="1034"/>
      <c r="C98" s="1034"/>
      <c r="D98" s="1034"/>
      <c r="E98" s="1034"/>
      <c r="F98" s="368"/>
      <c r="G98" s="35"/>
      <c r="H98" s="16" t="s">
        <v>2424</v>
      </c>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0"/>
    </row>
    <row r="99" spans="1:50" ht="52.5" customHeight="1">
      <c r="A99" s="366"/>
      <c r="B99" s="1034"/>
      <c r="C99" s="1034"/>
      <c r="D99" s="1034"/>
      <c r="E99" s="1034"/>
      <c r="F99" s="368"/>
      <c r="G99" s="230"/>
      <c r="H99" s="174"/>
      <c r="I99" s="16"/>
      <c r="J99" s="16"/>
      <c r="K99" s="16"/>
      <c r="L99" s="16"/>
      <c r="M99" s="16"/>
      <c r="N99" s="16"/>
      <c r="O99" s="16"/>
      <c r="P99" s="16"/>
      <c r="Q99" s="16"/>
      <c r="R99" s="16"/>
      <c r="S99" s="16"/>
      <c r="T99" s="16"/>
      <c r="U99" s="1288" t="s">
        <v>2423</v>
      </c>
      <c r="V99" s="1289"/>
      <c r="W99" s="1289"/>
      <c r="X99" s="1289"/>
      <c r="Y99" s="1289"/>
      <c r="Z99" s="1289"/>
      <c r="AA99" s="1289"/>
      <c r="AB99" s="1289"/>
      <c r="AC99" s="1289"/>
      <c r="AD99" s="1289"/>
      <c r="AE99" s="1289"/>
      <c r="AF99" s="1289"/>
      <c r="AG99" s="1289"/>
      <c r="AH99" s="1289"/>
      <c r="AI99" s="1289"/>
      <c r="AJ99" s="1290"/>
      <c r="AK99" s="16"/>
      <c r="AL99" s="16"/>
      <c r="AM99" s="16"/>
      <c r="AN99" s="16"/>
      <c r="AO99" s="16"/>
      <c r="AP99" s="16"/>
      <c r="AQ99" s="16"/>
      <c r="AR99" s="16"/>
      <c r="AS99" s="16"/>
      <c r="AT99" s="16"/>
      <c r="AU99" s="174"/>
      <c r="AV99" s="174"/>
      <c r="AW99" s="174"/>
      <c r="AX99" s="229"/>
    </row>
    <row r="100" spans="1:50" ht="52.5" customHeight="1">
      <c r="A100" s="366"/>
      <c r="B100" s="1034"/>
      <c r="C100" s="1034"/>
      <c r="D100" s="1034"/>
      <c r="E100" s="1034"/>
      <c r="F100" s="368"/>
      <c r="G100" s="230"/>
      <c r="H100" s="174"/>
      <c r="I100" s="16"/>
      <c r="J100" s="16"/>
      <c r="K100" s="16"/>
      <c r="L100" s="16"/>
      <c r="M100" s="16"/>
      <c r="N100" s="16"/>
      <c r="O100" s="16"/>
      <c r="P100" s="16"/>
      <c r="Q100" s="16"/>
      <c r="R100" s="172" t="s">
        <v>2360</v>
      </c>
      <c r="S100" s="1315" t="s">
        <v>2422</v>
      </c>
      <c r="T100" s="1315"/>
      <c r="U100" s="1315"/>
      <c r="V100" s="1315"/>
      <c r="W100" s="1315"/>
      <c r="X100" s="1315"/>
      <c r="Y100" s="1315"/>
      <c r="Z100" s="1315"/>
      <c r="AA100" s="1315"/>
      <c r="AB100" s="1315"/>
      <c r="AC100" s="1315"/>
      <c r="AD100" s="1315"/>
      <c r="AE100" s="1315"/>
      <c r="AF100" s="1315"/>
      <c r="AG100" s="1315"/>
      <c r="AH100" s="1315"/>
      <c r="AI100" s="1315"/>
      <c r="AJ100" s="1315"/>
      <c r="AK100" s="1315"/>
      <c r="AL100" s="1315"/>
      <c r="AM100" s="170" t="s">
        <v>2358</v>
      </c>
      <c r="AN100" s="16"/>
      <c r="AO100" s="16"/>
      <c r="AP100" s="16"/>
      <c r="AQ100" s="16"/>
      <c r="AR100" s="16"/>
      <c r="AS100" s="16"/>
      <c r="AT100" s="16"/>
      <c r="AU100" s="174"/>
      <c r="AV100" s="174"/>
      <c r="AW100" s="174"/>
      <c r="AX100" s="229"/>
    </row>
    <row r="101" spans="1:50" ht="31.7" customHeight="1">
      <c r="A101" s="366"/>
      <c r="B101" s="1034"/>
      <c r="C101" s="1034"/>
      <c r="D101" s="1034"/>
      <c r="E101" s="1034"/>
      <c r="F101" s="368"/>
      <c r="G101" s="230"/>
      <c r="H101" s="174"/>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74"/>
      <c r="AV101" s="174"/>
      <c r="AW101" s="174"/>
      <c r="AX101" s="229"/>
    </row>
    <row r="102" spans="1:50" ht="18" customHeight="1">
      <c r="A102" s="366"/>
      <c r="B102" s="1034"/>
      <c r="C102" s="1034"/>
      <c r="D102" s="1034"/>
      <c r="E102" s="1034"/>
      <c r="F102" s="368"/>
      <c r="G102" s="230"/>
      <c r="H102" s="174"/>
      <c r="I102" s="16"/>
      <c r="J102" s="16"/>
      <c r="K102" s="16"/>
      <c r="L102" s="16"/>
      <c r="M102" s="16"/>
      <c r="N102" s="16"/>
      <c r="O102" s="16"/>
      <c r="P102" s="16"/>
      <c r="Q102" s="16"/>
      <c r="R102" s="78"/>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78"/>
      <c r="AQ102" s="16"/>
      <c r="AR102" s="16"/>
      <c r="AS102" s="16"/>
      <c r="AT102" s="16"/>
      <c r="AU102" s="174"/>
      <c r="AV102" s="174"/>
      <c r="AW102" s="174"/>
      <c r="AX102" s="229"/>
    </row>
    <row r="103" spans="1:50" ht="18" customHeight="1">
      <c r="A103" s="366"/>
      <c r="B103" s="1034"/>
      <c r="C103" s="1034"/>
      <c r="D103" s="1034"/>
      <c r="E103" s="1034"/>
      <c r="F103" s="368"/>
      <c r="G103" s="230"/>
      <c r="H103" s="174"/>
      <c r="I103" s="16"/>
      <c r="J103" s="16"/>
      <c r="K103" s="16"/>
      <c r="L103" s="16"/>
      <c r="M103" s="16"/>
      <c r="N103" s="16"/>
      <c r="O103" s="16"/>
      <c r="P103" s="16"/>
      <c r="Q103" s="16"/>
      <c r="R103" s="78"/>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78"/>
      <c r="AQ103" s="16"/>
      <c r="AR103" s="16"/>
      <c r="AS103" s="16"/>
      <c r="AT103" s="16"/>
      <c r="AU103" s="174"/>
      <c r="AV103" s="174"/>
      <c r="AW103" s="174"/>
      <c r="AX103" s="229"/>
    </row>
    <row r="104" spans="1:50" ht="52.5" customHeight="1">
      <c r="A104" s="366"/>
      <c r="B104" s="1034"/>
      <c r="C104" s="1034"/>
      <c r="D104" s="1034"/>
      <c r="E104" s="1034"/>
      <c r="F104" s="368"/>
      <c r="G104" s="230"/>
      <c r="H104" s="174"/>
      <c r="I104" s="1293" t="s">
        <v>1746</v>
      </c>
      <c r="J104" s="1293"/>
      <c r="K104" s="1293"/>
      <c r="L104" s="1293"/>
      <c r="M104" s="1293"/>
      <c r="N104" s="1293"/>
      <c r="O104" s="1293"/>
      <c r="P104" s="1293"/>
      <c r="Q104" s="177"/>
      <c r="R104" s="177"/>
      <c r="S104" s="13"/>
      <c r="T104" s="178"/>
      <c r="U104" s="178"/>
      <c r="V104" s="178"/>
      <c r="W104" s="178"/>
      <c r="X104" s="1292" t="s">
        <v>1746</v>
      </c>
      <c r="Y104" s="1292"/>
      <c r="Z104" s="1292"/>
      <c r="AA104" s="1292"/>
      <c r="AB104" s="1292"/>
      <c r="AC104" s="1292"/>
      <c r="AD104" s="1292"/>
      <c r="AE104" s="1292"/>
      <c r="AF104" s="178"/>
      <c r="AG104" s="178"/>
      <c r="AH104" s="178"/>
      <c r="AI104" s="178"/>
      <c r="AJ104" s="178"/>
      <c r="AK104" s="177"/>
      <c r="AL104" s="177"/>
      <c r="AM104" s="1293" t="s">
        <v>1746</v>
      </c>
      <c r="AN104" s="1293"/>
      <c r="AO104" s="1293"/>
      <c r="AP104" s="1293"/>
      <c r="AQ104" s="1293"/>
      <c r="AR104" s="1293"/>
      <c r="AS104" s="1293"/>
      <c r="AT104" s="1293"/>
      <c r="AU104" s="174"/>
      <c r="AV104" s="174"/>
      <c r="AW104" s="174"/>
      <c r="AX104" s="229"/>
    </row>
    <row r="105" spans="1:50" ht="52.5" customHeight="1">
      <c r="A105" s="366"/>
      <c r="B105" s="1034"/>
      <c r="C105" s="1034"/>
      <c r="D105" s="1034"/>
      <c r="E105" s="1034"/>
      <c r="F105" s="368"/>
      <c r="G105" s="230"/>
      <c r="H105" s="174"/>
      <c r="I105" s="1309" t="s">
        <v>2421</v>
      </c>
      <c r="J105" s="1316"/>
      <c r="K105" s="1316"/>
      <c r="L105" s="1316"/>
      <c r="M105" s="1316"/>
      <c r="N105" s="1316"/>
      <c r="O105" s="1316"/>
      <c r="P105" s="1317"/>
      <c r="Q105" s="175"/>
      <c r="R105" s="13"/>
      <c r="S105" s="13"/>
      <c r="T105" s="176"/>
      <c r="U105" s="176"/>
      <c r="V105" s="176"/>
      <c r="W105" s="176"/>
      <c r="X105" s="1309" t="s">
        <v>2420</v>
      </c>
      <c r="Y105" s="1316"/>
      <c r="Z105" s="1316"/>
      <c r="AA105" s="1316"/>
      <c r="AB105" s="1316"/>
      <c r="AC105" s="1316"/>
      <c r="AD105" s="1316"/>
      <c r="AE105" s="1317"/>
      <c r="AF105" s="176"/>
      <c r="AG105" s="176"/>
      <c r="AH105" s="176"/>
      <c r="AI105" s="176"/>
      <c r="AJ105" s="176"/>
      <c r="AK105" s="175"/>
      <c r="AL105" s="175"/>
      <c r="AM105" s="1309" t="s">
        <v>2419</v>
      </c>
      <c r="AN105" s="1310"/>
      <c r="AO105" s="1310"/>
      <c r="AP105" s="1310"/>
      <c r="AQ105" s="1310"/>
      <c r="AR105" s="1310"/>
      <c r="AS105" s="1310"/>
      <c r="AT105" s="1311"/>
      <c r="AU105" s="174"/>
      <c r="AV105" s="174"/>
      <c r="AW105" s="174"/>
      <c r="AX105" s="229"/>
    </row>
    <row r="106" spans="1:50" ht="52.5" customHeight="1">
      <c r="A106" s="366"/>
      <c r="B106" s="1034"/>
      <c r="C106" s="1034"/>
      <c r="D106" s="1034"/>
      <c r="E106" s="1034"/>
      <c r="F106" s="368"/>
      <c r="G106" s="35"/>
      <c r="H106" s="172" t="s">
        <v>2360</v>
      </c>
      <c r="I106" s="1312" t="s">
        <v>2418</v>
      </c>
      <c r="J106" s="1312"/>
      <c r="K106" s="1312"/>
      <c r="L106" s="1312"/>
      <c r="M106" s="1312"/>
      <c r="N106" s="1312"/>
      <c r="O106" s="1312"/>
      <c r="P106" s="1312"/>
      <c r="Q106" s="170" t="s">
        <v>2358</v>
      </c>
      <c r="R106" s="13"/>
      <c r="S106" s="13"/>
      <c r="T106" s="171"/>
      <c r="U106" s="171"/>
      <c r="V106" s="171"/>
      <c r="W106" s="172" t="s">
        <v>2360</v>
      </c>
      <c r="X106" s="1318" t="s">
        <v>2417</v>
      </c>
      <c r="Y106" s="1318"/>
      <c r="Z106" s="1318"/>
      <c r="AA106" s="1318"/>
      <c r="AB106" s="1318"/>
      <c r="AC106" s="1318"/>
      <c r="AD106" s="1318"/>
      <c r="AE106" s="1318"/>
      <c r="AF106" s="170" t="s">
        <v>2358</v>
      </c>
      <c r="AG106" s="171"/>
      <c r="AH106" s="171"/>
      <c r="AI106" s="171"/>
      <c r="AJ106" s="171"/>
      <c r="AK106" s="170"/>
      <c r="AL106" s="172" t="s">
        <v>2360</v>
      </c>
      <c r="AM106" s="1319" t="s">
        <v>2416</v>
      </c>
      <c r="AN106" s="1319"/>
      <c r="AO106" s="1319"/>
      <c r="AP106" s="1319"/>
      <c r="AQ106" s="1319"/>
      <c r="AR106" s="1319"/>
      <c r="AS106" s="1319"/>
      <c r="AT106" s="1319"/>
      <c r="AU106" s="170" t="s">
        <v>2358</v>
      </c>
      <c r="AV106" s="16"/>
      <c r="AW106" s="16"/>
      <c r="AX106" s="20"/>
    </row>
    <row r="107" spans="1:50" ht="21.75" customHeight="1">
      <c r="A107" s="366"/>
      <c r="B107" s="1034"/>
      <c r="C107" s="1034"/>
      <c r="D107" s="1034"/>
      <c r="E107" s="1034"/>
      <c r="F107" s="368"/>
      <c r="G107" s="3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20"/>
    </row>
    <row r="108" spans="1:50" ht="16.5" customHeight="1">
      <c r="A108" s="366"/>
      <c r="B108" s="1034"/>
      <c r="C108" s="1034"/>
      <c r="D108" s="1034"/>
      <c r="E108" s="1034"/>
      <c r="F108" s="368"/>
      <c r="G108" s="3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20"/>
    </row>
    <row r="109" spans="1:50" ht="23.85" customHeight="1">
      <c r="A109" s="366"/>
      <c r="B109" s="1034"/>
      <c r="C109" s="1034"/>
      <c r="D109" s="1034"/>
      <c r="E109" s="1034"/>
      <c r="F109" s="368"/>
      <c r="G109" s="3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20"/>
    </row>
    <row r="110" spans="1:50" ht="18.95" customHeight="1">
      <c r="A110" s="366"/>
      <c r="B110" s="1034"/>
      <c r="C110" s="1034"/>
      <c r="D110" s="1034"/>
      <c r="E110" s="1034"/>
      <c r="F110" s="368"/>
      <c r="G110" s="35"/>
      <c r="H110" s="16" t="s">
        <v>1959</v>
      </c>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20"/>
    </row>
    <row r="111" spans="1:50" ht="52.5" customHeight="1">
      <c r="A111" s="366"/>
      <c r="B111" s="1034"/>
      <c r="C111" s="1034"/>
      <c r="D111" s="1034"/>
      <c r="E111" s="1034"/>
      <c r="F111" s="368"/>
      <c r="G111" s="3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20"/>
    </row>
    <row r="112" spans="1:50" ht="52.5" customHeight="1">
      <c r="A112" s="366"/>
      <c r="B112" s="1034"/>
      <c r="C112" s="1034"/>
      <c r="D112" s="1034"/>
      <c r="E112" s="1034"/>
      <c r="F112" s="368"/>
      <c r="G112" s="3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20"/>
    </row>
    <row r="113" spans="1:50" ht="52.5" customHeight="1">
      <c r="A113" s="366"/>
      <c r="B113" s="1034"/>
      <c r="C113" s="1034"/>
      <c r="D113" s="1034"/>
      <c r="E113" s="1034"/>
      <c r="F113" s="368"/>
      <c r="G113" s="3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20"/>
    </row>
    <row r="114" spans="1:50" ht="52.5" customHeight="1">
      <c r="A114" s="366"/>
      <c r="B114" s="1034"/>
      <c r="C114" s="1034"/>
      <c r="D114" s="1034"/>
      <c r="E114" s="1034"/>
      <c r="F114" s="368"/>
      <c r="G114" s="3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20"/>
    </row>
    <row r="115" spans="1:50" ht="52.5" customHeight="1">
      <c r="A115" s="366"/>
      <c r="B115" s="1034"/>
      <c r="C115" s="1034"/>
      <c r="D115" s="1034"/>
      <c r="E115" s="1034"/>
      <c r="F115" s="368"/>
      <c r="G115" s="3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20"/>
    </row>
    <row r="116" spans="1:50" ht="52.5" customHeight="1">
      <c r="A116" s="366"/>
      <c r="B116" s="1034"/>
      <c r="C116" s="1034"/>
      <c r="D116" s="1034"/>
      <c r="E116" s="1034"/>
      <c r="F116" s="368"/>
      <c r="G116" s="3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20"/>
    </row>
    <row r="117" spans="1:50" ht="27.95" customHeight="1">
      <c r="A117" s="366"/>
      <c r="B117" s="1034"/>
      <c r="C117" s="1034"/>
      <c r="D117" s="1034"/>
      <c r="E117" s="1034"/>
      <c r="F117" s="368"/>
      <c r="G117" s="3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20"/>
    </row>
    <row r="118" spans="1:50" ht="52.5" customHeight="1">
      <c r="A118" s="366"/>
      <c r="B118" s="1034"/>
      <c r="C118" s="1034"/>
      <c r="D118" s="1034"/>
      <c r="E118" s="1034"/>
      <c r="F118" s="368"/>
      <c r="G118" s="3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20"/>
    </row>
    <row r="119" spans="1:50" ht="42.6" customHeight="1">
      <c r="A119" s="366"/>
      <c r="B119" s="1034"/>
      <c r="C119" s="1034"/>
      <c r="D119" s="1034"/>
      <c r="E119" s="1034"/>
      <c r="F119" s="368"/>
      <c r="G119" s="3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20"/>
    </row>
    <row r="120" spans="1:50" ht="19.5" customHeight="1">
      <c r="A120" s="366"/>
      <c r="B120" s="1034"/>
      <c r="C120" s="1034"/>
      <c r="D120" s="1034"/>
      <c r="E120" s="1034"/>
      <c r="F120" s="368"/>
      <c r="G120" s="3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20"/>
    </row>
    <row r="121" spans="1:50" ht="24.75" customHeight="1">
      <c r="A121" s="366"/>
      <c r="B121" s="1034"/>
      <c r="C121" s="1034"/>
      <c r="D121" s="1034"/>
      <c r="E121" s="1034"/>
      <c r="F121" s="368"/>
      <c r="G121" s="3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20"/>
    </row>
    <row r="122" spans="1:50" ht="24.75" customHeight="1">
      <c r="A122" s="366"/>
      <c r="B122" s="1034"/>
      <c r="C122" s="1034"/>
      <c r="D122" s="1034"/>
      <c r="E122" s="1034"/>
      <c r="F122" s="368"/>
      <c r="G122" s="3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20"/>
    </row>
    <row r="123" spans="1:50" ht="52.5" customHeight="1">
      <c r="A123" s="366"/>
      <c r="B123" s="1034"/>
      <c r="C123" s="1034"/>
      <c r="D123" s="1034"/>
      <c r="E123" s="1034"/>
      <c r="F123" s="368"/>
      <c r="G123" s="3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20"/>
    </row>
    <row r="124" spans="1:50" ht="52.5" customHeight="1">
      <c r="A124" s="366"/>
      <c r="B124" s="1034"/>
      <c r="C124" s="1034"/>
      <c r="D124" s="1034"/>
      <c r="E124" s="1034"/>
      <c r="F124" s="368"/>
      <c r="G124" s="3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20"/>
    </row>
    <row r="125" spans="1:50" ht="39" customHeight="1">
      <c r="A125" s="366"/>
      <c r="B125" s="1034"/>
      <c r="C125" s="1034"/>
      <c r="D125" s="1034"/>
      <c r="E125" s="1034"/>
      <c r="F125" s="368"/>
      <c r="G125" s="3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20"/>
    </row>
    <row r="126" spans="1:50" ht="23.25" customHeight="1">
      <c r="A126" s="366"/>
      <c r="B126" s="1034"/>
      <c r="C126" s="1034"/>
      <c r="D126" s="1034"/>
      <c r="E126" s="1034"/>
      <c r="F126" s="368"/>
      <c r="G126" s="3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20"/>
    </row>
    <row r="127" spans="1:50" ht="16.5" customHeight="1" thickBot="1">
      <c r="A127" s="1272"/>
      <c r="B127" s="1273"/>
      <c r="C127" s="1273"/>
      <c r="D127" s="1273"/>
      <c r="E127" s="1273"/>
      <c r="F127" s="1274"/>
      <c r="G127" s="19" t="s">
        <v>2415</v>
      </c>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8"/>
    </row>
    <row r="128" spans="1:50" s="5" customFormat="1" ht="23.85" customHeight="1">
      <c r="A128" s="1269" t="s">
        <v>79</v>
      </c>
      <c r="B128" s="1270"/>
      <c r="C128" s="1270"/>
      <c r="D128" s="1270"/>
      <c r="E128" s="1270"/>
      <c r="F128" s="1271"/>
      <c r="G128" s="24" t="s">
        <v>78</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2"/>
    </row>
    <row r="129" spans="1:50" s="5" customFormat="1" ht="18" customHeight="1">
      <c r="A129" s="366"/>
      <c r="B129" s="1034"/>
      <c r="C129" s="1034"/>
      <c r="D129" s="1034"/>
      <c r="E129" s="1034"/>
      <c r="F129" s="368"/>
      <c r="G129" s="35"/>
      <c r="H129" s="16" t="s">
        <v>1950</v>
      </c>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20"/>
    </row>
    <row r="130" spans="1:50" s="5" customFormat="1" ht="52.5" customHeight="1">
      <c r="A130" s="366"/>
      <c r="B130" s="1034"/>
      <c r="C130" s="1034"/>
      <c r="D130" s="1034"/>
      <c r="E130" s="1034"/>
      <c r="F130" s="368"/>
      <c r="G130" s="35"/>
      <c r="H130" s="78"/>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20"/>
    </row>
    <row r="131" spans="1:50" s="5" customFormat="1" ht="52.5" customHeight="1">
      <c r="A131" s="366"/>
      <c r="B131" s="1034"/>
      <c r="C131" s="1034"/>
      <c r="D131" s="1034"/>
      <c r="E131" s="1034"/>
      <c r="F131" s="368"/>
      <c r="G131" s="3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20"/>
    </row>
    <row r="132" spans="1:50" s="5" customFormat="1" ht="52.5" customHeight="1">
      <c r="A132" s="366"/>
      <c r="B132" s="1034"/>
      <c r="C132" s="1034"/>
      <c r="D132" s="1034"/>
      <c r="E132" s="1034"/>
      <c r="F132" s="368"/>
      <c r="G132" s="3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20"/>
    </row>
    <row r="133" spans="1:50" s="5" customFormat="1" ht="52.5" customHeight="1">
      <c r="A133" s="366"/>
      <c r="B133" s="1034"/>
      <c r="C133" s="1034"/>
      <c r="D133" s="1034"/>
      <c r="E133" s="1034"/>
      <c r="F133" s="368"/>
      <c r="G133" s="3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20"/>
    </row>
    <row r="134" spans="1:50" s="5" customFormat="1" ht="52.5" customHeight="1">
      <c r="A134" s="366"/>
      <c r="B134" s="1034"/>
      <c r="C134" s="1034"/>
      <c r="D134" s="1034"/>
      <c r="E134" s="1034"/>
      <c r="F134" s="368"/>
      <c r="G134" s="3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20"/>
    </row>
    <row r="135" spans="1:50" s="5" customFormat="1" ht="52.5" customHeight="1">
      <c r="A135" s="366"/>
      <c r="B135" s="1034"/>
      <c r="C135" s="1034"/>
      <c r="D135" s="1034"/>
      <c r="E135" s="1034"/>
      <c r="F135" s="368"/>
      <c r="G135" s="3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20"/>
    </row>
    <row r="136" spans="1:50" s="5" customFormat="1" ht="52.5" customHeight="1">
      <c r="A136" s="366"/>
      <c r="B136" s="1034"/>
      <c r="C136" s="1034"/>
      <c r="D136" s="1034"/>
      <c r="E136" s="1034"/>
      <c r="F136" s="368"/>
      <c r="G136" s="3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20"/>
    </row>
    <row r="137" spans="1:50" s="5" customFormat="1" ht="52.5" customHeight="1">
      <c r="A137" s="366"/>
      <c r="B137" s="1034"/>
      <c r="C137" s="1034"/>
      <c r="D137" s="1034"/>
      <c r="E137" s="1034"/>
      <c r="F137" s="368"/>
      <c r="G137" s="3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20"/>
    </row>
    <row r="138" spans="1:50" s="5" customFormat="1" ht="52.5" customHeight="1">
      <c r="A138" s="366"/>
      <c r="B138" s="1034"/>
      <c r="C138" s="1034"/>
      <c r="D138" s="1034"/>
      <c r="E138" s="1034"/>
      <c r="F138" s="368"/>
      <c r="G138" s="3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20"/>
    </row>
    <row r="139" spans="1:50" s="5" customFormat="1" ht="52.5" customHeight="1">
      <c r="A139" s="366"/>
      <c r="B139" s="1034"/>
      <c r="C139" s="1034"/>
      <c r="D139" s="1034"/>
      <c r="E139" s="1034"/>
      <c r="F139" s="368"/>
      <c r="G139" s="3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20"/>
    </row>
    <row r="140" spans="1:50" s="5" customFormat="1" ht="52.5" customHeight="1">
      <c r="A140" s="366"/>
      <c r="B140" s="1034"/>
      <c r="C140" s="1034"/>
      <c r="D140" s="1034"/>
      <c r="E140" s="1034"/>
      <c r="F140" s="368"/>
      <c r="G140" s="35"/>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20"/>
    </row>
    <row r="141" spans="1:50" s="5" customFormat="1" ht="52.5" customHeight="1">
      <c r="A141" s="366"/>
      <c r="B141" s="1034"/>
      <c r="C141" s="1034"/>
      <c r="D141" s="1034"/>
      <c r="E141" s="1034"/>
      <c r="F141" s="368"/>
      <c r="G141" s="35"/>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20"/>
    </row>
    <row r="142" spans="1:50" s="5" customFormat="1" ht="37.5" customHeight="1">
      <c r="A142" s="366"/>
      <c r="B142" s="1034"/>
      <c r="C142" s="1034"/>
      <c r="D142" s="1034"/>
      <c r="E142" s="1034"/>
      <c r="F142" s="368"/>
      <c r="G142" s="35"/>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20"/>
    </row>
    <row r="143" spans="1:50" s="5" customFormat="1" ht="37.5" customHeight="1">
      <c r="A143" s="366"/>
      <c r="B143" s="1034"/>
      <c r="C143" s="1034"/>
      <c r="D143" s="1034"/>
      <c r="E143" s="1034"/>
      <c r="F143" s="368"/>
      <c r="G143" s="35"/>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20"/>
    </row>
    <row r="144" spans="1:50" s="5" customFormat="1" ht="23.85" customHeight="1">
      <c r="A144" s="366"/>
      <c r="B144" s="1034"/>
      <c r="C144" s="1034"/>
      <c r="D144" s="1034"/>
      <c r="E144" s="1034"/>
      <c r="F144" s="368"/>
      <c r="G144" s="35"/>
      <c r="H144" s="16" t="s">
        <v>2540</v>
      </c>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20"/>
    </row>
    <row r="145" spans="1:50" s="5" customFormat="1" ht="52.5" customHeight="1">
      <c r="A145" s="366"/>
      <c r="B145" s="1034"/>
      <c r="C145" s="1034"/>
      <c r="D145" s="1034"/>
      <c r="E145" s="1034"/>
      <c r="F145" s="368"/>
      <c r="G145" s="35"/>
      <c r="H145" s="78"/>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20"/>
    </row>
    <row r="146" spans="1:50" s="5" customFormat="1" ht="52.5" customHeight="1">
      <c r="A146" s="366"/>
      <c r="B146" s="1034"/>
      <c r="C146" s="1034"/>
      <c r="D146" s="1034"/>
      <c r="E146" s="1034"/>
      <c r="F146" s="368"/>
      <c r="G146" s="35"/>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20"/>
    </row>
    <row r="147" spans="1:50" s="5" customFormat="1" ht="52.5" customHeight="1">
      <c r="A147" s="366"/>
      <c r="B147" s="1034"/>
      <c r="C147" s="1034"/>
      <c r="D147" s="1034"/>
      <c r="E147" s="1034"/>
      <c r="F147" s="368"/>
      <c r="G147" s="35"/>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20"/>
    </row>
    <row r="148" spans="1:50" s="5" customFormat="1" ht="52.5" customHeight="1">
      <c r="A148" s="366"/>
      <c r="B148" s="1034"/>
      <c r="C148" s="1034"/>
      <c r="D148" s="1034"/>
      <c r="E148" s="1034"/>
      <c r="F148" s="368"/>
      <c r="G148" s="35"/>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20"/>
    </row>
    <row r="149" spans="1:50" s="5" customFormat="1" ht="52.5" customHeight="1">
      <c r="A149" s="366"/>
      <c r="B149" s="1034"/>
      <c r="C149" s="1034"/>
      <c r="D149" s="1034"/>
      <c r="E149" s="1034"/>
      <c r="F149" s="368"/>
      <c r="G149" s="35"/>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20"/>
    </row>
    <row r="150" spans="1:50" ht="52.5" customHeight="1">
      <c r="A150" s="366"/>
      <c r="B150" s="1034"/>
      <c r="C150" s="1034"/>
      <c r="D150" s="1034"/>
      <c r="E150" s="1034"/>
      <c r="F150" s="368"/>
      <c r="G150" s="35"/>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20"/>
    </row>
    <row r="151" spans="1:50" ht="34.5" customHeight="1">
      <c r="A151" s="366"/>
      <c r="B151" s="1034"/>
      <c r="C151" s="1034"/>
      <c r="D151" s="1034"/>
      <c r="E151" s="1034"/>
      <c r="F151" s="368"/>
      <c r="G151" s="35"/>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20"/>
    </row>
    <row r="152" spans="1:50" ht="34.5" customHeight="1">
      <c r="A152" s="366"/>
      <c r="B152" s="1034"/>
      <c r="C152" s="1034"/>
      <c r="D152" s="1034"/>
      <c r="E152" s="1034"/>
      <c r="F152" s="368"/>
      <c r="G152" s="35"/>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20"/>
    </row>
    <row r="153" spans="1:50" ht="16.5" customHeight="1" thickBot="1">
      <c r="A153" s="1272"/>
      <c r="B153" s="1273"/>
      <c r="C153" s="1273"/>
      <c r="D153" s="1273"/>
      <c r="E153" s="1273"/>
      <c r="F153" s="1274"/>
      <c r="G153" s="19" t="s">
        <v>2415</v>
      </c>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8"/>
    </row>
    <row r="154" spans="1:50" ht="23.85" customHeight="1">
      <c r="A154" s="1269" t="s">
        <v>79</v>
      </c>
      <c r="B154" s="1270"/>
      <c r="C154" s="1270"/>
      <c r="D154" s="1270"/>
      <c r="E154" s="1270"/>
      <c r="F154" s="1271"/>
      <c r="G154" s="24" t="s">
        <v>78</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row>
    <row r="155" spans="1:50">
      <c r="A155" s="366"/>
      <c r="B155" s="1034"/>
      <c r="C155" s="1034"/>
      <c r="D155" s="1034"/>
      <c r="E155" s="1034"/>
      <c r="F155" s="368"/>
      <c r="G155" s="35"/>
      <c r="H155" s="16" t="s">
        <v>1934</v>
      </c>
      <c r="I155" s="227"/>
      <c r="J155" s="227"/>
      <c r="K155" s="227"/>
      <c r="L155" s="227"/>
      <c r="M155" s="227"/>
      <c r="N155" s="227"/>
      <c r="O155" s="227"/>
      <c r="P155" s="227"/>
      <c r="Q155" s="227"/>
      <c r="R155" s="227"/>
      <c r="S155" s="227"/>
      <c r="T155" s="227"/>
      <c r="U155" s="227"/>
      <c r="V155" s="227"/>
      <c r="W155" s="227"/>
      <c r="X155" s="227"/>
      <c r="Y155" s="227"/>
      <c r="Z155" s="227"/>
      <c r="AA155" s="227"/>
      <c r="AB155" s="227"/>
      <c r="AC155" s="16" t="s">
        <v>2414</v>
      </c>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6"/>
    </row>
    <row r="156" spans="1:50">
      <c r="A156" s="366"/>
      <c r="B156" s="1034"/>
      <c r="C156" s="1034"/>
      <c r="D156" s="1034"/>
      <c r="E156" s="1034"/>
      <c r="F156" s="368"/>
      <c r="G156" s="228"/>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6"/>
    </row>
    <row r="157" spans="1:50">
      <c r="A157" s="366"/>
      <c r="B157" s="1034"/>
      <c r="C157" s="1034"/>
      <c r="D157" s="1034"/>
      <c r="E157" s="1034"/>
      <c r="F157" s="368"/>
      <c r="G157" s="228"/>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6"/>
    </row>
    <row r="158" spans="1:50">
      <c r="A158" s="366"/>
      <c r="B158" s="1034"/>
      <c r="C158" s="1034"/>
      <c r="D158" s="1034"/>
      <c r="E158" s="1034"/>
      <c r="F158" s="368"/>
      <c r="G158" s="228"/>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6"/>
    </row>
    <row r="159" spans="1:50">
      <c r="A159" s="366"/>
      <c r="B159" s="1034"/>
      <c r="C159" s="1034"/>
      <c r="D159" s="1034"/>
      <c r="E159" s="1034"/>
      <c r="F159" s="368"/>
      <c r="G159" s="228"/>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6"/>
    </row>
    <row r="160" spans="1:50">
      <c r="A160" s="366"/>
      <c r="B160" s="1034"/>
      <c r="C160" s="1034"/>
      <c r="D160" s="1034"/>
      <c r="E160" s="1034"/>
      <c r="F160" s="368"/>
      <c r="G160" s="228"/>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6"/>
    </row>
    <row r="161" spans="1:50">
      <c r="A161" s="366"/>
      <c r="B161" s="1034"/>
      <c r="C161" s="1034"/>
      <c r="D161" s="1034"/>
      <c r="E161" s="1034"/>
      <c r="F161" s="368"/>
      <c r="G161" s="228"/>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6"/>
    </row>
    <row r="162" spans="1:50">
      <c r="A162" s="366"/>
      <c r="B162" s="1034"/>
      <c r="C162" s="1034"/>
      <c r="D162" s="1034"/>
      <c r="E162" s="1034"/>
      <c r="F162" s="368"/>
      <c r="G162" s="228"/>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6"/>
    </row>
    <row r="163" spans="1:50">
      <c r="A163" s="366"/>
      <c r="B163" s="1034"/>
      <c r="C163" s="1034"/>
      <c r="D163" s="1034"/>
      <c r="E163" s="1034"/>
      <c r="F163" s="368"/>
      <c r="G163" s="228"/>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6"/>
    </row>
    <row r="164" spans="1:50" ht="52.5" customHeight="1">
      <c r="A164" s="366"/>
      <c r="B164" s="1034"/>
      <c r="C164" s="1034"/>
      <c r="D164" s="1034"/>
      <c r="E164" s="1034"/>
      <c r="F164" s="368"/>
      <c r="G164" s="228"/>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6"/>
    </row>
    <row r="165" spans="1:50" ht="52.5" customHeight="1">
      <c r="A165" s="366"/>
      <c r="B165" s="1034"/>
      <c r="C165" s="1034"/>
      <c r="D165" s="1034"/>
      <c r="E165" s="1034"/>
      <c r="F165" s="368"/>
      <c r="G165" s="228"/>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6"/>
    </row>
    <row r="166" spans="1:50" ht="52.5" customHeight="1">
      <c r="A166" s="366"/>
      <c r="B166" s="1034"/>
      <c r="C166" s="1034"/>
      <c r="D166" s="1034"/>
      <c r="E166" s="1034"/>
      <c r="F166" s="368"/>
      <c r="G166" s="228"/>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6"/>
    </row>
    <row r="167" spans="1:50" ht="52.5" customHeight="1">
      <c r="A167" s="366"/>
      <c r="B167" s="1034"/>
      <c r="C167" s="1034"/>
      <c r="D167" s="1034"/>
      <c r="E167" s="1034"/>
      <c r="F167" s="368"/>
      <c r="G167" s="228"/>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6"/>
    </row>
    <row r="168" spans="1:50" ht="52.5" customHeight="1">
      <c r="A168" s="366"/>
      <c r="B168" s="1034"/>
      <c r="C168" s="1034"/>
      <c r="D168" s="1034"/>
      <c r="E168" s="1034"/>
      <c r="F168" s="368"/>
      <c r="G168" s="228"/>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6"/>
    </row>
    <row r="169" spans="1:50" ht="18" customHeight="1">
      <c r="A169" s="366"/>
      <c r="B169" s="1034"/>
      <c r="C169" s="1034"/>
      <c r="D169" s="1034"/>
      <c r="E169" s="1034"/>
      <c r="F169" s="368"/>
      <c r="G169" s="35"/>
      <c r="H169" s="16" t="s">
        <v>1922</v>
      </c>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20"/>
    </row>
    <row r="170" spans="1:50">
      <c r="A170" s="366"/>
      <c r="B170" s="1034"/>
      <c r="C170" s="1034"/>
      <c r="D170" s="1034"/>
      <c r="E170" s="1034"/>
      <c r="F170" s="368"/>
      <c r="G170" s="35"/>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20"/>
    </row>
    <row r="171" spans="1:50" ht="52.5" customHeight="1">
      <c r="A171" s="366"/>
      <c r="B171" s="1034"/>
      <c r="C171" s="1034"/>
      <c r="D171" s="1034"/>
      <c r="E171" s="1034"/>
      <c r="F171" s="368"/>
      <c r="G171" s="35"/>
      <c r="H171" s="174"/>
      <c r="I171" s="16"/>
      <c r="J171" s="16"/>
      <c r="K171" s="16"/>
      <c r="L171" s="16"/>
      <c r="M171" s="16"/>
      <c r="N171" s="16"/>
      <c r="O171" s="16"/>
      <c r="P171" s="16"/>
      <c r="Q171" s="16"/>
      <c r="R171" s="16"/>
      <c r="S171" s="16"/>
      <c r="T171" s="16"/>
      <c r="U171" s="1288" t="s">
        <v>2413</v>
      </c>
      <c r="V171" s="1289"/>
      <c r="W171" s="1289"/>
      <c r="X171" s="1289"/>
      <c r="Y171" s="1289"/>
      <c r="Z171" s="1289"/>
      <c r="AA171" s="1289"/>
      <c r="AB171" s="1289"/>
      <c r="AC171" s="1289"/>
      <c r="AD171" s="1289"/>
      <c r="AE171" s="1289"/>
      <c r="AF171" s="1289"/>
      <c r="AG171" s="1289"/>
      <c r="AH171" s="1289"/>
      <c r="AI171" s="1289"/>
      <c r="AJ171" s="1290"/>
      <c r="AK171" s="16"/>
      <c r="AL171" s="16"/>
      <c r="AM171" s="16"/>
      <c r="AN171" s="16"/>
      <c r="AO171" s="16"/>
      <c r="AP171" s="16"/>
      <c r="AQ171" s="16"/>
      <c r="AR171" s="16"/>
      <c r="AS171" s="16"/>
      <c r="AT171" s="16"/>
      <c r="AU171" s="174"/>
      <c r="AV171" s="174"/>
      <c r="AW171" s="16"/>
      <c r="AX171" s="20"/>
    </row>
    <row r="172" spans="1:50" ht="52.5" customHeight="1">
      <c r="A172" s="366"/>
      <c r="B172" s="1034"/>
      <c r="C172" s="1034"/>
      <c r="D172" s="1034"/>
      <c r="E172" s="1034"/>
      <c r="F172" s="368"/>
      <c r="G172" s="35"/>
      <c r="H172" s="174"/>
      <c r="I172" s="16"/>
      <c r="J172" s="16"/>
      <c r="K172" s="16"/>
      <c r="L172" s="16"/>
      <c r="M172" s="16"/>
      <c r="N172" s="16"/>
      <c r="O172" s="16"/>
      <c r="P172" s="16"/>
      <c r="Q172" s="16"/>
      <c r="R172" s="172" t="s">
        <v>2360</v>
      </c>
      <c r="S172" s="1315" t="s">
        <v>2412</v>
      </c>
      <c r="T172" s="1315"/>
      <c r="U172" s="1315"/>
      <c r="V172" s="1315"/>
      <c r="W172" s="1315"/>
      <c r="X172" s="1315"/>
      <c r="Y172" s="1315"/>
      <c r="Z172" s="1315"/>
      <c r="AA172" s="1315"/>
      <c r="AB172" s="1315"/>
      <c r="AC172" s="1315"/>
      <c r="AD172" s="1315"/>
      <c r="AE172" s="1315"/>
      <c r="AF172" s="1315"/>
      <c r="AG172" s="1315"/>
      <c r="AH172" s="1315"/>
      <c r="AI172" s="1315"/>
      <c r="AJ172" s="1315"/>
      <c r="AK172" s="1315"/>
      <c r="AL172" s="1315"/>
      <c r="AM172" s="170" t="s">
        <v>2358</v>
      </c>
      <c r="AN172" s="16"/>
      <c r="AO172" s="16"/>
      <c r="AP172" s="16"/>
      <c r="AQ172" s="16"/>
      <c r="AR172" s="16"/>
      <c r="AS172" s="16"/>
      <c r="AT172" s="16"/>
      <c r="AU172" s="174"/>
      <c r="AV172" s="174"/>
      <c r="AW172" s="16"/>
      <c r="AX172" s="20"/>
    </row>
    <row r="173" spans="1:50" ht="21.75" customHeight="1">
      <c r="A173" s="366"/>
      <c r="B173" s="1034"/>
      <c r="C173" s="1034"/>
      <c r="D173" s="1034"/>
      <c r="E173" s="1034"/>
      <c r="F173" s="368"/>
      <c r="G173" s="35"/>
      <c r="H173" s="174"/>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74"/>
      <c r="AV173" s="174"/>
      <c r="AW173" s="16"/>
      <c r="AX173" s="20"/>
    </row>
    <row r="174" spans="1:50" ht="21.75" customHeight="1">
      <c r="A174" s="366"/>
      <c r="B174" s="1034"/>
      <c r="C174" s="1034"/>
      <c r="D174" s="1034"/>
      <c r="E174" s="1034"/>
      <c r="F174" s="368"/>
      <c r="G174" s="35"/>
      <c r="H174" s="174"/>
      <c r="I174" s="16"/>
      <c r="J174" s="16"/>
      <c r="K174" s="16"/>
      <c r="L174" s="16"/>
      <c r="M174" s="16"/>
      <c r="N174" s="16"/>
      <c r="O174" s="16"/>
      <c r="P174" s="16"/>
      <c r="Q174" s="16"/>
      <c r="R174" s="78"/>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78"/>
      <c r="AQ174" s="16"/>
      <c r="AR174" s="16"/>
      <c r="AS174" s="16"/>
      <c r="AT174" s="16"/>
      <c r="AU174" s="174"/>
      <c r="AV174" s="174"/>
      <c r="AW174" s="16"/>
      <c r="AX174" s="20"/>
    </row>
    <row r="175" spans="1:50" ht="21.75" customHeight="1">
      <c r="A175" s="366"/>
      <c r="B175" s="1034"/>
      <c r="C175" s="1034"/>
      <c r="D175" s="1034"/>
      <c r="E175" s="1034"/>
      <c r="F175" s="368"/>
      <c r="G175" s="35"/>
      <c r="H175" s="174"/>
      <c r="I175" s="16"/>
      <c r="J175" s="16"/>
      <c r="K175" s="16"/>
      <c r="L175" s="16"/>
      <c r="M175" s="16"/>
      <c r="N175" s="16"/>
      <c r="O175" s="16"/>
      <c r="P175" s="16"/>
      <c r="Q175" s="16"/>
      <c r="R175" s="78"/>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78"/>
      <c r="AQ175" s="16"/>
      <c r="AR175" s="16"/>
      <c r="AS175" s="16"/>
      <c r="AT175" s="16"/>
      <c r="AU175" s="174"/>
      <c r="AV175" s="174"/>
      <c r="AW175" s="16"/>
      <c r="AX175" s="20"/>
    </row>
    <row r="176" spans="1:50" ht="52.5" customHeight="1">
      <c r="A176" s="366"/>
      <c r="B176" s="1034"/>
      <c r="C176" s="1034"/>
      <c r="D176" s="1034"/>
      <c r="E176" s="1034"/>
      <c r="F176" s="368"/>
      <c r="G176" s="35"/>
      <c r="H176" s="1313" t="s">
        <v>2410</v>
      </c>
      <c r="I176" s="1314"/>
      <c r="J176" s="1314"/>
      <c r="K176" s="1314"/>
      <c r="L176" s="1314"/>
      <c r="M176" s="1314"/>
      <c r="N176" s="141"/>
      <c r="O176" s="1313" t="s">
        <v>2410</v>
      </c>
      <c r="P176" s="1314"/>
      <c r="Q176" s="1314"/>
      <c r="R176" s="1314"/>
      <c r="S176" s="1314"/>
      <c r="T176" s="1314"/>
      <c r="U176" s="141"/>
      <c r="V176" s="1314" t="s">
        <v>2411</v>
      </c>
      <c r="W176" s="1314"/>
      <c r="X176" s="1314"/>
      <c r="Y176" s="1314"/>
      <c r="Z176" s="1314"/>
      <c r="AA176" s="1314"/>
      <c r="AB176" s="141"/>
      <c r="AC176" s="1314"/>
      <c r="AD176" s="1314"/>
      <c r="AE176" s="1314"/>
      <c r="AF176" s="1314"/>
      <c r="AG176" s="1314"/>
      <c r="AH176" s="1314"/>
      <c r="AI176" s="141"/>
      <c r="AJ176" s="1313" t="s">
        <v>2410</v>
      </c>
      <c r="AK176" s="1314"/>
      <c r="AL176" s="1314"/>
      <c r="AM176" s="1314"/>
      <c r="AN176" s="1314"/>
      <c r="AO176" s="1314"/>
      <c r="AP176" s="141"/>
      <c r="AQ176" s="1313" t="s">
        <v>2410</v>
      </c>
      <c r="AR176" s="1314"/>
      <c r="AS176" s="1314"/>
      <c r="AT176" s="1314"/>
      <c r="AU176" s="1314"/>
      <c r="AV176" s="1314"/>
      <c r="AW176" s="16"/>
      <c r="AX176" s="20"/>
    </row>
    <row r="177" spans="1:50" ht="52.5" customHeight="1">
      <c r="A177" s="366"/>
      <c r="B177" s="1034"/>
      <c r="C177" s="1034"/>
      <c r="D177" s="1034"/>
      <c r="E177" s="1034"/>
      <c r="F177" s="368"/>
      <c r="G177" s="35"/>
      <c r="H177" s="1295" t="s">
        <v>2409</v>
      </c>
      <c r="I177" s="1296"/>
      <c r="J177" s="1296"/>
      <c r="K177" s="1296"/>
      <c r="L177" s="1296"/>
      <c r="M177" s="1297"/>
      <c r="N177" s="176"/>
      <c r="O177" s="1295" t="s">
        <v>2408</v>
      </c>
      <c r="P177" s="1296"/>
      <c r="Q177" s="1296"/>
      <c r="R177" s="1296"/>
      <c r="S177" s="1296"/>
      <c r="T177" s="1297"/>
      <c r="U177" s="175"/>
      <c r="V177" s="1295" t="s">
        <v>2407</v>
      </c>
      <c r="W177" s="1296"/>
      <c r="X177" s="1296"/>
      <c r="Y177" s="1296"/>
      <c r="Z177" s="1296"/>
      <c r="AA177" s="1297"/>
      <c r="AB177" s="176"/>
      <c r="AC177" s="1295" t="s">
        <v>2406</v>
      </c>
      <c r="AD177" s="1296"/>
      <c r="AE177" s="1296"/>
      <c r="AF177" s="1296"/>
      <c r="AG177" s="1296"/>
      <c r="AH177" s="1297"/>
      <c r="AI177" s="176"/>
      <c r="AJ177" s="1295" t="s">
        <v>2405</v>
      </c>
      <c r="AK177" s="1296"/>
      <c r="AL177" s="1296"/>
      <c r="AM177" s="1296"/>
      <c r="AN177" s="1296"/>
      <c r="AO177" s="1297"/>
      <c r="AP177" s="175"/>
      <c r="AQ177" s="1295" t="s">
        <v>2404</v>
      </c>
      <c r="AR177" s="1296"/>
      <c r="AS177" s="1296"/>
      <c r="AT177" s="1296"/>
      <c r="AU177" s="1296"/>
      <c r="AV177" s="1297"/>
      <c r="AW177" s="16"/>
      <c r="AX177" s="20"/>
    </row>
    <row r="178" spans="1:50" ht="52.5" customHeight="1">
      <c r="A178" s="366"/>
      <c r="B178" s="1034"/>
      <c r="C178" s="1034"/>
      <c r="D178" s="1034"/>
      <c r="E178" s="1034"/>
      <c r="F178" s="368"/>
      <c r="G178" s="35"/>
      <c r="H178" s="172" t="s">
        <v>2360</v>
      </c>
      <c r="I178" s="1306" t="s">
        <v>2403</v>
      </c>
      <c r="J178" s="1306"/>
      <c r="K178" s="1306"/>
      <c r="L178" s="1306"/>
      <c r="M178" s="170" t="s">
        <v>2358</v>
      </c>
      <c r="N178" s="146"/>
      <c r="O178" s="172" t="s">
        <v>2360</v>
      </c>
      <c r="P178" s="1305" t="s">
        <v>2402</v>
      </c>
      <c r="Q178" s="1305"/>
      <c r="R178" s="1305"/>
      <c r="S178" s="1305"/>
      <c r="T178" s="170" t="s">
        <v>2358</v>
      </c>
      <c r="U178" s="3"/>
      <c r="V178" s="172" t="s">
        <v>2360</v>
      </c>
      <c r="W178" s="1306" t="s">
        <v>2401</v>
      </c>
      <c r="X178" s="1306"/>
      <c r="Y178" s="1306"/>
      <c r="Z178" s="1306"/>
      <c r="AA178" s="170" t="s">
        <v>2358</v>
      </c>
      <c r="AB178" s="200"/>
      <c r="AC178" s="172" t="s">
        <v>2360</v>
      </c>
      <c r="AD178" s="1305" t="s">
        <v>2400</v>
      </c>
      <c r="AE178" s="1305"/>
      <c r="AF178" s="1305"/>
      <c r="AG178" s="1305"/>
      <c r="AH178" s="170" t="s">
        <v>2358</v>
      </c>
      <c r="AI178" s="200"/>
      <c r="AJ178" s="172" t="s">
        <v>2360</v>
      </c>
      <c r="AK178" s="1306" t="s">
        <v>2399</v>
      </c>
      <c r="AL178" s="1306"/>
      <c r="AM178" s="1306"/>
      <c r="AN178" s="1306"/>
      <c r="AO178" s="170" t="s">
        <v>2358</v>
      </c>
      <c r="AP178" s="13"/>
      <c r="AQ178" s="172" t="s">
        <v>2360</v>
      </c>
      <c r="AR178" s="1306" t="s">
        <v>2398</v>
      </c>
      <c r="AS178" s="1306"/>
      <c r="AT178" s="1306"/>
      <c r="AU178" s="1306"/>
      <c r="AV178" s="170" t="s">
        <v>2358</v>
      </c>
      <c r="AW178" s="16"/>
      <c r="AX178" s="20"/>
    </row>
    <row r="179" spans="1:50" ht="16.5" customHeight="1">
      <c r="A179" s="366"/>
      <c r="B179" s="1034"/>
      <c r="C179" s="1034"/>
      <c r="D179" s="1034"/>
      <c r="E179" s="1034"/>
      <c r="F179" s="368"/>
      <c r="G179" s="35"/>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20"/>
    </row>
    <row r="180" spans="1:50" ht="38.65" customHeight="1">
      <c r="A180" s="366"/>
      <c r="B180" s="1034"/>
      <c r="C180" s="1034"/>
      <c r="D180" s="1034"/>
      <c r="E180" s="1034"/>
      <c r="F180" s="368"/>
      <c r="G180" s="35"/>
      <c r="H180" s="16" t="s">
        <v>1916</v>
      </c>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20"/>
    </row>
    <row r="181" spans="1:50" ht="41.25" hidden="1" customHeight="1">
      <c r="A181" s="366"/>
      <c r="B181" s="1034"/>
      <c r="C181" s="1034"/>
      <c r="D181" s="1034"/>
      <c r="E181" s="1034"/>
      <c r="F181" s="368"/>
      <c r="G181" s="35"/>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20"/>
    </row>
    <row r="182" spans="1:50" ht="52.35" hidden="1" customHeight="1">
      <c r="A182" s="366"/>
      <c r="B182" s="1034"/>
      <c r="C182" s="1034"/>
      <c r="D182" s="1034"/>
      <c r="E182" s="1034"/>
      <c r="F182" s="368"/>
      <c r="G182" s="35"/>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20"/>
    </row>
    <row r="183" spans="1:50" ht="52.35" hidden="1" customHeight="1">
      <c r="A183" s="366"/>
      <c r="B183" s="1034"/>
      <c r="C183" s="1034"/>
      <c r="D183" s="1034"/>
      <c r="E183" s="1034"/>
      <c r="F183" s="368"/>
      <c r="G183" s="35"/>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20"/>
    </row>
    <row r="184" spans="1:50" ht="52.35" hidden="1" customHeight="1">
      <c r="A184" s="366"/>
      <c r="B184" s="1034"/>
      <c r="C184" s="1034"/>
      <c r="D184" s="1034"/>
      <c r="E184" s="1034"/>
      <c r="F184" s="368"/>
      <c r="G184" s="35"/>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20"/>
    </row>
    <row r="185" spans="1:50" ht="52.35" hidden="1" customHeight="1">
      <c r="A185" s="366"/>
      <c r="B185" s="1034"/>
      <c r="C185" s="1034"/>
      <c r="D185" s="1034"/>
      <c r="E185" s="1034"/>
      <c r="F185" s="368"/>
      <c r="G185" s="35"/>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20"/>
    </row>
    <row r="186" spans="1:50" ht="52.35" hidden="1" customHeight="1">
      <c r="A186" s="366"/>
      <c r="B186" s="1034"/>
      <c r="C186" s="1034"/>
      <c r="D186" s="1034"/>
      <c r="E186" s="1034"/>
      <c r="F186" s="368"/>
      <c r="G186" s="35"/>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20"/>
    </row>
    <row r="187" spans="1:50" ht="52.35" hidden="1" customHeight="1">
      <c r="A187" s="366"/>
      <c r="B187" s="1034"/>
      <c r="C187" s="1034"/>
      <c r="D187" s="1034"/>
      <c r="E187" s="1034"/>
      <c r="F187" s="368"/>
      <c r="G187" s="35"/>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20"/>
    </row>
    <row r="188" spans="1:50" ht="41.25" customHeight="1">
      <c r="A188" s="366"/>
      <c r="B188" s="1034"/>
      <c r="C188" s="1034"/>
      <c r="D188" s="1034"/>
      <c r="E188" s="1034"/>
      <c r="F188" s="368"/>
      <c r="G188" s="35"/>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20"/>
    </row>
    <row r="189" spans="1:50" ht="52.5" customHeight="1">
      <c r="A189" s="366"/>
      <c r="B189" s="1034"/>
      <c r="C189" s="1034"/>
      <c r="D189" s="1034"/>
      <c r="E189" s="1034"/>
      <c r="F189" s="368"/>
      <c r="G189" s="35"/>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20"/>
    </row>
    <row r="190" spans="1:50" ht="37.5" customHeight="1">
      <c r="A190" s="366"/>
      <c r="B190" s="1034"/>
      <c r="C190" s="1034"/>
      <c r="D190" s="1034"/>
      <c r="E190" s="1034"/>
      <c r="F190" s="368"/>
      <c r="G190" s="35"/>
      <c r="H190" s="16"/>
      <c r="I190" s="16"/>
      <c r="J190" s="16"/>
      <c r="K190" s="16"/>
      <c r="L190" s="16"/>
      <c r="M190" s="16"/>
      <c r="N190" s="36"/>
      <c r="O190" s="36"/>
      <c r="P190" s="36"/>
      <c r="Q190" s="36"/>
      <c r="R190" s="3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20"/>
    </row>
    <row r="191" spans="1:50" ht="52.5" customHeight="1">
      <c r="A191" s="366"/>
      <c r="B191" s="1034"/>
      <c r="C191" s="1034"/>
      <c r="D191" s="1034"/>
      <c r="E191" s="1034"/>
      <c r="F191" s="368"/>
      <c r="G191" s="35"/>
      <c r="H191" s="16"/>
      <c r="I191" s="16"/>
      <c r="J191" s="16"/>
      <c r="K191" s="16"/>
      <c r="L191" s="16"/>
      <c r="M191" s="16"/>
      <c r="N191" s="36"/>
      <c r="O191" s="36"/>
      <c r="P191" s="36"/>
      <c r="Q191" s="36"/>
      <c r="R191" s="3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20"/>
    </row>
    <row r="192" spans="1:50" ht="52.5" customHeight="1">
      <c r="A192" s="366"/>
      <c r="B192" s="1034"/>
      <c r="C192" s="1034"/>
      <c r="D192" s="1034"/>
      <c r="E192" s="1034"/>
      <c r="F192" s="368"/>
      <c r="G192" s="35"/>
      <c r="H192" s="16"/>
      <c r="I192" s="16"/>
      <c r="J192" s="16"/>
      <c r="K192" s="16"/>
      <c r="L192" s="16"/>
      <c r="M192" s="16"/>
      <c r="N192" s="36"/>
      <c r="O192" s="36"/>
      <c r="P192" s="36"/>
      <c r="Q192" s="36"/>
      <c r="R192" s="3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20"/>
    </row>
    <row r="193" spans="1:54" ht="52.5" customHeight="1">
      <c r="A193" s="366"/>
      <c r="B193" s="1034"/>
      <c r="C193" s="1034"/>
      <c r="D193" s="1034"/>
      <c r="E193" s="1034"/>
      <c r="F193" s="368"/>
      <c r="G193" s="35"/>
      <c r="H193" s="16"/>
      <c r="I193" s="16"/>
      <c r="J193" s="16"/>
      <c r="K193" s="16"/>
      <c r="L193" s="16"/>
      <c r="M193" s="16"/>
      <c r="N193" s="36"/>
      <c r="O193" s="36"/>
      <c r="P193" s="36"/>
      <c r="Q193" s="36"/>
      <c r="R193" s="3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20"/>
    </row>
    <row r="194" spans="1:54" ht="41.25" customHeight="1" thickBot="1">
      <c r="A194" s="1272"/>
      <c r="B194" s="1273"/>
      <c r="C194" s="1273"/>
      <c r="D194" s="1273"/>
      <c r="E194" s="1273"/>
      <c r="F194" s="1274"/>
      <c r="G194" s="19"/>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8"/>
    </row>
    <row r="195" spans="1:54" ht="21" customHeight="1" thickBot="1">
      <c r="A195" s="1269"/>
      <c r="B195" s="1270"/>
      <c r="C195" s="1270"/>
      <c r="D195" s="1270"/>
      <c r="E195" s="1270"/>
      <c r="F195" s="1271"/>
      <c r="G195" s="225"/>
      <c r="H195" s="23" t="s">
        <v>2397</v>
      </c>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3"/>
    </row>
    <row r="196" spans="1:54" ht="24.75" customHeight="1" thickBot="1">
      <c r="A196" s="366"/>
      <c r="B196" s="1034"/>
      <c r="C196" s="1034"/>
      <c r="D196" s="1034"/>
      <c r="E196" s="1034"/>
      <c r="F196" s="368"/>
      <c r="G196" s="184"/>
      <c r="H196" s="16"/>
      <c r="I196" s="183"/>
      <c r="J196" s="183"/>
      <c r="K196" s="1258" t="s">
        <v>2396</v>
      </c>
      <c r="L196" s="1259"/>
      <c r="M196" s="1259"/>
      <c r="N196" s="1259"/>
      <c r="O196" s="1259"/>
      <c r="P196" s="1259"/>
      <c r="Q196" s="1259"/>
      <c r="R196" s="1259"/>
      <c r="S196" s="1259"/>
      <c r="T196" s="1259"/>
      <c r="U196" s="1259"/>
      <c r="V196" s="1259"/>
      <c r="W196" s="1259"/>
      <c r="X196" s="1259"/>
      <c r="Y196" s="1259"/>
      <c r="Z196" s="1259"/>
      <c r="AA196" s="1259"/>
      <c r="AB196" s="1259"/>
      <c r="AC196" s="1259"/>
      <c r="AD196" s="1259"/>
      <c r="AE196" s="1260"/>
      <c r="AF196" s="183"/>
      <c r="AG196" s="183"/>
      <c r="AH196" s="183"/>
      <c r="AI196" s="183"/>
      <c r="AJ196" s="183"/>
      <c r="AK196" s="183"/>
      <c r="AL196" s="183"/>
      <c r="AM196" s="183"/>
      <c r="AN196" s="183"/>
      <c r="AO196" s="183"/>
      <c r="AP196" s="183"/>
      <c r="AQ196" s="183"/>
      <c r="AR196" s="183"/>
      <c r="AS196" s="183"/>
      <c r="AT196" s="183"/>
      <c r="AU196" s="183"/>
      <c r="AV196" s="183"/>
      <c r="AW196" s="183"/>
      <c r="AX196" s="179"/>
    </row>
    <row r="197" spans="1:54" ht="12" customHeight="1">
      <c r="A197" s="366"/>
      <c r="B197" s="1034"/>
      <c r="C197" s="1034"/>
      <c r="D197" s="1034"/>
      <c r="E197" s="1034"/>
      <c r="F197" s="368"/>
      <c r="G197" s="184"/>
      <c r="H197" s="16"/>
      <c r="I197" s="183"/>
      <c r="J197" s="183"/>
      <c r="K197" s="181"/>
      <c r="L197" s="198"/>
      <c r="M197" s="198"/>
      <c r="N197" s="198"/>
      <c r="O197" s="198"/>
      <c r="P197" s="198"/>
      <c r="Q197" s="198"/>
      <c r="R197" s="198"/>
      <c r="S197" s="198"/>
      <c r="T197" s="198"/>
      <c r="U197" s="183"/>
      <c r="V197" s="183"/>
      <c r="W197" s="198"/>
      <c r="X197" s="198"/>
      <c r="Y197" s="198"/>
      <c r="Z197" s="198"/>
      <c r="AA197" s="198"/>
      <c r="AB197" s="198"/>
      <c r="AC197" s="198"/>
      <c r="AD197" s="198"/>
      <c r="AE197" s="198"/>
      <c r="AF197" s="183"/>
      <c r="AG197" s="183"/>
      <c r="AH197" s="183"/>
      <c r="AI197" s="183"/>
      <c r="AJ197" s="183"/>
      <c r="AK197" s="222"/>
      <c r="AL197" s="222"/>
      <c r="AM197" s="183"/>
      <c r="AN197" s="183"/>
      <c r="AO197" s="183"/>
      <c r="AP197" s="183"/>
      <c r="AQ197" s="183"/>
      <c r="AR197" s="183"/>
      <c r="AS197" s="183"/>
      <c r="AT197" s="183"/>
      <c r="AU197" s="183"/>
      <c r="AV197" s="183"/>
      <c r="AW197" s="183"/>
      <c r="AX197" s="179"/>
    </row>
    <row r="198" spans="1:54" ht="25.5" customHeight="1" thickBot="1">
      <c r="A198" s="366"/>
      <c r="B198" s="1034"/>
      <c r="C198" s="1034"/>
      <c r="D198" s="1034"/>
      <c r="E198" s="1034"/>
      <c r="F198" s="368"/>
      <c r="G198" s="221"/>
      <c r="H198" s="101"/>
      <c r="I198" s="183"/>
      <c r="J198" s="183"/>
      <c r="K198" s="854" t="s">
        <v>1746</v>
      </c>
      <c r="L198" s="854"/>
      <c r="M198" s="854"/>
      <c r="N198" s="854"/>
      <c r="O198" s="854"/>
      <c r="P198" s="854"/>
      <c r="Q198" s="854"/>
      <c r="R198" s="854"/>
      <c r="S198" s="854"/>
      <c r="T198" s="854"/>
      <c r="U198" s="220"/>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3"/>
      <c r="AT198" s="13"/>
      <c r="AU198" s="13"/>
      <c r="AV198" s="13"/>
      <c r="AW198" s="13"/>
      <c r="AX198" s="219"/>
    </row>
    <row r="199" spans="1:54" ht="24.75" customHeight="1" thickBot="1">
      <c r="A199" s="366"/>
      <c r="B199" s="1034"/>
      <c r="C199" s="1034"/>
      <c r="D199" s="1034"/>
      <c r="E199" s="1034"/>
      <c r="F199" s="368"/>
      <c r="G199" s="184"/>
      <c r="H199" s="16"/>
      <c r="I199" s="183"/>
      <c r="J199" s="183"/>
      <c r="K199" s="183"/>
      <c r="L199" s="183"/>
      <c r="M199" s="183"/>
      <c r="N199" s="1258" t="s">
        <v>2395</v>
      </c>
      <c r="O199" s="1275"/>
      <c r="P199" s="1275"/>
      <c r="Q199" s="1275"/>
      <c r="R199" s="1275"/>
      <c r="S199" s="1275"/>
      <c r="T199" s="1275"/>
      <c r="U199" s="1275"/>
      <c r="V199" s="1275"/>
      <c r="W199" s="1275"/>
      <c r="X199" s="1275"/>
      <c r="Y199" s="1275"/>
      <c r="Z199" s="1275"/>
      <c r="AA199" s="1276"/>
      <c r="AB199" s="183"/>
      <c r="AC199" s="183"/>
      <c r="AD199" s="183"/>
      <c r="AE199" s="183"/>
      <c r="AF199" s="183"/>
      <c r="AG199" s="183"/>
      <c r="AH199" s="183"/>
      <c r="AI199" s="183"/>
      <c r="AJ199" s="183"/>
      <c r="AK199" s="183"/>
      <c r="AL199" s="183"/>
      <c r="AM199" s="183"/>
      <c r="AN199" s="183"/>
      <c r="AO199" s="183"/>
      <c r="AP199" s="183" t="s">
        <v>2539</v>
      </c>
      <c r="AQ199" s="183"/>
      <c r="AR199" s="183"/>
      <c r="AS199" s="183"/>
      <c r="AT199" s="183"/>
      <c r="AU199" s="183"/>
      <c r="AV199" s="183"/>
      <c r="AW199" s="183"/>
      <c r="AX199" s="179"/>
    </row>
    <row r="200" spans="1:54" ht="36" customHeight="1">
      <c r="A200" s="366"/>
      <c r="B200" s="1034"/>
      <c r="C200" s="1034"/>
      <c r="D200" s="1034"/>
      <c r="E200" s="1034"/>
      <c r="F200" s="368"/>
      <c r="G200" s="184"/>
      <c r="H200" s="16"/>
      <c r="I200" s="183"/>
      <c r="J200" s="183"/>
      <c r="K200" s="183"/>
      <c r="L200" s="183"/>
      <c r="M200" s="183"/>
      <c r="N200" s="182" t="s">
        <v>2360</v>
      </c>
      <c r="O200" s="1277" t="s">
        <v>2394</v>
      </c>
      <c r="P200" s="1278"/>
      <c r="Q200" s="1278"/>
      <c r="R200" s="1278"/>
      <c r="S200" s="1278"/>
      <c r="T200" s="1278"/>
      <c r="U200" s="1278"/>
      <c r="V200" s="1278"/>
      <c r="W200" s="1279"/>
      <c r="X200" s="1279"/>
      <c r="Y200" s="1279"/>
      <c r="Z200" s="1279"/>
      <c r="AA200" s="180" t="s">
        <v>2358</v>
      </c>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79"/>
    </row>
    <row r="201" spans="1:54" ht="21" customHeight="1" thickBot="1">
      <c r="A201" s="366"/>
      <c r="B201" s="1034"/>
      <c r="C201" s="1034"/>
      <c r="D201" s="1034"/>
      <c r="E201" s="1034"/>
      <c r="F201" s="368"/>
      <c r="G201" s="184"/>
      <c r="H201" s="16"/>
      <c r="I201" s="183"/>
      <c r="J201" s="183"/>
      <c r="K201" s="183"/>
      <c r="L201" s="183"/>
      <c r="M201" s="183"/>
      <c r="N201" s="183"/>
      <c r="O201" s="183"/>
      <c r="P201" s="183"/>
      <c r="Q201" s="183"/>
      <c r="R201" s="183"/>
      <c r="S201" s="183"/>
      <c r="T201" s="189"/>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79"/>
    </row>
    <row r="202" spans="1:54" ht="33" customHeight="1" thickBot="1">
      <c r="A202" s="366"/>
      <c r="B202" s="1034"/>
      <c r="C202" s="1034"/>
      <c r="D202" s="1034"/>
      <c r="E202" s="1034"/>
      <c r="F202" s="368"/>
      <c r="G202" s="184"/>
      <c r="H202" s="16"/>
      <c r="I202" s="183"/>
      <c r="J202" s="183"/>
      <c r="K202" s="183"/>
      <c r="L202" s="183"/>
      <c r="M202" s="185" t="s">
        <v>2538</v>
      </c>
      <c r="N202" s="1258" t="s">
        <v>2393</v>
      </c>
      <c r="O202" s="1275"/>
      <c r="P202" s="1275"/>
      <c r="Q202" s="1275"/>
      <c r="R202" s="1275"/>
      <c r="S202" s="1275"/>
      <c r="T202" s="1275"/>
      <c r="U202" s="1275"/>
      <c r="V202" s="1275"/>
      <c r="W202" s="1275"/>
      <c r="X202" s="1275"/>
      <c r="Y202" s="1275"/>
      <c r="Z202" s="1275"/>
      <c r="AA202" s="1276"/>
      <c r="AB202" s="173"/>
      <c r="AC202" s="173"/>
      <c r="AD202" s="173"/>
      <c r="AE202" s="173"/>
      <c r="AF202" s="173"/>
      <c r="AG202" s="173"/>
      <c r="AH202" s="173"/>
      <c r="AI202" s="173"/>
      <c r="AJ202" s="173"/>
      <c r="AK202" s="183"/>
      <c r="AL202" s="183"/>
      <c r="AM202" s="183"/>
      <c r="AN202" s="183"/>
      <c r="AO202" s="183"/>
      <c r="AP202" s="183"/>
      <c r="AQ202" s="183"/>
      <c r="AR202" s="183"/>
      <c r="AS202" s="183"/>
      <c r="AT202" s="183"/>
      <c r="AU202" s="183"/>
      <c r="AV202" s="183"/>
      <c r="AW202" s="183"/>
      <c r="AX202" s="179"/>
    </row>
    <row r="203" spans="1:54" ht="15.75" customHeight="1">
      <c r="A203" s="366"/>
      <c r="B203" s="1034"/>
      <c r="C203" s="1034"/>
      <c r="D203" s="1034"/>
      <c r="E203" s="1034"/>
      <c r="F203" s="368"/>
      <c r="G203" s="218"/>
      <c r="H203" s="217"/>
      <c r="I203" s="213"/>
      <c r="J203" s="213"/>
      <c r="K203" s="213"/>
      <c r="L203" s="213"/>
      <c r="M203" s="213"/>
      <c r="N203" s="213"/>
      <c r="O203" s="213"/>
      <c r="P203" s="213"/>
      <c r="Q203" s="213"/>
      <c r="R203" s="213"/>
      <c r="S203" s="213"/>
      <c r="T203" s="213"/>
      <c r="U203" s="216"/>
      <c r="V203" s="215"/>
      <c r="W203" s="215"/>
      <c r="X203" s="215"/>
      <c r="Y203" s="215"/>
      <c r="Z203" s="215"/>
      <c r="AA203" s="215"/>
      <c r="AB203" s="215"/>
      <c r="AC203" s="215"/>
      <c r="AD203" s="215"/>
      <c r="AE203" s="215"/>
      <c r="AF203" s="215"/>
      <c r="AG203" s="215"/>
      <c r="AH203" s="215"/>
      <c r="AI203" s="215"/>
      <c r="AJ203" s="214"/>
      <c r="AK203" s="213"/>
      <c r="AL203" s="213"/>
      <c r="AM203" s="213"/>
      <c r="AN203" s="213"/>
      <c r="AO203" s="213"/>
      <c r="AP203" s="213"/>
      <c r="AQ203" s="213"/>
      <c r="AR203" s="213"/>
      <c r="AS203" s="213"/>
      <c r="AT203" s="213"/>
      <c r="AU203" s="213"/>
      <c r="AV203" s="213"/>
      <c r="AW203" s="213"/>
      <c r="AX203" s="212"/>
    </row>
    <row r="204" spans="1:54" ht="6" customHeight="1" thickBot="1">
      <c r="A204" s="366"/>
      <c r="B204" s="1034"/>
      <c r="C204" s="1034"/>
      <c r="D204" s="1034"/>
      <c r="E204" s="1034"/>
      <c r="F204" s="368"/>
      <c r="G204" s="184"/>
      <c r="H204" s="16"/>
      <c r="I204" s="183"/>
      <c r="J204" s="183"/>
      <c r="K204" s="183"/>
      <c r="L204" s="183"/>
      <c r="M204" s="183"/>
      <c r="N204" s="183"/>
      <c r="O204" s="183"/>
      <c r="P204" s="183"/>
      <c r="Q204" s="183"/>
      <c r="R204" s="183"/>
      <c r="S204" s="183"/>
      <c r="T204" s="183"/>
      <c r="U204" s="182"/>
      <c r="V204" s="173"/>
      <c r="W204" s="173"/>
      <c r="X204" s="173"/>
      <c r="Y204" s="173"/>
      <c r="Z204" s="173"/>
      <c r="AA204" s="173"/>
      <c r="AB204" s="173"/>
      <c r="AC204" s="173"/>
      <c r="AD204" s="173"/>
      <c r="AE204" s="173"/>
      <c r="AF204" s="173"/>
      <c r="AG204" s="173"/>
      <c r="AH204" s="173"/>
      <c r="AI204" s="173"/>
      <c r="AJ204" s="180"/>
      <c r="AK204" s="183"/>
      <c r="AL204" s="183"/>
      <c r="AM204" s="183"/>
      <c r="AN204" s="183"/>
      <c r="AO204" s="183"/>
      <c r="AP204" s="183"/>
      <c r="AQ204" s="183"/>
      <c r="AR204" s="183"/>
      <c r="AS204" s="183"/>
      <c r="AT204" s="183"/>
      <c r="AU204" s="183"/>
      <c r="AV204" s="183"/>
      <c r="AW204" s="183"/>
      <c r="AX204" s="179"/>
    </row>
    <row r="205" spans="1:54" ht="24" customHeight="1" thickBot="1">
      <c r="A205" s="366"/>
      <c r="B205" s="1034"/>
      <c r="C205" s="1034"/>
      <c r="D205" s="1034"/>
      <c r="E205" s="1034"/>
      <c r="F205" s="368"/>
      <c r="G205" s="184"/>
      <c r="H205" s="16"/>
      <c r="I205" s="183"/>
      <c r="J205" s="183"/>
      <c r="K205" s="183"/>
      <c r="L205" s="183"/>
      <c r="M205" s="183"/>
      <c r="N205" s="183"/>
      <c r="O205" s="183"/>
      <c r="P205" s="183"/>
      <c r="Q205" s="1258" t="s">
        <v>1901</v>
      </c>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60"/>
      <c r="AL205" s="183"/>
      <c r="AM205" s="183"/>
      <c r="AN205" s="183"/>
      <c r="AO205" s="183"/>
      <c r="AP205" s="183"/>
      <c r="AQ205" s="183"/>
      <c r="AR205" s="183"/>
      <c r="AS205" s="183"/>
      <c r="AT205" s="183"/>
      <c r="AU205" s="183"/>
      <c r="AV205" s="183"/>
      <c r="AW205" s="183"/>
      <c r="AX205" s="179"/>
      <c r="AY205" s="16"/>
      <c r="AZ205" s="16"/>
      <c r="BA205" s="16"/>
      <c r="BB205" s="16"/>
    </row>
    <row r="206" spans="1:54" ht="17.25" customHeight="1" thickBot="1">
      <c r="A206" s="366"/>
      <c r="B206" s="1034"/>
      <c r="C206" s="1034"/>
      <c r="D206" s="1034"/>
      <c r="E206" s="1034"/>
      <c r="F206" s="368"/>
      <c r="G206" s="184"/>
      <c r="H206" s="16"/>
      <c r="I206" s="183"/>
      <c r="J206" s="183"/>
      <c r="K206" s="183"/>
      <c r="L206" s="183"/>
      <c r="M206" s="183"/>
      <c r="N206" s="183"/>
      <c r="O206" s="183"/>
      <c r="P206" s="18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83"/>
      <c r="AM206" s="183"/>
      <c r="AN206" s="183"/>
      <c r="AO206" s="183"/>
      <c r="AP206" s="183"/>
      <c r="AQ206" s="183"/>
      <c r="AR206" s="183"/>
      <c r="AS206" s="183"/>
      <c r="AT206" s="183"/>
      <c r="AU206" s="183"/>
      <c r="AV206" s="183"/>
      <c r="AW206" s="183"/>
      <c r="AX206" s="179"/>
      <c r="AY206" s="16"/>
      <c r="AZ206" s="16"/>
      <c r="BA206" s="16"/>
      <c r="BB206" s="16"/>
    </row>
    <row r="207" spans="1:54" ht="13.7" customHeight="1">
      <c r="A207" s="366"/>
      <c r="B207" s="1034"/>
      <c r="C207" s="1034"/>
      <c r="D207" s="1034"/>
      <c r="E207" s="1034"/>
      <c r="F207" s="368"/>
      <c r="G207" s="184"/>
      <c r="H207" s="16"/>
      <c r="I207" s="183"/>
      <c r="J207" s="183"/>
      <c r="K207" s="183"/>
      <c r="L207" s="183"/>
      <c r="M207" s="183"/>
      <c r="N207" s="183"/>
      <c r="O207" s="183"/>
      <c r="P207" s="183"/>
      <c r="Q207" s="193"/>
      <c r="R207" s="193"/>
      <c r="S207" s="1280" t="s">
        <v>2392</v>
      </c>
      <c r="T207" s="1281"/>
      <c r="U207" s="1281"/>
      <c r="V207" s="1281"/>
      <c r="W207" s="1281"/>
      <c r="X207" s="1281"/>
      <c r="Y207" s="1281"/>
      <c r="Z207" s="1281"/>
      <c r="AA207" s="1281"/>
      <c r="AB207" s="1281"/>
      <c r="AC207" s="1281"/>
      <c r="AD207" s="1281"/>
      <c r="AE207" s="1281"/>
      <c r="AF207" s="1281"/>
      <c r="AG207" s="1282"/>
      <c r="AH207" s="193"/>
      <c r="AI207" s="193"/>
      <c r="AJ207" s="193"/>
      <c r="AK207" s="193"/>
      <c r="AL207" s="183"/>
      <c r="AM207" s="183"/>
      <c r="AN207" s="183"/>
      <c r="AO207" s="183"/>
      <c r="AP207" s="183"/>
      <c r="AQ207" s="183"/>
      <c r="AR207" s="183"/>
      <c r="AS207" s="183"/>
      <c r="AT207" s="183"/>
      <c r="AU207" s="183"/>
      <c r="AV207" s="183"/>
      <c r="AW207" s="183"/>
      <c r="AX207" s="179"/>
      <c r="AY207" s="16"/>
      <c r="AZ207" s="16"/>
      <c r="BA207" s="13"/>
      <c r="BB207" s="13"/>
    </row>
    <row r="208" spans="1:54" ht="13.7" customHeight="1" thickBot="1">
      <c r="A208" s="366"/>
      <c r="B208" s="1034"/>
      <c r="C208" s="1034"/>
      <c r="D208" s="1034"/>
      <c r="E208" s="1034"/>
      <c r="F208" s="368"/>
      <c r="G208" s="184"/>
      <c r="H208" s="16"/>
      <c r="I208" s="183"/>
      <c r="J208" s="183"/>
      <c r="K208" s="183"/>
      <c r="L208" s="183"/>
      <c r="M208" s="183"/>
      <c r="N208" s="183"/>
      <c r="O208" s="193"/>
      <c r="P208" s="193"/>
      <c r="Q208" s="193"/>
      <c r="R208" s="193"/>
      <c r="S208" s="1283"/>
      <c r="T208" s="1284"/>
      <c r="U208" s="1284"/>
      <c r="V208" s="1284"/>
      <c r="W208" s="1284"/>
      <c r="X208" s="1284"/>
      <c r="Y208" s="1284"/>
      <c r="Z208" s="1284"/>
      <c r="AA208" s="1284"/>
      <c r="AB208" s="1284"/>
      <c r="AC208" s="1284"/>
      <c r="AD208" s="1284"/>
      <c r="AE208" s="1284"/>
      <c r="AF208" s="1284"/>
      <c r="AG208" s="1285"/>
      <c r="AH208" s="193"/>
      <c r="AI208" s="193"/>
      <c r="AJ208" s="193"/>
      <c r="AK208" s="193"/>
      <c r="AL208" s="193"/>
      <c r="AM208" s="193"/>
      <c r="AN208" s="193"/>
      <c r="AO208" s="193"/>
      <c r="AP208" s="193"/>
      <c r="AQ208" s="193"/>
      <c r="AR208" s="193"/>
      <c r="AS208" s="193"/>
      <c r="AT208" s="193"/>
      <c r="AU208" s="193"/>
      <c r="AV208" s="193"/>
      <c r="AW208" s="193"/>
      <c r="AX208" s="211"/>
      <c r="AY208" s="16"/>
      <c r="AZ208" s="16"/>
      <c r="BA208" s="13"/>
      <c r="BB208" s="13"/>
    </row>
    <row r="209" spans="1:62" ht="25.5" customHeight="1">
      <c r="A209" s="366"/>
      <c r="B209" s="1034"/>
      <c r="C209" s="1034"/>
      <c r="D209" s="1034"/>
      <c r="E209" s="1034"/>
      <c r="F209" s="368"/>
      <c r="G209" s="184"/>
      <c r="H209" s="16"/>
      <c r="I209" s="183"/>
      <c r="J209" s="183"/>
      <c r="K209" s="183"/>
      <c r="L209" s="183"/>
      <c r="M209" s="183"/>
      <c r="N209" s="183"/>
      <c r="O209" s="173"/>
      <c r="P209" s="173"/>
      <c r="Q209" s="173"/>
      <c r="R209" s="182" t="s">
        <v>2360</v>
      </c>
      <c r="S209" s="1286" t="s">
        <v>2391</v>
      </c>
      <c r="T209" s="1287"/>
      <c r="U209" s="1287"/>
      <c r="V209" s="1287"/>
      <c r="W209" s="1287"/>
      <c r="X209" s="1287"/>
      <c r="Y209" s="1287"/>
      <c r="Z209" s="1287"/>
      <c r="AA209" s="1287"/>
      <c r="AB209" s="1287"/>
      <c r="AC209" s="1287"/>
      <c r="AD209" s="1287"/>
      <c r="AE209" s="1287"/>
      <c r="AF209" s="1287"/>
      <c r="AG209" s="1287"/>
      <c r="AH209" s="180" t="s">
        <v>2358</v>
      </c>
      <c r="AI209" s="183"/>
      <c r="AJ209" s="183"/>
      <c r="AK209" s="173"/>
      <c r="AL209" s="173"/>
      <c r="AM209" s="173"/>
      <c r="AN209" s="173"/>
      <c r="AO209" s="173"/>
      <c r="AP209" s="173"/>
      <c r="AQ209" s="173"/>
      <c r="AR209" s="173"/>
      <c r="AS209" s="173"/>
      <c r="AT209" s="173"/>
      <c r="AU209" s="173"/>
      <c r="AV209" s="173"/>
      <c r="AW209" s="173"/>
      <c r="AX209" s="204"/>
      <c r="AY209" s="203"/>
      <c r="AZ209" s="16"/>
      <c r="BA209" s="16"/>
      <c r="BB209" s="16"/>
      <c r="BG209" s="203"/>
      <c r="BH209" s="170"/>
      <c r="BI209" s="16"/>
      <c r="BJ209" s="16"/>
    </row>
    <row r="210" spans="1:62" ht="14.25" customHeight="1">
      <c r="A210" s="366"/>
      <c r="B210" s="1034"/>
      <c r="C210" s="1034"/>
      <c r="D210" s="1034"/>
      <c r="E210" s="1034"/>
      <c r="F210" s="368"/>
      <c r="G210" s="184"/>
      <c r="H210" s="16"/>
      <c r="I210" s="183"/>
      <c r="J210" s="183"/>
      <c r="K210" s="183"/>
      <c r="L210" s="183"/>
      <c r="M210" s="210"/>
      <c r="N210" s="209"/>
      <c r="O210" s="207"/>
      <c r="P210" s="207"/>
      <c r="Q210" s="207"/>
      <c r="R210" s="207"/>
      <c r="S210" s="207"/>
      <c r="T210" s="207"/>
      <c r="U210" s="208"/>
      <c r="V210" s="207"/>
      <c r="W210" s="207"/>
      <c r="X210" s="207"/>
      <c r="Y210" s="207"/>
      <c r="Z210" s="207"/>
      <c r="AA210" s="207"/>
      <c r="AB210" s="207"/>
      <c r="AC210" s="207"/>
      <c r="AD210" s="207"/>
      <c r="AE210" s="208"/>
      <c r="AF210" s="207"/>
      <c r="AG210" s="207"/>
      <c r="AH210" s="207"/>
      <c r="AI210" s="207"/>
      <c r="AJ210" s="207"/>
      <c r="AK210" s="207"/>
      <c r="AL210" s="207"/>
      <c r="AM210" s="206"/>
      <c r="AN210" s="164"/>
      <c r="AO210" s="205"/>
      <c r="AP210" s="183"/>
      <c r="AQ210" s="183"/>
      <c r="AR210" s="183"/>
      <c r="AS210" s="183"/>
      <c r="AT210" s="182"/>
      <c r="AU210" s="173"/>
      <c r="AV210" s="173"/>
      <c r="AW210" s="173"/>
      <c r="AX210" s="204"/>
      <c r="AY210" s="203"/>
      <c r="AZ210" s="203"/>
      <c r="BA210" s="203"/>
      <c r="BB210" s="203"/>
      <c r="BC210" s="203"/>
      <c r="BD210" s="203"/>
      <c r="BE210" s="203"/>
      <c r="BF210" s="203"/>
      <c r="BG210" s="16"/>
      <c r="BH210" s="16"/>
      <c r="BI210" s="16"/>
      <c r="BJ210" s="16"/>
    </row>
    <row r="211" spans="1:62" ht="14.25" customHeight="1">
      <c r="A211" s="366"/>
      <c r="B211" s="1034"/>
      <c r="C211" s="1034"/>
      <c r="D211" s="1034"/>
      <c r="E211" s="1034"/>
      <c r="F211" s="368"/>
      <c r="G211" s="184"/>
      <c r="H211" s="16"/>
      <c r="I211" s="183"/>
      <c r="J211" s="183"/>
      <c r="K211" s="183"/>
      <c r="L211" s="183"/>
      <c r="M211" s="202"/>
      <c r="N211" s="201"/>
      <c r="O211" s="183"/>
      <c r="P211" s="183"/>
      <c r="Q211" s="183"/>
      <c r="R211" s="183"/>
      <c r="S211" s="183"/>
      <c r="T211" s="183"/>
      <c r="U211" s="202"/>
      <c r="V211" s="201"/>
      <c r="W211" s="183"/>
      <c r="X211" s="183"/>
      <c r="Y211" s="183"/>
      <c r="Z211" s="183"/>
      <c r="AA211" s="183"/>
      <c r="AB211" s="183"/>
      <c r="AC211" s="183"/>
      <c r="AD211" s="183"/>
      <c r="AE211" s="202"/>
      <c r="AF211" s="201"/>
      <c r="AG211" s="183"/>
      <c r="AH211" s="183"/>
      <c r="AI211" s="183"/>
      <c r="AJ211" s="183"/>
      <c r="AK211" s="183"/>
      <c r="AL211" s="183"/>
      <c r="AM211" s="183"/>
      <c r="AN211" s="183"/>
      <c r="AO211" s="202"/>
      <c r="AP211" s="201"/>
      <c r="AQ211" s="183"/>
      <c r="AR211" s="183"/>
      <c r="AS211" s="183"/>
      <c r="AT211" s="183"/>
      <c r="AU211" s="183"/>
      <c r="AV211" s="183"/>
      <c r="AW211" s="183"/>
      <c r="AX211" s="179"/>
      <c r="AY211" s="16"/>
      <c r="AZ211" s="16"/>
      <c r="BA211" s="16"/>
      <c r="BB211" s="16"/>
      <c r="BC211" s="16"/>
      <c r="BD211" s="16"/>
      <c r="BE211" s="16"/>
      <c r="BF211" s="16"/>
      <c r="BG211" s="16"/>
      <c r="BH211" s="16"/>
      <c r="BI211" s="16"/>
      <c r="BJ211" s="16"/>
    </row>
    <row r="212" spans="1:62" ht="27" customHeight="1" thickBot="1">
      <c r="A212" s="366"/>
      <c r="B212" s="1034"/>
      <c r="C212" s="1034"/>
      <c r="D212" s="1034"/>
      <c r="E212" s="1034"/>
      <c r="F212" s="368"/>
      <c r="G212" s="184"/>
      <c r="H212" s="16"/>
      <c r="I212" s="1261" t="s">
        <v>2376</v>
      </c>
      <c r="J212" s="1261"/>
      <c r="K212" s="1261"/>
      <c r="L212" s="1261"/>
      <c r="M212" s="1261"/>
      <c r="N212" s="1261"/>
      <c r="O212" s="1261"/>
      <c r="P212" s="1262"/>
      <c r="Q212" s="1262"/>
      <c r="R212" s="1262"/>
      <c r="S212" s="1261" t="s">
        <v>2376</v>
      </c>
      <c r="T212" s="1261"/>
      <c r="U212" s="1261"/>
      <c r="V212" s="1261"/>
      <c r="W212" s="1261"/>
      <c r="X212" s="1261"/>
      <c r="Y212" s="1261"/>
      <c r="Z212" s="1262"/>
      <c r="AA212" s="1262"/>
      <c r="AB212" s="1262"/>
      <c r="AC212" s="1263" t="s">
        <v>2390</v>
      </c>
      <c r="AD212" s="1264"/>
      <c r="AE212" s="1264"/>
      <c r="AF212" s="1264"/>
      <c r="AG212" s="1264"/>
      <c r="AH212" s="1264"/>
      <c r="AI212" s="1264"/>
      <c r="AJ212" s="840"/>
      <c r="AK212" s="840"/>
      <c r="AL212" s="200"/>
      <c r="AM212" s="1263" t="s">
        <v>2390</v>
      </c>
      <c r="AN212" s="1264"/>
      <c r="AO212" s="1264"/>
      <c r="AP212" s="1264"/>
      <c r="AQ212" s="1264"/>
      <c r="AR212" s="1264"/>
      <c r="AS212" s="1264"/>
      <c r="AT212" s="840"/>
      <c r="AU212" s="840"/>
      <c r="AV212" s="183"/>
      <c r="AW212" s="183"/>
      <c r="AX212" s="179"/>
      <c r="AY212" s="16"/>
      <c r="AZ212" s="16"/>
      <c r="BA212" s="16"/>
      <c r="BB212" s="16"/>
      <c r="BC212" s="16"/>
      <c r="BD212" s="16"/>
      <c r="BE212" s="16"/>
      <c r="BF212" s="16"/>
      <c r="BG212" s="16"/>
      <c r="BH212" s="16"/>
      <c r="BI212" s="16"/>
      <c r="BJ212" s="16"/>
    </row>
    <row r="213" spans="1:62" ht="34.5" customHeight="1" thickBot="1">
      <c r="A213" s="366"/>
      <c r="B213" s="1034"/>
      <c r="C213" s="1034"/>
      <c r="D213" s="1034"/>
      <c r="E213" s="1034"/>
      <c r="F213" s="368"/>
      <c r="G213" s="184"/>
      <c r="H213" s="199" t="s">
        <v>2283</v>
      </c>
      <c r="I213" s="1265" t="s">
        <v>2389</v>
      </c>
      <c r="J213" s="467"/>
      <c r="K213" s="467"/>
      <c r="L213" s="467"/>
      <c r="M213" s="467"/>
      <c r="N213" s="467"/>
      <c r="O213" s="991"/>
      <c r="P213" s="38"/>
      <c r="Q213" s="37"/>
      <c r="R213" s="196" t="s">
        <v>2537</v>
      </c>
      <c r="S213" s="1266" t="s">
        <v>2388</v>
      </c>
      <c r="T213" s="467"/>
      <c r="U213" s="467"/>
      <c r="V213" s="467"/>
      <c r="W213" s="467"/>
      <c r="X213" s="467"/>
      <c r="Y213" s="991"/>
      <c r="Z213" s="38"/>
      <c r="AA213" s="37"/>
      <c r="AB213" s="196" t="s">
        <v>2536</v>
      </c>
      <c r="AC213" s="1266" t="s">
        <v>2387</v>
      </c>
      <c r="AD213" s="989"/>
      <c r="AE213" s="989"/>
      <c r="AF213" s="989"/>
      <c r="AG213" s="989"/>
      <c r="AH213" s="989"/>
      <c r="AI213" s="1267"/>
      <c r="AJ213" s="198"/>
      <c r="AK213" s="197"/>
      <c r="AL213" s="196" t="s">
        <v>2535</v>
      </c>
      <c r="AM213" s="1268" t="s">
        <v>2386</v>
      </c>
      <c r="AN213" s="467"/>
      <c r="AO213" s="467"/>
      <c r="AP213" s="467"/>
      <c r="AQ213" s="467"/>
      <c r="AR213" s="467"/>
      <c r="AS213" s="991"/>
      <c r="AT213" s="37"/>
      <c r="AU213" s="183"/>
      <c r="AV213" s="183"/>
      <c r="AW213" s="183"/>
      <c r="AX213" s="179"/>
      <c r="AY213" s="16"/>
      <c r="AZ213" s="16"/>
      <c r="BA213" s="16"/>
      <c r="BB213" s="16"/>
      <c r="BC213" s="16"/>
      <c r="BD213" s="16"/>
      <c r="BE213" s="16"/>
      <c r="BF213" s="16"/>
    </row>
    <row r="214" spans="1:62" ht="32.25" customHeight="1">
      <c r="A214" s="366"/>
      <c r="B214" s="1034"/>
      <c r="C214" s="1034"/>
      <c r="D214" s="1034"/>
      <c r="E214" s="1034"/>
      <c r="F214" s="368"/>
      <c r="G214" s="184"/>
      <c r="H214" s="195" t="s">
        <v>2534</v>
      </c>
      <c r="I214" s="1255" t="s">
        <v>2385</v>
      </c>
      <c r="J214" s="854"/>
      <c r="K214" s="854"/>
      <c r="L214" s="854"/>
      <c r="M214" s="854"/>
      <c r="N214" s="854"/>
      <c r="O214" s="854"/>
      <c r="P214" s="854"/>
      <c r="Q214" s="194" t="s">
        <v>2533</v>
      </c>
      <c r="R214" s="193" t="s">
        <v>2534</v>
      </c>
      <c r="S214" s="1256" t="s">
        <v>2384</v>
      </c>
      <c r="T214" s="1257"/>
      <c r="U214" s="1257"/>
      <c r="V214" s="1257"/>
      <c r="W214" s="1257"/>
      <c r="X214" s="1257"/>
      <c r="Y214" s="1257"/>
      <c r="Z214" s="1257"/>
      <c r="AA214" s="194" t="s">
        <v>2533</v>
      </c>
      <c r="AB214" s="195" t="s">
        <v>2534</v>
      </c>
      <c r="AC214" s="1255" t="s">
        <v>2383</v>
      </c>
      <c r="AD214" s="854"/>
      <c r="AE214" s="854"/>
      <c r="AF214" s="854"/>
      <c r="AG214" s="854"/>
      <c r="AH214" s="854"/>
      <c r="AI214" s="854"/>
      <c r="AJ214" s="854"/>
      <c r="AK214" s="194" t="s">
        <v>2533</v>
      </c>
      <c r="AL214" s="193" t="s">
        <v>2534</v>
      </c>
      <c r="AM214" s="1255" t="s">
        <v>2382</v>
      </c>
      <c r="AN214" s="854"/>
      <c r="AO214" s="854"/>
      <c r="AP214" s="854"/>
      <c r="AQ214" s="854"/>
      <c r="AR214" s="854"/>
      <c r="AS214" s="854"/>
      <c r="AT214" s="854"/>
      <c r="AU214" s="194" t="s">
        <v>2533</v>
      </c>
      <c r="AV214" s="183"/>
      <c r="AW214" s="183"/>
      <c r="AX214" s="179"/>
    </row>
    <row r="215" spans="1:62" ht="12.75" customHeight="1" thickBot="1">
      <c r="A215" s="366"/>
      <c r="B215" s="1034"/>
      <c r="C215" s="1034"/>
      <c r="D215" s="1034"/>
      <c r="E215" s="1034"/>
      <c r="F215" s="368"/>
      <c r="G215" s="184"/>
      <c r="H215" s="16"/>
      <c r="I215" s="182"/>
      <c r="J215" s="183"/>
      <c r="K215" s="183"/>
      <c r="L215" s="183"/>
      <c r="M215" s="183"/>
      <c r="N215" s="183"/>
      <c r="O215" s="183"/>
      <c r="P215" s="183"/>
      <c r="Q215" s="183"/>
      <c r="R215" s="180"/>
      <c r="S215" s="183"/>
      <c r="T215" s="183"/>
      <c r="U215" s="183"/>
      <c r="V215" s="183"/>
      <c r="W215" s="182"/>
      <c r="X215" s="183"/>
      <c r="Y215" s="183"/>
      <c r="Z215" s="183"/>
      <c r="AA215" s="183"/>
      <c r="AB215" s="183"/>
      <c r="AC215" s="183"/>
      <c r="AD215" s="183"/>
      <c r="AE215" s="183"/>
      <c r="AF215" s="180"/>
      <c r="AG215" s="183"/>
      <c r="AH215" s="183"/>
      <c r="AI215" s="183"/>
      <c r="AJ215" s="183"/>
      <c r="AK215" s="182"/>
      <c r="AL215" s="183"/>
      <c r="AM215" s="183"/>
      <c r="AN215" s="183"/>
      <c r="AO215" s="183"/>
      <c r="AP215" s="183"/>
      <c r="AQ215" s="183"/>
      <c r="AR215" s="183"/>
      <c r="AS215" s="183"/>
      <c r="AT215" s="180"/>
      <c r="AU215" s="183"/>
      <c r="AV215" s="183"/>
      <c r="AW215" s="183"/>
      <c r="AX215" s="179"/>
    </row>
    <row r="216" spans="1:62" ht="23.25" customHeight="1" thickBot="1">
      <c r="A216" s="366"/>
      <c r="B216" s="1034"/>
      <c r="C216" s="1034"/>
      <c r="D216" s="1034"/>
      <c r="E216" s="1034"/>
      <c r="F216" s="368"/>
      <c r="G216" s="184"/>
      <c r="H216" s="16"/>
      <c r="I216" s="182"/>
      <c r="J216" s="183"/>
      <c r="K216" s="1258" t="s">
        <v>2381</v>
      </c>
      <c r="L216" s="1259"/>
      <c r="M216" s="1259"/>
      <c r="N216" s="1259"/>
      <c r="O216" s="1259"/>
      <c r="P216" s="1259"/>
      <c r="Q216" s="1259"/>
      <c r="R216" s="1259"/>
      <c r="S216" s="1259"/>
      <c r="T216" s="1259"/>
      <c r="U216" s="1259"/>
      <c r="V216" s="1259"/>
      <c r="W216" s="1259"/>
      <c r="X216" s="1259"/>
      <c r="Y216" s="1259"/>
      <c r="Z216" s="1259"/>
      <c r="AA216" s="1260"/>
      <c r="AB216" s="193"/>
      <c r="AC216" s="193"/>
      <c r="AD216" s="193"/>
      <c r="AE216" s="193"/>
      <c r="AF216" s="1258" t="s">
        <v>1899</v>
      </c>
      <c r="AG216" s="1259"/>
      <c r="AH216" s="1259"/>
      <c r="AI216" s="1259"/>
      <c r="AJ216" s="1259"/>
      <c r="AK216" s="1259"/>
      <c r="AL216" s="1259"/>
      <c r="AM216" s="1259"/>
      <c r="AN216" s="1259"/>
      <c r="AO216" s="1259"/>
      <c r="AP216" s="1259"/>
      <c r="AQ216" s="1259"/>
      <c r="AR216" s="1259"/>
      <c r="AS216" s="1259"/>
      <c r="AT216" s="1259"/>
      <c r="AU216" s="1259"/>
      <c r="AV216" s="1260"/>
      <c r="AW216" s="183"/>
      <c r="AX216" s="179"/>
    </row>
    <row r="217" spans="1:62" ht="12.75" customHeight="1" thickBot="1">
      <c r="A217" s="366"/>
      <c r="B217" s="1034"/>
      <c r="C217" s="1034"/>
      <c r="D217" s="1034"/>
      <c r="E217" s="1034"/>
      <c r="F217" s="368"/>
      <c r="G217" s="184"/>
      <c r="H217" s="16"/>
      <c r="I217" s="182"/>
      <c r="J217" s="183"/>
      <c r="K217" s="183"/>
      <c r="L217" s="183"/>
      <c r="M217" s="183"/>
      <c r="N217" s="183"/>
      <c r="O217" s="183"/>
      <c r="P217" s="183"/>
      <c r="Q217" s="183"/>
      <c r="R217" s="180"/>
      <c r="S217" s="183"/>
      <c r="T217" s="183"/>
      <c r="U217" s="183"/>
      <c r="V217" s="183"/>
      <c r="W217" s="182"/>
      <c r="X217" s="183"/>
      <c r="Y217" s="183"/>
      <c r="Z217" s="183"/>
      <c r="AA217" s="183"/>
      <c r="AB217" s="183"/>
      <c r="AC217" s="183"/>
      <c r="AD217" s="183"/>
      <c r="AE217" s="183"/>
      <c r="AF217" s="180"/>
      <c r="AG217" s="183"/>
      <c r="AH217" s="183"/>
      <c r="AI217" s="183"/>
      <c r="AJ217" s="183"/>
      <c r="AK217" s="182"/>
      <c r="AL217" s="183"/>
      <c r="AM217" s="183"/>
      <c r="AN217" s="183"/>
      <c r="AO217" s="183"/>
      <c r="AP217" s="183"/>
      <c r="AQ217" s="183"/>
      <c r="AR217" s="183"/>
      <c r="AS217" s="183"/>
      <c r="AT217" s="180"/>
      <c r="AU217" s="183"/>
      <c r="AV217" s="183"/>
      <c r="AW217" s="183"/>
      <c r="AX217" s="179"/>
    </row>
    <row r="218" spans="1:62" ht="26.25" customHeight="1">
      <c r="A218" s="366"/>
      <c r="B218" s="1034"/>
      <c r="C218" s="1034"/>
      <c r="D218" s="1034"/>
      <c r="E218" s="1034"/>
      <c r="F218" s="368"/>
      <c r="G218" s="184"/>
      <c r="H218" s="16"/>
      <c r="I218" s="182"/>
      <c r="J218" s="183"/>
      <c r="K218" s="183"/>
      <c r="L218" s="183"/>
      <c r="M218" s="183"/>
      <c r="N218" s="1280" t="s">
        <v>2380</v>
      </c>
      <c r="O218" s="1281"/>
      <c r="P218" s="1281"/>
      <c r="Q218" s="1281"/>
      <c r="R218" s="1281"/>
      <c r="S218" s="1281"/>
      <c r="T218" s="1281"/>
      <c r="U218" s="1281"/>
      <c r="V218" s="1281"/>
      <c r="W218" s="1281"/>
      <c r="X218" s="1282"/>
      <c r="Y218" s="193"/>
      <c r="Z218" s="193"/>
      <c r="AA218" s="193"/>
      <c r="AB218" s="193"/>
      <c r="AC218" s="193"/>
      <c r="AD218" s="193"/>
      <c r="AE218" s="193"/>
      <c r="AF218" s="193"/>
      <c r="AG218" s="193"/>
      <c r="AH218" s="193"/>
      <c r="AI218" s="1280" t="s">
        <v>2379</v>
      </c>
      <c r="AJ218" s="1281"/>
      <c r="AK218" s="1281"/>
      <c r="AL218" s="1281"/>
      <c r="AM218" s="1281"/>
      <c r="AN218" s="1281"/>
      <c r="AO218" s="1281"/>
      <c r="AP218" s="1281"/>
      <c r="AQ218" s="1281"/>
      <c r="AR218" s="1281"/>
      <c r="AS218" s="1282"/>
      <c r="AT218" s="180"/>
      <c r="AU218" s="183"/>
      <c r="AV218" s="183"/>
      <c r="AW218" s="183"/>
      <c r="AX218" s="179"/>
    </row>
    <row r="219" spans="1:62" ht="3" customHeight="1" thickBot="1">
      <c r="A219" s="366"/>
      <c r="B219" s="1034"/>
      <c r="C219" s="1034"/>
      <c r="D219" s="1034"/>
      <c r="E219" s="1034"/>
      <c r="F219" s="368"/>
      <c r="G219" s="184"/>
      <c r="H219" s="16"/>
      <c r="I219" s="182"/>
      <c r="J219" s="183"/>
      <c r="K219" s="183"/>
      <c r="L219" s="183"/>
      <c r="M219" s="183"/>
      <c r="N219" s="1283"/>
      <c r="O219" s="1284"/>
      <c r="P219" s="1284"/>
      <c r="Q219" s="1284"/>
      <c r="R219" s="1284"/>
      <c r="S219" s="1284"/>
      <c r="T219" s="1284"/>
      <c r="U219" s="1284"/>
      <c r="V219" s="1284"/>
      <c r="W219" s="1284"/>
      <c r="X219" s="1285"/>
      <c r="Y219" s="193"/>
      <c r="Z219" s="193"/>
      <c r="AA219" s="193"/>
      <c r="AB219" s="193"/>
      <c r="AC219" s="193"/>
      <c r="AD219" s="193"/>
      <c r="AE219" s="193"/>
      <c r="AF219" s="193"/>
      <c r="AG219" s="193"/>
      <c r="AH219" s="193"/>
      <c r="AI219" s="1283"/>
      <c r="AJ219" s="1284"/>
      <c r="AK219" s="1284"/>
      <c r="AL219" s="1284"/>
      <c r="AM219" s="1284"/>
      <c r="AN219" s="1284"/>
      <c r="AO219" s="1284"/>
      <c r="AP219" s="1284"/>
      <c r="AQ219" s="1284"/>
      <c r="AR219" s="1284"/>
      <c r="AS219" s="1285"/>
      <c r="AT219" s="180"/>
      <c r="AU219" s="183"/>
      <c r="AV219" s="183"/>
      <c r="AW219" s="183"/>
      <c r="AX219" s="179"/>
    </row>
    <row r="220" spans="1:62" ht="10.5" customHeight="1">
      <c r="A220" s="366"/>
      <c r="B220" s="1034"/>
      <c r="C220" s="1034"/>
      <c r="D220" s="1034"/>
      <c r="E220" s="1034"/>
      <c r="F220" s="368"/>
      <c r="G220" s="184"/>
      <c r="H220" s="16"/>
      <c r="I220" s="182"/>
      <c r="J220" s="183"/>
      <c r="K220" s="183"/>
      <c r="L220" s="183"/>
      <c r="M220" s="183"/>
      <c r="N220" s="183"/>
      <c r="O220" s="183"/>
      <c r="P220" s="183"/>
      <c r="Q220" s="183"/>
      <c r="R220" s="180"/>
      <c r="S220" s="183"/>
      <c r="T220" s="183"/>
      <c r="U220" s="183"/>
      <c r="V220" s="183"/>
      <c r="W220" s="182"/>
      <c r="X220" s="183"/>
      <c r="Y220" s="183"/>
      <c r="Z220" s="183"/>
      <c r="AA220" s="183"/>
      <c r="AB220" s="183"/>
      <c r="AC220" s="183"/>
      <c r="AD220" s="183"/>
      <c r="AE220" s="183"/>
      <c r="AF220" s="180"/>
      <c r="AG220" s="183"/>
      <c r="AH220" s="183"/>
      <c r="AI220" s="183"/>
      <c r="AJ220" s="183"/>
      <c r="AK220" s="182"/>
      <c r="AL220" s="183"/>
      <c r="AM220" s="183"/>
      <c r="AN220" s="183"/>
      <c r="AO220" s="183"/>
      <c r="AP220" s="183"/>
      <c r="AQ220" s="183"/>
      <c r="AR220" s="183"/>
      <c r="AS220" s="183"/>
      <c r="AT220" s="180"/>
      <c r="AU220" s="183"/>
      <c r="AV220" s="183"/>
      <c r="AW220" s="183"/>
      <c r="AX220" s="179"/>
    </row>
    <row r="221" spans="1:62" ht="28.5" customHeight="1">
      <c r="A221" s="366"/>
      <c r="B221" s="1034"/>
      <c r="C221" s="1034"/>
      <c r="D221" s="1034"/>
      <c r="E221" s="1034"/>
      <c r="F221" s="368"/>
      <c r="G221" s="184"/>
      <c r="H221" s="16"/>
      <c r="I221" s="182"/>
      <c r="J221" s="183"/>
      <c r="K221" s="182"/>
      <c r="L221" s="182" t="s">
        <v>2360</v>
      </c>
      <c r="M221" s="1302" t="s">
        <v>2378</v>
      </c>
      <c r="N221" s="1303"/>
      <c r="O221" s="1303"/>
      <c r="P221" s="1303"/>
      <c r="Q221" s="1303"/>
      <c r="R221" s="1303"/>
      <c r="S221" s="1303"/>
      <c r="T221" s="1303"/>
      <c r="U221" s="1303"/>
      <c r="V221" s="1303"/>
      <c r="W221" s="1303"/>
      <c r="X221" s="1303"/>
      <c r="Y221" s="1303"/>
      <c r="Z221" s="180" t="s">
        <v>2358</v>
      </c>
      <c r="AA221" s="183"/>
      <c r="AB221" s="183"/>
      <c r="AC221" s="183"/>
      <c r="AD221" s="183"/>
      <c r="AE221" s="183"/>
      <c r="AF221" s="182"/>
      <c r="AG221" s="182" t="s">
        <v>2360</v>
      </c>
      <c r="AH221" s="1302" t="s">
        <v>2377</v>
      </c>
      <c r="AI221" s="1303"/>
      <c r="AJ221" s="1303"/>
      <c r="AK221" s="1303"/>
      <c r="AL221" s="1303"/>
      <c r="AM221" s="1303"/>
      <c r="AN221" s="1303"/>
      <c r="AO221" s="1303"/>
      <c r="AP221" s="1303"/>
      <c r="AQ221" s="1303"/>
      <c r="AR221" s="1303"/>
      <c r="AS221" s="1303"/>
      <c r="AT221" s="1303"/>
      <c r="AU221" s="180" t="s">
        <v>2358</v>
      </c>
      <c r="AV221" s="183"/>
      <c r="AW221" s="183"/>
      <c r="AX221" s="179"/>
    </row>
    <row r="222" spans="1:62" ht="15" customHeight="1">
      <c r="A222" s="366"/>
      <c r="B222" s="1034"/>
      <c r="C222" s="1034"/>
      <c r="D222" s="1034"/>
      <c r="E222" s="1034"/>
      <c r="F222" s="368"/>
      <c r="G222" s="184"/>
      <c r="H222" s="16"/>
      <c r="I222" s="182"/>
      <c r="J222" s="183"/>
      <c r="K222" s="183"/>
      <c r="L222" s="183"/>
      <c r="M222" s="183"/>
      <c r="N222" s="191"/>
      <c r="O222" s="191"/>
      <c r="P222" s="191"/>
      <c r="Q222" s="191"/>
      <c r="R222" s="192"/>
      <c r="S222" s="191"/>
      <c r="T222" s="191"/>
      <c r="U222" s="191"/>
      <c r="V222" s="191"/>
      <c r="W222" s="190"/>
      <c r="X222" s="183"/>
      <c r="Y222" s="183"/>
      <c r="Z222" s="183"/>
      <c r="AA222" s="183"/>
      <c r="AB222" s="183"/>
      <c r="AC222" s="183"/>
      <c r="AD222" s="183"/>
      <c r="AE222" s="183"/>
      <c r="AF222" s="183"/>
      <c r="AG222" s="183"/>
      <c r="AH222" s="183"/>
      <c r="AI222" s="191"/>
      <c r="AJ222" s="191"/>
      <c r="AK222" s="191"/>
      <c r="AL222" s="191"/>
      <c r="AM222" s="192"/>
      <c r="AN222" s="191"/>
      <c r="AO222" s="191"/>
      <c r="AP222" s="191"/>
      <c r="AQ222" s="191"/>
      <c r="AR222" s="190"/>
      <c r="AS222" s="183"/>
      <c r="AT222" s="183"/>
      <c r="AU222" s="183"/>
      <c r="AV222" s="183"/>
      <c r="AW222" s="183"/>
      <c r="AX222" s="179"/>
    </row>
    <row r="223" spans="1:62" ht="15" customHeight="1">
      <c r="A223" s="366"/>
      <c r="B223" s="1034"/>
      <c r="C223" s="1034"/>
      <c r="D223" s="1034"/>
      <c r="E223" s="1034"/>
      <c r="F223" s="368"/>
      <c r="G223" s="184"/>
      <c r="H223" s="16"/>
      <c r="I223" s="182"/>
      <c r="J223" s="183"/>
      <c r="K223" s="183"/>
      <c r="L223" s="183"/>
      <c r="M223" s="189"/>
      <c r="N223" s="183"/>
      <c r="O223" s="183"/>
      <c r="P223" s="183"/>
      <c r="Q223" s="183"/>
      <c r="R223" s="180"/>
      <c r="S223" s="183"/>
      <c r="T223" s="183"/>
      <c r="U223" s="183"/>
      <c r="V223" s="183"/>
      <c r="W223" s="188"/>
      <c r="X223" s="183"/>
      <c r="Y223" s="183"/>
      <c r="Z223" s="183"/>
      <c r="AA223" s="183"/>
      <c r="AB223" s="183"/>
      <c r="AC223" s="183"/>
      <c r="AD223" s="183"/>
      <c r="AE223" s="183"/>
      <c r="AF223" s="183"/>
      <c r="AG223" s="183"/>
      <c r="AH223" s="189"/>
      <c r="AI223" s="183"/>
      <c r="AJ223" s="183"/>
      <c r="AK223" s="183"/>
      <c r="AL223" s="183"/>
      <c r="AM223" s="180"/>
      <c r="AN223" s="183"/>
      <c r="AO223" s="183"/>
      <c r="AP223" s="183"/>
      <c r="AQ223" s="183"/>
      <c r="AR223" s="188"/>
      <c r="AS223" s="183"/>
      <c r="AT223" s="183"/>
      <c r="AU223" s="183"/>
      <c r="AV223" s="183"/>
      <c r="AW223" s="183"/>
      <c r="AX223" s="179"/>
    </row>
    <row r="224" spans="1:62" ht="29.25" customHeight="1" thickBot="1">
      <c r="A224" s="366"/>
      <c r="B224" s="1034"/>
      <c r="C224" s="1034"/>
      <c r="D224" s="1034"/>
      <c r="E224" s="1034"/>
      <c r="F224" s="368"/>
      <c r="G224" s="184"/>
      <c r="H224" s="16"/>
      <c r="I224" s="182"/>
      <c r="J224" s="1261" t="s">
        <v>2376</v>
      </c>
      <c r="K224" s="1261"/>
      <c r="L224" s="1261"/>
      <c r="M224" s="1261"/>
      <c r="N224" s="1261"/>
      <c r="O224" s="1261"/>
      <c r="P224" s="1261"/>
      <c r="Q224" s="1261"/>
      <c r="R224" s="1262"/>
      <c r="S224" s="1262"/>
      <c r="T224" s="1261" t="s">
        <v>2376</v>
      </c>
      <c r="U224" s="1261"/>
      <c r="V224" s="1261"/>
      <c r="W224" s="1261"/>
      <c r="X224" s="1261"/>
      <c r="Y224" s="1261"/>
      <c r="Z224" s="1261"/>
      <c r="AA224" s="1261"/>
      <c r="AB224" s="1262"/>
      <c r="AC224" s="1262"/>
      <c r="AD224" s="183"/>
      <c r="AE224" s="1261" t="s">
        <v>2376</v>
      </c>
      <c r="AF224" s="1261"/>
      <c r="AG224" s="1261"/>
      <c r="AH224" s="1261"/>
      <c r="AI224" s="1261"/>
      <c r="AJ224" s="1261"/>
      <c r="AK224" s="1261"/>
      <c r="AL224" s="1261"/>
      <c r="AM224" s="1262"/>
      <c r="AN224" s="1262"/>
      <c r="AO224" s="1261" t="s">
        <v>2376</v>
      </c>
      <c r="AP224" s="1261"/>
      <c r="AQ224" s="1261"/>
      <c r="AR224" s="1261"/>
      <c r="AS224" s="1261"/>
      <c r="AT224" s="1261"/>
      <c r="AU224" s="1261"/>
      <c r="AV224" s="1261"/>
      <c r="AW224" s="1262"/>
      <c r="AX224" s="1304"/>
    </row>
    <row r="225" spans="1:51" ht="36" customHeight="1" thickBot="1">
      <c r="A225" s="366"/>
      <c r="B225" s="1034"/>
      <c r="C225" s="1034"/>
      <c r="D225" s="1034"/>
      <c r="E225" s="1034"/>
      <c r="F225" s="368"/>
      <c r="G225" s="184"/>
      <c r="H225" s="16"/>
      <c r="I225" s="185" t="s">
        <v>2281</v>
      </c>
      <c r="J225" s="1258" t="s">
        <v>2375</v>
      </c>
      <c r="K225" s="1259"/>
      <c r="L225" s="1259"/>
      <c r="M225" s="1259"/>
      <c r="N225" s="1259"/>
      <c r="O225" s="1259"/>
      <c r="P225" s="1259"/>
      <c r="Q225" s="1260"/>
      <c r="R225" s="187"/>
      <c r="S225" s="186" t="s">
        <v>2374</v>
      </c>
      <c r="T225" s="1258" t="s">
        <v>2373</v>
      </c>
      <c r="U225" s="1259"/>
      <c r="V225" s="1259"/>
      <c r="W225" s="1259"/>
      <c r="X225" s="1259"/>
      <c r="Y225" s="1259"/>
      <c r="Z225" s="1259"/>
      <c r="AA225" s="1260"/>
      <c r="AB225" s="183"/>
      <c r="AC225" s="183"/>
      <c r="AD225" s="185" t="s">
        <v>2372</v>
      </c>
      <c r="AE225" s="1258" t="s">
        <v>2371</v>
      </c>
      <c r="AF225" s="1259"/>
      <c r="AG225" s="1259"/>
      <c r="AH225" s="1259"/>
      <c r="AI225" s="1259"/>
      <c r="AJ225" s="1259"/>
      <c r="AK225" s="1259"/>
      <c r="AL225" s="1260"/>
      <c r="AM225" s="180"/>
      <c r="AN225" s="185" t="s">
        <v>2370</v>
      </c>
      <c r="AO225" s="1298" t="s">
        <v>2369</v>
      </c>
      <c r="AP225" s="1299"/>
      <c r="AQ225" s="1299"/>
      <c r="AR225" s="1299"/>
      <c r="AS225" s="1299"/>
      <c r="AT225" s="1299"/>
      <c r="AU225" s="1299"/>
      <c r="AV225" s="1300"/>
      <c r="AW225" s="183"/>
      <c r="AX225" s="179"/>
    </row>
    <row r="226" spans="1:51" ht="19.5" customHeight="1">
      <c r="A226" s="366"/>
      <c r="B226" s="1034"/>
      <c r="C226" s="1034"/>
      <c r="D226" s="1034"/>
      <c r="E226" s="1034"/>
      <c r="F226" s="368"/>
      <c r="G226" s="184"/>
      <c r="H226" s="16"/>
      <c r="I226" s="183"/>
      <c r="J226" s="182" t="s">
        <v>2360</v>
      </c>
      <c r="K226" s="1278" t="s">
        <v>2368</v>
      </c>
      <c r="L226" s="1301"/>
      <c r="M226" s="1301"/>
      <c r="N226" s="1301"/>
      <c r="O226" s="1301"/>
      <c r="P226" s="1301"/>
      <c r="Q226" s="180" t="s">
        <v>2358</v>
      </c>
      <c r="R226" s="183"/>
      <c r="S226" s="183"/>
      <c r="T226" s="182" t="s">
        <v>2360</v>
      </c>
      <c r="U226" s="1278" t="s">
        <v>2367</v>
      </c>
      <c r="V226" s="1301"/>
      <c r="W226" s="1301"/>
      <c r="X226" s="1301"/>
      <c r="Y226" s="1301"/>
      <c r="Z226" s="1301"/>
      <c r="AA226" s="180" t="s">
        <v>2358</v>
      </c>
      <c r="AB226" s="183"/>
      <c r="AC226" s="183"/>
      <c r="AD226" s="182" t="s">
        <v>2360</v>
      </c>
      <c r="AE226" s="1277" t="s">
        <v>2366</v>
      </c>
      <c r="AF226" s="1277"/>
      <c r="AG226" s="1277"/>
      <c r="AH226" s="1277"/>
      <c r="AI226" s="1277"/>
      <c r="AJ226" s="1277"/>
      <c r="AK226" s="1277"/>
      <c r="AL226" s="1277"/>
      <c r="AM226" s="180" t="s">
        <v>2358</v>
      </c>
      <c r="AN226" s="182" t="s">
        <v>2360</v>
      </c>
      <c r="AO226" s="1277" t="s">
        <v>2365</v>
      </c>
      <c r="AP226" s="1277"/>
      <c r="AQ226" s="1277"/>
      <c r="AR226" s="1277"/>
      <c r="AS226" s="1277"/>
      <c r="AT226" s="1277"/>
      <c r="AU226" s="1277"/>
      <c r="AV226" s="1277"/>
      <c r="AW226" s="180" t="s">
        <v>2358</v>
      </c>
      <c r="AX226" s="179"/>
    </row>
    <row r="227" spans="1:51" ht="19.5" customHeight="1">
      <c r="A227" s="366"/>
      <c r="B227" s="1034"/>
      <c r="C227" s="1034"/>
      <c r="D227" s="1034"/>
      <c r="E227" s="1034"/>
      <c r="F227" s="368"/>
      <c r="G227" s="184"/>
      <c r="H227" s="16"/>
      <c r="I227" s="183"/>
      <c r="J227" s="182"/>
      <c r="K227" s="183"/>
      <c r="L227" s="183"/>
      <c r="M227" s="183"/>
      <c r="N227" s="183"/>
      <c r="O227" s="183"/>
      <c r="P227" s="183"/>
      <c r="Q227" s="180"/>
      <c r="R227" s="183"/>
      <c r="S227" s="183"/>
      <c r="T227" s="182"/>
      <c r="U227" s="183"/>
      <c r="V227" s="183"/>
      <c r="W227" s="183"/>
      <c r="X227" s="183"/>
      <c r="Y227" s="183"/>
      <c r="Z227" s="183"/>
      <c r="AA227" s="180"/>
      <c r="AB227" s="183"/>
      <c r="AC227" s="183"/>
      <c r="AD227" s="182"/>
      <c r="AE227" s="181"/>
      <c r="AF227" s="181"/>
      <c r="AG227" s="181"/>
      <c r="AH227" s="181"/>
      <c r="AI227" s="181"/>
      <c r="AJ227" s="181"/>
      <c r="AK227" s="181"/>
      <c r="AL227" s="181"/>
      <c r="AM227" s="180"/>
      <c r="AN227" s="182"/>
      <c r="AO227" s="181"/>
      <c r="AP227" s="181"/>
      <c r="AQ227" s="181"/>
      <c r="AR227" s="181"/>
      <c r="AS227" s="181"/>
      <c r="AT227" s="181"/>
      <c r="AU227" s="181"/>
      <c r="AV227" s="181"/>
      <c r="AW227" s="180"/>
      <c r="AX227" s="179"/>
    </row>
    <row r="228" spans="1:51" ht="23.85" customHeight="1">
      <c r="A228" s="366"/>
      <c r="B228" s="1034"/>
      <c r="C228" s="1034"/>
      <c r="D228" s="1034"/>
      <c r="E228" s="1034"/>
      <c r="F228" s="368"/>
      <c r="G228" s="35"/>
      <c r="H228" s="16" t="s">
        <v>2364</v>
      </c>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20"/>
    </row>
    <row r="229" spans="1:51" ht="27" customHeight="1">
      <c r="A229" s="366"/>
      <c r="B229" s="1034"/>
      <c r="C229" s="1034"/>
      <c r="D229" s="1034"/>
      <c r="E229" s="1034"/>
      <c r="F229" s="368"/>
      <c r="G229" s="35"/>
      <c r="H229" s="174"/>
      <c r="I229" s="16"/>
      <c r="J229" s="16"/>
      <c r="K229" s="16"/>
      <c r="L229" s="16"/>
      <c r="M229" s="16"/>
      <c r="N229" s="16"/>
      <c r="O229" s="16"/>
      <c r="P229" s="16"/>
      <c r="Q229" s="16"/>
      <c r="R229" s="16"/>
      <c r="S229" s="16"/>
      <c r="T229" s="16"/>
      <c r="U229" s="1288" t="s">
        <v>2363</v>
      </c>
      <c r="V229" s="1289"/>
      <c r="W229" s="1289"/>
      <c r="X229" s="1289"/>
      <c r="Y229" s="1289"/>
      <c r="Z229" s="1289"/>
      <c r="AA229" s="1289"/>
      <c r="AB229" s="1289"/>
      <c r="AC229" s="1289"/>
      <c r="AD229" s="1289"/>
      <c r="AE229" s="1289"/>
      <c r="AF229" s="1289"/>
      <c r="AG229" s="1289"/>
      <c r="AH229" s="1289"/>
      <c r="AI229" s="1289"/>
      <c r="AJ229" s="1290"/>
      <c r="AK229" s="16"/>
      <c r="AL229" s="16"/>
      <c r="AM229" s="16"/>
      <c r="AN229" s="16"/>
      <c r="AO229" s="16"/>
      <c r="AP229" s="16"/>
      <c r="AQ229" s="16"/>
      <c r="AR229" s="16"/>
      <c r="AS229" s="16"/>
      <c r="AT229" s="16"/>
      <c r="AU229" s="174"/>
      <c r="AV229" s="174"/>
      <c r="AW229" s="16"/>
      <c r="AX229" s="20"/>
    </row>
    <row r="230" spans="1:51" ht="39.75" customHeight="1">
      <c r="A230" s="366"/>
      <c r="B230" s="1034"/>
      <c r="C230" s="1034"/>
      <c r="D230" s="1034"/>
      <c r="E230" s="1034"/>
      <c r="F230" s="368"/>
      <c r="G230" s="35"/>
      <c r="H230" s="174"/>
      <c r="I230" s="16"/>
      <c r="J230" s="16"/>
      <c r="K230" s="16"/>
      <c r="L230" s="16"/>
      <c r="M230" s="16"/>
      <c r="N230" s="16"/>
      <c r="O230" s="16"/>
      <c r="P230" s="16"/>
      <c r="Q230" s="16"/>
      <c r="R230" s="172" t="s">
        <v>2360</v>
      </c>
      <c r="S230" s="1291" t="s">
        <v>2362</v>
      </c>
      <c r="T230" s="1291"/>
      <c r="U230" s="1291"/>
      <c r="V230" s="1291"/>
      <c r="W230" s="1291"/>
      <c r="X230" s="1291"/>
      <c r="Y230" s="1291"/>
      <c r="Z230" s="1291"/>
      <c r="AA230" s="1291"/>
      <c r="AB230" s="1291"/>
      <c r="AC230" s="1291"/>
      <c r="AD230" s="1291"/>
      <c r="AE230" s="1291"/>
      <c r="AF230" s="1291"/>
      <c r="AG230" s="1291"/>
      <c r="AH230" s="1291"/>
      <c r="AI230" s="1291"/>
      <c r="AJ230" s="1291"/>
      <c r="AK230" s="1291"/>
      <c r="AL230" s="1291"/>
      <c r="AM230" s="170" t="s">
        <v>2358</v>
      </c>
      <c r="AN230" s="16"/>
      <c r="AO230" s="16"/>
      <c r="AP230" s="16"/>
      <c r="AQ230" s="16"/>
      <c r="AR230" s="16"/>
      <c r="AS230" s="16"/>
      <c r="AT230" s="16"/>
      <c r="AU230" s="174"/>
      <c r="AV230" s="174"/>
      <c r="AW230" s="16"/>
      <c r="AX230" s="20"/>
    </row>
    <row r="231" spans="1:51" ht="19.5" customHeight="1">
      <c r="A231" s="366"/>
      <c r="B231" s="1034"/>
      <c r="C231" s="1034"/>
      <c r="D231" s="1034"/>
      <c r="E231" s="1034"/>
      <c r="F231" s="368"/>
      <c r="G231" s="35"/>
      <c r="H231" s="174"/>
      <c r="I231" s="16"/>
      <c r="J231" s="16"/>
      <c r="K231" s="16"/>
      <c r="L231" s="16"/>
      <c r="M231" s="16"/>
      <c r="N231" s="16"/>
      <c r="O231" s="16"/>
      <c r="P231" s="16"/>
      <c r="Q231" s="16"/>
      <c r="R231" s="78"/>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78"/>
      <c r="AQ231" s="16"/>
      <c r="AR231" s="16"/>
      <c r="AS231" s="16"/>
      <c r="AT231" s="16"/>
      <c r="AU231" s="174"/>
      <c r="AV231" s="174"/>
      <c r="AW231" s="16"/>
      <c r="AX231" s="20"/>
    </row>
    <row r="232" spans="1:51" ht="23.25" customHeight="1">
      <c r="A232" s="366"/>
      <c r="B232" s="1034"/>
      <c r="C232" s="1034"/>
      <c r="D232" s="1034"/>
      <c r="E232" s="1034"/>
      <c r="F232" s="368"/>
      <c r="G232" s="35"/>
      <c r="H232" s="174"/>
      <c r="I232" s="13"/>
      <c r="J232" s="1292"/>
      <c r="K232" s="1292"/>
      <c r="L232" s="1292"/>
      <c r="M232" s="1292"/>
      <c r="N232" s="1292"/>
      <c r="O232" s="1292"/>
      <c r="P232" s="1292"/>
      <c r="Q232" s="1292"/>
      <c r="R232" s="177"/>
      <c r="S232" s="13"/>
      <c r="T232" s="178"/>
      <c r="U232" s="178"/>
      <c r="V232" s="178"/>
      <c r="W232" s="178"/>
      <c r="X232" s="178"/>
      <c r="Y232" s="1293" t="s">
        <v>1746</v>
      </c>
      <c r="Z232" s="1293"/>
      <c r="AA232" s="1293"/>
      <c r="AB232" s="1293"/>
      <c r="AC232" s="1293"/>
      <c r="AD232" s="1293"/>
      <c r="AE232" s="1293"/>
      <c r="AF232" s="1293"/>
      <c r="AG232" s="178"/>
      <c r="AH232" s="178"/>
      <c r="AI232" s="178"/>
      <c r="AJ232" s="178"/>
      <c r="AK232" s="177"/>
      <c r="AL232" s="13"/>
      <c r="AM232" s="1292"/>
      <c r="AN232" s="1292"/>
      <c r="AO232" s="1292"/>
      <c r="AP232" s="1292"/>
      <c r="AQ232" s="1292"/>
      <c r="AR232" s="1292"/>
      <c r="AS232" s="1292"/>
      <c r="AT232" s="1292"/>
      <c r="AU232" s="174"/>
      <c r="AV232" s="174"/>
      <c r="AW232" s="16"/>
      <c r="AX232" s="20"/>
    </row>
    <row r="233" spans="1:51" ht="40.700000000000003" customHeight="1">
      <c r="A233" s="366"/>
      <c r="B233" s="1034"/>
      <c r="C233" s="1034"/>
      <c r="D233" s="1034"/>
      <c r="E233" s="1034"/>
      <c r="F233" s="368"/>
      <c r="G233" s="35"/>
      <c r="H233" s="174"/>
      <c r="I233" s="13"/>
      <c r="J233" s="1294"/>
      <c r="K233" s="1294"/>
      <c r="L233" s="1294"/>
      <c r="M233" s="1294"/>
      <c r="N233" s="1294"/>
      <c r="O233" s="1294"/>
      <c r="P233" s="1294"/>
      <c r="Q233" s="1294"/>
      <c r="R233" s="13"/>
      <c r="S233" s="13"/>
      <c r="T233" s="176"/>
      <c r="U233" s="176"/>
      <c r="V233" s="176"/>
      <c r="W233" s="176"/>
      <c r="X233" s="176"/>
      <c r="Y233" s="1295" t="s">
        <v>2361</v>
      </c>
      <c r="Z233" s="1296"/>
      <c r="AA233" s="1296"/>
      <c r="AB233" s="1296"/>
      <c r="AC233" s="1296"/>
      <c r="AD233" s="1296"/>
      <c r="AE233" s="1296"/>
      <c r="AF233" s="1297"/>
      <c r="AG233" s="176"/>
      <c r="AH233" s="176"/>
      <c r="AI233" s="176"/>
      <c r="AJ233" s="176"/>
      <c r="AK233" s="175"/>
      <c r="AL233" s="175"/>
      <c r="AM233" s="1294"/>
      <c r="AN233" s="1294"/>
      <c r="AO233" s="1294"/>
      <c r="AP233" s="1294"/>
      <c r="AQ233" s="1294"/>
      <c r="AR233" s="1294"/>
      <c r="AS233" s="1294"/>
      <c r="AT233" s="1294"/>
      <c r="AU233" s="174"/>
      <c r="AV233" s="174"/>
      <c r="AW233" s="16"/>
      <c r="AX233" s="20"/>
    </row>
    <row r="234" spans="1:51" ht="40.700000000000003" customHeight="1">
      <c r="A234" s="366"/>
      <c r="B234" s="1034"/>
      <c r="C234" s="1034"/>
      <c r="D234" s="1034"/>
      <c r="E234" s="1034"/>
      <c r="F234" s="368"/>
      <c r="G234" s="35"/>
      <c r="H234" s="13"/>
      <c r="I234" s="172"/>
      <c r="J234" s="115"/>
      <c r="K234" s="115"/>
      <c r="L234" s="115"/>
      <c r="M234" s="115"/>
      <c r="N234" s="115"/>
      <c r="O234" s="115"/>
      <c r="P234" s="115"/>
      <c r="Q234" s="115"/>
      <c r="R234" s="170"/>
      <c r="S234" s="13"/>
      <c r="T234" s="13"/>
      <c r="U234" s="13"/>
      <c r="V234" s="13"/>
      <c r="W234" s="13"/>
      <c r="X234" s="172" t="s">
        <v>2360</v>
      </c>
      <c r="Y234" s="1249" t="s">
        <v>2359</v>
      </c>
      <c r="Z234" s="1249"/>
      <c r="AA234" s="1249"/>
      <c r="AB234" s="1249"/>
      <c r="AC234" s="1249"/>
      <c r="AD234" s="1249"/>
      <c r="AE234" s="1249"/>
      <c r="AF234" s="1249"/>
      <c r="AG234" s="170" t="s">
        <v>2358</v>
      </c>
      <c r="AH234" s="13"/>
      <c r="AI234" s="13"/>
      <c r="AJ234" s="13"/>
      <c r="AK234" s="13"/>
      <c r="AL234" s="172"/>
      <c r="AM234" s="171"/>
      <c r="AN234" s="171"/>
      <c r="AO234" s="171"/>
      <c r="AP234" s="171"/>
      <c r="AQ234" s="171"/>
      <c r="AR234" s="171"/>
      <c r="AS234" s="171"/>
      <c r="AT234" s="171"/>
      <c r="AU234" s="170"/>
      <c r="AV234" s="16"/>
      <c r="AW234" s="16"/>
      <c r="AX234" s="20"/>
    </row>
    <row r="235" spans="1:51" ht="52.5" customHeight="1">
      <c r="A235" s="366"/>
      <c r="B235" s="1034"/>
      <c r="C235" s="1034"/>
      <c r="D235" s="1034"/>
      <c r="E235" s="1034"/>
      <c r="F235" s="368"/>
      <c r="G235" s="35"/>
      <c r="H235" s="13"/>
      <c r="I235" s="172"/>
      <c r="J235" s="115"/>
      <c r="K235" s="115"/>
      <c r="L235" s="115"/>
      <c r="M235" s="115"/>
      <c r="N235" s="115"/>
      <c r="O235" s="115"/>
      <c r="P235" s="115"/>
      <c r="Q235" s="115"/>
      <c r="R235" s="170"/>
      <c r="S235" s="13"/>
      <c r="T235" s="13"/>
      <c r="U235" s="13"/>
      <c r="V235" s="13"/>
      <c r="W235" s="13"/>
      <c r="X235" s="172"/>
      <c r="Y235" s="173"/>
      <c r="Z235" s="173"/>
      <c r="AA235" s="173"/>
      <c r="AB235" s="173"/>
      <c r="AC235" s="173"/>
      <c r="AD235" s="173"/>
      <c r="AE235" s="173"/>
      <c r="AF235" s="173"/>
      <c r="AG235" s="170"/>
      <c r="AH235" s="13"/>
      <c r="AI235" s="13"/>
      <c r="AJ235" s="13"/>
      <c r="AK235" s="13"/>
      <c r="AL235" s="172"/>
      <c r="AM235" s="171"/>
      <c r="AN235" s="171"/>
      <c r="AO235" s="171"/>
      <c r="AP235" s="171"/>
      <c r="AQ235" s="171"/>
      <c r="AR235" s="171"/>
      <c r="AS235" s="171"/>
      <c r="AT235" s="171"/>
      <c r="AU235" s="170"/>
      <c r="AV235" s="16"/>
      <c r="AW235" s="16"/>
      <c r="AX235" s="20"/>
    </row>
    <row r="236" spans="1:51" ht="52.5" customHeight="1">
      <c r="A236" s="366"/>
      <c r="B236" s="1034"/>
      <c r="C236" s="1034"/>
      <c r="D236" s="1034"/>
      <c r="E236" s="1034"/>
      <c r="F236" s="368"/>
      <c r="G236" s="35"/>
      <c r="H236" s="13"/>
      <c r="I236" s="172"/>
      <c r="J236" s="115"/>
      <c r="K236" s="115"/>
      <c r="L236" s="115"/>
      <c r="M236" s="115"/>
      <c r="N236" s="115"/>
      <c r="O236" s="115"/>
      <c r="P236" s="115"/>
      <c r="Q236" s="115"/>
      <c r="R236" s="170"/>
      <c r="S236" s="13"/>
      <c r="T236" s="13"/>
      <c r="U236" s="13"/>
      <c r="V236" s="13"/>
      <c r="W236" s="13"/>
      <c r="X236" s="172"/>
      <c r="Y236" s="173"/>
      <c r="Z236" s="173"/>
      <c r="AA236" s="173"/>
      <c r="AB236" s="173"/>
      <c r="AC236" s="173"/>
      <c r="AD236" s="173"/>
      <c r="AE236" s="173"/>
      <c r="AF236" s="173"/>
      <c r="AG236" s="170"/>
      <c r="AH236" s="13"/>
      <c r="AI236" s="13"/>
      <c r="AJ236" s="13"/>
      <c r="AK236" s="13"/>
      <c r="AL236" s="172"/>
      <c r="AM236" s="171"/>
      <c r="AN236" s="171"/>
      <c r="AO236" s="171"/>
      <c r="AP236" s="171"/>
      <c r="AQ236" s="171"/>
      <c r="AR236" s="171"/>
      <c r="AS236" s="171"/>
      <c r="AT236" s="171"/>
      <c r="AU236" s="170"/>
      <c r="AV236" s="16"/>
      <c r="AW236" s="16"/>
      <c r="AX236" s="20"/>
    </row>
    <row r="237" spans="1:51" ht="52.5" customHeight="1">
      <c r="A237" s="366"/>
      <c r="B237" s="1034"/>
      <c r="C237" s="1034"/>
      <c r="D237" s="1034"/>
      <c r="E237" s="1034"/>
      <c r="F237" s="368"/>
      <c r="G237" s="35"/>
      <c r="H237" s="13"/>
      <c r="I237" s="172"/>
      <c r="J237" s="115"/>
      <c r="K237" s="115"/>
      <c r="L237" s="115"/>
      <c r="M237" s="115"/>
      <c r="N237" s="115"/>
      <c r="O237" s="115"/>
      <c r="P237" s="115"/>
      <c r="Q237" s="115"/>
      <c r="R237" s="170"/>
      <c r="S237" s="13"/>
      <c r="T237" s="13"/>
      <c r="U237" s="13"/>
      <c r="V237" s="13"/>
      <c r="W237" s="13"/>
      <c r="X237" s="172"/>
      <c r="Y237" s="173"/>
      <c r="Z237" s="173"/>
      <c r="AA237" s="173"/>
      <c r="AB237" s="173"/>
      <c r="AC237" s="173"/>
      <c r="AD237" s="173"/>
      <c r="AE237" s="173"/>
      <c r="AF237" s="173"/>
      <c r="AG237" s="170"/>
      <c r="AH237" s="13"/>
      <c r="AI237" s="13"/>
      <c r="AJ237" s="13"/>
      <c r="AK237" s="13"/>
      <c r="AL237" s="172"/>
      <c r="AM237" s="171"/>
      <c r="AN237" s="171"/>
      <c r="AO237" s="171"/>
      <c r="AP237" s="171"/>
      <c r="AQ237" s="171"/>
      <c r="AR237" s="171"/>
      <c r="AS237" s="171"/>
      <c r="AT237" s="171"/>
      <c r="AU237" s="170"/>
      <c r="AV237" s="16"/>
      <c r="AW237" s="16"/>
      <c r="AX237" s="20"/>
    </row>
    <row r="238" spans="1:51" ht="84" customHeight="1">
      <c r="A238" s="366"/>
      <c r="B238" s="1034"/>
      <c r="C238" s="1034"/>
      <c r="D238" s="1034"/>
      <c r="E238" s="1034"/>
      <c r="F238" s="368"/>
      <c r="G238" s="35"/>
      <c r="H238" s="16"/>
      <c r="I238" s="16"/>
      <c r="J238" s="16"/>
      <c r="K238" s="16"/>
      <c r="L238" s="16"/>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16"/>
      <c r="AR238" s="16"/>
      <c r="AS238" s="16"/>
      <c r="AT238" s="16"/>
      <c r="AU238" s="16"/>
      <c r="AV238" s="16"/>
      <c r="AW238" s="16"/>
      <c r="AX238" s="20"/>
    </row>
    <row r="239" spans="1:51" ht="32.25" customHeight="1" thickBot="1">
      <c r="A239" s="1272"/>
      <c r="B239" s="1273"/>
      <c r="C239" s="1273"/>
      <c r="D239" s="1273"/>
      <c r="E239" s="1273"/>
      <c r="F239" s="1274"/>
      <c r="G239" s="19"/>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8"/>
    </row>
    <row r="240" spans="1:51" ht="24" customHeight="1" thickBot="1">
      <c r="A240" s="169"/>
      <c r="B240" s="101"/>
      <c r="C240" s="101"/>
      <c r="D240" s="101"/>
      <c r="E240" s="101"/>
      <c r="F240" s="123"/>
      <c r="G240" s="101"/>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8"/>
      <c r="AY240" s="16"/>
    </row>
    <row r="241" spans="1:50" ht="24.75" customHeight="1">
      <c r="A241" s="766" t="s">
        <v>2295</v>
      </c>
      <c r="B241" s="767"/>
      <c r="C241" s="767"/>
      <c r="D241" s="767"/>
      <c r="E241" s="767"/>
      <c r="F241" s="768"/>
      <c r="G241" s="724" t="s">
        <v>228</v>
      </c>
      <c r="H241" s="750"/>
      <c r="I241" s="750"/>
      <c r="J241" s="750"/>
      <c r="K241" s="750"/>
      <c r="L241" s="750"/>
      <c r="M241" s="750"/>
      <c r="N241" s="750"/>
      <c r="O241" s="750"/>
      <c r="P241" s="750"/>
      <c r="Q241" s="750"/>
      <c r="R241" s="750"/>
      <c r="S241" s="750"/>
      <c r="T241" s="750"/>
      <c r="U241" s="750"/>
      <c r="V241" s="750"/>
      <c r="W241" s="750"/>
      <c r="X241" s="750"/>
      <c r="Y241" s="750"/>
      <c r="Z241" s="750"/>
      <c r="AA241" s="750"/>
      <c r="AB241" s="775"/>
      <c r="AC241" s="724" t="s">
        <v>2357</v>
      </c>
      <c r="AD241" s="750"/>
      <c r="AE241" s="750"/>
      <c r="AF241" s="750"/>
      <c r="AG241" s="750"/>
      <c r="AH241" s="750"/>
      <c r="AI241" s="750"/>
      <c r="AJ241" s="750"/>
      <c r="AK241" s="750"/>
      <c r="AL241" s="750"/>
      <c r="AM241" s="750"/>
      <c r="AN241" s="750"/>
      <c r="AO241" s="750"/>
      <c r="AP241" s="750"/>
      <c r="AQ241" s="750"/>
      <c r="AR241" s="750"/>
      <c r="AS241" s="750"/>
      <c r="AT241" s="750"/>
      <c r="AU241" s="750"/>
      <c r="AV241" s="750"/>
      <c r="AW241" s="750"/>
      <c r="AX241" s="751"/>
    </row>
    <row r="242" spans="1:50" ht="24.75" customHeight="1">
      <c r="A242" s="769"/>
      <c r="B242" s="770"/>
      <c r="C242" s="770"/>
      <c r="D242" s="770"/>
      <c r="E242" s="770"/>
      <c r="F242" s="771"/>
      <c r="G242" s="732" t="s">
        <v>47</v>
      </c>
      <c r="H242" s="733"/>
      <c r="I242" s="733"/>
      <c r="J242" s="733"/>
      <c r="K242" s="733"/>
      <c r="L242" s="426" t="s">
        <v>46</v>
      </c>
      <c r="M242" s="601"/>
      <c r="N242" s="601"/>
      <c r="O242" s="601"/>
      <c r="P242" s="601"/>
      <c r="Q242" s="601"/>
      <c r="R242" s="601"/>
      <c r="S242" s="601"/>
      <c r="T242" s="601"/>
      <c r="U242" s="601"/>
      <c r="V242" s="601"/>
      <c r="W242" s="601"/>
      <c r="X242" s="602"/>
      <c r="Y242" s="729" t="s">
        <v>45</v>
      </c>
      <c r="Z242" s="734"/>
      <c r="AA242" s="734"/>
      <c r="AB242" s="755"/>
      <c r="AC242" s="732" t="s">
        <v>47</v>
      </c>
      <c r="AD242" s="733"/>
      <c r="AE242" s="733"/>
      <c r="AF242" s="733"/>
      <c r="AG242" s="733"/>
      <c r="AH242" s="426" t="s">
        <v>46</v>
      </c>
      <c r="AI242" s="601"/>
      <c r="AJ242" s="601"/>
      <c r="AK242" s="601"/>
      <c r="AL242" s="601"/>
      <c r="AM242" s="601"/>
      <c r="AN242" s="601"/>
      <c r="AO242" s="601"/>
      <c r="AP242" s="601"/>
      <c r="AQ242" s="601"/>
      <c r="AR242" s="601"/>
      <c r="AS242" s="601"/>
      <c r="AT242" s="602"/>
      <c r="AU242" s="729" t="s">
        <v>45</v>
      </c>
      <c r="AV242" s="734"/>
      <c r="AW242" s="734"/>
      <c r="AX242" s="735"/>
    </row>
    <row r="243" spans="1:50" ht="24.75" customHeight="1">
      <c r="A243" s="769"/>
      <c r="B243" s="770"/>
      <c r="C243" s="770"/>
      <c r="D243" s="770"/>
      <c r="E243" s="770"/>
      <c r="F243" s="771"/>
      <c r="G243" s="698" t="s">
        <v>2356</v>
      </c>
      <c r="H243" s="699"/>
      <c r="I243" s="699"/>
      <c r="J243" s="699"/>
      <c r="K243" s="700"/>
      <c r="L243" s="701" t="s">
        <v>2355</v>
      </c>
      <c r="M243" s="702"/>
      <c r="N243" s="702"/>
      <c r="O243" s="702"/>
      <c r="P243" s="702"/>
      <c r="Q243" s="702"/>
      <c r="R243" s="702"/>
      <c r="S243" s="702"/>
      <c r="T243" s="702"/>
      <c r="U243" s="702"/>
      <c r="V243" s="702"/>
      <c r="W243" s="702"/>
      <c r="X243" s="703"/>
      <c r="Y243" s="704">
        <v>53</v>
      </c>
      <c r="Z243" s="705"/>
      <c r="AA243" s="705"/>
      <c r="AB243" s="756"/>
      <c r="AC243" s="698" t="s">
        <v>66</v>
      </c>
      <c r="AD243" s="699"/>
      <c r="AE243" s="699"/>
      <c r="AF243" s="699"/>
      <c r="AG243" s="700"/>
      <c r="AH243" s="701" t="s">
        <v>2354</v>
      </c>
      <c r="AI243" s="702"/>
      <c r="AJ243" s="702"/>
      <c r="AK243" s="702"/>
      <c r="AL243" s="702"/>
      <c r="AM243" s="702"/>
      <c r="AN243" s="702"/>
      <c r="AO243" s="702"/>
      <c r="AP243" s="702"/>
      <c r="AQ243" s="702"/>
      <c r="AR243" s="702"/>
      <c r="AS243" s="702"/>
      <c r="AT243" s="703"/>
      <c r="AU243" s="704">
        <v>2</v>
      </c>
      <c r="AV243" s="705"/>
      <c r="AW243" s="705"/>
      <c r="AX243" s="706"/>
    </row>
    <row r="244" spans="1:50" ht="24.75" customHeight="1">
      <c r="A244" s="769"/>
      <c r="B244" s="770"/>
      <c r="C244" s="770"/>
      <c r="D244" s="770"/>
      <c r="E244" s="770"/>
      <c r="F244" s="771"/>
      <c r="G244" s="691" t="s">
        <v>44</v>
      </c>
      <c r="H244" s="601"/>
      <c r="I244" s="601"/>
      <c r="J244" s="601"/>
      <c r="K244" s="601"/>
      <c r="L244" s="736"/>
      <c r="M244" s="737"/>
      <c r="N244" s="737"/>
      <c r="O244" s="737"/>
      <c r="P244" s="737"/>
      <c r="Q244" s="737"/>
      <c r="R244" s="737"/>
      <c r="S244" s="737"/>
      <c r="T244" s="737"/>
      <c r="U244" s="737"/>
      <c r="V244" s="737"/>
      <c r="W244" s="737"/>
      <c r="X244" s="738"/>
      <c r="Y244" s="739">
        <f>SUM(Y243)</f>
        <v>53</v>
      </c>
      <c r="Z244" s="740"/>
      <c r="AA244" s="740"/>
      <c r="AB244" s="757"/>
      <c r="AC244" s="691" t="s">
        <v>44</v>
      </c>
      <c r="AD244" s="601"/>
      <c r="AE244" s="601"/>
      <c r="AF244" s="601"/>
      <c r="AG244" s="601"/>
      <c r="AH244" s="736"/>
      <c r="AI244" s="737"/>
      <c r="AJ244" s="737"/>
      <c r="AK244" s="737"/>
      <c r="AL244" s="737"/>
      <c r="AM244" s="737"/>
      <c r="AN244" s="737"/>
      <c r="AO244" s="737"/>
      <c r="AP244" s="737"/>
      <c r="AQ244" s="737"/>
      <c r="AR244" s="737"/>
      <c r="AS244" s="737"/>
      <c r="AT244" s="738"/>
      <c r="AU244" s="739">
        <f>SUM(AU243)</f>
        <v>2</v>
      </c>
      <c r="AV244" s="740"/>
      <c r="AW244" s="740"/>
      <c r="AX244" s="741"/>
    </row>
    <row r="245" spans="1:50" ht="24.75" customHeight="1">
      <c r="A245" s="769"/>
      <c r="B245" s="770"/>
      <c r="C245" s="770"/>
      <c r="D245" s="770"/>
      <c r="E245" s="770"/>
      <c r="F245" s="771"/>
      <c r="G245" s="745" t="s">
        <v>226</v>
      </c>
      <c r="H245" s="746"/>
      <c r="I245" s="746"/>
      <c r="J245" s="746"/>
      <c r="K245" s="746"/>
      <c r="L245" s="746"/>
      <c r="M245" s="746"/>
      <c r="N245" s="746"/>
      <c r="O245" s="746"/>
      <c r="P245" s="746"/>
      <c r="Q245" s="746"/>
      <c r="R245" s="746"/>
      <c r="S245" s="746"/>
      <c r="T245" s="746"/>
      <c r="U245" s="746"/>
      <c r="V245" s="746"/>
      <c r="W245" s="746"/>
      <c r="X245" s="746"/>
      <c r="Y245" s="746"/>
      <c r="Z245" s="746"/>
      <c r="AA245" s="746"/>
      <c r="AB245" s="752"/>
      <c r="AC245" s="745" t="s">
        <v>2353</v>
      </c>
      <c r="AD245" s="746"/>
      <c r="AE245" s="746"/>
      <c r="AF245" s="746"/>
      <c r="AG245" s="746"/>
      <c r="AH245" s="746"/>
      <c r="AI245" s="746"/>
      <c r="AJ245" s="746"/>
      <c r="AK245" s="746"/>
      <c r="AL245" s="746"/>
      <c r="AM245" s="746"/>
      <c r="AN245" s="746"/>
      <c r="AO245" s="746"/>
      <c r="AP245" s="746"/>
      <c r="AQ245" s="746"/>
      <c r="AR245" s="746"/>
      <c r="AS245" s="746"/>
      <c r="AT245" s="746"/>
      <c r="AU245" s="746"/>
      <c r="AV245" s="746"/>
      <c r="AW245" s="746"/>
      <c r="AX245" s="747"/>
    </row>
    <row r="246" spans="1:50" ht="24.75" customHeight="1">
      <c r="A246" s="769"/>
      <c r="B246" s="770"/>
      <c r="C246" s="770"/>
      <c r="D246" s="770"/>
      <c r="E246" s="770"/>
      <c r="F246" s="771"/>
      <c r="G246" s="732" t="s">
        <v>47</v>
      </c>
      <c r="H246" s="733"/>
      <c r="I246" s="733"/>
      <c r="J246" s="733"/>
      <c r="K246" s="733"/>
      <c r="L246" s="426" t="s">
        <v>46</v>
      </c>
      <c r="M246" s="601"/>
      <c r="N246" s="601"/>
      <c r="O246" s="601"/>
      <c r="P246" s="601"/>
      <c r="Q246" s="601"/>
      <c r="R246" s="601"/>
      <c r="S246" s="601"/>
      <c r="T246" s="601"/>
      <c r="U246" s="601"/>
      <c r="V246" s="601"/>
      <c r="W246" s="601"/>
      <c r="X246" s="602"/>
      <c r="Y246" s="729" t="s">
        <v>45</v>
      </c>
      <c r="Z246" s="734"/>
      <c r="AA246" s="734"/>
      <c r="AB246" s="755"/>
      <c r="AC246" s="732" t="s">
        <v>47</v>
      </c>
      <c r="AD246" s="733"/>
      <c r="AE246" s="733"/>
      <c r="AF246" s="733"/>
      <c r="AG246" s="733"/>
      <c r="AH246" s="426" t="s">
        <v>46</v>
      </c>
      <c r="AI246" s="601"/>
      <c r="AJ246" s="601"/>
      <c r="AK246" s="601"/>
      <c r="AL246" s="601"/>
      <c r="AM246" s="601"/>
      <c r="AN246" s="601"/>
      <c r="AO246" s="601"/>
      <c r="AP246" s="601"/>
      <c r="AQ246" s="601"/>
      <c r="AR246" s="601"/>
      <c r="AS246" s="601"/>
      <c r="AT246" s="602"/>
      <c r="AU246" s="729" t="s">
        <v>45</v>
      </c>
      <c r="AV246" s="734"/>
      <c r="AW246" s="734"/>
      <c r="AX246" s="735"/>
    </row>
    <row r="247" spans="1:50" ht="24.75" customHeight="1">
      <c r="A247" s="769"/>
      <c r="B247" s="770"/>
      <c r="C247" s="770"/>
      <c r="D247" s="770"/>
      <c r="E247" s="770"/>
      <c r="F247" s="771"/>
      <c r="G247" s="698" t="s">
        <v>2352</v>
      </c>
      <c r="H247" s="699"/>
      <c r="I247" s="699"/>
      <c r="J247" s="699"/>
      <c r="K247" s="700"/>
      <c r="L247" s="701" t="s">
        <v>2351</v>
      </c>
      <c r="M247" s="702"/>
      <c r="N247" s="702"/>
      <c r="O247" s="702"/>
      <c r="P247" s="702"/>
      <c r="Q247" s="702"/>
      <c r="R247" s="702"/>
      <c r="S247" s="702"/>
      <c r="T247" s="702"/>
      <c r="U247" s="702"/>
      <c r="V247" s="702"/>
      <c r="W247" s="702"/>
      <c r="X247" s="703"/>
      <c r="Y247" s="704">
        <v>3</v>
      </c>
      <c r="Z247" s="705"/>
      <c r="AA247" s="705"/>
      <c r="AB247" s="756"/>
      <c r="AC247" s="698" t="s">
        <v>2326</v>
      </c>
      <c r="AD247" s="699"/>
      <c r="AE247" s="699"/>
      <c r="AF247" s="699"/>
      <c r="AG247" s="700"/>
      <c r="AH247" s="701" t="s">
        <v>2350</v>
      </c>
      <c r="AI247" s="702"/>
      <c r="AJ247" s="702"/>
      <c r="AK247" s="702"/>
      <c r="AL247" s="702"/>
      <c r="AM247" s="702"/>
      <c r="AN247" s="702"/>
      <c r="AO247" s="702"/>
      <c r="AP247" s="702"/>
      <c r="AQ247" s="702"/>
      <c r="AR247" s="702"/>
      <c r="AS247" s="702"/>
      <c r="AT247" s="703"/>
      <c r="AU247" s="704">
        <v>18</v>
      </c>
      <c r="AV247" s="705"/>
      <c r="AW247" s="705"/>
      <c r="AX247" s="706"/>
    </row>
    <row r="248" spans="1:50" ht="24.75" customHeight="1">
      <c r="A248" s="769"/>
      <c r="B248" s="770"/>
      <c r="C248" s="770"/>
      <c r="D248" s="770"/>
      <c r="E248" s="770"/>
      <c r="F248" s="771"/>
      <c r="G248" s="1171" t="s">
        <v>1910</v>
      </c>
      <c r="H248" s="865"/>
      <c r="I248" s="865"/>
      <c r="J248" s="865"/>
      <c r="K248" s="873"/>
      <c r="L248" s="1172" t="s">
        <v>2349</v>
      </c>
      <c r="M248" s="1173"/>
      <c r="N248" s="1173"/>
      <c r="O248" s="1173"/>
      <c r="P248" s="1173"/>
      <c r="Q248" s="1173"/>
      <c r="R248" s="1173"/>
      <c r="S248" s="1173"/>
      <c r="T248" s="1173"/>
      <c r="U248" s="1173"/>
      <c r="V248" s="1173"/>
      <c r="W248" s="1173"/>
      <c r="X248" s="1174"/>
      <c r="Y248" s="1175">
        <v>1</v>
      </c>
      <c r="Z248" s="1176"/>
      <c r="AA248" s="1176"/>
      <c r="AB248" s="1232"/>
      <c r="AC248" s="1171" t="s">
        <v>66</v>
      </c>
      <c r="AD248" s="865"/>
      <c r="AE248" s="865"/>
      <c r="AF248" s="865"/>
      <c r="AG248" s="873"/>
      <c r="AH248" s="1172" t="s">
        <v>2348</v>
      </c>
      <c r="AI248" s="1226"/>
      <c r="AJ248" s="1226"/>
      <c r="AK248" s="1226"/>
      <c r="AL248" s="1226"/>
      <c r="AM248" s="1226"/>
      <c r="AN248" s="1226"/>
      <c r="AO248" s="1226"/>
      <c r="AP248" s="1226"/>
      <c r="AQ248" s="1226"/>
      <c r="AR248" s="1226"/>
      <c r="AS248" s="1226"/>
      <c r="AT248" s="1227"/>
      <c r="AU248" s="1175">
        <v>7</v>
      </c>
      <c r="AV248" s="1176"/>
      <c r="AW248" s="1176"/>
      <c r="AX248" s="1177"/>
    </row>
    <row r="249" spans="1:50" ht="24.75" customHeight="1">
      <c r="A249" s="769"/>
      <c r="B249" s="770"/>
      <c r="C249" s="770"/>
      <c r="D249" s="770"/>
      <c r="E249" s="770"/>
      <c r="F249" s="771"/>
      <c r="G249" s="1171" t="s">
        <v>2347</v>
      </c>
      <c r="H249" s="865"/>
      <c r="I249" s="865"/>
      <c r="J249" s="865"/>
      <c r="K249" s="873"/>
      <c r="L249" s="1172" t="s">
        <v>2346</v>
      </c>
      <c r="M249" s="1173"/>
      <c r="N249" s="1173"/>
      <c r="O249" s="1173"/>
      <c r="P249" s="1173"/>
      <c r="Q249" s="1173"/>
      <c r="R249" s="1173"/>
      <c r="S249" s="1173"/>
      <c r="T249" s="1173"/>
      <c r="U249" s="1173"/>
      <c r="V249" s="1173"/>
      <c r="W249" s="1173"/>
      <c r="X249" s="1174"/>
      <c r="Y249" s="1250">
        <v>0.3</v>
      </c>
      <c r="Z249" s="1176"/>
      <c r="AA249" s="1176"/>
      <c r="AB249" s="1232"/>
      <c r="AC249" s="1251" t="s">
        <v>2345</v>
      </c>
      <c r="AD249" s="1252"/>
      <c r="AE249" s="1252"/>
      <c r="AF249" s="1252"/>
      <c r="AG249" s="1253"/>
      <c r="AH249" s="1172" t="s">
        <v>2344</v>
      </c>
      <c r="AI249" s="1226"/>
      <c r="AJ249" s="1226"/>
      <c r="AK249" s="1226"/>
      <c r="AL249" s="1226"/>
      <c r="AM249" s="1226"/>
      <c r="AN249" s="1226"/>
      <c r="AO249" s="1226"/>
      <c r="AP249" s="1226"/>
      <c r="AQ249" s="1226"/>
      <c r="AR249" s="1226"/>
      <c r="AS249" s="1226"/>
      <c r="AT249" s="1227"/>
      <c r="AU249" s="1175">
        <v>4</v>
      </c>
      <c r="AV249" s="1176"/>
      <c r="AW249" s="1176"/>
      <c r="AX249" s="1177"/>
    </row>
    <row r="250" spans="1:50" ht="24.75" customHeight="1">
      <c r="A250" s="769"/>
      <c r="B250" s="770"/>
      <c r="C250" s="770"/>
      <c r="D250" s="770"/>
      <c r="E250" s="770"/>
      <c r="F250" s="771"/>
      <c r="G250" s="1171" t="s">
        <v>2343</v>
      </c>
      <c r="H250" s="865"/>
      <c r="I250" s="865"/>
      <c r="J250" s="865"/>
      <c r="K250" s="873"/>
      <c r="L250" s="1172" t="s">
        <v>2342</v>
      </c>
      <c r="M250" s="1173"/>
      <c r="N250" s="1173"/>
      <c r="O250" s="1173"/>
      <c r="P250" s="1173"/>
      <c r="Q250" s="1173"/>
      <c r="R250" s="1173"/>
      <c r="S250" s="1173"/>
      <c r="T250" s="1173"/>
      <c r="U250" s="1173"/>
      <c r="V250" s="1173"/>
      <c r="W250" s="1173"/>
      <c r="X250" s="1174"/>
      <c r="Y250" s="1250">
        <v>0.1</v>
      </c>
      <c r="Z250" s="1176"/>
      <c r="AA250" s="1176"/>
      <c r="AB250" s="1232"/>
      <c r="AC250" s="1171" t="s">
        <v>2341</v>
      </c>
      <c r="AD250" s="865"/>
      <c r="AE250" s="865"/>
      <c r="AF250" s="865"/>
      <c r="AG250" s="873"/>
      <c r="AH250" s="1172" t="s">
        <v>2340</v>
      </c>
      <c r="AI250" s="1226"/>
      <c r="AJ250" s="1226"/>
      <c r="AK250" s="1226"/>
      <c r="AL250" s="1226"/>
      <c r="AM250" s="1226"/>
      <c r="AN250" s="1226"/>
      <c r="AO250" s="1226"/>
      <c r="AP250" s="1226"/>
      <c r="AQ250" s="1226"/>
      <c r="AR250" s="1226"/>
      <c r="AS250" s="1226"/>
      <c r="AT250" s="1227"/>
      <c r="AU250" s="1175">
        <v>2</v>
      </c>
      <c r="AV250" s="1176"/>
      <c r="AW250" s="1176"/>
      <c r="AX250" s="1177"/>
    </row>
    <row r="251" spans="1:50" ht="24.75" customHeight="1">
      <c r="A251" s="769"/>
      <c r="B251" s="770"/>
      <c r="C251" s="770"/>
      <c r="D251" s="770"/>
      <c r="E251" s="770"/>
      <c r="F251" s="771"/>
      <c r="G251" s="691" t="s">
        <v>44</v>
      </c>
      <c r="H251" s="601"/>
      <c r="I251" s="601"/>
      <c r="J251" s="601"/>
      <c r="K251" s="601"/>
      <c r="L251" s="736"/>
      <c r="M251" s="737"/>
      <c r="N251" s="737"/>
      <c r="O251" s="737"/>
      <c r="P251" s="737"/>
      <c r="Q251" s="737"/>
      <c r="R251" s="737"/>
      <c r="S251" s="737"/>
      <c r="T251" s="737"/>
      <c r="U251" s="737"/>
      <c r="V251" s="737"/>
      <c r="W251" s="737"/>
      <c r="X251" s="738"/>
      <c r="Y251" s="739">
        <v>5</v>
      </c>
      <c r="Z251" s="740"/>
      <c r="AA251" s="740"/>
      <c r="AB251" s="757"/>
      <c r="AC251" s="1171" t="s">
        <v>2339</v>
      </c>
      <c r="AD251" s="865"/>
      <c r="AE251" s="865"/>
      <c r="AF251" s="865"/>
      <c r="AG251" s="873"/>
      <c r="AH251" s="1172" t="s">
        <v>2338</v>
      </c>
      <c r="AI251" s="1226"/>
      <c r="AJ251" s="1226"/>
      <c r="AK251" s="1226"/>
      <c r="AL251" s="1226"/>
      <c r="AM251" s="1226"/>
      <c r="AN251" s="1226"/>
      <c r="AO251" s="1226"/>
      <c r="AP251" s="1226"/>
      <c r="AQ251" s="1226"/>
      <c r="AR251" s="1226"/>
      <c r="AS251" s="1226"/>
      <c r="AT251" s="1227"/>
      <c r="AU251" s="1175">
        <v>10</v>
      </c>
      <c r="AV251" s="1176"/>
      <c r="AW251" s="1176"/>
      <c r="AX251" s="1177"/>
    </row>
    <row r="252" spans="1:50" ht="24.75" customHeight="1">
      <c r="A252" s="769"/>
      <c r="B252" s="770"/>
      <c r="C252" s="770"/>
      <c r="D252" s="770"/>
      <c r="E252" s="770"/>
      <c r="F252" s="771"/>
      <c r="G252" s="745" t="s">
        <v>225</v>
      </c>
      <c r="H252" s="746"/>
      <c r="I252" s="746"/>
      <c r="J252" s="746"/>
      <c r="K252" s="746"/>
      <c r="L252" s="746"/>
      <c r="M252" s="746"/>
      <c r="N252" s="746"/>
      <c r="O252" s="746"/>
      <c r="P252" s="746"/>
      <c r="Q252" s="746"/>
      <c r="R252" s="746"/>
      <c r="S252" s="746"/>
      <c r="T252" s="746"/>
      <c r="U252" s="746"/>
      <c r="V252" s="746"/>
      <c r="W252" s="746"/>
      <c r="X252" s="746"/>
      <c r="Y252" s="746"/>
      <c r="Z252" s="746"/>
      <c r="AA252" s="746"/>
      <c r="AB252" s="752"/>
      <c r="AC252" s="1171" t="s">
        <v>2337</v>
      </c>
      <c r="AD252" s="865"/>
      <c r="AE252" s="865"/>
      <c r="AF252" s="865"/>
      <c r="AG252" s="873"/>
      <c r="AH252" s="1172" t="s">
        <v>2336</v>
      </c>
      <c r="AI252" s="1226"/>
      <c r="AJ252" s="1226"/>
      <c r="AK252" s="1226"/>
      <c r="AL252" s="1226"/>
      <c r="AM252" s="1226"/>
      <c r="AN252" s="1226"/>
      <c r="AO252" s="1226"/>
      <c r="AP252" s="1226"/>
      <c r="AQ252" s="1226"/>
      <c r="AR252" s="1226"/>
      <c r="AS252" s="1226"/>
      <c r="AT252" s="1227"/>
      <c r="AU252" s="1175">
        <v>3</v>
      </c>
      <c r="AV252" s="1176"/>
      <c r="AW252" s="1176"/>
      <c r="AX252" s="1177"/>
    </row>
    <row r="253" spans="1:50" ht="24.75" customHeight="1">
      <c r="A253" s="769"/>
      <c r="B253" s="770"/>
      <c r="C253" s="770"/>
      <c r="D253" s="770"/>
      <c r="E253" s="770"/>
      <c r="F253" s="771"/>
      <c r="G253" s="732" t="s">
        <v>47</v>
      </c>
      <c r="H253" s="733"/>
      <c r="I253" s="733"/>
      <c r="J253" s="733"/>
      <c r="K253" s="733"/>
      <c r="L253" s="426" t="s">
        <v>46</v>
      </c>
      <c r="M253" s="601"/>
      <c r="N253" s="601"/>
      <c r="O253" s="601"/>
      <c r="P253" s="601"/>
      <c r="Q253" s="601"/>
      <c r="R253" s="601"/>
      <c r="S253" s="601"/>
      <c r="T253" s="601"/>
      <c r="U253" s="601"/>
      <c r="V253" s="601"/>
      <c r="W253" s="601"/>
      <c r="X253" s="602"/>
      <c r="Y253" s="729" t="s">
        <v>45</v>
      </c>
      <c r="Z253" s="734"/>
      <c r="AA253" s="734"/>
      <c r="AB253" s="755"/>
      <c r="AC253" s="691" t="s">
        <v>44</v>
      </c>
      <c r="AD253" s="601"/>
      <c r="AE253" s="601"/>
      <c r="AF253" s="601"/>
      <c r="AG253" s="601"/>
      <c r="AH253" s="736"/>
      <c r="AI253" s="737"/>
      <c r="AJ253" s="737"/>
      <c r="AK253" s="737"/>
      <c r="AL253" s="737"/>
      <c r="AM253" s="737"/>
      <c r="AN253" s="737"/>
      <c r="AO253" s="737"/>
      <c r="AP253" s="737"/>
      <c r="AQ253" s="737"/>
      <c r="AR253" s="737"/>
      <c r="AS253" s="737"/>
      <c r="AT253" s="738"/>
      <c r="AU253" s="739">
        <f>SUM(AU247:AX252)</f>
        <v>44</v>
      </c>
      <c r="AV253" s="740"/>
      <c r="AW253" s="740"/>
      <c r="AX253" s="741"/>
    </row>
    <row r="254" spans="1:50" ht="24.75" customHeight="1">
      <c r="A254" s="769"/>
      <c r="B254" s="770"/>
      <c r="C254" s="770"/>
      <c r="D254" s="770"/>
      <c r="E254" s="770"/>
      <c r="F254" s="771"/>
      <c r="G254" s="698" t="s">
        <v>2335</v>
      </c>
      <c r="H254" s="699"/>
      <c r="I254" s="699"/>
      <c r="J254" s="699"/>
      <c r="K254" s="700"/>
      <c r="L254" s="1254" t="s">
        <v>2334</v>
      </c>
      <c r="M254" s="946"/>
      <c r="N254" s="946"/>
      <c r="O254" s="946"/>
      <c r="P254" s="946"/>
      <c r="Q254" s="946"/>
      <c r="R254" s="946"/>
      <c r="S254" s="946"/>
      <c r="T254" s="946"/>
      <c r="U254" s="946"/>
      <c r="V254" s="946"/>
      <c r="W254" s="946"/>
      <c r="X254" s="947"/>
      <c r="Y254" s="704">
        <v>2</v>
      </c>
      <c r="Z254" s="705"/>
      <c r="AA254" s="705"/>
      <c r="AB254" s="756"/>
      <c r="AC254" s="745" t="s">
        <v>2333</v>
      </c>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69"/>
      <c r="B255" s="770"/>
      <c r="C255" s="770"/>
      <c r="D255" s="770"/>
      <c r="E255" s="770"/>
      <c r="F255" s="771"/>
      <c r="G255" s="1181" t="s">
        <v>44</v>
      </c>
      <c r="H255" s="733"/>
      <c r="I255" s="733"/>
      <c r="J255" s="733"/>
      <c r="K255" s="733"/>
      <c r="L255" s="1182"/>
      <c r="M255" s="1183"/>
      <c r="N255" s="1183"/>
      <c r="O255" s="1183"/>
      <c r="P255" s="1183"/>
      <c r="Q255" s="1183"/>
      <c r="R255" s="1183"/>
      <c r="S255" s="1183"/>
      <c r="T255" s="1183"/>
      <c r="U255" s="1183"/>
      <c r="V255" s="1183"/>
      <c r="W255" s="1183"/>
      <c r="X255" s="1184"/>
      <c r="Y255" s="1185">
        <f>SUM(Y254:AB254)</f>
        <v>2</v>
      </c>
      <c r="Z255" s="1186"/>
      <c r="AA255" s="1186"/>
      <c r="AB255" s="1200"/>
      <c r="AC255" s="728" t="s">
        <v>47</v>
      </c>
      <c r="AD255" s="427"/>
      <c r="AE255" s="427"/>
      <c r="AF255" s="427"/>
      <c r="AG255" s="428"/>
      <c r="AH255" s="426" t="s">
        <v>46</v>
      </c>
      <c r="AI255" s="427"/>
      <c r="AJ255" s="427"/>
      <c r="AK255" s="427"/>
      <c r="AL255" s="427"/>
      <c r="AM255" s="427"/>
      <c r="AN255" s="427"/>
      <c r="AO255" s="427"/>
      <c r="AP255" s="427"/>
      <c r="AQ255" s="427"/>
      <c r="AR255" s="427"/>
      <c r="AS255" s="427"/>
      <c r="AT255" s="428"/>
      <c r="AU255" s="729" t="s">
        <v>45</v>
      </c>
      <c r="AV255" s="730"/>
      <c r="AW255" s="730"/>
      <c r="AX255" s="748"/>
    </row>
    <row r="256" spans="1:50" ht="24.75" customHeight="1">
      <c r="A256" s="769"/>
      <c r="B256" s="770"/>
      <c r="C256" s="770"/>
      <c r="D256" s="770"/>
      <c r="E256" s="770"/>
      <c r="F256" s="771"/>
      <c r="G256" s="745" t="s">
        <v>221</v>
      </c>
      <c r="H256" s="746"/>
      <c r="I256" s="746"/>
      <c r="J256" s="746"/>
      <c r="K256" s="746"/>
      <c r="L256" s="746"/>
      <c r="M256" s="746"/>
      <c r="N256" s="746"/>
      <c r="O256" s="746"/>
      <c r="P256" s="746"/>
      <c r="Q256" s="746"/>
      <c r="R256" s="746"/>
      <c r="S256" s="746"/>
      <c r="T256" s="746"/>
      <c r="U256" s="746"/>
      <c r="V256" s="746"/>
      <c r="W256" s="746"/>
      <c r="X256" s="746"/>
      <c r="Y256" s="746"/>
      <c r="Z256" s="746"/>
      <c r="AA256" s="746"/>
      <c r="AB256" s="1162"/>
      <c r="AC256" s="691" t="s">
        <v>2332</v>
      </c>
      <c r="AD256" s="601"/>
      <c r="AE256" s="601"/>
      <c r="AF256" s="601"/>
      <c r="AG256" s="602"/>
      <c r="AH256" s="692" t="s">
        <v>2331</v>
      </c>
      <c r="AI256" s="693"/>
      <c r="AJ256" s="693"/>
      <c r="AK256" s="693"/>
      <c r="AL256" s="693"/>
      <c r="AM256" s="693"/>
      <c r="AN256" s="693"/>
      <c r="AO256" s="693"/>
      <c r="AP256" s="693"/>
      <c r="AQ256" s="693"/>
      <c r="AR256" s="693"/>
      <c r="AS256" s="693"/>
      <c r="AT256" s="694"/>
      <c r="AU256" s="739">
        <v>7</v>
      </c>
      <c r="AV256" s="740"/>
      <c r="AW256" s="740"/>
      <c r="AX256" s="741"/>
    </row>
    <row r="257" spans="1:50" ht="24.75" customHeight="1">
      <c r="A257" s="769"/>
      <c r="B257" s="770"/>
      <c r="C257" s="770"/>
      <c r="D257" s="770"/>
      <c r="E257" s="770"/>
      <c r="F257" s="771"/>
      <c r="G257" s="732" t="s">
        <v>47</v>
      </c>
      <c r="H257" s="733"/>
      <c r="I257" s="733"/>
      <c r="J257" s="733"/>
      <c r="K257" s="733"/>
      <c r="L257" s="426" t="s">
        <v>46</v>
      </c>
      <c r="M257" s="601"/>
      <c r="N257" s="601"/>
      <c r="O257" s="601"/>
      <c r="P257" s="601"/>
      <c r="Q257" s="601"/>
      <c r="R257" s="601"/>
      <c r="S257" s="601"/>
      <c r="T257" s="601"/>
      <c r="U257" s="601"/>
      <c r="V257" s="601"/>
      <c r="W257" s="601"/>
      <c r="X257" s="602"/>
      <c r="Y257" s="729" t="s">
        <v>45</v>
      </c>
      <c r="Z257" s="734"/>
      <c r="AA257" s="734"/>
      <c r="AB257" s="755"/>
      <c r="AC257" s="691" t="s">
        <v>44</v>
      </c>
      <c r="AD257" s="601"/>
      <c r="AE257" s="601"/>
      <c r="AF257" s="601"/>
      <c r="AG257" s="602"/>
      <c r="AH257" s="736"/>
      <c r="AI257" s="764"/>
      <c r="AJ257" s="764"/>
      <c r="AK257" s="764"/>
      <c r="AL257" s="764"/>
      <c r="AM257" s="764"/>
      <c r="AN257" s="764"/>
      <c r="AO257" s="764"/>
      <c r="AP257" s="764"/>
      <c r="AQ257" s="764"/>
      <c r="AR257" s="764"/>
      <c r="AS257" s="764"/>
      <c r="AT257" s="765"/>
      <c r="AU257" s="739">
        <f>SUM(AU256)</f>
        <v>7</v>
      </c>
      <c r="AV257" s="740"/>
      <c r="AW257" s="740"/>
      <c r="AX257" s="741"/>
    </row>
    <row r="258" spans="1:50" ht="24.75" customHeight="1">
      <c r="A258" s="769"/>
      <c r="B258" s="770"/>
      <c r="C258" s="770"/>
      <c r="D258" s="770"/>
      <c r="E258" s="770"/>
      <c r="F258" s="771"/>
      <c r="G258" s="698" t="s">
        <v>2330</v>
      </c>
      <c r="H258" s="699"/>
      <c r="I258" s="699"/>
      <c r="J258" s="699"/>
      <c r="K258" s="700"/>
      <c r="L258" s="1172" t="s">
        <v>2329</v>
      </c>
      <c r="M258" s="1173"/>
      <c r="N258" s="1173"/>
      <c r="O258" s="1173"/>
      <c r="P258" s="1173"/>
      <c r="Q258" s="1173"/>
      <c r="R258" s="1173"/>
      <c r="S258" s="1173"/>
      <c r="T258" s="1173"/>
      <c r="U258" s="1173"/>
      <c r="V258" s="1173"/>
      <c r="W258" s="1173"/>
      <c r="X258" s="1174"/>
      <c r="Y258" s="1175">
        <v>10</v>
      </c>
      <c r="Z258" s="1176"/>
      <c r="AA258" s="1176"/>
      <c r="AB258" s="1228"/>
      <c r="AC258" s="745" t="s">
        <v>2328</v>
      </c>
      <c r="AD258" s="753"/>
      <c r="AE258" s="753"/>
      <c r="AF258" s="753"/>
      <c r="AG258" s="753"/>
      <c r="AH258" s="753"/>
      <c r="AI258" s="753"/>
      <c r="AJ258" s="753"/>
      <c r="AK258" s="753"/>
      <c r="AL258" s="753"/>
      <c r="AM258" s="753"/>
      <c r="AN258" s="753"/>
      <c r="AO258" s="753"/>
      <c r="AP258" s="753"/>
      <c r="AQ258" s="753"/>
      <c r="AR258" s="753"/>
      <c r="AS258" s="753"/>
      <c r="AT258" s="753"/>
      <c r="AU258" s="753"/>
      <c r="AV258" s="753"/>
      <c r="AW258" s="753"/>
      <c r="AX258" s="754"/>
    </row>
    <row r="259" spans="1:50" ht="24.75" customHeight="1">
      <c r="A259" s="769"/>
      <c r="B259" s="770"/>
      <c r="C259" s="770"/>
      <c r="D259" s="770"/>
      <c r="E259" s="770"/>
      <c r="F259" s="771"/>
      <c r="G259" s="1240" t="s">
        <v>2301</v>
      </c>
      <c r="H259" s="1241"/>
      <c r="I259" s="1241"/>
      <c r="J259" s="1241"/>
      <c r="K259" s="1242"/>
      <c r="L259" s="1243" t="s">
        <v>2327</v>
      </c>
      <c r="M259" s="1244"/>
      <c r="N259" s="1244"/>
      <c r="O259" s="1244"/>
      <c r="P259" s="1244"/>
      <c r="Q259" s="1244"/>
      <c r="R259" s="1244"/>
      <c r="S259" s="1244"/>
      <c r="T259" s="1244"/>
      <c r="U259" s="1244"/>
      <c r="V259" s="1244"/>
      <c r="W259" s="1244"/>
      <c r="X259" s="1245"/>
      <c r="Y259" s="1246">
        <v>47</v>
      </c>
      <c r="Z259" s="1247"/>
      <c r="AA259" s="1247"/>
      <c r="AB259" s="1248"/>
      <c r="AC259" s="728" t="s">
        <v>47</v>
      </c>
      <c r="AD259" s="427"/>
      <c r="AE259" s="427"/>
      <c r="AF259" s="427"/>
      <c r="AG259" s="428"/>
      <c r="AH259" s="426" t="s">
        <v>46</v>
      </c>
      <c r="AI259" s="427"/>
      <c r="AJ259" s="427"/>
      <c r="AK259" s="427"/>
      <c r="AL259" s="427"/>
      <c r="AM259" s="427"/>
      <c r="AN259" s="427"/>
      <c r="AO259" s="427"/>
      <c r="AP259" s="427"/>
      <c r="AQ259" s="427"/>
      <c r="AR259" s="427"/>
      <c r="AS259" s="427"/>
      <c r="AT259" s="428"/>
      <c r="AU259" s="729" t="s">
        <v>45</v>
      </c>
      <c r="AV259" s="730"/>
      <c r="AW259" s="730"/>
      <c r="AX259" s="748"/>
    </row>
    <row r="260" spans="1:50" ht="24.75" customHeight="1">
      <c r="A260" s="769"/>
      <c r="B260" s="770"/>
      <c r="C260" s="770"/>
      <c r="D260" s="770"/>
      <c r="E260" s="770"/>
      <c r="F260" s="771"/>
      <c r="G260" s="1171" t="s">
        <v>2326</v>
      </c>
      <c r="H260" s="865"/>
      <c r="I260" s="865"/>
      <c r="J260" s="865"/>
      <c r="K260" s="873"/>
      <c r="L260" s="1172" t="s">
        <v>2325</v>
      </c>
      <c r="M260" s="1226"/>
      <c r="N260" s="1226"/>
      <c r="O260" s="1226"/>
      <c r="P260" s="1226"/>
      <c r="Q260" s="1226"/>
      <c r="R260" s="1226"/>
      <c r="S260" s="1226"/>
      <c r="T260" s="1226"/>
      <c r="U260" s="1226"/>
      <c r="V260" s="1226"/>
      <c r="W260" s="1226"/>
      <c r="X260" s="1227"/>
      <c r="Y260" s="1175">
        <v>3</v>
      </c>
      <c r="Z260" s="1176"/>
      <c r="AA260" s="1176"/>
      <c r="AB260" s="1228"/>
      <c r="AC260" s="691" t="s">
        <v>66</v>
      </c>
      <c r="AD260" s="601"/>
      <c r="AE260" s="601"/>
      <c r="AF260" s="601"/>
      <c r="AG260" s="602"/>
      <c r="AH260" s="692" t="s">
        <v>2324</v>
      </c>
      <c r="AI260" s="693"/>
      <c r="AJ260" s="693"/>
      <c r="AK260" s="693"/>
      <c r="AL260" s="693"/>
      <c r="AM260" s="693"/>
      <c r="AN260" s="693"/>
      <c r="AO260" s="693"/>
      <c r="AP260" s="693"/>
      <c r="AQ260" s="693"/>
      <c r="AR260" s="693"/>
      <c r="AS260" s="693"/>
      <c r="AT260" s="694"/>
      <c r="AU260" s="739">
        <v>2</v>
      </c>
      <c r="AV260" s="740"/>
      <c r="AW260" s="740"/>
      <c r="AX260" s="741"/>
    </row>
    <row r="261" spans="1:50" ht="24.75" customHeight="1">
      <c r="A261" s="769"/>
      <c r="B261" s="770"/>
      <c r="C261" s="770"/>
      <c r="D261" s="770"/>
      <c r="E261" s="770"/>
      <c r="F261" s="771"/>
      <c r="G261" s="1171" t="s">
        <v>2323</v>
      </c>
      <c r="H261" s="865"/>
      <c r="I261" s="865"/>
      <c r="J261" s="865"/>
      <c r="K261" s="873"/>
      <c r="L261" s="1172"/>
      <c r="M261" s="1226"/>
      <c r="N261" s="1226"/>
      <c r="O261" s="1226"/>
      <c r="P261" s="1226"/>
      <c r="Q261" s="1226"/>
      <c r="R261" s="1226"/>
      <c r="S261" s="1226"/>
      <c r="T261" s="1226"/>
      <c r="U261" s="1226"/>
      <c r="V261" s="1226"/>
      <c r="W261" s="1226"/>
      <c r="X261" s="1227"/>
      <c r="Y261" s="1175">
        <v>1</v>
      </c>
      <c r="Z261" s="1176"/>
      <c r="AA261" s="1176"/>
      <c r="AB261" s="1228"/>
      <c r="AC261" s="691" t="s">
        <v>44</v>
      </c>
      <c r="AD261" s="601"/>
      <c r="AE261" s="601"/>
      <c r="AF261" s="601"/>
      <c r="AG261" s="602"/>
      <c r="AH261" s="736"/>
      <c r="AI261" s="764"/>
      <c r="AJ261" s="764"/>
      <c r="AK261" s="764"/>
      <c r="AL261" s="764"/>
      <c r="AM261" s="764"/>
      <c r="AN261" s="764"/>
      <c r="AO261" s="764"/>
      <c r="AP261" s="764"/>
      <c r="AQ261" s="764"/>
      <c r="AR261" s="764"/>
      <c r="AS261" s="764"/>
      <c r="AT261" s="765"/>
      <c r="AU261" s="739">
        <f>SUM(AU260:AX260)</f>
        <v>2</v>
      </c>
      <c r="AV261" s="740"/>
      <c r="AW261" s="740"/>
      <c r="AX261" s="741"/>
    </row>
    <row r="262" spans="1:50" ht="24.75" customHeight="1">
      <c r="A262" s="769"/>
      <c r="B262" s="770"/>
      <c r="C262" s="770"/>
      <c r="D262" s="770"/>
      <c r="E262" s="770"/>
      <c r="F262" s="771"/>
      <c r="G262" s="691" t="s">
        <v>44</v>
      </c>
      <c r="H262" s="601"/>
      <c r="I262" s="601"/>
      <c r="J262" s="601"/>
      <c r="K262" s="601"/>
      <c r="L262" s="736"/>
      <c r="M262" s="737"/>
      <c r="N262" s="737"/>
      <c r="O262" s="737"/>
      <c r="P262" s="737"/>
      <c r="Q262" s="737"/>
      <c r="R262" s="737"/>
      <c r="S262" s="737"/>
      <c r="T262" s="737"/>
      <c r="U262" s="737"/>
      <c r="V262" s="737"/>
      <c r="W262" s="737"/>
      <c r="X262" s="738"/>
      <c r="Y262" s="739">
        <f>SUM(Y258:AB261)</f>
        <v>61</v>
      </c>
      <c r="Z262" s="740"/>
      <c r="AA262" s="740"/>
      <c r="AB262" s="757"/>
      <c r="AC262" s="745" t="s">
        <v>2322</v>
      </c>
      <c r="AD262" s="753"/>
      <c r="AE262" s="753"/>
      <c r="AF262" s="753"/>
      <c r="AG262" s="753"/>
      <c r="AH262" s="753"/>
      <c r="AI262" s="753"/>
      <c r="AJ262" s="753"/>
      <c r="AK262" s="753"/>
      <c r="AL262" s="753"/>
      <c r="AM262" s="753"/>
      <c r="AN262" s="753"/>
      <c r="AO262" s="753"/>
      <c r="AP262" s="753"/>
      <c r="AQ262" s="753"/>
      <c r="AR262" s="753"/>
      <c r="AS262" s="753"/>
      <c r="AT262" s="753"/>
      <c r="AU262" s="753"/>
      <c r="AV262" s="753"/>
      <c r="AW262" s="753"/>
      <c r="AX262" s="754"/>
    </row>
    <row r="263" spans="1:50" ht="24.75" customHeight="1">
      <c r="A263" s="769"/>
      <c r="B263" s="770"/>
      <c r="C263" s="770"/>
      <c r="D263" s="770"/>
      <c r="E263" s="770"/>
      <c r="F263" s="771"/>
      <c r="G263" s="745" t="s">
        <v>219</v>
      </c>
      <c r="H263" s="746"/>
      <c r="I263" s="746"/>
      <c r="J263" s="746"/>
      <c r="K263" s="746"/>
      <c r="L263" s="746"/>
      <c r="M263" s="746"/>
      <c r="N263" s="746"/>
      <c r="O263" s="746"/>
      <c r="P263" s="746"/>
      <c r="Q263" s="746"/>
      <c r="R263" s="746"/>
      <c r="S263" s="746"/>
      <c r="T263" s="746"/>
      <c r="U263" s="746"/>
      <c r="V263" s="746"/>
      <c r="W263" s="746"/>
      <c r="X263" s="746"/>
      <c r="Y263" s="746"/>
      <c r="Z263" s="746"/>
      <c r="AA263" s="746"/>
      <c r="AB263" s="752"/>
      <c r="AC263" s="728" t="s">
        <v>47</v>
      </c>
      <c r="AD263" s="427"/>
      <c r="AE263" s="427"/>
      <c r="AF263" s="427"/>
      <c r="AG263" s="428"/>
      <c r="AH263" s="426" t="s">
        <v>46</v>
      </c>
      <c r="AI263" s="427"/>
      <c r="AJ263" s="427"/>
      <c r="AK263" s="427"/>
      <c r="AL263" s="427"/>
      <c r="AM263" s="427"/>
      <c r="AN263" s="427"/>
      <c r="AO263" s="427"/>
      <c r="AP263" s="427"/>
      <c r="AQ263" s="427"/>
      <c r="AR263" s="427"/>
      <c r="AS263" s="427"/>
      <c r="AT263" s="428"/>
      <c r="AU263" s="729" t="s">
        <v>45</v>
      </c>
      <c r="AV263" s="730"/>
      <c r="AW263" s="730"/>
      <c r="AX263" s="748"/>
    </row>
    <row r="264" spans="1:50" ht="24.75" customHeight="1">
      <c r="A264" s="769"/>
      <c r="B264" s="770"/>
      <c r="C264" s="770"/>
      <c r="D264" s="770"/>
      <c r="E264" s="770"/>
      <c r="F264" s="771"/>
      <c r="G264" s="732" t="s">
        <v>47</v>
      </c>
      <c r="H264" s="733"/>
      <c r="I264" s="733"/>
      <c r="J264" s="733"/>
      <c r="K264" s="733"/>
      <c r="L264" s="426" t="s">
        <v>46</v>
      </c>
      <c r="M264" s="601"/>
      <c r="N264" s="601"/>
      <c r="O264" s="601"/>
      <c r="P264" s="601"/>
      <c r="Q264" s="601"/>
      <c r="R264" s="601"/>
      <c r="S264" s="601"/>
      <c r="T264" s="601"/>
      <c r="U264" s="601"/>
      <c r="V264" s="601"/>
      <c r="W264" s="601"/>
      <c r="X264" s="602"/>
      <c r="Y264" s="729" t="s">
        <v>45</v>
      </c>
      <c r="Z264" s="734"/>
      <c r="AA264" s="734"/>
      <c r="AB264" s="755"/>
      <c r="AC264" s="1239" t="s">
        <v>2321</v>
      </c>
      <c r="AD264" s="1221"/>
      <c r="AE264" s="1221"/>
      <c r="AF264" s="1221"/>
      <c r="AG264" s="1222"/>
      <c r="AH264" s="701" t="s">
        <v>2320</v>
      </c>
      <c r="AI264" s="1198"/>
      <c r="AJ264" s="1198"/>
      <c r="AK264" s="1198"/>
      <c r="AL264" s="1198"/>
      <c r="AM264" s="1198"/>
      <c r="AN264" s="1198"/>
      <c r="AO264" s="1198"/>
      <c r="AP264" s="1198"/>
      <c r="AQ264" s="1198"/>
      <c r="AR264" s="1198"/>
      <c r="AS264" s="1198"/>
      <c r="AT264" s="1199"/>
      <c r="AU264" s="1223">
        <v>15</v>
      </c>
      <c r="AV264" s="1224"/>
      <c r="AW264" s="1224"/>
      <c r="AX264" s="1225"/>
    </row>
    <row r="265" spans="1:50" ht="24.75" customHeight="1">
      <c r="A265" s="769"/>
      <c r="B265" s="770"/>
      <c r="C265" s="770"/>
      <c r="D265" s="770"/>
      <c r="E265" s="770"/>
      <c r="F265" s="771"/>
      <c r="G265" s="698" t="s">
        <v>2319</v>
      </c>
      <c r="H265" s="699"/>
      <c r="I265" s="699"/>
      <c r="J265" s="699"/>
      <c r="K265" s="700"/>
      <c r="L265" s="701" t="s">
        <v>2318</v>
      </c>
      <c r="M265" s="702"/>
      <c r="N265" s="702"/>
      <c r="O265" s="702"/>
      <c r="P265" s="702"/>
      <c r="Q265" s="702"/>
      <c r="R265" s="702"/>
      <c r="S265" s="702"/>
      <c r="T265" s="702"/>
      <c r="U265" s="702"/>
      <c r="V265" s="702"/>
      <c r="W265" s="702"/>
      <c r="X265" s="703"/>
      <c r="Y265" s="704">
        <v>37</v>
      </c>
      <c r="Z265" s="705"/>
      <c r="AA265" s="705"/>
      <c r="AB265" s="756"/>
      <c r="AC265" s="1233" t="s">
        <v>2317</v>
      </c>
      <c r="AD265" s="1234"/>
      <c r="AE265" s="1234"/>
      <c r="AF265" s="1234"/>
      <c r="AG265" s="1235"/>
      <c r="AH265" s="1172" t="s">
        <v>2316</v>
      </c>
      <c r="AI265" s="1226"/>
      <c r="AJ265" s="1226"/>
      <c r="AK265" s="1226"/>
      <c r="AL265" s="1226"/>
      <c r="AM265" s="1226"/>
      <c r="AN265" s="1226"/>
      <c r="AO265" s="1226"/>
      <c r="AP265" s="1226"/>
      <c r="AQ265" s="1226"/>
      <c r="AR265" s="1226"/>
      <c r="AS265" s="1226"/>
      <c r="AT265" s="1227"/>
      <c r="AU265" s="1236">
        <v>15</v>
      </c>
      <c r="AV265" s="1237"/>
      <c r="AW265" s="1237"/>
      <c r="AX265" s="1238"/>
    </row>
    <row r="266" spans="1:50" ht="24.75" customHeight="1">
      <c r="A266" s="769"/>
      <c r="B266" s="770"/>
      <c r="C266" s="770"/>
      <c r="D266" s="770"/>
      <c r="E266" s="770"/>
      <c r="F266" s="771"/>
      <c r="G266" s="1229" t="s">
        <v>2315</v>
      </c>
      <c r="H266" s="1230"/>
      <c r="I266" s="1230"/>
      <c r="J266" s="1230"/>
      <c r="K266" s="1231"/>
      <c r="L266" s="1172" t="s">
        <v>2314</v>
      </c>
      <c r="M266" s="1173"/>
      <c r="N266" s="1173"/>
      <c r="O266" s="1173"/>
      <c r="P266" s="1173"/>
      <c r="Q266" s="1173"/>
      <c r="R266" s="1173"/>
      <c r="S266" s="1173"/>
      <c r="T266" s="1173"/>
      <c r="U266" s="1173"/>
      <c r="V266" s="1173"/>
      <c r="W266" s="1173"/>
      <c r="X266" s="1174"/>
      <c r="Y266" s="1175">
        <v>6</v>
      </c>
      <c r="Z266" s="1176"/>
      <c r="AA266" s="1176"/>
      <c r="AB266" s="1232"/>
      <c r="AC266" s="1233" t="s">
        <v>2313</v>
      </c>
      <c r="AD266" s="1234"/>
      <c r="AE266" s="1234"/>
      <c r="AF266" s="1234"/>
      <c r="AG266" s="1235"/>
      <c r="AH266" s="1172" t="s">
        <v>2312</v>
      </c>
      <c r="AI266" s="1226"/>
      <c r="AJ266" s="1226"/>
      <c r="AK266" s="1226"/>
      <c r="AL266" s="1226"/>
      <c r="AM266" s="1226"/>
      <c r="AN266" s="1226"/>
      <c r="AO266" s="1226"/>
      <c r="AP266" s="1226"/>
      <c r="AQ266" s="1226"/>
      <c r="AR266" s="1226"/>
      <c r="AS266" s="1226"/>
      <c r="AT266" s="1227"/>
      <c r="AU266" s="1236">
        <v>1</v>
      </c>
      <c r="AV266" s="1237"/>
      <c r="AW266" s="1237"/>
      <c r="AX266" s="1238"/>
    </row>
    <row r="267" spans="1:50" ht="24.75" customHeight="1">
      <c r="A267" s="769"/>
      <c r="B267" s="770"/>
      <c r="C267" s="770"/>
      <c r="D267" s="770"/>
      <c r="E267" s="770"/>
      <c r="F267" s="771"/>
      <c r="G267" s="691" t="s">
        <v>44</v>
      </c>
      <c r="H267" s="601"/>
      <c r="I267" s="601"/>
      <c r="J267" s="601"/>
      <c r="K267" s="601"/>
      <c r="L267" s="736"/>
      <c r="M267" s="737"/>
      <c r="N267" s="737"/>
      <c r="O267" s="737"/>
      <c r="P267" s="737"/>
      <c r="Q267" s="737"/>
      <c r="R267" s="737"/>
      <c r="S267" s="737"/>
      <c r="T267" s="737"/>
      <c r="U267" s="737"/>
      <c r="V267" s="737"/>
      <c r="W267" s="737"/>
      <c r="X267" s="738"/>
      <c r="Y267" s="739">
        <f>SUM(Y265:AB266)</f>
        <v>43</v>
      </c>
      <c r="Z267" s="740"/>
      <c r="AA267" s="740"/>
      <c r="AB267" s="757"/>
      <c r="AC267" s="1201" t="s">
        <v>2304</v>
      </c>
      <c r="AD267" s="1202"/>
      <c r="AE267" s="1202"/>
      <c r="AF267" s="1202"/>
      <c r="AG267" s="1203"/>
      <c r="AH267" s="1164" t="s">
        <v>2303</v>
      </c>
      <c r="AI267" s="1204"/>
      <c r="AJ267" s="1204"/>
      <c r="AK267" s="1204"/>
      <c r="AL267" s="1204"/>
      <c r="AM267" s="1204"/>
      <c r="AN267" s="1204"/>
      <c r="AO267" s="1204"/>
      <c r="AP267" s="1204"/>
      <c r="AQ267" s="1204"/>
      <c r="AR267" s="1204"/>
      <c r="AS267" s="1204"/>
      <c r="AT267" s="1205"/>
      <c r="AU267" s="1206">
        <v>1</v>
      </c>
      <c r="AV267" s="1207"/>
      <c r="AW267" s="1207"/>
      <c r="AX267" s="1208"/>
    </row>
    <row r="268" spans="1:50" ht="24.75" customHeight="1">
      <c r="A268" s="769"/>
      <c r="B268" s="770"/>
      <c r="C268" s="770"/>
      <c r="D268" s="770"/>
      <c r="E268" s="770"/>
      <c r="F268" s="771"/>
      <c r="G268" s="745" t="s">
        <v>227</v>
      </c>
      <c r="H268" s="746"/>
      <c r="I268" s="746"/>
      <c r="J268" s="746"/>
      <c r="K268" s="746"/>
      <c r="L268" s="746"/>
      <c r="M268" s="746"/>
      <c r="N268" s="746"/>
      <c r="O268" s="746"/>
      <c r="P268" s="746"/>
      <c r="Q268" s="746"/>
      <c r="R268" s="746"/>
      <c r="S268" s="746"/>
      <c r="T268" s="746"/>
      <c r="U268" s="746"/>
      <c r="V268" s="746"/>
      <c r="W268" s="746"/>
      <c r="X268" s="746"/>
      <c r="Y268" s="746"/>
      <c r="Z268" s="746"/>
      <c r="AA268" s="746"/>
      <c r="AB268" s="752"/>
      <c r="AC268" s="691" t="s">
        <v>44</v>
      </c>
      <c r="AD268" s="601"/>
      <c r="AE268" s="601"/>
      <c r="AF268" s="601"/>
      <c r="AG268" s="602"/>
      <c r="AH268" s="736"/>
      <c r="AI268" s="764"/>
      <c r="AJ268" s="764"/>
      <c r="AK268" s="764"/>
      <c r="AL268" s="764"/>
      <c r="AM268" s="764"/>
      <c r="AN268" s="764"/>
      <c r="AO268" s="764"/>
      <c r="AP268" s="764"/>
      <c r="AQ268" s="764"/>
      <c r="AR268" s="764"/>
      <c r="AS268" s="764"/>
      <c r="AT268" s="765"/>
      <c r="AU268" s="739">
        <f>SUM(AU264:AX267)</f>
        <v>32</v>
      </c>
      <c r="AV268" s="740"/>
      <c r="AW268" s="740"/>
      <c r="AX268" s="741"/>
    </row>
    <row r="269" spans="1:50" ht="24.75" customHeight="1">
      <c r="A269" s="769"/>
      <c r="B269" s="770"/>
      <c r="C269" s="770"/>
      <c r="D269" s="770"/>
      <c r="E269" s="770"/>
      <c r="F269" s="771"/>
      <c r="G269" s="732" t="s">
        <v>47</v>
      </c>
      <c r="H269" s="733"/>
      <c r="I269" s="733"/>
      <c r="J269" s="733"/>
      <c r="K269" s="733"/>
      <c r="L269" s="426" t="s">
        <v>46</v>
      </c>
      <c r="M269" s="601"/>
      <c r="N269" s="601"/>
      <c r="O269" s="601"/>
      <c r="P269" s="601"/>
      <c r="Q269" s="601"/>
      <c r="R269" s="601"/>
      <c r="S269" s="601"/>
      <c r="T269" s="601"/>
      <c r="U269" s="601"/>
      <c r="V269" s="601"/>
      <c r="W269" s="601"/>
      <c r="X269" s="602"/>
      <c r="Y269" s="729" t="s">
        <v>45</v>
      </c>
      <c r="Z269" s="734"/>
      <c r="AA269" s="734"/>
      <c r="AB269" s="755"/>
      <c r="AC269" s="745" t="s">
        <v>2311</v>
      </c>
      <c r="AD269" s="753"/>
      <c r="AE269" s="753"/>
      <c r="AF269" s="753"/>
      <c r="AG269" s="753"/>
      <c r="AH269" s="753"/>
      <c r="AI269" s="753"/>
      <c r="AJ269" s="753"/>
      <c r="AK269" s="753"/>
      <c r="AL269" s="753"/>
      <c r="AM269" s="753"/>
      <c r="AN269" s="753"/>
      <c r="AO269" s="753"/>
      <c r="AP269" s="753"/>
      <c r="AQ269" s="753"/>
      <c r="AR269" s="753"/>
      <c r="AS269" s="753"/>
      <c r="AT269" s="753"/>
      <c r="AU269" s="753"/>
      <c r="AV269" s="753"/>
      <c r="AW269" s="753"/>
      <c r="AX269" s="754"/>
    </row>
    <row r="270" spans="1:50" ht="24.75" customHeight="1">
      <c r="A270" s="769"/>
      <c r="B270" s="770"/>
      <c r="C270" s="770"/>
      <c r="D270" s="770"/>
      <c r="E270" s="770"/>
      <c r="F270" s="771"/>
      <c r="G270" s="698" t="s">
        <v>2301</v>
      </c>
      <c r="H270" s="699"/>
      <c r="I270" s="699"/>
      <c r="J270" s="699"/>
      <c r="K270" s="700"/>
      <c r="L270" s="701" t="s">
        <v>2310</v>
      </c>
      <c r="M270" s="702"/>
      <c r="N270" s="702"/>
      <c r="O270" s="702"/>
      <c r="P270" s="702"/>
      <c r="Q270" s="702"/>
      <c r="R270" s="702"/>
      <c r="S270" s="702"/>
      <c r="T270" s="702"/>
      <c r="U270" s="702"/>
      <c r="V270" s="702"/>
      <c r="W270" s="702"/>
      <c r="X270" s="703"/>
      <c r="Y270" s="704">
        <v>19</v>
      </c>
      <c r="Z270" s="705"/>
      <c r="AA270" s="705"/>
      <c r="AB270" s="756"/>
      <c r="AC270" s="728" t="s">
        <v>47</v>
      </c>
      <c r="AD270" s="427"/>
      <c r="AE270" s="427"/>
      <c r="AF270" s="427"/>
      <c r="AG270" s="428"/>
      <c r="AH270" s="426" t="s">
        <v>46</v>
      </c>
      <c r="AI270" s="427"/>
      <c r="AJ270" s="427"/>
      <c r="AK270" s="427"/>
      <c r="AL270" s="427"/>
      <c r="AM270" s="427"/>
      <c r="AN270" s="427"/>
      <c r="AO270" s="427"/>
      <c r="AP270" s="427"/>
      <c r="AQ270" s="427"/>
      <c r="AR270" s="427"/>
      <c r="AS270" s="427"/>
      <c r="AT270" s="428"/>
      <c r="AU270" s="729" t="s">
        <v>45</v>
      </c>
      <c r="AV270" s="730"/>
      <c r="AW270" s="730"/>
      <c r="AX270" s="748"/>
    </row>
    <row r="271" spans="1:50" ht="24.75" customHeight="1">
      <c r="A271" s="769"/>
      <c r="B271" s="770"/>
      <c r="C271" s="770"/>
      <c r="D271" s="770"/>
      <c r="E271" s="770"/>
      <c r="F271" s="771"/>
      <c r="G271" s="691" t="s">
        <v>44</v>
      </c>
      <c r="H271" s="601"/>
      <c r="I271" s="601"/>
      <c r="J271" s="601"/>
      <c r="K271" s="601"/>
      <c r="L271" s="736"/>
      <c r="M271" s="737"/>
      <c r="N271" s="737"/>
      <c r="O271" s="737"/>
      <c r="P271" s="737"/>
      <c r="Q271" s="737"/>
      <c r="R271" s="737"/>
      <c r="S271" s="737"/>
      <c r="T271" s="737"/>
      <c r="U271" s="737"/>
      <c r="V271" s="737"/>
      <c r="W271" s="737"/>
      <c r="X271" s="738"/>
      <c r="Y271" s="739">
        <f>SUM(Y270)</f>
        <v>19</v>
      </c>
      <c r="Z271" s="740"/>
      <c r="AA271" s="740"/>
      <c r="AB271" s="757"/>
      <c r="AC271" s="1217" t="s">
        <v>2309</v>
      </c>
      <c r="AD271" s="1218"/>
      <c r="AE271" s="1218"/>
      <c r="AF271" s="1218"/>
      <c r="AG271" s="1219"/>
      <c r="AH271" s="1220" t="s">
        <v>2308</v>
      </c>
      <c r="AI271" s="1221"/>
      <c r="AJ271" s="1221"/>
      <c r="AK271" s="1221"/>
      <c r="AL271" s="1221"/>
      <c r="AM271" s="1221"/>
      <c r="AN271" s="1221"/>
      <c r="AO271" s="1221"/>
      <c r="AP271" s="1221"/>
      <c r="AQ271" s="1221"/>
      <c r="AR271" s="1221"/>
      <c r="AS271" s="1221"/>
      <c r="AT271" s="1222"/>
      <c r="AU271" s="1223">
        <v>1</v>
      </c>
      <c r="AV271" s="1224"/>
      <c r="AW271" s="1224"/>
      <c r="AX271" s="1225"/>
    </row>
    <row r="272" spans="1:50" ht="24.75" customHeight="1">
      <c r="A272" s="769"/>
      <c r="B272" s="770"/>
      <c r="C272" s="770"/>
      <c r="D272" s="770"/>
      <c r="E272" s="770"/>
      <c r="F272" s="771"/>
      <c r="G272" s="745" t="s">
        <v>852</v>
      </c>
      <c r="H272" s="746"/>
      <c r="I272" s="746"/>
      <c r="J272" s="746"/>
      <c r="K272" s="746"/>
      <c r="L272" s="746"/>
      <c r="M272" s="746"/>
      <c r="N272" s="746"/>
      <c r="O272" s="746"/>
      <c r="P272" s="746"/>
      <c r="Q272" s="746"/>
      <c r="R272" s="746"/>
      <c r="S272" s="746"/>
      <c r="T272" s="746"/>
      <c r="U272" s="746"/>
      <c r="V272" s="746"/>
      <c r="W272" s="746"/>
      <c r="X272" s="746"/>
      <c r="Y272" s="746"/>
      <c r="Z272" s="746"/>
      <c r="AA272" s="746"/>
      <c r="AB272" s="752"/>
      <c r="AC272" s="761" t="s">
        <v>2307</v>
      </c>
      <c r="AD272" s="762"/>
      <c r="AE272" s="762"/>
      <c r="AF272" s="762"/>
      <c r="AG272" s="763"/>
      <c r="AH272" s="1213" t="s">
        <v>2306</v>
      </c>
      <c r="AI272" s="1202"/>
      <c r="AJ272" s="1202"/>
      <c r="AK272" s="1202"/>
      <c r="AL272" s="1202"/>
      <c r="AM272" s="1202"/>
      <c r="AN272" s="1202"/>
      <c r="AO272" s="1202"/>
      <c r="AP272" s="1202"/>
      <c r="AQ272" s="1202"/>
      <c r="AR272" s="1202"/>
      <c r="AS272" s="1202"/>
      <c r="AT272" s="1203"/>
      <c r="AU272" s="1214">
        <v>0.4</v>
      </c>
      <c r="AV272" s="1215"/>
      <c r="AW272" s="1215"/>
      <c r="AX272" s="1216"/>
    </row>
    <row r="273" spans="1:51" ht="24.75" customHeight="1">
      <c r="A273" s="769"/>
      <c r="B273" s="770"/>
      <c r="C273" s="770"/>
      <c r="D273" s="770"/>
      <c r="E273" s="770"/>
      <c r="F273" s="771"/>
      <c r="G273" s="732" t="s">
        <v>47</v>
      </c>
      <c r="H273" s="733"/>
      <c r="I273" s="733"/>
      <c r="J273" s="733"/>
      <c r="K273" s="733"/>
      <c r="L273" s="426" t="s">
        <v>46</v>
      </c>
      <c r="M273" s="601"/>
      <c r="N273" s="601"/>
      <c r="O273" s="601"/>
      <c r="P273" s="601"/>
      <c r="Q273" s="601"/>
      <c r="R273" s="601"/>
      <c r="S273" s="601"/>
      <c r="T273" s="601"/>
      <c r="U273" s="601"/>
      <c r="V273" s="601"/>
      <c r="W273" s="601"/>
      <c r="X273" s="602"/>
      <c r="Y273" s="729" t="s">
        <v>45</v>
      </c>
      <c r="Z273" s="734"/>
      <c r="AA273" s="734"/>
      <c r="AB273" s="755"/>
      <c r="AC273" s="691" t="s">
        <v>44</v>
      </c>
      <c r="AD273" s="601"/>
      <c r="AE273" s="601"/>
      <c r="AF273" s="601"/>
      <c r="AG273" s="602"/>
      <c r="AH273" s="736"/>
      <c r="AI273" s="764"/>
      <c r="AJ273" s="764"/>
      <c r="AK273" s="764"/>
      <c r="AL273" s="764"/>
      <c r="AM273" s="764"/>
      <c r="AN273" s="764"/>
      <c r="AO273" s="764"/>
      <c r="AP273" s="764"/>
      <c r="AQ273" s="764"/>
      <c r="AR273" s="764"/>
      <c r="AS273" s="764"/>
      <c r="AT273" s="765"/>
      <c r="AU273" s="695">
        <v>1.4</v>
      </c>
      <c r="AV273" s="696"/>
      <c r="AW273" s="696"/>
      <c r="AX273" s="721"/>
    </row>
    <row r="274" spans="1:51" ht="24.75" customHeight="1">
      <c r="A274" s="769"/>
      <c r="B274" s="770"/>
      <c r="C274" s="770"/>
      <c r="D274" s="770"/>
      <c r="E274" s="770"/>
      <c r="F274" s="771"/>
      <c r="G274" s="698" t="s">
        <v>2301</v>
      </c>
      <c r="H274" s="699"/>
      <c r="I274" s="699"/>
      <c r="J274" s="699"/>
      <c r="K274" s="700"/>
      <c r="L274" s="701" t="s">
        <v>2305</v>
      </c>
      <c r="M274" s="702"/>
      <c r="N274" s="702"/>
      <c r="O274" s="702"/>
      <c r="P274" s="702"/>
      <c r="Q274" s="702"/>
      <c r="R274" s="702"/>
      <c r="S274" s="702"/>
      <c r="T274" s="702"/>
      <c r="U274" s="702"/>
      <c r="V274" s="702"/>
      <c r="W274" s="702"/>
      <c r="X274" s="703"/>
      <c r="Y274" s="704">
        <v>2</v>
      </c>
      <c r="Z274" s="705"/>
      <c r="AA274" s="705"/>
      <c r="AB274" s="756"/>
      <c r="AC274" s="1209" t="s">
        <v>2304</v>
      </c>
      <c r="AD274" s="730"/>
      <c r="AE274" s="730"/>
      <c r="AF274" s="730"/>
      <c r="AG274" s="1192"/>
      <c r="AH274" s="729" t="s">
        <v>2303</v>
      </c>
      <c r="AI274" s="730"/>
      <c r="AJ274" s="730"/>
      <c r="AK274" s="730"/>
      <c r="AL274" s="730"/>
      <c r="AM274" s="730"/>
      <c r="AN274" s="730"/>
      <c r="AO274" s="730"/>
      <c r="AP274" s="730"/>
      <c r="AQ274" s="730"/>
      <c r="AR274" s="730"/>
      <c r="AS274" s="730"/>
      <c r="AT274" s="1192"/>
      <c r="AU274" s="1210">
        <v>1</v>
      </c>
      <c r="AV274" s="1211"/>
      <c r="AW274" s="1211"/>
      <c r="AX274" s="1212"/>
    </row>
    <row r="275" spans="1:51" ht="24.75" customHeight="1">
      <c r="A275" s="769"/>
      <c r="B275" s="770"/>
      <c r="C275" s="770"/>
      <c r="D275" s="770"/>
      <c r="E275" s="770"/>
      <c r="F275" s="771"/>
      <c r="G275" s="1181" t="s">
        <v>44</v>
      </c>
      <c r="H275" s="733"/>
      <c r="I275" s="733"/>
      <c r="J275" s="733"/>
      <c r="K275" s="733"/>
      <c r="L275" s="1182"/>
      <c r="M275" s="1183"/>
      <c r="N275" s="1183"/>
      <c r="O275" s="1183"/>
      <c r="P275" s="1183"/>
      <c r="Q275" s="1183"/>
      <c r="R275" s="1183"/>
      <c r="S275" s="1183"/>
      <c r="T275" s="1183"/>
      <c r="U275" s="1183"/>
      <c r="V275" s="1183"/>
      <c r="W275" s="1183"/>
      <c r="X275" s="1184"/>
      <c r="Y275" s="1185">
        <f>SUM(Y274)</f>
        <v>2</v>
      </c>
      <c r="Z275" s="1186"/>
      <c r="AA275" s="1186"/>
      <c r="AB275" s="1187"/>
      <c r="AC275" s="691" t="s">
        <v>44</v>
      </c>
      <c r="AD275" s="601"/>
      <c r="AE275" s="601"/>
      <c r="AF275" s="601"/>
      <c r="AG275" s="602"/>
      <c r="AH275" s="736"/>
      <c r="AI275" s="764"/>
      <c r="AJ275" s="764"/>
      <c r="AK275" s="764"/>
      <c r="AL275" s="764"/>
      <c r="AM275" s="764"/>
      <c r="AN275" s="764"/>
      <c r="AO275" s="764"/>
      <c r="AP275" s="764"/>
      <c r="AQ275" s="764"/>
      <c r="AR275" s="764"/>
      <c r="AS275" s="764"/>
      <c r="AT275" s="765"/>
      <c r="AU275" s="739">
        <f>SUM(AU271:AX274)</f>
        <v>3.8</v>
      </c>
      <c r="AV275" s="740"/>
      <c r="AW275" s="740"/>
      <c r="AX275" s="741"/>
    </row>
    <row r="276" spans="1:51" ht="24.75" customHeight="1">
      <c r="A276" s="769"/>
      <c r="B276" s="770"/>
      <c r="C276" s="770"/>
      <c r="D276" s="770"/>
      <c r="E276" s="770"/>
      <c r="F276" s="771"/>
      <c r="G276" s="745" t="s">
        <v>220</v>
      </c>
      <c r="H276" s="746"/>
      <c r="I276" s="746"/>
      <c r="J276" s="746"/>
      <c r="K276" s="746"/>
      <c r="L276" s="746"/>
      <c r="M276" s="746"/>
      <c r="N276" s="746"/>
      <c r="O276" s="746"/>
      <c r="P276" s="746"/>
      <c r="Q276" s="746"/>
      <c r="R276" s="746"/>
      <c r="S276" s="746"/>
      <c r="T276" s="746"/>
      <c r="U276" s="746"/>
      <c r="V276" s="746"/>
      <c r="W276" s="746"/>
      <c r="X276" s="746"/>
      <c r="Y276" s="746"/>
      <c r="Z276" s="746"/>
      <c r="AA276" s="746"/>
      <c r="AB276" s="747"/>
      <c r="AC276" s="745" t="s">
        <v>2302</v>
      </c>
      <c r="AD276" s="753"/>
      <c r="AE276" s="753"/>
      <c r="AF276" s="753"/>
      <c r="AG276" s="753"/>
      <c r="AH276" s="753"/>
      <c r="AI276" s="753"/>
      <c r="AJ276" s="753"/>
      <c r="AK276" s="753"/>
      <c r="AL276" s="753"/>
      <c r="AM276" s="753"/>
      <c r="AN276" s="753"/>
      <c r="AO276" s="753"/>
      <c r="AP276" s="753"/>
      <c r="AQ276" s="753"/>
      <c r="AR276" s="753"/>
      <c r="AS276" s="753"/>
      <c r="AT276" s="753"/>
      <c r="AU276" s="753"/>
      <c r="AV276" s="753"/>
      <c r="AW276" s="753"/>
      <c r="AX276" s="754"/>
    </row>
    <row r="277" spans="1:51" ht="24.75" customHeight="1">
      <c r="A277" s="769"/>
      <c r="B277" s="770"/>
      <c r="C277" s="770"/>
      <c r="D277" s="770"/>
      <c r="E277" s="770"/>
      <c r="F277" s="771"/>
      <c r="G277" s="732" t="s">
        <v>47</v>
      </c>
      <c r="H277" s="733"/>
      <c r="I277" s="733"/>
      <c r="J277" s="733"/>
      <c r="K277" s="733"/>
      <c r="L277" s="426" t="s">
        <v>46</v>
      </c>
      <c r="M277" s="601"/>
      <c r="N277" s="601"/>
      <c r="O277" s="601"/>
      <c r="P277" s="601"/>
      <c r="Q277" s="601"/>
      <c r="R277" s="601"/>
      <c r="S277" s="601"/>
      <c r="T277" s="601"/>
      <c r="U277" s="601"/>
      <c r="V277" s="601"/>
      <c r="W277" s="601"/>
      <c r="X277" s="602"/>
      <c r="Y277" s="729" t="s">
        <v>45</v>
      </c>
      <c r="Z277" s="734"/>
      <c r="AA277" s="734"/>
      <c r="AB277" s="735"/>
      <c r="AC277" s="728" t="s">
        <v>47</v>
      </c>
      <c r="AD277" s="427"/>
      <c r="AE277" s="427"/>
      <c r="AF277" s="427"/>
      <c r="AG277" s="428"/>
      <c r="AH277" s="426" t="s">
        <v>46</v>
      </c>
      <c r="AI277" s="427"/>
      <c r="AJ277" s="427"/>
      <c r="AK277" s="427"/>
      <c r="AL277" s="427"/>
      <c r="AM277" s="427"/>
      <c r="AN277" s="427"/>
      <c r="AO277" s="427"/>
      <c r="AP277" s="427"/>
      <c r="AQ277" s="427"/>
      <c r="AR277" s="427"/>
      <c r="AS277" s="427"/>
      <c r="AT277" s="428"/>
      <c r="AU277" s="729" t="s">
        <v>45</v>
      </c>
      <c r="AV277" s="730"/>
      <c r="AW277" s="730"/>
      <c r="AX277" s="748"/>
    </row>
    <row r="278" spans="1:51" ht="24.75" customHeight="1">
      <c r="A278" s="769"/>
      <c r="B278" s="770"/>
      <c r="C278" s="770"/>
      <c r="D278" s="770"/>
      <c r="E278" s="770"/>
      <c r="F278" s="771"/>
      <c r="G278" s="698" t="s">
        <v>2301</v>
      </c>
      <c r="H278" s="699"/>
      <c r="I278" s="699"/>
      <c r="J278" s="699"/>
      <c r="K278" s="700"/>
      <c r="L278" s="701" t="s">
        <v>2300</v>
      </c>
      <c r="M278" s="1198"/>
      <c r="N278" s="1198"/>
      <c r="O278" s="1198"/>
      <c r="P278" s="1198"/>
      <c r="Q278" s="1198"/>
      <c r="R278" s="1198"/>
      <c r="S278" s="1198"/>
      <c r="T278" s="1198"/>
      <c r="U278" s="1198"/>
      <c r="V278" s="1198"/>
      <c r="W278" s="1198"/>
      <c r="X278" s="1199"/>
      <c r="Y278" s="704">
        <v>2</v>
      </c>
      <c r="Z278" s="705"/>
      <c r="AA278" s="705"/>
      <c r="AB278" s="706"/>
      <c r="AC278" s="691" t="s">
        <v>1931</v>
      </c>
      <c r="AD278" s="601"/>
      <c r="AE278" s="601"/>
      <c r="AF278" s="601"/>
      <c r="AG278" s="602"/>
      <c r="AH278" s="729" t="s">
        <v>2299</v>
      </c>
      <c r="AI278" s="730"/>
      <c r="AJ278" s="730"/>
      <c r="AK278" s="730"/>
      <c r="AL278" s="730"/>
      <c r="AM278" s="730"/>
      <c r="AN278" s="730"/>
      <c r="AO278" s="730"/>
      <c r="AP278" s="730"/>
      <c r="AQ278" s="730"/>
      <c r="AR278" s="730"/>
      <c r="AS278" s="730"/>
      <c r="AT278" s="1192"/>
      <c r="AU278" s="739">
        <v>2.4380000000000002</v>
      </c>
      <c r="AV278" s="740"/>
      <c r="AW278" s="740"/>
      <c r="AX278" s="741"/>
    </row>
    <row r="279" spans="1:51" ht="24.75" customHeight="1">
      <c r="A279" s="769"/>
      <c r="B279" s="770"/>
      <c r="C279" s="770"/>
      <c r="D279" s="770"/>
      <c r="E279" s="770"/>
      <c r="F279" s="771"/>
      <c r="G279" s="691" t="s">
        <v>44</v>
      </c>
      <c r="H279" s="601"/>
      <c r="I279" s="601"/>
      <c r="J279" s="601"/>
      <c r="K279" s="601"/>
      <c r="L279" s="736"/>
      <c r="M279" s="737"/>
      <c r="N279" s="737"/>
      <c r="O279" s="737"/>
      <c r="P279" s="737"/>
      <c r="Q279" s="737"/>
      <c r="R279" s="737"/>
      <c r="S279" s="737"/>
      <c r="T279" s="737"/>
      <c r="U279" s="737"/>
      <c r="V279" s="737"/>
      <c r="W279" s="737"/>
      <c r="X279" s="738"/>
      <c r="Y279" s="739">
        <f>SUM(Y278)</f>
        <v>2</v>
      </c>
      <c r="Z279" s="740"/>
      <c r="AA279" s="740"/>
      <c r="AB279" s="741"/>
      <c r="AC279" s="691" t="s">
        <v>44</v>
      </c>
      <c r="AD279" s="601"/>
      <c r="AE279" s="601"/>
      <c r="AF279" s="601"/>
      <c r="AG279" s="602"/>
      <c r="AH279" s="736"/>
      <c r="AI279" s="764"/>
      <c r="AJ279" s="764"/>
      <c r="AK279" s="764"/>
      <c r="AL279" s="764"/>
      <c r="AM279" s="764"/>
      <c r="AN279" s="764"/>
      <c r="AO279" s="764"/>
      <c r="AP279" s="764"/>
      <c r="AQ279" s="764"/>
      <c r="AR279" s="764"/>
      <c r="AS279" s="764"/>
      <c r="AT279" s="765"/>
      <c r="AU279" s="739">
        <f>SUM(AU278:AX278)</f>
        <v>2.4380000000000002</v>
      </c>
      <c r="AV279" s="740"/>
      <c r="AW279" s="740"/>
      <c r="AX279" s="741"/>
    </row>
    <row r="280" spans="1:51" ht="24.75" customHeight="1">
      <c r="A280" s="769"/>
      <c r="B280" s="770"/>
      <c r="C280" s="770"/>
      <c r="D280" s="770"/>
      <c r="E280" s="770"/>
      <c r="F280" s="771"/>
      <c r="G280" s="745" t="s">
        <v>217</v>
      </c>
      <c r="H280" s="746"/>
      <c r="I280" s="746"/>
      <c r="J280" s="746"/>
      <c r="K280" s="746"/>
      <c r="L280" s="746"/>
      <c r="M280" s="746"/>
      <c r="N280" s="746"/>
      <c r="O280" s="746"/>
      <c r="P280" s="746"/>
      <c r="Q280" s="746"/>
      <c r="R280" s="746"/>
      <c r="S280" s="746"/>
      <c r="T280" s="746"/>
      <c r="U280" s="746"/>
      <c r="V280" s="746"/>
      <c r="W280" s="746"/>
      <c r="X280" s="746"/>
      <c r="Y280" s="746"/>
      <c r="Z280" s="746"/>
      <c r="AA280" s="746"/>
      <c r="AB280" s="747"/>
      <c r="AC280" s="745" t="s">
        <v>2298</v>
      </c>
      <c r="AD280" s="753"/>
      <c r="AE280" s="753"/>
      <c r="AF280" s="753"/>
      <c r="AG280" s="753"/>
      <c r="AH280" s="753"/>
      <c r="AI280" s="753"/>
      <c r="AJ280" s="753"/>
      <c r="AK280" s="753"/>
      <c r="AL280" s="753"/>
      <c r="AM280" s="753"/>
      <c r="AN280" s="753"/>
      <c r="AO280" s="753"/>
      <c r="AP280" s="753"/>
      <c r="AQ280" s="753"/>
      <c r="AR280" s="753"/>
      <c r="AS280" s="753"/>
      <c r="AT280" s="753"/>
      <c r="AU280" s="753"/>
      <c r="AV280" s="753"/>
      <c r="AW280" s="753"/>
      <c r="AX280" s="754"/>
    </row>
    <row r="281" spans="1:51" ht="24.75" customHeight="1">
      <c r="A281" s="769"/>
      <c r="B281" s="770"/>
      <c r="C281" s="770"/>
      <c r="D281" s="770"/>
      <c r="E281" s="770"/>
      <c r="F281" s="771"/>
      <c r="G281" s="698" t="s">
        <v>1909</v>
      </c>
      <c r="H281" s="699"/>
      <c r="I281" s="699"/>
      <c r="J281" s="699"/>
      <c r="K281" s="700"/>
      <c r="L281" s="701" t="s">
        <v>2297</v>
      </c>
      <c r="M281" s="702"/>
      <c r="N281" s="702"/>
      <c r="O281" s="702"/>
      <c r="P281" s="702"/>
      <c r="Q281" s="702"/>
      <c r="R281" s="702"/>
      <c r="S281" s="702"/>
      <c r="T281" s="702"/>
      <c r="U281" s="702"/>
      <c r="V281" s="702"/>
      <c r="W281" s="702"/>
      <c r="X281" s="703"/>
      <c r="Y281" s="704">
        <v>2</v>
      </c>
      <c r="Z281" s="705"/>
      <c r="AA281" s="705"/>
      <c r="AB281" s="1158"/>
      <c r="AC281" s="728" t="s">
        <v>47</v>
      </c>
      <c r="AD281" s="427"/>
      <c r="AE281" s="427"/>
      <c r="AF281" s="427"/>
      <c r="AG281" s="428"/>
      <c r="AH281" s="426" t="s">
        <v>46</v>
      </c>
      <c r="AI281" s="427"/>
      <c r="AJ281" s="427"/>
      <c r="AK281" s="427"/>
      <c r="AL281" s="427"/>
      <c r="AM281" s="427"/>
      <c r="AN281" s="427"/>
      <c r="AO281" s="427"/>
      <c r="AP281" s="427"/>
      <c r="AQ281" s="427"/>
      <c r="AR281" s="427"/>
      <c r="AS281" s="427"/>
      <c r="AT281" s="428"/>
      <c r="AU281" s="729" t="s">
        <v>45</v>
      </c>
      <c r="AV281" s="730"/>
      <c r="AW281" s="730"/>
      <c r="AX281" s="748"/>
    </row>
    <row r="282" spans="1:51" ht="24.75" customHeight="1">
      <c r="A282" s="769"/>
      <c r="B282" s="770"/>
      <c r="C282" s="770"/>
      <c r="D282" s="770"/>
      <c r="E282" s="770"/>
      <c r="F282" s="771"/>
      <c r="G282" s="1181" t="s">
        <v>44</v>
      </c>
      <c r="H282" s="733"/>
      <c r="I282" s="733"/>
      <c r="J282" s="733"/>
      <c r="K282" s="733"/>
      <c r="L282" s="1182"/>
      <c r="M282" s="1183"/>
      <c r="N282" s="1183"/>
      <c r="O282" s="1183"/>
      <c r="P282" s="1183"/>
      <c r="Q282" s="1183"/>
      <c r="R282" s="1183"/>
      <c r="S282" s="1183"/>
      <c r="T282" s="1183"/>
      <c r="U282" s="1183"/>
      <c r="V282" s="1183"/>
      <c r="W282" s="1183"/>
      <c r="X282" s="1184"/>
      <c r="Y282" s="1185">
        <f>SUM(Y281)</f>
        <v>2</v>
      </c>
      <c r="Z282" s="1186"/>
      <c r="AA282" s="1186"/>
      <c r="AB282" s="1200"/>
      <c r="AC282" s="691" t="s">
        <v>1863</v>
      </c>
      <c r="AD282" s="601"/>
      <c r="AE282" s="601"/>
      <c r="AF282" s="601"/>
      <c r="AG282" s="602"/>
      <c r="AH282" s="729" t="s">
        <v>2296</v>
      </c>
      <c r="AI282" s="730"/>
      <c r="AJ282" s="730"/>
      <c r="AK282" s="730"/>
      <c r="AL282" s="730"/>
      <c r="AM282" s="730"/>
      <c r="AN282" s="730"/>
      <c r="AO282" s="730"/>
      <c r="AP282" s="730"/>
      <c r="AQ282" s="730"/>
      <c r="AR282" s="730"/>
      <c r="AS282" s="730"/>
      <c r="AT282" s="1192"/>
      <c r="AU282" s="739">
        <v>9</v>
      </c>
      <c r="AV282" s="740"/>
      <c r="AW282" s="740"/>
      <c r="AX282" s="741"/>
    </row>
    <row r="283" spans="1:51" ht="24.75" customHeight="1" thickBot="1">
      <c r="A283" s="772"/>
      <c r="B283" s="773"/>
      <c r="C283" s="773"/>
      <c r="D283" s="773"/>
      <c r="E283" s="773"/>
      <c r="F283" s="774"/>
      <c r="G283" s="1159"/>
      <c r="H283" s="1160"/>
      <c r="I283" s="1160"/>
      <c r="J283" s="1160"/>
      <c r="K283" s="1160"/>
      <c r="L283" s="1160"/>
      <c r="M283" s="1160"/>
      <c r="N283" s="1160"/>
      <c r="O283" s="1160"/>
      <c r="P283" s="1160"/>
      <c r="Q283" s="1160"/>
      <c r="R283" s="1160"/>
      <c r="S283" s="1160"/>
      <c r="T283" s="1160"/>
      <c r="U283" s="1160"/>
      <c r="V283" s="1160"/>
      <c r="W283" s="1160"/>
      <c r="X283" s="1160"/>
      <c r="Y283" s="1160"/>
      <c r="Z283" s="1160"/>
      <c r="AA283" s="1160"/>
      <c r="AB283" s="1197"/>
      <c r="AC283" s="707" t="s">
        <v>44</v>
      </c>
      <c r="AD283" s="708"/>
      <c r="AE283" s="708"/>
      <c r="AF283" s="708"/>
      <c r="AG283" s="708"/>
      <c r="AH283" s="710"/>
      <c r="AI283" s="716"/>
      <c r="AJ283" s="716"/>
      <c r="AK283" s="716"/>
      <c r="AL283" s="716"/>
      <c r="AM283" s="716"/>
      <c r="AN283" s="716"/>
      <c r="AO283" s="716"/>
      <c r="AP283" s="716"/>
      <c r="AQ283" s="716"/>
      <c r="AR283" s="716"/>
      <c r="AS283" s="716"/>
      <c r="AT283" s="717"/>
      <c r="AU283" s="718">
        <f>SUM(AU282:AX282)</f>
        <v>9</v>
      </c>
      <c r="AV283" s="719"/>
      <c r="AW283" s="719"/>
      <c r="AX283" s="720"/>
      <c r="AY283" s="16"/>
    </row>
    <row r="284" spans="1:51" ht="24.75" customHeight="1">
      <c r="A284" s="766" t="s">
        <v>2295</v>
      </c>
      <c r="B284" s="767"/>
      <c r="C284" s="767"/>
      <c r="D284" s="767"/>
      <c r="E284" s="767"/>
      <c r="F284" s="768"/>
      <c r="G284" s="724" t="s">
        <v>2294</v>
      </c>
      <c r="H284" s="750"/>
      <c r="I284" s="750"/>
      <c r="J284" s="750"/>
      <c r="K284" s="750"/>
      <c r="L284" s="750"/>
      <c r="M284" s="750"/>
      <c r="N284" s="750"/>
      <c r="O284" s="750"/>
      <c r="P284" s="750"/>
      <c r="Q284" s="750"/>
      <c r="R284" s="750"/>
      <c r="S284" s="750"/>
      <c r="T284" s="750"/>
      <c r="U284" s="750"/>
      <c r="V284" s="750"/>
      <c r="W284" s="750"/>
      <c r="X284" s="750"/>
      <c r="Y284" s="750"/>
      <c r="Z284" s="750"/>
      <c r="AA284" s="750"/>
      <c r="AB284" s="775"/>
      <c r="AC284" s="724"/>
      <c r="AD284" s="725"/>
      <c r="AE284" s="725"/>
      <c r="AF284" s="725"/>
      <c r="AG284" s="725"/>
      <c r="AH284" s="725"/>
      <c r="AI284" s="725"/>
      <c r="AJ284" s="725"/>
      <c r="AK284" s="725"/>
      <c r="AL284" s="725"/>
      <c r="AM284" s="725"/>
      <c r="AN284" s="725"/>
      <c r="AO284" s="725"/>
      <c r="AP284" s="725"/>
      <c r="AQ284" s="725"/>
      <c r="AR284" s="725"/>
      <c r="AS284" s="725"/>
      <c r="AT284" s="725"/>
      <c r="AU284" s="725"/>
      <c r="AV284" s="725"/>
      <c r="AW284" s="725"/>
      <c r="AX284" s="727"/>
    </row>
    <row r="285" spans="1:51" ht="24.75" customHeight="1">
      <c r="A285" s="769"/>
      <c r="B285" s="770"/>
      <c r="C285" s="770"/>
      <c r="D285" s="770"/>
      <c r="E285" s="770"/>
      <c r="F285" s="771"/>
      <c r="G285" s="732" t="s">
        <v>47</v>
      </c>
      <c r="H285" s="733"/>
      <c r="I285" s="733"/>
      <c r="J285" s="733"/>
      <c r="K285" s="733"/>
      <c r="L285" s="426" t="s">
        <v>46</v>
      </c>
      <c r="M285" s="601"/>
      <c r="N285" s="601"/>
      <c r="O285" s="601"/>
      <c r="P285" s="601"/>
      <c r="Q285" s="601"/>
      <c r="R285" s="601"/>
      <c r="S285" s="601"/>
      <c r="T285" s="601"/>
      <c r="U285" s="601"/>
      <c r="V285" s="601"/>
      <c r="W285" s="601"/>
      <c r="X285" s="602"/>
      <c r="Y285" s="729" t="s">
        <v>45</v>
      </c>
      <c r="Z285" s="734"/>
      <c r="AA285" s="734"/>
      <c r="AB285" s="755"/>
      <c r="AC285" s="732" t="s">
        <v>47</v>
      </c>
      <c r="AD285" s="733"/>
      <c r="AE285" s="733"/>
      <c r="AF285" s="733"/>
      <c r="AG285" s="733"/>
      <c r="AH285" s="426" t="s">
        <v>46</v>
      </c>
      <c r="AI285" s="601"/>
      <c r="AJ285" s="601"/>
      <c r="AK285" s="601"/>
      <c r="AL285" s="601"/>
      <c r="AM285" s="601"/>
      <c r="AN285" s="601"/>
      <c r="AO285" s="601"/>
      <c r="AP285" s="601"/>
      <c r="AQ285" s="601"/>
      <c r="AR285" s="601"/>
      <c r="AS285" s="601"/>
      <c r="AT285" s="602"/>
      <c r="AU285" s="729" t="s">
        <v>45</v>
      </c>
      <c r="AV285" s="734"/>
      <c r="AW285" s="734"/>
      <c r="AX285" s="735"/>
    </row>
    <row r="286" spans="1:51" ht="24.75" customHeight="1">
      <c r="A286" s="769"/>
      <c r="B286" s="770"/>
      <c r="C286" s="770"/>
      <c r="D286" s="770"/>
      <c r="E286" s="770"/>
      <c r="F286" s="771"/>
      <c r="G286" s="698" t="s">
        <v>1863</v>
      </c>
      <c r="H286" s="699"/>
      <c r="I286" s="699"/>
      <c r="J286" s="699"/>
      <c r="K286" s="700"/>
      <c r="L286" s="701" t="s">
        <v>2293</v>
      </c>
      <c r="M286" s="702"/>
      <c r="N286" s="702"/>
      <c r="O286" s="702"/>
      <c r="P286" s="702"/>
      <c r="Q286" s="702"/>
      <c r="R286" s="702"/>
      <c r="S286" s="702"/>
      <c r="T286" s="702"/>
      <c r="U286" s="702"/>
      <c r="V286" s="702"/>
      <c r="W286" s="702"/>
      <c r="X286" s="703"/>
      <c r="Y286" s="704">
        <v>4.3</v>
      </c>
      <c r="Z286" s="705"/>
      <c r="AA286" s="705"/>
      <c r="AB286" s="756"/>
      <c r="AC286" s="698"/>
      <c r="AD286" s="699"/>
      <c r="AE286" s="699"/>
      <c r="AF286" s="699"/>
      <c r="AG286" s="700"/>
      <c r="AH286" s="701"/>
      <c r="AI286" s="702"/>
      <c r="AJ286" s="702"/>
      <c r="AK286" s="702"/>
      <c r="AL286" s="702"/>
      <c r="AM286" s="702"/>
      <c r="AN286" s="702"/>
      <c r="AO286" s="702"/>
      <c r="AP286" s="702"/>
      <c r="AQ286" s="702"/>
      <c r="AR286" s="702"/>
      <c r="AS286" s="702"/>
      <c r="AT286" s="703"/>
      <c r="AU286" s="704"/>
      <c r="AV286" s="705"/>
      <c r="AW286" s="705"/>
      <c r="AX286" s="706"/>
    </row>
    <row r="287" spans="1:51" ht="24.75" customHeight="1">
      <c r="A287" s="769"/>
      <c r="B287" s="770"/>
      <c r="C287" s="770"/>
      <c r="D287" s="770"/>
      <c r="E287" s="770"/>
      <c r="F287" s="771"/>
      <c r="G287" s="691" t="s">
        <v>44</v>
      </c>
      <c r="H287" s="601"/>
      <c r="I287" s="601"/>
      <c r="J287" s="601"/>
      <c r="K287" s="601"/>
      <c r="L287" s="736"/>
      <c r="M287" s="737"/>
      <c r="N287" s="737"/>
      <c r="O287" s="737"/>
      <c r="P287" s="737"/>
      <c r="Q287" s="737"/>
      <c r="R287" s="737"/>
      <c r="S287" s="737"/>
      <c r="T287" s="737"/>
      <c r="U287" s="737"/>
      <c r="V287" s="737"/>
      <c r="W287" s="737"/>
      <c r="X287" s="738"/>
      <c r="Y287" s="739">
        <f>SUM(Y286:AB286)</f>
        <v>4.3</v>
      </c>
      <c r="Z287" s="740"/>
      <c r="AA287" s="740"/>
      <c r="AB287" s="757"/>
      <c r="AC287" s="1171"/>
      <c r="AD287" s="865"/>
      <c r="AE287" s="865"/>
      <c r="AF287" s="865"/>
      <c r="AG287" s="873"/>
      <c r="AH287" s="1172"/>
      <c r="AI287" s="1173"/>
      <c r="AJ287" s="1173"/>
      <c r="AK287" s="1173"/>
      <c r="AL287" s="1173"/>
      <c r="AM287" s="1173"/>
      <c r="AN287" s="1173"/>
      <c r="AO287" s="1173"/>
      <c r="AP287" s="1173"/>
      <c r="AQ287" s="1173"/>
      <c r="AR287" s="1173"/>
      <c r="AS287" s="1173"/>
      <c r="AT287" s="1174"/>
      <c r="AU287" s="1175"/>
      <c r="AV287" s="1176"/>
      <c r="AW287" s="1176"/>
      <c r="AX287" s="1177"/>
    </row>
    <row r="288" spans="1:51" ht="24.75" customHeight="1">
      <c r="A288" s="769"/>
      <c r="B288" s="770"/>
      <c r="C288" s="770"/>
      <c r="D288" s="770"/>
      <c r="E288" s="770"/>
      <c r="F288" s="771"/>
      <c r="G288" s="745" t="s">
        <v>2292</v>
      </c>
      <c r="H288" s="746"/>
      <c r="I288" s="746"/>
      <c r="J288" s="746"/>
      <c r="K288" s="746"/>
      <c r="L288" s="746"/>
      <c r="M288" s="746"/>
      <c r="N288" s="746"/>
      <c r="O288" s="746"/>
      <c r="P288" s="746"/>
      <c r="Q288" s="746"/>
      <c r="R288" s="746"/>
      <c r="S288" s="746"/>
      <c r="T288" s="746"/>
      <c r="U288" s="746"/>
      <c r="V288" s="746"/>
      <c r="W288" s="746"/>
      <c r="X288" s="746"/>
      <c r="Y288" s="746"/>
      <c r="Z288" s="746"/>
      <c r="AA288" s="746"/>
      <c r="AB288" s="1162"/>
      <c r="AC288" s="1171"/>
      <c r="AD288" s="865"/>
      <c r="AE288" s="865"/>
      <c r="AF288" s="865"/>
      <c r="AG288" s="873"/>
      <c r="AH288" s="1172"/>
      <c r="AI288" s="1173"/>
      <c r="AJ288" s="1173"/>
      <c r="AK288" s="1173"/>
      <c r="AL288" s="1173"/>
      <c r="AM288" s="1173"/>
      <c r="AN288" s="1173"/>
      <c r="AO288" s="1173"/>
      <c r="AP288" s="1173"/>
      <c r="AQ288" s="1173"/>
      <c r="AR288" s="1173"/>
      <c r="AS288" s="1173"/>
      <c r="AT288" s="1174"/>
      <c r="AU288" s="1175"/>
      <c r="AV288" s="1176"/>
      <c r="AW288" s="1176"/>
      <c r="AX288" s="1177"/>
    </row>
    <row r="289" spans="1:50" ht="24.75" customHeight="1">
      <c r="A289" s="769"/>
      <c r="B289" s="770"/>
      <c r="C289" s="770"/>
      <c r="D289" s="770"/>
      <c r="E289" s="770"/>
      <c r="F289" s="771"/>
      <c r="G289" s="732" t="s">
        <v>47</v>
      </c>
      <c r="H289" s="733"/>
      <c r="I289" s="733"/>
      <c r="J289" s="733"/>
      <c r="K289" s="733"/>
      <c r="L289" s="426" t="s">
        <v>46</v>
      </c>
      <c r="M289" s="601"/>
      <c r="N289" s="601"/>
      <c r="O289" s="601"/>
      <c r="P289" s="601"/>
      <c r="Q289" s="601"/>
      <c r="R289" s="601"/>
      <c r="S289" s="601"/>
      <c r="T289" s="601"/>
      <c r="U289" s="601"/>
      <c r="V289" s="601"/>
      <c r="W289" s="601"/>
      <c r="X289" s="602"/>
      <c r="Y289" s="729" t="s">
        <v>45</v>
      </c>
      <c r="Z289" s="734"/>
      <c r="AA289" s="734"/>
      <c r="AB289" s="755"/>
      <c r="AC289" s="1171"/>
      <c r="AD289" s="865"/>
      <c r="AE289" s="865"/>
      <c r="AF289" s="865"/>
      <c r="AG289" s="873"/>
      <c r="AH289" s="1172"/>
      <c r="AI289" s="1173"/>
      <c r="AJ289" s="1173"/>
      <c r="AK289" s="1173"/>
      <c r="AL289" s="1173"/>
      <c r="AM289" s="1173"/>
      <c r="AN289" s="1173"/>
      <c r="AO289" s="1173"/>
      <c r="AP289" s="1173"/>
      <c r="AQ289" s="1173"/>
      <c r="AR289" s="1173"/>
      <c r="AS289" s="1173"/>
      <c r="AT289" s="1174"/>
      <c r="AU289" s="1175"/>
      <c r="AV289" s="1176"/>
      <c r="AW289" s="1176"/>
      <c r="AX289" s="1177"/>
    </row>
    <row r="290" spans="1:50" ht="24.75" customHeight="1">
      <c r="A290" s="769"/>
      <c r="B290" s="770"/>
      <c r="C290" s="770"/>
      <c r="D290" s="770"/>
      <c r="E290" s="770"/>
      <c r="F290" s="771"/>
      <c r="G290" s="698" t="s">
        <v>1712</v>
      </c>
      <c r="H290" s="699"/>
      <c r="I290" s="699"/>
      <c r="J290" s="699"/>
      <c r="K290" s="700"/>
      <c r="L290" s="701" t="s">
        <v>2150</v>
      </c>
      <c r="M290" s="702"/>
      <c r="N290" s="702"/>
      <c r="O290" s="702"/>
      <c r="P290" s="702"/>
      <c r="Q290" s="702"/>
      <c r="R290" s="702"/>
      <c r="S290" s="702"/>
      <c r="T290" s="702"/>
      <c r="U290" s="702"/>
      <c r="V290" s="702"/>
      <c r="W290" s="702"/>
      <c r="X290" s="703"/>
      <c r="Y290" s="704">
        <v>1</v>
      </c>
      <c r="Z290" s="705"/>
      <c r="AA290" s="705"/>
      <c r="AB290" s="756"/>
      <c r="AC290" s="1171"/>
      <c r="AD290" s="865"/>
      <c r="AE290" s="865"/>
      <c r="AF290" s="865"/>
      <c r="AG290" s="873"/>
      <c r="AH290" s="1172"/>
      <c r="AI290" s="1173"/>
      <c r="AJ290" s="1173"/>
      <c r="AK290" s="1173"/>
      <c r="AL290" s="1173"/>
      <c r="AM290" s="1173"/>
      <c r="AN290" s="1173"/>
      <c r="AO290" s="1173"/>
      <c r="AP290" s="1173"/>
      <c r="AQ290" s="1173"/>
      <c r="AR290" s="1173"/>
      <c r="AS290" s="1173"/>
      <c r="AT290" s="1174"/>
      <c r="AU290" s="1175"/>
      <c r="AV290" s="1176"/>
      <c r="AW290" s="1176"/>
      <c r="AX290" s="1177"/>
    </row>
    <row r="291" spans="1:50" ht="24.75" customHeight="1">
      <c r="A291" s="769"/>
      <c r="B291" s="770"/>
      <c r="C291" s="770"/>
      <c r="D291" s="770"/>
      <c r="E291" s="770"/>
      <c r="F291" s="771"/>
      <c r="G291" s="691" t="s">
        <v>44</v>
      </c>
      <c r="H291" s="601"/>
      <c r="I291" s="601"/>
      <c r="J291" s="601"/>
      <c r="K291" s="601"/>
      <c r="L291" s="736"/>
      <c r="M291" s="737"/>
      <c r="N291" s="737"/>
      <c r="O291" s="737"/>
      <c r="P291" s="737"/>
      <c r="Q291" s="737"/>
      <c r="R291" s="737"/>
      <c r="S291" s="737"/>
      <c r="T291" s="737"/>
      <c r="U291" s="737"/>
      <c r="V291" s="737"/>
      <c r="W291" s="737"/>
      <c r="X291" s="738"/>
      <c r="Y291" s="739">
        <f>SUM(Y290:AB290)</f>
        <v>1</v>
      </c>
      <c r="Z291" s="740"/>
      <c r="AA291" s="740"/>
      <c r="AB291" s="757"/>
      <c r="AC291" s="1171"/>
      <c r="AD291" s="865"/>
      <c r="AE291" s="865"/>
      <c r="AF291" s="865"/>
      <c r="AG291" s="873"/>
      <c r="AH291" s="1172"/>
      <c r="AI291" s="1173"/>
      <c r="AJ291" s="1173"/>
      <c r="AK291" s="1173"/>
      <c r="AL291" s="1173"/>
      <c r="AM291" s="1173"/>
      <c r="AN291" s="1173"/>
      <c r="AO291" s="1173"/>
      <c r="AP291" s="1173"/>
      <c r="AQ291" s="1173"/>
      <c r="AR291" s="1173"/>
      <c r="AS291" s="1173"/>
      <c r="AT291" s="1174"/>
      <c r="AU291" s="1175"/>
      <c r="AV291" s="1176"/>
      <c r="AW291" s="1176"/>
      <c r="AX291" s="1177"/>
    </row>
    <row r="292" spans="1:50" ht="24.75" customHeight="1">
      <c r="A292" s="769"/>
      <c r="B292" s="770"/>
      <c r="C292" s="770"/>
      <c r="D292" s="770"/>
      <c r="E292" s="770"/>
      <c r="F292" s="771"/>
      <c r="G292" s="745" t="s">
        <v>2291</v>
      </c>
      <c r="H292" s="753"/>
      <c r="I292" s="753"/>
      <c r="J292" s="753"/>
      <c r="K292" s="753"/>
      <c r="L292" s="753"/>
      <c r="M292" s="753"/>
      <c r="N292" s="753"/>
      <c r="O292" s="753"/>
      <c r="P292" s="753"/>
      <c r="Q292" s="753"/>
      <c r="R292" s="753"/>
      <c r="S292" s="753"/>
      <c r="T292" s="753"/>
      <c r="U292" s="753"/>
      <c r="V292" s="753"/>
      <c r="W292" s="753"/>
      <c r="X292" s="753"/>
      <c r="Y292" s="753"/>
      <c r="Z292" s="753"/>
      <c r="AA292" s="753"/>
      <c r="AB292" s="1196"/>
      <c r="AC292" s="1171"/>
      <c r="AD292" s="865"/>
      <c r="AE292" s="865"/>
      <c r="AF292" s="865"/>
      <c r="AG292" s="873"/>
      <c r="AH292" s="1172"/>
      <c r="AI292" s="1173"/>
      <c r="AJ292" s="1173"/>
      <c r="AK292" s="1173"/>
      <c r="AL292" s="1173"/>
      <c r="AM292" s="1173"/>
      <c r="AN292" s="1173"/>
      <c r="AO292" s="1173"/>
      <c r="AP292" s="1173"/>
      <c r="AQ292" s="1173"/>
      <c r="AR292" s="1173"/>
      <c r="AS292" s="1173"/>
      <c r="AT292" s="1174"/>
      <c r="AU292" s="1175"/>
      <c r="AV292" s="1176"/>
      <c r="AW292" s="1176"/>
      <c r="AX292" s="1177"/>
    </row>
    <row r="293" spans="1:50" ht="24.75" customHeight="1">
      <c r="A293" s="769"/>
      <c r="B293" s="770"/>
      <c r="C293" s="770"/>
      <c r="D293" s="770"/>
      <c r="E293" s="770"/>
      <c r="F293" s="771"/>
      <c r="G293" s="728" t="s">
        <v>47</v>
      </c>
      <c r="H293" s="427"/>
      <c r="I293" s="427"/>
      <c r="J293" s="427"/>
      <c r="K293" s="428"/>
      <c r="L293" s="426" t="s">
        <v>46</v>
      </c>
      <c r="M293" s="427"/>
      <c r="N293" s="427"/>
      <c r="O293" s="427"/>
      <c r="P293" s="427"/>
      <c r="Q293" s="427"/>
      <c r="R293" s="427"/>
      <c r="S293" s="427"/>
      <c r="T293" s="427"/>
      <c r="U293" s="427"/>
      <c r="V293" s="427"/>
      <c r="W293" s="427"/>
      <c r="X293" s="428"/>
      <c r="Y293" s="729" t="s">
        <v>45</v>
      </c>
      <c r="Z293" s="730"/>
      <c r="AA293" s="730"/>
      <c r="AB293" s="731"/>
      <c r="AC293" s="1163"/>
      <c r="AD293" s="869"/>
      <c r="AE293" s="869"/>
      <c r="AF293" s="869"/>
      <c r="AG293" s="879"/>
      <c r="AH293" s="1164"/>
      <c r="AI293" s="1165"/>
      <c r="AJ293" s="1165"/>
      <c r="AK293" s="1165"/>
      <c r="AL293" s="1165"/>
      <c r="AM293" s="1165"/>
      <c r="AN293" s="1165"/>
      <c r="AO293" s="1165"/>
      <c r="AP293" s="1165"/>
      <c r="AQ293" s="1165"/>
      <c r="AR293" s="1165"/>
      <c r="AS293" s="1165"/>
      <c r="AT293" s="1166"/>
      <c r="AU293" s="1167"/>
      <c r="AV293" s="1168"/>
      <c r="AW293" s="1168"/>
      <c r="AX293" s="1169"/>
    </row>
    <row r="294" spans="1:50" ht="24.75" customHeight="1">
      <c r="A294" s="769"/>
      <c r="B294" s="770"/>
      <c r="C294" s="770"/>
      <c r="D294" s="770"/>
      <c r="E294" s="770"/>
      <c r="F294" s="771"/>
      <c r="G294" s="691" t="s">
        <v>2290</v>
      </c>
      <c r="H294" s="601"/>
      <c r="I294" s="601"/>
      <c r="J294" s="601"/>
      <c r="K294" s="602"/>
      <c r="L294" s="729" t="s">
        <v>2289</v>
      </c>
      <c r="M294" s="730"/>
      <c r="N294" s="730"/>
      <c r="O294" s="730"/>
      <c r="P294" s="730"/>
      <c r="Q294" s="730"/>
      <c r="R294" s="730"/>
      <c r="S294" s="730"/>
      <c r="T294" s="730"/>
      <c r="U294" s="730"/>
      <c r="V294" s="730"/>
      <c r="W294" s="730"/>
      <c r="X294" s="1192"/>
      <c r="Y294" s="1193">
        <v>2</v>
      </c>
      <c r="Z294" s="1194"/>
      <c r="AA294" s="1194"/>
      <c r="AB294" s="1195"/>
      <c r="AC294" s="691" t="s">
        <v>44</v>
      </c>
      <c r="AD294" s="601"/>
      <c r="AE294" s="601"/>
      <c r="AF294" s="601"/>
      <c r="AG294" s="601"/>
      <c r="AH294" s="736"/>
      <c r="AI294" s="737"/>
      <c r="AJ294" s="737"/>
      <c r="AK294" s="737"/>
      <c r="AL294" s="737"/>
      <c r="AM294" s="737"/>
      <c r="AN294" s="737"/>
      <c r="AO294" s="737"/>
      <c r="AP294" s="737"/>
      <c r="AQ294" s="737"/>
      <c r="AR294" s="737"/>
      <c r="AS294" s="737"/>
      <c r="AT294" s="738"/>
      <c r="AU294" s="739">
        <f>SUM(AU286:AX293)</f>
        <v>0</v>
      </c>
      <c r="AV294" s="740"/>
      <c r="AW294" s="740"/>
      <c r="AX294" s="741"/>
    </row>
    <row r="295" spans="1:50" ht="24.75" customHeight="1">
      <c r="A295" s="769"/>
      <c r="B295" s="770"/>
      <c r="C295" s="770"/>
      <c r="D295" s="770"/>
      <c r="E295" s="770"/>
      <c r="F295" s="771"/>
      <c r="G295" s="691" t="s">
        <v>44</v>
      </c>
      <c r="H295" s="601"/>
      <c r="I295" s="601"/>
      <c r="J295" s="601"/>
      <c r="K295" s="602"/>
      <c r="L295" s="736"/>
      <c r="M295" s="764"/>
      <c r="N295" s="764"/>
      <c r="O295" s="764"/>
      <c r="P295" s="764"/>
      <c r="Q295" s="764"/>
      <c r="R295" s="764"/>
      <c r="S295" s="764"/>
      <c r="T295" s="764"/>
      <c r="U295" s="764"/>
      <c r="V295" s="764"/>
      <c r="W295" s="764"/>
      <c r="X295" s="765"/>
      <c r="Y295" s="1193">
        <f>SUM(Y294:AB294)</f>
        <v>2</v>
      </c>
      <c r="Z295" s="1194"/>
      <c r="AA295" s="1194"/>
      <c r="AB295" s="1195"/>
      <c r="AC295" s="745"/>
      <c r="AD295" s="746"/>
      <c r="AE295" s="746"/>
      <c r="AF295" s="746"/>
      <c r="AG295" s="746"/>
      <c r="AH295" s="746"/>
      <c r="AI295" s="746"/>
      <c r="AJ295" s="746"/>
      <c r="AK295" s="746"/>
      <c r="AL295" s="746"/>
      <c r="AM295" s="746"/>
      <c r="AN295" s="746"/>
      <c r="AO295" s="746"/>
      <c r="AP295" s="746"/>
      <c r="AQ295" s="746"/>
      <c r="AR295" s="746"/>
      <c r="AS295" s="746"/>
      <c r="AT295" s="746"/>
      <c r="AU295" s="746"/>
      <c r="AV295" s="746"/>
      <c r="AW295" s="746"/>
      <c r="AX295" s="747"/>
    </row>
    <row r="296" spans="1:50" ht="24.75" customHeight="1">
      <c r="A296" s="769"/>
      <c r="B296" s="770"/>
      <c r="C296" s="770"/>
      <c r="D296" s="770"/>
      <c r="E296" s="770"/>
      <c r="F296" s="771"/>
      <c r="G296" s="745" t="s">
        <v>2288</v>
      </c>
      <c r="H296" s="746"/>
      <c r="I296" s="746"/>
      <c r="J296" s="746"/>
      <c r="K296" s="746"/>
      <c r="L296" s="746"/>
      <c r="M296" s="746"/>
      <c r="N296" s="746"/>
      <c r="O296" s="746"/>
      <c r="P296" s="746"/>
      <c r="Q296" s="746"/>
      <c r="R296" s="746"/>
      <c r="S296" s="746"/>
      <c r="T296" s="746"/>
      <c r="U296" s="746"/>
      <c r="V296" s="746"/>
      <c r="W296" s="746"/>
      <c r="X296" s="746"/>
      <c r="Y296" s="746"/>
      <c r="Z296" s="746"/>
      <c r="AA296" s="746"/>
      <c r="AB296" s="752"/>
      <c r="AC296" s="732" t="s">
        <v>47</v>
      </c>
      <c r="AD296" s="733"/>
      <c r="AE296" s="733"/>
      <c r="AF296" s="733"/>
      <c r="AG296" s="733"/>
      <c r="AH296" s="426" t="s">
        <v>46</v>
      </c>
      <c r="AI296" s="601"/>
      <c r="AJ296" s="601"/>
      <c r="AK296" s="601"/>
      <c r="AL296" s="601"/>
      <c r="AM296" s="601"/>
      <c r="AN296" s="601"/>
      <c r="AO296" s="601"/>
      <c r="AP296" s="601"/>
      <c r="AQ296" s="601"/>
      <c r="AR296" s="601"/>
      <c r="AS296" s="601"/>
      <c r="AT296" s="602"/>
      <c r="AU296" s="729" t="s">
        <v>45</v>
      </c>
      <c r="AV296" s="734"/>
      <c r="AW296" s="734"/>
      <c r="AX296" s="735"/>
    </row>
    <row r="297" spans="1:50" ht="24.75" customHeight="1">
      <c r="A297" s="769"/>
      <c r="B297" s="770"/>
      <c r="C297" s="770"/>
      <c r="D297" s="770"/>
      <c r="E297" s="770"/>
      <c r="F297" s="771"/>
      <c r="G297" s="732" t="s">
        <v>47</v>
      </c>
      <c r="H297" s="733"/>
      <c r="I297" s="733"/>
      <c r="J297" s="733"/>
      <c r="K297" s="733"/>
      <c r="L297" s="426" t="s">
        <v>46</v>
      </c>
      <c r="M297" s="601"/>
      <c r="N297" s="601"/>
      <c r="O297" s="601"/>
      <c r="P297" s="601"/>
      <c r="Q297" s="601"/>
      <c r="R297" s="601"/>
      <c r="S297" s="601"/>
      <c r="T297" s="601"/>
      <c r="U297" s="601"/>
      <c r="V297" s="601"/>
      <c r="W297" s="601"/>
      <c r="X297" s="602"/>
      <c r="Y297" s="729" t="s">
        <v>45</v>
      </c>
      <c r="Z297" s="734"/>
      <c r="AA297" s="734"/>
      <c r="AB297" s="755"/>
      <c r="AC297" s="698"/>
      <c r="AD297" s="699"/>
      <c r="AE297" s="699"/>
      <c r="AF297" s="699"/>
      <c r="AG297" s="700"/>
      <c r="AH297" s="701"/>
      <c r="AI297" s="702"/>
      <c r="AJ297" s="702"/>
      <c r="AK297" s="702"/>
      <c r="AL297" s="702"/>
      <c r="AM297" s="702"/>
      <c r="AN297" s="702"/>
      <c r="AO297" s="702"/>
      <c r="AP297" s="702"/>
      <c r="AQ297" s="702"/>
      <c r="AR297" s="702"/>
      <c r="AS297" s="702"/>
      <c r="AT297" s="703"/>
      <c r="AU297" s="704"/>
      <c r="AV297" s="705"/>
      <c r="AW297" s="705"/>
      <c r="AX297" s="706"/>
    </row>
    <row r="298" spans="1:50" ht="24.75" customHeight="1">
      <c r="A298" s="769"/>
      <c r="B298" s="770"/>
      <c r="C298" s="770"/>
      <c r="D298" s="770"/>
      <c r="E298" s="770"/>
      <c r="F298" s="771"/>
      <c r="G298" s="698" t="s">
        <v>66</v>
      </c>
      <c r="H298" s="699"/>
      <c r="I298" s="699"/>
      <c r="J298" s="699"/>
      <c r="K298" s="700"/>
      <c r="L298" s="701" t="s">
        <v>2287</v>
      </c>
      <c r="M298" s="702"/>
      <c r="N298" s="702"/>
      <c r="O298" s="702"/>
      <c r="P298" s="702"/>
      <c r="Q298" s="702"/>
      <c r="R298" s="702"/>
      <c r="S298" s="702"/>
      <c r="T298" s="702"/>
      <c r="U298" s="702"/>
      <c r="V298" s="702"/>
      <c r="W298" s="702"/>
      <c r="X298" s="703"/>
      <c r="Y298" s="704">
        <v>2</v>
      </c>
      <c r="Z298" s="705"/>
      <c r="AA298" s="705"/>
      <c r="AB298" s="756"/>
      <c r="AC298" s="1171"/>
      <c r="AD298" s="865"/>
      <c r="AE298" s="865"/>
      <c r="AF298" s="865"/>
      <c r="AG298" s="873"/>
      <c r="AH298" s="1172"/>
      <c r="AI298" s="1173"/>
      <c r="AJ298" s="1173"/>
      <c r="AK298" s="1173"/>
      <c r="AL298" s="1173"/>
      <c r="AM298" s="1173"/>
      <c r="AN298" s="1173"/>
      <c r="AO298" s="1173"/>
      <c r="AP298" s="1173"/>
      <c r="AQ298" s="1173"/>
      <c r="AR298" s="1173"/>
      <c r="AS298" s="1173"/>
      <c r="AT298" s="1174"/>
      <c r="AU298" s="1175"/>
      <c r="AV298" s="1176"/>
      <c r="AW298" s="1176"/>
      <c r="AX298" s="1177"/>
    </row>
    <row r="299" spans="1:50" ht="24.75" customHeight="1">
      <c r="A299" s="769"/>
      <c r="B299" s="770"/>
      <c r="C299" s="770"/>
      <c r="D299" s="770"/>
      <c r="E299" s="770"/>
      <c r="F299" s="771"/>
      <c r="G299" s="1181" t="s">
        <v>44</v>
      </c>
      <c r="H299" s="733"/>
      <c r="I299" s="733"/>
      <c r="J299" s="733"/>
      <c r="K299" s="733"/>
      <c r="L299" s="1182"/>
      <c r="M299" s="1183"/>
      <c r="N299" s="1183"/>
      <c r="O299" s="1183"/>
      <c r="P299" s="1183"/>
      <c r="Q299" s="1183"/>
      <c r="R299" s="1183"/>
      <c r="S299" s="1183"/>
      <c r="T299" s="1183"/>
      <c r="U299" s="1183"/>
      <c r="V299" s="1183"/>
      <c r="W299" s="1183"/>
      <c r="X299" s="1184"/>
      <c r="Y299" s="1185">
        <f>SUM(Y298:AB298)</f>
        <v>2</v>
      </c>
      <c r="Z299" s="1186"/>
      <c r="AA299" s="1186"/>
      <c r="AB299" s="1187"/>
      <c r="AC299" s="1171"/>
      <c r="AD299" s="865"/>
      <c r="AE299" s="865"/>
      <c r="AF299" s="865"/>
      <c r="AG299" s="873"/>
      <c r="AH299" s="1172"/>
      <c r="AI299" s="1173"/>
      <c r="AJ299" s="1173"/>
      <c r="AK299" s="1173"/>
      <c r="AL299" s="1173"/>
      <c r="AM299" s="1173"/>
      <c r="AN299" s="1173"/>
      <c r="AO299" s="1173"/>
      <c r="AP299" s="1173"/>
      <c r="AQ299" s="1173"/>
      <c r="AR299" s="1173"/>
      <c r="AS299" s="1173"/>
      <c r="AT299" s="1174"/>
      <c r="AU299" s="1175"/>
      <c r="AV299" s="1176"/>
      <c r="AW299" s="1176"/>
      <c r="AX299" s="1177"/>
    </row>
    <row r="300" spans="1:50" ht="24.75" customHeight="1">
      <c r="A300" s="769"/>
      <c r="B300" s="770"/>
      <c r="C300" s="770"/>
      <c r="D300" s="770"/>
      <c r="E300" s="770"/>
      <c r="F300" s="771"/>
      <c r="G300" s="745" t="s">
        <v>2286</v>
      </c>
      <c r="H300" s="746"/>
      <c r="I300" s="746"/>
      <c r="J300" s="746"/>
      <c r="K300" s="746"/>
      <c r="L300" s="746"/>
      <c r="M300" s="746"/>
      <c r="N300" s="746"/>
      <c r="O300" s="746"/>
      <c r="P300" s="746"/>
      <c r="Q300" s="746"/>
      <c r="R300" s="746"/>
      <c r="S300" s="746"/>
      <c r="T300" s="746"/>
      <c r="U300" s="746"/>
      <c r="V300" s="746"/>
      <c r="W300" s="746"/>
      <c r="X300" s="746"/>
      <c r="Y300" s="746"/>
      <c r="Z300" s="746"/>
      <c r="AA300" s="746"/>
      <c r="AB300" s="1162"/>
      <c r="AC300" s="1171"/>
      <c r="AD300" s="865"/>
      <c r="AE300" s="865"/>
      <c r="AF300" s="865"/>
      <c r="AG300" s="873"/>
      <c r="AH300" s="1172"/>
      <c r="AI300" s="1173"/>
      <c r="AJ300" s="1173"/>
      <c r="AK300" s="1173"/>
      <c r="AL300" s="1173"/>
      <c r="AM300" s="1173"/>
      <c r="AN300" s="1173"/>
      <c r="AO300" s="1173"/>
      <c r="AP300" s="1173"/>
      <c r="AQ300" s="1173"/>
      <c r="AR300" s="1173"/>
      <c r="AS300" s="1173"/>
      <c r="AT300" s="1174"/>
      <c r="AU300" s="1175"/>
      <c r="AV300" s="1176"/>
      <c r="AW300" s="1176"/>
      <c r="AX300" s="1177"/>
    </row>
    <row r="301" spans="1:50" ht="24.75" customHeight="1">
      <c r="A301" s="769"/>
      <c r="B301" s="770"/>
      <c r="C301" s="770"/>
      <c r="D301" s="770"/>
      <c r="E301" s="770"/>
      <c r="F301" s="771"/>
      <c r="G301" s="732" t="s">
        <v>47</v>
      </c>
      <c r="H301" s="733"/>
      <c r="I301" s="733"/>
      <c r="J301" s="733"/>
      <c r="K301" s="733"/>
      <c r="L301" s="426" t="s">
        <v>46</v>
      </c>
      <c r="M301" s="601"/>
      <c r="N301" s="601"/>
      <c r="O301" s="601"/>
      <c r="P301" s="601"/>
      <c r="Q301" s="601"/>
      <c r="R301" s="601"/>
      <c r="S301" s="601"/>
      <c r="T301" s="601"/>
      <c r="U301" s="601"/>
      <c r="V301" s="601"/>
      <c r="W301" s="601"/>
      <c r="X301" s="602"/>
      <c r="Y301" s="729" t="s">
        <v>45</v>
      </c>
      <c r="Z301" s="734"/>
      <c r="AA301" s="734"/>
      <c r="AB301" s="755"/>
      <c r="AC301" s="1171"/>
      <c r="AD301" s="865"/>
      <c r="AE301" s="865"/>
      <c r="AF301" s="865"/>
      <c r="AG301" s="873"/>
      <c r="AH301" s="1172"/>
      <c r="AI301" s="1173"/>
      <c r="AJ301" s="1173"/>
      <c r="AK301" s="1173"/>
      <c r="AL301" s="1173"/>
      <c r="AM301" s="1173"/>
      <c r="AN301" s="1173"/>
      <c r="AO301" s="1173"/>
      <c r="AP301" s="1173"/>
      <c r="AQ301" s="1173"/>
      <c r="AR301" s="1173"/>
      <c r="AS301" s="1173"/>
      <c r="AT301" s="1174"/>
      <c r="AU301" s="1175"/>
      <c r="AV301" s="1176"/>
      <c r="AW301" s="1176"/>
      <c r="AX301" s="1177"/>
    </row>
    <row r="302" spans="1:50" ht="24.75" customHeight="1">
      <c r="A302" s="769"/>
      <c r="B302" s="770"/>
      <c r="C302" s="770"/>
      <c r="D302" s="770"/>
      <c r="E302" s="770"/>
      <c r="F302" s="771"/>
      <c r="G302" s="698" t="s">
        <v>1912</v>
      </c>
      <c r="H302" s="699"/>
      <c r="I302" s="699"/>
      <c r="J302" s="699"/>
      <c r="K302" s="700"/>
      <c r="L302" s="701" t="s">
        <v>2285</v>
      </c>
      <c r="M302" s="702"/>
      <c r="N302" s="702"/>
      <c r="O302" s="702"/>
      <c r="P302" s="702"/>
      <c r="Q302" s="702"/>
      <c r="R302" s="702"/>
      <c r="S302" s="702"/>
      <c r="T302" s="702"/>
      <c r="U302" s="702"/>
      <c r="V302" s="702"/>
      <c r="W302" s="702"/>
      <c r="X302" s="703"/>
      <c r="Y302" s="704">
        <v>3.1</v>
      </c>
      <c r="Z302" s="705"/>
      <c r="AA302" s="705"/>
      <c r="AB302" s="756"/>
      <c r="AC302" s="1171"/>
      <c r="AD302" s="865"/>
      <c r="AE302" s="865"/>
      <c r="AF302" s="865"/>
      <c r="AG302" s="873"/>
      <c r="AH302" s="1172"/>
      <c r="AI302" s="1173"/>
      <c r="AJ302" s="1173"/>
      <c r="AK302" s="1173"/>
      <c r="AL302" s="1173"/>
      <c r="AM302" s="1173"/>
      <c r="AN302" s="1173"/>
      <c r="AO302" s="1173"/>
      <c r="AP302" s="1173"/>
      <c r="AQ302" s="1173"/>
      <c r="AR302" s="1173"/>
      <c r="AS302" s="1173"/>
      <c r="AT302" s="1174"/>
      <c r="AU302" s="1175"/>
      <c r="AV302" s="1176"/>
      <c r="AW302" s="1176"/>
      <c r="AX302" s="1177"/>
    </row>
    <row r="303" spans="1:50" ht="24.75" customHeight="1">
      <c r="A303" s="769"/>
      <c r="B303" s="770"/>
      <c r="C303" s="770"/>
      <c r="D303" s="770"/>
      <c r="E303" s="770"/>
      <c r="F303" s="771"/>
      <c r="G303" s="1171" t="s">
        <v>1912</v>
      </c>
      <c r="H303" s="865"/>
      <c r="I303" s="865"/>
      <c r="J303" s="865"/>
      <c r="K303" s="873"/>
      <c r="L303" s="1172" t="s">
        <v>2284</v>
      </c>
      <c r="M303" s="1173"/>
      <c r="N303" s="1173"/>
      <c r="O303" s="1173"/>
      <c r="P303" s="1173"/>
      <c r="Q303" s="1173"/>
      <c r="R303" s="1173"/>
      <c r="S303" s="1173"/>
      <c r="T303" s="1173"/>
      <c r="U303" s="1173"/>
      <c r="V303" s="1173"/>
      <c r="W303" s="1173"/>
      <c r="X303" s="1174"/>
      <c r="Y303" s="1178">
        <v>0.5</v>
      </c>
      <c r="Z303" s="1179"/>
      <c r="AA303" s="1179"/>
      <c r="AB303" s="1191"/>
      <c r="AC303" s="1171"/>
      <c r="AD303" s="865"/>
      <c r="AE303" s="865"/>
      <c r="AF303" s="865"/>
      <c r="AG303" s="873"/>
      <c r="AH303" s="1172"/>
      <c r="AI303" s="1173"/>
      <c r="AJ303" s="1173"/>
      <c r="AK303" s="1173"/>
      <c r="AL303" s="1173"/>
      <c r="AM303" s="1173"/>
      <c r="AN303" s="1173"/>
      <c r="AO303" s="1173"/>
      <c r="AP303" s="1173"/>
      <c r="AQ303" s="1173"/>
      <c r="AR303" s="1173"/>
      <c r="AS303" s="1173"/>
      <c r="AT303" s="1174"/>
      <c r="AU303" s="1175"/>
      <c r="AV303" s="1176"/>
      <c r="AW303" s="1176"/>
      <c r="AX303" s="1177"/>
    </row>
    <row r="304" spans="1:50" ht="24.75" customHeight="1">
      <c r="A304" s="769"/>
      <c r="B304" s="770"/>
      <c r="C304" s="770"/>
      <c r="D304" s="770"/>
      <c r="E304" s="770"/>
      <c r="F304" s="771"/>
      <c r="G304" s="691" t="s">
        <v>44</v>
      </c>
      <c r="H304" s="601"/>
      <c r="I304" s="601"/>
      <c r="J304" s="601"/>
      <c r="K304" s="601"/>
      <c r="L304" s="736"/>
      <c r="M304" s="737"/>
      <c r="N304" s="737"/>
      <c r="O304" s="737"/>
      <c r="P304" s="737"/>
      <c r="Q304" s="737"/>
      <c r="R304" s="737"/>
      <c r="S304" s="737"/>
      <c r="T304" s="737"/>
      <c r="U304" s="737"/>
      <c r="V304" s="737"/>
      <c r="W304" s="737"/>
      <c r="X304" s="738"/>
      <c r="Y304" s="1188">
        <f>SUM(Y302:AB303)</f>
        <v>3.6</v>
      </c>
      <c r="Z304" s="1189"/>
      <c r="AA304" s="1189"/>
      <c r="AB304" s="1190"/>
      <c r="AC304" s="1163"/>
      <c r="AD304" s="869"/>
      <c r="AE304" s="869"/>
      <c r="AF304" s="869"/>
      <c r="AG304" s="879"/>
      <c r="AH304" s="1164"/>
      <c r="AI304" s="1165"/>
      <c r="AJ304" s="1165"/>
      <c r="AK304" s="1165"/>
      <c r="AL304" s="1165"/>
      <c r="AM304" s="1165"/>
      <c r="AN304" s="1165"/>
      <c r="AO304" s="1165"/>
      <c r="AP304" s="1165"/>
      <c r="AQ304" s="1165"/>
      <c r="AR304" s="1165"/>
      <c r="AS304" s="1165"/>
      <c r="AT304" s="1166"/>
      <c r="AU304" s="1167"/>
      <c r="AV304" s="1168"/>
      <c r="AW304" s="1168"/>
      <c r="AX304" s="1169"/>
    </row>
    <row r="305" spans="1:50" ht="24.75" customHeight="1">
      <c r="A305" s="769"/>
      <c r="B305" s="770"/>
      <c r="C305" s="770"/>
      <c r="D305" s="770"/>
      <c r="E305" s="770"/>
      <c r="F305" s="771"/>
      <c r="G305" s="745" t="s">
        <v>2283</v>
      </c>
      <c r="H305" s="753"/>
      <c r="I305" s="753"/>
      <c r="J305" s="753"/>
      <c r="K305" s="753"/>
      <c r="L305" s="753"/>
      <c r="M305" s="753"/>
      <c r="N305" s="753"/>
      <c r="O305" s="753"/>
      <c r="P305" s="753"/>
      <c r="Q305" s="753"/>
      <c r="R305" s="753"/>
      <c r="S305" s="753"/>
      <c r="T305" s="753"/>
      <c r="U305" s="753"/>
      <c r="V305" s="753"/>
      <c r="W305" s="753"/>
      <c r="X305" s="753"/>
      <c r="Y305" s="753"/>
      <c r="Z305" s="753"/>
      <c r="AA305" s="753"/>
      <c r="AB305" s="754"/>
      <c r="AC305" s="691" t="s">
        <v>44</v>
      </c>
      <c r="AD305" s="601"/>
      <c r="AE305" s="601"/>
      <c r="AF305" s="601"/>
      <c r="AG305" s="601"/>
      <c r="AH305" s="736"/>
      <c r="AI305" s="737"/>
      <c r="AJ305" s="737"/>
      <c r="AK305" s="737"/>
      <c r="AL305" s="737"/>
      <c r="AM305" s="737"/>
      <c r="AN305" s="737"/>
      <c r="AO305" s="737"/>
      <c r="AP305" s="737"/>
      <c r="AQ305" s="737"/>
      <c r="AR305" s="737"/>
      <c r="AS305" s="737"/>
      <c r="AT305" s="738"/>
      <c r="AU305" s="739">
        <f>SUM(AU297:AX304)</f>
        <v>0</v>
      </c>
      <c r="AV305" s="740"/>
      <c r="AW305" s="740"/>
      <c r="AX305" s="741"/>
    </row>
    <row r="306" spans="1:50" ht="24.75" customHeight="1">
      <c r="A306" s="769"/>
      <c r="B306" s="770"/>
      <c r="C306" s="770"/>
      <c r="D306" s="770"/>
      <c r="E306" s="770"/>
      <c r="F306" s="771"/>
      <c r="G306" s="728" t="s">
        <v>47</v>
      </c>
      <c r="H306" s="427"/>
      <c r="I306" s="427"/>
      <c r="J306" s="427"/>
      <c r="K306" s="428"/>
      <c r="L306" s="426" t="s">
        <v>46</v>
      </c>
      <c r="M306" s="601"/>
      <c r="N306" s="601"/>
      <c r="O306" s="601"/>
      <c r="P306" s="601"/>
      <c r="Q306" s="601"/>
      <c r="R306" s="601"/>
      <c r="S306" s="601"/>
      <c r="T306" s="601"/>
      <c r="U306" s="601"/>
      <c r="V306" s="601"/>
      <c r="W306" s="601"/>
      <c r="X306" s="602"/>
      <c r="Y306" s="729" t="s">
        <v>45</v>
      </c>
      <c r="Z306" s="734"/>
      <c r="AA306" s="734"/>
      <c r="AB306" s="735"/>
      <c r="AC306" s="745"/>
      <c r="AD306" s="746"/>
      <c r="AE306" s="746"/>
      <c r="AF306" s="746"/>
      <c r="AG306" s="746"/>
      <c r="AH306" s="746"/>
      <c r="AI306" s="746"/>
      <c r="AJ306" s="746"/>
      <c r="AK306" s="746"/>
      <c r="AL306" s="746"/>
      <c r="AM306" s="746"/>
      <c r="AN306" s="746"/>
      <c r="AO306" s="746"/>
      <c r="AP306" s="746"/>
      <c r="AQ306" s="746"/>
      <c r="AR306" s="746"/>
      <c r="AS306" s="746"/>
      <c r="AT306" s="746"/>
      <c r="AU306" s="746"/>
      <c r="AV306" s="746"/>
      <c r="AW306" s="746"/>
      <c r="AX306" s="747"/>
    </row>
    <row r="307" spans="1:50" ht="24.75" customHeight="1">
      <c r="A307" s="769"/>
      <c r="B307" s="770"/>
      <c r="C307" s="770"/>
      <c r="D307" s="770"/>
      <c r="E307" s="770"/>
      <c r="F307" s="771"/>
      <c r="G307" s="698" t="s">
        <v>2280</v>
      </c>
      <c r="H307" s="699"/>
      <c r="I307" s="699"/>
      <c r="J307" s="699"/>
      <c r="K307" s="700"/>
      <c r="L307" s="701" t="s">
        <v>2282</v>
      </c>
      <c r="M307" s="702"/>
      <c r="N307" s="702"/>
      <c r="O307" s="702"/>
      <c r="P307" s="702"/>
      <c r="Q307" s="702"/>
      <c r="R307" s="702"/>
      <c r="S307" s="702"/>
      <c r="T307" s="702"/>
      <c r="U307" s="702"/>
      <c r="V307" s="702"/>
      <c r="W307" s="702"/>
      <c r="X307" s="703"/>
      <c r="Y307" s="704">
        <v>6</v>
      </c>
      <c r="Z307" s="705"/>
      <c r="AA307" s="705"/>
      <c r="AB307" s="706"/>
      <c r="AC307" s="732" t="s">
        <v>47</v>
      </c>
      <c r="AD307" s="733"/>
      <c r="AE307" s="733"/>
      <c r="AF307" s="733"/>
      <c r="AG307" s="733"/>
      <c r="AH307" s="426" t="s">
        <v>46</v>
      </c>
      <c r="AI307" s="601"/>
      <c r="AJ307" s="601"/>
      <c r="AK307" s="601"/>
      <c r="AL307" s="601"/>
      <c r="AM307" s="601"/>
      <c r="AN307" s="601"/>
      <c r="AO307" s="601"/>
      <c r="AP307" s="601"/>
      <c r="AQ307" s="601"/>
      <c r="AR307" s="601"/>
      <c r="AS307" s="601"/>
      <c r="AT307" s="602"/>
      <c r="AU307" s="729" t="s">
        <v>45</v>
      </c>
      <c r="AV307" s="734"/>
      <c r="AW307" s="734"/>
      <c r="AX307" s="735"/>
    </row>
    <row r="308" spans="1:50" ht="24.75" customHeight="1">
      <c r="A308" s="769"/>
      <c r="B308" s="770"/>
      <c r="C308" s="770"/>
      <c r="D308" s="770"/>
      <c r="E308" s="770"/>
      <c r="F308" s="771"/>
      <c r="G308" s="691" t="s">
        <v>44</v>
      </c>
      <c r="H308" s="601"/>
      <c r="I308" s="601"/>
      <c r="J308" s="601"/>
      <c r="K308" s="602"/>
      <c r="L308" s="736"/>
      <c r="M308" s="737"/>
      <c r="N308" s="737"/>
      <c r="O308" s="737"/>
      <c r="P308" s="737"/>
      <c r="Q308" s="737"/>
      <c r="R308" s="737"/>
      <c r="S308" s="737"/>
      <c r="T308" s="737"/>
      <c r="U308" s="737"/>
      <c r="V308" s="737"/>
      <c r="W308" s="737"/>
      <c r="X308" s="738"/>
      <c r="Y308" s="739">
        <f>SUM(Y307:AB307)</f>
        <v>6</v>
      </c>
      <c r="Z308" s="740"/>
      <c r="AA308" s="740"/>
      <c r="AB308" s="741"/>
      <c r="AC308" s="698"/>
      <c r="AD308" s="699"/>
      <c r="AE308" s="699"/>
      <c r="AF308" s="699"/>
      <c r="AG308" s="700"/>
      <c r="AH308" s="701"/>
      <c r="AI308" s="702"/>
      <c r="AJ308" s="702"/>
      <c r="AK308" s="702"/>
      <c r="AL308" s="702"/>
      <c r="AM308" s="702"/>
      <c r="AN308" s="702"/>
      <c r="AO308" s="702"/>
      <c r="AP308" s="702"/>
      <c r="AQ308" s="702"/>
      <c r="AR308" s="702"/>
      <c r="AS308" s="702"/>
      <c r="AT308" s="703"/>
      <c r="AU308" s="704"/>
      <c r="AV308" s="705"/>
      <c r="AW308" s="705"/>
      <c r="AX308" s="706"/>
    </row>
    <row r="309" spans="1:50" ht="24.75" customHeight="1">
      <c r="A309" s="769"/>
      <c r="B309" s="770"/>
      <c r="C309" s="770"/>
      <c r="D309" s="770"/>
      <c r="E309" s="770"/>
      <c r="F309" s="771"/>
      <c r="G309" s="745" t="s">
        <v>2281</v>
      </c>
      <c r="H309" s="753"/>
      <c r="I309" s="753"/>
      <c r="J309" s="753"/>
      <c r="K309" s="753"/>
      <c r="L309" s="753"/>
      <c r="M309" s="753"/>
      <c r="N309" s="753"/>
      <c r="O309" s="753"/>
      <c r="P309" s="753"/>
      <c r="Q309" s="753"/>
      <c r="R309" s="753"/>
      <c r="S309" s="753"/>
      <c r="T309" s="753"/>
      <c r="U309" s="753"/>
      <c r="V309" s="753"/>
      <c r="W309" s="753"/>
      <c r="X309" s="753"/>
      <c r="Y309" s="753"/>
      <c r="Z309" s="753"/>
      <c r="AA309" s="753"/>
      <c r="AB309" s="754"/>
      <c r="AC309" s="1171"/>
      <c r="AD309" s="865"/>
      <c r="AE309" s="865"/>
      <c r="AF309" s="865"/>
      <c r="AG309" s="873"/>
      <c r="AH309" s="1172"/>
      <c r="AI309" s="1173"/>
      <c r="AJ309" s="1173"/>
      <c r="AK309" s="1173"/>
      <c r="AL309" s="1173"/>
      <c r="AM309" s="1173"/>
      <c r="AN309" s="1173"/>
      <c r="AO309" s="1173"/>
      <c r="AP309" s="1173"/>
      <c r="AQ309" s="1173"/>
      <c r="AR309" s="1173"/>
      <c r="AS309" s="1173"/>
      <c r="AT309" s="1174"/>
      <c r="AU309" s="1175"/>
      <c r="AV309" s="1176"/>
      <c r="AW309" s="1176"/>
      <c r="AX309" s="1177"/>
    </row>
    <row r="310" spans="1:50" ht="24.75" customHeight="1">
      <c r="A310" s="769"/>
      <c r="B310" s="770"/>
      <c r="C310" s="770"/>
      <c r="D310" s="770"/>
      <c r="E310" s="770"/>
      <c r="F310" s="771"/>
      <c r="G310" s="732" t="s">
        <v>47</v>
      </c>
      <c r="H310" s="733"/>
      <c r="I310" s="733"/>
      <c r="J310" s="733"/>
      <c r="K310" s="733"/>
      <c r="L310" s="426" t="s">
        <v>46</v>
      </c>
      <c r="M310" s="601"/>
      <c r="N310" s="601"/>
      <c r="O310" s="601"/>
      <c r="P310" s="601"/>
      <c r="Q310" s="601"/>
      <c r="R310" s="601"/>
      <c r="S310" s="601"/>
      <c r="T310" s="601"/>
      <c r="U310" s="601"/>
      <c r="V310" s="601"/>
      <c r="W310" s="601"/>
      <c r="X310" s="602"/>
      <c r="Y310" s="729" t="s">
        <v>45</v>
      </c>
      <c r="Z310" s="730"/>
      <c r="AA310" s="730"/>
      <c r="AB310" s="748"/>
      <c r="AC310" s="1171"/>
      <c r="AD310" s="865"/>
      <c r="AE310" s="865"/>
      <c r="AF310" s="865"/>
      <c r="AG310" s="873"/>
      <c r="AH310" s="1172"/>
      <c r="AI310" s="1173"/>
      <c r="AJ310" s="1173"/>
      <c r="AK310" s="1173"/>
      <c r="AL310" s="1173"/>
      <c r="AM310" s="1173"/>
      <c r="AN310" s="1173"/>
      <c r="AO310" s="1173"/>
      <c r="AP310" s="1173"/>
      <c r="AQ310" s="1173"/>
      <c r="AR310" s="1173"/>
      <c r="AS310" s="1173"/>
      <c r="AT310" s="1174"/>
      <c r="AU310" s="1175"/>
      <c r="AV310" s="1176"/>
      <c r="AW310" s="1176"/>
      <c r="AX310" s="1177"/>
    </row>
    <row r="311" spans="1:50" ht="24.75" customHeight="1">
      <c r="A311" s="769"/>
      <c r="B311" s="770"/>
      <c r="C311" s="770"/>
      <c r="D311" s="770"/>
      <c r="E311" s="770"/>
      <c r="F311" s="771"/>
      <c r="G311" s="698" t="s">
        <v>2280</v>
      </c>
      <c r="H311" s="699"/>
      <c r="I311" s="699"/>
      <c r="J311" s="699"/>
      <c r="K311" s="700"/>
      <c r="L311" s="701" t="s">
        <v>2056</v>
      </c>
      <c r="M311" s="702"/>
      <c r="N311" s="702"/>
      <c r="O311" s="702"/>
      <c r="P311" s="702"/>
      <c r="Q311" s="702"/>
      <c r="R311" s="702"/>
      <c r="S311" s="702"/>
      <c r="T311" s="702"/>
      <c r="U311" s="702"/>
      <c r="V311" s="702"/>
      <c r="W311" s="702"/>
      <c r="X311" s="703"/>
      <c r="Y311" s="704">
        <v>6</v>
      </c>
      <c r="Z311" s="705"/>
      <c r="AA311" s="705"/>
      <c r="AB311" s="706"/>
      <c r="AC311" s="1171"/>
      <c r="AD311" s="865"/>
      <c r="AE311" s="865"/>
      <c r="AF311" s="865"/>
      <c r="AG311" s="873"/>
      <c r="AH311" s="1172"/>
      <c r="AI311" s="1173"/>
      <c r="AJ311" s="1173"/>
      <c r="AK311" s="1173"/>
      <c r="AL311" s="1173"/>
      <c r="AM311" s="1173"/>
      <c r="AN311" s="1173"/>
      <c r="AO311" s="1173"/>
      <c r="AP311" s="1173"/>
      <c r="AQ311" s="1173"/>
      <c r="AR311" s="1173"/>
      <c r="AS311" s="1173"/>
      <c r="AT311" s="1174"/>
      <c r="AU311" s="1175"/>
      <c r="AV311" s="1176"/>
      <c r="AW311" s="1176"/>
      <c r="AX311" s="1177"/>
    </row>
    <row r="312" spans="1:50" ht="24.75" customHeight="1">
      <c r="A312" s="769"/>
      <c r="B312" s="770"/>
      <c r="C312" s="770"/>
      <c r="D312" s="770"/>
      <c r="E312" s="770"/>
      <c r="F312" s="771"/>
      <c r="G312" s="691" t="s">
        <v>44</v>
      </c>
      <c r="H312" s="601"/>
      <c r="I312" s="601"/>
      <c r="J312" s="601"/>
      <c r="K312" s="601"/>
      <c r="L312" s="736"/>
      <c r="M312" s="737"/>
      <c r="N312" s="737"/>
      <c r="O312" s="737"/>
      <c r="P312" s="737"/>
      <c r="Q312" s="737"/>
      <c r="R312" s="737"/>
      <c r="S312" s="737"/>
      <c r="T312" s="737"/>
      <c r="U312" s="737"/>
      <c r="V312" s="737"/>
      <c r="W312" s="737"/>
      <c r="X312" s="738"/>
      <c r="Y312" s="739">
        <f>SUM(Y311:AB311)</f>
        <v>6</v>
      </c>
      <c r="Z312" s="740"/>
      <c r="AA312" s="740"/>
      <c r="AB312" s="741"/>
      <c r="AC312" s="1171"/>
      <c r="AD312" s="865"/>
      <c r="AE312" s="865"/>
      <c r="AF312" s="865"/>
      <c r="AG312" s="873"/>
      <c r="AH312" s="1172"/>
      <c r="AI312" s="1173"/>
      <c r="AJ312" s="1173"/>
      <c r="AK312" s="1173"/>
      <c r="AL312" s="1173"/>
      <c r="AM312" s="1173"/>
      <c r="AN312" s="1173"/>
      <c r="AO312" s="1173"/>
      <c r="AP312" s="1173"/>
      <c r="AQ312" s="1173"/>
      <c r="AR312" s="1173"/>
      <c r="AS312" s="1173"/>
      <c r="AT312" s="1174"/>
      <c r="AU312" s="1175"/>
      <c r="AV312" s="1176"/>
      <c r="AW312" s="1176"/>
      <c r="AX312" s="1177"/>
    </row>
    <row r="313" spans="1:50" ht="24.75" customHeight="1">
      <c r="A313" s="769"/>
      <c r="B313" s="770"/>
      <c r="C313" s="770"/>
      <c r="D313" s="770"/>
      <c r="E313" s="770"/>
      <c r="F313" s="771"/>
      <c r="G313" s="745" t="s">
        <v>2279</v>
      </c>
      <c r="H313" s="753"/>
      <c r="I313" s="753"/>
      <c r="J313" s="753"/>
      <c r="K313" s="753"/>
      <c r="L313" s="753"/>
      <c r="M313" s="753"/>
      <c r="N313" s="753"/>
      <c r="O313" s="753"/>
      <c r="P313" s="753"/>
      <c r="Q313" s="753"/>
      <c r="R313" s="753"/>
      <c r="S313" s="753"/>
      <c r="T313" s="753"/>
      <c r="U313" s="753"/>
      <c r="V313" s="753"/>
      <c r="W313" s="753"/>
      <c r="X313" s="753"/>
      <c r="Y313" s="753"/>
      <c r="Z313" s="753"/>
      <c r="AA313" s="753"/>
      <c r="AB313" s="754"/>
      <c r="AC313" s="1171"/>
      <c r="AD313" s="865"/>
      <c r="AE313" s="865"/>
      <c r="AF313" s="865"/>
      <c r="AG313" s="873"/>
      <c r="AH313" s="1172"/>
      <c r="AI313" s="1173"/>
      <c r="AJ313" s="1173"/>
      <c r="AK313" s="1173"/>
      <c r="AL313" s="1173"/>
      <c r="AM313" s="1173"/>
      <c r="AN313" s="1173"/>
      <c r="AO313" s="1173"/>
      <c r="AP313" s="1173"/>
      <c r="AQ313" s="1173"/>
      <c r="AR313" s="1173"/>
      <c r="AS313" s="1173"/>
      <c r="AT313" s="1174"/>
      <c r="AU313" s="1175"/>
      <c r="AV313" s="1176"/>
      <c r="AW313" s="1176"/>
      <c r="AX313" s="1177"/>
    </row>
    <row r="314" spans="1:50" ht="24.75" customHeight="1">
      <c r="A314" s="769"/>
      <c r="B314" s="770"/>
      <c r="C314" s="770"/>
      <c r="D314" s="770"/>
      <c r="E314" s="770"/>
      <c r="F314" s="771"/>
      <c r="G314" s="732" t="s">
        <v>47</v>
      </c>
      <c r="H314" s="733"/>
      <c r="I314" s="733"/>
      <c r="J314" s="733"/>
      <c r="K314" s="733"/>
      <c r="L314" s="426" t="s">
        <v>46</v>
      </c>
      <c r="M314" s="601"/>
      <c r="N314" s="601"/>
      <c r="O314" s="601"/>
      <c r="P314" s="601"/>
      <c r="Q314" s="601"/>
      <c r="R314" s="601"/>
      <c r="S314" s="601"/>
      <c r="T314" s="601"/>
      <c r="U314" s="601"/>
      <c r="V314" s="601"/>
      <c r="W314" s="601"/>
      <c r="X314" s="602"/>
      <c r="Y314" s="729" t="s">
        <v>45</v>
      </c>
      <c r="Z314" s="730"/>
      <c r="AA314" s="730"/>
      <c r="AB314" s="748"/>
      <c r="AC314" s="1171"/>
      <c r="AD314" s="865"/>
      <c r="AE314" s="865"/>
      <c r="AF314" s="865"/>
      <c r="AG314" s="873"/>
      <c r="AH314" s="1172"/>
      <c r="AI314" s="1173"/>
      <c r="AJ314" s="1173"/>
      <c r="AK314" s="1173"/>
      <c r="AL314" s="1173"/>
      <c r="AM314" s="1173"/>
      <c r="AN314" s="1173"/>
      <c r="AO314" s="1173"/>
      <c r="AP314" s="1173"/>
      <c r="AQ314" s="1173"/>
      <c r="AR314" s="1173"/>
      <c r="AS314" s="1173"/>
      <c r="AT314" s="1174"/>
      <c r="AU314" s="1175"/>
      <c r="AV314" s="1176"/>
      <c r="AW314" s="1176"/>
      <c r="AX314" s="1177"/>
    </row>
    <row r="315" spans="1:50" ht="24.75" customHeight="1">
      <c r="A315" s="769"/>
      <c r="B315" s="770"/>
      <c r="C315" s="770"/>
      <c r="D315" s="770"/>
      <c r="E315" s="770"/>
      <c r="F315" s="771"/>
      <c r="G315" s="698" t="s">
        <v>2278</v>
      </c>
      <c r="H315" s="699"/>
      <c r="I315" s="699"/>
      <c r="J315" s="699"/>
      <c r="K315" s="700"/>
      <c r="L315" s="701" t="s">
        <v>2277</v>
      </c>
      <c r="M315" s="702"/>
      <c r="N315" s="702"/>
      <c r="O315" s="702"/>
      <c r="P315" s="702"/>
      <c r="Q315" s="702"/>
      <c r="R315" s="702"/>
      <c r="S315" s="702"/>
      <c r="T315" s="702"/>
      <c r="U315" s="702"/>
      <c r="V315" s="702"/>
      <c r="W315" s="702"/>
      <c r="X315" s="703"/>
      <c r="Y315" s="704">
        <v>5</v>
      </c>
      <c r="Z315" s="705"/>
      <c r="AA315" s="705"/>
      <c r="AB315" s="706"/>
      <c r="AC315" s="1163"/>
      <c r="AD315" s="869"/>
      <c r="AE315" s="869"/>
      <c r="AF315" s="869"/>
      <c r="AG315" s="879"/>
      <c r="AH315" s="1164"/>
      <c r="AI315" s="1165"/>
      <c r="AJ315" s="1165"/>
      <c r="AK315" s="1165"/>
      <c r="AL315" s="1165"/>
      <c r="AM315" s="1165"/>
      <c r="AN315" s="1165"/>
      <c r="AO315" s="1165"/>
      <c r="AP315" s="1165"/>
      <c r="AQ315" s="1165"/>
      <c r="AR315" s="1165"/>
      <c r="AS315" s="1165"/>
      <c r="AT315" s="1166"/>
      <c r="AU315" s="1167"/>
      <c r="AV315" s="1168"/>
      <c r="AW315" s="1168"/>
      <c r="AX315" s="1169"/>
    </row>
    <row r="316" spans="1:50" ht="24.75" customHeight="1">
      <c r="A316" s="769"/>
      <c r="B316" s="770"/>
      <c r="C316" s="770"/>
      <c r="D316" s="770"/>
      <c r="E316" s="770"/>
      <c r="F316" s="771"/>
      <c r="G316" s="691" t="s">
        <v>44</v>
      </c>
      <c r="H316" s="601"/>
      <c r="I316" s="601"/>
      <c r="J316" s="601"/>
      <c r="K316" s="601"/>
      <c r="L316" s="736"/>
      <c r="M316" s="737"/>
      <c r="N316" s="737"/>
      <c r="O316" s="737"/>
      <c r="P316" s="737"/>
      <c r="Q316" s="737"/>
      <c r="R316" s="737"/>
      <c r="S316" s="737"/>
      <c r="T316" s="737"/>
      <c r="U316" s="737"/>
      <c r="V316" s="737"/>
      <c r="W316" s="737"/>
      <c r="X316" s="738"/>
      <c r="Y316" s="739">
        <f>SUM(Y315:AB315)</f>
        <v>5</v>
      </c>
      <c r="Z316" s="740"/>
      <c r="AA316" s="740"/>
      <c r="AB316" s="741"/>
      <c r="AC316" s="691" t="s">
        <v>44</v>
      </c>
      <c r="AD316" s="601"/>
      <c r="AE316" s="601"/>
      <c r="AF316" s="601"/>
      <c r="AG316" s="601"/>
      <c r="AH316" s="736"/>
      <c r="AI316" s="737"/>
      <c r="AJ316" s="737"/>
      <c r="AK316" s="737"/>
      <c r="AL316" s="737"/>
      <c r="AM316" s="737"/>
      <c r="AN316" s="737"/>
      <c r="AO316" s="737"/>
      <c r="AP316" s="737"/>
      <c r="AQ316" s="737"/>
      <c r="AR316" s="737"/>
      <c r="AS316" s="737"/>
      <c r="AT316" s="738"/>
      <c r="AU316" s="739">
        <f>SUM(AU308:AX315)</f>
        <v>0</v>
      </c>
      <c r="AV316" s="740"/>
      <c r="AW316" s="740"/>
      <c r="AX316" s="741"/>
    </row>
    <row r="317" spans="1:50" ht="24.75" customHeight="1">
      <c r="A317" s="769"/>
      <c r="B317" s="770"/>
      <c r="C317" s="770"/>
      <c r="D317" s="770"/>
      <c r="E317" s="770"/>
      <c r="F317" s="771"/>
      <c r="G317" s="745" t="s">
        <v>2276</v>
      </c>
      <c r="H317" s="746"/>
      <c r="I317" s="746"/>
      <c r="J317" s="746"/>
      <c r="K317" s="746"/>
      <c r="L317" s="746"/>
      <c r="M317" s="746"/>
      <c r="N317" s="746"/>
      <c r="O317" s="746"/>
      <c r="P317" s="746"/>
      <c r="Q317" s="746"/>
      <c r="R317" s="746"/>
      <c r="S317" s="746"/>
      <c r="T317" s="746"/>
      <c r="U317" s="746"/>
      <c r="V317" s="746"/>
      <c r="W317" s="746"/>
      <c r="X317" s="746"/>
      <c r="Y317" s="746"/>
      <c r="Z317" s="746"/>
      <c r="AA317" s="746"/>
      <c r="AB317" s="747"/>
      <c r="AC317" s="745"/>
      <c r="AD317" s="746"/>
      <c r="AE317" s="746"/>
      <c r="AF317" s="746"/>
      <c r="AG317" s="746"/>
      <c r="AH317" s="746"/>
      <c r="AI317" s="746"/>
      <c r="AJ317" s="746"/>
      <c r="AK317" s="746"/>
      <c r="AL317" s="746"/>
      <c r="AM317" s="746"/>
      <c r="AN317" s="746"/>
      <c r="AO317" s="746"/>
      <c r="AP317" s="746"/>
      <c r="AQ317" s="746"/>
      <c r="AR317" s="746"/>
      <c r="AS317" s="746"/>
      <c r="AT317" s="746"/>
      <c r="AU317" s="746"/>
      <c r="AV317" s="746"/>
      <c r="AW317" s="746"/>
      <c r="AX317" s="747"/>
    </row>
    <row r="318" spans="1:50" ht="24.75" customHeight="1">
      <c r="A318" s="769"/>
      <c r="B318" s="770"/>
      <c r="C318" s="770"/>
      <c r="D318" s="770"/>
      <c r="E318" s="770"/>
      <c r="F318" s="771"/>
      <c r="G318" s="732" t="s">
        <v>47</v>
      </c>
      <c r="H318" s="733"/>
      <c r="I318" s="733"/>
      <c r="J318" s="733"/>
      <c r="K318" s="733"/>
      <c r="L318" s="426" t="s">
        <v>46</v>
      </c>
      <c r="M318" s="601"/>
      <c r="N318" s="601"/>
      <c r="O318" s="601"/>
      <c r="P318" s="601"/>
      <c r="Q318" s="601"/>
      <c r="R318" s="601"/>
      <c r="S318" s="601"/>
      <c r="T318" s="601"/>
      <c r="U318" s="601"/>
      <c r="V318" s="601"/>
      <c r="W318" s="601"/>
      <c r="X318" s="602"/>
      <c r="Y318" s="729" t="s">
        <v>45</v>
      </c>
      <c r="Z318" s="734"/>
      <c r="AA318" s="734"/>
      <c r="AB318" s="735"/>
      <c r="AC318" s="732" t="s">
        <v>47</v>
      </c>
      <c r="AD318" s="733"/>
      <c r="AE318" s="733"/>
      <c r="AF318" s="733"/>
      <c r="AG318" s="733"/>
      <c r="AH318" s="426" t="s">
        <v>46</v>
      </c>
      <c r="AI318" s="601"/>
      <c r="AJ318" s="601"/>
      <c r="AK318" s="601"/>
      <c r="AL318" s="601"/>
      <c r="AM318" s="601"/>
      <c r="AN318" s="601"/>
      <c r="AO318" s="601"/>
      <c r="AP318" s="601"/>
      <c r="AQ318" s="601"/>
      <c r="AR318" s="601"/>
      <c r="AS318" s="601"/>
      <c r="AT318" s="602"/>
      <c r="AU318" s="729" t="s">
        <v>45</v>
      </c>
      <c r="AV318" s="734"/>
      <c r="AW318" s="734"/>
      <c r="AX318" s="735"/>
    </row>
    <row r="319" spans="1:50" ht="24.75" customHeight="1">
      <c r="A319" s="769"/>
      <c r="B319" s="770"/>
      <c r="C319" s="770"/>
      <c r="D319" s="770"/>
      <c r="E319" s="770"/>
      <c r="F319" s="771"/>
      <c r="G319" s="698" t="s">
        <v>1892</v>
      </c>
      <c r="H319" s="699"/>
      <c r="I319" s="699"/>
      <c r="J319" s="699"/>
      <c r="K319" s="700"/>
      <c r="L319" s="701" t="s">
        <v>2275</v>
      </c>
      <c r="M319" s="702"/>
      <c r="N319" s="702"/>
      <c r="O319" s="702"/>
      <c r="P319" s="702"/>
      <c r="Q319" s="702"/>
      <c r="R319" s="702"/>
      <c r="S319" s="702"/>
      <c r="T319" s="702"/>
      <c r="U319" s="702"/>
      <c r="V319" s="702"/>
      <c r="W319" s="702"/>
      <c r="X319" s="703"/>
      <c r="Y319" s="704">
        <v>2</v>
      </c>
      <c r="Z319" s="705"/>
      <c r="AA319" s="705"/>
      <c r="AB319" s="706"/>
      <c r="AC319" s="698"/>
      <c r="AD319" s="699"/>
      <c r="AE319" s="699"/>
      <c r="AF319" s="699"/>
      <c r="AG319" s="700"/>
      <c r="AH319" s="701"/>
      <c r="AI319" s="702"/>
      <c r="AJ319" s="702"/>
      <c r="AK319" s="702"/>
      <c r="AL319" s="702"/>
      <c r="AM319" s="702"/>
      <c r="AN319" s="702"/>
      <c r="AO319" s="702"/>
      <c r="AP319" s="702"/>
      <c r="AQ319" s="702"/>
      <c r="AR319" s="702"/>
      <c r="AS319" s="702"/>
      <c r="AT319" s="703"/>
      <c r="AU319" s="704"/>
      <c r="AV319" s="705"/>
      <c r="AW319" s="705"/>
      <c r="AX319" s="706"/>
    </row>
    <row r="320" spans="1:50" ht="24.75" customHeight="1">
      <c r="A320" s="769"/>
      <c r="B320" s="770"/>
      <c r="C320" s="770"/>
      <c r="D320" s="770"/>
      <c r="E320" s="770"/>
      <c r="F320" s="771"/>
      <c r="G320" s="691" t="s">
        <v>44</v>
      </c>
      <c r="H320" s="601"/>
      <c r="I320" s="601"/>
      <c r="J320" s="601"/>
      <c r="K320" s="601"/>
      <c r="L320" s="736"/>
      <c r="M320" s="737"/>
      <c r="N320" s="737"/>
      <c r="O320" s="737"/>
      <c r="P320" s="737"/>
      <c r="Q320" s="737"/>
      <c r="R320" s="737"/>
      <c r="S320" s="737"/>
      <c r="T320" s="737"/>
      <c r="U320" s="737"/>
      <c r="V320" s="737"/>
      <c r="W320" s="737"/>
      <c r="X320" s="738"/>
      <c r="Y320" s="739">
        <f>SUM(Y319:AB319)</f>
        <v>2</v>
      </c>
      <c r="Z320" s="740"/>
      <c r="AA320" s="740"/>
      <c r="AB320" s="741"/>
      <c r="AC320" s="1171"/>
      <c r="AD320" s="865"/>
      <c r="AE320" s="865"/>
      <c r="AF320" s="865"/>
      <c r="AG320" s="873"/>
      <c r="AH320" s="1172"/>
      <c r="AI320" s="1173"/>
      <c r="AJ320" s="1173"/>
      <c r="AK320" s="1173"/>
      <c r="AL320" s="1173"/>
      <c r="AM320" s="1173"/>
      <c r="AN320" s="1173"/>
      <c r="AO320" s="1173"/>
      <c r="AP320" s="1173"/>
      <c r="AQ320" s="1173"/>
      <c r="AR320" s="1173"/>
      <c r="AS320" s="1173"/>
      <c r="AT320" s="1174"/>
      <c r="AU320" s="1175"/>
      <c r="AV320" s="1176"/>
      <c r="AW320" s="1176"/>
      <c r="AX320" s="1177"/>
    </row>
    <row r="321" spans="1:50" ht="24.75" customHeight="1">
      <c r="A321" s="769"/>
      <c r="B321" s="770"/>
      <c r="C321" s="770"/>
      <c r="D321" s="770"/>
      <c r="E321" s="770"/>
      <c r="F321" s="771"/>
      <c r="G321" s="745" t="s">
        <v>2274</v>
      </c>
      <c r="H321" s="746"/>
      <c r="I321" s="746"/>
      <c r="J321" s="746"/>
      <c r="K321" s="746"/>
      <c r="L321" s="746"/>
      <c r="M321" s="746"/>
      <c r="N321" s="746"/>
      <c r="O321" s="746"/>
      <c r="P321" s="746"/>
      <c r="Q321" s="746"/>
      <c r="R321" s="746"/>
      <c r="S321" s="746"/>
      <c r="T321" s="746"/>
      <c r="U321" s="746"/>
      <c r="V321" s="746"/>
      <c r="W321" s="746"/>
      <c r="X321" s="746"/>
      <c r="Y321" s="746"/>
      <c r="Z321" s="746"/>
      <c r="AA321" s="746"/>
      <c r="AB321" s="1162"/>
      <c r="AC321" s="1171"/>
      <c r="AD321" s="865"/>
      <c r="AE321" s="865"/>
      <c r="AF321" s="865"/>
      <c r="AG321" s="873"/>
      <c r="AH321" s="1172"/>
      <c r="AI321" s="1173"/>
      <c r="AJ321" s="1173"/>
      <c r="AK321" s="1173"/>
      <c r="AL321" s="1173"/>
      <c r="AM321" s="1173"/>
      <c r="AN321" s="1173"/>
      <c r="AO321" s="1173"/>
      <c r="AP321" s="1173"/>
      <c r="AQ321" s="1173"/>
      <c r="AR321" s="1173"/>
      <c r="AS321" s="1173"/>
      <c r="AT321" s="1174"/>
      <c r="AU321" s="1175"/>
      <c r="AV321" s="1176"/>
      <c r="AW321" s="1176"/>
      <c r="AX321" s="1177"/>
    </row>
    <row r="322" spans="1:50" ht="24.75" customHeight="1">
      <c r="A322" s="769"/>
      <c r="B322" s="770"/>
      <c r="C322" s="770"/>
      <c r="D322" s="770"/>
      <c r="E322" s="770"/>
      <c r="F322" s="771"/>
      <c r="G322" s="732" t="s">
        <v>47</v>
      </c>
      <c r="H322" s="733"/>
      <c r="I322" s="733"/>
      <c r="J322" s="733"/>
      <c r="K322" s="733"/>
      <c r="L322" s="426" t="s">
        <v>46</v>
      </c>
      <c r="M322" s="601"/>
      <c r="N322" s="601"/>
      <c r="O322" s="601"/>
      <c r="P322" s="601"/>
      <c r="Q322" s="601"/>
      <c r="R322" s="601"/>
      <c r="S322" s="601"/>
      <c r="T322" s="601"/>
      <c r="U322" s="601"/>
      <c r="V322" s="601"/>
      <c r="W322" s="601"/>
      <c r="X322" s="602"/>
      <c r="Y322" s="729" t="s">
        <v>45</v>
      </c>
      <c r="Z322" s="734"/>
      <c r="AA322" s="734"/>
      <c r="AB322" s="1170"/>
      <c r="AC322" s="1171"/>
      <c r="AD322" s="865"/>
      <c r="AE322" s="865"/>
      <c r="AF322" s="865"/>
      <c r="AG322" s="873"/>
      <c r="AH322" s="1172"/>
      <c r="AI322" s="1173"/>
      <c r="AJ322" s="1173"/>
      <c r="AK322" s="1173"/>
      <c r="AL322" s="1173"/>
      <c r="AM322" s="1173"/>
      <c r="AN322" s="1173"/>
      <c r="AO322" s="1173"/>
      <c r="AP322" s="1173"/>
      <c r="AQ322" s="1173"/>
      <c r="AR322" s="1173"/>
      <c r="AS322" s="1173"/>
      <c r="AT322" s="1174"/>
      <c r="AU322" s="1175"/>
      <c r="AV322" s="1176"/>
      <c r="AW322" s="1176"/>
      <c r="AX322" s="1177"/>
    </row>
    <row r="323" spans="1:50" ht="24.75" customHeight="1">
      <c r="A323" s="769"/>
      <c r="B323" s="770"/>
      <c r="C323" s="770"/>
      <c r="D323" s="770"/>
      <c r="E323" s="770"/>
      <c r="F323" s="771"/>
      <c r="G323" s="698" t="s">
        <v>1931</v>
      </c>
      <c r="H323" s="699"/>
      <c r="I323" s="699"/>
      <c r="J323" s="699"/>
      <c r="K323" s="700"/>
      <c r="L323" s="701" t="s">
        <v>2273</v>
      </c>
      <c r="M323" s="702"/>
      <c r="N323" s="702"/>
      <c r="O323" s="702"/>
      <c r="P323" s="702"/>
      <c r="Q323" s="702"/>
      <c r="R323" s="702"/>
      <c r="S323" s="702"/>
      <c r="T323" s="702"/>
      <c r="U323" s="702"/>
      <c r="V323" s="702"/>
      <c r="W323" s="702"/>
      <c r="X323" s="703"/>
      <c r="Y323" s="704">
        <v>1</v>
      </c>
      <c r="Z323" s="705"/>
      <c r="AA323" s="705"/>
      <c r="AB323" s="1158"/>
      <c r="AC323" s="1171"/>
      <c r="AD323" s="865"/>
      <c r="AE323" s="865"/>
      <c r="AF323" s="865"/>
      <c r="AG323" s="873"/>
      <c r="AH323" s="1172"/>
      <c r="AI323" s="1173"/>
      <c r="AJ323" s="1173"/>
      <c r="AK323" s="1173"/>
      <c r="AL323" s="1173"/>
      <c r="AM323" s="1173"/>
      <c r="AN323" s="1173"/>
      <c r="AO323" s="1173"/>
      <c r="AP323" s="1173"/>
      <c r="AQ323" s="1173"/>
      <c r="AR323" s="1173"/>
      <c r="AS323" s="1173"/>
      <c r="AT323" s="1174"/>
      <c r="AU323" s="1175"/>
      <c r="AV323" s="1176"/>
      <c r="AW323" s="1176"/>
      <c r="AX323" s="1177"/>
    </row>
    <row r="324" spans="1:50" ht="24.75" customHeight="1">
      <c r="A324" s="769"/>
      <c r="B324" s="770"/>
      <c r="C324" s="770"/>
      <c r="D324" s="770"/>
      <c r="E324" s="770"/>
      <c r="F324" s="771"/>
      <c r="G324" s="1171" t="s">
        <v>2272</v>
      </c>
      <c r="H324" s="865"/>
      <c r="I324" s="865"/>
      <c r="J324" s="865"/>
      <c r="K324" s="873"/>
      <c r="L324" s="1172" t="s">
        <v>2271</v>
      </c>
      <c r="M324" s="1173"/>
      <c r="N324" s="1173"/>
      <c r="O324" s="1173"/>
      <c r="P324" s="1173"/>
      <c r="Q324" s="1173"/>
      <c r="R324" s="1173"/>
      <c r="S324" s="1173"/>
      <c r="T324" s="1173"/>
      <c r="U324" s="1173"/>
      <c r="V324" s="1173"/>
      <c r="W324" s="1173"/>
      <c r="X324" s="1174"/>
      <c r="Y324" s="1178">
        <v>0.3</v>
      </c>
      <c r="Z324" s="1179"/>
      <c r="AA324" s="1179"/>
      <c r="AB324" s="1180"/>
      <c r="AC324" s="1171"/>
      <c r="AD324" s="865"/>
      <c r="AE324" s="865"/>
      <c r="AF324" s="865"/>
      <c r="AG324" s="873"/>
      <c r="AH324" s="1172"/>
      <c r="AI324" s="1173"/>
      <c r="AJ324" s="1173"/>
      <c r="AK324" s="1173"/>
      <c r="AL324" s="1173"/>
      <c r="AM324" s="1173"/>
      <c r="AN324" s="1173"/>
      <c r="AO324" s="1173"/>
      <c r="AP324" s="1173"/>
      <c r="AQ324" s="1173"/>
      <c r="AR324" s="1173"/>
      <c r="AS324" s="1173"/>
      <c r="AT324" s="1174"/>
      <c r="AU324" s="1175"/>
      <c r="AV324" s="1176"/>
      <c r="AW324" s="1176"/>
      <c r="AX324" s="1177"/>
    </row>
    <row r="325" spans="1:50" ht="24.75" customHeight="1">
      <c r="A325" s="769"/>
      <c r="B325" s="770"/>
      <c r="C325" s="770"/>
      <c r="D325" s="770"/>
      <c r="E325" s="770"/>
      <c r="F325" s="771"/>
      <c r="G325" s="691" t="s">
        <v>44</v>
      </c>
      <c r="H325" s="601"/>
      <c r="I325" s="601"/>
      <c r="J325" s="601"/>
      <c r="K325" s="601"/>
      <c r="L325" s="736"/>
      <c r="M325" s="737"/>
      <c r="N325" s="737"/>
      <c r="O325" s="737"/>
      <c r="P325" s="737"/>
      <c r="Q325" s="737"/>
      <c r="R325" s="737"/>
      <c r="S325" s="737"/>
      <c r="T325" s="737"/>
      <c r="U325" s="737"/>
      <c r="V325" s="737"/>
      <c r="W325" s="737"/>
      <c r="X325" s="738"/>
      <c r="Y325" s="695">
        <f>SUM(Y323:AB324)</f>
        <v>1.3</v>
      </c>
      <c r="Z325" s="696"/>
      <c r="AA325" s="696"/>
      <c r="AB325" s="697"/>
      <c r="AC325" s="1171"/>
      <c r="AD325" s="865"/>
      <c r="AE325" s="865"/>
      <c r="AF325" s="865"/>
      <c r="AG325" s="873"/>
      <c r="AH325" s="1172"/>
      <c r="AI325" s="1173"/>
      <c r="AJ325" s="1173"/>
      <c r="AK325" s="1173"/>
      <c r="AL325" s="1173"/>
      <c r="AM325" s="1173"/>
      <c r="AN325" s="1173"/>
      <c r="AO325" s="1173"/>
      <c r="AP325" s="1173"/>
      <c r="AQ325" s="1173"/>
      <c r="AR325" s="1173"/>
      <c r="AS325" s="1173"/>
      <c r="AT325" s="1174"/>
      <c r="AU325" s="1175"/>
      <c r="AV325" s="1176"/>
      <c r="AW325" s="1176"/>
      <c r="AX325" s="1177"/>
    </row>
    <row r="326" spans="1:50" ht="24.75" customHeight="1">
      <c r="A326" s="769"/>
      <c r="B326" s="770"/>
      <c r="C326" s="770"/>
      <c r="D326" s="770"/>
      <c r="E326" s="770"/>
      <c r="F326" s="771"/>
      <c r="G326" s="745" t="s">
        <v>2270</v>
      </c>
      <c r="H326" s="746"/>
      <c r="I326" s="746"/>
      <c r="J326" s="746"/>
      <c r="K326" s="746"/>
      <c r="L326" s="746"/>
      <c r="M326" s="746"/>
      <c r="N326" s="746"/>
      <c r="O326" s="746"/>
      <c r="P326" s="746"/>
      <c r="Q326" s="746"/>
      <c r="R326" s="746"/>
      <c r="S326" s="746"/>
      <c r="T326" s="746"/>
      <c r="U326" s="746"/>
      <c r="V326" s="746"/>
      <c r="W326" s="746"/>
      <c r="X326" s="746"/>
      <c r="Y326" s="746"/>
      <c r="Z326" s="746"/>
      <c r="AA326" s="746"/>
      <c r="AB326" s="1162"/>
      <c r="AC326" s="1163"/>
      <c r="AD326" s="869"/>
      <c r="AE326" s="869"/>
      <c r="AF326" s="869"/>
      <c r="AG326" s="879"/>
      <c r="AH326" s="1164"/>
      <c r="AI326" s="1165"/>
      <c r="AJ326" s="1165"/>
      <c r="AK326" s="1165"/>
      <c r="AL326" s="1165"/>
      <c r="AM326" s="1165"/>
      <c r="AN326" s="1165"/>
      <c r="AO326" s="1165"/>
      <c r="AP326" s="1165"/>
      <c r="AQ326" s="1165"/>
      <c r="AR326" s="1165"/>
      <c r="AS326" s="1165"/>
      <c r="AT326" s="1166"/>
      <c r="AU326" s="1167"/>
      <c r="AV326" s="1168"/>
      <c r="AW326" s="1168"/>
      <c r="AX326" s="1169"/>
    </row>
    <row r="327" spans="1:50" ht="24.75" customHeight="1">
      <c r="A327" s="769"/>
      <c r="B327" s="770"/>
      <c r="C327" s="770"/>
      <c r="D327" s="770"/>
      <c r="E327" s="770"/>
      <c r="F327" s="771"/>
      <c r="G327" s="732" t="s">
        <v>47</v>
      </c>
      <c r="H327" s="733"/>
      <c r="I327" s="733"/>
      <c r="J327" s="733"/>
      <c r="K327" s="733"/>
      <c r="L327" s="426" t="s">
        <v>46</v>
      </c>
      <c r="M327" s="601"/>
      <c r="N327" s="601"/>
      <c r="O327" s="601"/>
      <c r="P327" s="601"/>
      <c r="Q327" s="601"/>
      <c r="R327" s="601"/>
      <c r="S327" s="601"/>
      <c r="T327" s="601"/>
      <c r="U327" s="601"/>
      <c r="V327" s="601"/>
      <c r="W327" s="601"/>
      <c r="X327" s="602"/>
      <c r="Y327" s="729" t="s">
        <v>45</v>
      </c>
      <c r="Z327" s="734"/>
      <c r="AA327" s="734"/>
      <c r="AB327" s="1170"/>
      <c r="AC327" s="691" t="s">
        <v>44</v>
      </c>
      <c r="AD327" s="601"/>
      <c r="AE327" s="601"/>
      <c r="AF327" s="601"/>
      <c r="AG327" s="601"/>
      <c r="AH327" s="736"/>
      <c r="AI327" s="737"/>
      <c r="AJ327" s="737"/>
      <c r="AK327" s="737"/>
      <c r="AL327" s="737"/>
      <c r="AM327" s="737"/>
      <c r="AN327" s="737"/>
      <c r="AO327" s="737"/>
      <c r="AP327" s="737"/>
      <c r="AQ327" s="737"/>
      <c r="AR327" s="737"/>
      <c r="AS327" s="737"/>
      <c r="AT327" s="738"/>
      <c r="AU327" s="739">
        <f>SUM(AU319:AX326)</f>
        <v>0</v>
      </c>
      <c r="AV327" s="740"/>
      <c r="AW327" s="740"/>
      <c r="AX327" s="741"/>
    </row>
    <row r="328" spans="1:50" ht="24.75" customHeight="1">
      <c r="A328" s="769"/>
      <c r="B328" s="770"/>
      <c r="C328" s="770"/>
      <c r="D328" s="770"/>
      <c r="E328" s="770"/>
      <c r="F328" s="771"/>
      <c r="G328" s="698" t="s">
        <v>2269</v>
      </c>
      <c r="H328" s="699"/>
      <c r="I328" s="699"/>
      <c r="J328" s="699"/>
      <c r="K328" s="700"/>
      <c r="L328" s="701" t="s">
        <v>2268</v>
      </c>
      <c r="M328" s="702"/>
      <c r="N328" s="702"/>
      <c r="O328" s="702"/>
      <c r="P328" s="702"/>
      <c r="Q328" s="702"/>
      <c r="R328" s="702"/>
      <c r="S328" s="702"/>
      <c r="T328" s="702"/>
      <c r="U328" s="702"/>
      <c r="V328" s="702"/>
      <c r="W328" s="702"/>
      <c r="X328" s="703"/>
      <c r="Y328" s="704">
        <v>14</v>
      </c>
      <c r="Z328" s="705"/>
      <c r="AA328" s="705"/>
      <c r="AB328" s="1158"/>
      <c r="AC328" s="745"/>
      <c r="AD328" s="746"/>
      <c r="AE328" s="746"/>
      <c r="AF328" s="746"/>
      <c r="AG328" s="746"/>
      <c r="AH328" s="746"/>
      <c r="AI328" s="746"/>
      <c r="AJ328" s="746"/>
      <c r="AK328" s="746"/>
      <c r="AL328" s="746"/>
      <c r="AM328" s="746"/>
      <c r="AN328" s="746"/>
      <c r="AO328" s="746"/>
      <c r="AP328" s="746"/>
      <c r="AQ328" s="746"/>
      <c r="AR328" s="746"/>
      <c r="AS328" s="746"/>
      <c r="AT328" s="746"/>
      <c r="AU328" s="746"/>
      <c r="AV328" s="746"/>
      <c r="AW328" s="746"/>
      <c r="AX328" s="747"/>
    </row>
    <row r="329" spans="1:50" ht="24.75" customHeight="1" thickBot="1">
      <c r="A329" s="772"/>
      <c r="B329" s="773"/>
      <c r="C329" s="773"/>
      <c r="D329" s="773"/>
      <c r="E329" s="773"/>
      <c r="F329" s="774"/>
      <c r="G329" s="707" t="s">
        <v>44</v>
      </c>
      <c r="H329" s="708"/>
      <c r="I329" s="708"/>
      <c r="J329" s="708"/>
      <c r="K329" s="708"/>
      <c r="L329" s="710"/>
      <c r="M329" s="716"/>
      <c r="N329" s="716"/>
      <c r="O329" s="716"/>
      <c r="P329" s="716"/>
      <c r="Q329" s="716"/>
      <c r="R329" s="716"/>
      <c r="S329" s="716"/>
      <c r="T329" s="716"/>
      <c r="U329" s="716"/>
      <c r="V329" s="716"/>
      <c r="W329" s="716"/>
      <c r="X329" s="717"/>
      <c r="Y329" s="718">
        <f>SUM(Y328)</f>
        <v>14</v>
      </c>
      <c r="Z329" s="719"/>
      <c r="AA329" s="719"/>
      <c r="AB329" s="722"/>
      <c r="AC329" s="1159"/>
      <c r="AD329" s="1160"/>
      <c r="AE329" s="1160"/>
      <c r="AF329" s="1160"/>
      <c r="AG329" s="1160"/>
      <c r="AH329" s="1160"/>
      <c r="AI329" s="1160"/>
      <c r="AJ329" s="1160"/>
      <c r="AK329" s="1160"/>
      <c r="AL329" s="1160"/>
      <c r="AM329" s="1160"/>
      <c r="AN329" s="1160"/>
      <c r="AO329" s="1160"/>
      <c r="AP329" s="1160"/>
      <c r="AQ329" s="1160"/>
      <c r="AR329" s="1160"/>
      <c r="AS329" s="1160"/>
      <c r="AT329" s="1160"/>
      <c r="AU329" s="1160"/>
      <c r="AV329" s="1160"/>
      <c r="AW329" s="1160"/>
      <c r="AX329" s="1161"/>
    </row>
    <row r="331" spans="1:50" hidden="1"/>
    <row r="332" spans="1:50" hidden="1"/>
    <row r="333" spans="1:50" hidden="1"/>
    <row r="334" spans="1:50" hidden="1"/>
    <row r="335" spans="1:50" hidden="1"/>
    <row r="336" spans="1:50"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50" hidden="1"/>
    <row r="386" spans="2:50" hidden="1"/>
    <row r="387" spans="2:50" hidden="1"/>
    <row r="388" spans="2:50" hidden="1"/>
    <row r="389" spans="2:50" hidden="1"/>
    <row r="390" spans="2:50" hidden="1"/>
    <row r="391" spans="2:50" hidden="1"/>
    <row r="392" spans="2:50" hidden="1"/>
    <row r="393" spans="2:50" hidden="1"/>
    <row r="394" spans="2:50" hidden="1"/>
    <row r="395" spans="2:50" hidden="1"/>
    <row r="396" spans="2:50" hidden="1"/>
    <row r="397" spans="2:50" hidden="1"/>
    <row r="398" spans="2:50" hidden="1"/>
    <row r="399" spans="2:50" hidden="1"/>
    <row r="400" spans="2:50" ht="14.25">
      <c r="B400" s="12" t="s">
        <v>1313</v>
      </c>
      <c r="AX400" s="168"/>
    </row>
    <row r="401" spans="1:50">
      <c r="B401" s="1" t="s">
        <v>1312</v>
      </c>
    </row>
    <row r="402" spans="1:50" s="167" customFormat="1" ht="24" customHeight="1">
      <c r="A402" s="1144"/>
      <c r="B402" s="1144"/>
      <c r="C402" s="1145" t="s">
        <v>1021</v>
      </c>
      <c r="D402" s="1146"/>
      <c r="E402" s="1146"/>
      <c r="F402" s="1146"/>
      <c r="G402" s="1146"/>
      <c r="H402" s="1146"/>
      <c r="I402" s="1146"/>
      <c r="J402" s="1146"/>
      <c r="K402" s="1146"/>
      <c r="L402" s="1147"/>
      <c r="M402" s="1145" t="s">
        <v>1020</v>
      </c>
      <c r="N402" s="1146"/>
      <c r="O402" s="1146"/>
      <c r="P402" s="1146"/>
      <c r="Q402" s="1146"/>
      <c r="R402" s="1146"/>
      <c r="S402" s="1146"/>
      <c r="T402" s="1146"/>
      <c r="U402" s="1146"/>
      <c r="V402" s="1146"/>
      <c r="W402" s="1146"/>
      <c r="X402" s="1146"/>
      <c r="Y402" s="1146"/>
      <c r="Z402" s="1146"/>
      <c r="AA402" s="1146"/>
      <c r="AB402" s="1146"/>
      <c r="AC402" s="1146"/>
      <c r="AD402" s="1146"/>
      <c r="AE402" s="1146"/>
      <c r="AF402" s="1146"/>
      <c r="AG402" s="1146"/>
      <c r="AH402" s="1146"/>
      <c r="AI402" s="1146"/>
      <c r="AJ402" s="1147"/>
      <c r="AK402" s="1148" t="s">
        <v>1019</v>
      </c>
      <c r="AL402" s="1148"/>
      <c r="AM402" s="1148"/>
      <c r="AN402" s="1148"/>
      <c r="AO402" s="1148"/>
      <c r="AP402" s="1148"/>
      <c r="AQ402" s="1148" t="s">
        <v>5</v>
      </c>
      <c r="AR402" s="1148"/>
      <c r="AS402" s="1148"/>
      <c r="AT402" s="1148"/>
      <c r="AU402" s="1145" t="s">
        <v>4</v>
      </c>
      <c r="AV402" s="1146"/>
      <c r="AW402" s="1146"/>
      <c r="AX402" s="1149"/>
    </row>
    <row r="403" spans="1:50" s="51" customFormat="1" ht="24" customHeight="1">
      <c r="A403" s="1135">
        <v>1</v>
      </c>
      <c r="B403" s="1135">
        <v>1</v>
      </c>
      <c r="C403" s="1136" t="s">
        <v>2267</v>
      </c>
      <c r="D403" s="1137"/>
      <c r="E403" s="1137"/>
      <c r="F403" s="1137"/>
      <c r="G403" s="1137"/>
      <c r="H403" s="1137"/>
      <c r="I403" s="1137"/>
      <c r="J403" s="1137"/>
      <c r="K403" s="1137"/>
      <c r="L403" s="1138"/>
      <c r="M403" s="1136" t="s">
        <v>2266</v>
      </c>
      <c r="N403" s="1137"/>
      <c r="O403" s="1137"/>
      <c r="P403" s="1137"/>
      <c r="Q403" s="1137"/>
      <c r="R403" s="1137"/>
      <c r="S403" s="1137"/>
      <c r="T403" s="1137"/>
      <c r="U403" s="1137"/>
      <c r="V403" s="1137"/>
      <c r="W403" s="1137"/>
      <c r="X403" s="1137"/>
      <c r="Y403" s="1137"/>
      <c r="Z403" s="1137"/>
      <c r="AA403" s="1137"/>
      <c r="AB403" s="1137"/>
      <c r="AC403" s="1137"/>
      <c r="AD403" s="1137"/>
      <c r="AE403" s="1137"/>
      <c r="AF403" s="1137"/>
      <c r="AG403" s="1137"/>
      <c r="AH403" s="1137"/>
      <c r="AI403" s="1137"/>
      <c r="AJ403" s="1138"/>
      <c r="AK403" s="1139">
        <v>53</v>
      </c>
      <c r="AL403" s="1139"/>
      <c r="AM403" s="1139"/>
      <c r="AN403" s="1139"/>
      <c r="AO403" s="1139"/>
      <c r="AP403" s="1139"/>
      <c r="AQ403" s="1150" t="s">
        <v>21</v>
      </c>
      <c r="AR403" s="1150"/>
      <c r="AS403" s="1150"/>
      <c r="AT403" s="1150"/>
      <c r="AU403" s="495" t="s">
        <v>2131</v>
      </c>
      <c r="AV403" s="496"/>
      <c r="AW403" s="496"/>
      <c r="AX403" s="497"/>
    </row>
    <row r="404" spans="1:50" s="51" customFormat="1" ht="24" customHeight="1">
      <c r="A404" s="1135">
        <v>2</v>
      </c>
      <c r="B404" s="1135">
        <v>1</v>
      </c>
      <c r="C404" s="1136" t="s">
        <v>2265</v>
      </c>
      <c r="D404" s="1137"/>
      <c r="E404" s="1137"/>
      <c r="F404" s="1137"/>
      <c r="G404" s="1137"/>
      <c r="H404" s="1137"/>
      <c r="I404" s="1137"/>
      <c r="J404" s="1137"/>
      <c r="K404" s="1137"/>
      <c r="L404" s="1138"/>
      <c r="M404" s="1136" t="s">
        <v>2264</v>
      </c>
      <c r="N404" s="1137"/>
      <c r="O404" s="1137"/>
      <c r="P404" s="1137"/>
      <c r="Q404" s="1137"/>
      <c r="R404" s="1137"/>
      <c r="S404" s="1137"/>
      <c r="T404" s="1137"/>
      <c r="U404" s="1137"/>
      <c r="V404" s="1137"/>
      <c r="W404" s="1137"/>
      <c r="X404" s="1137"/>
      <c r="Y404" s="1137"/>
      <c r="Z404" s="1137"/>
      <c r="AA404" s="1137"/>
      <c r="AB404" s="1137"/>
      <c r="AC404" s="1137"/>
      <c r="AD404" s="1137"/>
      <c r="AE404" s="1137"/>
      <c r="AF404" s="1137"/>
      <c r="AG404" s="1137"/>
      <c r="AH404" s="1137"/>
      <c r="AI404" s="1137"/>
      <c r="AJ404" s="1138"/>
      <c r="AK404" s="1139">
        <v>40</v>
      </c>
      <c r="AL404" s="1139"/>
      <c r="AM404" s="1139"/>
      <c r="AN404" s="1139"/>
      <c r="AO404" s="1139"/>
      <c r="AP404" s="1139"/>
      <c r="AQ404" s="1150" t="s">
        <v>21</v>
      </c>
      <c r="AR404" s="1150"/>
      <c r="AS404" s="1150"/>
      <c r="AT404" s="1150"/>
      <c r="AU404" s="495" t="s">
        <v>2131</v>
      </c>
      <c r="AV404" s="496"/>
      <c r="AW404" s="496"/>
      <c r="AX404" s="497"/>
    </row>
    <row r="405" spans="1:50" s="51" customFormat="1" ht="24" customHeight="1">
      <c r="A405" s="1135">
        <v>3</v>
      </c>
      <c r="B405" s="1135">
        <v>1</v>
      </c>
      <c r="C405" s="1136" t="s">
        <v>2263</v>
      </c>
      <c r="D405" s="1137"/>
      <c r="E405" s="1137"/>
      <c r="F405" s="1137"/>
      <c r="G405" s="1137"/>
      <c r="H405" s="1137"/>
      <c r="I405" s="1137"/>
      <c r="J405" s="1137"/>
      <c r="K405" s="1137"/>
      <c r="L405" s="1138"/>
      <c r="M405" s="1136" t="s">
        <v>2262</v>
      </c>
      <c r="N405" s="1137"/>
      <c r="O405" s="1137"/>
      <c r="P405" s="1137"/>
      <c r="Q405" s="1137"/>
      <c r="R405" s="1137"/>
      <c r="S405" s="1137"/>
      <c r="T405" s="1137"/>
      <c r="U405" s="1137"/>
      <c r="V405" s="1137"/>
      <c r="W405" s="1137"/>
      <c r="X405" s="1137"/>
      <c r="Y405" s="1137"/>
      <c r="Z405" s="1137"/>
      <c r="AA405" s="1137"/>
      <c r="AB405" s="1137"/>
      <c r="AC405" s="1137"/>
      <c r="AD405" s="1137"/>
      <c r="AE405" s="1137"/>
      <c r="AF405" s="1137"/>
      <c r="AG405" s="1137"/>
      <c r="AH405" s="1137"/>
      <c r="AI405" s="1137"/>
      <c r="AJ405" s="1138"/>
      <c r="AK405" s="1139">
        <v>30</v>
      </c>
      <c r="AL405" s="1139"/>
      <c r="AM405" s="1139"/>
      <c r="AN405" s="1139"/>
      <c r="AO405" s="1139"/>
      <c r="AP405" s="1139"/>
      <c r="AQ405" s="1150" t="s">
        <v>21</v>
      </c>
      <c r="AR405" s="1150"/>
      <c r="AS405" s="1150"/>
      <c r="AT405" s="1150"/>
      <c r="AU405" s="495" t="s">
        <v>2131</v>
      </c>
      <c r="AV405" s="496"/>
      <c r="AW405" s="496"/>
      <c r="AX405" s="497"/>
    </row>
    <row r="406" spans="1:50" s="51" customFormat="1" ht="24" customHeight="1">
      <c r="A406" s="1135">
        <v>4</v>
      </c>
      <c r="B406" s="1135">
        <v>1</v>
      </c>
      <c r="C406" s="1136" t="s">
        <v>2261</v>
      </c>
      <c r="D406" s="1137"/>
      <c r="E406" s="1137"/>
      <c r="F406" s="1137"/>
      <c r="G406" s="1137"/>
      <c r="H406" s="1137"/>
      <c r="I406" s="1137"/>
      <c r="J406" s="1137"/>
      <c r="K406" s="1137"/>
      <c r="L406" s="1138"/>
      <c r="M406" s="1136" t="s">
        <v>2260</v>
      </c>
      <c r="N406" s="1137"/>
      <c r="O406" s="1137"/>
      <c r="P406" s="1137"/>
      <c r="Q406" s="1137"/>
      <c r="R406" s="1137"/>
      <c r="S406" s="1137"/>
      <c r="T406" s="1137"/>
      <c r="U406" s="1137"/>
      <c r="V406" s="1137"/>
      <c r="W406" s="1137"/>
      <c r="X406" s="1137"/>
      <c r="Y406" s="1137"/>
      <c r="Z406" s="1137"/>
      <c r="AA406" s="1137"/>
      <c r="AB406" s="1137"/>
      <c r="AC406" s="1137"/>
      <c r="AD406" s="1137"/>
      <c r="AE406" s="1137"/>
      <c r="AF406" s="1137"/>
      <c r="AG406" s="1137"/>
      <c r="AH406" s="1137"/>
      <c r="AI406" s="1137"/>
      <c r="AJ406" s="1138"/>
      <c r="AK406" s="1139">
        <v>30</v>
      </c>
      <c r="AL406" s="1139"/>
      <c r="AM406" s="1139"/>
      <c r="AN406" s="1139"/>
      <c r="AO406" s="1139"/>
      <c r="AP406" s="1139"/>
      <c r="AQ406" s="1150" t="s">
        <v>21</v>
      </c>
      <c r="AR406" s="1150"/>
      <c r="AS406" s="1150"/>
      <c r="AT406" s="1150"/>
      <c r="AU406" s="495" t="s">
        <v>2131</v>
      </c>
      <c r="AV406" s="496"/>
      <c r="AW406" s="496"/>
      <c r="AX406" s="497"/>
    </row>
    <row r="407" spans="1:50" s="51" customFormat="1" ht="24" customHeight="1">
      <c r="A407" s="1135">
        <v>5</v>
      </c>
      <c r="B407" s="1135">
        <v>1</v>
      </c>
      <c r="C407" s="1136" t="s">
        <v>2259</v>
      </c>
      <c r="D407" s="1137"/>
      <c r="E407" s="1137"/>
      <c r="F407" s="1137"/>
      <c r="G407" s="1137"/>
      <c r="H407" s="1137"/>
      <c r="I407" s="1137"/>
      <c r="J407" s="1137"/>
      <c r="K407" s="1137"/>
      <c r="L407" s="1138"/>
      <c r="M407" s="1136" t="s">
        <v>2258</v>
      </c>
      <c r="N407" s="1137"/>
      <c r="O407" s="1137"/>
      <c r="P407" s="1137"/>
      <c r="Q407" s="1137"/>
      <c r="R407" s="1137"/>
      <c r="S407" s="1137"/>
      <c r="T407" s="1137"/>
      <c r="U407" s="1137"/>
      <c r="V407" s="1137"/>
      <c r="W407" s="1137"/>
      <c r="X407" s="1137"/>
      <c r="Y407" s="1137"/>
      <c r="Z407" s="1137"/>
      <c r="AA407" s="1137"/>
      <c r="AB407" s="1137"/>
      <c r="AC407" s="1137"/>
      <c r="AD407" s="1137"/>
      <c r="AE407" s="1137"/>
      <c r="AF407" s="1137"/>
      <c r="AG407" s="1137"/>
      <c r="AH407" s="1137"/>
      <c r="AI407" s="1137"/>
      <c r="AJ407" s="1138"/>
      <c r="AK407" s="1139">
        <v>26</v>
      </c>
      <c r="AL407" s="1139"/>
      <c r="AM407" s="1139"/>
      <c r="AN407" s="1139"/>
      <c r="AO407" s="1139"/>
      <c r="AP407" s="1139"/>
      <c r="AQ407" s="1150" t="s">
        <v>21</v>
      </c>
      <c r="AR407" s="1150"/>
      <c r="AS407" s="1150"/>
      <c r="AT407" s="1150"/>
      <c r="AU407" s="495" t="s">
        <v>2131</v>
      </c>
      <c r="AV407" s="496"/>
      <c r="AW407" s="496"/>
      <c r="AX407" s="497"/>
    </row>
    <row r="408" spans="1:50" s="51" customFormat="1" ht="24" customHeight="1">
      <c r="A408" s="1135">
        <v>6</v>
      </c>
      <c r="B408" s="1135">
        <v>1</v>
      </c>
      <c r="C408" s="1136" t="s">
        <v>2257</v>
      </c>
      <c r="D408" s="1137"/>
      <c r="E408" s="1137"/>
      <c r="F408" s="1137"/>
      <c r="G408" s="1137"/>
      <c r="H408" s="1137"/>
      <c r="I408" s="1137"/>
      <c r="J408" s="1137"/>
      <c r="K408" s="1137"/>
      <c r="L408" s="1138"/>
      <c r="M408" s="1136" t="s">
        <v>2256</v>
      </c>
      <c r="N408" s="1137"/>
      <c r="O408" s="1137"/>
      <c r="P408" s="1137"/>
      <c r="Q408" s="1137"/>
      <c r="R408" s="1137"/>
      <c r="S408" s="1137"/>
      <c r="T408" s="1137"/>
      <c r="U408" s="1137"/>
      <c r="V408" s="1137"/>
      <c r="W408" s="1137"/>
      <c r="X408" s="1137"/>
      <c r="Y408" s="1137"/>
      <c r="Z408" s="1137"/>
      <c r="AA408" s="1137"/>
      <c r="AB408" s="1137"/>
      <c r="AC408" s="1137"/>
      <c r="AD408" s="1137"/>
      <c r="AE408" s="1137"/>
      <c r="AF408" s="1137"/>
      <c r="AG408" s="1137"/>
      <c r="AH408" s="1137"/>
      <c r="AI408" s="1137"/>
      <c r="AJ408" s="1138"/>
      <c r="AK408" s="1139">
        <v>21</v>
      </c>
      <c r="AL408" s="1139"/>
      <c r="AM408" s="1139"/>
      <c r="AN408" s="1139"/>
      <c r="AO408" s="1139"/>
      <c r="AP408" s="1139"/>
      <c r="AQ408" s="1150" t="s">
        <v>21</v>
      </c>
      <c r="AR408" s="1150"/>
      <c r="AS408" s="1150"/>
      <c r="AT408" s="1150"/>
      <c r="AU408" s="495" t="s">
        <v>2131</v>
      </c>
      <c r="AV408" s="496"/>
      <c r="AW408" s="496"/>
      <c r="AX408" s="497"/>
    </row>
    <row r="409" spans="1:50" s="51" customFormat="1" ht="24" customHeight="1">
      <c r="A409" s="1135">
        <v>7</v>
      </c>
      <c r="B409" s="1135">
        <v>1</v>
      </c>
      <c r="C409" s="1136" t="s">
        <v>2255</v>
      </c>
      <c r="D409" s="1137"/>
      <c r="E409" s="1137"/>
      <c r="F409" s="1137"/>
      <c r="G409" s="1137"/>
      <c r="H409" s="1137"/>
      <c r="I409" s="1137"/>
      <c r="J409" s="1137"/>
      <c r="K409" s="1137"/>
      <c r="L409" s="1138"/>
      <c r="M409" s="1136" t="s">
        <v>2254</v>
      </c>
      <c r="N409" s="1137"/>
      <c r="O409" s="1137"/>
      <c r="P409" s="1137"/>
      <c r="Q409" s="1137"/>
      <c r="R409" s="1137"/>
      <c r="S409" s="1137"/>
      <c r="T409" s="1137"/>
      <c r="U409" s="1137"/>
      <c r="V409" s="1137"/>
      <c r="W409" s="1137"/>
      <c r="X409" s="1137"/>
      <c r="Y409" s="1137"/>
      <c r="Z409" s="1137"/>
      <c r="AA409" s="1137"/>
      <c r="AB409" s="1137"/>
      <c r="AC409" s="1137"/>
      <c r="AD409" s="1137"/>
      <c r="AE409" s="1137"/>
      <c r="AF409" s="1137"/>
      <c r="AG409" s="1137"/>
      <c r="AH409" s="1137"/>
      <c r="AI409" s="1137"/>
      <c r="AJ409" s="1138"/>
      <c r="AK409" s="1139">
        <v>14</v>
      </c>
      <c r="AL409" s="1139"/>
      <c r="AM409" s="1139"/>
      <c r="AN409" s="1139"/>
      <c r="AO409" s="1139"/>
      <c r="AP409" s="1139"/>
      <c r="AQ409" s="1150" t="s">
        <v>21</v>
      </c>
      <c r="AR409" s="1150"/>
      <c r="AS409" s="1150"/>
      <c r="AT409" s="1150"/>
      <c r="AU409" s="495" t="s">
        <v>2131</v>
      </c>
      <c r="AV409" s="496"/>
      <c r="AW409" s="496"/>
      <c r="AX409" s="497"/>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ht="14.25" customHeight="1"/>
    <row r="434" spans="1:50" ht="14.25" customHeight="1">
      <c r="B434" s="1" t="s">
        <v>1310</v>
      </c>
    </row>
    <row r="435" spans="1:50" s="167" customFormat="1" ht="24" customHeight="1">
      <c r="A435" s="1157"/>
      <c r="B435" s="1149"/>
      <c r="C435" s="1145" t="s">
        <v>1021</v>
      </c>
      <c r="D435" s="1146"/>
      <c r="E435" s="1146"/>
      <c r="F435" s="1146"/>
      <c r="G435" s="1146"/>
      <c r="H435" s="1146"/>
      <c r="I435" s="1146"/>
      <c r="J435" s="1146"/>
      <c r="K435" s="1146"/>
      <c r="L435" s="1147"/>
      <c r="M435" s="1145" t="s">
        <v>1020</v>
      </c>
      <c r="N435" s="1146"/>
      <c r="O435" s="1146"/>
      <c r="P435" s="1146"/>
      <c r="Q435" s="1146"/>
      <c r="R435" s="1146"/>
      <c r="S435" s="1146"/>
      <c r="T435" s="1146"/>
      <c r="U435" s="1146"/>
      <c r="V435" s="1146"/>
      <c r="W435" s="1146"/>
      <c r="X435" s="1146"/>
      <c r="Y435" s="1146"/>
      <c r="Z435" s="1146"/>
      <c r="AA435" s="1146"/>
      <c r="AB435" s="1146"/>
      <c r="AC435" s="1146"/>
      <c r="AD435" s="1146"/>
      <c r="AE435" s="1146"/>
      <c r="AF435" s="1146"/>
      <c r="AG435" s="1146"/>
      <c r="AH435" s="1146"/>
      <c r="AI435" s="1146"/>
      <c r="AJ435" s="1147"/>
      <c r="AK435" s="1145" t="s">
        <v>1019</v>
      </c>
      <c r="AL435" s="1146"/>
      <c r="AM435" s="1146"/>
      <c r="AN435" s="1146"/>
      <c r="AO435" s="1146"/>
      <c r="AP435" s="1147"/>
      <c r="AQ435" s="1145" t="s">
        <v>5</v>
      </c>
      <c r="AR435" s="1146"/>
      <c r="AS435" s="1146"/>
      <c r="AT435" s="1147"/>
      <c r="AU435" s="1145" t="s">
        <v>4</v>
      </c>
      <c r="AV435" s="1146"/>
      <c r="AW435" s="1146"/>
      <c r="AX435" s="1147"/>
    </row>
    <row r="436" spans="1:50" s="51" customFormat="1" ht="24" customHeight="1">
      <c r="A436" s="1155">
        <v>1</v>
      </c>
      <c r="B436" s="1156">
        <v>1</v>
      </c>
      <c r="C436" s="1136" t="s">
        <v>2253</v>
      </c>
      <c r="D436" s="1137"/>
      <c r="E436" s="1137"/>
      <c r="F436" s="1137"/>
      <c r="G436" s="1137"/>
      <c r="H436" s="1137"/>
      <c r="I436" s="1137"/>
      <c r="J436" s="1137"/>
      <c r="K436" s="1137"/>
      <c r="L436" s="1138"/>
      <c r="M436" s="1136" t="s">
        <v>2252</v>
      </c>
      <c r="N436" s="1137"/>
      <c r="O436" s="1137"/>
      <c r="P436" s="1137"/>
      <c r="Q436" s="1137"/>
      <c r="R436" s="1137"/>
      <c r="S436" s="1137"/>
      <c r="T436" s="1137"/>
      <c r="U436" s="1137"/>
      <c r="V436" s="1137"/>
      <c r="W436" s="1137"/>
      <c r="X436" s="1137"/>
      <c r="Y436" s="1137"/>
      <c r="Z436" s="1137"/>
      <c r="AA436" s="1137"/>
      <c r="AB436" s="1137"/>
      <c r="AC436" s="1137"/>
      <c r="AD436" s="1137"/>
      <c r="AE436" s="1137"/>
      <c r="AF436" s="1137"/>
      <c r="AG436" s="1137"/>
      <c r="AH436" s="1137"/>
      <c r="AI436" s="1137"/>
      <c r="AJ436" s="1138"/>
      <c r="AK436" s="1136">
        <v>5</v>
      </c>
      <c r="AL436" s="1137"/>
      <c r="AM436" s="1137"/>
      <c r="AN436" s="1137"/>
      <c r="AO436" s="1137"/>
      <c r="AP436" s="1138"/>
      <c r="AQ436" s="495" t="s">
        <v>21</v>
      </c>
      <c r="AR436" s="496"/>
      <c r="AS436" s="496"/>
      <c r="AT436" s="497"/>
      <c r="AU436" s="495" t="s">
        <v>2131</v>
      </c>
      <c r="AV436" s="496"/>
      <c r="AW436" s="496"/>
      <c r="AX436" s="497"/>
    </row>
    <row r="437" spans="1:50" s="51" customFormat="1" ht="24" customHeight="1">
      <c r="A437" s="1155">
        <v>2</v>
      </c>
      <c r="B437" s="1156">
        <v>1</v>
      </c>
      <c r="C437" s="1136" t="s">
        <v>2251</v>
      </c>
      <c r="D437" s="1137"/>
      <c r="E437" s="1137"/>
      <c r="F437" s="1137"/>
      <c r="G437" s="1137"/>
      <c r="H437" s="1137"/>
      <c r="I437" s="1137"/>
      <c r="J437" s="1137"/>
      <c r="K437" s="1137"/>
      <c r="L437" s="1138"/>
      <c r="M437" s="1136" t="s">
        <v>2250</v>
      </c>
      <c r="N437" s="1137"/>
      <c r="O437" s="1137"/>
      <c r="P437" s="1137"/>
      <c r="Q437" s="1137"/>
      <c r="R437" s="1137"/>
      <c r="S437" s="1137"/>
      <c r="T437" s="1137"/>
      <c r="U437" s="1137"/>
      <c r="V437" s="1137"/>
      <c r="W437" s="1137"/>
      <c r="X437" s="1137"/>
      <c r="Y437" s="1137"/>
      <c r="Z437" s="1137"/>
      <c r="AA437" s="1137"/>
      <c r="AB437" s="1137"/>
      <c r="AC437" s="1137"/>
      <c r="AD437" s="1137"/>
      <c r="AE437" s="1137"/>
      <c r="AF437" s="1137"/>
      <c r="AG437" s="1137"/>
      <c r="AH437" s="1137"/>
      <c r="AI437" s="1137"/>
      <c r="AJ437" s="1138"/>
      <c r="AK437" s="1136">
        <v>3</v>
      </c>
      <c r="AL437" s="1137"/>
      <c r="AM437" s="1137"/>
      <c r="AN437" s="1137"/>
      <c r="AO437" s="1137"/>
      <c r="AP437" s="1138"/>
      <c r="AQ437" s="495" t="s">
        <v>21</v>
      </c>
      <c r="AR437" s="496"/>
      <c r="AS437" s="496"/>
      <c r="AT437" s="497"/>
      <c r="AU437" s="495" t="s">
        <v>2131</v>
      </c>
      <c r="AV437" s="496"/>
      <c r="AW437" s="496"/>
      <c r="AX437" s="497"/>
    </row>
    <row r="438" spans="1:50" s="51" customFormat="1" ht="24" customHeight="1">
      <c r="A438" s="1155">
        <v>3</v>
      </c>
      <c r="B438" s="1156">
        <v>1</v>
      </c>
      <c r="C438" s="1136" t="s">
        <v>2249</v>
      </c>
      <c r="D438" s="1137"/>
      <c r="E438" s="1137"/>
      <c r="F438" s="1137"/>
      <c r="G438" s="1137"/>
      <c r="H438" s="1137"/>
      <c r="I438" s="1137"/>
      <c r="J438" s="1137"/>
      <c r="K438" s="1137"/>
      <c r="L438" s="1138"/>
      <c r="M438" s="1136" t="s">
        <v>2248</v>
      </c>
      <c r="N438" s="1137"/>
      <c r="O438" s="1137"/>
      <c r="P438" s="1137"/>
      <c r="Q438" s="1137"/>
      <c r="R438" s="1137"/>
      <c r="S438" s="1137"/>
      <c r="T438" s="1137"/>
      <c r="U438" s="1137"/>
      <c r="V438" s="1137"/>
      <c r="W438" s="1137"/>
      <c r="X438" s="1137"/>
      <c r="Y438" s="1137"/>
      <c r="Z438" s="1137"/>
      <c r="AA438" s="1137"/>
      <c r="AB438" s="1137"/>
      <c r="AC438" s="1137"/>
      <c r="AD438" s="1137"/>
      <c r="AE438" s="1137"/>
      <c r="AF438" s="1137"/>
      <c r="AG438" s="1137"/>
      <c r="AH438" s="1137"/>
      <c r="AI438" s="1137"/>
      <c r="AJ438" s="1138"/>
      <c r="AK438" s="1136">
        <v>2</v>
      </c>
      <c r="AL438" s="1137"/>
      <c r="AM438" s="1137"/>
      <c r="AN438" s="1137"/>
      <c r="AO438" s="1137"/>
      <c r="AP438" s="1138"/>
      <c r="AQ438" s="495" t="s">
        <v>21</v>
      </c>
      <c r="AR438" s="496"/>
      <c r="AS438" s="496"/>
      <c r="AT438" s="497"/>
      <c r="AU438" s="495" t="s">
        <v>2131</v>
      </c>
      <c r="AV438" s="496"/>
      <c r="AW438" s="496"/>
      <c r="AX438" s="497"/>
    </row>
    <row r="439" spans="1:50" s="51" customFormat="1" ht="24" customHeight="1">
      <c r="A439" s="1155">
        <v>4</v>
      </c>
      <c r="B439" s="1156">
        <v>1</v>
      </c>
      <c r="C439" s="1136" t="s">
        <v>2247</v>
      </c>
      <c r="D439" s="1137"/>
      <c r="E439" s="1137"/>
      <c r="F439" s="1137"/>
      <c r="G439" s="1137"/>
      <c r="H439" s="1137"/>
      <c r="I439" s="1137"/>
      <c r="J439" s="1137"/>
      <c r="K439" s="1137"/>
      <c r="L439" s="1138"/>
      <c r="M439" s="1136" t="s">
        <v>2246</v>
      </c>
      <c r="N439" s="1137"/>
      <c r="O439" s="1137"/>
      <c r="P439" s="1137"/>
      <c r="Q439" s="1137"/>
      <c r="R439" s="1137"/>
      <c r="S439" s="1137"/>
      <c r="T439" s="1137"/>
      <c r="U439" s="1137"/>
      <c r="V439" s="1137"/>
      <c r="W439" s="1137"/>
      <c r="X439" s="1137"/>
      <c r="Y439" s="1137"/>
      <c r="Z439" s="1137"/>
      <c r="AA439" s="1137"/>
      <c r="AB439" s="1137"/>
      <c r="AC439" s="1137"/>
      <c r="AD439" s="1137"/>
      <c r="AE439" s="1137"/>
      <c r="AF439" s="1137"/>
      <c r="AG439" s="1137"/>
      <c r="AH439" s="1137"/>
      <c r="AI439" s="1137"/>
      <c r="AJ439" s="1138"/>
      <c r="AK439" s="1136">
        <v>2</v>
      </c>
      <c r="AL439" s="1137"/>
      <c r="AM439" s="1137"/>
      <c r="AN439" s="1137"/>
      <c r="AO439" s="1137"/>
      <c r="AP439" s="1138"/>
      <c r="AQ439" s="495" t="s">
        <v>21</v>
      </c>
      <c r="AR439" s="496"/>
      <c r="AS439" s="496"/>
      <c r="AT439" s="497"/>
      <c r="AU439" s="495" t="s">
        <v>2131</v>
      </c>
      <c r="AV439" s="496"/>
      <c r="AW439" s="496"/>
      <c r="AX439" s="497"/>
    </row>
    <row r="440" spans="1:50" s="51" customFormat="1" ht="24" customHeight="1">
      <c r="A440" s="1155">
        <v>5</v>
      </c>
      <c r="B440" s="1156">
        <v>1</v>
      </c>
      <c r="C440" s="1136" t="s">
        <v>2245</v>
      </c>
      <c r="D440" s="1137"/>
      <c r="E440" s="1137"/>
      <c r="F440" s="1137"/>
      <c r="G440" s="1137"/>
      <c r="H440" s="1137"/>
      <c r="I440" s="1137"/>
      <c r="J440" s="1137"/>
      <c r="K440" s="1137"/>
      <c r="L440" s="1138"/>
      <c r="M440" s="1136" t="s">
        <v>2244</v>
      </c>
      <c r="N440" s="1137"/>
      <c r="O440" s="1137"/>
      <c r="P440" s="1137"/>
      <c r="Q440" s="1137"/>
      <c r="R440" s="1137"/>
      <c r="S440" s="1137"/>
      <c r="T440" s="1137"/>
      <c r="U440" s="1137"/>
      <c r="V440" s="1137"/>
      <c r="W440" s="1137"/>
      <c r="X440" s="1137"/>
      <c r="Y440" s="1137"/>
      <c r="Z440" s="1137"/>
      <c r="AA440" s="1137"/>
      <c r="AB440" s="1137"/>
      <c r="AC440" s="1137"/>
      <c r="AD440" s="1137"/>
      <c r="AE440" s="1137"/>
      <c r="AF440" s="1137"/>
      <c r="AG440" s="1137"/>
      <c r="AH440" s="1137"/>
      <c r="AI440" s="1137"/>
      <c r="AJ440" s="1138"/>
      <c r="AK440" s="1136">
        <v>1</v>
      </c>
      <c r="AL440" s="1137"/>
      <c r="AM440" s="1137"/>
      <c r="AN440" s="1137"/>
      <c r="AO440" s="1137"/>
      <c r="AP440" s="1138"/>
      <c r="AQ440" s="495" t="s">
        <v>21</v>
      </c>
      <c r="AR440" s="496"/>
      <c r="AS440" s="496"/>
      <c r="AT440" s="497"/>
      <c r="AU440" s="495" t="s">
        <v>2131</v>
      </c>
      <c r="AV440" s="496"/>
      <c r="AW440" s="496"/>
      <c r="AX440" s="497"/>
    </row>
    <row r="441" spans="1:50" s="51" customFormat="1" ht="24" customHeight="1">
      <c r="A441" s="1155">
        <v>6</v>
      </c>
      <c r="B441" s="1156">
        <v>1</v>
      </c>
      <c r="C441" s="1136" t="s">
        <v>2243</v>
      </c>
      <c r="D441" s="1137"/>
      <c r="E441" s="1137"/>
      <c r="F441" s="1137"/>
      <c r="G441" s="1137"/>
      <c r="H441" s="1137"/>
      <c r="I441" s="1137"/>
      <c r="J441" s="1137"/>
      <c r="K441" s="1137"/>
      <c r="L441" s="1138"/>
      <c r="M441" s="1136" t="s">
        <v>2242</v>
      </c>
      <c r="N441" s="1137"/>
      <c r="O441" s="1137"/>
      <c r="P441" s="1137"/>
      <c r="Q441" s="1137"/>
      <c r="R441" s="1137"/>
      <c r="S441" s="1137"/>
      <c r="T441" s="1137"/>
      <c r="U441" s="1137"/>
      <c r="V441" s="1137"/>
      <c r="W441" s="1137"/>
      <c r="X441" s="1137"/>
      <c r="Y441" s="1137"/>
      <c r="Z441" s="1137"/>
      <c r="AA441" s="1137"/>
      <c r="AB441" s="1137"/>
      <c r="AC441" s="1137"/>
      <c r="AD441" s="1137"/>
      <c r="AE441" s="1137"/>
      <c r="AF441" s="1137"/>
      <c r="AG441" s="1137"/>
      <c r="AH441" s="1137"/>
      <c r="AI441" s="1137"/>
      <c r="AJ441" s="1138"/>
      <c r="AK441" s="1136">
        <v>1</v>
      </c>
      <c r="AL441" s="1137"/>
      <c r="AM441" s="1137"/>
      <c r="AN441" s="1137"/>
      <c r="AO441" s="1137"/>
      <c r="AP441" s="1138"/>
      <c r="AQ441" s="495" t="s">
        <v>21</v>
      </c>
      <c r="AR441" s="496"/>
      <c r="AS441" s="496"/>
      <c r="AT441" s="497"/>
      <c r="AU441" s="495" t="s">
        <v>2131</v>
      </c>
      <c r="AV441" s="496"/>
      <c r="AW441" s="496"/>
      <c r="AX441" s="497"/>
    </row>
    <row r="442" spans="1:50" s="51" customFormat="1" ht="24" customHeight="1">
      <c r="A442" s="1155">
        <v>7</v>
      </c>
      <c r="B442" s="1156">
        <v>1</v>
      </c>
      <c r="C442" s="1136" t="s">
        <v>2241</v>
      </c>
      <c r="D442" s="1137"/>
      <c r="E442" s="1137"/>
      <c r="F442" s="1137"/>
      <c r="G442" s="1137"/>
      <c r="H442" s="1137"/>
      <c r="I442" s="1137"/>
      <c r="J442" s="1137"/>
      <c r="K442" s="1137"/>
      <c r="L442" s="1138"/>
      <c r="M442" s="1136" t="s">
        <v>2240</v>
      </c>
      <c r="N442" s="1137"/>
      <c r="O442" s="1137"/>
      <c r="P442" s="1137"/>
      <c r="Q442" s="1137"/>
      <c r="R442" s="1137"/>
      <c r="S442" s="1137"/>
      <c r="T442" s="1137"/>
      <c r="U442" s="1137"/>
      <c r="V442" s="1137"/>
      <c r="W442" s="1137"/>
      <c r="X442" s="1137"/>
      <c r="Y442" s="1137"/>
      <c r="Z442" s="1137"/>
      <c r="AA442" s="1137"/>
      <c r="AB442" s="1137"/>
      <c r="AC442" s="1137"/>
      <c r="AD442" s="1137"/>
      <c r="AE442" s="1137"/>
      <c r="AF442" s="1137"/>
      <c r="AG442" s="1137"/>
      <c r="AH442" s="1137"/>
      <c r="AI442" s="1137"/>
      <c r="AJ442" s="1138"/>
      <c r="AK442" s="1136">
        <v>1</v>
      </c>
      <c r="AL442" s="1137"/>
      <c r="AM442" s="1137"/>
      <c r="AN442" s="1137"/>
      <c r="AO442" s="1137"/>
      <c r="AP442" s="1138"/>
      <c r="AQ442" s="495" t="s">
        <v>21</v>
      </c>
      <c r="AR442" s="496"/>
      <c r="AS442" s="496"/>
      <c r="AT442" s="497"/>
      <c r="AU442" s="495" t="s">
        <v>2131</v>
      </c>
      <c r="AV442" s="496"/>
      <c r="AW442" s="496"/>
      <c r="AX442" s="497"/>
    </row>
    <row r="443" spans="1:50" s="51" customFormat="1" ht="24" customHeight="1">
      <c r="A443" s="1155">
        <v>8</v>
      </c>
      <c r="B443" s="1156">
        <v>1</v>
      </c>
      <c r="C443" s="1136" t="s">
        <v>2239</v>
      </c>
      <c r="D443" s="1137"/>
      <c r="E443" s="1137"/>
      <c r="F443" s="1137"/>
      <c r="G443" s="1137"/>
      <c r="H443" s="1137"/>
      <c r="I443" s="1137"/>
      <c r="J443" s="1137"/>
      <c r="K443" s="1137"/>
      <c r="L443" s="1138"/>
      <c r="M443" s="1136" t="s">
        <v>2238</v>
      </c>
      <c r="N443" s="1137"/>
      <c r="O443" s="1137"/>
      <c r="P443" s="1137"/>
      <c r="Q443" s="1137"/>
      <c r="R443" s="1137"/>
      <c r="S443" s="1137"/>
      <c r="T443" s="1137"/>
      <c r="U443" s="1137"/>
      <c r="V443" s="1137"/>
      <c r="W443" s="1137"/>
      <c r="X443" s="1137"/>
      <c r="Y443" s="1137"/>
      <c r="Z443" s="1137"/>
      <c r="AA443" s="1137"/>
      <c r="AB443" s="1137"/>
      <c r="AC443" s="1137"/>
      <c r="AD443" s="1137"/>
      <c r="AE443" s="1137"/>
      <c r="AF443" s="1137"/>
      <c r="AG443" s="1137"/>
      <c r="AH443" s="1137"/>
      <c r="AI443" s="1137"/>
      <c r="AJ443" s="1138"/>
      <c r="AK443" s="1136">
        <v>0.8</v>
      </c>
      <c r="AL443" s="1137"/>
      <c r="AM443" s="1137"/>
      <c r="AN443" s="1137"/>
      <c r="AO443" s="1137"/>
      <c r="AP443" s="1138"/>
      <c r="AQ443" s="495" t="s">
        <v>21</v>
      </c>
      <c r="AR443" s="496"/>
      <c r="AS443" s="496"/>
      <c r="AT443" s="497"/>
      <c r="AU443" s="495" t="s">
        <v>2131</v>
      </c>
      <c r="AV443" s="496"/>
      <c r="AW443" s="496"/>
      <c r="AX443" s="497"/>
    </row>
    <row r="444" spans="1:50" s="51" customFormat="1" ht="24" customHeight="1">
      <c r="A444" s="1155">
        <v>9</v>
      </c>
      <c r="B444" s="1156">
        <v>1</v>
      </c>
      <c r="C444" s="1136" t="s">
        <v>2237</v>
      </c>
      <c r="D444" s="1137"/>
      <c r="E444" s="1137"/>
      <c r="F444" s="1137"/>
      <c r="G444" s="1137"/>
      <c r="H444" s="1137"/>
      <c r="I444" s="1137"/>
      <c r="J444" s="1137"/>
      <c r="K444" s="1137"/>
      <c r="L444" s="1138"/>
      <c r="M444" s="1136" t="s">
        <v>2236</v>
      </c>
      <c r="N444" s="1137"/>
      <c r="O444" s="1137"/>
      <c r="P444" s="1137"/>
      <c r="Q444" s="1137"/>
      <c r="R444" s="1137"/>
      <c r="S444" s="1137"/>
      <c r="T444" s="1137"/>
      <c r="U444" s="1137"/>
      <c r="V444" s="1137"/>
      <c r="W444" s="1137"/>
      <c r="X444" s="1137"/>
      <c r="Y444" s="1137"/>
      <c r="Z444" s="1137"/>
      <c r="AA444" s="1137"/>
      <c r="AB444" s="1137"/>
      <c r="AC444" s="1137"/>
      <c r="AD444" s="1137"/>
      <c r="AE444" s="1137"/>
      <c r="AF444" s="1137"/>
      <c r="AG444" s="1137"/>
      <c r="AH444" s="1137"/>
      <c r="AI444" s="1137"/>
      <c r="AJ444" s="1138"/>
      <c r="AK444" s="1136">
        <v>0.8</v>
      </c>
      <c r="AL444" s="1137"/>
      <c r="AM444" s="1137"/>
      <c r="AN444" s="1137"/>
      <c r="AO444" s="1137"/>
      <c r="AP444" s="1138"/>
      <c r="AQ444" s="495" t="s">
        <v>21</v>
      </c>
      <c r="AR444" s="496"/>
      <c r="AS444" s="496"/>
      <c r="AT444" s="497"/>
      <c r="AU444" s="495" t="s">
        <v>2131</v>
      </c>
      <c r="AV444" s="496"/>
      <c r="AW444" s="496"/>
      <c r="AX444" s="497"/>
    </row>
    <row r="445" spans="1:50" s="51" customFormat="1" ht="24" customHeight="1">
      <c r="A445" s="1155">
        <v>10</v>
      </c>
      <c r="B445" s="1156">
        <v>1</v>
      </c>
      <c r="C445" s="1136" t="s">
        <v>2235</v>
      </c>
      <c r="D445" s="1137"/>
      <c r="E445" s="1137"/>
      <c r="F445" s="1137"/>
      <c r="G445" s="1137"/>
      <c r="H445" s="1137"/>
      <c r="I445" s="1137"/>
      <c r="J445" s="1137"/>
      <c r="K445" s="1137"/>
      <c r="L445" s="1138"/>
      <c r="M445" s="1136" t="s">
        <v>2234</v>
      </c>
      <c r="N445" s="1137"/>
      <c r="O445" s="1137"/>
      <c r="P445" s="1137"/>
      <c r="Q445" s="1137"/>
      <c r="R445" s="1137"/>
      <c r="S445" s="1137"/>
      <c r="T445" s="1137"/>
      <c r="U445" s="1137"/>
      <c r="V445" s="1137"/>
      <c r="W445" s="1137"/>
      <c r="X445" s="1137"/>
      <c r="Y445" s="1137"/>
      <c r="Z445" s="1137"/>
      <c r="AA445" s="1137"/>
      <c r="AB445" s="1137"/>
      <c r="AC445" s="1137"/>
      <c r="AD445" s="1137"/>
      <c r="AE445" s="1137"/>
      <c r="AF445" s="1137"/>
      <c r="AG445" s="1137"/>
      <c r="AH445" s="1137"/>
      <c r="AI445" s="1137"/>
      <c r="AJ445" s="1138"/>
      <c r="AK445" s="1136">
        <v>0.6</v>
      </c>
      <c r="AL445" s="1137"/>
      <c r="AM445" s="1137"/>
      <c r="AN445" s="1137"/>
      <c r="AO445" s="1137"/>
      <c r="AP445" s="1138"/>
      <c r="AQ445" s="495" t="s">
        <v>21</v>
      </c>
      <c r="AR445" s="496"/>
      <c r="AS445" s="496"/>
      <c r="AT445" s="497"/>
      <c r="AU445" s="495" t="s">
        <v>2131</v>
      </c>
      <c r="AV445" s="496"/>
      <c r="AW445" s="496"/>
      <c r="AX445" s="497"/>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t="14.25" customHeight="1"/>
    <row r="467" spans="1:50" ht="14.25" customHeight="1">
      <c r="B467" s="1" t="s">
        <v>1304</v>
      </c>
    </row>
    <row r="468" spans="1:50" s="167" customFormat="1" ht="24" customHeight="1">
      <c r="A468" s="1157"/>
      <c r="B468" s="1149"/>
      <c r="C468" s="1145" t="s">
        <v>1021</v>
      </c>
      <c r="D468" s="1146"/>
      <c r="E468" s="1146"/>
      <c r="F468" s="1146"/>
      <c r="G468" s="1146"/>
      <c r="H468" s="1146"/>
      <c r="I468" s="1146"/>
      <c r="J468" s="1146"/>
      <c r="K468" s="1146"/>
      <c r="L468" s="1147"/>
      <c r="M468" s="1145" t="s">
        <v>1020</v>
      </c>
      <c r="N468" s="1146"/>
      <c r="O468" s="1146"/>
      <c r="P468" s="1146"/>
      <c r="Q468" s="1146"/>
      <c r="R468" s="1146"/>
      <c r="S468" s="1146"/>
      <c r="T468" s="1146"/>
      <c r="U468" s="1146"/>
      <c r="V468" s="1146"/>
      <c r="W468" s="1146"/>
      <c r="X468" s="1146"/>
      <c r="Y468" s="1146"/>
      <c r="Z468" s="1146"/>
      <c r="AA468" s="1146"/>
      <c r="AB468" s="1146"/>
      <c r="AC468" s="1146"/>
      <c r="AD468" s="1146"/>
      <c r="AE468" s="1146"/>
      <c r="AF468" s="1146"/>
      <c r="AG468" s="1146"/>
      <c r="AH468" s="1146"/>
      <c r="AI468" s="1146"/>
      <c r="AJ468" s="1147"/>
      <c r="AK468" s="1145" t="s">
        <v>1019</v>
      </c>
      <c r="AL468" s="1146"/>
      <c r="AM468" s="1146"/>
      <c r="AN468" s="1146"/>
      <c r="AO468" s="1146"/>
      <c r="AP468" s="1147"/>
      <c r="AQ468" s="1145" t="s">
        <v>5</v>
      </c>
      <c r="AR468" s="1146"/>
      <c r="AS468" s="1146"/>
      <c r="AT468" s="1147"/>
      <c r="AU468" s="1145" t="s">
        <v>4</v>
      </c>
      <c r="AV468" s="1146"/>
      <c r="AW468" s="1146"/>
      <c r="AX468" s="1147"/>
    </row>
    <row r="469" spans="1:50" s="51" customFormat="1" ht="24" customHeight="1">
      <c r="A469" s="1155">
        <v>1</v>
      </c>
      <c r="B469" s="1156">
        <v>1</v>
      </c>
      <c r="C469" s="1136" t="s">
        <v>2233</v>
      </c>
      <c r="D469" s="1137"/>
      <c r="E469" s="1137"/>
      <c r="F469" s="1137"/>
      <c r="G469" s="1137"/>
      <c r="H469" s="1137"/>
      <c r="I469" s="1137"/>
      <c r="J469" s="1137"/>
      <c r="K469" s="1137"/>
      <c r="L469" s="1138"/>
      <c r="M469" s="1136" t="s">
        <v>2232</v>
      </c>
      <c r="N469" s="1137"/>
      <c r="O469" s="1137"/>
      <c r="P469" s="1137"/>
      <c r="Q469" s="1137"/>
      <c r="R469" s="1137"/>
      <c r="S469" s="1137"/>
      <c r="T469" s="1137"/>
      <c r="U469" s="1137"/>
      <c r="V469" s="1137"/>
      <c r="W469" s="1137"/>
      <c r="X469" s="1137"/>
      <c r="Y469" s="1137"/>
      <c r="Z469" s="1137"/>
      <c r="AA469" s="1137"/>
      <c r="AB469" s="1137"/>
      <c r="AC469" s="1137"/>
      <c r="AD469" s="1137"/>
      <c r="AE469" s="1137"/>
      <c r="AF469" s="1137"/>
      <c r="AG469" s="1137"/>
      <c r="AH469" s="1137"/>
      <c r="AI469" s="1137"/>
      <c r="AJ469" s="1138"/>
      <c r="AK469" s="1136">
        <v>2</v>
      </c>
      <c r="AL469" s="1137"/>
      <c r="AM469" s="1137"/>
      <c r="AN469" s="1137"/>
      <c r="AO469" s="1137"/>
      <c r="AP469" s="1138"/>
      <c r="AQ469" s="495" t="s">
        <v>21</v>
      </c>
      <c r="AR469" s="496"/>
      <c r="AS469" s="496"/>
      <c r="AT469" s="497"/>
      <c r="AU469" s="495" t="s">
        <v>2131</v>
      </c>
      <c r="AV469" s="496"/>
      <c r="AW469" s="496"/>
      <c r="AX469" s="497"/>
    </row>
    <row r="470" spans="1:50" s="51" customFormat="1" ht="24" customHeight="1">
      <c r="A470" s="1155">
        <v>2</v>
      </c>
      <c r="B470" s="1156">
        <v>1</v>
      </c>
      <c r="C470" s="1136" t="s">
        <v>2231</v>
      </c>
      <c r="D470" s="1137"/>
      <c r="E470" s="1137"/>
      <c r="F470" s="1137"/>
      <c r="G470" s="1137"/>
      <c r="H470" s="1137"/>
      <c r="I470" s="1137"/>
      <c r="J470" s="1137"/>
      <c r="K470" s="1137"/>
      <c r="L470" s="1138"/>
      <c r="M470" s="1136" t="s">
        <v>2230</v>
      </c>
      <c r="N470" s="1137"/>
      <c r="O470" s="1137"/>
      <c r="P470" s="1137"/>
      <c r="Q470" s="1137"/>
      <c r="R470" s="1137"/>
      <c r="S470" s="1137"/>
      <c r="T470" s="1137"/>
      <c r="U470" s="1137"/>
      <c r="V470" s="1137"/>
      <c r="W470" s="1137"/>
      <c r="X470" s="1137"/>
      <c r="Y470" s="1137"/>
      <c r="Z470" s="1137"/>
      <c r="AA470" s="1137"/>
      <c r="AB470" s="1137"/>
      <c r="AC470" s="1137"/>
      <c r="AD470" s="1137"/>
      <c r="AE470" s="1137"/>
      <c r="AF470" s="1137"/>
      <c r="AG470" s="1137"/>
      <c r="AH470" s="1137"/>
      <c r="AI470" s="1137"/>
      <c r="AJ470" s="1138"/>
      <c r="AK470" s="1136">
        <v>0.1</v>
      </c>
      <c r="AL470" s="1137"/>
      <c r="AM470" s="1137"/>
      <c r="AN470" s="1137"/>
      <c r="AO470" s="1137"/>
      <c r="AP470" s="1138"/>
      <c r="AQ470" s="495" t="s">
        <v>21</v>
      </c>
      <c r="AR470" s="496"/>
      <c r="AS470" s="496"/>
      <c r="AT470" s="497"/>
      <c r="AU470" s="495" t="s">
        <v>2131</v>
      </c>
      <c r="AV470" s="496"/>
      <c r="AW470" s="496"/>
      <c r="AX470" s="497"/>
    </row>
    <row r="471" spans="1:50" s="51" customFormat="1" ht="24" customHeight="1">
      <c r="A471" s="1155">
        <v>3</v>
      </c>
      <c r="B471" s="1156">
        <v>1</v>
      </c>
      <c r="C471" s="1136" t="s">
        <v>2229</v>
      </c>
      <c r="D471" s="1137"/>
      <c r="E471" s="1137"/>
      <c r="F471" s="1137"/>
      <c r="G471" s="1137"/>
      <c r="H471" s="1137"/>
      <c r="I471" s="1137"/>
      <c r="J471" s="1137"/>
      <c r="K471" s="1137"/>
      <c r="L471" s="1138"/>
      <c r="M471" s="1136" t="s">
        <v>2228</v>
      </c>
      <c r="N471" s="1137"/>
      <c r="O471" s="1137"/>
      <c r="P471" s="1137"/>
      <c r="Q471" s="1137"/>
      <c r="R471" s="1137"/>
      <c r="S471" s="1137"/>
      <c r="T471" s="1137"/>
      <c r="U471" s="1137"/>
      <c r="V471" s="1137"/>
      <c r="W471" s="1137"/>
      <c r="X471" s="1137"/>
      <c r="Y471" s="1137"/>
      <c r="Z471" s="1137"/>
      <c r="AA471" s="1137"/>
      <c r="AB471" s="1137"/>
      <c r="AC471" s="1137"/>
      <c r="AD471" s="1137"/>
      <c r="AE471" s="1137"/>
      <c r="AF471" s="1137"/>
      <c r="AG471" s="1137"/>
      <c r="AH471" s="1137"/>
      <c r="AI471" s="1137"/>
      <c r="AJ471" s="1138"/>
      <c r="AK471" s="1136">
        <v>0.04</v>
      </c>
      <c r="AL471" s="1137"/>
      <c r="AM471" s="1137"/>
      <c r="AN471" s="1137"/>
      <c r="AO471" s="1137"/>
      <c r="AP471" s="1138"/>
      <c r="AQ471" s="495" t="s">
        <v>21</v>
      </c>
      <c r="AR471" s="496"/>
      <c r="AS471" s="496"/>
      <c r="AT471" s="497"/>
      <c r="AU471" s="495" t="s">
        <v>2131</v>
      </c>
      <c r="AV471" s="496"/>
      <c r="AW471" s="496"/>
      <c r="AX471" s="497"/>
    </row>
    <row r="472" spans="1:50"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t="14.25" customHeight="1"/>
    <row r="500" spans="1:50" ht="14.25" customHeight="1">
      <c r="B500" s="1" t="s">
        <v>1301</v>
      </c>
    </row>
    <row r="501" spans="1:50" s="167" customFormat="1" ht="24" customHeight="1">
      <c r="A501" s="1157"/>
      <c r="B501" s="1149"/>
      <c r="C501" s="1145" t="s">
        <v>1021</v>
      </c>
      <c r="D501" s="1146"/>
      <c r="E501" s="1146"/>
      <c r="F501" s="1146"/>
      <c r="G501" s="1146"/>
      <c r="H501" s="1146"/>
      <c r="I501" s="1146"/>
      <c r="J501" s="1146"/>
      <c r="K501" s="1146"/>
      <c r="L501" s="1147"/>
      <c r="M501" s="1145" t="s">
        <v>1020</v>
      </c>
      <c r="N501" s="1146"/>
      <c r="O501" s="1146"/>
      <c r="P501" s="1146"/>
      <c r="Q501" s="1146"/>
      <c r="R501" s="1146"/>
      <c r="S501" s="1146"/>
      <c r="T501" s="1146"/>
      <c r="U501" s="1146"/>
      <c r="V501" s="1146"/>
      <c r="W501" s="1146"/>
      <c r="X501" s="1146"/>
      <c r="Y501" s="1146"/>
      <c r="Z501" s="1146"/>
      <c r="AA501" s="1146"/>
      <c r="AB501" s="1146"/>
      <c r="AC501" s="1146"/>
      <c r="AD501" s="1146"/>
      <c r="AE501" s="1146"/>
      <c r="AF501" s="1146"/>
      <c r="AG501" s="1146"/>
      <c r="AH501" s="1146"/>
      <c r="AI501" s="1146"/>
      <c r="AJ501" s="1147"/>
      <c r="AK501" s="1145" t="s">
        <v>1019</v>
      </c>
      <c r="AL501" s="1146"/>
      <c r="AM501" s="1146"/>
      <c r="AN501" s="1146"/>
      <c r="AO501" s="1146"/>
      <c r="AP501" s="1147"/>
      <c r="AQ501" s="1145" t="s">
        <v>5</v>
      </c>
      <c r="AR501" s="1146"/>
      <c r="AS501" s="1146"/>
      <c r="AT501" s="1147"/>
      <c r="AU501" s="1145" t="s">
        <v>4</v>
      </c>
      <c r="AV501" s="1146"/>
      <c r="AW501" s="1146"/>
      <c r="AX501" s="1147"/>
    </row>
    <row r="502" spans="1:50" s="51" customFormat="1" ht="24" customHeight="1">
      <c r="A502" s="1155">
        <v>1</v>
      </c>
      <c r="B502" s="1156">
        <v>1</v>
      </c>
      <c r="C502" s="1136" t="s">
        <v>2227</v>
      </c>
      <c r="D502" s="1137"/>
      <c r="E502" s="1137"/>
      <c r="F502" s="1137"/>
      <c r="G502" s="1137"/>
      <c r="H502" s="1137"/>
      <c r="I502" s="1137"/>
      <c r="J502" s="1137"/>
      <c r="K502" s="1137"/>
      <c r="L502" s="1138"/>
      <c r="M502" s="1136" t="s">
        <v>2226</v>
      </c>
      <c r="N502" s="1137"/>
      <c r="O502" s="1137"/>
      <c r="P502" s="1137"/>
      <c r="Q502" s="1137"/>
      <c r="R502" s="1137"/>
      <c r="S502" s="1137"/>
      <c r="T502" s="1137"/>
      <c r="U502" s="1137"/>
      <c r="V502" s="1137"/>
      <c r="W502" s="1137"/>
      <c r="X502" s="1137"/>
      <c r="Y502" s="1137"/>
      <c r="Z502" s="1137"/>
      <c r="AA502" s="1137"/>
      <c r="AB502" s="1137"/>
      <c r="AC502" s="1137"/>
      <c r="AD502" s="1137"/>
      <c r="AE502" s="1137"/>
      <c r="AF502" s="1137"/>
      <c r="AG502" s="1137"/>
      <c r="AH502" s="1137"/>
      <c r="AI502" s="1137"/>
      <c r="AJ502" s="1138"/>
      <c r="AK502" s="1136">
        <v>61</v>
      </c>
      <c r="AL502" s="1137"/>
      <c r="AM502" s="1137"/>
      <c r="AN502" s="1137"/>
      <c r="AO502" s="1137"/>
      <c r="AP502" s="1138"/>
      <c r="AQ502" s="1136">
        <v>4</v>
      </c>
      <c r="AR502" s="1137"/>
      <c r="AS502" s="1137"/>
      <c r="AT502" s="1138"/>
      <c r="AU502" s="1535">
        <v>0.98</v>
      </c>
      <c r="AV502" s="1536"/>
      <c r="AW502" s="1536"/>
      <c r="AX502" s="1537"/>
    </row>
    <row r="503" spans="1:50" ht="21.75" hidden="1" customHeight="1">
      <c r="A503" s="667">
        <v>2</v>
      </c>
      <c r="B503" s="667"/>
      <c r="C503" s="668"/>
      <c r="D503" s="669"/>
      <c r="E503" s="669"/>
      <c r="F503" s="669"/>
      <c r="G503" s="669"/>
      <c r="H503" s="669"/>
      <c r="I503" s="669"/>
      <c r="J503" s="669"/>
      <c r="K503" s="669"/>
      <c r="L503" s="670"/>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2"/>
      <c r="AL503" s="671"/>
      <c r="AM503" s="671"/>
      <c r="AN503" s="671"/>
      <c r="AO503" s="671"/>
      <c r="AP503" s="671"/>
      <c r="AQ503" s="673"/>
      <c r="AR503" s="674"/>
      <c r="AS503" s="674"/>
      <c r="AT503" s="675"/>
      <c r="AU503" s="673"/>
      <c r="AV503" s="674"/>
      <c r="AW503" s="674"/>
      <c r="AX503" s="675"/>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t="14.25" customHeight="1"/>
    <row r="533" spans="1:50" ht="14.25" customHeight="1">
      <c r="B533" s="1" t="s">
        <v>2225</v>
      </c>
    </row>
    <row r="534" spans="1:50" s="167" customFormat="1" ht="24" customHeight="1">
      <c r="A534" s="1157"/>
      <c r="B534" s="1149"/>
      <c r="C534" s="1145" t="s">
        <v>1021</v>
      </c>
      <c r="D534" s="1146"/>
      <c r="E534" s="1146"/>
      <c r="F534" s="1146"/>
      <c r="G534" s="1146"/>
      <c r="H534" s="1146"/>
      <c r="I534" s="1146"/>
      <c r="J534" s="1146"/>
      <c r="K534" s="1146"/>
      <c r="L534" s="1147"/>
      <c r="M534" s="1145" t="s">
        <v>1020</v>
      </c>
      <c r="N534" s="1146"/>
      <c r="O534" s="1146"/>
      <c r="P534" s="1146"/>
      <c r="Q534" s="1146"/>
      <c r="R534" s="1146"/>
      <c r="S534" s="1146"/>
      <c r="T534" s="1146"/>
      <c r="U534" s="1146"/>
      <c r="V534" s="1146"/>
      <c r="W534" s="1146"/>
      <c r="X534" s="1146"/>
      <c r="Y534" s="1146"/>
      <c r="Z534" s="1146"/>
      <c r="AA534" s="1146"/>
      <c r="AB534" s="1146"/>
      <c r="AC534" s="1146"/>
      <c r="AD534" s="1146"/>
      <c r="AE534" s="1146"/>
      <c r="AF534" s="1146"/>
      <c r="AG534" s="1146"/>
      <c r="AH534" s="1146"/>
      <c r="AI534" s="1146"/>
      <c r="AJ534" s="1147"/>
      <c r="AK534" s="1145" t="s">
        <v>1019</v>
      </c>
      <c r="AL534" s="1146"/>
      <c r="AM534" s="1146"/>
      <c r="AN534" s="1146"/>
      <c r="AO534" s="1146"/>
      <c r="AP534" s="1147"/>
      <c r="AQ534" s="1145" t="s">
        <v>5</v>
      </c>
      <c r="AR534" s="1146"/>
      <c r="AS534" s="1146"/>
      <c r="AT534" s="1147"/>
      <c r="AU534" s="1145" t="s">
        <v>4</v>
      </c>
      <c r="AV534" s="1146"/>
      <c r="AW534" s="1146"/>
      <c r="AX534" s="1147"/>
    </row>
    <row r="535" spans="1:50" s="51" customFormat="1" ht="24" customHeight="1">
      <c r="A535" s="1155">
        <v>1</v>
      </c>
      <c r="B535" s="1156">
        <v>1</v>
      </c>
      <c r="C535" s="1136" t="s">
        <v>2224</v>
      </c>
      <c r="D535" s="1137"/>
      <c r="E535" s="1137"/>
      <c r="F535" s="1137"/>
      <c r="G535" s="1137"/>
      <c r="H535" s="1137"/>
      <c r="I535" s="1137"/>
      <c r="J535" s="1137"/>
      <c r="K535" s="1137"/>
      <c r="L535" s="1138"/>
      <c r="M535" s="1136" t="s">
        <v>2223</v>
      </c>
      <c r="N535" s="1137"/>
      <c r="O535" s="1137"/>
      <c r="P535" s="1137"/>
      <c r="Q535" s="1137"/>
      <c r="R535" s="1137"/>
      <c r="S535" s="1137"/>
      <c r="T535" s="1137"/>
      <c r="U535" s="1137"/>
      <c r="V535" s="1137"/>
      <c r="W535" s="1137"/>
      <c r="X535" s="1137"/>
      <c r="Y535" s="1137"/>
      <c r="Z535" s="1137"/>
      <c r="AA535" s="1137"/>
      <c r="AB535" s="1137"/>
      <c r="AC535" s="1137"/>
      <c r="AD535" s="1137"/>
      <c r="AE535" s="1137"/>
      <c r="AF535" s="1137"/>
      <c r="AG535" s="1137"/>
      <c r="AH535" s="1137"/>
      <c r="AI535" s="1137"/>
      <c r="AJ535" s="1138"/>
      <c r="AK535" s="1136">
        <v>43</v>
      </c>
      <c r="AL535" s="1137"/>
      <c r="AM535" s="1137"/>
      <c r="AN535" s="1137"/>
      <c r="AO535" s="1137"/>
      <c r="AP535" s="1138"/>
      <c r="AQ535" s="1136">
        <v>11</v>
      </c>
      <c r="AR535" s="1137"/>
      <c r="AS535" s="1137"/>
      <c r="AT535" s="1138"/>
      <c r="AU535" s="1535">
        <v>0.99</v>
      </c>
      <c r="AV535" s="1536"/>
      <c r="AW535" s="1536"/>
      <c r="AX535" s="1537"/>
    </row>
    <row r="536" spans="1:50" ht="21.75" hidden="1" customHeight="1">
      <c r="A536" s="667">
        <v>2</v>
      </c>
      <c r="B536" s="667"/>
      <c r="C536" s="668"/>
      <c r="D536" s="669"/>
      <c r="E536" s="669"/>
      <c r="F536" s="669"/>
      <c r="G536" s="669"/>
      <c r="H536" s="669"/>
      <c r="I536" s="669"/>
      <c r="J536" s="669"/>
      <c r="K536" s="669"/>
      <c r="L536" s="670"/>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2"/>
      <c r="AL536" s="671"/>
      <c r="AM536" s="671"/>
      <c r="AN536" s="671"/>
      <c r="AO536" s="671"/>
      <c r="AP536" s="671"/>
      <c r="AQ536" s="673"/>
      <c r="AR536" s="674"/>
      <c r="AS536" s="674"/>
      <c r="AT536" s="675"/>
      <c r="AU536" s="673"/>
      <c r="AV536" s="674"/>
      <c r="AW536" s="674"/>
      <c r="AX536" s="675"/>
    </row>
    <row r="537" spans="1:50" hidden="1">
      <c r="A537" s="667">
        <v>3</v>
      </c>
      <c r="B537" s="667"/>
      <c r="C537" s="668"/>
      <c r="D537" s="669"/>
      <c r="E537" s="669"/>
      <c r="F537" s="669"/>
      <c r="G537" s="669"/>
      <c r="H537" s="669"/>
      <c r="I537" s="669"/>
      <c r="J537" s="669"/>
      <c r="K537" s="669"/>
      <c r="L537" s="670"/>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72"/>
      <c r="AL537" s="671"/>
      <c r="AM537" s="671"/>
      <c r="AN537" s="671"/>
      <c r="AO537" s="671"/>
      <c r="AP537" s="671"/>
      <c r="AQ537" s="673"/>
      <c r="AR537" s="674"/>
      <c r="AS537" s="674"/>
      <c r="AT537" s="675"/>
      <c r="AU537" s="673"/>
      <c r="AV537" s="674"/>
      <c r="AW537" s="674"/>
      <c r="AX537" s="675"/>
    </row>
    <row r="538" spans="1:50" hidden="1">
      <c r="A538" s="667">
        <v>4</v>
      </c>
      <c r="B538" s="667"/>
      <c r="C538" s="668"/>
      <c r="D538" s="669"/>
      <c r="E538" s="669"/>
      <c r="F538" s="669"/>
      <c r="G538" s="669"/>
      <c r="H538" s="669"/>
      <c r="I538" s="669"/>
      <c r="J538" s="669"/>
      <c r="K538" s="669"/>
      <c r="L538" s="670"/>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2"/>
      <c r="AL538" s="671"/>
      <c r="AM538" s="671"/>
      <c r="AN538" s="671"/>
      <c r="AO538" s="671"/>
      <c r="AP538" s="671"/>
      <c r="AQ538" s="673"/>
      <c r="AR538" s="674"/>
      <c r="AS538" s="674"/>
      <c r="AT538" s="675"/>
      <c r="AU538" s="673"/>
      <c r="AV538" s="674"/>
      <c r="AW538" s="674"/>
      <c r="AX538" s="675"/>
    </row>
    <row r="539" spans="1:50" hidden="1">
      <c r="A539" s="667">
        <v>5</v>
      </c>
      <c r="B539" s="667"/>
      <c r="C539" s="668"/>
      <c r="D539" s="669"/>
      <c r="E539" s="669"/>
      <c r="F539" s="669"/>
      <c r="G539" s="669"/>
      <c r="H539" s="669"/>
      <c r="I539" s="669"/>
      <c r="J539" s="669"/>
      <c r="K539" s="669"/>
      <c r="L539" s="670"/>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2"/>
      <c r="AL539" s="671"/>
      <c r="AM539" s="671"/>
      <c r="AN539" s="671"/>
      <c r="AO539" s="671"/>
      <c r="AP539" s="671"/>
      <c r="AQ539" s="673"/>
      <c r="AR539" s="674"/>
      <c r="AS539" s="674"/>
      <c r="AT539" s="675"/>
      <c r="AU539" s="673"/>
      <c r="AV539" s="674"/>
      <c r="AW539" s="674"/>
      <c r="AX539" s="675"/>
    </row>
    <row r="540" spans="1:50" hidden="1">
      <c r="A540" s="667">
        <v>6</v>
      </c>
      <c r="B540" s="667"/>
      <c r="C540" s="668"/>
      <c r="D540" s="669"/>
      <c r="E540" s="669"/>
      <c r="F540" s="669"/>
      <c r="G540" s="669"/>
      <c r="H540" s="669"/>
      <c r="I540" s="669"/>
      <c r="J540" s="669"/>
      <c r="K540" s="669"/>
      <c r="L540" s="670"/>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2"/>
      <c r="AL540" s="671"/>
      <c r="AM540" s="671"/>
      <c r="AN540" s="671"/>
      <c r="AO540" s="671"/>
      <c r="AP540" s="671"/>
      <c r="AQ540" s="673"/>
      <c r="AR540" s="674"/>
      <c r="AS540" s="674"/>
      <c r="AT540" s="675"/>
      <c r="AU540" s="673"/>
      <c r="AV540" s="674"/>
      <c r="AW540" s="674"/>
      <c r="AX540" s="675"/>
    </row>
    <row r="541" spans="1:50" hidden="1">
      <c r="A541" s="667">
        <v>7</v>
      </c>
      <c r="B541" s="667"/>
      <c r="C541" s="668"/>
      <c r="D541" s="669"/>
      <c r="E541" s="669"/>
      <c r="F541" s="669"/>
      <c r="G541" s="669"/>
      <c r="H541" s="669"/>
      <c r="I541" s="669"/>
      <c r="J541" s="669"/>
      <c r="K541" s="669"/>
      <c r="L541" s="670"/>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2"/>
      <c r="AL541" s="671"/>
      <c r="AM541" s="671"/>
      <c r="AN541" s="671"/>
      <c r="AO541" s="671"/>
      <c r="AP541" s="671"/>
      <c r="AQ541" s="673"/>
      <c r="AR541" s="674"/>
      <c r="AS541" s="674"/>
      <c r="AT541" s="675"/>
      <c r="AU541" s="673"/>
      <c r="AV541" s="674"/>
      <c r="AW541" s="674"/>
      <c r="AX541" s="675"/>
    </row>
    <row r="542" spans="1:50" hidden="1">
      <c r="A542" s="667">
        <v>8</v>
      </c>
      <c r="B542" s="667"/>
      <c r="C542" s="668"/>
      <c r="D542" s="669"/>
      <c r="E542" s="669"/>
      <c r="F542" s="669"/>
      <c r="G542" s="669"/>
      <c r="H542" s="669"/>
      <c r="I542" s="669"/>
      <c r="J542" s="669"/>
      <c r="K542" s="669"/>
      <c r="L542" s="670"/>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2"/>
      <c r="AL542" s="671"/>
      <c r="AM542" s="671"/>
      <c r="AN542" s="671"/>
      <c r="AO542" s="671"/>
      <c r="AP542" s="671"/>
      <c r="AQ542" s="673"/>
      <c r="AR542" s="674"/>
      <c r="AS542" s="674"/>
      <c r="AT542" s="675"/>
      <c r="AU542" s="673"/>
      <c r="AV542" s="674"/>
      <c r="AW542" s="674"/>
      <c r="AX542" s="675"/>
    </row>
    <row r="543" spans="1:50" hidden="1">
      <c r="A543" s="667">
        <v>9</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10</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t="14.25" customHeight="1"/>
    <row r="566" spans="1:50" ht="14.25" customHeight="1">
      <c r="B566" s="1" t="s">
        <v>2222</v>
      </c>
    </row>
    <row r="567" spans="1:50" s="167" customFormat="1" ht="24" customHeight="1">
      <c r="A567" s="1144"/>
      <c r="B567" s="1144"/>
      <c r="C567" s="1145" t="s">
        <v>1021</v>
      </c>
      <c r="D567" s="1146"/>
      <c r="E567" s="1146"/>
      <c r="F567" s="1146"/>
      <c r="G567" s="1146"/>
      <c r="H567" s="1146"/>
      <c r="I567" s="1146"/>
      <c r="J567" s="1146"/>
      <c r="K567" s="1146"/>
      <c r="L567" s="1147"/>
      <c r="M567" s="1145" t="s">
        <v>1020</v>
      </c>
      <c r="N567" s="1146"/>
      <c r="O567" s="1146"/>
      <c r="P567" s="1146"/>
      <c r="Q567" s="1146"/>
      <c r="R567" s="1146"/>
      <c r="S567" s="1146"/>
      <c r="T567" s="1146"/>
      <c r="U567" s="1146"/>
      <c r="V567" s="1146"/>
      <c r="W567" s="1146"/>
      <c r="X567" s="1146"/>
      <c r="Y567" s="1146"/>
      <c r="Z567" s="1146"/>
      <c r="AA567" s="1146"/>
      <c r="AB567" s="1146"/>
      <c r="AC567" s="1146"/>
      <c r="AD567" s="1146"/>
      <c r="AE567" s="1146"/>
      <c r="AF567" s="1146"/>
      <c r="AG567" s="1146"/>
      <c r="AH567" s="1146"/>
      <c r="AI567" s="1146"/>
      <c r="AJ567" s="1147"/>
      <c r="AK567" s="1148" t="s">
        <v>1019</v>
      </c>
      <c r="AL567" s="1148"/>
      <c r="AM567" s="1148"/>
      <c r="AN567" s="1148"/>
      <c r="AO567" s="1148"/>
      <c r="AP567" s="1148"/>
      <c r="AQ567" s="1148" t="s">
        <v>5</v>
      </c>
      <c r="AR567" s="1148"/>
      <c r="AS567" s="1148"/>
      <c r="AT567" s="1148"/>
      <c r="AU567" s="1145" t="s">
        <v>4</v>
      </c>
      <c r="AV567" s="1146"/>
      <c r="AW567" s="1146"/>
      <c r="AX567" s="1149"/>
    </row>
    <row r="568" spans="1:50" s="51" customFormat="1" ht="24" customHeight="1">
      <c r="A568" s="1135">
        <v>1</v>
      </c>
      <c r="B568" s="1135">
        <v>1</v>
      </c>
      <c r="C568" s="1136" t="s">
        <v>2221</v>
      </c>
      <c r="D568" s="1137"/>
      <c r="E568" s="1137"/>
      <c r="F568" s="1137"/>
      <c r="G568" s="1137"/>
      <c r="H568" s="1137"/>
      <c r="I568" s="1137"/>
      <c r="J568" s="1137"/>
      <c r="K568" s="1137"/>
      <c r="L568" s="1138"/>
      <c r="M568" s="1136" t="s">
        <v>2220</v>
      </c>
      <c r="N568" s="1137"/>
      <c r="O568" s="1137"/>
      <c r="P568" s="1137"/>
      <c r="Q568" s="1137"/>
      <c r="R568" s="1137"/>
      <c r="S568" s="1137"/>
      <c r="T568" s="1137"/>
      <c r="U568" s="1137"/>
      <c r="V568" s="1137"/>
      <c r="W568" s="1137"/>
      <c r="X568" s="1137"/>
      <c r="Y568" s="1137"/>
      <c r="Z568" s="1137"/>
      <c r="AA568" s="1137"/>
      <c r="AB568" s="1137"/>
      <c r="AC568" s="1137"/>
      <c r="AD568" s="1137"/>
      <c r="AE568" s="1137"/>
      <c r="AF568" s="1137"/>
      <c r="AG568" s="1137"/>
      <c r="AH568" s="1137"/>
      <c r="AI568" s="1137"/>
      <c r="AJ568" s="1138"/>
      <c r="AK568" s="1139">
        <v>19</v>
      </c>
      <c r="AL568" s="1139"/>
      <c r="AM568" s="1139"/>
      <c r="AN568" s="1139"/>
      <c r="AO568" s="1139"/>
      <c r="AP568" s="1139"/>
      <c r="AQ568" s="1139">
        <v>1</v>
      </c>
      <c r="AR568" s="1139"/>
      <c r="AS568" s="1139"/>
      <c r="AT568" s="1139"/>
      <c r="AU568" s="1535">
        <v>1</v>
      </c>
      <c r="AV568" s="1536"/>
      <c r="AW568" s="1536"/>
      <c r="AX568" s="1537"/>
    </row>
    <row r="569" spans="1:50" ht="21.75" hidden="1" customHeight="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ht="14.25" customHeight="1"/>
    <row r="599" spans="1:50" ht="14.25" customHeight="1">
      <c r="B599" s="1" t="s">
        <v>2219</v>
      </c>
    </row>
    <row r="600" spans="1:50" s="167" customFormat="1" ht="24" customHeight="1">
      <c r="A600" s="1144"/>
      <c r="B600" s="1144"/>
      <c r="C600" s="1145" t="s">
        <v>1021</v>
      </c>
      <c r="D600" s="1146"/>
      <c r="E600" s="1146"/>
      <c r="F600" s="1146"/>
      <c r="G600" s="1146"/>
      <c r="H600" s="1146"/>
      <c r="I600" s="1146"/>
      <c r="J600" s="1146"/>
      <c r="K600" s="1146"/>
      <c r="L600" s="1147"/>
      <c r="M600" s="1145" t="s">
        <v>1020</v>
      </c>
      <c r="N600" s="1146"/>
      <c r="O600" s="1146"/>
      <c r="P600" s="1146"/>
      <c r="Q600" s="1146"/>
      <c r="R600" s="1146"/>
      <c r="S600" s="1146"/>
      <c r="T600" s="1146"/>
      <c r="U600" s="1146"/>
      <c r="V600" s="1146"/>
      <c r="W600" s="1146"/>
      <c r="X600" s="1146"/>
      <c r="Y600" s="1146"/>
      <c r="Z600" s="1146"/>
      <c r="AA600" s="1146"/>
      <c r="AB600" s="1146"/>
      <c r="AC600" s="1146"/>
      <c r="AD600" s="1146"/>
      <c r="AE600" s="1146"/>
      <c r="AF600" s="1146"/>
      <c r="AG600" s="1146"/>
      <c r="AH600" s="1146"/>
      <c r="AI600" s="1146"/>
      <c r="AJ600" s="1147"/>
      <c r="AK600" s="1148" t="s">
        <v>1019</v>
      </c>
      <c r="AL600" s="1148"/>
      <c r="AM600" s="1148"/>
      <c r="AN600" s="1148"/>
      <c r="AO600" s="1148"/>
      <c r="AP600" s="1148"/>
      <c r="AQ600" s="1148" t="s">
        <v>5</v>
      </c>
      <c r="AR600" s="1148"/>
      <c r="AS600" s="1148"/>
      <c r="AT600" s="1148"/>
      <c r="AU600" s="1145" t="s">
        <v>4</v>
      </c>
      <c r="AV600" s="1146"/>
      <c r="AW600" s="1146"/>
      <c r="AX600" s="1149"/>
    </row>
    <row r="601" spans="1:50" s="51" customFormat="1" ht="24" customHeight="1">
      <c r="A601" s="1135">
        <v>1</v>
      </c>
      <c r="B601" s="1135">
        <v>1</v>
      </c>
      <c r="C601" s="1136" t="s">
        <v>2218</v>
      </c>
      <c r="D601" s="1137"/>
      <c r="E601" s="1137"/>
      <c r="F601" s="1137"/>
      <c r="G601" s="1137"/>
      <c r="H601" s="1137"/>
      <c r="I601" s="1137"/>
      <c r="J601" s="1137"/>
      <c r="K601" s="1137"/>
      <c r="L601" s="1138"/>
      <c r="M601" s="1136" t="s">
        <v>2217</v>
      </c>
      <c r="N601" s="1137"/>
      <c r="O601" s="1137"/>
      <c r="P601" s="1137"/>
      <c r="Q601" s="1137"/>
      <c r="R601" s="1137"/>
      <c r="S601" s="1137"/>
      <c r="T601" s="1137"/>
      <c r="U601" s="1137"/>
      <c r="V601" s="1137"/>
      <c r="W601" s="1137"/>
      <c r="X601" s="1137"/>
      <c r="Y601" s="1137"/>
      <c r="Z601" s="1137"/>
      <c r="AA601" s="1137"/>
      <c r="AB601" s="1137"/>
      <c r="AC601" s="1137"/>
      <c r="AD601" s="1137"/>
      <c r="AE601" s="1137"/>
      <c r="AF601" s="1137"/>
      <c r="AG601" s="1137"/>
      <c r="AH601" s="1137"/>
      <c r="AI601" s="1137"/>
      <c r="AJ601" s="1138"/>
      <c r="AK601" s="1139">
        <v>2</v>
      </c>
      <c r="AL601" s="1139"/>
      <c r="AM601" s="1139"/>
      <c r="AN601" s="1139"/>
      <c r="AO601" s="1139"/>
      <c r="AP601" s="1139"/>
      <c r="AQ601" s="1150" t="s">
        <v>21</v>
      </c>
      <c r="AR601" s="1150"/>
      <c r="AS601" s="1150"/>
      <c r="AT601" s="1150"/>
      <c r="AU601" s="495" t="s">
        <v>2131</v>
      </c>
      <c r="AV601" s="496"/>
      <c r="AW601" s="496"/>
      <c r="AX601" s="497"/>
    </row>
    <row r="602" spans="1:50" ht="21.75" hidden="1" customHeight="1">
      <c r="A602" s="667">
        <v>2</v>
      </c>
      <c r="B602" s="667"/>
      <c r="C602" s="668"/>
      <c r="D602" s="669"/>
      <c r="E602" s="669"/>
      <c r="F602" s="669"/>
      <c r="G602" s="669"/>
      <c r="H602" s="669"/>
      <c r="I602" s="669"/>
      <c r="J602" s="669"/>
      <c r="K602" s="669"/>
      <c r="L602" s="670"/>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2"/>
      <c r="AL602" s="671"/>
      <c r="AM602" s="671"/>
      <c r="AN602" s="671"/>
      <c r="AO602" s="671"/>
      <c r="AP602" s="671"/>
      <c r="AQ602" s="673"/>
      <c r="AR602" s="674"/>
      <c r="AS602" s="674"/>
      <c r="AT602" s="675"/>
      <c r="AU602" s="673"/>
      <c r="AV602" s="674"/>
      <c r="AW602" s="674"/>
      <c r="AX602" s="675"/>
    </row>
    <row r="603" spans="1:50" hidden="1">
      <c r="A603" s="667">
        <v>3</v>
      </c>
      <c r="B603" s="667"/>
      <c r="C603" s="668"/>
      <c r="D603" s="669"/>
      <c r="E603" s="669"/>
      <c r="F603" s="669"/>
      <c r="G603" s="669"/>
      <c r="H603" s="669"/>
      <c r="I603" s="669"/>
      <c r="J603" s="669"/>
      <c r="K603" s="669"/>
      <c r="L603" s="670"/>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2"/>
      <c r="AL603" s="671"/>
      <c r="AM603" s="671"/>
      <c r="AN603" s="671"/>
      <c r="AO603" s="671"/>
      <c r="AP603" s="671"/>
      <c r="AQ603" s="673"/>
      <c r="AR603" s="674"/>
      <c r="AS603" s="674"/>
      <c r="AT603" s="675"/>
      <c r="AU603" s="673"/>
      <c r="AV603" s="674"/>
      <c r="AW603" s="674"/>
      <c r="AX603" s="675"/>
    </row>
    <row r="604" spans="1:50" hidden="1">
      <c r="A604" s="667">
        <v>4</v>
      </c>
      <c r="B604" s="667"/>
      <c r="C604" s="668"/>
      <c r="D604" s="669"/>
      <c r="E604" s="669"/>
      <c r="F604" s="669"/>
      <c r="G604" s="669"/>
      <c r="H604" s="669"/>
      <c r="I604" s="669"/>
      <c r="J604" s="669"/>
      <c r="K604" s="669"/>
      <c r="L604" s="670"/>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2"/>
      <c r="AL604" s="671"/>
      <c r="AM604" s="671"/>
      <c r="AN604" s="671"/>
      <c r="AO604" s="671"/>
      <c r="AP604" s="671"/>
      <c r="AQ604" s="673"/>
      <c r="AR604" s="674"/>
      <c r="AS604" s="674"/>
      <c r="AT604" s="675"/>
      <c r="AU604" s="673"/>
      <c r="AV604" s="674"/>
      <c r="AW604" s="674"/>
      <c r="AX604" s="675"/>
    </row>
    <row r="605" spans="1:50" hidden="1">
      <c r="A605" s="667">
        <v>5</v>
      </c>
      <c r="B605" s="667"/>
      <c r="C605" s="668"/>
      <c r="D605" s="669"/>
      <c r="E605" s="669"/>
      <c r="F605" s="669"/>
      <c r="G605" s="669"/>
      <c r="H605" s="669"/>
      <c r="I605" s="669"/>
      <c r="J605" s="669"/>
      <c r="K605" s="669"/>
      <c r="L605" s="670"/>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2"/>
      <c r="AL605" s="671"/>
      <c r="AM605" s="671"/>
      <c r="AN605" s="671"/>
      <c r="AO605" s="671"/>
      <c r="AP605" s="671"/>
      <c r="AQ605" s="673"/>
      <c r="AR605" s="674"/>
      <c r="AS605" s="674"/>
      <c r="AT605" s="675"/>
      <c r="AU605" s="673"/>
      <c r="AV605" s="674"/>
      <c r="AW605" s="674"/>
      <c r="AX605" s="675"/>
    </row>
    <row r="606" spans="1:50" hidden="1">
      <c r="A606" s="667">
        <v>6</v>
      </c>
      <c r="B606" s="667"/>
      <c r="C606" s="668"/>
      <c r="D606" s="669"/>
      <c r="E606" s="669"/>
      <c r="F606" s="669"/>
      <c r="G606" s="669"/>
      <c r="H606" s="669"/>
      <c r="I606" s="669"/>
      <c r="J606" s="669"/>
      <c r="K606" s="669"/>
      <c r="L606" s="670"/>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2"/>
      <c r="AL606" s="671"/>
      <c r="AM606" s="671"/>
      <c r="AN606" s="671"/>
      <c r="AO606" s="671"/>
      <c r="AP606" s="671"/>
      <c r="AQ606" s="673"/>
      <c r="AR606" s="674"/>
      <c r="AS606" s="674"/>
      <c r="AT606" s="675"/>
      <c r="AU606" s="673"/>
      <c r="AV606" s="674"/>
      <c r="AW606" s="674"/>
      <c r="AX606" s="675"/>
    </row>
    <row r="607" spans="1:50" hidden="1">
      <c r="A607" s="667">
        <v>7</v>
      </c>
      <c r="B607" s="667"/>
      <c r="C607" s="668"/>
      <c r="D607" s="669"/>
      <c r="E607" s="669"/>
      <c r="F607" s="669"/>
      <c r="G607" s="669"/>
      <c r="H607" s="669"/>
      <c r="I607" s="669"/>
      <c r="J607" s="669"/>
      <c r="K607" s="669"/>
      <c r="L607" s="670"/>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2"/>
      <c r="AL607" s="671"/>
      <c r="AM607" s="671"/>
      <c r="AN607" s="671"/>
      <c r="AO607" s="671"/>
      <c r="AP607" s="671"/>
      <c r="AQ607" s="673"/>
      <c r="AR607" s="674"/>
      <c r="AS607" s="674"/>
      <c r="AT607" s="675"/>
      <c r="AU607" s="673"/>
      <c r="AV607" s="674"/>
      <c r="AW607" s="674"/>
      <c r="AX607" s="675"/>
    </row>
    <row r="608" spans="1:50" hidden="1">
      <c r="A608" s="667">
        <v>8</v>
      </c>
      <c r="B608" s="667"/>
      <c r="C608" s="668"/>
      <c r="D608" s="669"/>
      <c r="E608" s="669"/>
      <c r="F608" s="669"/>
      <c r="G608" s="669"/>
      <c r="H608" s="669"/>
      <c r="I608" s="669"/>
      <c r="J608" s="669"/>
      <c r="K608" s="669"/>
      <c r="L608" s="670"/>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2"/>
      <c r="AL608" s="671"/>
      <c r="AM608" s="671"/>
      <c r="AN608" s="671"/>
      <c r="AO608" s="671"/>
      <c r="AP608" s="671"/>
      <c r="AQ608" s="673"/>
      <c r="AR608" s="674"/>
      <c r="AS608" s="674"/>
      <c r="AT608" s="675"/>
      <c r="AU608" s="673"/>
      <c r="AV608" s="674"/>
      <c r="AW608" s="674"/>
      <c r="AX608" s="675"/>
    </row>
    <row r="609" spans="1:50" hidden="1">
      <c r="A609" s="667">
        <v>9</v>
      </c>
      <c r="B609" s="667"/>
      <c r="C609" s="668"/>
      <c r="D609" s="669"/>
      <c r="E609" s="669"/>
      <c r="F609" s="669"/>
      <c r="G609" s="669"/>
      <c r="H609" s="669"/>
      <c r="I609" s="669"/>
      <c r="J609" s="669"/>
      <c r="K609" s="669"/>
      <c r="L609" s="670"/>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2"/>
      <c r="AL609" s="671"/>
      <c r="AM609" s="671"/>
      <c r="AN609" s="671"/>
      <c r="AO609" s="671"/>
      <c r="AP609" s="671"/>
      <c r="AQ609" s="673"/>
      <c r="AR609" s="674"/>
      <c r="AS609" s="674"/>
      <c r="AT609" s="675"/>
      <c r="AU609" s="673"/>
      <c r="AV609" s="674"/>
      <c r="AW609" s="674"/>
      <c r="AX609" s="675"/>
    </row>
    <row r="610" spans="1:50" hidden="1">
      <c r="A610" s="667">
        <v>10</v>
      </c>
      <c r="B610" s="667"/>
      <c r="C610" s="668"/>
      <c r="D610" s="669"/>
      <c r="E610" s="669"/>
      <c r="F610" s="669"/>
      <c r="G610" s="669"/>
      <c r="H610" s="669"/>
      <c r="I610" s="669"/>
      <c r="J610" s="669"/>
      <c r="K610" s="669"/>
      <c r="L610" s="670"/>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2"/>
      <c r="AL610" s="671"/>
      <c r="AM610" s="671"/>
      <c r="AN610" s="671"/>
      <c r="AO610" s="671"/>
      <c r="AP610" s="671"/>
      <c r="AQ610" s="673"/>
      <c r="AR610" s="674"/>
      <c r="AS610" s="674"/>
      <c r="AT610" s="675"/>
      <c r="AU610" s="673"/>
      <c r="AV610" s="674"/>
      <c r="AW610" s="674"/>
      <c r="AX610" s="675"/>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ht="14.25" customHeight="1"/>
    <row r="632" spans="1:50" ht="14.25" customHeight="1">
      <c r="B632" s="1" t="s">
        <v>2216</v>
      </c>
    </row>
    <row r="633" spans="1:50" s="167" customFormat="1" ht="24" customHeight="1">
      <c r="A633" s="1144"/>
      <c r="B633" s="1144"/>
      <c r="C633" s="1145" t="s">
        <v>1021</v>
      </c>
      <c r="D633" s="1146"/>
      <c r="E633" s="1146"/>
      <c r="F633" s="1146"/>
      <c r="G633" s="1146"/>
      <c r="H633" s="1146"/>
      <c r="I633" s="1146"/>
      <c r="J633" s="1146"/>
      <c r="K633" s="1146"/>
      <c r="L633" s="1147"/>
      <c r="M633" s="1145" t="s">
        <v>1020</v>
      </c>
      <c r="N633" s="1146"/>
      <c r="O633" s="1146"/>
      <c r="P633" s="1146"/>
      <c r="Q633" s="1146"/>
      <c r="R633" s="1146"/>
      <c r="S633" s="1146"/>
      <c r="T633" s="1146"/>
      <c r="U633" s="1146"/>
      <c r="V633" s="1146"/>
      <c r="W633" s="1146"/>
      <c r="X633" s="1146"/>
      <c r="Y633" s="1146"/>
      <c r="Z633" s="1146"/>
      <c r="AA633" s="1146"/>
      <c r="AB633" s="1146"/>
      <c r="AC633" s="1146"/>
      <c r="AD633" s="1146"/>
      <c r="AE633" s="1146"/>
      <c r="AF633" s="1146"/>
      <c r="AG633" s="1146"/>
      <c r="AH633" s="1146"/>
      <c r="AI633" s="1146"/>
      <c r="AJ633" s="1147"/>
      <c r="AK633" s="1148" t="s">
        <v>1019</v>
      </c>
      <c r="AL633" s="1148"/>
      <c r="AM633" s="1148"/>
      <c r="AN633" s="1148"/>
      <c r="AO633" s="1148"/>
      <c r="AP633" s="1148"/>
      <c r="AQ633" s="1148" t="s">
        <v>5</v>
      </c>
      <c r="AR633" s="1148"/>
      <c r="AS633" s="1148"/>
      <c r="AT633" s="1148"/>
      <c r="AU633" s="1145" t="s">
        <v>4</v>
      </c>
      <c r="AV633" s="1146"/>
      <c r="AW633" s="1146"/>
      <c r="AX633" s="1149"/>
    </row>
    <row r="634" spans="1:50" s="51" customFormat="1" ht="24" customHeight="1">
      <c r="A634" s="1135">
        <v>1</v>
      </c>
      <c r="B634" s="1135">
        <v>1</v>
      </c>
      <c r="C634" s="1136" t="s">
        <v>2215</v>
      </c>
      <c r="D634" s="1137"/>
      <c r="E634" s="1137"/>
      <c r="F634" s="1137"/>
      <c r="G634" s="1137"/>
      <c r="H634" s="1137"/>
      <c r="I634" s="1137"/>
      <c r="J634" s="1137"/>
      <c r="K634" s="1137"/>
      <c r="L634" s="1138"/>
      <c r="M634" s="1136" t="s">
        <v>2214</v>
      </c>
      <c r="N634" s="1137"/>
      <c r="O634" s="1137"/>
      <c r="P634" s="1137"/>
      <c r="Q634" s="1137"/>
      <c r="R634" s="1137"/>
      <c r="S634" s="1137"/>
      <c r="T634" s="1137"/>
      <c r="U634" s="1137"/>
      <c r="V634" s="1137"/>
      <c r="W634" s="1137"/>
      <c r="X634" s="1137"/>
      <c r="Y634" s="1137"/>
      <c r="Z634" s="1137"/>
      <c r="AA634" s="1137"/>
      <c r="AB634" s="1137"/>
      <c r="AC634" s="1137"/>
      <c r="AD634" s="1137"/>
      <c r="AE634" s="1137"/>
      <c r="AF634" s="1137"/>
      <c r="AG634" s="1137"/>
      <c r="AH634" s="1137"/>
      <c r="AI634" s="1137"/>
      <c r="AJ634" s="1138"/>
      <c r="AK634" s="1139">
        <v>2</v>
      </c>
      <c r="AL634" s="1139"/>
      <c r="AM634" s="1139"/>
      <c r="AN634" s="1139"/>
      <c r="AO634" s="1139"/>
      <c r="AP634" s="1139"/>
      <c r="AQ634" s="1150" t="s">
        <v>21</v>
      </c>
      <c r="AR634" s="1150"/>
      <c r="AS634" s="1150"/>
      <c r="AT634" s="1150"/>
      <c r="AU634" s="495" t="s">
        <v>2131</v>
      </c>
      <c r="AV634" s="496"/>
      <c r="AW634" s="496"/>
      <c r="AX634" s="497"/>
    </row>
    <row r="635" spans="1:50" ht="21.75" hidden="1" customHeight="1">
      <c r="A635" s="667">
        <v>2</v>
      </c>
      <c r="B635" s="667"/>
      <c r="C635" s="668"/>
      <c r="D635" s="669"/>
      <c r="E635" s="669"/>
      <c r="F635" s="669"/>
      <c r="G635" s="669"/>
      <c r="H635" s="669"/>
      <c r="I635" s="669"/>
      <c r="J635" s="669"/>
      <c r="K635" s="669"/>
      <c r="L635" s="670"/>
      <c r="M635" s="671"/>
      <c r="N635" s="671"/>
      <c r="O635" s="671"/>
      <c r="P635" s="671"/>
      <c r="Q635" s="671"/>
      <c r="R635" s="671"/>
      <c r="S635" s="671"/>
      <c r="T635" s="671"/>
      <c r="U635" s="671"/>
      <c r="V635" s="671"/>
      <c r="W635" s="671"/>
      <c r="X635" s="671"/>
      <c r="Y635" s="671"/>
      <c r="Z635" s="671"/>
      <c r="AA635" s="671"/>
      <c r="AB635" s="671"/>
      <c r="AC635" s="671"/>
      <c r="AD635" s="671"/>
      <c r="AE635" s="671"/>
      <c r="AF635" s="671"/>
      <c r="AG635" s="671"/>
      <c r="AH635" s="671"/>
      <c r="AI635" s="671"/>
      <c r="AJ635" s="671"/>
      <c r="AK635" s="672"/>
      <c r="AL635" s="671"/>
      <c r="AM635" s="671"/>
      <c r="AN635" s="671"/>
      <c r="AO635" s="671"/>
      <c r="AP635" s="671"/>
      <c r="AQ635" s="673"/>
      <c r="AR635" s="674"/>
      <c r="AS635" s="674"/>
      <c r="AT635" s="675"/>
      <c r="AU635" s="673"/>
      <c r="AV635" s="674"/>
      <c r="AW635" s="674"/>
      <c r="AX635" s="675"/>
    </row>
    <row r="636" spans="1:50" hidden="1">
      <c r="A636" s="667">
        <v>3</v>
      </c>
      <c r="B636" s="667"/>
      <c r="C636" s="668"/>
      <c r="D636" s="669"/>
      <c r="E636" s="669"/>
      <c r="F636" s="669"/>
      <c r="G636" s="669"/>
      <c r="H636" s="669"/>
      <c r="I636" s="669"/>
      <c r="J636" s="669"/>
      <c r="K636" s="669"/>
      <c r="L636" s="670"/>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72"/>
      <c r="AL636" s="671"/>
      <c r="AM636" s="671"/>
      <c r="AN636" s="671"/>
      <c r="AO636" s="671"/>
      <c r="AP636" s="671"/>
      <c r="AQ636" s="673"/>
      <c r="AR636" s="674"/>
      <c r="AS636" s="674"/>
      <c r="AT636" s="675"/>
      <c r="AU636" s="673"/>
      <c r="AV636" s="674"/>
      <c r="AW636" s="674"/>
      <c r="AX636" s="675"/>
    </row>
    <row r="637" spans="1:50" hidden="1">
      <c r="A637" s="667">
        <v>4</v>
      </c>
      <c r="B637" s="667"/>
      <c r="C637" s="668"/>
      <c r="D637" s="669"/>
      <c r="E637" s="669"/>
      <c r="F637" s="669"/>
      <c r="G637" s="669"/>
      <c r="H637" s="669"/>
      <c r="I637" s="669"/>
      <c r="J637" s="669"/>
      <c r="K637" s="669"/>
      <c r="L637" s="670"/>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72"/>
      <c r="AL637" s="671"/>
      <c r="AM637" s="671"/>
      <c r="AN637" s="671"/>
      <c r="AO637" s="671"/>
      <c r="AP637" s="671"/>
      <c r="AQ637" s="673"/>
      <c r="AR637" s="674"/>
      <c r="AS637" s="674"/>
      <c r="AT637" s="675"/>
      <c r="AU637" s="673"/>
      <c r="AV637" s="674"/>
      <c r="AW637" s="674"/>
      <c r="AX637" s="675"/>
    </row>
    <row r="638" spans="1:50" hidden="1">
      <c r="A638" s="667">
        <v>5</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6</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7</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8</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9</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10</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ht="14.25" customHeight="1"/>
    <row r="665" spans="1:50" ht="14.25" customHeight="1">
      <c r="B665" s="1" t="s">
        <v>2213</v>
      </c>
    </row>
    <row r="666" spans="1:50" s="167" customFormat="1" ht="24" customHeight="1">
      <c r="A666" s="1144"/>
      <c r="B666" s="1144"/>
      <c r="C666" s="1145" t="s">
        <v>1021</v>
      </c>
      <c r="D666" s="1146"/>
      <c r="E666" s="1146"/>
      <c r="F666" s="1146"/>
      <c r="G666" s="1146"/>
      <c r="H666" s="1146"/>
      <c r="I666" s="1146"/>
      <c r="J666" s="1146"/>
      <c r="K666" s="1146"/>
      <c r="L666" s="1147"/>
      <c r="M666" s="1145" t="s">
        <v>1020</v>
      </c>
      <c r="N666" s="1146"/>
      <c r="O666" s="1146"/>
      <c r="P666" s="1146"/>
      <c r="Q666" s="1146"/>
      <c r="R666" s="1146"/>
      <c r="S666" s="1146"/>
      <c r="T666" s="1146"/>
      <c r="U666" s="1146"/>
      <c r="V666" s="1146"/>
      <c r="W666" s="1146"/>
      <c r="X666" s="1146"/>
      <c r="Y666" s="1146"/>
      <c r="Z666" s="1146"/>
      <c r="AA666" s="1146"/>
      <c r="AB666" s="1146"/>
      <c r="AC666" s="1146"/>
      <c r="AD666" s="1146"/>
      <c r="AE666" s="1146"/>
      <c r="AF666" s="1146"/>
      <c r="AG666" s="1146"/>
      <c r="AH666" s="1146"/>
      <c r="AI666" s="1146"/>
      <c r="AJ666" s="1147"/>
      <c r="AK666" s="1148" t="s">
        <v>1019</v>
      </c>
      <c r="AL666" s="1148"/>
      <c r="AM666" s="1148"/>
      <c r="AN666" s="1148"/>
      <c r="AO666" s="1148"/>
      <c r="AP666" s="1148"/>
      <c r="AQ666" s="1148" t="s">
        <v>5</v>
      </c>
      <c r="AR666" s="1148"/>
      <c r="AS666" s="1148"/>
      <c r="AT666" s="1148"/>
      <c r="AU666" s="1145" t="s">
        <v>4</v>
      </c>
      <c r="AV666" s="1146"/>
      <c r="AW666" s="1146"/>
      <c r="AX666" s="1149"/>
    </row>
    <row r="667" spans="1:50" s="51" customFormat="1" ht="24" customHeight="1">
      <c r="A667" s="1135">
        <v>1</v>
      </c>
      <c r="B667" s="1135">
        <v>1</v>
      </c>
      <c r="C667" s="1136" t="s">
        <v>2212</v>
      </c>
      <c r="D667" s="1137"/>
      <c r="E667" s="1137"/>
      <c r="F667" s="1137"/>
      <c r="G667" s="1137"/>
      <c r="H667" s="1137"/>
      <c r="I667" s="1137"/>
      <c r="J667" s="1137"/>
      <c r="K667" s="1137"/>
      <c r="L667" s="1138"/>
      <c r="M667" s="1136" t="s">
        <v>2211</v>
      </c>
      <c r="N667" s="1137"/>
      <c r="O667" s="1137"/>
      <c r="P667" s="1137"/>
      <c r="Q667" s="1137"/>
      <c r="R667" s="1137"/>
      <c r="S667" s="1137"/>
      <c r="T667" s="1137"/>
      <c r="U667" s="1137"/>
      <c r="V667" s="1137"/>
      <c r="W667" s="1137"/>
      <c r="X667" s="1137"/>
      <c r="Y667" s="1137"/>
      <c r="Z667" s="1137"/>
      <c r="AA667" s="1137"/>
      <c r="AB667" s="1137"/>
      <c r="AC667" s="1137"/>
      <c r="AD667" s="1137"/>
      <c r="AE667" s="1137"/>
      <c r="AF667" s="1137"/>
      <c r="AG667" s="1137"/>
      <c r="AH667" s="1137"/>
      <c r="AI667" s="1137"/>
      <c r="AJ667" s="1138"/>
      <c r="AK667" s="1139">
        <v>2</v>
      </c>
      <c r="AL667" s="1139"/>
      <c r="AM667" s="1139"/>
      <c r="AN667" s="1139"/>
      <c r="AO667" s="1139"/>
      <c r="AP667" s="1139"/>
      <c r="AQ667" s="495" t="s">
        <v>2131</v>
      </c>
      <c r="AR667" s="496"/>
      <c r="AS667" s="496"/>
      <c r="AT667" s="497"/>
      <c r="AU667" s="495" t="s">
        <v>2131</v>
      </c>
      <c r="AV667" s="496"/>
      <c r="AW667" s="496"/>
      <c r="AX667" s="497"/>
    </row>
    <row r="668" spans="1:50" ht="21.75" hidden="1" customHeight="1">
      <c r="A668" s="667">
        <v>2</v>
      </c>
      <c r="B668" s="667"/>
      <c r="C668" s="668"/>
      <c r="D668" s="669"/>
      <c r="E668" s="669"/>
      <c r="F668" s="669"/>
      <c r="G668" s="669"/>
      <c r="H668" s="669"/>
      <c r="I668" s="669"/>
      <c r="J668" s="669"/>
      <c r="K668" s="669"/>
      <c r="L668" s="670"/>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2"/>
      <c r="AL668" s="671"/>
      <c r="AM668" s="671"/>
      <c r="AN668" s="671"/>
      <c r="AO668" s="671"/>
      <c r="AP668" s="671"/>
      <c r="AQ668" s="673"/>
      <c r="AR668" s="674"/>
      <c r="AS668" s="674"/>
      <c r="AT668" s="675"/>
      <c r="AU668" s="673"/>
      <c r="AV668" s="674"/>
      <c r="AW668" s="674"/>
      <c r="AX668" s="675"/>
    </row>
    <row r="669" spans="1:50" hidden="1">
      <c r="A669" s="667">
        <v>3</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4</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5</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6</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7</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8</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9</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10</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ht="14.25" customHeight="1"/>
    <row r="698" spans="1:50" ht="14.25" customHeight="1">
      <c r="B698" s="1" t="s">
        <v>2210</v>
      </c>
    </row>
    <row r="699" spans="1:50" s="167" customFormat="1" ht="24" customHeight="1">
      <c r="A699" s="1144"/>
      <c r="B699" s="1144"/>
      <c r="C699" s="1145" t="s">
        <v>1021</v>
      </c>
      <c r="D699" s="1146"/>
      <c r="E699" s="1146"/>
      <c r="F699" s="1146"/>
      <c r="G699" s="1146"/>
      <c r="H699" s="1146"/>
      <c r="I699" s="1146"/>
      <c r="J699" s="1146"/>
      <c r="K699" s="1146"/>
      <c r="L699" s="1147"/>
      <c r="M699" s="1145" t="s">
        <v>1020</v>
      </c>
      <c r="N699" s="1146"/>
      <c r="O699" s="1146"/>
      <c r="P699" s="1146"/>
      <c r="Q699" s="1146"/>
      <c r="R699" s="1146"/>
      <c r="S699" s="1146"/>
      <c r="T699" s="1146"/>
      <c r="U699" s="1146"/>
      <c r="V699" s="1146"/>
      <c r="W699" s="1146"/>
      <c r="X699" s="1146"/>
      <c r="Y699" s="1146"/>
      <c r="Z699" s="1146"/>
      <c r="AA699" s="1146"/>
      <c r="AB699" s="1146"/>
      <c r="AC699" s="1146"/>
      <c r="AD699" s="1146"/>
      <c r="AE699" s="1146"/>
      <c r="AF699" s="1146"/>
      <c r="AG699" s="1146"/>
      <c r="AH699" s="1146"/>
      <c r="AI699" s="1146"/>
      <c r="AJ699" s="1147"/>
      <c r="AK699" s="1148" t="s">
        <v>1019</v>
      </c>
      <c r="AL699" s="1148"/>
      <c r="AM699" s="1148"/>
      <c r="AN699" s="1148"/>
      <c r="AO699" s="1148"/>
      <c r="AP699" s="1148"/>
      <c r="AQ699" s="1148" t="s">
        <v>5</v>
      </c>
      <c r="AR699" s="1148"/>
      <c r="AS699" s="1148"/>
      <c r="AT699" s="1148"/>
      <c r="AU699" s="1145" t="s">
        <v>4</v>
      </c>
      <c r="AV699" s="1146"/>
      <c r="AW699" s="1146"/>
      <c r="AX699" s="1149"/>
    </row>
    <row r="700" spans="1:50" s="51" customFormat="1" ht="24" customHeight="1">
      <c r="A700" s="1135">
        <v>1</v>
      </c>
      <c r="B700" s="1135">
        <v>1</v>
      </c>
      <c r="C700" s="1136" t="s">
        <v>2198</v>
      </c>
      <c r="D700" s="1137"/>
      <c r="E700" s="1137"/>
      <c r="F700" s="1137"/>
      <c r="G700" s="1137"/>
      <c r="H700" s="1137"/>
      <c r="I700" s="1137"/>
      <c r="J700" s="1137"/>
      <c r="K700" s="1137"/>
      <c r="L700" s="1138"/>
      <c r="M700" s="1136" t="s">
        <v>2209</v>
      </c>
      <c r="N700" s="1137"/>
      <c r="O700" s="1137"/>
      <c r="P700" s="1137"/>
      <c r="Q700" s="1137"/>
      <c r="R700" s="1137"/>
      <c r="S700" s="1137"/>
      <c r="T700" s="1137"/>
      <c r="U700" s="1137"/>
      <c r="V700" s="1137"/>
      <c r="W700" s="1137"/>
      <c r="X700" s="1137"/>
      <c r="Y700" s="1137"/>
      <c r="Z700" s="1137"/>
      <c r="AA700" s="1137"/>
      <c r="AB700" s="1137"/>
      <c r="AC700" s="1137"/>
      <c r="AD700" s="1137"/>
      <c r="AE700" s="1137"/>
      <c r="AF700" s="1137"/>
      <c r="AG700" s="1137"/>
      <c r="AH700" s="1137"/>
      <c r="AI700" s="1137"/>
      <c r="AJ700" s="1138"/>
      <c r="AK700" s="1139">
        <v>2</v>
      </c>
      <c r="AL700" s="1139"/>
      <c r="AM700" s="1139"/>
      <c r="AN700" s="1139"/>
      <c r="AO700" s="1139"/>
      <c r="AP700" s="1139"/>
      <c r="AQ700" s="495" t="s">
        <v>2131</v>
      </c>
      <c r="AR700" s="496"/>
      <c r="AS700" s="496"/>
      <c r="AT700" s="497"/>
      <c r="AU700" s="495" t="s">
        <v>2131</v>
      </c>
      <c r="AV700" s="496"/>
      <c r="AW700" s="496"/>
      <c r="AX700" s="497"/>
    </row>
    <row r="701" spans="1:50" ht="21.75" hidden="1" customHeight="1">
      <c r="A701" s="667">
        <v>2</v>
      </c>
      <c r="B701" s="667"/>
      <c r="C701" s="668"/>
      <c r="D701" s="669"/>
      <c r="E701" s="669"/>
      <c r="F701" s="669"/>
      <c r="G701" s="669"/>
      <c r="H701" s="669"/>
      <c r="I701" s="669"/>
      <c r="J701" s="669"/>
      <c r="K701" s="669"/>
      <c r="L701" s="670"/>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72"/>
      <c r="AL701" s="671"/>
      <c r="AM701" s="671"/>
      <c r="AN701" s="671"/>
      <c r="AO701" s="671"/>
      <c r="AP701" s="671"/>
      <c r="AQ701" s="673"/>
      <c r="AR701" s="674"/>
      <c r="AS701" s="674"/>
      <c r="AT701" s="675"/>
      <c r="AU701" s="673"/>
      <c r="AV701" s="674"/>
      <c r="AW701" s="674"/>
      <c r="AX701" s="675"/>
    </row>
    <row r="702" spans="1:50" hidden="1">
      <c r="A702" s="667">
        <v>3</v>
      </c>
      <c r="B702" s="667"/>
      <c r="C702" s="668"/>
      <c r="D702" s="669"/>
      <c r="E702" s="669"/>
      <c r="F702" s="669"/>
      <c r="G702" s="669"/>
      <c r="H702" s="669"/>
      <c r="I702" s="669"/>
      <c r="J702" s="669"/>
      <c r="K702" s="669"/>
      <c r="L702" s="670"/>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2"/>
      <c r="AL702" s="671"/>
      <c r="AM702" s="671"/>
      <c r="AN702" s="671"/>
      <c r="AO702" s="671"/>
      <c r="AP702" s="671"/>
      <c r="AQ702" s="673"/>
      <c r="AR702" s="674"/>
      <c r="AS702" s="674"/>
      <c r="AT702" s="675"/>
      <c r="AU702" s="673"/>
      <c r="AV702" s="674"/>
      <c r="AW702" s="674"/>
      <c r="AX702" s="675"/>
    </row>
    <row r="703" spans="1:50" hidden="1">
      <c r="A703" s="667">
        <v>4</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0" hidden="1">
      <c r="A704" s="667">
        <v>5</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6</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7</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8</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9</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10</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ht="14.25" customHeight="1"/>
    <row r="731" spans="1:50" ht="14.25" customHeight="1">
      <c r="B731" s="1" t="s">
        <v>2208</v>
      </c>
    </row>
    <row r="732" spans="1:50" s="167" customFormat="1" ht="24" customHeight="1">
      <c r="A732" s="1144"/>
      <c r="B732" s="1144"/>
      <c r="C732" s="1145" t="s">
        <v>1021</v>
      </c>
      <c r="D732" s="1146"/>
      <c r="E732" s="1146"/>
      <c r="F732" s="1146"/>
      <c r="G732" s="1146"/>
      <c r="H732" s="1146"/>
      <c r="I732" s="1146"/>
      <c r="J732" s="1146"/>
      <c r="K732" s="1146"/>
      <c r="L732" s="1147"/>
      <c r="M732" s="1145" t="s">
        <v>1020</v>
      </c>
      <c r="N732" s="1146"/>
      <c r="O732" s="1146"/>
      <c r="P732" s="1146"/>
      <c r="Q732" s="1146"/>
      <c r="R732" s="1146"/>
      <c r="S732" s="1146"/>
      <c r="T732" s="1146"/>
      <c r="U732" s="1146"/>
      <c r="V732" s="1146"/>
      <c r="W732" s="1146"/>
      <c r="X732" s="1146"/>
      <c r="Y732" s="1146"/>
      <c r="Z732" s="1146"/>
      <c r="AA732" s="1146"/>
      <c r="AB732" s="1146"/>
      <c r="AC732" s="1146"/>
      <c r="AD732" s="1146"/>
      <c r="AE732" s="1146"/>
      <c r="AF732" s="1146"/>
      <c r="AG732" s="1146"/>
      <c r="AH732" s="1146"/>
      <c r="AI732" s="1146"/>
      <c r="AJ732" s="1147"/>
      <c r="AK732" s="1148" t="s">
        <v>1019</v>
      </c>
      <c r="AL732" s="1148"/>
      <c r="AM732" s="1148"/>
      <c r="AN732" s="1148"/>
      <c r="AO732" s="1148"/>
      <c r="AP732" s="1148"/>
      <c r="AQ732" s="1148" t="s">
        <v>5</v>
      </c>
      <c r="AR732" s="1148"/>
      <c r="AS732" s="1148"/>
      <c r="AT732" s="1148"/>
      <c r="AU732" s="1145" t="s">
        <v>4</v>
      </c>
      <c r="AV732" s="1146"/>
      <c r="AW732" s="1146"/>
      <c r="AX732" s="1149"/>
    </row>
    <row r="733" spans="1:50" s="51" customFormat="1" ht="24" customHeight="1">
      <c r="A733" s="1135">
        <v>1</v>
      </c>
      <c r="B733" s="1135">
        <v>1</v>
      </c>
      <c r="C733" s="1136" t="s">
        <v>2207</v>
      </c>
      <c r="D733" s="1137"/>
      <c r="E733" s="1137"/>
      <c r="F733" s="1137"/>
      <c r="G733" s="1137"/>
      <c r="H733" s="1137"/>
      <c r="I733" s="1137"/>
      <c r="J733" s="1137"/>
      <c r="K733" s="1137"/>
      <c r="L733" s="1138"/>
      <c r="M733" s="1136" t="s">
        <v>2206</v>
      </c>
      <c r="N733" s="1137"/>
      <c r="O733" s="1137"/>
      <c r="P733" s="1137"/>
      <c r="Q733" s="1137"/>
      <c r="R733" s="1137"/>
      <c r="S733" s="1137"/>
      <c r="T733" s="1137"/>
      <c r="U733" s="1137"/>
      <c r="V733" s="1137"/>
      <c r="W733" s="1137"/>
      <c r="X733" s="1137"/>
      <c r="Y733" s="1137"/>
      <c r="Z733" s="1137"/>
      <c r="AA733" s="1137"/>
      <c r="AB733" s="1137"/>
      <c r="AC733" s="1137"/>
      <c r="AD733" s="1137"/>
      <c r="AE733" s="1137"/>
      <c r="AF733" s="1137"/>
      <c r="AG733" s="1137"/>
      <c r="AH733" s="1137"/>
      <c r="AI733" s="1137"/>
      <c r="AJ733" s="1138"/>
      <c r="AK733" s="1139">
        <v>44</v>
      </c>
      <c r="AL733" s="1139"/>
      <c r="AM733" s="1139"/>
      <c r="AN733" s="1139"/>
      <c r="AO733" s="1139"/>
      <c r="AP733" s="1139"/>
      <c r="AQ733" s="1139">
        <v>2</v>
      </c>
      <c r="AR733" s="1139"/>
      <c r="AS733" s="1139"/>
      <c r="AT733" s="1139"/>
      <c r="AU733" s="1535">
        <v>0.93</v>
      </c>
      <c r="AV733" s="1536"/>
      <c r="AW733" s="1536"/>
      <c r="AX733" s="1537"/>
    </row>
    <row r="734" spans="1:50" ht="21.75" hidden="1" customHeight="1">
      <c r="A734" s="667">
        <v>2</v>
      </c>
      <c r="B734" s="667"/>
      <c r="C734" s="668"/>
      <c r="D734" s="669"/>
      <c r="E734" s="669"/>
      <c r="F734" s="669"/>
      <c r="G734" s="669"/>
      <c r="H734" s="669"/>
      <c r="I734" s="669"/>
      <c r="J734" s="669"/>
      <c r="K734" s="669"/>
      <c r="L734" s="670"/>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2"/>
      <c r="AL734" s="671"/>
      <c r="AM734" s="671"/>
      <c r="AN734" s="671"/>
      <c r="AO734" s="671"/>
      <c r="AP734" s="671"/>
      <c r="AQ734" s="673"/>
      <c r="AR734" s="674"/>
      <c r="AS734" s="674"/>
      <c r="AT734" s="675"/>
      <c r="AU734" s="673"/>
      <c r="AV734" s="674"/>
      <c r="AW734" s="674"/>
      <c r="AX734" s="675"/>
    </row>
    <row r="735" spans="1:50" hidden="1">
      <c r="A735" s="667">
        <v>3</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0" hidden="1">
      <c r="A736" s="667">
        <v>4</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5</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6</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7</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8</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9</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10</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ht="14.25" customHeight="1"/>
    <row r="764" spans="1:50" ht="14.25" customHeight="1">
      <c r="B764" s="1" t="s">
        <v>2205</v>
      </c>
    </row>
    <row r="765" spans="1:50" s="167" customFormat="1" ht="24" customHeight="1">
      <c r="A765" s="1144"/>
      <c r="B765" s="1144"/>
      <c r="C765" s="1145" t="s">
        <v>1021</v>
      </c>
      <c r="D765" s="1146"/>
      <c r="E765" s="1146"/>
      <c r="F765" s="1146"/>
      <c r="G765" s="1146"/>
      <c r="H765" s="1146"/>
      <c r="I765" s="1146"/>
      <c r="J765" s="1146"/>
      <c r="K765" s="1146"/>
      <c r="L765" s="1147"/>
      <c r="M765" s="1145" t="s">
        <v>1020</v>
      </c>
      <c r="N765" s="1146"/>
      <c r="O765" s="1146"/>
      <c r="P765" s="1146"/>
      <c r="Q765" s="1146"/>
      <c r="R765" s="1146"/>
      <c r="S765" s="1146"/>
      <c r="T765" s="1146"/>
      <c r="U765" s="1146"/>
      <c r="V765" s="1146"/>
      <c r="W765" s="1146"/>
      <c r="X765" s="1146"/>
      <c r="Y765" s="1146"/>
      <c r="Z765" s="1146"/>
      <c r="AA765" s="1146"/>
      <c r="AB765" s="1146"/>
      <c r="AC765" s="1146"/>
      <c r="AD765" s="1146"/>
      <c r="AE765" s="1146"/>
      <c r="AF765" s="1146"/>
      <c r="AG765" s="1146"/>
      <c r="AH765" s="1146"/>
      <c r="AI765" s="1146"/>
      <c r="AJ765" s="1147"/>
      <c r="AK765" s="1148" t="s">
        <v>1019</v>
      </c>
      <c r="AL765" s="1148"/>
      <c r="AM765" s="1148"/>
      <c r="AN765" s="1148"/>
      <c r="AO765" s="1148"/>
      <c r="AP765" s="1148"/>
      <c r="AQ765" s="1148" t="s">
        <v>5</v>
      </c>
      <c r="AR765" s="1148"/>
      <c r="AS765" s="1148"/>
      <c r="AT765" s="1148"/>
      <c r="AU765" s="1145" t="s">
        <v>4</v>
      </c>
      <c r="AV765" s="1146"/>
      <c r="AW765" s="1146"/>
      <c r="AX765" s="1149"/>
    </row>
    <row r="766" spans="1:50" s="51" customFormat="1" ht="24" customHeight="1">
      <c r="A766" s="1135">
        <v>1</v>
      </c>
      <c r="B766" s="1135">
        <v>1</v>
      </c>
      <c r="C766" s="1136" t="s">
        <v>2204</v>
      </c>
      <c r="D766" s="1137"/>
      <c r="E766" s="1137"/>
      <c r="F766" s="1137"/>
      <c r="G766" s="1137"/>
      <c r="H766" s="1137"/>
      <c r="I766" s="1137"/>
      <c r="J766" s="1137"/>
      <c r="K766" s="1137"/>
      <c r="L766" s="1138"/>
      <c r="M766" s="1136" t="s">
        <v>2203</v>
      </c>
      <c r="N766" s="1137"/>
      <c r="O766" s="1137"/>
      <c r="P766" s="1137"/>
      <c r="Q766" s="1137"/>
      <c r="R766" s="1137"/>
      <c r="S766" s="1137"/>
      <c r="T766" s="1137"/>
      <c r="U766" s="1137"/>
      <c r="V766" s="1137"/>
      <c r="W766" s="1137"/>
      <c r="X766" s="1137"/>
      <c r="Y766" s="1137"/>
      <c r="Z766" s="1137"/>
      <c r="AA766" s="1137"/>
      <c r="AB766" s="1137"/>
      <c r="AC766" s="1137"/>
      <c r="AD766" s="1137"/>
      <c r="AE766" s="1137"/>
      <c r="AF766" s="1137"/>
      <c r="AG766" s="1137"/>
      <c r="AH766" s="1137"/>
      <c r="AI766" s="1137"/>
      <c r="AJ766" s="1138"/>
      <c r="AK766" s="1139">
        <v>7</v>
      </c>
      <c r="AL766" s="1139"/>
      <c r="AM766" s="1139"/>
      <c r="AN766" s="1139"/>
      <c r="AO766" s="1139"/>
      <c r="AP766" s="1139"/>
      <c r="AQ766" s="1139">
        <v>2</v>
      </c>
      <c r="AR766" s="1139"/>
      <c r="AS766" s="1139"/>
      <c r="AT766" s="1139"/>
      <c r="AU766" s="1535">
        <v>0.76</v>
      </c>
      <c r="AV766" s="1536"/>
      <c r="AW766" s="1536"/>
      <c r="AX766" s="1537"/>
    </row>
    <row r="767" spans="1:50" ht="21.75" hidden="1" customHeight="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0"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ht="14.25" customHeight="1"/>
    <row r="797" spans="1:50" ht="14.25" customHeight="1">
      <c r="B797" s="1" t="s">
        <v>2202</v>
      </c>
    </row>
    <row r="798" spans="1:50" s="167" customFormat="1" ht="24" customHeight="1">
      <c r="A798" s="1144"/>
      <c r="B798" s="1144"/>
      <c r="C798" s="1145" t="s">
        <v>1021</v>
      </c>
      <c r="D798" s="1146"/>
      <c r="E798" s="1146"/>
      <c r="F798" s="1146"/>
      <c r="G798" s="1146"/>
      <c r="H798" s="1146"/>
      <c r="I798" s="1146"/>
      <c r="J798" s="1146"/>
      <c r="K798" s="1146"/>
      <c r="L798" s="1147"/>
      <c r="M798" s="1145" t="s">
        <v>1020</v>
      </c>
      <c r="N798" s="1146"/>
      <c r="O798" s="1146"/>
      <c r="P798" s="1146"/>
      <c r="Q798" s="1146"/>
      <c r="R798" s="1146"/>
      <c r="S798" s="1146"/>
      <c r="T798" s="1146"/>
      <c r="U798" s="1146"/>
      <c r="V798" s="1146"/>
      <c r="W798" s="1146"/>
      <c r="X798" s="1146"/>
      <c r="Y798" s="1146"/>
      <c r="Z798" s="1146"/>
      <c r="AA798" s="1146"/>
      <c r="AB798" s="1146"/>
      <c r="AC798" s="1146"/>
      <c r="AD798" s="1146"/>
      <c r="AE798" s="1146"/>
      <c r="AF798" s="1146"/>
      <c r="AG798" s="1146"/>
      <c r="AH798" s="1146"/>
      <c r="AI798" s="1146"/>
      <c r="AJ798" s="1147"/>
      <c r="AK798" s="1148" t="s">
        <v>1019</v>
      </c>
      <c r="AL798" s="1148"/>
      <c r="AM798" s="1148"/>
      <c r="AN798" s="1148"/>
      <c r="AO798" s="1148"/>
      <c r="AP798" s="1148"/>
      <c r="AQ798" s="1148" t="s">
        <v>5</v>
      </c>
      <c r="AR798" s="1148"/>
      <c r="AS798" s="1148"/>
      <c r="AT798" s="1148"/>
      <c r="AU798" s="1145" t="s">
        <v>4</v>
      </c>
      <c r="AV798" s="1146"/>
      <c r="AW798" s="1146"/>
      <c r="AX798" s="1149"/>
    </row>
    <row r="799" spans="1:50" s="51" customFormat="1" ht="24" customHeight="1">
      <c r="A799" s="1135">
        <v>1</v>
      </c>
      <c r="B799" s="1135">
        <v>1</v>
      </c>
      <c r="C799" s="1136" t="s">
        <v>2201</v>
      </c>
      <c r="D799" s="1137"/>
      <c r="E799" s="1137"/>
      <c r="F799" s="1137"/>
      <c r="G799" s="1137"/>
      <c r="H799" s="1137"/>
      <c r="I799" s="1137"/>
      <c r="J799" s="1137"/>
      <c r="K799" s="1137"/>
      <c r="L799" s="1138"/>
      <c r="M799" s="1136" t="s">
        <v>2200</v>
      </c>
      <c r="N799" s="1137"/>
      <c r="O799" s="1137"/>
      <c r="P799" s="1137"/>
      <c r="Q799" s="1137"/>
      <c r="R799" s="1137"/>
      <c r="S799" s="1137"/>
      <c r="T799" s="1137"/>
      <c r="U799" s="1137"/>
      <c r="V799" s="1137"/>
      <c r="W799" s="1137"/>
      <c r="X799" s="1137"/>
      <c r="Y799" s="1137"/>
      <c r="Z799" s="1137"/>
      <c r="AA799" s="1137"/>
      <c r="AB799" s="1137"/>
      <c r="AC799" s="1137"/>
      <c r="AD799" s="1137"/>
      <c r="AE799" s="1137"/>
      <c r="AF799" s="1137"/>
      <c r="AG799" s="1137"/>
      <c r="AH799" s="1137"/>
      <c r="AI799" s="1137"/>
      <c r="AJ799" s="1138"/>
      <c r="AK799" s="1139">
        <v>0.5</v>
      </c>
      <c r="AL799" s="1139"/>
      <c r="AM799" s="1139"/>
      <c r="AN799" s="1139"/>
      <c r="AO799" s="1139"/>
      <c r="AP799" s="1139"/>
      <c r="AQ799" s="1150" t="s">
        <v>21</v>
      </c>
      <c r="AR799" s="1150"/>
      <c r="AS799" s="1150"/>
      <c r="AT799" s="1150"/>
      <c r="AU799" s="495" t="s">
        <v>2131</v>
      </c>
      <c r="AV799" s="496"/>
      <c r="AW799" s="496"/>
      <c r="AX799" s="497"/>
    </row>
    <row r="800" spans="1:50" ht="21.75" hidden="1" customHeight="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ht="14.25" customHeight="1"/>
    <row r="830" spans="1:50" ht="14.25" customHeight="1">
      <c r="B830" s="1" t="s">
        <v>2199</v>
      </c>
    </row>
    <row r="831" spans="1:50" s="167" customFormat="1" ht="24" customHeight="1">
      <c r="A831" s="1144"/>
      <c r="B831" s="1144"/>
      <c r="C831" s="1145" t="s">
        <v>1021</v>
      </c>
      <c r="D831" s="1146"/>
      <c r="E831" s="1146"/>
      <c r="F831" s="1146"/>
      <c r="G831" s="1146"/>
      <c r="H831" s="1146"/>
      <c r="I831" s="1146"/>
      <c r="J831" s="1146"/>
      <c r="K831" s="1146"/>
      <c r="L831" s="1147"/>
      <c r="M831" s="1145" t="s">
        <v>1020</v>
      </c>
      <c r="N831" s="1146"/>
      <c r="O831" s="1146"/>
      <c r="P831" s="1146"/>
      <c r="Q831" s="1146"/>
      <c r="R831" s="1146"/>
      <c r="S831" s="1146"/>
      <c r="T831" s="1146"/>
      <c r="U831" s="1146"/>
      <c r="V831" s="1146"/>
      <c r="W831" s="1146"/>
      <c r="X831" s="1146"/>
      <c r="Y831" s="1146"/>
      <c r="Z831" s="1146"/>
      <c r="AA831" s="1146"/>
      <c r="AB831" s="1146"/>
      <c r="AC831" s="1146"/>
      <c r="AD831" s="1146"/>
      <c r="AE831" s="1146"/>
      <c r="AF831" s="1146"/>
      <c r="AG831" s="1146"/>
      <c r="AH831" s="1146"/>
      <c r="AI831" s="1146"/>
      <c r="AJ831" s="1147"/>
      <c r="AK831" s="1148" t="s">
        <v>1019</v>
      </c>
      <c r="AL831" s="1148"/>
      <c r="AM831" s="1148"/>
      <c r="AN831" s="1148"/>
      <c r="AO831" s="1148"/>
      <c r="AP831" s="1148"/>
      <c r="AQ831" s="1148" t="s">
        <v>5</v>
      </c>
      <c r="AR831" s="1148"/>
      <c r="AS831" s="1148"/>
      <c r="AT831" s="1148"/>
      <c r="AU831" s="1145" t="s">
        <v>4</v>
      </c>
      <c r="AV831" s="1146"/>
      <c r="AW831" s="1146"/>
      <c r="AX831" s="1149"/>
    </row>
    <row r="832" spans="1:50" s="51" customFormat="1" ht="24" customHeight="1">
      <c r="A832" s="1135">
        <v>1</v>
      </c>
      <c r="B832" s="1135">
        <v>1</v>
      </c>
      <c r="C832" s="1136" t="s">
        <v>2198</v>
      </c>
      <c r="D832" s="1137"/>
      <c r="E832" s="1137"/>
      <c r="F832" s="1137"/>
      <c r="G832" s="1137"/>
      <c r="H832" s="1137"/>
      <c r="I832" s="1137"/>
      <c r="J832" s="1137"/>
      <c r="K832" s="1137"/>
      <c r="L832" s="1138"/>
      <c r="M832" s="1136" t="s">
        <v>2197</v>
      </c>
      <c r="N832" s="1137"/>
      <c r="O832" s="1137"/>
      <c r="P832" s="1137"/>
      <c r="Q832" s="1137"/>
      <c r="R832" s="1137"/>
      <c r="S832" s="1137"/>
      <c r="T832" s="1137"/>
      <c r="U832" s="1137"/>
      <c r="V832" s="1137"/>
      <c r="W832" s="1137"/>
      <c r="X832" s="1137"/>
      <c r="Y832" s="1137"/>
      <c r="Z832" s="1137"/>
      <c r="AA832" s="1137"/>
      <c r="AB832" s="1137"/>
      <c r="AC832" s="1137"/>
      <c r="AD832" s="1137"/>
      <c r="AE832" s="1137"/>
      <c r="AF832" s="1137"/>
      <c r="AG832" s="1137"/>
      <c r="AH832" s="1137"/>
      <c r="AI832" s="1137"/>
      <c r="AJ832" s="1138"/>
      <c r="AK832" s="1139">
        <v>2</v>
      </c>
      <c r="AL832" s="1139"/>
      <c r="AM832" s="1139"/>
      <c r="AN832" s="1139"/>
      <c r="AO832" s="1139"/>
      <c r="AP832" s="1139"/>
      <c r="AQ832" s="1150" t="s">
        <v>2131</v>
      </c>
      <c r="AR832" s="1150"/>
      <c r="AS832" s="1150"/>
      <c r="AT832" s="1150"/>
      <c r="AU832" s="495" t="s">
        <v>2131</v>
      </c>
      <c r="AV832" s="496"/>
      <c r="AW832" s="496"/>
      <c r="AX832" s="497"/>
    </row>
    <row r="833" spans="1:50" ht="21.75" hidden="1" customHeight="1">
      <c r="A833" s="667">
        <v>2</v>
      </c>
      <c r="B833" s="667"/>
      <c r="C833" s="668"/>
      <c r="D833" s="669"/>
      <c r="E833" s="669"/>
      <c r="F833" s="669"/>
      <c r="G833" s="669"/>
      <c r="H833" s="669"/>
      <c r="I833" s="669"/>
      <c r="J833" s="669"/>
      <c r="K833" s="669"/>
      <c r="L833" s="670"/>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2"/>
      <c r="AL833" s="671"/>
      <c r="AM833" s="671"/>
      <c r="AN833" s="671"/>
      <c r="AO833" s="671"/>
      <c r="AP833" s="671"/>
      <c r="AQ833" s="673"/>
      <c r="AR833" s="674"/>
      <c r="AS833" s="674"/>
      <c r="AT833" s="675"/>
      <c r="AU833" s="673"/>
      <c r="AV833" s="674"/>
      <c r="AW833" s="674"/>
      <c r="AX833" s="675"/>
    </row>
    <row r="834" spans="1:50" hidden="1">
      <c r="A834" s="667">
        <v>3</v>
      </c>
      <c r="B834" s="667"/>
      <c r="C834" s="668"/>
      <c r="D834" s="669"/>
      <c r="E834" s="669"/>
      <c r="F834" s="669"/>
      <c r="G834" s="669"/>
      <c r="H834" s="669"/>
      <c r="I834" s="669"/>
      <c r="J834" s="669"/>
      <c r="K834" s="669"/>
      <c r="L834" s="670"/>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2"/>
      <c r="AL834" s="671"/>
      <c r="AM834" s="671"/>
      <c r="AN834" s="671"/>
      <c r="AO834" s="671"/>
      <c r="AP834" s="671"/>
      <c r="AQ834" s="673"/>
      <c r="AR834" s="674"/>
      <c r="AS834" s="674"/>
      <c r="AT834" s="675"/>
      <c r="AU834" s="673"/>
      <c r="AV834" s="674"/>
      <c r="AW834" s="674"/>
      <c r="AX834" s="675"/>
    </row>
    <row r="835" spans="1:50" hidden="1">
      <c r="A835" s="667">
        <v>4</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5</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6</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7</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8</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9</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10</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ht="14.25" customHeight="1"/>
    <row r="863" spans="1:50" ht="14.25" customHeight="1">
      <c r="B863" s="1" t="s">
        <v>2196</v>
      </c>
    </row>
    <row r="864" spans="1:50" s="167" customFormat="1" ht="24" customHeight="1">
      <c r="A864" s="1144"/>
      <c r="B864" s="1144"/>
      <c r="C864" s="1145" t="s">
        <v>1021</v>
      </c>
      <c r="D864" s="1146"/>
      <c r="E864" s="1146"/>
      <c r="F864" s="1146"/>
      <c r="G864" s="1146"/>
      <c r="H864" s="1146"/>
      <c r="I864" s="1146"/>
      <c r="J864" s="1146"/>
      <c r="K864" s="1146"/>
      <c r="L864" s="1147"/>
      <c r="M864" s="1145" t="s">
        <v>1020</v>
      </c>
      <c r="N864" s="1146"/>
      <c r="O864" s="1146"/>
      <c r="P864" s="1146"/>
      <c r="Q864" s="1146"/>
      <c r="R864" s="1146"/>
      <c r="S864" s="1146"/>
      <c r="T864" s="1146"/>
      <c r="U864" s="1146"/>
      <c r="V864" s="1146"/>
      <c r="W864" s="1146"/>
      <c r="X864" s="1146"/>
      <c r="Y864" s="1146"/>
      <c r="Z864" s="1146"/>
      <c r="AA864" s="1146"/>
      <c r="AB864" s="1146"/>
      <c r="AC864" s="1146"/>
      <c r="AD864" s="1146"/>
      <c r="AE864" s="1146"/>
      <c r="AF864" s="1146"/>
      <c r="AG864" s="1146"/>
      <c r="AH864" s="1146"/>
      <c r="AI864" s="1146"/>
      <c r="AJ864" s="1147"/>
      <c r="AK864" s="1148" t="s">
        <v>1019</v>
      </c>
      <c r="AL864" s="1148"/>
      <c r="AM864" s="1148"/>
      <c r="AN864" s="1148"/>
      <c r="AO864" s="1148"/>
      <c r="AP864" s="1148"/>
      <c r="AQ864" s="1148" t="s">
        <v>5</v>
      </c>
      <c r="AR864" s="1148"/>
      <c r="AS864" s="1148"/>
      <c r="AT864" s="1148"/>
      <c r="AU864" s="1145" t="s">
        <v>4</v>
      </c>
      <c r="AV864" s="1146"/>
      <c r="AW864" s="1146"/>
      <c r="AX864" s="1149"/>
    </row>
    <row r="865" spans="1:50" s="51" customFormat="1" ht="24" customHeight="1">
      <c r="A865" s="1135">
        <v>1</v>
      </c>
      <c r="B865" s="1135">
        <v>1</v>
      </c>
      <c r="C865" s="1136" t="s">
        <v>2195</v>
      </c>
      <c r="D865" s="1137"/>
      <c r="E865" s="1137"/>
      <c r="F865" s="1137"/>
      <c r="G865" s="1137"/>
      <c r="H865" s="1137"/>
      <c r="I865" s="1137"/>
      <c r="J865" s="1137"/>
      <c r="K865" s="1137"/>
      <c r="L865" s="1138"/>
      <c r="M865" s="1136" t="s">
        <v>2194</v>
      </c>
      <c r="N865" s="1137"/>
      <c r="O865" s="1137"/>
      <c r="P865" s="1137"/>
      <c r="Q865" s="1137"/>
      <c r="R865" s="1137"/>
      <c r="S865" s="1137"/>
      <c r="T865" s="1137"/>
      <c r="U865" s="1137"/>
      <c r="V865" s="1137"/>
      <c r="W865" s="1137"/>
      <c r="X865" s="1137"/>
      <c r="Y865" s="1137"/>
      <c r="Z865" s="1137"/>
      <c r="AA865" s="1137"/>
      <c r="AB865" s="1137"/>
      <c r="AC865" s="1137"/>
      <c r="AD865" s="1137"/>
      <c r="AE865" s="1137"/>
      <c r="AF865" s="1137"/>
      <c r="AG865" s="1137"/>
      <c r="AH865" s="1137"/>
      <c r="AI865" s="1137"/>
      <c r="AJ865" s="1138"/>
      <c r="AK865" s="1139">
        <v>0.03</v>
      </c>
      <c r="AL865" s="1139"/>
      <c r="AM865" s="1139"/>
      <c r="AN865" s="1139"/>
      <c r="AO865" s="1139"/>
      <c r="AP865" s="1139"/>
      <c r="AQ865" s="1150" t="s">
        <v>21</v>
      </c>
      <c r="AR865" s="1150"/>
      <c r="AS865" s="1150"/>
      <c r="AT865" s="1150"/>
      <c r="AU865" s="495" t="s">
        <v>2131</v>
      </c>
      <c r="AV865" s="496"/>
      <c r="AW865" s="496"/>
      <c r="AX865" s="497"/>
    </row>
    <row r="866" spans="1:50" ht="21.75" hidden="1" customHeight="1">
      <c r="A866" s="667">
        <v>2</v>
      </c>
      <c r="B866" s="667"/>
      <c r="C866" s="668"/>
      <c r="D866" s="669"/>
      <c r="E866" s="669"/>
      <c r="F866" s="669"/>
      <c r="G866" s="669"/>
      <c r="H866" s="669"/>
      <c r="I866" s="669"/>
      <c r="J866" s="669"/>
      <c r="K866" s="669"/>
      <c r="L866" s="670"/>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2"/>
      <c r="AL866" s="671"/>
      <c r="AM866" s="671"/>
      <c r="AN866" s="671"/>
      <c r="AO866" s="671"/>
      <c r="AP866" s="671"/>
      <c r="AQ866" s="673"/>
      <c r="AR866" s="674"/>
      <c r="AS866" s="674"/>
      <c r="AT866" s="675"/>
      <c r="AU866" s="673"/>
      <c r="AV866" s="674"/>
      <c r="AW866" s="674"/>
      <c r="AX866" s="675"/>
    </row>
    <row r="867" spans="1:50" hidden="1">
      <c r="A867" s="667">
        <v>3</v>
      </c>
      <c r="B867" s="667"/>
      <c r="C867" s="668"/>
      <c r="D867" s="669"/>
      <c r="E867" s="669"/>
      <c r="F867" s="669"/>
      <c r="G867" s="669"/>
      <c r="H867" s="669"/>
      <c r="I867" s="669"/>
      <c r="J867" s="669"/>
      <c r="K867" s="669"/>
      <c r="L867" s="670"/>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2"/>
      <c r="AL867" s="671"/>
      <c r="AM867" s="671"/>
      <c r="AN867" s="671"/>
      <c r="AO867" s="671"/>
      <c r="AP867" s="671"/>
      <c r="AQ867" s="673"/>
      <c r="AR867" s="674"/>
      <c r="AS867" s="674"/>
      <c r="AT867" s="675"/>
      <c r="AU867" s="673"/>
      <c r="AV867" s="674"/>
      <c r="AW867" s="674"/>
      <c r="AX867" s="675"/>
    </row>
    <row r="868" spans="1:50" hidden="1">
      <c r="A868" s="667">
        <v>4</v>
      </c>
      <c r="B868" s="667"/>
      <c r="C868" s="668"/>
      <c r="D868" s="669"/>
      <c r="E868" s="669"/>
      <c r="F868" s="669"/>
      <c r="G868" s="669"/>
      <c r="H868" s="669"/>
      <c r="I868" s="669"/>
      <c r="J868" s="669"/>
      <c r="K868" s="669"/>
      <c r="L868" s="670"/>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2"/>
      <c r="AL868" s="671"/>
      <c r="AM868" s="671"/>
      <c r="AN868" s="671"/>
      <c r="AO868" s="671"/>
      <c r="AP868" s="671"/>
      <c r="AQ868" s="673"/>
      <c r="AR868" s="674"/>
      <c r="AS868" s="674"/>
      <c r="AT868" s="675"/>
      <c r="AU868" s="673"/>
      <c r="AV868" s="674"/>
      <c r="AW868" s="674"/>
      <c r="AX868" s="675"/>
    </row>
    <row r="869" spans="1:50" hidden="1">
      <c r="A869" s="667">
        <v>5</v>
      </c>
      <c r="B869" s="667"/>
      <c r="C869" s="668"/>
      <c r="D869" s="669"/>
      <c r="E869" s="669"/>
      <c r="F869" s="669"/>
      <c r="G869" s="669"/>
      <c r="H869" s="669"/>
      <c r="I869" s="669"/>
      <c r="J869" s="669"/>
      <c r="K869" s="669"/>
      <c r="L869" s="670"/>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2"/>
      <c r="AL869" s="671"/>
      <c r="AM869" s="671"/>
      <c r="AN869" s="671"/>
      <c r="AO869" s="671"/>
      <c r="AP869" s="671"/>
      <c r="AQ869" s="673"/>
      <c r="AR869" s="674"/>
      <c r="AS869" s="674"/>
      <c r="AT869" s="675"/>
      <c r="AU869" s="673"/>
      <c r="AV869" s="674"/>
      <c r="AW869" s="674"/>
      <c r="AX869" s="675"/>
    </row>
    <row r="870" spans="1:50" hidden="1">
      <c r="A870" s="667">
        <v>6</v>
      </c>
      <c r="B870" s="667"/>
      <c r="C870" s="668"/>
      <c r="D870" s="669"/>
      <c r="E870" s="669"/>
      <c r="F870" s="669"/>
      <c r="G870" s="669"/>
      <c r="H870" s="669"/>
      <c r="I870" s="669"/>
      <c r="J870" s="669"/>
      <c r="K870" s="669"/>
      <c r="L870" s="670"/>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2"/>
      <c r="AL870" s="671"/>
      <c r="AM870" s="671"/>
      <c r="AN870" s="671"/>
      <c r="AO870" s="671"/>
      <c r="AP870" s="671"/>
      <c r="AQ870" s="673"/>
      <c r="AR870" s="674"/>
      <c r="AS870" s="674"/>
      <c r="AT870" s="675"/>
      <c r="AU870" s="673"/>
      <c r="AV870" s="674"/>
      <c r="AW870" s="674"/>
      <c r="AX870" s="675"/>
    </row>
    <row r="871" spans="1:50" hidden="1">
      <c r="A871" s="667">
        <v>7</v>
      </c>
      <c r="B871" s="667"/>
      <c r="C871" s="668"/>
      <c r="D871" s="669"/>
      <c r="E871" s="669"/>
      <c r="F871" s="669"/>
      <c r="G871" s="669"/>
      <c r="H871" s="669"/>
      <c r="I871" s="669"/>
      <c r="J871" s="669"/>
      <c r="K871" s="669"/>
      <c r="L871" s="670"/>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2"/>
      <c r="AL871" s="671"/>
      <c r="AM871" s="671"/>
      <c r="AN871" s="671"/>
      <c r="AO871" s="671"/>
      <c r="AP871" s="671"/>
      <c r="AQ871" s="673"/>
      <c r="AR871" s="674"/>
      <c r="AS871" s="674"/>
      <c r="AT871" s="675"/>
      <c r="AU871" s="673"/>
      <c r="AV871" s="674"/>
      <c r="AW871" s="674"/>
      <c r="AX871" s="675"/>
    </row>
    <row r="872" spans="1:50" hidden="1">
      <c r="A872" s="667">
        <v>8</v>
      </c>
      <c r="B872" s="667"/>
      <c r="C872" s="668"/>
      <c r="D872" s="669"/>
      <c r="E872" s="669"/>
      <c r="F872" s="669"/>
      <c r="G872" s="669"/>
      <c r="H872" s="669"/>
      <c r="I872" s="669"/>
      <c r="J872" s="669"/>
      <c r="K872" s="669"/>
      <c r="L872" s="670"/>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2"/>
      <c r="AL872" s="671"/>
      <c r="AM872" s="671"/>
      <c r="AN872" s="671"/>
      <c r="AO872" s="671"/>
      <c r="AP872" s="671"/>
      <c r="AQ872" s="673"/>
      <c r="AR872" s="674"/>
      <c r="AS872" s="674"/>
      <c r="AT872" s="675"/>
      <c r="AU872" s="673"/>
      <c r="AV872" s="674"/>
      <c r="AW872" s="674"/>
      <c r="AX872" s="675"/>
    </row>
    <row r="873" spans="1:50" hidden="1">
      <c r="A873" s="667">
        <v>9</v>
      </c>
      <c r="B873" s="667"/>
      <c r="C873" s="668"/>
      <c r="D873" s="669"/>
      <c r="E873" s="669"/>
      <c r="F873" s="669"/>
      <c r="G873" s="669"/>
      <c r="H873" s="669"/>
      <c r="I873" s="669"/>
      <c r="J873" s="669"/>
      <c r="K873" s="669"/>
      <c r="L873" s="670"/>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2"/>
      <c r="AL873" s="671"/>
      <c r="AM873" s="671"/>
      <c r="AN873" s="671"/>
      <c r="AO873" s="671"/>
      <c r="AP873" s="671"/>
      <c r="AQ873" s="673"/>
      <c r="AR873" s="674"/>
      <c r="AS873" s="674"/>
      <c r="AT873" s="675"/>
      <c r="AU873" s="673"/>
      <c r="AV873" s="674"/>
      <c r="AW873" s="674"/>
      <c r="AX873" s="675"/>
    </row>
    <row r="874" spans="1:50" hidden="1">
      <c r="A874" s="667">
        <v>10</v>
      </c>
      <c r="B874" s="667"/>
      <c r="C874" s="668"/>
      <c r="D874" s="669"/>
      <c r="E874" s="669"/>
      <c r="F874" s="669"/>
      <c r="G874" s="669"/>
      <c r="H874" s="669"/>
      <c r="I874" s="669"/>
      <c r="J874" s="669"/>
      <c r="K874" s="669"/>
      <c r="L874" s="670"/>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2"/>
      <c r="AL874" s="671"/>
      <c r="AM874" s="671"/>
      <c r="AN874" s="671"/>
      <c r="AO874" s="671"/>
      <c r="AP874" s="671"/>
      <c r="AQ874" s="673"/>
      <c r="AR874" s="674"/>
      <c r="AS874" s="674"/>
      <c r="AT874" s="675"/>
      <c r="AU874" s="673"/>
      <c r="AV874" s="674"/>
      <c r="AW874" s="674"/>
      <c r="AX874" s="675"/>
    </row>
    <row r="875" spans="1:50" hidden="1">
      <c r="A875" s="667">
        <v>11</v>
      </c>
      <c r="B875" s="667"/>
      <c r="C875" s="668"/>
      <c r="D875" s="669"/>
      <c r="E875" s="669"/>
      <c r="F875" s="669"/>
      <c r="G875" s="669"/>
      <c r="H875" s="669"/>
      <c r="I875" s="669"/>
      <c r="J875" s="669"/>
      <c r="K875" s="669"/>
      <c r="L875" s="670"/>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2"/>
      <c r="AL875" s="671"/>
      <c r="AM875" s="671"/>
      <c r="AN875" s="671"/>
      <c r="AO875" s="671"/>
      <c r="AP875" s="671"/>
      <c r="AQ875" s="673"/>
      <c r="AR875" s="674"/>
      <c r="AS875" s="674"/>
      <c r="AT875" s="675"/>
      <c r="AU875" s="673"/>
      <c r="AV875" s="674"/>
      <c r="AW875" s="674"/>
      <c r="AX875" s="675"/>
    </row>
    <row r="876" spans="1:50" hidden="1">
      <c r="A876" s="667">
        <v>12</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13</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14</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15</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16</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17</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18</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19</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20</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21</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22</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23</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24</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25</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26</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27</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28</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29</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30</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5" spans="1:50" ht="14.25" customHeight="1"/>
    <row r="896" spans="1:50" ht="14.25" customHeight="1">
      <c r="B896" s="1" t="s">
        <v>2193</v>
      </c>
    </row>
    <row r="897" spans="1:50" s="167" customFormat="1" ht="24" customHeight="1">
      <c r="A897" s="1144"/>
      <c r="B897" s="1144"/>
      <c r="C897" s="1145" t="s">
        <v>1021</v>
      </c>
      <c r="D897" s="1146"/>
      <c r="E897" s="1146"/>
      <c r="F897" s="1146"/>
      <c r="G897" s="1146"/>
      <c r="H897" s="1146"/>
      <c r="I897" s="1146"/>
      <c r="J897" s="1146"/>
      <c r="K897" s="1146"/>
      <c r="L897" s="1147"/>
      <c r="M897" s="1145" t="s">
        <v>1020</v>
      </c>
      <c r="N897" s="1146"/>
      <c r="O897" s="1146"/>
      <c r="P897" s="1146"/>
      <c r="Q897" s="1146"/>
      <c r="R897" s="1146"/>
      <c r="S897" s="1146"/>
      <c r="T897" s="1146"/>
      <c r="U897" s="1146"/>
      <c r="V897" s="1146"/>
      <c r="W897" s="1146"/>
      <c r="X897" s="1146"/>
      <c r="Y897" s="1146"/>
      <c r="Z897" s="1146"/>
      <c r="AA897" s="1146"/>
      <c r="AB897" s="1146"/>
      <c r="AC897" s="1146"/>
      <c r="AD897" s="1146"/>
      <c r="AE897" s="1146"/>
      <c r="AF897" s="1146"/>
      <c r="AG897" s="1146"/>
      <c r="AH897" s="1146"/>
      <c r="AI897" s="1146"/>
      <c r="AJ897" s="1147"/>
      <c r="AK897" s="1148" t="s">
        <v>1019</v>
      </c>
      <c r="AL897" s="1148"/>
      <c r="AM897" s="1148"/>
      <c r="AN897" s="1148"/>
      <c r="AO897" s="1148"/>
      <c r="AP897" s="1148"/>
      <c r="AQ897" s="1148" t="s">
        <v>5</v>
      </c>
      <c r="AR897" s="1148"/>
      <c r="AS897" s="1148"/>
      <c r="AT897" s="1148"/>
      <c r="AU897" s="1145" t="s">
        <v>4</v>
      </c>
      <c r="AV897" s="1146"/>
      <c r="AW897" s="1146"/>
      <c r="AX897" s="1149"/>
    </row>
    <row r="898" spans="1:50" s="51" customFormat="1" ht="24" customHeight="1">
      <c r="A898" s="1135">
        <v>1</v>
      </c>
      <c r="B898" s="1135">
        <v>1</v>
      </c>
      <c r="C898" s="1136" t="s">
        <v>2192</v>
      </c>
      <c r="D898" s="1137"/>
      <c r="E898" s="1137"/>
      <c r="F898" s="1137"/>
      <c r="G898" s="1137"/>
      <c r="H898" s="1137"/>
      <c r="I898" s="1137"/>
      <c r="J898" s="1137"/>
      <c r="K898" s="1137"/>
      <c r="L898" s="1138"/>
      <c r="M898" s="1136" t="s">
        <v>2191</v>
      </c>
      <c r="N898" s="1137"/>
      <c r="O898" s="1137"/>
      <c r="P898" s="1137"/>
      <c r="Q898" s="1137"/>
      <c r="R898" s="1137"/>
      <c r="S898" s="1137"/>
      <c r="T898" s="1137"/>
      <c r="U898" s="1137"/>
      <c r="V898" s="1137"/>
      <c r="W898" s="1137"/>
      <c r="X898" s="1137"/>
      <c r="Y898" s="1137"/>
      <c r="Z898" s="1137"/>
      <c r="AA898" s="1137"/>
      <c r="AB898" s="1137"/>
      <c r="AC898" s="1137"/>
      <c r="AD898" s="1137"/>
      <c r="AE898" s="1137"/>
      <c r="AF898" s="1137"/>
      <c r="AG898" s="1137"/>
      <c r="AH898" s="1137"/>
      <c r="AI898" s="1137"/>
      <c r="AJ898" s="1138"/>
      <c r="AK898" s="1139">
        <v>32</v>
      </c>
      <c r="AL898" s="1139"/>
      <c r="AM898" s="1139"/>
      <c r="AN898" s="1139"/>
      <c r="AO898" s="1139"/>
      <c r="AP898" s="1139"/>
      <c r="AQ898" s="1139">
        <v>1</v>
      </c>
      <c r="AR898" s="1139"/>
      <c r="AS898" s="1139"/>
      <c r="AT898" s="1139"/>
      <c r="AU898" s="1535">
        <v>0.94</v>
      </c>
      <c r="AV898" s="1536"/>
      <c r="AW898" s="1536"/>
      <c r="AX898" s="1537"/>
    </row>
    <row r="899" spans="1:50" ht="21.75" hidden="1" customHeight="1">
      <c r="A899" s="667">
        <v>2</v>
      </c>
      <c r="B899" s="667"/>
      <c r="C899" s="668"/>
      <c r="D899" s="669"/>
      <c r="E899" s="669"/>
      <c r="F899" s="669"/>
      <c r="G899" s="669"/>
      <c r="H899" s="669"/>
      <c r="I899" s="669"/>
      <c r="J899" s="669"/>
      <c r="K899" s="669"/>
      <c r="L899" s="670"/>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2"/>
      <c r="AL899" s="671"/>
      <c r="AM899" s="671"/>
      <c r="AN899" s="671"/>
      <c r="AO899" s="671"/>
      <c r="AP899" s="671"/>
      <c r="AQ899" s="673"/>
      <c r="AR899" s="674"/>
      <c r="AS899" s="674"/>
      <c r="AT899" s="675"/>
      <c r="AU899" s="673"/>
      <c r="AV899" s="674"/>
      <c r="AW899" s="674"/>
      <c r="AX899" s="675"/>
    </row>
    <row r="900" spans="1:50" hidden="1">
      <c r="A900" s="667">
        <v>3</v>
      </c>
      <c r="B900" s="667"/>
      <c r="C900" s="668"/>
      <c r="D900" s="669"/>
      <c r="E900" s="669"/>
      <c r="F900" s="669"/>
      <c r="G900" s="669"/>
      <c r="H900" s="669"/>
      <c r="I900" s="669"/>
      <c r="J900" s="669"/>
      <c r="K900" s="669"/>
      <c r="L900" s="670"/>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2"/>
      <c r="AL900" s="671"/>
      <c r="AM900" s="671"/>
      <c r="AN900" s="671"/>
      <c r="AO900" s="671"/>
      <c r="AP900" s="671"/>
      <c r="AQ900" s="673"/>
      <c r="AR900" s="674"/>
      <c r="AS900" s="674"/>
      <c r="AT900" s="675"/>
      <c r="AU900" s="673"/>
      <c r="AV900" s="674"/>
      <c r="AW900" s="674"/>
      <c r="AX900" s="675"/>
    </row>
    <row r="901" spans="1:50" hidden="1">
      <c r="A901" s="667">
        <v>4</v>
      </c>
      <c r="B901" s="667"/>
      <c r="C901" s="668"/>
      <c r="D901" s="669"/>
      <c r="E901" s="669"/>
      <c r="F901" s="669"/>
      <c r="G901" s="669"/>
      <c r="H901" s="669"/>
      <c r="I901" s="669"/>
      <c r="J901" s="669"/>
      <c r="K901" s="669"/>
      <c r="L901" s="670"/>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2"/>
      <c r="AL901" s="671"/>
      <c r="AM901" s="671"/>
      <c r="AN901" s="671"/>
      <c r="AO901" s="671"/>
      <c r="AP901" s="671"/>
      <c r="AQ901" s="673"/>
      <c r="AR901" s="674"/>
      <c r="AS901" s="674"/>
      <c r="AT901" s="675"/>
      <c r="AU901" s="673"/>
      <c r="AV901" s="674"/>
      <c r="AW901" s="674"/>
      <c r="AX901" s="675"/>
    </row>
    <row r="902" spans="1:50" hidden="1">
      <c r="A902" s="667">
        <v>5</v>
      </c>
      <c r="B902" s="667"/>
      <c r="C902" s="668"/>
      <c r="D902" s="669"/>
      <c r="E902" s="669"/>
      <c r="F902" s="669"/>
      <c r="G902" s="669"/>
      <c r="H902" s="669"/>
      <c r="I902" s="669"/>
      <c r="J902" s="669"/>
      <c r="K902" s="669"/>
      <c r="L902" s="670"/>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2"/>
      <c r="AL902" s="671"/>
      <c r="AM902" s="671"/>
      <c r="AN902" s="671"/>
      <c r="AO902" s="671"/>
      <c r="AP902" s="671"/>
      <c r="AQ902" s="673"/>
      <c r="AR902" s="674"/>
      <c r="AS902" s="674"/>
      <c r="AT902" s="675"/>
      <c r="AU902" s="673"/>
      <c r="AV902" s="674"/>
      <c r="AW902" s="674"/>
      <c r="AX902" s="675"/>
    </row>
    <row r="903" spans="1:50" hidden="1">
      <c r="A903" s="667">
        <v>6</v>
      </c>
      <c r="B903" s="667"/>
      <c r="C903" s="668"/>
      <c r="D903" s="669"/>
      <c r="E903" s="669"/>
      <c r="F903" s="669"/>
      <c r="G903" s="669"/>
      <c r="H903" s="669"/>
      <c r="I903" s="669"/>
      <c r="J903" s="669"/>
      <c r="K903" s="669"/>
      <c r="L903" s="670"/>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2"/>
      <c r="AL903" s="671"/>
      <c r="AM903" s="671"/>
      <c r="AN903" s="671"/>
      <c r="AO903" s="671"/>
      <c r="AP903" s="671"/>
      <c r="AQ903" s="673"/>
      <c r="AR903" s="674"/>
      <c r="AS903" s="674"/>
      <c r="AT903" s="675"/>
      <c r="AU903" s="673"/>
      <c r="AV903" s="674"/>
      <c r="AW903" s="674"/>
      <c r="AX903" s="675"/>
    </row>
    <row r="904" spans="1:50" hidden="1">
      <c r="A904" s="667">
        <v>7</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8</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9</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10</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11</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12</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13</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14</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15</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16</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17</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18</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19</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20</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21</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22</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23</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24</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25</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26</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27</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28</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29</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30</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8" spans="1:50" ht="14.25" customHeight="1"/>
    <row r="929" spans="1:50" ht="14.25" customHeight="1">
      <c r="B929" s="1" t="s">
        <v>2190</v>
      </c>
    </row>
    <row r="930" spans="1:50" s="167" customFormat="1" ht="24" customHeight="1">
      <c r="A930" s="1144"/>
      <c r="B930" s="1144"/>
      <c r="C930" s="1145" t="s">
        <v>1021</v>
      </c>
      <c r="D930" s="1146"/>
      <c r="E930" s="1146"/>
      <c r="F930" s="1146"/>
      <c r="G930" s="1146"/>
      <c r="H930" s="1146"/>
      <c r="I930" s="1146"/>
      <c r="J930" s="1146"/>
      <c r="K930" s="1146"/>
      <c r="L930" s="1147"/>
      <c r="M930" s="1145" t="s">
        <v>1020</v>
      </c>
      <c r="N930" s="1146"/>
      <c r="O930" s="1146"/>
      <c r="P930" s="1146"/>
      <c r="Q930" s="1146"/>
      <c r="R930" s="1146"/>
      <c r="S930" s="1146"/>
      <c r="T930" s="1146"/>
      <c r="U930" s="1146"/>
      <c r="V930" s="1146"/>
      <c r="W930" s="1146"/>
      <c r="X930" s="1146"/>
      <c r="Y930" s="1146"/>
      <c r="Z930" s="1146"/>
      <c r="AA930" s="1146"/>
      <c r="AB930" s="1146"/>
      <c r="AC930" s="1146"/>
      <c r="AD930" s="1146"/>
      <c r="AE930" s="1146"/>
      <c r="AF930" s="1146"/>
      <c r="AG930" s="1146"/>
      <c r="AH930" s="1146"/>
      <c r="AI930" s="1146"/>
      <c r="AJ930" s="1147"/>
      <c r="AK930" s="1148" t="s">
        <v>1019</v>
      </c>
      <c r="AL930" s="1148"/>
      <c r="AM930" s="1148"/>
      <c r="AN930" s="1148"/>
      <c r="AO930" s="1148"/>
      <c r="AP930" s="1148"/>
      <c r="AQ930" s="1148" t="s">
        <v>5</v>
      </c>
      <c r="AR930" s="1148"/>
      <c r="AS930" s="1148"/>
      <c r="AT930" s="1148"/>
      <c r="AU930" s="1145" t="s">
        <v>4</v>
      </c>
      <c r="AV930" s="1146"/>
      <c r="AW930" s="1146"/>
      <c r="AX930" s="1149"/>
    </row>
    <row r="931" spans="1:50" s="51" customFormat="1" ht="24" customHeight="1">
      <c r="A931" s="1135">
        <v>1</v>
      </c>
      <c r="B931" s="1135">
        <v>1</v>
      </c>
      <c r="C931" s="1136" t="s">
        <v>2189</v>
      </c>
      <c r="D931" s="1137"/>
      <c r="E931" s="1137"/>
      <c r="F931" s="1137"/>
      <c r="G931" s="1137"/>
      <c r="H931" s="1137"/>
      <c r="I931" s="1137"/>
      <c r="J931" s="1137"/>
      <c r="K931" s="1137"/>
      <c r="L931" s="1138"/>
      <c r="M931" s="1136" t="s">
        <v>2188</v>
      </c>
      <c r="N931" s="1137"/>
      <c r="O931" s="1137"/>
      <c r="P931" s="1137"/>
      <c r="Q931" s="1137"/>
      <c r="R931" s="1137"/>
      <c r="S931" s="1137"/>
      <c r="T931" s="1137"/>
      <c r="U931" s="1137"/>
      <c r="V931" s="1137"/>
      <c r="W931" s="1137"/>
      <c r="X931" s="1137"/>
      <c r="Y931" s="1137"/>
      <c r="Z931" s="1137"/>
      <c r="AA931" s="1137"/>
      <c r="AB931" s="1137"/>
      <c r="AC931" s="1137"/>
      <c r="AD931" s="1137"/>
      <c r="AE931" s="1137"/>
      <c r="AF931" s="1137"/>
      <c r="AG931" s="1137"/>
      <c r="AH931" s="1137"/>
      <c r="AI931" s="1137"/>
      <c r="AJ931" s="1138"/>
      <c r="AK931" s="1139">
        <v>1.4</v>
      </c>
      <c r="AL931" s="1139"/>
      <c r="AM931" s="1139"/>
      <c r="AN931" s="1139"/>
      <c r="AO931" s="1139"/>
      <c r="AP931" s="1139"/>
      <c r="AQ931" s="1139">
        <v>4</v>
      </c>
      <c r="AR931" s="1139"/>
      <c r="AS931" s="1139"/>
      <c r="AT931" s="1139"/>
      <c r="AU931" s="1538">
        <v>0.37</v>
      </c>
      <c r="AV931" s="1137"/>
      <c r="AW931" s="1137"/>
      <c r="AX931" s="1138"/>
    </row>
    <row r="932" spans="1:50" ht="21.75" hidden="1" customHeight="1">
      <c r="A932" s="667">
        <v>2</v>
      </c>
      <c r="B932" s="667"/>
      <c r="C932" s="668"/>
      <c r="D932" s="669"/>
      <c r="E932" s="669"/>
      <c r="F932" s="669"/>
      <c r="G932" s="669"/>
      <c r="H932" s="669"/>
      <c r="I932" s="669"/>
      <c r="J932" s="669"/>
      <c r="K932" s="669"/>
      <c r="L932" s="670"/>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72"/>
      <c r="AL932" s="671"/>
      <c r="AM932" s="671"/>
      <c r="AN932" s="671"/>
      <c r="AO932" s="671"/>
      <c r="AP932" s="671"/>
      <c r="AQ932" s="673"/>
      <c r="AR932" s="674"/>
      <c r="AS932" s="674"/>
      <c r="AT932" s="675"/>
      <c r="AU932" s="673"/>
      <c r="AV932" s="674"/>
      <c r="AW932" s="674"/>
      <c r="AX932" s="675"/>
    </row>
    <row r="933" spans="1:50" hidden="1">
      <c r="A933" s="667">
        <v>3</v>
      </c>
      <c r="B933" s="667"/>
      <c r="C933" s="668"/>
      <c r="D933" s="669"/>
      <c r="E933" s="669"/>
      <c r="F933" s="669"/>
      <c r="G933" s="669"/>
      <c r="H933" s="669"/>
      <c r="I933" s="669"/>
      <c r="J933" s="669"/>
      <c r="K933" s="669"/>
      <c r="L933" s="670"/>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72"/>
      <c r="AL933" s="671"/>
      <c r="AM933" s="671"/>
      <c r="AN933" s="671"/>
      <c r="AO933" s="671"/>
      <c r="AP933" s="671"/>
      <c r="AQ933" s="673"/>
      <c r="AR933" s="674"/>
      <c r="AS933" s="674"/>
      <c r="AT933" s="675"/>
      <c r="AU933" s="673"/>
      <c r="AV933" s="674"/>
      <c r="AW933" s="674"/>
      <c r="AX933" s="675"/>
    </row>
    <row r="934" spans="1:50" hidden="1">
      <c r="A934" s="667">
        <v>4</v>
      </c>
      <c r="B934" s="667"/>
      <c r="C934" s="668"/>
      <c r="D934" s="669"/>
      <c r="E934" s="669"/>
      <c r="F934" s="669"/>
      <c r="G934" s="669"/>
      <c r="H934" s="669"/>
      <c r="I934" s="669"/>
      <c r="J934" s="669"/>
      <c r="K934" s="669"/>
      <c r="L934" s="670"/>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72"/>
      <c r="AL934" s="671"/>
      <c r="AM934" s="671"/>
      <c r="AN934" s="671"/>
      <c r="AO934" s="671"/>
      <c r="AP934" s="671"/>
      <c r="AQ934" s="673"/>
      <c r="AR934" s="674"/>
      <c r="AS934" s="674"/>
      <c r="AT934" s="675"/>
      <c r="AU934" s="673"/>
      <c r="AV934" s="674"/>
      <c r="AW934" s="674"/>
      <c r="AX934" s="675"/>
    </row>
    <row r="935" spans="1:50" hidden="1">
      <c r="A935" s="667">
        <v>5</v>
      </c>
      <c r="B935" s="667"/>
      <c r="C935" s="668"/>
      <c r="D935" s="669"/>
      <c r="E935" s="669"/>
      <c r="F935" s="669"/>
      <c r="G935" s="669"/>
      <c r="H935" s="669"/>
      <c r="I935" s="669"/>
      <c r="J935" s="669"/>
      <c r="K935" s="669"/>
      <c r="L935" s="670"/>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72"/>
      <c r="AL935" s="671"/>
      <c r="AM935" s="671"/>
      <c r="AN935" s="671"/>
      <c r="AO935" s="671"/>
      <c r="AP935" s="671"/>
      <c r="AQ935" s="673"/>
      <c r="AR935" s="674"/>
      <c r="AS935" s="674"/>
      <c r="AT935" s="675"/>
      <c r="AU935" s="673"/>
      <c r="AV935" s="674"/>
      <c r="AW935" s="674"/>
      <c r="AX935" s="675"/>
    </row>
    <row r="936" spans="1:50" hidden="1">
      <c r="A936" s="667">
        <v>6</v>
      </c>
      <c r="B936" s="667"/>
      <c r="C936" s="668"/>
      <c r="D936" s="669"/>
      <c r="E936" s="669"/>
      <c r="F936" s="669"/>
      <c r="G936" s="669"/>
      <c r="H936" s="669"/>
      <c r="I936" s="669"/>
      <c r="J936" s="669"/>
      <c r="K936" s="669"/>
      <c r="L936" s="670"/>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72"/>
      <c r="AL936" s="671"/>
      <c r="AM936" s="671"/>
      <c r="AN936" s="671"/>
      <c r="AO936" s="671"/>
      <c r="AP936" s="671"/>
      <c r="AQ936" s="673"/>
      <c r="AR936" s="674"/>
      <c r="AS936" s="674"/>
      <c r="AT936" s="675"/>
      <c r="AU936" s="673"/>
      <c r="AV936" s="674"/>
      <c r="AW936" s="674"/>
      <c r="AX936" s="675"/>
    </row>
    <row r="937" spans="1:50" hidden="1">
      <c r="A937" s="667">
        <v>7</v>
      </c>
      <c r="B937" s="667"/>
      <c r="C937" s="668"/>
      <c r="D937" s="669"/>
      <c r="E937" s="669"/>
      <c r="F937" s="669"/>
      <c r="G937" s="669"/>
      <c r="H937" s="669"/>
      <c r="I937" s="669"/>
      <c r="J937" s="669"/>
      <c r="K937" s="669"/>
      <c r="L937" s="670"/>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72"/>
      <c r="AL937" s="671"/>
      <c r="AM937" s="671"/>
      <c r="AN937" s="671"/>
      <c r="AO937" s="671"/>
      <c r="AP937" s="671"/>
      <c r="AQ937" s="673"/>
      <c r="AR937" s="674"/>
      <c r="AS937" s="674"/>
      <c r="AT937" s="675"/>
      <c r="AU937" s="673"/>
      <c r="AV937" s="674"/>
      <c r="AW937" s="674"/>
      <c r="AX937" s="675"/>
    </row>
    <row r="938" spans="1:50" hidden="1">
      <c r="A938" s="667">
        <v>8</v>
      </c>
      <c r="B938" s="667"/>
      <c r="C938" s="668"/>
      <c r="D938" s="669"/>
      <c r="E938" s="669"/>
      <c r="F938" s="669"/>
      <c r="G938" s="669"/>
      <c r="H938" s="669"/>
      <c r="I938" s="669"/>
      <c r="J938" s="669"/>
      <c r="K938" s="669"/>
      <c r="L938" s="670"/>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72"/>
      <c r="AL938" s="671"/>
      <c r="AM938" s="671"/>
      <c r="AN938" s="671"/>
      <c r="AO938" s="671"/>
      <c r="AP938" s="671"/>
      <c r="AQ938" s="673"/>
      <c r="AR938" s="674"/>
      <c r="AS938" s="674"/>
      <c r="AT938" s="675"/>
      <c r="AU938" s="673"/>
      <c r="AV938" s="674"/>
      <c r="AW938" s="674"/>
      <c r="AX938" s="675"/>
    </row>
    <row r="939" spans="1:50" hidden="1">
      <c r="A939" s="667">
        <v>9</v>
      </c>
      <c r="B939" s="667"/>
      <c r="C939" s="668"/>
      <c r="D939" s="669"/>
      <c r="E939" s="669"/>
      <c r="F939" s="669"/>
      <c r="G939" s="669"/>
      <c r="H939" s="669"/>
      <c r="I939" s="669"/>
      <c r="J939" s="669"/>
      <c r="K939" s="669"/>
      <c r="L939" s="670"/>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2"/>
      <c r="AL939" s="671"/>
      <c r="AM939" s="671"/>
      <c r="AN939" s="671"/>
      <c r="AO939" s="671"/>
      <c r="AP939" s="671"/>
      <c r="AQ939" s="673"/>
      <c r="AR939" s="674"/>
      <c r="AS939" s="674"/>
      <c r="AT939" s="675"/>
      <c r="AU939" s="673"/>
      <c r="AV939" s="674"/>
      <c r="AW939" s="674"/>
      <c r="AX939" s="675"/>
    </row>
    <row r="940" spans="1:50" hidden="1">
      <c r="A940" s="667">
        <v>10</v>
      </c>
      <c r="B940" s="667"/>
      <c r="C940" s="668"/>
      <c r="D940" s="669"/>
      <c r="E940" s="669"/>
      <c r="F940" s="669"/>
      <c r="G940" s="669"/>
      <c r="H940" s="669"/>
      <c r="I940" s="669"/>
      <c r="J940" s="669"/>
      <c r="K940" s="669"/>
      <c r="L940" s="670"/>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2"/>
      <c r="AL940" s="671"/>
      <c r="AM940" s="671"/>
      <c r="AN940" s="671"/>
      <c r="AO940" s="671"/>
      <c r="AP940" s="671"/>
      <c r="AQ940" s="673"/>
      <c r="AR940" s="674"/>
      <c r="AS940" s="674"/>
      <c r="AT940" s="675"/>
      <c r="AU940" s="673"/>
      <c r="AV940" s="674"/>
      <c r="AW940" s="674"/>
      <c r="AX940" s="675"/>
    </row>
    <row r="941" spans="1:50" hidden="1">
      <c r="A941" s="667">
        <v>11</v>
      </c>
      <c r="B941" s="667"/>
      <c r="C941" s="668"/>
      <c r="D941" s="669"/>
      <c r="E941" s="669"/>
      <c r="F941" s="669"/>
      <c r="G941" s="669"/>
      <c r="H941" s="669"/>
      <c r="I941" s="669"/>
      <c r="J941" s="669"/>
      <c r="K941" s="669"/>
      <c r="L941" s="670"/>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2"/>
      <c r="AL941" s="671"/>
      <c r="AM941" s="671"/>
      <c r="AN941" s="671"/>
      <c r="AO941" s="671"/>
      <c r="AP941" s="671"/>
      <c r="AQ941" s="673"/>
      <c r="AR941" s="674"/>
      <c r="AS941" s="674"/>
      <c r="AT941" s="675"/>
      <c r="AU941" s="673"/>
      <c r="AV941" s="674"/>
      <c r="AW941" s="674"/>
      <c r="AX941" s="675"/>
    </row>
    <row r="942" spans="1:50" hidden="1">
      <c r="A942" s="667">
        <v>12</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13</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14</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15</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16</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17</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18</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19</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20</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21</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22</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23</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24</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25</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26</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27</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28</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29</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30</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1" spans="1:50" ht="14.25" customHeight="1"/>
    <row r="962" spans="1:50" ht="14.25" customHeight="1">
      <c r="B962" s="1" t="s">
        <v>2187</v>
      </c>
    </row>
    <row r="963" spans="1:50" s="167" customFormat="1" ht="24" customHeight="1">
      <c r="A963" s="1144"/>
      <c r="B963" s="1144"/>
      <c r="C963" s="1145" t="s">
        <v>1021</v>
      </c>
      <c r="D963" s="1146"/>
      <c r="E963" s="1146"/>
      <c r="F963" s="1146"/>
      <c r="G963" s="1146"/>
      <c r="H963" s="1146"/>
      <c r="I963" s="1146"/>
      <c r="J963" s="1146"/>
      <c r="K963" s="1146"/>
      <c r="L963" s="1147"/>
      <c r="M963" s="1145" t="s">
        <v>1020</v>
      </c>
      <c r="N963" s="1146"/>
      <c r="O963" s="1146"/>
      <c r="P963" s="1146"/>
      <c r="Q963" s="1146"/>
      <c r="R963" s="1146"/>
      <c r="S963" s="1146"/>
      <c r="T963" s="1146"/>
      <c r="U963" s="1146"/>
      <c r="V963" s="1146"/>
      <c r="W963" s="1146"/>
      <c r="X963" s="1146"/>
      <c r="Y963" s="1146"/>
      <c r="Z963" s="1146"/>
      <c r="AA963" s="1146"/>
      <c r="AB963" s="1146"/>
      <c r="AC963" s="1146"/>
      <c r="AD963" s="1146"/>
      <c r="AE963" s="1146"/>
      <c r="AF963" s="1146"/>
      <c r="AG963" s="1146"/>
      <c r="AH963" s="1146"/>
      <c r="AI963" s="1146"/>
      <c r="AJ963" s="1147"/>
      <c r="AK963" s="1148" t="s">
        <v>1019</v>
      </c>
      <c r="AL963" s="1148"/>
      <c r="AM963" s="1148"/>
      <c r="AN963" s="1148"/>
      <c r="AO963" s="1148"/>
      <c r="AP963" s="1148"/>
      <c r="AQ963" s="1148" t="s">
        <v>5</v>
      </c>
      <c r="AR963" s="1148"/>
      <c r="AS963" s="1148"/>
      <c r="AT963" s="1148"/>
      <c r="AU963" s="1145" t="s">
        <v>4</v>
      </c>
      <c r="AV963" s="1146"/>
      <c r="AW963" s="1146"/>
      <c r="AX963" s="1149"/>
    </row>
    <row r="964" spans="1:50" s="51" customFormat="1" ht="24" customHeight="1">
      <c r="A964" s="1135">
        <v>1</v>
      </c>
      <c r="B964" s="1135">
        <v>1</v>
      </c>
      <c r="C964" s="1136" t="s">
        <v>2186</v>
      </c>
      <c r="D964" s="1137"/>
      <c r="E964" s="1137"/>
      <c r="F964" s="1137"/>
      <c r="G964" s="1137"/>
      <c r="H964" s="1137"/>
      <c r="I964" s="1137"/>
      <c r="J964" s="1137"/>
      <c r="K964" s="1137"/>
      <c r="L964" s="1138"/>
      <c r="M964" s="1136" t="s">
        <v>2185</v>
      </c>
      <c r="N964" s="1137"/>
      <c r="O964" s="1137"/>
      <c r="P964" s="1137"/>
      <c r="Q964" s="1137"/>
      <c r="R964" s="1137"/>
      <c r="S964" s="1137"/>
      <c r="T964" s="1137"/>
      <c r="U964" s="1137"/>
      <c r="V964" s="1137"/>
      <c r="W964" s="1137"/>
      <c r="X964" s="1137"/>
      <c r="Y964" s="1137"/>
      <c r="Z964" s="1137"/>
      <c r="AA964" s="1137"/>
      <c r="AB964" s="1137"/>
      <c r="AC964" s="1137"/>
      <c r="AD964" s="1137"/>
      <c r="AE964" s="1137"/>
      <c r="AF964" s="1137"/>
      <c r="AG964" s="1137"/>
      <c r="AH964" s="1137"/>
      <c r="AI964" s="1137"/>
      <c r="AJ964" s="1138"/>
      <c r="AK964" s="1153">
        <v>2.4380000000000002</v>
      </c>
      <c r="AL964" s="1153"/>
      <c r="AM964" s="1153"/>
      <c r="AN964" s="1153"/>
      <c r="AO964" s="1153"/>
      <c r="AP964" s="1153"/>
      <c r="AQ964" s="1150" t="s">
        <v>2131</v>
      </c>
      <c r="AR964" s="1150"/>
      <c r="AS964" s="1150"/>
      <c r="AT964" s="1150"/>
      <c r="AU964" s="1150" t="s">
        <v>2131</v>
      </c>
      <c r="AV964" s="1150"/>
      <c r="AW964" s="1150"/>
      <c r="AX964" s="1150"/>
    </row>
    <row r="965" spans="1:50" s="51" customFormat="1" ht="24" customHeight="1">
      <c r="A965" s="1135">
        <v>2</v>
      </c>
      <c r="B965" s="1135">
        <v>1</v>
      </c>
      <c r="C965" s="1136" t="s">
        <v>2184</v>
      </c>
      <c r="D965" s="1137"/>
      <c r="E965" s="1137"/>
      <c r="F965" s="1137"/>
      <c r="G965" s="1137"/>
      <c r="H965" s="1137"/>
      <c r="I965" s="1137"/>
      <c r="J965" s="1137"/>
      <c r="K965" s="1137"/>
      <c r="L965" s="1138"/>
      <c r="M965" s="1136" t="s">
        <v>2183</v>
      </c>
      <c r="N965" s="1137"/>
      <c r="O965" s="1137"/>
      <c r="P965" s="1137"/>
      <c r="Q965" s="1137"/>
      <c r="R965" s="1137"/>
      <c r="S965" s="1137"/>
      <c r="T965" s="1137"/>
      <c r="U965" s="1137"/>
      <c r="V965" s="1137"/>
      <c r="W965" s="1137"/>
      <c r="X965" s="1137"/>
      <c r="Y965" s="1137"/>
      <c r="Z965" s="1137"/>
      <c r="AA965" s="1137"/>
      <c r="AB965" s="1137"/>
      <c r="AC965" s="1137"/>
      <c r="AD965" s="1137"/>
      <c r="AE965" s="1137"/>
      <c r="AF965" s="1137"/>
      <c r="AG965" s="1137"/>
      <c r="AH965" s="1137"/>
      <c r="AI965" s="1137"/>
      <c r="AJ965" s="1138"/>
      <c r="AK965" s="1153">
        <v>2.2970000000000002</v>
      </c>
      <c r="AL965" s="1153"/>
      <c r="AM965" s="1153"/>
      <c r="AN965" s="1153"/>
      <c r="AO965" s="1153"/>
      <c r="AP965" s="1153"/>
      <c r="AQ965" s="1150" t="s">
        <v>2131</v>
      </c>
      <c r="AR965" s="1150"/>
      <c r="AS965" s="1150"/>
      <c r="AT965" s="1150"/>
      <c r="AU965" s="1150" t="s">
        <v>2131</v>
      </c>
      <c r="AV965" s="1150"/>
      <c r="AW965" s="1150"/>
      <c r="AX965" s="1150"/>
    </row>
    <row r="966" spans="1:50" s="51" customFormat="1" ht="24" customHeight="1">
      <c r="A966" s="1135">
        <v>3</v>
      </c>
      <c r="B966" s="1135">
        <v>1</v>
      </c>
      <c r="C966" s="1136" t="s">
        <v>2182</v>
      </c>
      <c r="D966" s="1137"/>
      <c r="E966" s="1137"/>
      <c r="F966" s="1137"/>
      <c r="G966" s="1137"/>
      <c r="H966" s="1137"/>
      <c r="I966" s="1137"/>
      <c r="J966" s="1137"/>
      <c r="K966" s="1137"/>
      <c r="L966" s="1138"/>
      <c r="M966" s="1136" t="s">
        <v>2181</v>
      </c>
      <c r="N966" s="1137"/>
      <c r="O966" s="1137"/>
      <c r="P966" s="1137"/>
      <c r="Q966" s="1137"/>
      <c r="R966" s="1137"/>
      <c r="S966" s="1137"/>
      <c r="T966" s="1137"/>
      <c r="U966" s="1137"/>
      <c r="V966" s="1137"/>
      <c r="W966" s="1137"/>
      <c r="X966" s="1137"/>
      <c r="Y966" s="1137"/>
      <c r="Z966" s="1137"/>
      <c r="AA966" s="1137"/>
      <c r="AB966" s="1137"/>
      <c r="AC966" s="1137"/>
      <c r="AD966" s="1137"/>
      <c r="AE966" s="1137"/>
      <c r="AF966" s="1137"/>
      <c r="AG966" s="1137"/>
      <c r="AH966" s="1137"/>
      <c r="AI966" s="1137"/>
      <c r="AJ966" s="1138"/>
      <c r="AK966" s="1153">
        <v>2.0329999999999999</v>
      </c>
      <c r="AL966" s="1153"/>
      <c r="AM966" s="1153"/>
      <c r="AN966" s="1153"/>
      <c r="AO966" s="1153"/>
      <c r="AP966" s="1153"/>
      <c r="AQ966" s="1150" t="s">
        <v>2131</v>
      </c>
      <c r="AR966" s="1150"/>
      <c r="AS966" s="1150"/>
      <c r="AT966" s="1150"/>
      <c r="AU966" s="1150" t="s">
        <v>2131</v>
      </c>
      <c r="AV966" s="1150"/>
      <c r="AW966" s="1150"/>
      <c r="AX966" s="1150"/>
    </row>
    <row r="967" spans="1:50" s="51" customFormat="1" ht="24" customHeight="1">
      <c r="A967" s="1135">
        <v>4</v>
      </c>
      <c r="B967" s="1135">
        <v>1</v>
      </c>
      <c r="C967" s="1136" t="s">
        <v>2180</v>
      </c>
      <c r="D967" s="1137"/>
      <c r="E967" s="1137"/>
      <c r="F967" s="1137"/>
      <c r="G967" s="1137"/>
      <c r="H967" s="1137"/>
      <c r="I967" s="1137"/>
      <c r="J967" s="1137"/>
      <c r="K967" s="1137"/>
      <c r="L967" s="1138"/>
      <c r="M967" s="1136" t="s">
        <v>2179</v>
      </c>
      <c r="N967" s="1137"/>
      <c r="O967" s="1137"/>
      <c r="P967" s="1137"/>
      <c r="Q967" s="1137"/>
      <c r="R967" s="1137"/>
      <c r="S967" s="1137"/>
      <c r="T967" s="1137"/>
      <c r="U967" s="1137"/>
      <c r="V967" s="1137"/>
      <c r="W967" s="1137"/>
      <c r="X967" s="1137"/>
      <c r="Y967" s="1137"/>
      <c r="Z967" s="1137"/>
      <c r="AA967" s="1137"/>
      <c r="AB967" s="1137"/>
      <c r="AC967" s="1137"/>
      <c r="AD967" s="1137"/>
      <c r="AE967" s="1137"/>
      <c r="AF967" s="1137"/>
      <c r="AG967" s="1137"/>
      <c r="AH967" s="1137"/>
      <c r="AI967" s="1137"/>
      <c r="AJ967" s="1138"/>
      <c r="AK967" s="1153">
        <v>2.008</v>
      </c>
      <c r="AL967" s="1153"/>
      <c r="AM967" s="1153"/>
      <c r="AN967" s="1153"/>
      <c r="AO967" s="1153"/>
      <c r="AP967" s="1153"/>
      <c r="AQ967" s="1150" t="s">
        <v>2131</v>
      </c>
      <c r="AR967" s="1150"/>
      <c r="AS967" s="1150"/>
      <c r="AT967" s="1150"/>
      <c r="AU967" s="1150" t="s">
        <v>2131</v>
      </c>
      <c r="AV967" s="1150"/>
      <c r="AW967" s="1150"/>
      <c r="AX967" s="1150"/>
    </row>
    <row r="968" spans="1:50" s="51" customFormat="1" ht="24" customHeight="1">
      <c r="A968" s="1135">
        <v>5</v>
      </c>
      <c r="B968" s="1135">
        <v>1</v>
      </c>
      <c r="C968" s="1136" t="s">
        <v>2178</v>
      </c>
      <c r="D968" s="1137"/>
      <c r="E968" s="1137"/>
      <c r="F968" s="1137"/>
      <c r="G968" s="1137"/>
      <c r="H968" s="1137"/>
      <c r="I968" s="1137"/>
      <c r="J968" s="1137"/>
      <c r="K968" s="1137"/>
      <c r="L968" s="1138"/>
      <c r="M968" s="1136" t="s">
        <v>2177</v>
      </c>
      <c r="N968" s="1137"/>
      <c r="O968" s="1137"/>
      <c r="P968" s="1137"/>
      <c r="Q968" s="1137"/>
      <c r="R968" s="1137"/>
      <c r="S968" s="1137"/>
      <c r="T968" s="1137"/>
      <c r="U968" s="1137"/>
      <c r="V968" s="1137"/>
      <c r="W968" s="1137"/>
      <c r="X968" s="1137"/>
      <c r="Y968" s="1137"/>
      <c r="Z968" s="1137"/>
      <c r="AA968" s="1137"/>
      <c r="AB968" s="1137"/>
      <c r="AC968" s="1137"/>
      <c r="AD968" s="1137"/>
      <c r="AE968" s="1137"/>
      <c r="AF968" s="1137"/>
      <c r="AG968" s="1137"/>
      <c r="AH968" s="1137"/>
      <c r="AI968" s="1137"/>
      <c r="AJ968" s="1138"/>
      <c r="AK968" s="1154">
        <v>1.6359999999999999</v>
      </c>
      <c r="AL968" s="1154"/>
      <c r="AM968" s="1154"/>
      <c r="AN968" s="1154"/>
      <c r="AO968" s="1154"/>
      <c r="AP968" s="1154"/>
      <c r="AQ968" s="1150" t="s">
        <v>2131</v>
      </c>
      <c r="AR968" s="1150"/>
      <c r="AS968" s="1150"/>
      <c r="AT968" s="1150"/>
      <c r="AU968" s="1150" t="s">
        <v>2131</v>
      </c>
      <c r="AV968" s="1150"/>
      <c r="AW968" s="1150"/>
      <c r="AX968" s="1150"/>
    </row>
    <row r="969" spans="1:50" s="51" customFormat="1" ht="24" customHeight="1">
      <c r="A969" s="1135">
        <v>6</v>
      </c>
      <c r="B969" s="1135">
        <v>1</v>
      </c>
      <c r="C969" s="1136" t="s">
        <v>2176</v>
      </c>
      <c r="D969" s="1137"/>
      <c r="E969" s="1137"/>
      <c r="F969" s="1137"/>
      <c r="G969" s="1137"/>
      <c r="H969" s="1137"/>
      <c r="I969" s="1137"/>
      <c r="J969" s="1137"/>
      <c r="K969" s="1137"/>
      <c r="L969" s="1138"/>
      <c r="M969" s="1136" t="s">
        <v>2175</v>
      </c>
      <c r="N969" s="1137"/>
      <c r="O969" s="1137"/>
      <c r="P969" s="1137"/>
      <c r="Q969" s="1137"/>
      <c r="R969" s="1137"/>
      <c r="S969" s="1137"/>
      <c r="T969" s="1137"/>
      <c r="U969" s="1137"/>
      <c r="V969" s="1137"/>
      <c r="W969" s="1137"/>
      <c r="X969" s="1137"/>
      <c r="Y969" s="1137"/>
      <c r="Z969" s="1137"/>
      <c r="AA969" s="1137"/>
      <c r="AB969" s="1137"/>
      <c r="AC969" s="1137"/>
      <c r="AD969" s="1137"/>
      <c r="AE969" s="1137"/>
      <c r="AF969" s="1137"/>
      <c r="AG969" s="1137"/>
      <c r="AH969" s="1137"/>
      <c r="AI969" s="1137"/>
      <c r="AJ969" s="1138"/>
      <c r="AK969" s="1153">
        <v>1.4830000000000001</v>
      </c>
      <c r="AL969" s="1153"/>
      <c r="AM969" s="1153"/>
      <c r="AN969" s="1153"/>
      <c r="AO969" s="1153"/>
      <c r="AP969" s="1153"/>
      <c r="AQ969" s="1150" t="s">
        <v>2131</v>
      </c>
      <c r="AR969" s="1150"/>
      <c r="AS969" s="1150"/>
      <c r="AT969" s="1150"/>
      <c r="AU969" s="1150" t="s">
        <v>2131</v>
      </c>
      <c r="AV969" s="1150"/>
      <c r="AW969" s="1150"/>
      <c r="AX969" s="1150"/>
    </row>
    <row r="970" spans="1:50" s="51" customFormat="1" ht="24" customHeight="1">
      <c r="A970" s="1135">
        <v>7</v>
      </c>
      <c r="B970" s="1135">
        <v>1</v>
      </c>
      <c r="C970" s="1136" t="s">
        <v>2174</v>
      </c>
      <c r="D970" s="1137"/>
      <c r="E970" s="1137"/>
      <c r="F970" s="1137"/>
      <c r="G970" s="1137"/>
      <c r="H970" s="1137"/>
      <c r="I970" s="1137"/>
      <c r="J970" s="1137"/>
      <c r="K970" s="1137"/>
      <c r="L970" s="1138"/>
      <c r="M970" s="1136" t="s">
        <v>2173</v>
      </c>
      <c r="N970" s="1137"/>
      <c r="O970" s="1137"/>
      <c r="P970" s="1137"/>
      <c r="Q970" s="1137"/>
      <c r="R970" s="1137"/>
      <c r="S970" s="1137"/>
      <c r="T970" s="1137"/>
      <c r="U970" s="1137"/>
      <c r="V970" s="1137"/>
      <c r="W970" s="1137"/>
      <c r="X970" s="1137"/>
      <c r="Y970" s="1137"/>
      <c r="Z970" s="1137"/>
      <c r="AA970" s="1137"/>
      <c r="AB970" s="1137"/>
      <c r="AC970" s="1137"/>
      <c r="AD970" s="1137"/>
      <c r="AE970" s="1137"/>
      <c r="AF970" s="1137"/>
      <c r="AG970" s="1137"/>
      <c r="AH970" s="1137"/>
      <c r="AI970" s="1137"/>
      <c r="AJ970" s="1138"/>
      <c r="AK970" s="1153">
        <v>1.456</v>
      </c>
      <c r="AL970" s="1153"/>
      <c r="AM970" s="1153"/>
      <c r="AN970" s="1153"/>
      <c r="AO970" s="1153"/>
      <c r="AP970" s="1153"/>
      <c r="AQ970" s="1150" t="s">
        <v>2131</v>
      </c>
      <c r="AR970" s="1150"/>
      <c r="AS970" s="1150"/>
      <c r="AT970" s="1150"/>
      <c r="AU970" s="1150" t="s">
        <v>2131</v>
      </c>
      <c r="AV970" s="1150"/>
      <c r="AW970" s="1150"/>
      <c r="AX970" s="1150"/>
    </row>
    <row r="971" spans="1:50" s="51" customFormat="1" ht="24" customHeight="1">
      <c r="A971" s="1135">
        <v>8</v>
      </c>
      <c r="B971" s="1135">
        <v>1</v>
      </c>
      <c r="C971" s="1136" t="s">
        <v>2172</v>
      </c>
      <c r="D971" s="1137"/>
      <c r="E971" s="1137"/>
      <c r="F971" s="1137"/>
      <c r="G971" s="1137"/>
      <c r="H971" s="1137"/>
      <c r="I971" s="1137"/>
      <c r="J971" s="1137"/>
      <c r="K971" s="1137"/>
      <c r="L971" s="1138"/>
      <c r="M971" s="1136" t="s">
        <v>2171</v>
      </c>
      <c r="N971" s="1137"/>
      <c r="O971" s="1137"/>
      <c r="P971" s="1137"/>
      <c r="Q971" s="1137"/>
      <c r="R971" s="1137"/>
      <c r="S971" s="1137"/>
      <c r="T971" s="1137"/>
      <c r="U971" s="1137"/>
      <c r="V971" s="1137"/>
      <c r="W971" s="1137"/>
      <c r="X971" s="1137"/>
      <c r="Y971" s="1137"/>
      <c r="Z971" s="1137"/>
      <c r="AA971" s="1137"/>
      <c r="AB971" s="1137"/>
      <c r="AC971" s="1137"/>
      <c r="AD971" s="1137"/>
      <c r="AE971" s="1137"/>
      <c r="AF971" s="1137"/>
      <c r="AG971" s="1137"/>
      <c r="AH971" s="1137"/>
      <c r="AI971" s="1137"/>
      <c r="AJ971" s="1138"/>
      <c r="AK971" s="1153">
        <v>1.4490000000000001</v>
      </c>
      <c r="AL971" s="1153"/>
      <c r="AM971" s="1153"/>
      <c r="AN971" s="1153"/>
      <c r="AO971" s="1153"/>
      <c r="AP971" s="1153"/>
      <c r="AQ971" s="1150" t="s">
        <v>2131</v>
      </c>
      <c r="AR971" s="1150"/>
      <c r="AS971" s="1150"/>
      <c r="AT971" s="1150"/>
      <c r="AU971" s="1150" t="s">
        <v>2131</v>
      </c>
      <c r="AV971" s="1150"/>
      <c r="AW971" s="1150"/>
      <c r="AX971" s="1150"/>
    </row>
    <row r="972" spans="1:50" s="51" customFormat="1" ht="24" customHeight="1">
      <c r="A972" s="1135">
        <v>9</v>
      </c>
      <c r="B972" s="1135">
        <v>1</v>
      </c>
      <c r="C972" s="1136" t="s">
        <v>2170</v>
      </c>
      <c r="D972" s="1137"/>
      <c r="E972" s="1137"/>
      <c r="F972" s="1137"/>
      <c r="G972" s="1137"/>
      <c r="H972" s="1137"/>
      <c r="I972" s="1137"/>
      <c r="J972" s="1137"/>
      <c r="K972" s="1137"/>
      <c r="L972" s="1138"/>
      <c r="M972" s="1136" t="s">
        <v>2169</v>
      </c>
      <c r="N972" s="1137"/>
      <c r="O972" s="1137"/>
      <c r="P972" s="1137"/>
      <c r="Q972" s="1137"/>
      <c r="R972" s="1137"/>
      <c r="S972" s="1137"/>
      <c r="T972" s="1137"/>
      <c r="U972" s="1137"/>
      <c r="V972" s="1137"/>
      <c r="W972" s="1137"/>
      <c r="X972" s="1137"/>
      <c r="Y972" s="1137"/>
      <c r="Z972" s="1137"/>
      <c r="AA972" s="1137"/>
      <c r="AB972" s="1137"/>
      <c r="AC972" s="1137"/>
      <c r="AD972" s="1137"/>
      <c r="AE972" s="1137"/>
      <c r="AF972" s="1137"/>
      <c r="AG972" s="1137"/>
      <c r="AH972" s="1137"/>
      <c r="AI972" s="1137"/>
      <c r="AJ972" s="1138"/>
      <c r="AK972" s="1153">
        <v>1.321</v>
      </c>
      <c r="AL972" s="1153"/>
      <c r="AM972" s="1153"/>
      <c r="AN972" s="1153"/>
      <c r="AO972" s="1153"/>
      <c r="AP972" s="1153"/>
      <c r="AQ972" s="1150" t="s">
        <v>2131</v>
      </c>
      <c r="AR972" s="1150"/>
      <c r="AS972" s="1150"/>
      <c r="AT972" s="1150"/>
      <c r="AU972" s="1150" t="s">
        <v>2131</v>
      </c>
      <c r="AV972" s="1150"/>
      <c r="AW972" s="1150"/>
      <c r="AX972" s="1150"/>
    </row>
    <row r="973" spans="1:50" s="51" customFormat="1" ht="24" customHeight="1">
      <c r="A973" s="1135">
        <v>10</v>
      </c>
      <c r="B973" s="1135">
        <v>1</v>
      </c>
      <c r="C973" s="1136" t="s">
        <v>2168</v>
      </c>
      <c r="D973" s="1137"/>
      <c r="E973" s="1137"/>
      <c r="F973" s="1137"/>
      <c r="G973" s="1137"/>
      <c r="H973" s="1137"/>
      <c r="I973" s="1137"/>
      <c r="J973" s="1137"/>
      <c r="K973" s="1137"/>
      <c r="L973" s="1138"/>
      <c r="M973" s="1136" t="s">
        <v>2167</v>
      </c>
      <c r="N973" s="1137"/>
      <c r="O973" s="1137"/>
      <c r="P973" s="1137"/>
      <c r="Q973" s="1137"/>
      <c r="R973" s="1137"/>
      <c r="S973" s="1137"/>
      <c r="T973" s="1137"/>
      <c r="U973" s="1137"/>
      <c r="V973" s="1137"/>
      <c r="W973" s="1137"/>
      <c r="X973" s="1137"/>
      <c r="Y973" s="1137"/>
      <c r="Z973" s="1137"/>
      <c r="AA973" s="1137"/>
      <c r="AB973" s="1137"/>
      <c r="AC973" s="1137"/>
      <c r="AD973" s="1137"/>
      <c r="AE973" s="1137"/>
      <c r="AF973" s="1137"/>
      <c r="AG973" s="1137"/>
      <c r="AH973" s="1137"/>
      <c r="AI973" s="1137"/>
      <c r="AJ973" s="1138"/>
      <c r="AK973" s="1153">
        <v>1.2589999999999999</v>
      </c>
      <c r="AL973" s="1153"/>
      <c r="AM973" s="1153"/>
      <c r="AN973" s="1153"/>
      <c r="AO973" s="1153"/>
      <c r="AP973" s="1153"/>
      <c r="AQ973" s="1150" t="s">
        <v>2131</v>
      </c>
      <c r="AR973" s="1150"/>
      <c r="AS973" s="1150"/>
      <c r="AT973" s="1150"/>
      <c r="AU973" s="1150" t="s">
        <v>2131</v>
      </c>
      <c r="AV973" s="1150"/>
      <c r="AW973" s="1150"/>
      <c r="AX973" s="1150"/>
    </row>
    <row r="974" spans="1:50" hidden="1">
      <c r="A974" s="667">
        <v>11</v>
      </c>
      <c r="B974" s="667"/>
      <c r="C974" s="668"/>
      <c r="D974" s="669"/>
      <c r="E974" s="669"/>
      <c r="F974" s="669"/>
      <c r="G974" s="669"/>
      <c r="H974" s="669"/>
      <c r="I974" s="669"/>
      <c r="J974" s="669"/>
      <c r="K974" s="669"/>
      <c r="L974" s="670"/>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2"/>
      <c r="AL974" s="671"/>
      <c r="AM974" s="671"/>
      <c r="AN974" s="671"/>
      <c r="AO974" s="671"/>
      <c r="AP974" s="671"/>
      <c r="AQ974" s="673"/>
      <c r="AR974" s="674"/>
      <c r="AS974" s="674"/>
      <c r="AT974" s="675"/>
      <c r="AU974" s="673"/>
      <c r="AV974" s="674"/>
      <c r="AW974" s="674"/>
      <c r="AX974" s="675"/>
    </row>
    <row r="975" spans="1:50" hidden="1">
      <c r="A975" s="667">
        <v>12</v>
      </c>
      <c r="B975" s="667"/>
      <c r="C975" s="668"/>
      <c r="D975" s="669"/>
      <c r="E975" s="669"/>
      <c r="F975" s="669"/>
      <c r="G975" s="669"/>
      <c r="H975" s="669"/>
      <c r="I975" s="669"/>
      <c r="J975" s="669"/>
      <c r="K975" s="669"/>
      <c r="L975" s="670"/>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2"/>
      <c r="AL975" s="671"/>
      <c r="AM975" s="671"/>
      <c r="AN975" s="671"/>
      <c r="AO975" s="671"/>
      <c r="AP975" s="671"/>
      <c r="AQ975" s="673"/>
      <c r="AR975" s="674"/>
      <c r="AS975" s="674"/>
      <c r="AT975" s="675"/>
      <c r="AU975" s="673"/>
      <c r="AV975" s="674"/>
      <c r="AW975" s="674"/>
      <c r="AX975" s="675"/>
    </row>
    <row r="976" spans="1:50" hidden="1">
      <c r="A976" s="667">
        <v>13</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14</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15</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16</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17</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18</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19</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20</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21</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22</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23</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24</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25</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26</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27</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28</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29</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30</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ht="14.25" customHeight="1"/>
    <row r="995" spans="1:50" ht="14.25" customHeight="1">
      <c r="B995" s="1" t="s">
        <v>2166</v>
      </c>
    </row>
    <row r="996" spans="1:50" s="167" customFormat="1" ht="24" customHeight="1">
      <c r="A996" s="1144"/>
      <c r="B996" s="1144"/>
      <c r="C996" s="1145" t="s">
        <v>1021</v>
      </c>
      <c r="D996" s="1146"/>
      <c r="E996" s="1146"/>
      <c r="F996" s="1146"/>
      <c r="G996" s="1146"/>
      <c r="H996" s="1146"/>
      <c r="I996" s="1146"/>
      <c r="J996" s="1146"/>
      <c r="K996" s="1146"/>
      <c r="L996" s="1147"/>
      <c r="M996" s="1145" t="s">
        <v>1020</v>
      </c>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7"/>
      <c r="AK996" s="1148" t="s">
        <v>1019</v>
      </c>
      <c r="AL996" s="1148"/>
      <c r="AM996" s="1148"/>
      <c r="AN996" s="1148"/>
      <c r="AO996" s="1148"/>
      <c r="AP996" s="1148"/>
      <c r="AQ996" s="1148" t="s">
        <v>5</v>
      </c>
      <c r="AR996" s="1148"/>
      <c r="AS996" s="1148"/>
      <c r="AT996" s="1148"/>
      <c r="AU996" s="1145" t="s">
        <v>4</v>
      </c>
      <c r="AV996" s="1146"/>
      <c r="AW996" s="1146"/>
      <c r="AX996" s="1149"/>
    </row>
    <row r="997" spans="1:50" s="51" customFormat="1" ht="24" customHeight="1">
      <c r="A997" s="1135">
        <v>1</v>
      </c>
      <c r="B997" s="1135">
        <v>1</v>
      </c>
      <c r="C997" s="1136" t="s">
        <v>2165</v>
      </c>
      <c r="D997" s="1137"/>
      <c r="E997" s="1137"/>
      <c r="F997" s="1137"/>
      <c r="G997" s="1137"/>
      <c r="H997" s="1137"/>
      <c r="I997" s="1137"/>
      <c r="J997" s="1137"/>
      <c r="K997" s="1137"/>
      <c r="L997" s="1138"/>
      <c r="M997" s="1136" t="s">
        <v>2164</v>
      </c>
      <c r="N997" s="1137"/>
      <c r="O997" s="1137"/>
      <c r="P997" s="1137"/>
      <c r="Q997" s="1137"/>
      <c r="R997" s="1137"/>
      <c r="S997" s="1137"/>
      <c r="T997" s="1137"/>
      <c r="U997" s="1137"/>
      <c r="V997" s="1137"/>
      <c r="W997" s="1137"/>
      <c r="X997" s="1137"/>
      <c r="Y997" s="1137"/>
      <c r="Z997" s="1137"/>
      <c r="AA997" s="1137"/>
      <c r="AB997" s="1137"/>
      <c r="AC997" s="1137"/>
      <c r="AD997" s="1137"/>
      <c r="AE997" s="1137"/>
      <c r="AF997" s="1137"/>
      <c r="AG997" s="1137"/>
      <c r="AH997" s="1137"/>
      <c r="AI997" s="1137"/>
      <c r="AJ997" s="1138"/>
      <c r="AK997" s="1139">
        <v>9</v>
      </c>
      <c r="AL997" s="1139"/>
      <c r="AM997" s="1139"/>
      <c r="AN997" s="1139"/>
      <c r="AO997" s="1139"/>
      <c r="AP997" s="1139"/>
      <c r="AQ997" s="495" t="s">
        <v>21</v>
      </c>
      <c r="AR997" s="496"/>
      <c r="AS997" s="496"/>
      <c r="AT997" s="497"/>
      <c r="AU997" s="1150" t="s">
        <v>2131</v>
      </c>
      <c r="AV997" s="1150"/>
      <c r="AW997" s="1150"/>
      <c r="AX997" s="1150"/>
    </row>
    <row r="998" spans="1:50" ht="21.75" hidden="1" customHeight="1">
      <c r="A998" s="667">
        <v>2</v>
      </c>
      <c r="B998" s="667"/>
      <c r="C998" s="668"/>
      <c r="D998" s="669"/>
      <c r="E998" s="669"/>
      <c r="F998" s="669"/>
      <c r="G998" s="669"/>
      <c r="H998" s="669"/>
      <c r="I998" s="669"/>
      <c r="J998" s="669"/>
      <c r="K998" s="669"/>
      <c r="L998" s="670"/>
      <c r="M998" s="671"/>
      <c r="N998" s="671"/>
      <c r="O998" s="671"/>
      <c r="P998" s="671"/>
      <c r="Q998" s="671"/>
      <c r="R998" s="671"/>
      <c r="S998" s="671"/>
      <c r="T998" s="671"/>
      <c r="U998" s="671"/>
      <c r="V998" s="671"/>
      <c r="W998" s="671"/>
      <c r="X998" s="671"/>
      <c r="Y998" s="671"/>
      <c r="Z998" s="671"/>
      <c r="AA998" s="671"/>
      <c r="AB998" s="671"/>
      <c r="AC998" s="671"/>
      <c r="AD998" s="671"/>
      <c r="AE998" s="671"/>
      <c r="AF998" s="671"/>
      <c r="AG998" s="671"/>
      <c r="AH998" s="671"/>
      <c r="AI998" s="671"/>
      <c r="AJ998" s="671"/>
      <c r="AK998" s="672"/>
      <c r="AL998" s="671"/>
      <c r="AM998" s="671"/>
      <c r="AN998" s="671"/>
      <c r="AO998" s="671"/>
      <c r="AP998" s="671"/>
      <c r="AQ998" s="673"/>
      <c r="AR998" s="674"/>
      <c r="AS998" s="674"/>
      <c r="AT998" s="675"/>
      <c r="AU998" s="673"/>
      <c r="AV998" s="674"/>
      <c r="AW998" s="674"/>
      <c r="AX998" s="675"/>
    </row>
    <row r="999" spans="1:50" hidden="1">
      <c r="A999" s="667">
        <v>3</v>
      </c>
      <c r="B999" s="667"/>
      <c r="C999" s="668"/>
      <c r="D999" s="669"/>
      <c r="E999" s="669"/>
      <c r="F999" s="669"/>
      <c r="G999" s="669"/>
      <c r="H999" s="669"/>
      <c r="I999" s="669"/>
      <c r="J999" s="669"/>
      <c r="K999" s="669"/>
      <c r="L999" s="670"/>
      <c r="M999" s="671"/>
      <c r="N999" s="671"/>
      <c r="O999" s="671"/>
      <c r="P999" s="671"/>
      <c r="Q999" s="671"/>
      <c r="R999" s="671"/>
      <c r="S999" s="671"/>
      <c r="T999" s="671"/>
      <c r="U999" s="671"/>
      <c r="V999" s="671"/>
      <c r="W999" s="671"/>
      <c r="X999" s="671"/>
      <c r="Y999" s="671"/>
      <c r="Z999" s="671"/>
      <c r="AA999" s="671"/>
      <c r="AB999" s="671"/>
      <c r="AC999" s="671"/>
      <c r="AD999" s="671"/>
      <c r="AE999" s="671"/>
      <c r="AF999" s="671"/>
      <c r="AG999" s="671"/>
      <c r="AH999" s="671"/>
      <c r="AI999" s="671"/>
      <c r="AJ999" s="671"/>
      <c r="AK999" s="672"/>
      <c r="AL999" s="671"/>
      <c r="AM999" s="671"/>
      <c r="AN999" s="671"/>
      <c r="AO999" s="671"/>
      <c r="AP999" s="671"/>
      <c r="AQ999" s="673"/>
      <c r="AR999" s="674"/>
      <c r="AS999" s="674"/>
      <c r="AT999" s="675"/>
      <c r="AU999" s="673"/>
      <c r="AV999" s="674"/>
      <c r="AW999" s="674"/>
      <c r="AX999" s="675"/>
    </row>
    <row r="1000" spans="1:50" hidden="1">
      <c r="A1000" s="667">
        <v>4</v>
      </c>
      <c r="B1000" s="667"/>
      <c r="C1000" s="668"/>
      <c r="D1000" s="669"/>
      <c r="E1000" s="669"/>
      <c r="F1000" s="669"/>
      <c r="G1000" s="669"/>
      <c r="H1000" s="669"/>
      <c r="I1000" s="669"/>
      <c r="J1000" s="669"/>
      <c r="K1000" s="669"/>
      <c r="L1000" s="670"/>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72"/>
      <c r="AL1000" s="671"/>
      <c r="AM1000" s="671"/>
      <c r="AN1000" s="671"/>
      <c r="AO1000" s="671"/>
      <c r="AP1000" s="671"/>
      <c r="AQ1000" s="673"/>
      <c r="AR1000" s="674"/>
      <c r="AS1000" s="674"/>
      <c r="AT1000" s="675"/>
      <c r="AU1000" s="673"/>
      <c r="AV1000" s="674"/>
      <c r="AW1000" s="674"/>
      <c r="AX1000" s="675"/>
    </row>
    <row r="1001" spans="1:50" hidden="1">
      <c r="A1001" s="667">
        <v>5</v>
      </c>
      <c r="B1001" s="667"/>
      <c r="C1001" s="668"/>
      <c r="D1001" s="669"/>
      <c r="E1001" s="669"/>
      <c r="F1001" s="669"/>
      <c r="G1001" s="669"/>
      <c r="H1001" s="669"/>
      <c r="I1001" s="669"/>
      <c r="J1001" s="669"/>
      <c r="K1001" s="669"/>
      <c r="L1001" s="670"/>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72"/>
      <c r="AL1001" s="671"/>
      <c r="AM1001" s="671"/>
      <c r="AN1001" s="671"/>
      <c r="AO1001" s="671"/>
      <c r="AP1001" s="671"/>
      <c r="AQ1001" s="673"/>
      <c r="AR1001" s="674"/>
      <c r="AS1001" s="674"/>
      <c r="AT1001" s="675"/>
      <c r="AU1001" s="673"/>
      <c r="AV1001" s="674"/>
      <c r="AW1001" s="674"/>
      <c r="AX1001" s="675"/>
    </row>
    <row r="1002" spans="1:50" hidden="1">
      <c r="A1002" s="667">
        <v>6</v>
      </c>
      <c r="B1002" s="667"/>
      <c r="C1002" s="668"/>
      <c r="D1002" s="669"/>
      <c r="E1002" s="669"/>
      <c r="F1002" s="669"/>
      <c r="G1002" s="669"/>
      <c r="H1002" s="669"/>
      <c r="I1002" s="669"/>
      <c r="J1002" s="669"/>
      <c r="K1002" s="669"/>
      <c r="L1002" s="670"/>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72"/>
      <c r="AL1002" s="671"/>
      <c r="AM1002" s="671"/>
      <c r="AN1002" s="671"/>
      <c r="AO1002" s="671"/>
      <c r="AP1002" s="671"/>
      <c r="AQ1002" s="673"/>
      <c r="AR1002" s="674"/>
      <c r="AS1002" s="674"/>
      <c r="AT1002" s="675"/>
      <c r="AU1002" s="673"/>
      <c r="AV1002" s="674"/>
      <c r="AW1002" s="674"/>
      <c r="AX1002" s="675"/>
    </row>
    <row r="1003" spans="1:50" hidden="1">
      <c r="A1003" s="667">
        <v>7</v>
      </c>
      <c r="B1003" s="667"/>
      <c r="C1003" s="668"/>
      <c r="D1003" s="669"/>
      <c r="E1003" s="669"/>
      <c r="F1003" s="669"/>
      <c r="G1003" s="669"/>
      <c r="H1003" s="669"/>
      <c r="I1003" s="669"/>
      <c r="J1003" s="669"/>
      <c r="K1003" s="669"/>
      <c r="L1003" s="670"/>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72"/>
      <c r="AL1003" s="671"/>
      <c r="AM1003" s="671"/>
      <c r="AN1003" s="671"/>
      <c r="AO1003" s="671"/>
      <c r="AP1003" s="671"/>
      <c r="AQ1003" s="673"/>
      <c r="AR1003" s="674"/>
      <c r="AS1003" s="674"/>
      <c r="AT1003" s="675"/>
      <c r="AU1003" s="673"/>
      <c r="AV1003" s="674"/>
      <c r="AW1003" s="674"/>
      <c r="AX1003" s="675"/>
    </row>
    <row r="1004" spans="1:50" hidden="1">
      <c r="A1004" s="667">
        <v>8</v>
      </c>
      <c r="B1004" s="667"/>
      <c r="C1004" s="668"/>
      <c r="D1004" s="669"/>
      <c r="E1004" s="669"/>
      <c r="F1004" s="669"/>
      <c r="G1004" s="669"/>
      <c r="H1004" s="669"/>
      <c r="I1004" s="669"/>
      <c r="J1004" s="669"/>
      <c r="K1004" s="669"/>
      <c r="L1004" s="670"/>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72"/>
      <c r="AL1004" s="671"/>
      <c r="AM1004" s="671"/>
      <c r="AN1004" s="671"/>
      <c r="AO1004" s="671"/>
      <c r="AP1004" s="671"/>
      <c r="AQ1004" s="673"/>
      <c r="AR1004" s="674"/>
      <c r="AS1004" s="674"/>
      <c r="AT1004" s="675"/>
      <c r="AU1004" s="673"/>
      <c r="AV1004" s="674"/>
      <c r="AW1004" s="674"/>
      <c r="AX1004" s="675"/>
    </row>
    <row r="1005" spans="1:50" hidden="1">
      <c r="A1005" s="667">
        <v>9</v>
      </c>
      <c r="B1005" s="667"/>
      <c r="C1005" s="668"/>
      <c r="D1005" s="669"/>
      <c r="E1005" s="669"/>
      <c r="F1005" s="669"/>
      <c r="G1005" s="669"/>
      <c r="H1005" s="669"/>
      <c r="I1005" s="669"/>
      <c r="J1005" s="669"/>
      <c r="K1005" s="669"/>
      <c r="L1005" s="670"/>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72"/>
      <c r="AL1005" s="671"/>
      <c r="AM1005" s="671"/>
      <c r="AN1005" s="671"/>
      <c r="AO1005" s="671"/>
      <c r="AP1005" s="671"/>
      <c r="AQ1005" s="673"/>
      <c r="AR1005" s="674"/>
      <c r="AS1005" s="674"/>
      <c r="AT1005" s="675"/>
      <c r="AU1005" s="673"/>
      <c r="AV1005" s="674"/>
      <c r="AW1005" s="674"/>
      <c r="AX1005" s="675"/>
    </row>
    <row r="1006" spans="1:50" hidden="1">
      <c r="A1006" s="667">
        <v>10</v>
      </c>
      <c r="B1006" s="667"/>
      <c r="C1006" s="668"/>
      <c r="D1006" s="669"/>
      <c r="E1006" s="669"/>
      <c r="F1006" s="669"/>
      <c r="G1006" s="669"/>
      <c r="H1006" s="669"/>
      <c r="I1006" s="669"/>
      <c r="J1006" s="669"/>
      <c r="K1006" s="669"/>
      <c r="L1006" s="670"/>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72"/>
      <c r="AL1006" s="671"/>
      <c r="AM1006" s="671"/>
      <c r="AN1006" s="671"/>
      <c r="AO1006" s="671"/>
      <c r="AP1006" s="671"/>
      <c r="AQ1006" s="673"/>
      <c r="AR1006" s="674"/>
      <c r="AS1006" s="674"/>
      <c r="AT1006" s="675"/>
      <c r="AU1006" s="673"/>
      <c r="AV1006" s="674"/>
      <c r="AW1006" s="674"/>
      <c r="AX1006" s="675"/>
    </row>
    <row r="1007" spans="1:50" hidden="1">
      <c r="A1007" s="667">
        <v>11</v>
      </c>
      <c r="B1007" s="667"/>
      <c r="C1007" s="668"/>
      <c r="D1007" s="669"/>
      <c r="E1007" s="669"/>
      <c r="F1007" s="669"/>
      <c r="G1007" s="669"/>
      <c r="H1007" s="669"/>
      <c r="I1007" s="669"/>
      <c r="J1007" s="669"/>
      <c r="K1007" s="669"/>
      <c r="L1007" s="670"/>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2"/>
      <c r="AL1007" s="671"/>
      <c r="AM1007" s="671"/>
      <c r="AN1007" s="671"/>
      <c r="AO1007" s="671"/>
      <c r="AP1007" s="671"/>
      <c r="AQ1007" s="673"/>
      <c r="AR1007" s="674"/>
      <c r="AS1007" s="674"/>
      <c r="AT1007" s="675"/>
      <c r="AU1007" s="673"/>
      <c r="AV1007" s="674"/>
      <c r="AW1007" s="674"/>
      <c r="AX1007" s="675"/>
    </row>
    <row r="1008" spans="1:50" hidden="1">
      <c r="A1008" s="667">
        <v>12</v>
      </c>
      <c r="B1008" s="667"/>
      <c r="C1008" s="668"/>
      <c r="D1008" s="669"/>
      <c r="E1008" s="669"/>
      <c r="F1008" s="669"/>
      <c r="G1008" s="669"/>
      <c r="H1008" s="669"/>
      <c r="I1008" s="669"/>
      <c r="J1008" s="669"/>
      <c r="K1008" s="669"/>
      <c r="L1008" s="670"/>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2"/>
      <c r="AL1008" s="671"/>
      <c r="AM1008" s="671"/>
      <c r="AN1008" s="671"/>
      <c r="AO1008" s="671"/>
      <c r="AP1008" s="671"/>
      <c r="AQ1008" s="673"/>
      <c r="AR1008" s="674"/>
      <c r="AS1008" s="674"/>
      <c r="AT1008" s="675"/>
      <c r="AU1008" s="673"/>
      <c r="AV1008" s="674"/>
      <c r="AW1008" s="674"/>
      <c r="AX1008" s="675"/>
    </row>
    <row r="1009" spans="1:50" hidden="1">
      <c r="A1009" s="667">
        <v>13</v>
      </c>
      <c r="B1009" s="667"/>
      <c r="C1009" s="668"/>
      <c r="D1009" s="669"/>
      <c r="E1009" s="669"/>
      <c r="F1009" s="669"/>
      <c r="G1009" s="669"/>
      <c r="H1009" s="669"/>
      <c r="I1009" s="669"/>
      <c r="J1009" s="669"/>
      <c r="K1009" s="669"/>
      <c r="L1009" s="670"/>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2"/>
      <c r="AL1009" s="671"/>
      <c r="AM1009" s="671"/>
      <c r="AN1009" s="671"/>
      <c r="AO1009" s="671"/>
      <c r="AP1009" s="671"/>
      <c r="AQ1009" s="673"/>
      <c r="AR1009" s="674"/>
      <c r="AS1009" s="674"/>
      <c r="AT1009" s="675"/>
      <c r="AU1009" s="673"/>
      <c r="AV1009" s="674"/>
      <c r="AW1009" s="674"/>
      <c r="AX1009" s="675"/>
    </row>
    <row r="1010" spans="1:50" hidden="1">
      <c r="A1010" s="667">
        <v>14</v>
      </c>
      <c r="B1010" s="667"/>
      <c r="C1010" s="668"/>
      <c r="D1010" s="669"/>
      <c r="E1010" s="669"/>
      <c r="F1010" s="669"/>
      <c r="G1010" s="669"/>
      <c r="H1010" s="669"/>
      <c r="I1010" s="669"/>
      <c r="J1010" s="669"/>
      <c r="K1010" s="669"/>
      <c r="L1010" s="670"/>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2"/>
      <c r="AL1010" s="671"/>
      <c r="AM1010" s="671"/>
      <c r="AN1010" s="671"/>
      <c r="AO1010" s="671"/>
      <c r="AP1010" s="671"/>
      <c r="AQ1010" s="673"/>
      <c r="AR1010" s="674"/>
      <c r="AS1010" s="674"/>
      <c r="AT1010" s="675"/>
      <c r="AU1010" s="673"/>
      <c r="AV1010" s="674"/>
      <c r="AW1010" s="674"/>
      <c r="AX1010" s="675"/>
    </row>
    <row r="1011" spans="1:50" hidden="1">
      <c r="A1011" s="667">
        <v>15</v>
      </c>
      <c r="B1011" s="667"/>
      <c r="C1011" s="668"/>
      <c r="D1011" s="669"/>
      <c r="E1011" s="669"/>
      <c r="F1011" s="669"/>
      <c r="G1011" s="669"/>
      <c r="H1011" s="669"/>
      <c r="I1011" s="669"/>
      <c r="J1011" s="669"/>
      <c r="K1011" s="669"/>
      <c r="L1011" s="670"/>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2"/>
      <c r="AL1011" s="671"/>
      <c r="AM1011" s="671"/>
      <c r="AN1011" s="671"/>
      <c r="AO1011" s="671"/>
      <c r="AP1011" s="671"/>
      <c r="AQ1011" s="673"/>
      <c r="AR1011" s="674"/>
      <c r="AS1011" s="674"/>
      <c r="AT1011" s="675"/>
      <c r="AU1011" s="673"/>
      <c r="AV1011" s="674"/>
      <c r="AW1011" s="674"/>
      <c r="AX1011" s="675"/>
    </row>
    <row r="1012" spans="1:50" hidden="1">
      <c r="A1012" s="667">
        <v>16</v>
      </c>
      <c r="B1012" s="667"/>
      <c r="C1012" s="668"/>
      <c r="D1012" s="669"/>
      <c r="E1012" s="669"/>
      <c r="F1012" s="669"/>
      <c r="G1012" s="669"/>
      <c r="H1012" s="669"/>
      <c r="I1012" s="669"/>
      <c r="J1012" s="669"/>
      <c r="K1012" s="669"/>
      <c r="L1012" s="670"/>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2"/>
      <c r="AL1012" s="671"/>
      <c r="AM1012" s="671"/>
      <c r="AN1012" s="671"/>
      <c r="AO1012" s="671"/>
      <c r="AP1012" s="671"/>
      <c r="AQ1012" s="673"/>
      <c r="AR1012" s="674"/>
      <c r="AS1012" s="674"/>
      <c r="AT1012" s="675"/>
      <c r="AU1012" s="673"/>
      <c r="AV1012" s="674"/>
      <c r="AW1012" s="674"/>
      <c r="AX1012" s="675"/>
    </row>
    <row r="1013" spans="1:50" hidden="1">
      <c r="A1013" s="667">
        <v>17</v>
      </c>
      <c r="B1013" s="667"/>
      <c r="C1013" s="668"/>
      <c r="D1013" s="669"/>
      <c r="E1013" s="669"/>
      <c r="F1013" s="669"/>
      <c r="G1013" s="669"/>
      <c r="H1013" s="669"/>
      <c r="I1013" s="669"/>
      <c r="J1013" s="669"/>
      <c r="K1013" s="669"/>
      <c r="L1013" s="670"/>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2"/>
      <c r="AL1013" s="671"/>
      <c r="AM1013" s="671"/>
      <c r="AN1013" s="671"/>
      <c r="AO1013" s="671"/>
      <c r="AP1013" s="671"/>
      <c r="AQ1013" s="673"/>
      <c r="AR1013" s="674"/>
      <c r="AS1013" s="674"/>
      <c r="AT1013" s="675"/>
      <c r="AU1013" s="673"/>
      <c r="AV1013" s="674"/>
      <c r="AW1013" s="674"/>
      <c r="AX1013" s="675"/>
    </row>
    <row r="1014" spans="1:50" hidden="1">
      <c r="A1014" s="667">
        <v>18</v>
      </c>
      <c r="B1014" s="667"/>
      <c r="C1014" s="668"/>
      <c r="D1014" s="669"/>
      <c r="E1014" s="669"/>
      <c r="F1014" s="669"/>
      <c r="G1014" s="669"/>
      <c r="H1014" s="669"/>
      <c r="I1014" s="669"/>
      <c r="J1014" s="669"/>
      <c r="K1014" s="669"/>
      <c r="L1014" s="670"/>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2"/>
      <c r="AL1014" s="671"/>
      <c r="AM1014" s="671"/>
      <c r="AN1014" s="671"/>
      <c r="AO1014" s="671"/>
      <c r="AP1014" s="671"/>
      <c r="AQ1014" s="673"/>
      <c r="AR1014" s="674"/>
      <c r="AS1014" s="674"/>
      <c r="AT1014" s="675"/>
      <c r="AU1014" s="673"/>
      <c r="AV1014" s="674"/>
      <c r="AW1014" s="674"/>
      <c r="AX1014" s="675"/>
    </row>
    <row r="1015" spans="1:50" hidden="1">
      <c r="A1015" s="667">
        <v>19</v>
      </c>
      <c r="B1015" s="667"/>
      <c r="C1015" s="668"/>
      <c r="D1015" s="669"/>
      <c r="E1015" s="669"/>
      <c r="F1015" s="669"/>
      <c r="G1015" s="669"/>
      <c r="H1015" s="669"/>
      <c r="I1015" s="669"/>
      <c r="J1015" s="669"/>
      <c r="K1015" s="669"/>
      <c r="L1015" s="670"/>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2"/>
      <c r="AL1015" s="671"/>
      <c r="AM1015" s="671"/>
      <c r="AN1015" s="671"/>
      <c r="AO1015" s="671"/>
      <c r="AP1015" s="671"/>
      <c r="AQ1015" s="673"/>
      <c r="AR1015" s="674"/>
      <c r="AS1015" s="674"/>
      <c r="AT1015" s="675"/>
      <c r="AU1015" s="673"/>
      <c r="AV1015" s="674"/>
      <c r="AW1015" s="674"/>
      <c r="AX1015" s="675"/>
    </row>
    <row r="1016" spans="1:50" hidden="1">
      <c r="A1016" s="667">
        <v>20</v>
      </c>
      <c r="B1016" s="667"/>
      <c r="C1016" s="668"/>
      <c r="D1016" s="669"/>
      <c r="E1016" s="669"/>
      <c r="F1016" s="669"/>
      <c r="G1016" s="669"/>
      <c r="H1016" s="669"/>
      <c r="I1016" s="669"/>
      <c r="J1016" s="669"/>
      <c r="K1016" s="669"/>
      <c r="L1016" s="670"/>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2"/>
      <c r="AL1016" s="671"/>
      <c r="AM1016" s="671"/>
      <c r="AN1016" s="671"/>
      <c r="AO1016" s="671"/>
      <c r="AP1016" s="671"/>
      <c r="AQ1016" s="673"/>
      <c r="AR1016" s="674"/>
      <c r="AS1016" s="674"/>
      <c r="AT1016" s="675"/>
      <c r="AU1016" s="673"/>
      <c r="AV1016" s="674"/>
      <c r="AW1016" s="674"/>
      <c r="AX1016" s="675"/>
    </row>
    <row r="1017" spans="1:50" hidden="1">
      <c r="A1017" s="667">
        <v>21</v>
      </c>
      <c r="B1017" s="667"/>
      <c r="C1017" s="668"/>
      <c r="D1017" s="669"/>
      <c r="E1017" s="669"/>
      <c r="F1017" s="669"/>
      <c r="G1017" s="669"/>
      <c r="H1017" s="669"/>
      <c r="I1017" s="669"/>
      <c r="J1017" s="669"/>
      <c r="K1017" s="669"/>
      <c r="L1017" s="670"/>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2"/>
      <c r="AL1017" s="671"/>
      <c r="AM1017" s="671"/>
      <c r="AN1017" s="671"/>
      <c r="AO1017" s="671"/>
      <c r="AP1017" s="671"/>
      <c r="AQ1017" s="673"/>
      <c r="AR1017" s="674"/>
      <c r="AS1017" s="674"/>
      <c r="AT1017" s="675"/>
      <c r="AU1017" s="673"/>
      <c r="AV1017" s="674"/>
      <c r="AW1017" s="674"/>
      <c r="AX1017" s="675"/>
    </row>
    <row r="1018" spans="1:50" hidden="1">
      <c r="A1018" s="667">
        <v>22</v>
      </c>
      <c r="B1018" s="667"/>
      <c r="C1018" s="668"/>
      <c r="D1018" s="669"/>
      <c r="E1018" s="669"/>
      <c r="F1018" s="669"/>
      <c r="G1018" s="669"/>
      <c r="H1018" s="669"/>
      <c r="I1018" s="669"/>
      <c r="J1018" s="669"/>
      <c r="K1018" s="669"/>
      <c r="L1018" s="670"/>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2"/>
      <c r="AL1018" s="671"/>
      <c r="AM1018" s="671"/>
      <c r="AN1018" s="671"/>
      <c r="AO1018" s="671"/>
      <c r="AP1018" s="671"/>
      <c r="AQ1018" s="673"/>
      <c r="AR1018" s="674"/>
      <c r="AS1018" s="674"/>
      <c r="AT1018" s="675"/>
      <c r="AU1018" s="673"/>
      <c r="AV1018" s="674"/>
      <c r="AW1018" s="674"/>
      <c r="AX1018" s="675"/>
    </row>
    <row r="1019" spans="1:50" hidden="1">
      <c r="A1019" s="667">
        <v>23</v>
      </c>
      <c r="B1019" s="667"/>
      <c r="C1019" s="668"/>
      <c r="D1019" s="669"/>
      <c r="E1019" s="669"/>
      <c r="F1019" s="669"/>
      <c r="G1019" s="669"/>
      <c r="H1019" s="669"/>
      <c r="I1019" s="669"/>
      <c r="J1019" s="669"/>
      <c r="K1019" s="669"/>
      <c r="L1019" s="670"/>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2"/>
      <c r="AL1019" s="671"/>
      <c r="AM1019" s="671"/>
      <c r="AN1019" s="671"/>
      <c r="AO1019" s="671"/>
      <c r="AP1019" s="671"/>
      <c r="AQ1019" s="673"/>
      <c r="AR1019" s="674"/>
      <c r="AS1019" s="674"/>
      <c r="AT1019" s="675"/>
      <c r="AU1019" s="673"/>
      <c r="AV1019" s="674"/>
      <c r="AW1019" s="674"/>
      <c r="AX1019" s="675"/>
    </row>
    <row r="1020" spans="1:50" hidden="1">
      <c r="A1020" s="667">
        <v>24</v>
      </c>
      <c r="B1020" s="667"/>
      <c r="C1020" s="668"/>
      <c r="D1020" s="669"/>
      <c r="E1020" s="669"/>
      <c r="F1020" s="669"/>
      <c r="G1020" s="669"/>
      <c r="H1020" s="669"/>
      <c r="I1020" s="669"/>
      <c r="J1020" s="669"/>
      <c r="K1020" s="669"/>
      <c r="L1020" s="670"/>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2"/>
      <c r="AL1020" s="671"/>
      <c r="AM1020" s="671"/>
      <c r="AN1020" s="671"/>
      <c r="AO1020" s="671"/>
      <c r="AP1020" s="671"/>
      <c r="AQ1020" s="673"/>
      <c r="AR1020" s="674"/>
      <c r="AS1020" s="674"/>
      <c r="AT1020" s="675"/>
      <c r="AU1020" s="673"/>
      <c r="AV1020" s="674"/>
      <c r="AW1020" s="674"/>
      <c r="AX1020" s="675"/>
    </row>
    <row r="1021" spans="1:50" hidden="1">
      <c r="A1021" s="667">
        <v>25</v>
      </c>
      <c r="B1021" s="667"/>
      <c r="C1021" s="668"/>
      <c r="D1021" s="669"/>
      <c r="E1021" s="669"/>
      <c r="F1021" s="669"/>
      <c r="G1021" s="669"/>
      <c r="H1021" s="669"/>
      <c r="I1021" s="669"/>
      <c r="J1021" s="669"/>
      <c r="K1021" s="669"/>
      <c r="L1021" s="670"/>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2"/>
      <c r="AL1021" s="671"/>
      <c r="AM1021" s="671"/>
      <c r="AN1021" s="671"/>
      <c r="AO1021" s="671"/>
      <c r="AP1021" s="671"/>
      <c r="AQ1021" s="673"/>
      <c r="AR1021" s="674"/>
      <c r="AS1021" s="674"/>
      <c r="AT1021" s="675"/>
      <c r="AU1021" s="673"/>
      <c r="AV1021" s="674"/>
      <c r="AW1021" s="674"/>
      <c r="AX1021" s="675"/>
    </row>
    <row r="1022" spans="1:50" hidden="1">
      <c r="A1022" s="667">
        <v>26</v>
      </c>
      <c r="B1022" s="667"/>
      <c r="C1022" s="668"/>
      <c r="D1022" s="669"/>
      <c r="E1022" s="669"/>
      <c r="F1022" s="669"/>
      <c r="G1022" s="669"/>
      <c r="H1022" s="669"/>
      <c r="I1022" s="669"/>
      <c r="J1022" s="669"/>
      <c r="K1022" s="669"/>
      <c r="L1022" s="670"/>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2"/>
      <c r="AL1022" s="671"/>
      <c r="AM1022" s="671"/>
      <c r="AN1022" s="671"/>
      <c r="AO1022" s="671"/>
      <c r="AP1022" s="671"/>
      <c r="AQ1022" s="673"/>
      <c r="AR1022" s="674"/>
      <c r="AS1022" s="674"/>
      <c r="AT1022" s="675"/>
      <c r="AU1022" s="673"/>
      <c r="AV1022" s="674"/>
      <c r="AW1022" s="674"/>
      <c r="AX1022" s="675"/>
    </row>
    <row r="1023" spans="1:50" hidden="1">
      <c r="A1023" s="667">
        <v>27</v>
      </c>
      <c r="B1023" s="667"/>
      <c r="C1023" s="668"/>
      <c r="D1023" s="669"/>
      <c r="E1023" s="669"/>
      <c r="F1023" s="669"/>
      <c r="G1023" s="669"/>
      <c r="H1023" s="669"/>
      <c r="I1023" s="669"/>
      <c r="J1023" s="669"/>
      <c r="K1023" s="669"/>
      <c r="L1023" s="670"/>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2"/>
      <c r="AL1023" s="671"/>
      <c r="AM1023" s="671"/>
      <c r="AN1023" s="671"/>
      <c r="AO1023" s="671"/>
      <c r="AP1023" s="671"/>
      <c r="AQ1023" s="673"/>
      <c r="AR1023" s="674"/>
      <c r="AS1023" s="674"/>
      <c r="AT1023" s="675"/>
      <c r="AU1023" s="673"/>
      <c r="AV1023" s="674"/>
      <c r="AW1023" s="674"/>
      <c r="AX1023" s="675"/>
    </row>
    <row r="1024" spans="1:50" hidden="1">
      <c r="A1024" s="667">
        <v>28</v>
      </c>
      <c r="B1024" s="667"/>
      <c r="C1024" s="668"/>
      <c r="D1024" s="669"/>
      <c r="E1024" s="669"/>
      <c r="F1024" s="669"/>
      <c r="G1024" s="669"/>
      <c r="H1024" s="669"/>
      <c r="I1024" s="669"/>
      <c r="J1024" s="669"/>
      <c r="K1024" s="669"/>
      <c r="L1024" s="670"/>
      <c r="M1024" s="671"/>
      <c r="N1024" s="671"/>
      <c r="O1024" s="671"/>
      <c r="P1024" s="671"/>
      <c r="Q1024" s="671"/>
      <c r="R1024" s="671"/>
      <c r="S1024" s="671"/>
      <c r="T1024" s="671"/>
      <c r="U1024" s="671"/>
      <c r="V1024" s="671"/>
      <c r="W1024" s="671"/>
      <c r="X1024" s="671"/>
      <c r="Y1024" s="671"/>
      <c r="Z1024" s="671"/>
      <c r="AA1024" s="671"/>
      <c r="AB1024" s="671"/>
      <c r="AC1024" s="671"/>
      <c r="AD1024" s="671"/>
      <c r="AE1024" s="671"/>
      <c r="AF1024" s="671"/>
      <c r="AG1024" s="671"/>
      <c r="AH1024" s="671"/>
      <c r="AI1024" s="671"/>
      <c r="AJ1024" s="671"/>
      <c r="AK1024" s="672"/>
      <c r="AL1024" s="671"/>
      <c r="AM1024" s="671"/>
      <c r="AN1024" s="671"/>
      <c r="AO1024" s="671"/>
      <c r="AP1024" s="671"/>
      <c r="AQ1024" s="673"/>
      <c r="AR1024" s="674"/>
      <c r="AS1024" s="674"/>
      <c r="AT1024" s="675"/>
      <c r="AU1024" s="673"/>
      <c r="AV1024" s="674"/>
      <c r="AW1024" s="674"/>
      <c r="AX1024" s="675"/>
    </row>
    <row r="1025" spans="1:50" hidden="1">
      <c r="A1025" s="667">
        <v>29</v>
      </c>
      <c r="B1025" s="667"/>
      <c r="C1025" s="668"/>
      <c r="D1025" s="669"/>
      <c r="E1025" s="669"/>
      <c r="F1025" s="669"/>
      <c r="G1025" s="669"/>
      <c r="H1025" s="669"/>
      <c r="I1025" s="669"/>
      <c r="J1025" s="669"/>
      <c r="K1025" s="669"/>
      <c r="L1025" s="670"/>
      <c r="M1025" s="671"/>
      <c r="N1025" s="671"/>
      <c r="O1025" s="671"/>
      <c r="P1025" s="671"/>
      <c r="Q1025" s="671"/>
      <c r="R1025" s="671"/>
      <c r="S1025" s="671"/>
      <c r="T1025" s="671"/>
      <c r="U1025" s="671"/>
      <c r="V1025" s="671"/>
      <c r="W1025" s="671"/>
      <c r="X1025" s="671"/>
      <c r="Y1025" s="671"/>
      <c r="Z1025" s="671"/>
      <c r="AA1025" s="671"/>
      <c r="AB1025" s="671"/>
      <c r="AC1025" s="671"/>
      <c r="AD1025" s="671"/>
      <c r="AE1025" s="671"/>
      <c r="AF1025" s="671"/>
      <c r="AG1025" s="671"/>
      <c r="AH1025" s="671"/>
      <c r="AI1025" s="671"/>
      <c r="AJ1025" s="671"/>
      <c r="AK1025" s="672"/>
      <c r="AL1025" s="671"/>
      <c r="AM1025" s="671"/>
      <c r="AN1025" s="671"/>
      <c r="AO1025" s="671"/>
      <c r="AP1025" s="671"/>
      <c r="AQ1025" s="673"/>
      <c r="AR1025" s="674"/>
      <c r="AS1025" s="674"/>
      <c r="AT1025" s="675"/>
      <c r="AU1025" s="673"/>
      <c r="AV1025" s="674"/>
      <c r="AW1025" s="674"/>
      <c r="AX1025" s="675"/>
    </row>
    <row r="1026" spans="1:50" hidden="1">
      <c r="A1026" s="667">
        <v>30</v>
      </c>
      <c r="B1026" s="667"/>
      <c r="C1026" s="668"/>
      <c r="D1026" s="669"/>
      <c r="E1026" s="669"/>
      <c r="F1026" s="669"/>
      <c r="G1026" s="669"/>
      <c r="H1026" s="669"/>
      <c r="I1026" s="669"/>
      <c r="J1026" s="669"/>
      <c r="K1026" s="669"/>
      <c r="L1026" s="670"/>
      <c r="M1026" s="671"/>
      <c r="N1026" s="671"/>
      <c r="O1026" s="671"/>
      <c r="P1026" s="671"/>
      <c r="Q1026" s="671"/>
      <c r="R1026" s="671"/>
      <c r="S1026" s="671"/>
      <c r="T1026" s="671"/>
      <c r="U1026" s="671"/>
      <c r="V1026" s="671"/>
      <c r="W1026" s="671"/>
      <c r="X1026" s="671"/>
      <c r="Y1026" s="671"/>
      <c r="Z1026" s="671"/>
      <c r="AA1026" s="671"/>
      <c r="AB1026" s="671"/>
      <c r="AC1026" s="671"/>
      <c r="AD1026" s="671"/>
      <c r="AE1026" s="671"/>
      <c r="AF1026" s="671"/>
      <c r="AG1026" s="671"/>
      <c r="AH1026" s="671"/>
      <c r="AI1026" s="671"/>
      <c r="AJ1026" s="671"/>
      <c r="AK1026" s="672"/>
      <c r="AL1026" s="671"/>
      <c r="AM1026" s="671"/>
      <c r="AN1026" s="671"/>
      <c r="AO1026" s="671"/>
      <c r="AP1026" s="671"/>
      <c r="AQ1026" s="673"/>
      <c r="AR1026" s="674"/>
      <c r="AS1026" s="674"/>
      <c r="AT1026" s="675"/>
      <c r="AU1026" s="673"/>
      <c r="AV1026" s="674"/>
      <c r="AW1026" s="674"/>
      <c r="AX1026" s="675"/>
    </row>
    <row r="1027" spans="1:50" ht="14.25" customHeight="1"/>
    <row r="1028" spans="1:50" ht="14.25" customHeight="1">
      <c r="B1028" s="1" t="s">
        <v>2163</v>
      </c>
    </row>
    <row r="1029" spans="1:50" s="167" customFormat="1" ht="24" customHeight="1">
      <c r="A1029" s="1144"/>
      <c r="B1029" s="1144"/>
      <c r="C1029" s="1145" t="s">
        <v>1021</v>
      </c>
      <c r="D1029" s="1146"/>
      <c r="E1029" s="1146"/>
      <c r="F1029" s="1146"/>
      <c r="G1029" s="1146"/>
      <c r="H1029" s="1146"/>
      <c r="I1029" s="1146"/>
      <c r="J1029" s="1146"/>
      <c r="K1029" s="1146"/>
      <c r="L1029" s="1147"/>
      <c r="M1029" s="1145" t="s">
        <v>1020</v>
      </c>
      <c r="N1029" s="1146"/>
      <c r="O1029" s="1146"/>
      <c r="P1029" s="1146"/>
      <c r="Q1029" s="1146"/>
      <c r="R1029" s="1146"/>
      <c r="S1029" s="1146"/>
      <c r="T1029" s="1146"/>
      <c r="U1029" s="1146"/>
      <c r="V1029" s="1146"/>
      <c r="W1029" s="1146"/>
      <c r="X1029" s="1146"/>
      <c r="Y1029" s="1146"/>
      <c r="Z1029" s="1146"/>
      <c r="AA1029" s="1146"/>
      <c r="AB1029" s="1146"/>
      <c r="AC1029" s="1146"/>
      <c r="AD1029" s="1146"/>
      <c r="AE1029" s="1146"/>
      <c r="AF1029" s="1146"/>
      <c r="AG1029" s="1146"/>
      <c r="AH1029" s="1146"/>
      <c r="AI1029" s="1146"/>
      <c r="AJ1029" s="1147"/>
      <c r="AK1029" s="1148" t="s">
        <v>1019</v>
      </c>
      <c r="AL1029" s="1148"/>
      <c r="AM1029" s="1148"/>
      <c r="AN1029" s="1148"/>
      <c r="AO1029" s="1148"/>
      <c r="AP1029" s="1148"/>
      <c r="AQ1029" s="1148" t="s">
        <v>5</v>
      </c>
      <c r="AR1029" s="1148"/>
      <c r="AS1029" s="1148"/>
      <c r="AT1029" s="1148"/>
      <c r="AU1029" s="1145" t="s">
        <v>4</v>
      </c>
      <c r="AV1029" s="1146"/>
      <c r="AW1029" s="1146"/>
      <c r="AX1029" s="1149"/>
    </row>
    <row r="1030" spans="1:50" s="51" customFormat="1" ht="24" customHeight="1">
      <c r="A1030" s="1135">
        <v>1</v>
      </c>
      <c r="B1030" s="1135">
        <v>1</v>
      </c>
      <c r="C1030" s="1136" t="s">
        <v>2162</v>
      </c>
      <c r="D1030" s="1137"/>
      <c r="E1030" s="1137"/>
      <c r="F1030" s="1137"/>
      <c r="G1030" s="1137"/>
      <c r="H1030" s="1137"/>
      <c r="I1030" s="1137"/>
      <c r="J1030" s="1137"/>
      <c r="K1030" s="1137"/>
      <c r="L1030" s="1138"/>
      <c r="M1030" s="1136" t="s">
        <v>2161</v>
      </c>
      <c r="N1030" s="1137"/>
      <c r="O1030" s="1137"/>
      <c r="P1030" s="1137"/>
      <c r="Q1030" s="1137"/>
      <c r="R1030" s="1137"/>
      <c r="S1030" s="1137"/>
      <c r="T1030" s="1137"/>
      <c r="U1030" s="1137"/>
      <c r="V1030" s="1137"/>
      <c r="W1030" s="1137"/>
      <c r="X1030" s="1137"/>
      <c r="Y1030" s="1137"/>
      <c r="Z1030" s="1137"/>
      <c r="AA1030" s="1137"/>
      <c r="AB1030" s="1137"/>
      <c r="AC1030" s="1137"/>
      <c r="AD1030" s="1137"/>
      <c r="AE1030" s="1137"/>
      <c r="AF1030" s="1137"/>
      <c r="AG1030" s="1137"/>
      <c r="AH1030" s="1137"/>
      <c r="AI1030" s="1137"/>
      <c r="AJ1030" s="1138"/>
      <c r="AK1030" s="1139">
        <v>4</v>
      </c>
      <c r="AL1030" s="1139"/>
      <c r="AM1030" s="1139"/>
      <c r="AN1030" s="1139"/>
      <c r="AO1030" s="1139"/>
      <c r="AP1030" s="1139"/>
      <c r="AQ1030" s="495" t="s">
        <v>21</v>
      </c>
      <c r="AR1030" s="496"/>
      <c r="AS1030" s="496"/>
      <c r="AT1030" s="497"/>
      <c r="AU1030" s="1150" t="s">
        <v>2131</v>
      </c>
      <c r="AV1030" s="1150"/>
      <c r="AW1030" s="1150"/>
      <c r="AX1030" s="1150"/>
    </row>
    <row r="1031" spans="1:50" ht="21.75" hidden="1" customHeight="1">
      <c r="A1031" s="667">
        <v>2</v>
      </c>
      <c r="B1031" s="667"/>
      <c r="C1031" s="668"/>
      <c r="D1031" s="669"/>
      <c r="E1031" s="669"/>
      <c r="F1031" s="669"/>
      <c r="G1031" s="669"/>
      <c r="H1031" s="669"/>
      <c r="I1031" s="669"/>
      <c r="J1031" s="669"/>
      <c r="K1031" s="669"/>
      <c r="L1031" s="670"/>
      <c r="M1031" s="671"/>
      <c r="N1031" s="671"/>
      <c r="O1031" s="671"/>
      <c r="P1031" s="671"/>
      <c r="Q1031" s="671"/>
      <c r="R1031" s="671"/>
      <c r="S1031" s="671"/>
      <c r="T1031" s="671"/>
      <c r="U1031" s="671"/>
      <c r="V1031" s="671"/>
      <c r="W1031" s="671"/>
      <c r="X1031" s="671"/>
      <c r="Y1031" s="671"/>
      <c r="Z1031" s="671"/>
      <c r="AA1031" s="671"/>
      <c r="AB1031" s="671"/>
      <c r="AC1031" s="671"/>
      <c r="AD1031" s="671"/>
      <c r="AE1031" s="671"/>
      <c r="AF1031" s="671"/>
      <c r="AG1031" s="671"/>
      <c r="AH1031" s="671"/>
      <c r="AI1031" s="671"/>
      <c r="AJ1031" s="671"/>
      <c r="AK1031" s="672"/>
      <c r="AL1031" s="671"/>
      <c r="AM1031" s="671"/>
      <c r="AN1031" s="671"/>
      <c r="AO1031" s="671"/>
      <c r="AP1031" s="671"/>
      <c r="AQ1031" s="673"/>
      <c r="AR1031" s="674"/>
      <c r="AS1031" s="674"/>
      <c r="AT1031" s="675"/>
      <c r="AU1031" s="673"/>
      <c r="AV1031" s="674"/>
      <c r="AW1031" s="674"/>
      <c r="AX1031" s="675"/>
    </row>
    <row r="1032" spans="1:50" hidden="1">
      <c r="A1032" s="667">
        <v>3</v>
      </c>
      <c r="B1032" s="667"/>
      <c r="C1032" s="668"/>
      <c r="D1032" s="669"/>
      <c r="E1032" s="669"/>
      <c r="F1032" s="669"/>
      <c r="G1032" s="669"/>
      <c r="H1032" s="669"/>
      <c r="I1032" s="669"/>
      <c r="J1032" s="669"/>
      <c r="K1032" s="669"/>
      <c r="L1032" s="670"/>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72"/>
      <c r="AL1032" s="671"/>
      <c r="AM1032" s="671"/>
      <c r="AN1032" s="671"/>
      <c r="AO1032" s="671"/>
      <c r="AP1032" s="671"/>
      <c r="AQ1032" s="673"/>
      <c r="AR1032" s="674"/>
      <c r="AS1032" s="674"/>
      <c r="AT1032" s="675"/>
      <c r="AU1032" s="673"/>
      <c r="AV1032" s="674"/>
      <c r="AW1032" s="674"/>
      <c r="AX1032" s="675"/>
    </row>
    <row r="1033" spans="1:50" hidden="1">
      <c r="A1033" s="667">
        <v>4</v>
      </c>
      <c r="B1033" s="667"/>
      <c r="C1033" s="668"/>
      <c r="D1033" s="669"/>
      <c r="E1033" s="669"/>
      <c r="F1033" s="669"/>
      <c r="G1033" s="669"/>
      <c r="H1033" s="669"/>
      <c r="I1033" s="669"/>
      <c r="J1033" s="669"/>
      <c r="K1033" s="669"/>
      <c r="L1033" s="670"/>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2"/>
      <c r="AL1033" s="671"/>
      <c r="AM1033" s="671"/>
      <c r="AN1033" s="671"/>
      <c r="AO1033" s="671"/>
      <c r="AP1033" s="671"/>
      <c r="AQ1033" s="673"/>
      <c r="AR1033" s="674"/>
      <c r="AS1033" s="674"/>
      <c r="AT1033" s="675"/>
      <c r="AU1033" s="673"/>
      <c r="AV1033" s="674"/>
      <c r="AW1033" s="674"/>
      <c r="AX1033" s="675"/>
    </row>
    <row r="1034" spans="1:50" hidden="1">
      <c r="A1034" s="667">
        <v>5</v>
      </c>
      <c r="B1034" s="667"/>
      <c r="C1034" s="668"/>
      <c r="D1034" s="669"/>
      <c r="E1034" s="669"/>
      <c r="F1034" s="669"/>
      <c r="G1034" s="669"/>
      <c r="H1034" s="669"/>
      <c r="I1034" s="669"/>
      <c r="J1034" s="669"/>
      <c r="K1034" s="669"/>
      <c r="L1034" s="670"/>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2"/>
      <c r="AL1034" s="671"/>
      <c r="AM1034" s="671"/>
      <c r="AN1034" s="671"/>
      <c r="AO1034" s="671"/>
      <c r="AP1034" s="671"/>
      <c r="AQ1034" s="673"/>
      <c r="AR1034" s="674"/>
      <c r="AS1034" s="674"/>
      <c r="AT1034" s="675"/>
      <c r="AU1034" s="673"/>
      <c r="AV1034" s="674"/>
      <c r="AW1034" s="674"/>
      <c r="AX1034" s="675"/>
    </row>
    <row r="1035" spans="1:50" hidden="1">
      <c r="A1035" s="667">
        <v>6</v>
      </c>
      <c r="B1035" s="667"/>
      <c r="C1035" s="668"/>
      <c r="D1035" s="669"/>
      <c r="E1035" s="669"/>
      <c r="F1035" s="669"/>
      <c r="G1035" s="669"/>
      <c r="H1035" s="669"/>
      <c r="I1035" s="669"/>
      <c r="J1035" s="669"/>
      <c r="K1035" s="669"/>
      <c r="L1035" s="670"/>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2"/>
      <c r="AL1035" s="671"/>
      <c r="AM1035" s="671"/>
      <c r="AN1035" s="671"/>
      <c r="AO1035" s="671"/>
      <c r="AP1035" s="671"/>
      <c r="AQ1035" s="673"/>
      <c r="AR1035" s="674"/>
      <c r="AS1035" s="674"/>
      <c r="AT1035" s="675"/>
      <c r="AU1035" s="673"/>
      <c r="AV1035" s="674"/>
      <c r="AW1035" s="674"/>
      <c r="AX1035" s="675"/>
    </row>
    <row r="1036" spans="1:50" hidden="1">
      <c r="A1036" s="667">
        <v>7</v>
      </c>
      <c r="B1036" s="667"/>
      <c r="C1036" s="668"/>
      <c r="D1036" s="669"/>
      <c r="E1036" s="669"/>
      <c r="F1036" s="669"/>
      <c r="G1036" s="669"/>
      <c r="H1036" s="669"/>
      <c r="I1036" s="669"/>
      <c r="J1036" s="669"/>
      <c r="K1036" s="669"/>
      <c r="L1036" s="670"/>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2"/>
      <c r="AL1036" s="671"/>
      <c r="AM1036" s="671"/>
      <c r="AN1036" s="671"/>
      <c r="AO1036" s="671"/>
      <c r="AP1036" s="671"/>
      <c r="AQ1036" s="673"/>
      <c r="AR1036" s="674"/>
      <c r="AS1036" s="674"/>
      <c r="AT1036" s="675"/>
      <c r="AU1036" s="673"/>
      <c r="AV1036" s="674"/>
      <c r="AW1036" s="674"/>
      <c r="AX1036" s="675"/>
    </row>
    <row r="1037" spans="1:50" hidden="1">
      <c r="A1037" s="667">
        <v>8</v>
      </c>
      <c r="B1037" s="667"/>
      <c r="C1037" s="668"/>
      <c r="D1037" s="669"/>
      <c r="E1037" s="669"/>
      <c r="F1037" s="669"/>
      <c r="G1037" s="669"/>
      <c r="H1037" s="669"/>
      <c r="I1037" s="669"/>
      <c r="J1037" s="669"/>
      <c r="K1037" s="669"/>
      <c r="L1037" s="670"/>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2"/>
      <c r="AL1037" s="671"/>
      <c r="AM1037" s="671"/>
      <c r="AN1037" s="671"/>
      <c r="AO1037" s="671"/>
      <c r="AP1037" s="671"/>
      <c r="AQ1037" s="673"/>
      <c r="AR1037" s="674"/>
      <c r="AS1037" s="674"/>
      <c r="AT1037" s="675"/>
      <c r="AU1037" s="673"/>
      <c r="AV1037" s="674"/>
      <c r="AW1037" s="674"/>
      <c r="AX1037" s="675"/>
    </row>
    <row r="1038" spans="1:50" hidden="1">
      <c r="A1038" s="667">
        <v>9</v>
      </c>
      <c r="B1038" s="667"/>
      <c r="C1038" s="668"/>
      <c r="D1038" s="669"/>
      <c r="E1038" s="669"/>
      <c r="F1038" s="669"/>
      <c r="G1038" s="669"/>
      <c r="H1038" s="669"/>
      <c r="I1038" s="669"/>
      <c r="J1038" s="669"/>
      <c r="K1038" s="669"/>
      <c r="L1038" s="670"/>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2"/>
      <c r="AL1038" s="671"/>
      <c r="AM1038" s="671"/>
      <c r="AN1038" s="671"/>
      <c r="AO1038" s="671"/>
      <c r="AP1038" s="671"/>
      <c r="AQ1038" s="673"/>
      <c r="AR1038" s="674"/>
      <c r="AS1038" s="674"/>
      <c r="AT1038" s="675"/>
      <c r="AU1038" s="673"/>
      <c r="AV1038" s="674"/>
      <c r="AW1038" s="674"/>
      <c r="AX1038" s="675"/>
    </row>
    <row r="1039" spans="1:50" hidden="1">
      <c r="A1039" s="667">
        <v>10</v>
      </c>
      <c r="B1039" s="667"/>
      <c r="C1039" s="668"/>
      <c r="D1039" s="669"/>
      <c r="E1039" s="669"/>
      <c r="F1039" s="669"/>
      <c r="G1039" s="669"/>
      <c r="H1039" s="669"/>
      <c r="I1039" s="669"/>
      <c r="J1039" s="669"/>
      <c r="K1039" s="669"/>
      <c r="L1039" s="670"/>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2"/>
      <c r="AL1039" s="671"/>
      <c r="AM1039" s="671"/>
      <c r="AN1039" s="671"/>
      <c r="AO1039" s="671"/>
      <c r="AP1039" s="671"/>
      <c r="AQ1039" s="673"/>
      <c r="AR1039" s="674"/>
      <c r="AS1039" s="674"/>
      <c r="AT1039" s="675"/>
      <c r="AU1039" s="673"/>
      <c r="AV1039" s="674"/>
      <c r="AW1039" s="674"/>
      <c r="AX1039" s="675"/>
    </row>
    <row r="1040" spans="1:50" hidden="1">
      <c r="A1040" s="667">
        <v>11</v>
      </c>
      <c r="B1040" s="667"/>
      <c r="C1040" s="668"/>
      <c r="D1040" s="669"/>
      <c r="E1040" s="669"/>
      <c r="F1040" s="669"/>
      <c r="G1040" s="669"/>
      <c r="H1040" s="669"/>
      <c r="I1040" s="669"/>
      <c r="J1040" s="669"/>
      <c r="K1040" s="669"/>
      <c r="L1040" s="670"/>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2"/>
      <c r="AL1040" s="671"/>
      <c r="AM1040" s="671"/>
      <c r="AN1040" s="671"/>
      <c r="AO1040" s="671"/>
      <c r="AP1040" s="671"/>
      <c r="AQ1040" s="673"/>
      <c r="AR1040" s="674"/>
      <c r="AS1040" s="674"/>
      <c r="AT1040" s="675"/>
      <c r="AU1040" s="673"/>
      <c r="AV1040" s="674"/>
      <c r="AW1040" s="674"/>
      <c r="AX1040" s="675"/>
    </row>
    <row r="1041" spans="1:50" hidden="1">
      <c r="A1041" s="667">
        <v>12</v>
      </c>
      <c r="B1041" s="667"/>
      <c r="C1041" s="668"/>
      <c r="D1041" s="669"/>
      <c r="E1041" s="669"/>
      <c r="F1041" s="669"/>
      <c r="G1041" s="669"/>
      <c r="H1041" s="669"/>
      <c r="I1041" s="669"/>
      <c r="J1041" s="669"/>
      <c r="K1041" s="669"/>
      <c r="L1041" s="670"/>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2"/>
      <c r="AL1041" s="671"/>
      <c r="AM1041" s="671"/>
      <c r="AN1041" s="671"/>
      <c r="AO1041" s="671"/>
      <c r="AP1041" s="671"/>
      <c r="AQ1041" s="673"/>
      <c r="AR1041" s="674"/>
      <c r="AS1041" s="674"/>
      <c r="AT1041" s="675"/>
      <c r="AU1041" s="673"/>
      <c r="AV1041" s="674"/>
      <c r="AW1041" s="674"/>
      <c r="AX1041" s="675"/>
    </row>
    <row r="1042" spans="1:50" hidden="1">
      <c r="A1042" s="667">
        <v>13</v>
      </c>
      <c r="B1042" s="667"/>
      <c r="C1042" s="668"/>
      <c r="D1042" s="669"/>
      <c r="E1042" s="669"/>
      <c r="F1042" s="669"/>
      <c r="G1042" s="669"/>
      <c r="H1042" s="669"/>
      <c r="I1042" s="669"/>
      <c r="J1042" s="669"/>
      <c r="K1042" s="669"/>
      <c r="L1042" s="670"/>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2"/>
      <c r="AL1042" s="671"/>
      <c r="AM1042" s="671"/>
      <c r="AN1042" s="671"/>
      <c r="AO1042" s="671"/>
      <c r="AP1042" s="671"/>
      <c r="AQ1042" s="673"/>
      <c r="AR1042" s="674"/>
      <c r="AS1042" s="674"/>
      <c r="AT1042" s="675"/>
      <c r="AU1042" s="673"/>
      <c r="AV1042" s="674"/>
      <c r="AW1042" s="674"/>
      <c r="AX1042" s="675"/>
    </row>
    <row r="1043" spans="1:50" hidden="1">
      <c r="A1043" s="667">
        <v>14</v>
      </c>
      <c r="B1043" s="667"/>
      <c r="C1043" s="668"/>
      <c r="D1043" s="669"/>
      <c r="E1043" s="669"/>
      <c r="F1043" s="669"/>
      <c r="G1043" s="669"/>
      <c r="H1043" s="669"/>
      <c r="I1043" s="669"/>
      <c r="J1043" s="669"/>
      <c r="K1043" s="669"/>
      <c r="L1043" s="670"/>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2"/>
      <c r="AL1043" s="671"/>
      <c r="AM1043" s="671"/>
      <c r="AN1043" s="671"/>
      <c r="AO1043" s="671"/>
      <c r="AP1043" s="671"/>
      <c r="AQ1043" s="673"/>
      <c r="AR1043" s="674"/>
      <c r="AS1043" s="674"/>
      <c r="AT1043" s="675"/>
      <c r="AU1043" s="673"/>
      <c r="AV1043" s="674"/>
      <c r="AW1043" s="674"/>
      <c r="AX1043" s="675"/>
    </row>
    <row r="1044" spans="1:50" hidden="1">
      <c r="A1044" s="667">
        <v>15</v>
      </c>
      <c r="B1044" s="667"/>
      <c r="C1044" s="668"/>
      <c r="D1044" s="669"/>
      <c r="E1044" s="669"/>
      <c r="F1044" s="669"/>
      <c r="G1044" s="669"/>
      <c r="H1044" s="669"/>
      <c r="I1044" s="669"/>
      <c r="J1044" s="669"/>
      <c r="K1044" s="669"/>
      <c r="L1044" s="670"/>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2"/>
      <c r="AL1044" s="671"/>
      <c r="AM1044" s="671"/>
      <c r="AN1044" s="671"/>
      <c r="AO1044" s="671"/>
      <c r="AP1044" s="671"/>
      <c r="AQ1044" s="673"/>
      <c r="AR1044" s="674"/>
      <c r="AS1044" s="674"/>
      <c r="AT1044" s="675"/>
      <c r="AU1044" s="673"/>
      <c r="AV1044" s="674"/>
      <c r="AW1044" s="674"/>
      <c r="AX1044" s="675"/>
    </row>
    <row r="1045" spans="1:50" hidden="1">
      <c r="A1045" s="667">
        <v>16</v>
      </c>
      <c r="B1045" s="667"/>
      <c r="C1045" s="668"/>
      <c r="D1045" s="669"/>
      <c r="E1045" s="669"/>
      <c r="F1045" s="669"/>
      <c r="G1045" s="669"/>
      <c r="H1045" s="669"/>
      <c r="I1045" s="669"/>
      <c r="J1045" s="669"/>
      <c r="K1045" s="669"/>
      <c r="L1045" s="670"/>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2"/>
      <c r="AL1045" s="671"/>
      <c r="AM1045" s="671"/>
      <c r="AN1045" s="671"/>
      <c r="AO1045" s="671"/>
      <c r="AP1045" s="671"/>
      <c r="AQ1045" s="673"/>
      <c r="AR1045" s="674"/>
      <c r="AS1045" s="674"/>
      <c r="AT1045" s="675"/>
      <c r="AU1045" s="673"/>
      <c r="AV1045" s="674"/>
      <c r="AW1045" s="674"/>
      <c r="AX1045" s="675"/>
    </row>
    <row r="1046" spans="1:50" hidden="1">
      <c r="A1046" s="667">
        <v>17</v>
      </c>
      <c r="B1046" s="667"/>
      <c r="C1046" s="668"/>
      <c r="D1046" s="669"/>
      <c r="E1046" s="669"/>
      <c r="F1046" s="669"/>
      <c r="G1046" s="669"/>
      <c r="H1046" s="669"/>
      <c r="I1046" s="669"/>
      <c r="J1046" s="669"/>
      <c r="K1046" s="669"/>
      <c r="L1046" s="670"/>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2"/>
      <c r="AL1046" s="671"/>
      <c r="AM1046" s="671"/>
      <c r="AN1046" s="671"/>
      <c r="AO1046" s="671"/>
      <c r="AP1046" s="671"/>
      <c r="AQ1046" s="673"/>
      <c r="AR1046" s="674"/>
      <c r="AS1046" s="674"/>
      <c r="AT1046" s="675"/>
      <c r="AU1046" s="673"/>
      <c r="AV1046" s="674"/>
      <c r="AW1046" s="674"/>
      <c r="AX1046" s="675"/>
    </row>
    <row r="1047" spans="1:50" hidden="1">
      <c r="A1047" s="667">
        <v>18</v>
      </c>
      <c r="B1047" s="667"/>
      <c r="C1047" s="668"/>
      <c r="D1047" s="669"/>
      <c r="E1047" s="669"/>
      <c r="F1047" s="669"/>
      <c r="G1047" s="669"/>
      <c r="H1047" s="669"/>
      <c r="I1047" s="669"/>
      <c r="J1047" s="669"/>
      <c r="K1047" s="669"/>
      <c r="L1047" s="670"/>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2"/>
      <c r="AL1047" s="671"/>
      <c r="AM1047" s="671"/>
      <c r="AN1047" s="671"/>
      <c r="AO1047" s="671"/>
      <c r="AP1047" s="671"/>
      <c r="AQ1047" s="673"/>
      <c r="AR1047" s="674"/>
      <c r="AS1047" s="674"/>
      <c r="AT1047" s="675"/>
      <c r="AU1047" s="673"/>
      <c r="AV1047" s="674"/>
      <c r="AW1047" s="674"/>
      <c r="AX1047" s="675"/>
    </row>
    <row r="1048" spans="1:50" hidden="1">
      <c r="A1048" s="667">
        <v>19</v>
      </c>
      <c r="B1048" s="667"/>
      <c r="C1048" s="668"/>
      <c r="D1048" s="669"/>
      <c r="E1048" s="669"/>
      <c r="F1048" s="669"/>
      <c r="G1048" s="669"/>
      <c r="H1048" s="669"/>
      <c r="I1048" s="669"/>
      <c r="J1048" s="669"/>
      <c r="K1048" s="669"/>
      <c r="L1048" s="670"/>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2"/>
      <c r="AL1048" s="671"/>
      <c r="AM1048" s="671"/>
      <c r="AN1048" s="671"/>
      <c r="AO1048" s="671"/>
      <c r="AP1048" s="671"/>
      <c r="AQ1048" s="673"/>
      <c r="AR1048" s="674"/>
      <c r="AS1048" s="674"/>
      <c r="AT1048" s="675"/>
      <c r="AU1048" s="673"/>
      <c r="AV1048" s="674"/>
      <c r="AW1048" s="674"/>
      <c r="AX1048" s="675"/>
    </row>
    <row r="1049" spans="1:50" hidden="1">
      <c r="A1049" s="667">
        <v>20</v>
      </c>
      <c r="B1049" s="667"/>
      <c r="C1049" s="668"/>
      <c r="D1049" s="669"/>
      <c r="E1049" s="669"/>
      <c r="F1049" s="669"/>
      <c r="G1049" s="669"/>
      <c r="H1049" s="669"/>
      <c r="I1049" s="669"/>
      <c r="J1049" s="669"/>
      <c r="K1049" s="669"/>
      <c r="L1049" s="670"/>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2"/>
      <c r="AL1049" s="671"/>
      <c r="AM1049" s="671"/>
      <c r="AN1049" s="671"/>
      <c r="AO1049" s="671"/>
      <c r="AP1049" s="671"/>
      <c r="AQ1049" s="673"/>
      <c r="AR1049" s="674"/>
      <c r="AS1049" s="674"/>
      <c r="AT1049" s="675"/>
      <c r="AU1049" s="673"/>
      <c r="AV1049" s="674"/>
      <c r="AW1049" s="674"/>
      <c r="AX1049" s="675"/>
    </row>
    <row r="1050" spans="1:50" hidden="1">
      <c r="A1050" s="667">
        <v>21</v>
      </c>
      <c r="B1050" s="667"/>
      <c r="C1050" s="668"/>
      <c r="D1050" s="669"/>
      <c r="E1050" s="669"/>
      <c r="F1050" s="669"/>
      <c r="G1050" s="669"/>
      <c r="H1050" s="669"/>
      <c r="I1050" s="669"/>
      <c r="J1050" s="669"/>
      <c r="K1050" s="669"/>
      <c r="L1050" s="670"/>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2"/>
      <c r="AL1050" s="671"/>
      <c r="AM1050" s="671"/>
      <c r="AN1050" s="671"/>
      <c r="AO1050" s="671"/>
      <c r="AP1050" s="671"/>
      <c r="AQ1050" s="673"/>
      <c r="AR1050" s="674"/>
      <c r="AS1050" s="674"/>
      <c r="AT1050" s="675"/>
      <c r="AU1050" s="673"/>
      <c r="AV1050" s="674"/>
      <c r="AW1050" s="674"/>
      <c r="AX1050" s="675"/>
    </row>
    <row r="1051" spans="1:50" hidden="1">
      <c r="A1051" s="667">
        <v>22</v>
      </c>
      <c r="B1051" s="667"/>
      <c r="C1051" s="668"/>
      <c r="D1051" s="669"/>
      <c r="E1051" s="669"/>
      <c r="F1051" s="669"/>
      <c r="G1051" s="669"/>
      <c r="H1051" s="669"/>
      <c r="I1051" s="669"/>
      <c r="J1051" s="669"/>
      <c r="K1051" s="669"/>
      <c r="L1051" s="670"/>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2"/>
      <c r="AL1051" s="671"/>
      <c r="AM1051" s="671"/>
      <c r="AN1051" s="671"/>
      <c r="AO1051" s="671"/>
      <c r="AP1051" s="671"/>
      <c r="AQ1051" s="673"/>
      <c r="AR1051" s="674"/>
      <c r="AS1051" s="674"/>
      <c r="AT1051" s="675"/>
      <c r="AU1051" s="673"/>
      <c r="AV1051" s="674"/>
      <c r="AW1051" s="674"/>
      <c r="AX1051" s="675"/>
    </row>
    <row r="1052" spans="1:50" hidden="1">
      <c r="A1052" s="667">
        <v>23</v>
      </c>
      <c r="B1052" s="667"/>
      <c r="C1052" s="668"/>
      <c r="D1052" s="669"/>
      <c r="E1052" s="669"/>
      <c r="F1052" s="669"/>
      <c r="G1052" s="669"/>
      <c r="H1052" s="669"/>
      <c r="I1052" s="669"/>
      <c r="J1052" s="669"/>
      <c r="K1052" s="669"/>
      <c r="L1052" s="670"/>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2"/>
      <c r="AL1052" s="671"/>
      <c r="AM1052" s="671"/>
      <c r="AN1052" s="671"/>
      <c r="AO1052" s="671"/>
      <c r="AP1052" s="671"/>
      <c r="AQ1052" s="673"/>
      <c r="AR1052" s="674"/>
      <c r="AS1052" s="674"/>
      <c r="AT1052" s="675"/>
      <c r="AU1052" s="673"/>
      <c r="AV1052" s="674"/>
      <c r="AW1052" s="674"/>
      <c r="AX1052" s="675"/>
    </row>
    <row r="1053" spans="1:50" hidden="1">
      <c r="A1053" s="667">
        <v>24</v>
      </c>
      <c r="B1053" s="667"/>
      <c r="C1053" s="668"/>
      <c r="D1053" s="669"/>
      <c r="E1053" s="669"/>
      <c r="F1053" s="669"/>
      <c r="G1053" s="669"/>
      <c r="H1053" s="669"/>
      <c r="I1053" s="669"/>
      <c r="J1053" s="669"/>
      <c r="K1053" s="669"/>
      <c r="L1053" s="670"/>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2"/>
      <c r="AL1053" s="671"/>
      <c r="AM1053" s="671"/>
      <c r="AN1053" s="671"/>
      <c r="AO1053" s="671"/>
      <c r="AP1053" s="671"/>
      <c r="AQ1053" s="673"/>
      <c r="AR1053" s="674"/>
      <c r="AS1053" s="674"/>
      <c r="AT1053" s="675"/>
      <c r="AU1053" s="673"/>
      <c r="AV1053" s="674"/>
      <c r="AW1053" s="674"/>
      <c r="AX1053" s="675"/>
    </row>
    <row r="1054" spans="1:50" hidden="1">
      <c r="A1054" s="667">
        <v>25</v>
      </c>
      <c r="B1054" s="667"/>
      <c r="C1054" s="668"/>
      <c r="D1054" s="669"/>
      <c r="E1054" s="669"/>
      <c r="F1054" s="669"/>
      <c r="G1054" s="669"/>
      <c r="H1054" s="669"/>
      <c r="I1054" s="669"/>
      <c r="J1054" s="669"/>
      <c r="K1054" s="669"/>
      <c r="L1054" s="670"/>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2"/>
      <c r="AL1054" s="671"/>
      <c r="AM1054" s="671"/>
      <c r="AN1054" s="671"/>
      <c r="AO1054" s="671"/>
      <c r="AP1054" s="671"/>
      <c r="AQ1054" s="673"/>
      <c r="AR1054" s="674"/>
      <c r="AS1054" s="674"/>
      <c r="AT1054" s="675"/>
      <c r="AU1054" s="673"/>
      <c r="AV1054" s="674"/>
      <c r="AW1054" s="674"/>
      <c r="AX1054" s="675"/>
    </row>
    <row r="1055" spans="1:50" hidden="1">
      <c r="A1055" s="667">
        <v>26</v>
      </c>
      <c r="B1055" s="667"/>
      <c r="C1055" s="668"/>
      <c r="D1055" s="669"/>
      <c r="E1055" s="669"/>
      <c r="F1055" s="669"/>
      <c r="G1055" s="669"/>
      <c r="H1055" s="669"/>
      <c r="I1055" s="669"/>
      <c r="J1055" s="669"/>
      <c r="K1055" s="669"/>
      <c r="L1055" s="670"/>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2"/>
      <c r="AL1055" s="671"/>
      <c r="AM1055" s="671"/>
      <c r="AN1055" s="671"/>
      <c r="AO1055" s="671"/>
      <c r="AP1055" s="671"/>
      <c r="AQ1055" s="673"/>
      <c r="AR1055" s="674"/>
      <c r="AS1055" s="674"/>
      <c r="AT1055" s="675"/>
      <c r="AU1055" s="673"/>
      <c r="AV1055" s="674"/>
      <c r="AW1055" s="674"/>
      <c r="AX1055" s="675"/>
    </row>
    <row r="1056" spans="1:50" hidden="1">
      <c r="A1056" s="667">
        <v>27</v>
      </c>
      <c r="B1056" s="667"/>
      <c r="C1056" s="668"/>
      <c r="D1056" s="669"/>
      <c r="E1056" s="669"/>
      <c r="F1056" s="669"/>
      <c r="G1056" s="669"/>
      <c r="H1056" s="669"/>
      <c r="I1056" s="669"/>
      <c r="J1056" s="669"/>
      <c r="K1056" s="669"/>
      <c r="L1056" s="670"/>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2"/>
      <c r="AL1056" s="671"/>
      <c r="AM1056" s="671"/>
      <c r="AN1056" s="671"/>
      <c r="AO1056" s="671"/>
      <c r="AP1056" s="671"/>
      <c r="AQ1056" s="673"/>
      <c r="AR1056" s="674"/>
      <c r="AS1056" s="674"/>
      <c r="AT1056" s="675"/>
      <c r="AU1056" s="673"/>
      <c r="AV1056" s="674"/>
      <c r="AW1056" s="674"/>
      <c r="AX1056" s="675"/>
    </row>
    <row r="1057" spans="1:50" hidden="1">
      <c r="A1057" s="667">
        <v>28</v>
      </c>
      <c r="B1057" s="667"/>
      <c r="C1057" s="668"/>
      <c r="D1057" s="669"/>
      <c r="E1057" s="669"/>
      <c r="F1057" s="669"/>
      <c r="G1057" s="669"/>
      <c r="H1057" s="669"/>
      <c r="I1057" s="669"/>
      <c r="J1057" s="669"/>
      <c r="K1057" s="669"/>
      <c r="L1057" s="670"/>
      <c r="M1057" s="671"/>
      <c r="N1057" s="671"/>
      <c r="O1057" s="671"/>
      <c r="P1057" s="671"/>
      <c r="Q1057" s="671"/>
      <c r="R1057" s="671"/>
      <c r="S1057" s="671"/>
      <c r="T1057" s="671"/>
      <c r="U1057" s="671"/>
      <c r="V1057" s="671"/>
      <c r="W1057" s="671"/>
      <c r="X1057" s="671"/>
      <c r="Y1057" s="671"/>
      <c r="Z1057" s="671"/>
      <c r="AA1057" s="671"/>
      <c r="AB1057" s="671"/>
      <c r="AC1057" s="671"/>
      <c r="AD1057" s="671"/>
      <c r="AE1057" s="671"/>
      <c r="AF1057" s="671"/>
      <c r="AG1057" s="671"/>
      <c r="AH1057" s="671"/>
      <c r="AI1057" s="671"/>
      <c r="AJ1057" s="671"/>
      <c r="AK1057" s="672"/>
      <c r="AL1057" s="671"/>
      <c r="AM1057" s="671"/>
      <c r="AN1057" s="671"/>
      <c r="AO1057" s="671"/>
      <c r="AP1057" s="671"/>
      <c r="AQ1057" s="673"/>
      <c r="AR1057" s="674"/>
      <c r="AS1057" s="674"/>
      <c r="AT1057" s="675"/>
      <c r="AU1057" s="673"/>
      <c r="AV1057" s="674"/>
      <c r="AW1057" s="674"/>
      <c r="AX1057" s="675"/>
    </row>
    <row r="1058" spans="1:50" hidden="1">
      <c r="A1058" s="667">
        <v>29</v>
      </c>
      <c r="B1058" s="667"/>
      <c r="C1058" s="668"/>
      <c r="D1058" s="669"/>
      <c r="E1058" s="669"/>
      <c r="F1058" s="669"/>
      <c r="G1058" s="669"/>
      <c r="H1058" s="669"/>
      <c r="I1058" s="669"/>
      <c r="J1058" s="669"/>
      <c r="K1058" s="669"/>
      <c r="L1058" s="670"/>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2"/>
      <c r="AL1058" s="671"/>
      <c r="AM1058" s="671"/>
      <c r="AN1058" s="671"/>
      <c r="AO1058" s="671"/>
      <c r="AP1058" s="671"/>
      <c r="AQ1058" s="673"/>
      <c r="AR1058" s="674"/>
      <c r="AS1058" s="674"/>
      <c r="AT1058" s="675"/>
      <c r="AU1058" s="673"/>
      <c r="AV1058" s="674"/>
      <c r="AW1058" s="674"/>
      <c r="AX1058" s="675"/>
    </row>
    <row r="1059" spans="1:50" hidden="1">
      <c r="A1059" s="667">
        <v>30</v>
      </c>
      <c r="B1059" s="667"/>
      <c r="C1059" s="668"/>
      <c r="D1059" s="669"/>
      <c r="E1059" s="669"/>
      <c r="F1059" s="669"/>
      <c r="G1059" s="669"/>
      <c r="H1059" s="669"/>
      <c r="I1059" s="669"/>
      <c r="J1059" s="669"/>
      <c r="K1059" s="669"/>
      <c r="L1059" s="670"/>
      <c r="M1059" s="671"/>
      <c r="N1059" s="671"/>
      <c r="O1059" s="671"/>
      <c r="P1059" s="671"/>
      <c r="Q1059" s="671"/>
      <c r="R1059" s="671"/>
      <c r="S1059" s="671"/>
      <c r="T1059" s="671"/>
      <c r="U1059" s="671"/>
      <c r="V1059" s="671"/>
      <c r="W1059" s="671"/>
      <c r="X1059" s="671"/>
      <c r="Y1059" s="671"/>
      <c r="Z1059" s="671"/>
      <c r="AA1059" s="671"/>
      <c r="AB1059" s="671"/>
      <c r="AC1059" s="671"/>
      <c r="AD1059" s="671"/>
      <c r="AE1059" s="671"/>
      <c r="AF1059" s="671"/>
      <c r="AG1059" s="671"/>
      <c r="AH1059" s="671"/>
      <c r="AI1059" s="671"/>
      <c r="AJ1059" s="671"/>
      <c r="AK1059" s="672"/>
      <c r="AL1059" s="671"/>
      <c r="AM1059" s="671"/>
      <c r="AN1059" s="671"/>
      <c r="AO1059" s="671"/>
      <c r="AP1059" s="671"/>
      <c r="AQ1059" s="673"/>
      <c r="AR1059" s="674"/>
      <c r="AS1059" s="674"/>
      <c r="AT1059" s="675"/>
      <c r="AU1059" s="673"/>
      <c r="AV1059" s="674"/>
      <c r="AW1059" s="674"/>
      <c r="AX1059" s="675"/>
    </row>
    <row r="1060" spans="1:50" s="5" customFormat="1" ht="14.25" customHeight="1">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9"/>
      <c r="AL1060" s="4"/>
      <c r="AM1060" s="4"/>
      <c r="AN1060" s="4"/>
      <c r="AO1060" s="4"/>
      <c r="AP1060" s="4"/>
      <c r="AQ1060" s="4"/>
      <c r="AR1060" s="4"/>
      <c r="AS1060" s="4"/>
      <c r="AT1060" s="4"/>
      <c r="AU1060" s="4"/>
      <c r="AV1060" s="4"/>
      <c r="AW1060" s="4"/>
      <c r="AX1060" s="4"/>
    </row>
    <row r="1061" spans="1:50" ht="14.25" customHeight="1">
      <c r="B1061" s="1" t="s">
        <v>2160</v>
      </c>
    </row>
    <row r="1062" spans="1:50" s="167" customFormat="1" ht="24" customHeight="1">
      <c r="A1062" s="1144"/>
      <c r="B1062" s="1144"/>
      <c r="C1062" s="1145" t="s">
        <v>1021</v>
      </c>
      <c r="D1062" s="1146"/>
      <c r="E1062" s="1146"/>
      <c r="F1062" s="1146"/>
      <c r="G1062" s="1146"/>
      <c r="H1062" s="1146"/>
      <c r="I1062" s="1146"/>
      <c r="J1062" s="1146"/>
      <c r="K1062" s="1146"/>
      <c r="L1062" s="1147"/>
      <c r="M1062" s="1145" t="s">
        <v>1020</v>
      </c>
      <c r="N1062" s="1146"/>
      <c r="O1062" s="1146"/>
      <c r="P1062" s="1146"/>
      <c r="Q1062" s="1146"/>
      <c r="R1062" s="1146"/>
      <c r="S1062" s="1146"/>
      <c r="T1062" s="1146"/>
      <c r="U1062" s="1146"/>
      <c r="V1062" s="1146"/>
      <c r="W1062" s="1146"/>
      <c r="X1062" s="1146"/>
      <c r="Y1062" s="1146"/>
      <c r="Z1062" s="1146"/>
      <c r="AA1062" s="1146"/>
      <c r="AB1062" s="1146"/>
      <c r="AC1062" s="1146"/>
      <c r="AD1062" s="1146"/>
      <c r="AE1062" s="1146"/>
      <c r="AF1062" s="1146"/>
      <c r="AG1062" s="1146"/>
      <c r="AH1062" s="1146"/>
      <c r="AI1062" s="1146"/>
      <c r="AJ1062" s="1147"/>
      <c r="AK1062" s="1148" t="s">
        <v>1019</v>
      </c>
      <c r="AL1062" s="1148"/>
      <c r="AM1062" s="1148"/>
      <c r="AN1062" s="1148"/>
      <c r="AO1062" s="1148"/>
      <c r="AP1062" s="1148"/>
      <c r="AQ1062" s="1148" t="s">
        <v>5</v>
      </c>
      <c r="AR1062" s="1148"/>
      <c r="AS1062" s="1148"/>
      <c r="AT1062" s="1148"/>
      <c r="AU1062" s="1145" t="s">
        <v>4</v>
      </c>
      <c r="AV1062" s="1146"/>
      <c r="AW1062" s="1146"/>
      <c r="AX1062" s="1149"/>
    </row>
    <row r="1063" spans="1:50" s="51" customFormat="1" ht="24" customHeight="1">
      <c r="A1063" s="1135">
        <v>1</v>
      </c>
      <c r="B1063" s="1135">
        <v>1</v>
      </c>
      <c r="C1063" s="1136" t="s">
        <v>2159</v>
      </c>
      <c r="D1063" s="1137"/>
      <c r="E1063" s="1137"/>
      <c r="F1063" s="1137"/>
      <c r="G1063" s="1137"/>
      <c r="H1063" s="1137"/>
      <c r="I1063" s="1137"/>
      <c r="J1063" s="1137"/>
      <c r="K1063" s="1137"/>
      <c r="L1063" s="1138"/>
      <c r="M1063" s="1136" t="s">
        <v>2150</v>
      </c>
      <c r="N1063" s="1137"/>
      <c r="O1063" s="1137"/>
      <c r="P1063" s="1137"/>
      <c r="Q1063" s="1137"/>
      <c r="R1063" s="1137"/>
      <c r="S1063" s="1137"/>
      <c r="T1063" s="1137"/>
      <c r="U1063" s="1137"/>
      <c r="V1063" s="1137"/>
      <c r="W1063" s="1137"/>
      <c r="X1063" s="1137"/>
      <c r="Y1063" s="1137"/>
      <c r="Z1063" s="1137"/>
      <c r="AA1063" s="1137"/>
      <c r="AB1063" s="1137"/>
      <c r="AC1063" s="1137"/>
      <c r="AD1063" s="1137"/>
      <c r="AE1063" s="1137"/>
      <c r="AF1063" s="1137"/>
      <c r="AG1063" s="1137"/>
      <c r="AH1063" s="1137"/>
      <c r="AI1063" s="1137"/>
      <c r="AJ1063" s="1138"/>
      <c r="AK1063" s="1139">
        <v>1</v>
      </c>
      <c r="AL1063" s="1139"/>
      <c r="AM1063" s="1139"/>
      <c r="AN1063" s="1139"/>
      <c r="AO1063" s="1139"/>
      <c r="AP1063" s="1139"/>
      <c r="AQ1063" s="495" t="s">
        <v>21</v>
      </c>
      <c r="AR1063" s="496"/>
      <c r="AS1063" s="496"/>
      <c r="AT1063" s="497"/>
      <c r="AU1063" s="495" t="s">
        <v>2131</v>
      </c>
      <c r="AV1063" s="496"/>
      <c r="AW1063" s="496"/>
      <c r="AX1063" s="497"/>
    </row>
    <row r="1064" spans="1:50" s="51" customFormat="1" ht="24" customHeight="1">
      <c r="A1064" s="1135">
        <v>2</v>
      </c>
      <c r="B1064" s="1135">
        <v>1</v>
      </c>
      <c r="C1064" s="1136" t="s">
        <v>2158</v>
      </c>
      <c r="D1064" s="1137"/>
      <c r="E1064" s="1137"/>
      <c r="F1064" s="1137"/>
      <c r="G1064" s="1137"/>
      <c r="H1064" s="1137"/>
      <c r="I1064" s="1137"/>
      <c r="J1064" s="1137"/>
      <c r="K1064" s="1137"/>
      <c r="L1064" s="1138"/>
      <c r="M1064" s="1136" t="s">
        <v>2150</v>
      </c>
      <c r="N1064" s="1137"/>
      <c r="O1064" s="1137"/>
      <c r="P1064" s="1137"/>
      <c r="Q1064" s="1137"/>
      <c r="R1064" s="1137"/>
      <c r="S1064" s="1137"/>
      <c r="T1064" s="1137"/>
      <c r="U1064" s="1137"/>
      <c r="V1064" s="1137"/>
      <c r="W1064" s="1137"/>
      <c r="X1064" s="1137"/>
      <c r="Y1064" s="1137"/>
      <c r="Z1064" s="1137"/>
      <c r="AA1064" s="1137"/>
      <c r="AB1064" s="1137"/>
      <c r="AC1064" s="1137"/>
      <c r="AD1064" s="1137"/>
      <c r="AE1064" s="1137"/>
      <c r="AF1064" s="1137"/>
      <c r="AG1064" s="1137"/>
      <c r="AH1064" s="1137"/>
      <c r="AI1064" s="1137"/>
      <c r="AJ1064" s="1138"/>
      <c r="AK1064" s="1139">
        <v>0.7</v>
      </c>
      <c r="AL1064" s="1139"/>
      <c r="AM1064" s="1139"/>
      <c r="AN1064" s="1139"/>
      <c r="AO1064" s="1139"/>
      <c r="AP1064" s="1139"/>
      <c r="AQ1064" s="495" t="s">
        <v>21</v>
      </c>
      <c r="AR1064" s="496"/>
      <c r="AS1064" s="496"/>
      <c r="AT1064" s="497"/>
      <c r="AU1064" s="495" t="s">
        <v>2131</v>
      </c>
      <c r="AV1064" s="496"/>
      <c r="AW1064" s="496"/>
      <c r="AX1064" s="497"/>
    </row>
    <row r="1065" spans="1:50" s="51" customFormat="1" ht="24" customHeight="1">
      <c r="A1065" s="1135">
        <v>3</v>
      </c>
      <c r="B1065" s="1135">
        <v>1</v>
      </c>
      <c r="C1065" s="1136" t="s">
        <v>2157</v>
      </c>
      <c r="D1065" s="1137"/>
      <c r="E1065" s="1137"/>
      <c r="F1065" s="1137"/>
      <c r="G1065" s="1137"/>
      <c r="H1065" s="1137"/>
      <c r="I1065" s="1137"/>
      <c r="J1065" s="1137"/>
      <c r="K1065" s="1137"/>
      <c r="L1065" s="1138"/>
      <c r="M1065" s="1136" t="s">
        <v>2150</v>
      </c>
      <c r="N1065" s="1137"/>
      <c r="O1065" s="1137"/>
      <c r="P1065" s="1137"/>
      <c r="Q1065" s="1137"/>
      <c r="R1065" s="1137"/>
      <c r="S1065" s="1137"/>
      <c r="T1065" s="1137"/>
      <c r="U1065" s="1137"/>
      <c r="V1065" s="1137"/>
      <c r="W1065" s="1137"/>
      <c r="X1065" s="1137"/>
      <c r="Y1065" s="1137"/>
      <c r="Z1065" s="1137"/>
      <c r="AA1065" s="1137"/>
      <c r="AB1065" s="1137"/>
      <c r="AC1065" s="1137"/>
      <c r="AD1065" s="1137"/>
      <c r="AE1065" s="1137"/>
      <c r="AF1065" s="1137"/>
      <c r="AG1065" s="1137"/>
      <c r="AH1065" s="1137"/>
      <c r="AI1065" s="1137"/>
      <c r="AJ1065" s="1138"/>
      <c r="AK1065" s="1139">
        <v>0.2</v>
      </c>
      <c r="AL1065" s="1139"/>
      <c r="AM1065" s="1139"/>
      <c r="AN1065" s="1139"/>
      <c r="AO1065" s="1139"/>
      <c r="AP1065" s="1139"/>
      <c r="AQ1065" s="495" t="s">
        <v>21</v>
      </c>
      <c r="AR1065" s="496"/>
      <c r="AS1065" s="496"/>
      <c r="AT1065" s="497"/>
      <c r="AU1065" s="495" t="s">
        <v>2131</v>
      </c>
      <c r="AV1065" s="496"/>
      <c r="AW1065" s="496"/>
      <c r="AX1065" s="497"/>
    </row>
    <row r="1066" spans="1:50" s="51" customFormat="1" ht="24" customHeight="1">
      <c r="A1066" s="1135">
        <v>4</v>
      </c>
      <c r="B1066" s="1135">
        <v>1</v>
      </c>
      <c r="C1066" s="1136" t="s">
        <v>2156</v>
      </c>
      <c r="D1066" s="1137"/>
      <c r="E1066" s="1137"/>
      <c r="F1066" s="1137"/>
      <c r="G1066" s="1137"/>
      <c r="H1066" s="1137"/>
      <c r="I1066" s="1137"/>
      <c r="J1066" s="1137"/>
      <c r="K1066" s="1137"/>
      <c r="L1066" s="1138"/>
      <c r="M1066" s="1136" t="s">
        <v>2150</v>
      </c>
      <c r="N1066" s="1137"/>
      <c r="O1066" s="1137"/>
      <c r="P1066" s="1137"/>
      <c r="Q1066" s="1137"/>
      <c r="R1066" s="1137"/>
      <c r="S1066" s="1137"/>
      <c r="T1066" s="1137"/>
      <c r="U1066" s="1137"/>
      <c r="V1066" s="1137"/>
      <c r="W1066" s="1137"/>
      <c r="X1066" s="1137"/>
      <c r="Y1066" s="1137"/>
      <c r="Z1066" s="1137"/>
      <c r="AA1066" s="1137"/>
      <c r="AB1066" s="1137"/>
      <c r="AC1066" s="1137"/>
      <c r="AD1066" s="1137"/>
      <c r="AE1066" s="1137"/>
      <c r="AF1066" s="1137"/>
      <c r="AG1066" s="1137"/>
      <c r="AH1066" s="1137"/>
      <c r="AI1066" s="1137"/>
      <c r="AJ1066" s="1138"/>
      <c r="AK1066" s="1139">
        <v>0.2</v>
      </c>
      <c r="AL1066" s="1139"/>
      <c r="AM1066" s="1139"/>
      <c r="AN1066" s="1139"/>
      <c r="AO1066" s="1139"/>
      <c r="AP1066" s="1139"/>
      <c r="AQ1066" s="495" t="s">
        <v>21</v>
      </c>
      <c r="AR1066" s="496"/>
      <c r="AS1066" s="496"/>
      <c r="AT1066" s="497"/>
      <c r="AU1066" s="495" t="s">
        <v>2131</v>
      </c>
      <c r="AV1066" s="496"/>
      <c r="AW1066" s="496"/>
      <c r="AX1066" s="497"/>
    </row>
    <row r="1067" spans="1:50" s="51" customFormat="1" ht="24" customHeight="1">
      <c r="A1067" s="1135">
        <v>5</v>
      </c>
      <c r="B1067" s="1135">
        <v>1</v>
      </c>
      <c r="C1067" s="1136" t="s">
        <v>2117</v>
      </c>
      <c r="D1067" s="1137"/>
      <c r="E1067" s="1137"/>
      <c r="F1067" s="1137"/>
      <c r="G1067" s="1137"/>
      <c r="H1067" s="1137"/>
      <c r="I1067" s="1137"/>
      <c r="J1067" s="1137"/>
      <c r="K1067" s="1137"/>
      <c r="L1067" s="1138"/>
      <c r="M1067" s="1136" t="s">
        <v>2150</v>
      </c>
      <c r="N1067" s="1137"/>
      <c r="O1067" s="1137"/>
      <c r="P1067" s="1137"/>
      <c r="Q1067" s="1137"/>
      <c r="R1067" s="1137"/>
      <c r="S1067" s="1137"/>
      <c r="T1067" s="1137"/>
      <c r="U1067" s="1137"/>
      <c r="V1067" s="1137"/>
      <c r="W1067" s="1137"/>
      <c r="X1067" s="1137"/>
      <c r="Y1067" s="1137"/>
      <c r="Z1067" s="1137"/>
      <c r="AA1067" s="1137"/>
      <c r="AB1067" s="1137"/>
      <c r="AC1067" s="1137"/>
      <c r="AD1067" s="1137"/>
      <c r="AE1067" s="1137"/>
      <c r="AF1067" s="1137"/>
      <c r="AG1067" s="1137"/>
      <c r="AH1067" s="1137"/>
      <c r="AI1067" s="1137"/>
      <c r="AJ1067" s="1138"/>
      <c r="AK1067" s="1139">
        <v>0.1</v>
      </c>
      <c r="AL1067" s="1139"/>
      <c r="AM1067" s="1139"/>
      <c r="AN1067" s="1139"/>
      <c r="AO1067" s="1139"/>
      <c r="AP1067" s="1139"/>
      <c r="AQ1067" s="495" t="s">
        <v>21</v>
      </c>
      <c r="AR1067" s="496"/>
      <c r="AS1067" s="496"/>
      <c r="AT1067" s="497"/>
      <c r="AU1067" s="495" t="s">
        <v>2131</v>
      </c>
      <c r="AV1067" s="496"/>
      <c r="AW1067" s="496"/>
      <c r="AX1067" s="497"/>
    </row>
    <row r="1068" spans="1:50" s="51" customFormat="1" ht="24" customHeight="1">
      <c r="A1068" s="1135">
        <v>6</v>
      </c>
      <c r="B1068" s="1135">
        <v>1</v>
      </c>
      <c r="C1068" s="1136" t="s">
        <v>2155</v>
      </c>
      <c r="D1068" s="1137"/>
      <c r="E1068" s="1137"/>
      <c r="F1068" s="1137"/>
      <c r="G1068" s="1137"/>
      <c r="H1068" s="1137"/>
      <c r="I1068" s="1137"/>
      <c r="J1068" s="1137"/>
      <c r="K1068" s="1137"/>
      <c r="L1068" s="1138"/>
      <c r="M1068" s="1136" t="s">
        <v>2150</v>
      </c>
      <c r="N1068" s="1137"/>
      <c r="O1068" s="1137"/>
      <c r="P1068" s="1137"/>
      <c r="Q1068" s="1137"/>
      <c r="R1068" s="1137"/>
      <c r="S1068" s="1137"/>
      <c r="T1068" s="1137"/>
      <c r="U1068" s="1137"/>
      <c r="V1068" s="1137"/>
      <c r="W1068" s="1137"/>
      <c r="X1068" s="1137"/>
      <c r="Y1068" s="1137"/>
      <c r="Z1068" s="1137"/>
      <c r="AA1068" s="1137"/>
      <c r="AB1068" s="1137"/>
      <c r="AC1068" s="1137"/>
      <c r="AD1068" s="1137"/>
      <c r="AE1068" s="1137"/>
      <c r="AF1068" s="1137"/>
      <c r="AG1068" s="1137"/>
      <c r="AH1068" s="1137"/>
      <c r="AI1068" s="1137"/>
      <c r="AJ1068" s="1138"/>
      <c r="AK1068" s="1139">
        <v>0.1</v>
      </c>
      <c r="AL1068" s="1139"/>
      <c r="AM1068" s="1139"/>
      <c r="AN1068" s="1139"/>
      <c r="AO1068" s="1139"/>
      <c r="AP1068" s="1139"/>
      <c r="AQ1068" s="495" t="s">
        <v>21</v>
      </c>
      <c r="AR1068" s="496"/>
      <c r="AS1068" s="496"/>
      <c r="AT1068" s="497"/>
      <c r="AU1068" s="495" t="s">
        <v>2131</v>
      </c>
      <c r="AV1068" s="496"/>
      <c r="AW1068" s="496"/>
      <c r="AX1068" s="497"/>
    </row>
    <row r="1069" spans="1:50" s="51" customFormat="1" ht="24" customHeight="1">
      <c r="A1069" s="1135">
        <v>7</v>
      </c>
      <c r="B1069" s="1135">
        <v>1</v>
      </c>
      <c r="C1069" s="1136" t="s">
        <v>2154</v>
      </c>
      <c r="D1069" s="1137"/>
      <c r="E1069" s="1137"/>
      <c r="F1069" s="1137"/>
      <c r="G1069" s="1137"/>
      <c r="H1069" s="1137"/>
      <c r="I1069" s="1137"/>
      <c r="J1069" s="1137"/>
      <c r="K1069" s="1137"/>
      <c r="L1069" s="1138"/>
      <c r="M1069" s="1136" t="s">
        <v>2150</v>
      </c>
      <c r="N1069" s="1137"/>
      <c r="O1069" s="1137"/>
      <c r="P1069" s="1137"/>
      <c r="Q1069" s="1137"/>
      <c r="R1069" s="1137"/>
      <c r="S1069" s="1137"/>
      <c r="T1069" s="1137"/>
      <c r="U1069" s="1137"/>
      <c r="V1069" s="1137"/>
      <c r="W1069" s="1137"/>
      <c r="X1069" s="1137"/>
      <c r="Y1069" s="1137"/>
      <c r="Z1069" s="1137"/>
      <c r="AA1069" s="1137"/>
      <c r="AB1069" s="1137"/>
      <c r="AC1069" s="1137"/>
      <c r="AD1069" s="1137"/>
      <c r="AE1069" s="1137"/>
      <c r="AF1069" s="1137"/>
      <c r="AG1069" s="1137"/>
      <c r="AH1069" s="1137"/>
      <c r="AI1069" s="1137"/>
      <c r="AJ1069" s="1138"/>
      <c r="AK1069" s="1139">
        <v>0.1</v>
      </c>
      <c r="AL1069" s="1139"/>
      <c r="AM1069" s="1139"/>
      <c r="AN1069" s="1139"/>
      <c r="AO1069" s="1139"/>
      <c r="AP1069" s="1139"/>
      <c r="AQ1069" s="495" t="s">
        <v>21</v>
      </c>
      <c r="AR1069" s="496"/>
      <c r="AS1069" s="496"/>
      <c r="AT1069" s="497"/>
      <c r="AU1069" s="495" t="s">
        <v>2131</v>
      </c>
      <c r="AV1069" s="496"/>
      <c r="AW1069" s="496"/>
      <c r="AX1069" s="497"/>
    </row>
    <row r="1070" spans="1:50" s="51" customFormat="1" ht="24" customHeight="1">
      <c r="A1070" s="1135">
        <v>8</v>
      </c>
      <c r="B1070" s="1135">
        <v>1</v>
      </c>
      <c r="C1070" s="1136" t="s">
        <v>2153</v>
      </c>
      <c r="D1070" s="1137"/>
      <c r="E1070" s="1137"/>
      <c r="F1070" s="1137"/>
      <c r="G1070" s="1137"/>
      <c r="H1070" s="1137"/>
      <c r="I1070" s="1137"/>
      <c r="J1070" s="1137"/>
      <c r="K1070" s="1137"/>
      <c r="L1070" s="1138"/>
      <c r="M1070" s="1136" t="s">
        <v>2150</v>
      </c>
      <c r="N1070" s="1137"/>
      <c r="O1070" s="1137"/>
      <c r="P1070" s="1137"/>
      <c r="Q1070" s="1137"/>
      <c r="R1070" s="1137"/>
      <c r="S1070" s="1137"/>
      <c r="T1070" s="1137"/>
      <c r="U1070" s="1137"/>
      <c r="V1070" s="1137"/>
      <c r="W1070" s="1137"/>
      <c r="X1070" s="1137"/>
      <c r="Y1070" s="1137"/>
      <c r="Z1070" s="1137"/>
      <c r="AA1070" s="1137"/>
      <c r="AB1070" s="1137"/>
      <c r="AC1070" s="1137"/>
      <c r="AD1070" s="1137"/>
      <c r="AE1070" s="1137"/>
      <c r="AF1070" s="1137"/>
      <c r="AG1070" s="1137"/>
      <c r="AH1070" s="1137"/>
      <c r="AI1070" s="1137"/>
      <c r="AJ1070" s="1138"/>
      <c r="AK1070" s="1139">
        <v>0.1</v>
      </c>
      <c r="AL1070" s="1139"/>
      <c r="AM1070" s="1139"/>
      <c r="AN1070" s="1139"/>
      <c r="AO1070" s="1139"/>
      <c r="AP1070" s="1139"/>
      <c r="AQ1070" s="495" t="s">
        <v>21</v>
      </c>
      <c r="AR1070" s="496"/>
      <c r="AS1070" s="496"/>
      <c r="AT1070" s="497"/>
      <c r="AU1070" s="495" t="s">
        <v>2131</v>
      </c>
      <c r="AV1070" s="496"/>
      <c r="AW1070" s="496"/>
      <c r="AX1070" s="497"/>
    </row>
    <row r="1071" spans="1:50" s="51" customFormat="1" ht="24" customHeight="1">
      <c r="A1071" s="1135">
        <v>9</v>
      </c>
      <c r="B1071" s="1135">
        <v>1</v>
      </c>
      <c r="C1071" s="1136" t="s">
        <v>2152</v>
      </c>
      <c r="D1071" s="1137"/>
      <c r="E1071" s="1137"/>
      <c r="F1071" s="1137"/>
      <c r="G1071" s="1137"/>
      <c r="H1071" s="1137"/>
      <c r="I1071" s="1137"/>
      <c r="J1071" s="1137"/>
      <c r="K1071" s="1137"/>
      <c r="L1071" s="1138"/>
      <c r="M1071" s="1136" t="s">
        <v>2150</v>
      </c>
      <c r="N1071" s="1137"/>
      <c r="O1071" s="1137"/>
      <c r="P1071" s="1137"/>
      <c r="Q1071" s="1137"/>
      <c r="R1071" s="1137"/>
      <c r="S1071" s="1137"/>
      <c r="T1071" s="1137"/>
      <c r="U1071" s="1137"/>
      <c r="V1071" s="1137"/>
      <c r="W1071" s="1137"/>
      <c r="X1071" s="1137"/>
      <c r="Y1071" s="1137"/>
      <c r="Z1071" s="1137"/>
      <c r="AA1071" s="1137"/>
      <c r="AB1071" s="1137"/>
      <c r="AC1071" s="1137"/>
      <c r="AD1071" s="1137"/>
      <c r="AE1071" s="1137"/>
      <c r="AF1071" s="1137"/>
      <c r="AG1071" s="1137"/>
      <c r="AH1071" s="1137"/>
      <c r="AI1071" s="1137"/>
      <c r="AJ1071" s="1138"/>
      <c r="AK1071" s="1139">
        <v>0.1</v>
      </c>
      <c r="AL1071" s="1139"/>
      <c r="AM1071" s="1139"/>
      <c r="AN1071" s="1139"/>
      <c r="AO1071" s="1139"/>
      <c r="AP1071" s="1139"/>
      <c r="AQ1071" s="495" t="s">
        <v>21</v>
      </c>
      <c r="AR1071" s="496"/>
      <c r="AS1071" s="496"/>
      <c r="AT1071" s="497"/>
      <c r="AU1071" s="495" t="s">
        <v>2131</v>
      </c>
      <c r="AV1071" s="496"/>
      <c r="AW1071" s="496"/>
      <c r="AX1071" s="497"/>
    </row>
    <row r="1072" spans="1:50" s="51" customFormat="1" ht="24" customHeight="1">
      <c r="A1072" s="1135">
        <v>10</v>
      </c>
      <c r="B1072" s="1135">
        <v>1</v>
      </c>
      <c r="C1072" s="1136" t="s">
        <v>2151</v>
      </c>
      <c r="D1072" s="1137"/>
      <c r="E1072" s="1137"/>
      <c r="F1072" s="1137"/>
      <c r="G1072" s="1137"/>
      <c r="H1072" s="1137"/>
      <c r="I1072" s="1137"/>
      <c r="J1072" s="1137"/>
      <c r="K1072" s="1137"/>
      <c r="L1072" s="1138"/>
      <c r="M1072" s="1136" t="s">
        <v>2150</v>
      </c>
      <c r="N1072" s="1137"/>
      <c r="O1072" s="1137"/>
      <c r="P1072" s="1137"/>
      <c r="Q1072" s="1137"/>
      <c r="R1072" s="1137"/>
      <c r="S1072" s="1137"/>
      <c r="T1072" s="1137"/>
      <c r="U1072" s="1137"/>
      <c r="V1072" s="1137"/>
      <c r="W1072" s="1137"/>
      <c r="X1072" s="1137"/>
      <c r="Y1072" s="1137"/>
      <c r="Z1072" s="1137"/>
      <c r="AA1072" s="1137"/>
      <c r="AB1072" s="1137"/>
      <c r="AC1072" s="1137"/>
      <c r="AD1072" s="1137"/>
      <c r="AE1072" s="1137"/>
      <c r="AF1072" s="1137"/>
      <c r="AG1072" s="1137"/>
      <c r="AH1072" s="1137"/>
      <c r="AI1072" s="1137"/>
      <c r="AJ1072" s="1138"/>
      <c r="AK1072" s="1139">
        <v>0.1</v>
      </c>
      <c r="AL1072" s="1139"/>
      <c r="AM1072" s="1139"/>
      <c r="AN1072" s="1139"/>
      <c r="AO1072" s="1139"/>
      <c r="AP1072" s="1139"/>
      <c r="AQ1072" s="495" t="s">
        <v>21</v>
      </c>
      <c r="AR1072" s="496"/>
      <c r="AS1072" s="496"/>
      <c r="AT1072" s="497"/>
      <c r="AU1072" s="495" t="s">
        <v>2131</v>
      </c>
      <c r="AV1072" s="496"/>
      <c r="AW1072" s="496"/>
      <c r="AX1072" s="497"/>
    </row>
    <row r="1073" spans="1:50" hidden="1">
      <c r="A1073" s="667">
        <v>11</v>
      </c>
      <c r="B1073" s="667"/>
      <c r="C1073" s="668"/>
      <c r="D1073" s="669"/>
      <c r="E1073" s="669"/>
      <c r="F1073" s="669"/>
      <c r="G1073" s="669"/>
      <c r="H1073" s="669"/>
      <c r="I1073" s="669"/>
      <c r="J1073" s="669"/>
      <c r="K1073" s="669"/>
      <c r="L1073" s="670"/>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2"/>
      <c r="AL1073" s="671"/>
      <c r="AM1073" s="671"/>
      <c r="AN1073" s="671"/>
      <c r="AO1073" s="671"/>
      <c r="AP1073" s="671"/>
      <c r="AQ1073" s="673"/>
      <c r="AR1073" s="674"/>
      <c r="AS1073" s="674"/>
      <c r="AT1073" s="675"/>
      <c r="AU1073" s="673"/>
      <c r="AV1073" s="674"/>
      <c r="AW1073" s="674"/>
      <c r="AX1073" s="675"/>
    </row>
    <row r="1074" spans="1:50" hidden="1">
      <c r="A1074" s="667">
        <v>12</v>
      </c>
      <c r="B1074" s="667"/>
      <c r="C1074" s="668"/>
      <c r="D1074" s="669"/>
      <c r="E1074" s="669"/>
      <c r="F1074" s="669"/>
      <c r="G1074" s="669"/>
      <c r="H1074" s="669"/>
      <c r="I1074" s="669"/>
      <c r="J1074" s="669"/>
      <c r="K1074" s="669"/>
      <c r="L1074" s="670"/>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2"/>
      <c r="AL1074" s="671"/>
      <c r="AM1074" s="671"/>
      <c r="AN1074" s="671"/>
      <c r="AO1074" s="671"/>
      <c r="AP1074" s="671"/>
      <c r="AQ1074" s="673"/>
      <c r="AR1074" s="674"/>
      <c r="AS1074" s="674"/>
      <c r="AT1074" s="675"/>
      <c r="AU1074" s="673"/>
      <c r="AV1074" s="674"/>
      <c r="AW1074" s="674"/>
      <c r="AX1074" s="675"/>
    </row>
    <row r="1075" spans="1:50" hidden="1">
      <c r="A1075" s="667">
        <v>13</v>
      </c>
      <c r="B1075" s="667"/>
      <c r="C1075" s="668"/>
      <c r="D1075" s="669"/>
      <c r="E1075" s="669"/>
      <c r="F1075" s="669"/>
      <c r="G1075" s="669"/>
      <c r="H1075" s="669"/>
      <c r="I1075" s="669"/>
      <c r="J1075" s="669"/>
      <c r="K1075" s="669"/>
      <c r="L1075" s="670"/>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2"/>
      <c r="AL1075" s="671"/>
      <c r="AM1075" s="671"/>
      <c r="AN1075" s="671"/>
      <c r="AO1075" s="671"/>
      <c r="AP1075" s="671"/>
      <c r="AQ1075" s="673"/>
      <c r="AR1075" s="674"/>
      <c r="AS1075" s="674"/>
      <c r="AT1075" s="675"/>
      <c r="AU1075" s="673"/>
      <c r="AV1075" s="674"/>
      <c r="AW1075" s="674"/>
      <c r="AX1075" s="675"/>
    </row>
    <row r="1076" spans="1:50" hidden="1">
      <c r="A1076" s="667">
        <v>14</v>
      </c>
      <c r="B1076" s="667"/>
      <c r="C1076" s="668"/>
      <c r="D1076" s="669"/>
      <c r="E1076" s="669"/>
      <c r="F1076" s="669"/>
      <c r="G1076" s="669"/>
      <c r="H1076" s="669"/>
      <c r="I1076" s="669"/>
      <c r="J1076" s="669"/>
      <c r="K1076" s="669"/>
      <c r="L1076" s="670"/>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2"/>
      <c r="AL1076" s="671"/>
      <c r="AM1076" s="671"/>
      <c r="AN1076" s="671"/>
      <c r="AO1076" s="671"/>
      <c r="AP1076" s="671"/>
      <c r="AQ1076" s="673"/>
      <c r="AR1076" s="674"/>
      <c r="AS1076" s="674"/>
      <c r="AT1076" s="675"/>
      <c r="AU1076" s="673"/>
      <c r="AV1076" s="674"/>
      <c r="AW1076" s="674"/>
      <c r="AX1076" s="675"/>
    </row>
    <row r="1077" spans="1:50" hidden="1">
      <c r="A1077" s="667">
        <v>15</v>
      </c>
      <c r="B1077" s="667"/>
      <c r="C1077" s="668"/>
      <c r="D1077" s="669"/>
      <c r="E1077" s="669"/>
      <c r="F1077" s="669"/>
      <c r="G1077" s="669"/>
      <c r="H1077" s="669"/>
      <c r="I1077" s="669"/>
      <c r="J1077" s="669"/>
      <c r="K1077" s="669"/>
      <c r="L1077" s="670"/>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2"/>
      <c r="AL1077" s="671"/>
      <c r="AM1077" s="671"/>
      <c r="AN1077" s="671"/>
      <c r="AO1077" s="671"/>
      <c r="AP1077" s="671"/>
      <c r="AQ1077" s="673"/>
      <c r="AR1077" s="674"/>
      <c r="AS1077" s="674"/>
      <c r="AT1077" s="675"/>
      <c r="AU1077" s="673"/>
      <c r="AV1077" s="674"/>
      <c r="AW1077" s="674"/>
      <c r="AX1077" s="675"/>
    </row>
    <row r="1078" spans="1:50" hidden="1">
      <c r="A1078" s="667">
        <v>16</v>
      </c>
      <c r="B1078" s="667"/>
      <c r="C1078" s="668"/>
      <c r="D1078" s="669"/>
      <c r="E1078" s="669"/>
      <c r="F1078" s="669"/>
      <c r="G1078" s="669"/>
      <c r="H1078" s="669"/>
      <c r="I1078" s="669"/>
      <c r="J1078" s="669"/>
      <c r="K1078" s="669"/>
      <c r="L1078" s="670"/>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2"/>
      <c r="AL1078" s="671"/>
      <c r="AM1078" s="671"/>
      <c r="AN1078" s="671"/>
      <c r="AO1078" s="671"/>
      <c r="AP1078" s="671"/>
      <c r="AQ1078" s="673"/>
      <c r="AR1078" s="674"/>
      <c r="AS1078" s="674"/>
      <c r="AT1078" s="675"/>
      <c r="AU1078" s="673"/>
      <c r="AV1078" s="674"/>
      <c r="AW1078" s="674"/>
      <c r="AX1078" s="675"/>
    </row>
    <row r="1079" spans="1:50" hidden="1">
      <c r="A1079" s="667">
        <v>17</v>
      </c>
      <c r="B1079" s="667"/>
      <c r="C1079" s="668"/>
      <c r="D1079" s="669"/>
      <c r="E1079" s="669"/>
      <c r="F1079" s="669"/>
      <c r="G1079" s="669"/>
      <c r="H1079" s="669"/>
      <c r="I1079" s="669"/>
      <c r="J1079" s="669"/>
      <c r="K1079" s="669"/>
      <c r="L1079" s="670"/>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2"/>
      <c r="AL1079" s="671"/>
      <c r="AM1079" s="671"/>
      <c r="AN1079" s="671"/>
      <c r="AO1079" s="671"/>
      <c r="AP1079" s="671"/>
      <c r="AQ1079" s="673"/>
      <c r="AR1079" s="674"/>
      <c r="AS1079" s="674"/>
      <c r="AT1079" s="675"/>
      <c r="AU1079" s="673"/>
      <c r="AV1079" s="674"/>
      <c r="AW1079" s="674"/>
      <c r="AX1079" s="675"/>
    </row>
    <row r="1080" spans="1:50" hidden="1">
      <c r="A1080" s="667">
        <v>18</v>
      </c>
      <c r="B1080" s="667"/>
      <c r="C1080" s="668"/>
      <c r="D1080" s="669"/>
      <c r="E1080" s="669"/>
      <c r="F1080" s="669"/>
      <c r="G1080" s="669"/>
      <c r="H1080" s="669"/>
      <c r="I1080" s="669"/>
      <c r="J1080" s="669"/>
      <c r="K1080" s="669"/>
      <c r="L1080" s="670"/>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2"/>
      <c r="AL1080" s="671"/>
      <c r="AM1080" s="671"/>
      <c r="AN1080" s="671"/>
      <c r="AO1080" s="671"/>
      <c r="AP1080" s="671"/>
      <c r="AQ1080" s="673"/>
      <c r="AR1080" s="674"/>
      <c r="AS1080" s="674"/>
      <c r="AT1080" s="675"/>
      <c r="AU1080" s="673"/>
      <c r="AV1080" s="674"/>
      <c r="AW1080" s="674"/>
      <c r="AX1080" s="675"/>
    </row>
    <row r="1081" spans="1:50" hidden="1">
      <c r="A1081" s="667">
        <v>19</v>
      </c>
      <c r="B1081" s="667"/>
      <c r="C1081" s="668"/>
      <c r="D1081" s="669"/>
      <c r="E1081" s="669"/>
      <c r="F1081" s="669"/>
      <c r="G1081" s="669"/>
      <c r="H1081" s="669"/>
      <c r="I1081" s="669"/>
      <c r="J1081" s="669"/>
      <c r="K1081" s="669"/>
      <c r="L1081" s="670"/>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2"/>
      <c r="AL1081" s="671"/>
      <c r="AM1081" s="671"/>
      <c r="AN1081" s="671"/>
      <c r="AO1081" s="671"/>
      <c r="AP1081" s="671"/>
      <c r="AQ1081" s="673"/>
      <c r="AR1081" s="674"/>
      <c r="AS1081" s="674"/>
      <c r="AT1081" s="675"/>
      <c r="AU1081" s="673"/>
      <c r="AV1081" s="674"/>
      <c r="AW1081" s="674"/>
      <c r="AX1081" s="675"/>
    </row>
    <row r="1082" spans="1:50" hidden="1">
      <c r="A1082" s="667">
        <v>20</v>
      </c>
      <c r="B1082" s="667"/>
      <c r="C1082" s="668"/>
      <c r="D1082" s="669"/>
      <c r="E1082" s="669"/>
      <c r="F1082" s="669"/>
      <c r="G1082" s="669"/>
      <c r="H1082" s="669"/>
      <c r="I1082" s="669"/>
      <c r="J1082" s="669"/>
      <c r="K1082" s="669"/>
      <c r="L1082" s="670"/>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2"/>
      <c r="AL1082" s="671"/>
      <c r="AM1082" s="671"/>
      <c r="AN1082" s="671"/>
      <c r="AO1082" s="671"/>
      <c r="AP1082" s="671"/>
      <c r="AQ1082" s="673"/>
      <c r="AR1082" s="674"/>
      <c r="AS1082" s="674"/>
      <c r="AT1082" s="675"/>
      <c r="AU1082" s="673"/>
      <c r="AV1082" s="674"/>
      <c r="AW1082" s="674"/>
      <c r="AX1082" s="675"/>
    </row>
    <row r="1083" spans="1:50" hidden="1">
      <c r="A1083" s="667">
        <v>21</v>
      </c>
      <c r="B1083" s="667"/>
      <c r="C1083" s="668"/>
      <c r="D1083" s="669"/>
      <c r="E1083" s="669"/>
      <c r="F1083" s="669"/>
      <c r="G1083" s="669"/>
      <c r="H1083" s="669"/>
      <c r="I1083" s="669"/>
      <c r="J1083" s="669"/>
      <c r="K1083" s="669"/>
      <c r="L1083" s="670"/>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2"/>
      <c r="AL1083" s="671"/>
      <c r="AM1083" s="671"/>
      <c r="AN1083" s="671"/>
      <c r="AO1083" s="671"/>
      <c r="AP1083" s="671"/>
      <c r="AQ1083" s="673"/>
      <c r="AR1083" s="674"/>
      <c r="AS1083" s="674"/>
      <c r="AT1083" s="675"/>
      <c r="AU1083" s="673"/>
      <c r="AV1083" s="674"/>
      <c r="AW1083" s="674"/>
      <c r="AX1083" s="675"/>
    </row>
    <row r="1084" spans="1:50" hidden="1">
      <c r="A1084" s="667">
        <v>22</v>
      </c>
      <c r="B1084" s="667"/>
      <c r="C1084" s="668"/>
      <c r="D1084" s="669"/>
      <c r="E1084" s="669"/>
      <c r="F1084" s="669"/>
      <c r="G1084" s="669"/>
      <c r="H1084" s="669"/>
      <c r="I1084" s="669"/>
      <c r="J1084" s="669"/>
      <c r="K1084" s="669"/>
      <c r="L1084" s="670"/>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2"/>
      <c r="AL1084" s="671"/>
      <c r="AM1084" s="671"/>
      <c r="AN1084" s="671"/>
      <c r="AO1084" s="671"/>
      <c r="AP1084" s="671"/>
      <c r="AQ1084" s="673"/>
      <c r="AR1084" s="674"/>
      <c r="AS1084" s="674"/>
      <c r="AT1084" s="675"/>
      <c r="AU1084" s="673"/>
      <c r="AV1084" s="674"/>
      <c r="AW1084" s="674"/>
      <c r="AX1084" s="675"/>
    </row>
    <row r="1085" spans="1:50" hidden="1">
      <c r="A1085" s="667">
        <v>23</v>
      </c>
      <c r="B1085" s="667"/>
      <c r="C1085" s="668"/>
      <c r="D1085" s="669"/>
      <c r="E1085" s="669"/>
      <c r="F1085" s="669"/>
      <c r="G1085" s="669"/>
      <c r="H1085" s="669"/>
      <c r="I1085" s="669"/>
      <c r="J1085" s="669"/>
      <c r="K1085" s="669"/>
      <c r="L1085" s="670"/>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2"/>
      <c r="AL1085" s="671"/>
      <c r="AM1085" s="671"/>
      <c r="AN1085" s="671"/>
      <c r="AO1085" s="671"/>
      <c r="AP1085" s="671"/>
      <c r="AQ1085" s="673"/>
      <c r="AR1085" s="674"/>
      <c r="AS1085" s="674"/>
      <c r="AT1085" s="675"/>
      <c r="AU1085" s="673"/>
      <c r="AV1085" s="674"/>
      <c r="AW1085" s="674"/>
      <c r="AX1085" s="675"/>
    </row>
    <row r="1086" spans="1:50" hidden="1">
      <c r="A1086" s="667">
        <v>24</v>
      </c>
      <c r="B1086" s="667"/>
      <c r="C1086" s="668"/>
      <c r="D1086" s="669"/>
      <c r="E1086" s="669"/>
      <c r="F1086" s="669"/>
      <c r="G1086" s="669"/>
      <c r="H1086" s="669"/>
      <c r="I1086" s="669"/>
      <c r="J1086" s="669"/>
      <c r="K1086" s="669"/>
      <c r="L1086" s="670"/>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2"/>
      <c r="AL1086" s="671"/>
      <c r="AM1086" s="671"/>
      <c r="AN1086" s="671"/>
      <c r="AO1086" s="671"/>
      <c r="AP1086" s="671"/>
      <c r="AQ1086" s="673"/>
      <c r="AR1086" s="674"/>
      <c r="AS1086" s="674"/>
      <c r="AT1086" s="675"/>
      <c r="AU1086" s="673"/>
      <c r="AV1086" s="674"/>
      <c r="AW1086" s="674"/>
      <c r="AX1086" s="675"/>
    </row>
    <row r="1087" spans="1:50" hidden="1">
      <c r="A1087" s="667">
        <v>25</v>
      </c>
      <c r="B1087" s="667"/>
      <c r="C1087" s="668"/>
      <c r="D1087" s="669"/>
      <c r="E1087" s="669"/>
      <c r="F1087" s="669"/>
      <c r="G1087" s="669"/>
      <c r="H1087" s="669"/>
      <c r="I1087" s="669"/>
      <c r="J1087" s="669"/>
      <c r="K1087" s="669"/>
      <c r="L1087" s="670"/>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2"/>
      <c r="AL1087" s="671"/>
      <c r="AM1087" s="671"/>
      <c r="AN1087" s="671"/>
      <c r="AO1087" s="671"/>
      <c r="AP1087" s="671"/>
      <c r="AQ1087" s="673"/>
      <c r="AR1087" s="674"/>
      <c r="AS1087" s="674"/>
      <c r="AT1087" s="675"/>
      <c r="AU1087" s="673"/>
      <c r="AV1087" s="674"/>
      <c r="AW1087" s="674"/>
      <c r="AX1087" s="675"/>
    </row>
    <row r="1088" spans="1:50" hidden="1">
      <c r="A1088" s="667">
        <v>26</v>
      </c>
      <c r="B1088" s="667"/>
      <c r="C1088" s="668"/>
      <c r="D1088" s="669"/>
      <c r="E1088" s="669"/>
      <c r="F1088" s="669"/>
      <c r="G1088" s="669"/>
      <c r="H1088" s="669"/>
      <c r="I1088" s="669"/>
      <c r="J1088" s="669"/>
      <c r="K1088" s="669"/>
      <c r="L1088" s="670"/>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2"/>
      <c r="AL1088" s="671"/>
      <c r="AM1088" s="671"/>
      <c r="AN1088" s="671"/>
      <c r="AO1088" s="671"/>
      <c r="AP1088" s="671"/>
      <c r="AQ1088" s="673"/>
      <c r="AR1088" s="674"/>
      <c r="AS1088" s="674"/>
      <c r="AT1088" s="675"/>
      <c r="AU1088" s="673"/>
      <c r="AV1088" s="674"/>
      <c r="AW1088" s="674"/>
      <c r="AX1088" s="675"/>
    </row>
    <row r="1089" spans="1:50" hidden="1">
      <c r="A1089" s="667">
        <v>27</v>
      </c>
      <c r="B1089" s="667"/>
      <c r="C1089" s="668"/>
      <c r="D1089" s="669"/>
      <c r="E1089" s="669"/>
      <c r="F1089" s="669"/>
      <c r="G1089" s="669"/>
      <c r="H1089" s="669"/>
      <c r="I1089" s="669"/>
      <c r="J1089" s="669"/>
      <c r="K1089" s="669"/>
      <c r="L1089" s="670"/>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2"/>
      <c r="AL1089" s="671"/>
      <c r="AM1089" s="671"/>
      <c r="AN1089" s="671"/>
      <c r="AO1089" s="671"/>
      <c r="AP1089" s="671"/>
      <c r="AQ1089" s="673"/>
      <c r="AR1089" s="674"/>
      <c r="AS1089" s="674"/>
      <c r="AT1089" s="675"/>
      <c r="AU1089" s="673"/>
      <c r="AV1089" s="674"/>
      <c r="AW1089" s="674"/>
      <c r="AX1089" s="675"/>
    </row>
    <row r="1090" spans="1:50" hidden="1">
      <c r="A1090" s="667">
        <v>28</v>
      </c>
      <c r="B1090" s="667"/>
      <c r="C1090" s="668"/>
      <c r="D1090" s="669"/>
      <c r="E1090" s="669"/>
      <c r="F1090" s="669"/>
      <c r="G1090" s="669"/>
      <c r="H1090" s="669"/>
      <c r="I1090" s="669"/>
      <c r="J1090" s="669"/>
      <c r="K1090" s="669"/>
      <c r="L1090" s="670"/>
      <c r="M1090" s="671"/>
      <c r="N1090" s="671"/>
      <c r="O1090" s="671"/>
      <c r="P1090" s="671"/>
      <c r="Q1090" s="671"/>
      <c r="R1090" s="671"/>
      <c r="S1090" s="671"/>
      <c r="T1090" s="671"/>
      <c r="U1090" s="671"/>
      <c r="V1090" s="671"/>
      <c r="W1090" s="671"/>
      <c r="X1090" s="671"/>
      <c r="Y1090" s="671"/>
      <c r="Z1090" s="671"/>
      <c r="AA1090" s="671"/>
      <c r="AB1090" s="671"/>
      <c r="AC1090" s="671"/>
      <c r="AD1090" s="671"/>
      <c r="AE1090" s="671"/>
      <c r="AF1090" s="671"/>
      <c r="AG1090" s="671"/>
      <c r="AH1090" s="671"/>
      <c r="AI1090" s="671"/>
      <c r="AJ1090" s="671"/>
      <c r="AK1090" s="672"/>
      <c r="AL1090" s="671"/>
      <c r="AM1090" s="671"/>
      <c r="AN1090" s="671"/>
      <c r="AO1090" s="671"/>
      <c r="AP1090" s="671"/>
      <c r="AQ1090" s="673"/>
      <c r="AR1090" s="674"/>
      <c r="AS1090" s="674"/>
      <c r="AT1090" s="675"/>
      <c r="AU1090" s="673"/>
      <c r="AV1090" s="674"/>
      <c r="AW1090" s="674"/>
      <c r="AX1090" s="675"/>
    </row>
    <row r="1091" spans="1:50" hidden="1">
      <c r="A1091" s="667">
        <v>29</v>
      </c>
      <c r="B1091" s="667"/>
      <c r="C1091" s="668"/>
      <c r="D1091" s="669"/>
      <c r="E1091" s="669"/>
      <c r="F1091" s="669"/>
      <c r="G1091" s="669"/>
      <c r="H1091" s="669"/>
      <c r="I1091" s="669"/>
      <c r="J1091" s="669"/>
      <c r="K1091" s="669"/>
      <c r="L1091" s="670"/>
      <c r="M1091" s="671"/>
      <c r="N1091" s="671"/>
      <c r="O1091" s="671"/>
      <c r="P1091" s="671"/>
      <c r="Q1091" s="671"/>
      <c r="R1091" s="671"/>
      <c r="S1091" s="671"/>
      <c r="T1091" s="671"/>
      <c r="U1091" s="671"/>
      <c r="V1091" s="671"/>
      <c r="W1091" s="671"/>
      <c r="X1091" s="671"/>
      <c r="Y1091" s="671"/>
      <c r="Z1091" s="671"/>
      <c r="AA1091" s="671"/>
      <c r="AB1091" s="671"/>
      <c r="AC1091" s="671"/>
      <c r="AD1091" s="671"/>
      <c r="AE1091" s="671"/>
      <c r="AF1091" s="671"/>
      <c r="AG1091" s="671"/>
      <c r="AH1091" s="671"/>
      <c r="AI1091" s="671"/>
      <c r="AJ1091" s="671"/>
      <c r="AK1091" s="672"/>
      <c r="AL1091" s="671"/>
      <c r="AM1091" s="671"/>
      <c r="AN1091" s="671"/>
      <c r="AO1091" s="671"/>
      <c r="AP1091" s="671"/>
      <c r="AQ1091" s="673"/>
      <c r="AR1091" s="674"/>
      <c r="AS1091" s="674"/>
      <c r="AT1091" s="675"/>
      <c r="AU1091" s="673"/>
      <c r="AV1091" s="674"/>
      <c r="AW1091" s="674"/>
      <c r="AX1091" s="675"/>
    </row>
    <row r="1092" spans="1:50" hidden="1">
      <c r="A1092" s="667">
        <v>30</v>
      </c>
      <c r="B1092" s="667"/>
      <c r="C1092" s="668"/>
      <c r="D1092" s="669"/>
      <c r="E1092" s="669"/>
      <c r="F1092" s="669"/>
      <c r="G1092" s="669"/>
      <c r="H1092" s="669"/>
      <c r="I1092" s="669"/>
      <c r="J1092" s="669"/>
      <c r="K1092" s="669"/>
      <c r="L1092" s="670"/>
      <c r="M1092" s="671"/>
      <c r="N1092" s="671"/>
      <c r="O1092" s="671"/>
      <c r="P1092" s="671"/>
      <c r="Q1092" s="671"/>
      <c r="R1092" s="671"/>
      <c r="S1092" s="671"/>
      <c r="T1092" s="671"/>
      <c r="U1092" s="671"/>
      <c r="V1092" s="671"/>
      <c r="W1092" s="671"/>
      <c r="X1092" s="671"/>
      <c r="Y1092" s="671"/>
      <c r="Z1092" s="671"/>
      <c r="AA1092" s="671"/>
      <c r="AB1092" s="671"/>
      <c r="AC1092" s="671"/>
      <c r="AD1092" s="671"/>
      <c r="AE1092" s="671"/>
      <c r="AF1092" s="671"/>
      <c r="AG1092" s="671"/>
      <c r="AH1092" s="671"/>
      <c r="AI1092" s="671"/>
      <c r="AJ1092" s="671"/>
      <c r="AK1092" s="672"/>
      <c r="AL1092" s="671"/>
      <c r="AM1092" s="671"/>
      <c r="AN1092" s="671"/>
      <c r="AO1092" s="671"/>
      <c r="AP1092" s="671"/>
      <c r="AQ1092" s="673"/>
      <c r="AR1092" s="674"/>
      <c r="AS1092" s="674"/>
      <c r="AT1092" s="675"/>
      <c r="AU1092" s="673"/>
      <c r="AV1092" s="674"/>
      <c r="AW1092" s="674"/>
      <c r="AX1092" s="675"/>
    </row>
    <row r="1093" spans="1:50" ht="14.25" customHeight="1"/>
    <row r="1094" spans="1:50" ht="14.25" customHeight="1">
      <c r="B1094" s="1" t="s">
        <v>2149</v>
      </c>
    </row>
    <row r="1095" spans="1:50" s="167" customFormat="1" ht="24" customHeight="1">
      <c r="A1095" s="1144"/>
      <c r="B1095" s="1144"/>
      <c r="C1095" s="1145" t="s">
        <v>1021</v>
      </c>
      <c r="D1095" s="1146"/>
      <c r="E1095" s="1146"/>
      <c r="F1095" s="1146"/>
      <c r="G1095" s="1146"/>
      <c r="H1095" s="1146"/>
      <c r="I1095" s="1146"/>
      <c r="J1095" s="1146"/>
      <c r="K1095" s="1146"/>
      <c r="L1095" s="1147"/>
      <c r="M1095" s="1145" t="s">
        <v>1020</v>
      </c>
      <c r="N1095" s="1146"/>
      <c r="O1095" s="1146"/>
      <c r="P1095" s="1146"/>
      <c r="Q1095" s="1146"/>
      <c r="R1095" s="1146"/>
      <c r="S1095" s="1146"/>
      <c r="T1095" s="1146"/>
      <c r="U1095" s="1146"/>
      <c r="V1095" s="1146"/>
      <c r="W1095" s="1146"/>
      <c r="X1095" s="1146"/>
      <c r="Y1095" s="1146"/>
      <c r="Z1095" s="1146"/>
      <c r="AA1095" s="1146"/>
      <c r="AB1095" s="1146"/>
      <c r="AC1095" s="1146"/>
      <c r="AD1095" s="1146"/>
      <c r="AE1095" s="1146"/>
      <c r="AF1095" s="1146"/>
      <c r="AG1095" s="1146"/>
      <c r="AH1095" s="1146"/>
      <c r="AI1095" s="1146"/>
      <c r="AJ1095" s="1147"/>
      <c r="AK1095" s="1148" t="s">
        <v>1019</v>
      </c>
      <c r="AL1095" s="1148"/>
      <c r="AM1095" s="1148"/>
      <c r="AN1095" s="1148"/>
      <c r="AO1095" s="1148"/>
      <c r="AP1095" s="1148"/>
      <c r="AQ1095" s="1148" t="s">
        <v>5</v>
      </c>
      <c r="AR1095" s="1148"/>
      <c r="AS1095" s="1148"/>
      <c r="AT1095" s="1148"/>
      <c r="AU1095" s="1145" t="s">
        <v>4</v>
      </c>
      <c r="AV1095" s="1146"/>
      <c r="AW1095" s="1146"/>
      <c r="AX1095" s="1149"/>
    </row>
    <row r="1096" spans="1:50" s="51" customFormat="1" ht="24" customHeight="1">
      <c r="A1096" s="1135">
        <v>1</v>
      </c>
      <c r="B1096" s="1135">
        <v>1</v>
      </c>
      <c r="C1096" s="1136" t="s">
        <v>2148</v>
      </c>
      <c r="D1096" s="1137"/>
      <c r="E1096" s="1137"/>
      <c r="F1096" s="1137"/>
      <c r="G1096" s="1137"/>
      <c r="H1096" s="1137"/>
      <c r="I1096" s="1137"/>
      <c r="J1096" s="1137"/>
      <c r="K1096" s="1137"/>
      <c r="L1096" s="1138"/>
      <c r="M1096" s="1136" t="s">
        <v>2147</v>
      </c>
      <c r="N1096" s="1137"/>
      <c r="O1096" s="1137"/>
      <c r="P1096" s="1137"/>
      <c r="Q1096" s="1137"/>
      <c r="R1096" s="1137"/>
      <c r="S1096" s="1137"/>
      <c r="T1096" s="1137"/>
      <c r="U1096" s="1137"/>
      <c r="V1096" s="1137"/>
      <c r="W1096" s="1137"/>
      <c r="X1096" s="1137"/>
      <c r="Y1096" s="1137"/>
      <c r="Z1096" s="1137"/>
      <c r="AA1096" s="1137"/>
      <c r="AB1096" s="1137"/>
      <c r="AC1096" s="1137"/>
      <c r="AD1096" s="1137"/>
      <c r="AE1096" s="1137"/>
      <c r="AF1096" s="1137"/>
      <c r="AG1096" s="1137"/>
      <c r="AH1096" s="1137"/>
      <c r="AI1096" s="1137"/>
      <c r="AJ1096" s="1138"/>
      <c r="AK1096" s="1139">
        <v>0.3</v>
      </c>
      <c r="AL1096" s="1139"/>
      <c r="AM1096" s="1139"/>
      <c r="AN1096" s="1139"/>
      <c r="AO1096" s="1139"/>
      <c r="AP1096" s="1139"/>
      <c r="AQ1096" s="495" t="s">
        <v>21</v>
      </c>
      <c r="AR1096" s="496"/>
      <c r="AS1096" s="496"/>
      <c r="AT1096" s="497"/>
      <c r="AU1096" s="495" t="s">
        <v>2131</v>
      </c>
      <c r="AV1096" s="496"/>
      <c r="AW1096" s="496"/>
      <c r="AX1096" s="497"/>
    </row>
    <row r="1097" spans="1:50" ht="21.75" hidden="1" customHeight="1">
      <c r="A1097" s="667">
        <v>2</v>
      </c>
      <c r="B1097" s="667"/>
      <c r="C1097" s="668"/>
      <c r="D1097" s="669"/>
      <c r="E1097" s="669"/>
      <c r="F1097" s="669"/>
      <c r="G1097" s="669"/>
      <c r="H1097" s="669"/>
      <c r="I1097" s="669"/>
      <c r="J1097" s="669"/>
      <c r="K1097" s="669"/>
      <c r="L1097" s="670"/>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72"/>
      <c r="AL1097" s="671"/>
      <c r="AM1097" s="671"/>
      <c r="AN1097" s="671"/>
      <c r="AO1097" s="671"/>
      <c r="AP1097" s="671"/>
      <c r="AQ1097" s="673"/>
      <c r="AR1097" s="674"/>
      <c r="AS1097" s="674"/>
      <c r="AT1097" s="675"/>
      <c r="AU1097" s="673"/>
      <c r="AV1097" s="674"/>
      <c r="AW1097" s="674"/>
      <c r="AX1097" s="675"/>
    </row>
    <row r="1098" spans="1:50" hidden="1">
      <c r="A1098" s="667">
        <v>3</v>
      </c>
      <c r="B1098" s="667"/>
      <c r="C1098" s="668"/>
      <c r="D1098" s="669"/>
      <c r="E1098" s="669"/>
      <c r="F1098" s="669"/>
      <c r="G1098" s="669"/>
      <c r="H1098" s="669"/>
      <c r="I1098" s="669"/>
      <c r="J1098" s="669"/>
      <c r="K1098" s="669"/>
      <c r="L1098" s="670"/>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72"/>
      <c r="AL1098" s="671"/>
      <c r="AM1098" s="671"/>
      <c r="AN1098" s="671"/>
      <c r="AO1098" s="671"/>
      <c r="AP1098" s="671"/>
      <c r="AQ1098" s="673"/>
      <c r="AR1098" s="674"/>
      <c r="AS1098" s="674"/>
      <c r="AT1098" s="675"/>
      <c r="AU1098" s="673"/>
      <c r="AV1098" s="674"/>
      <c r="AW1098" s="674"/>
      <c r="AX1098" s="675"/>
    </row>
    <row r="1099" spans="1:50" hidden="1">
      <c r="A1099" s="667">
        <v>4</v>
      </c>
      <c r="B1099" s="667"/>
      <c r="C1099" s="668"/>
      <c r="D1099" s="669"/>
      <c r="E1099" s="669"/>
      <c r="F1099" s="669"/>
      <c r="G1099" s="669"/>
      <c r="H1099" s="669"/>
      <c r="I1099" s="669"/>
      <c r="J1099" s="669"/>
      <c r="K1099" s="669"/>
      <c r="L1099" s="670"/>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72"/>
      <c r="AL1099" s="671"/>
      <c r="AM1099" s="671"/>
      <c r="AN1099" s="671"/>
      <c r="AO1099" s="671"/>
      <c r="AP1099" s="671"/>
      <c r="AQ1099" s="673"/>
      <c r="AR1099" s="674"/>
      <c r="AS1099" s="674"/>
      <c r="AT1099" s="675"/>
      <c r="AU1099" s="673"/>
      <c r="AV1099" s="674"/>
      <c r="AW1099" s="674"/>
      <c r="AX1099" s="675"/>
    </row>
    <row r="1100" spans="1:50" hidden="1">
      <c r="A1100" s="667">
        <v>5</v>
      </c>
      <c r="B1100" s="667"/>
      <c r="C1100" s="668"/>
      <c r="D1100" s="669"/>
      <c r="E1100" s="669"/>
      <c r="F1100" s="669"/>
      <c r="G1100" s="669"/>
      <c r="H1100" s="669"/>
      <c r="I1100" s="669"/>
      <c r="J1100" s="669"/>
      <c r="K1100" s="669"/>
      <c r="L1100" s="670"/>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72"/>
      <c r="AL1100" s="671"/>
      <c r="AM1100" s="671"/>
      <c r="AN1100" s="671"/>
      <c r="AO1100" s="671"/>
      <c r="AP1100" s="671"/>
      <c r="AQ1100" s="673"/>
      <c r="AR1100" s="674"/>
      <c r="AS1100" s="674"/>
      <c r="AT1100" s="675"/>
      <c r="AU1100" s="673"/>
      <c r="AV1100" s="674"/>
      <c r="AW1100" s="674"/>
      <c r="AX1100" s="675"/>
    </row>
    <row r="1101" spans="1:50" hidden="1">
      <c r="A1101" s="667">
        <v>6</v>
      </c>
      <c r="B1101" s="667"/>
      <c r="C1101" s="668"/>
      <c r="D1101" s="669"/>
      <c r="E1101" s="669"/>
      <c r="F1101" s="669"/>
      <c r="G1101" s="669"/>
      <c r="H1101" s="669"/>
      <c r="I1101" s="669"/>
      <c r="J1101" s="669"/>
      <c r="K1101" s="669"/>
      <c r="L1101" s="670"/>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72"/>
      <c r="AL1101" s="671"/>
      <c r="AM1101" s="671"/>
      <c r="AN1101" s="671"/>
      <c r="AO1101" s="671"/>
      <c r="AP1101" s="671"/>
      <c r="AQ1101" s="673"/>
      <c r="AR1101" s="674"/>
      <c r="AS1101" s="674"/>
      <c r="AT1101" s="675"/>
      <c r="AU1101" s="673"/>
      <c r="AV1101" s="674"/>
      <c r="AW1101" s="674"/>
      <c r="AX1101" s="675"/>
    </row>
    <row r="1102" spans="1:50" hidden="1">
      <c r="A1102" s="667">
        <v>7</v>
      </c>
      <c r="B1102" s="667"/>
      <c r="C1102" s="668"/>
      <c r="D1102" s="669"/>
      <c r="E1102" s="669"/>
      <c r="F1102" s="669"/>
      <c r="G1102" s="669"/>
      <c r="H1102" s="669"/>
      <c r="I1102" s="669"/>
      <c r="J1102" s="669"/>
      <c r="K1102" s="669"/>
      <c r="L1102" s="670"/>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72"/>
      <c r="AL1102" s="671"/>
      <c r="AM1102" s="671"/>
      <c r="AN1102" s="671"/>
      <c r="AO1102" s="671"/>
      <c r="AP1102" s="671"/>
      <c r="AQ1102" s="673"/>
      <c r="AR1102" s="674"/>
      <c r="AS1102" s="674"/>
      <c r="AT1102" s="675"/>
      <c r="AU1102" s="673"/>
      <c r="AV1102" s="674"/>
      <c r="AW1102" s="674"/>
      <c r="AX1102" s="675"/>
    </row>
    <row r="1103" spans="1:50" hidden="1">
      <c r="A1103" s="667">
        <v>8</v>
      </c>
      <c r="B1103" s="667"/>
      <c r="C1103" s="668"/>
      <c r="D1103" s="669"/>
      <c r="E1103" s="669"/>
      <c r="F1103" s="669"/>
      <c r="G1103" s="669"/>
      <c r="H1103" s="669"/>
      <c r="I1103" s="669"/>
      <c r="J1103" s="669"/>
      <c r="K1103" s="669"/>
      <c r="L1103" s="670"/>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72"/>
      <c r="AL1103" s="671"/>
      <c r="AM1103" s="671"/>
      <c r="AN1103" s="671"/>
      <c r="AO1103" s="671"/>
      <c r="AP1103" s="671"/>
      <c r="AQ1103" s="673"/>
      <c r="AR1103" s="674"/>
      <c r="AS1103" s="674"/>
      <c r="AT1103" s="675"/>
      <c r="AU1103" s="673"/>
      <c r="AV1103" s="674"/>
      <c r="AW1103" s="674"/>
      <c r="AX1103" s="675"/>
    </row>
    <row r="1104" spans="1:50" hidden="1">
      <c r="A1104" s="667">
        <v>9</v>
      </c>
      <c r="B1104" s="667"/>
      <c r="C1104" s="668"/>
      <c r="D1104" s="669"/>
      <c r="E1104" s="669"/>
      <c r="F1104" s="669"/>
      <c r="G1104" s="669"/>
      <c r="H1104" s="669"/>
      <c r="I1104" s="669"/>
      <c r="J1104" s="669"/>
      <c r="K1104" s="669"/>
      <c r="L1104" s="670"/>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72"/>
      <c r="AL1104" s="671"/>
      <c r="AM1104" s="671"/>
      <c r="AN1104" s="671"/>
      <c r="AO1104" s="671"/>
      <c r="AP1104" s="671"/>
      <c r="AQ1104" s="673"/>
      <c r="AR1104" s="674"/>
      <c r="AS1104" s="674"/>
      <c r="AT1104" s="675"/>
      <c r="AU1104" s="673"/>
      <c r="AV1104" s="674"/>
      <c r="AW1104" s="674"/>
      <c r="AX1104" s="675"/>
    </row>
    <row r="1105" spans="1:50" hidden="1">
      <c r="A1105" s="667">
        <v>10</v>
      </c>
      <c r="B1105" s="667"/>
      <c r="C1105" s="668"/>
      <c r="D1105" s="669"/>
      <c r="E1105" s="669"/>
      <c r="F1105" s="669"/>
      <c r="G1105" s="669"/>
      <c r="H1105" s="669"/>
      <c r="I1105" s="669"/>
      <c r="J1105" s="669"/>
      <c r="K1105" s="669"/>
      <c r="L1105" s="670"/>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72"/>
      <c r="AL1105" s="671"/>
      <c r="AM1105" s="671"/>
      <c r="AN1105" s="671"/>
      <c r="AO1105" s="671"/>
      <c r="AP1105" s="671"/>
      <c r="AQ1105" s="673"/>
      <c r="AR1105" s="674"/>
      <c r="AS1105" s="674"/>
      <c r="AT1105" s="675"/>
      <c r="AU1105" s="673"/>
      <c r="AV1105" s="674"/>
      <c r="AW1105" s="674"/>
      <c r="AX1105" s="675"/>
    </row>
    <row r="1106" spans="1:50" hidden="1">
      <c r="A1106" s="667">
        <v>11</v>
      </c>
      <c r="B1106" s="667"/>
      <c r="C1106" s="668"/>
      <c r="D1106" s="669"/>
      <c r="E1106" s="669"/>
      <c r="F1106" s="669"/>
      <c r="G1106" s="669"/>
      <c r="H1106" s="669"/>
      <c r="I1106" s="669"/>
      <c r="J1106" s="669"/>
      <c r="K1106" s="669"/>
      <c r="L1106" s="670"/>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1"/>
      <c r="AM1106" s="671"/>
      <c r="AN1106" s="671"/>
      <c r="AO1106" s="671"/>
      <c r="AP1106" s="671"/>
      <c r="AQ1106" s="673"/>
      <c r="AR1106" s="674"/>
      <c r="AS1106" s="674"/>
      <c r="AT1106" s="675"/>
      <c r="AU1106" s="673"/>
      <c r="AV1106" s="674"/>
      <c r="AW1106" s="674"/>
      <c r="AX1106" s="675"/>
    </row>
    <row r="1107" spans="1:50" hidden="1">
      <c r="A1107" s="667">
        <v>12</v>
      </c>
      <c r="B1107" s="667"/>
      <c r="C1107" s="668"/>
      <c r="D1107" s="669"/>
      <c r="E1107" s="669"/>
      <c r="F1107" s="669"/>
      <c r="G1107" s="669"/>
      <c r="H1107" s="669"/>
      <c r="I1107" s="669"/>
      <c r="J1107" s="669"/>
      <c r="K1107" s="669"/>
      <c r="L1107" s="670"/>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72"/>
      <c r="AL1107" s="671"/>
      <c r="AM1107" s="671"/>
      <c r="AN1107" s="671"/>
      <c r="AO1107" s="671"/>
      <c r="AP1107" s="671"/>
      <c r="AQ1107" s="673"/>
      <c r="AR1107" s="674"/>
      <c r="AS1107" s="674"/>
      <c r="AT1107" s="675"/>
      <c r="AU1107" s="673"/>
      <c r="AV1107" s="674"/>
      <c r="AW1107" s="674"/>
      <c r="AX1107" s="675"/>
    </row>
    <row r="1108" spans="1:50" hidden="1">
      <c r="A1108" s="667">
        <v>13</v>
      </c>
      <c r="B1108" s="667"/>
      <c r="C1108" s="668"/>
      <c r="D1108" s="669"/>
      <c r="E1108" s="669"/>
      <c r="F1108" s="669"/>
      <c r="G1108" s="669"/>
      <c r="H1108" s="669"/>
      <c r="I1108" s="669"/>
      <c r="J1108" s="669"/>
      <c r="K1108" s="669"/>
      <c r="L1108" s="670"/>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72"/>
      <c r="AL1108" s="671"/>
      <c r="AM1108" s="671"/>
      <c r="AN1108" s="671"/>
      <c r="AO1108" s="671"/>
      <c r="AP1108" s="671"/>
      <c r="AQ1108" s="673"/>
      <c r="AR1108" s="674"/>
      <c r="AS1108" s="674"/>
      <c r="AT1108" s="675"/>
      <c r="AU1108" s="673"/>
      <c r="AV1108" s="674"/>
      <c r="AW1108" s="674"/>
      <c r="AX1108" s="675"/>
    </row>
    <row r="1109" spans="1:50" hidden="1">
      <c r="A1109" s="667">
        <v>14</v>
      </c>
      <c r="B1109" s="667"/>
      <c r="C1109" s="668"/>
      <c r="D1109" s="669"/>
      <c r="E1109" s="669"/>
      <c r="F1109" s="669"/>
      <c r="G1109" s="669"/>
      <c r="H1109" s="669"/>
      <c r="I1109" s="669"/>
      <c r="J1109" s="669"/>
      <c r="K1109" s="669"/>
      <c r="L1109" s="670"/>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72"/>
      <c r="AL1109" s="671"/>
      <c r="AM1109" s="671"/>
      <c r="AN1109" s="671"/>
      <c r="AO1109" s="671"/>
      <c r="AP1109" s="671"/>
      <c r="AQ1109" s="673"/>
      <c r="AR1109" s="674"/>
      <c r="AS1109" s="674"/>
      <c r="AT1109" s="675"/>
      <c r="AU1109" s="673"/>
      <c r="AV1109" s="674"/>
      <c r="AW1109" s="674"/>
      <c r="AX1109" s="675"/>
    </row>
    <row r="1110" spans="1:50" hidden="1">
      <c r="A1110" s="667">
        <v>15</v>
      </c>
      <c r="B1110" s="667"/>
      <c r="C1110" s="668"/>
      <c r="D1110" s="669"/>
      <c r="E1110" s="669"/>
      <c r="F1110" s="669"/>
      <c r="G1110" s="669"/>
      <c r="H1110" s="669"/>
      <c r="I1110" s="669"/>
      <c r="J1110" s="669"/>
      <c r="K1110" s="669"/>
      <c r="L1110" s="670"/>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72"/>
      <c r="AL1110" s="671"/>
      <c r="AM1110" s="671"/>
      <c r="AN1110" s="671"/>
      <c r="AO1110" s="671"/>
      <c r="AP1110" s="671"/>
      <c r="AQ1110" s="673"/>
      <c r="AR1110" s="674"/>
      <c r="AS1110" s="674"/>
      <c r="AT1110" s="675"/>
      <c r="AU1110" s="673"/>
      <c r="AV1110" s="674"/>
      <c r="AW1110" s="674"/>
      <c r="AX1110" s="675"/>
    </row>
    <row r="1111" spans="1:50" hidden="1">
      <c r="A1111" s="667">
        <v>16</v>
      </c>
      <c r="B1111" s="667"/>
      <c r="C1111" s="668"/>
      <c r="D1111" s="669"/>
      <c r="E1111" s="669"/>
      <c r="F1111" s="669"/>
      <c r="G1111" s="669"/>
      <c r="H1111" s="669"/>
      <c r="I1111" s="669"/>
      <c r="J1111" s="669"/>
      <c r="K1111" s="669"/>
      <c r="L1111" s="670"/>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72"/>
      <c r="AL1111" s="671"/>
      <c r="AM1111" s="671"/>
      <c r="AN1111" s="671"/>
      <c r="AO1111" s="671"/>
      <c r="AP1111" s="671"/>
      <c r="AQ1111" s="673"/>
      <c r="AR1111" s="674"/>
      <c r="AS1111" s="674"/>
      <c r="AT1111" s="675"/>
      <c r="AU1111" s="673"/>
      <c r="AV1111" s="674"/>
      <c r="AW1111" s="674"/>
      <c r="AX1111" s="675"/>
    </row>
    <row r="1112" spans="1:50" hidden="1">
      <c r="A1112" s="667">
        <v>17</v>
      </c>
      <c r="B1112" s="667"/>
      <c r="C1112" s="668"/>
      <c r="D1112" s="669"/>
      <c r="E1112" s="669"/>
      <c r="F1112" s="669"/>
      <c r="G1112" s="669"/>
      <c r="H1112" s="669"/>
      <c r="I1112" s="669"/>
      <c r="J1112" s="669"/>
      <c r="K1112" s="669"/>
      <c r="L1112" s="670"/>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72"/>
      <c r="AL1112" s="671"/>
      <c r="AM1112" s="671"/>
      <c r="AN1112" s="671"/>
      <c r="AO1112" s="671"/>
      <c r="AP1112" s="671"/>
      <c r="AQ1112" s="673"/>
      <c r="AR1112" s="674"/>
      <c r="AS1112" s="674"/>
      <c r="AT1112" s="675"/>
      <c r="AU1112" s="673"/>
      <c r="AV1112" s="674"/>
      <c r="AW1112" s="674"/>
      <c r="AX1112" s="675"/>
    </row>
    <row r="1113" spans="1:50" hidden="1">
      <c r="A1113" s="667">
        <v>18</v>
      </c>
      <c r="B1113" s="667"/>
      <c r="C1113" s="668"/>
      <c r="D1113" s="669"/>
      <c r="E1113" s="669"/>
      <c r="F1113" s="669"/>
      <c r="G1113" s="669"/>
      <c r="H1113" s="669"/>
      <c r="I1113" s="669"/>
      <c r="J1113" s="669"/>
      <c r="K1113" s="669"/>
      <c r="L1113" s="670"/>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72"/>
      <c r="AL1113" s="671"/>
      <c r="AM1113" s="671"/>
      <c r="AN1113" s="671"/>
      <c r="AO1113" s="671"/>
      <c r="AP1113" s="671"/>
      <c r="AQ1113" s="673"/>
      <c r="AR1113" s="674"/>
      <c r="AS1113" s="674"/>
      <c r="AT1113" s="675"/>
      <c r="AU1113" s="673"/>
      <c r="AV1113" s="674"/>
      <c r="AW1113" s="674"/>
      <c r="AX1113" s="675"/>
    </row>
    <row r="1114" spans="1:50" hidden="1">
      <c r="A1114" s="667">
        <v>19</v>
      </c>
      <c r="B1114" s="667"/>
      <c r="C1114" s="668"/>
      <c r="D1114" s="669"/>
      <c r="E1114" s="669"/>
      <c r="F1114" s="669"/>
      <c r="G1114" s="669"/>
      <c r="H1114" s="669"/>
      <c r="I1114" s="669"/>
      <c r="J1114" s="669"/>
      <c r="K1114" s="669"/>
      <c r="L1114" s="670"/>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72"/>
      <c r="AL1114" s="671"/>
      <c r="AM1114" s="671"/>
      <c r="AN1114" s="671"/>
      <c r="AO1114" s="671"/>
      <c r="AP1114" s="671"/>
      <c r="AQ1114" s="673"/>
      <c r="AR1114" s="674"/>
      <c r="AS1114" s="674"/>
      <c r="AT1114" s="675"/>
      <c r="AU1114" s="673"/>
      <c r="AV1114" s="674"/>
      <c r="AW1114" s="674"/>
      <c r="AX1114" s="675"/>
    </row>
    <row r="1115" spans="1:50" hidden="1">
      <c r="A1115" s="667">
        <v>20</v>
      </c>
      <c r="B1115" s="667"/>
      <c r="C1115" s="668"/>
      <c r="D1115" s="669"/>
      <c r="E1115" s="669"/>
      <c r="F1115" s="669"/>
      <c r="G1115" s="669"/>
      <c r="H1115" s="669"/>
      <c r="I1115" s="669"/>
      <c r="J1115" s="669"/>
      <c r="K1115" s="669"/>
      <c r="L1115" s="670"/>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72"/>
      <c r="AL1115" s="671"/>
      <c r="AM1115" s="671"/>
      <c r="AN1115" s="671"/>
      <c r="AO1115" s="671"/>
      <c r="AP1115" s="671"/>
      <c r="AQ1115" s="673"/>
      <c r="AR1115" s="674"/>
      <c r="AS1115" s="674"/>
      <c r="AT1115" s="675"/>
      <c r="AU1115" s="673"/>
      <c r="AV1115" s="674"/>
      <c r="AW1115" s="674"/>
      <c r="AX1115" s="675"/>
    </row>
    <row r="1116" spans="1:50" hidden="1">
      <c r="A1116" s="667">
        <v>21</v>
      </c>
      <c r="B1116" s="667"/>
      <c r="C1116" s="668"/>
      <c r="D1116" s="669"/>
      <c r="E1116" s="669"/>
      <c r="F1116" s="669"/>
      <c r="G1116" s="669"/>
      <c r="H1116" s="669"/>
      <c r="I1116" s="669"/>
      <c r="J1116" s="669"/>
      <c r="K1116" s="669"/>
      <c r="L1116" s="670"/>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72"/>
      <c r="AL1116" s="671"/>
      <c r="AM1116" s="671"/>
      <c r="AN1116" s="671"/>
      <c r="AO1116" s="671"/>
      <c r="AP1116" s="671"/>
      <c r="AQ1116" s="673"/>
      <c r="AR1116" s="674"/>
      <c r="AS1116" s="674"/>
      <c r="AT1116" s="675"/>
      <c r="AU1116" s="673"/>
      <c r="AV1116" s="674"/>
      <c r="AW1116" s="674"/>
      <c r="AX1116" s="675"/>
    </row>
    <row r="1117" spans="1:50" hidden="1">
      <c r="A1117" s="667">
        <v>22</v>
      </c>
      <c r="B1117" s="667"/>
      <c r="C1117" s="668"/>
      <c r="D1117" s="669"/>
      <c r="E1117" s="669"/>
      <c r="F1117" s="669"/>
      <c r="G1117" s="669"/>
      <c r="H1117" s="669"/>
      <c r="I1117" s="669"/>
      <c r="J1117" s="669"/>
      <c r="K1117" s="669"/>
      <c r="L1117" s="670"/>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72"/>
      <c r="AL1117" s="671"/>
      <c r="AM1117" s="671"/>
      <c r="AN1117" s="671"/>
      <c r="AO1117" s="671"/>
      <c r="AP1117" s="671"/>
      <c r="AQ1117" s="673"/>
      <c r="AR1117" s="674"/>
      <c r="AS1117" s="674"/>
      <c r="AT1117" s="675"/>
      <c r="AU1117" s="673"/>
      <c r="AV1117" s="674"/>
      <c r="AW1117" s="674"/>
      <c r="AX1117" s="675"/>
    </row>
    <row r="1118" spans="1:50" hidden="1">
      <c r="A1118" s="667">
        <v>23</v>
      </c>
      <c r="B1118" s="667"/>
      <c r="C1118" s="668"/>
      <c r="D1118" s="669"/>
      <c r="E1118" s="669"/>
      <c r="F1118" s="669"/>
      <c r="G1118" s="669"/>
      <c r="H1118" s="669"/>
      <c r="I1118" s="669"/>
      <c r="J1118" s="669"/>
      <c r="K1118" s="669"/>
      <c r="L1118" s="670"/>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72"/>
      <c r="AL1118" s="671"/>
      <c r="AM1118" s="671"/>
      <c r="AN1118" s="671"/>
      <c r="AO1118" s="671"/>
      <c r="AP1118" s="671"/>
      <c r="AQ1118" s="673"/>
      <c r="AR1118" s="674"/>
      <c r="AS1118" s="674"/>
      <c r="AT1118" s="675"/>
      <c r="AU1118" s="673"/>
      <c r="AV1118" s="674"/>
      <c r="AW1118" s="674"/>
      <c r="AX1118" s="675"/>
    </row>
    <row r="1119" spans="1:50" hidden="1">
      <c r="A1119" s="667">
        <v>24</v>
      </c>
      <c r="B1119" s="667"/>
      <c r="C1119" s="668"/>
      <c r="D1119" s="669"/>
      <c r="E1119" s="669"/>
      <c r="F1119" s="669"/>
      <c r="G1119" s="669"/>
      <c r="H1119" s="669"/>
      <c r="I1119" s="669"/>
      <c r="J1119" s="669"/>
      <c r="K1119" s="669"/>
      <c r="L1119" s="670"/>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72"/>
      <c r="AL1119" s="671"/>
      <c r="AM1119" s="671"/>
      <c r="AN1119" s="671"/>
      <c r="AO1119" s="671"/>
      <c r="AP1119" s="671"/>
      <c r="AQ1119" s="673"/>
      <c r="AR1119" s="674"/>
      <c r="AS1119" s="674"/>
      <c r="AT1119" s="675"/>
      <c r="AU1119" s="673"/>
      <c r="AV1119" s="674"/>
      <c r="AW1119" s="674"/>
      <c r="AX1119" s="675"/>
    </row>
    <row r="1120" spans="1:50" hidden="1">
      <c r="A1120" s="667">
        <v>25</v>
      </c>
      <c r="B1120" s="667"/>
      <c r="C1120" s="668"/>
      <c r="D1120" s="669"/>
      <c r="E1120" s="669"/>
      <c r="F1120" s="669"/>
      <c r="G1120" s="669"/>
      <c r="H1120" s="669"/>
      <c r="I1120" s="669"/>
      <c r="J1120" s="669"/>
      <c r="K1120" s="669"/>
      <c r="L1120" s="670"/>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72"/>
      <c r="AL1120" s="671"/>
      <c r="AM1120" s="671"/>
      <c r="AN1120" s="671"/>
      <c r="AO1120" s="671"/>
      <c r="AP1120" s="671"/>
      <c r="AQ1120" s="673"/>
      <c r="AR1120" s="674"/>
      <c r="AS1120" s="674"/>
      <c r="AT1120" s="675"/>
      <c r="AU1120" s="673"/>
      <c r="AV1120" s="674"/>
      <c r="AW1120" s="674"/>
      <c r="AX1120" s="675"/>
    </row>
    <row r="1121" spans="1:50" hidden="1">
      <c r="A1121" s="667">
        <v>26</v>
      </c>
      <c r="B1121" s="667"/>
      <c r="C1121" s="668"/>
      <c r="D1121" s="669"/>
      <c r="E1121" s="669"/>
      <c r="F1121" s="669"/>
      <c r="G1121" s="669"/>
      <c r="H1121" s="669"/>
      <c r="I1121" s="669"/>
      <c r="J1121" s="669"/>
      <c r="K1121" s="669"/>
      <c r="L1121" s="670"/>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72"/>
      <c r="AL1121" s="671"/>
      <c r="AM1121" s="671"/>
      <c r="AN1121" s="671"/>
      <c r="AO1121" s="671"/>
      <c r="AP1121" s="671"/>
      <c r="AQ1121" s="673"/>
      <c r="AR1121" s="674"/>
      <c r="AS1121" s="674"/>
      <c r="AT1121" s="675"/>
      <c r="AU1121" s="673"/>
      <c r="AV1121" s="674"/>
      <c r="AW1121" s="674"/>
      <c r="AX1121" s="675"/>
    </row>
    <row r="1122" spans="1:50" hidden="1">
      <c r="A1122" s="667">
        <v>27</v>
      </c>
      <c r="B1122" s="667"/>
      <c r="C1122" s="668"/>
      <c r="D1122" s="669"/>
      <c r="E1122" s="669"/>
      <c r="F1122" s="669"/>
      <c r="G1122" s="669"/>
      <c r="H1122" s="669"/>
      <c r="I1122" s="669"/>
      <c r="J1122" s="669"/>
      <c r="K1122" s="669"/>
      <c r="L1122" s="670"/>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72"/>
      <c r="AL1122" s="671"/>
      <c r="AM1122" s="671"/>
      <c r="AN1122" s="671"/>
      <c r="AO1122" s="671"/>
      <c r="AP1122" s="671"/>
      <c r="AQ1122" s="673"/>
      <c r="AR1122" s="674"/>
      <c r="AS1122" s="674"/>
      <c r="AT1122" s="675"/>
      <c r="AU1122" s="673"/>
      <c r="AV1122" s="674"/>
      <c r="AW1122" s="674"/>
      <c r="AX1122" s="675"/>
    </row>
    <row r="1123" spans="1:50" hidden="1">
      <c r="A1123" s="667">
        <v>28</v>
      </c>
      <c r="B1123" s="667"/>
      <c r="C1123" s="668"/>
      <c r="D1123" s="669"/>
      <c r="E1123" s="669"/>
      <c r="F1123" s="669"/>
      <c r="G1123" s="669"/>
      <c r="H1123" s="669"/>
      <c r="I1123" s="669"/>
      <c r="J1123" s="669"/>
      <c r="K1123" s="669"/>
      <c r="L1123" s="670"/>
      <c r="M1123" s="671"/>
      <c r="N1123" s="671"/>
      <c r="O1123" s="671"/>
      <c r="P1123" s="671"/>
      <c r="Q1123" s="671"/>
      <c r="R1123" s="671"/>
      <c r="S1123" s="671"/>
      <c r="T1123" s="671"/>
      <c r="U1123" s="671"/>
      <c r="V1123" s="671"/>
      <c r="W1123" s="671"/>
      <c r="X1123" s="671"/>
      <c r="Y1123" s="671"/>
      <c r="Z1123" s="671"/>
      <c r="AA1123" s="671"/>
      <c r="AB1123" s="671"/>
      <c r="AC1123" s="671"/>
      <c r="AD1123" s="671"/>
      <c r="AE1123" s="671"/>
      <c r="AF1123" s="671"/>
      <c r="AG1123" s="671"/>
      <c r="AH1123" s="671"/>
      <c r="AI1123" s="671"/>
      <c r="AJ1123" s="671"/>
      <c r="AK1123" s="672"/>
      <c r="AL1123" s="671"/>
      <c r="AM1123" s="671"/>
      <c r="AN1123" s="671"/>
      <c r="AO1123" s="671"/>
      <c r="AP1123" s="671"/>
      <c r="AQ1123" s="673"/>
      <c r="AR1123" s="674"/>
      <c r="AS1123" s="674"/>
      <c r="AT1123" s="675"/>
      <c r="AU1123" s="673"/>
      <c r="AV1123" s="674"/>
      <c r="AW1123" s="674"/>
      <c r="AX1123" s="675"/>
    </row>
    <row r="1124" spans="1:50" hidden="1">
      <c r="A1124" s="667">
        <v>29</v>
      </c>
      <c r="B1124" s="667"/>
      <c r="C1124" s="668"/>
      <c r="D1124" s="669"/>
      <c r="E1124" s="669"/>
      <c r="F1124" s="669"/>
      <c r="G1124" s="669"/>
      <c r="H1124" s="669"/>
      <c r="I1124" s="669"/>
      <c r="J1124" s="669"/>
      <c r="K1124" s="669"/>
      <c r="L1124" s="670"/>
      <c r="M1124" s="671"/>
      <c r="N1124" s="671"/>
      <c r="O1124" s="671"/>
      <c r="P1124" s="671"/>
      <c r="Q1124" s="671"/>
      <c r="R1124" s="671"/>
      <c r="S1124" s="671"/>
      <c r="T1124" s="671"/>
      <c r="U1124" s="671"/>
      <c r="V1124" s="671"/>
      <c r="W1124" s="671"/>
      <c r="X1124" s="671"/>
      <c r="Y1124" s="671"/>
      <c r="Z1124" s="671"/>
      <c r="AA1124" s="671"/>
      <c r="AB1124" s="671"/>
      <c r="AC1124" s="671"/>
      <c r="AD1124" s="671"/>
      <c r="AE1124" s="671"/>
      <c r="AF1124" s="671"/>
      <c r="AG1124" s="671"/>
      <c r="AH1124" s="671"/>
      <c r="AI1124" s="671"/>
      <c r="AJ1124" s="671"/>
      <c r="AK1124" s="672"/>
      <c r="AL1124" s="671"/>
      <c r="AM1124" s="671"/>
      <c r="AN1124" s="671"/>
      <c r="AO1124" s="671"/>
      <c r="AP1124" s="671"/>
      <c r="AQ1124" s="673"/>
      <c r="AR1124" s="674"/>
      <c r="AS1124" s="674"/>
      <c r="AT1124" s="675"/>
      <c r="AU1124" s="673"/>
      <c r="AV1124" s="674"/>
      <c r="AW1124" s="674"/>
      <c r="AX1124" s="675"/>
    </row>
    <row r="1125" spans="1:50" hidden="1">
      <c r="A1125" s="667">
        <v>30</v>
      </c>
      <c r="B1125" s="667"/>
      <c r="C1125" s="668"/>
      <c r="D1125" s="669"/>
      <c r="E1125" s="669"/>
      <c r="F1125" s="669"/>
      <c r="G1125" s="669"/>
      <c r="H1125" s="669"/>
      <c r="I1125" s="669"/>
      <c r="J1125" s="669"/>
      <c r="K1125" s="669"/>
      <c r="L1125" s="670"/>
      <c r="M1125" s="671"/>
      <c r="N1125" s="671"/>
      <c r="O1125" s="671"/>
      <c r="P1125" s="671"/>
      <c r="Q1125" s="671"/>
      <c r="R1125" s="671"/>
      <c r="S1125" s="671"/>
      <c r="T1125" s="671"/>
      <c r="U1125" s="671"/>
      <c r="V1125" s="671"/>
      <c r="W1125" s="671"/>
      <c r="X1125" s="671"/>
      <c r="Y1125" s="671"/>
      <c r="Z1125" s="671"/>
      <c r="AA1125" s="671"/>
      <c r="AB1125" s="671"/>
      <c r="AC1125" s="671"/>
      <c r="AD1125" s="671"/>
      <c r="AE1125" s="671"/>
      <c r="AF1125" s="671"/>
      <c r="AG1125" s="671"/>
      <c r="AH1125" s="671"/>
      <c r="AI1125" s="671"/>
      <c r="AJ1125" s="671"/>
      <c r="AK1125" s="672"/>
      <c r="AL1125" s="671"/>
      <c r="AM1125" s="671"/>
      <c r="AN1125" s="671"/>
      <c r="AO1125" s="671"/>
      <c r="AP1125" s="671"/>
      <c r="AQ1125" s="673"/>
      <c r="AR1125" s="674"/>
      <c r="AS1125" s="674"/>
      <c r="AT1125" s="675"/>
      <c r="AU1125" s="673"/>
      <c r="AV1125" s="674"/>
      <c r="AW1125" s="674"/>
      <c r="AX1125" s="675"/>
    </row>
    <row r="1126" spans="1:50" ht="14.25" customHeight="1"/>
    <row r="1127" spans="1:50" ht="14.25" customHeight="1">
      <c r="B1127" s="1" t="s">
        <v>2146</v>
      </c>
    </row>
    <row r="1128" spans="1:50" s="167" customFormat="1" ht="24" customHeight="1">
      <c r="A1128" s="1144"/>
      <c r="B1128" s="1144"/>
      <c r="C1128" s="1145" t="s">
        <v>1021</v>
      </c>
      <c r="D1128" s="1146"/>
      <c r="E1128" s="1146"/>
      <c r="F1128" s="1146"/>
      <c r="G1128" s="1146"/>
      <c r="H1128" s="1146"/>
      <c r="I1128" s="1146"/>
      <c r="J1128" s="1146"/>
      <c r="K1128" s="1146"/>
      <c r="L1128" s="1147"/>
      <c r="M1128" s="1145" t="s">
        <v>1020</v>
      </c>
      <c r="N1128" s="1146"/>
      <c r="O1128" s="1146"/>
      <c r="P1128" s="1146"/>
      <c r="Q1128" s="1146"/>
      <c r="R1128" s="1146"/>
      <c r="S1128" s="1146"/>
      <c r="T1128" s="1146"/>
      <c r="U1128" s="1146"/>
      <c r="V1128" s="1146"/>
      <c r="W1128" s="1146"/>
      <c r="X1128" s="1146"/>
      <c r="Y1128" s="1146"/>
      <c r="Z1128" s="1146"/>
      <c r="AA1128" s="1146"/>
      <c r="AB1128" s="1146"/>
      <c r="AC1128" s="1146"/>
      <c r="AD1128" s="1146"/>
      <c r="AE1128" s="1146"/>
      <c r="AF1128" s="1146"/>
      <c r="AG1128" s="1146"/>
      <c r="AH1128" s="1146"/>
      <c r="AI1128" s="1146"/>
      <c r="AJ1128" s="1147"/>
      <c r="AK1128" s="1148" t="s">
        <v>1019</v>
      </c>
      <c r="AL1128" s="1148"/>
      <c r="AM1128" s="1148"/>
      <c r="AN1128" s="1148"/>
      <c r="AO1128" s="1148"/>
      <c r="AP1128" s="1148"/>
      <c r="AQ1128" s="1148" t="s">
        <v>5</v>
      </c>
      <c r="AR1128" s="1148"/>
      <c r="AS1128" s="1148"/>
      <c r="AT1128" s="1148"/>
      <c r="AU1128" s="1145" t="s">
        <v>4</v>
      </c>
      <c r="AV1128" s="1146"/>
      <c r="AW1128" s="1146"/>
      <c r="AX1128" s="1149"/>
    </row>
    <row r="1129" spans="1:50" s="51" customFormat="1" ht="24" customHeight="1">
      <c r="A1129" s="1135">
        <v>1</v>
      </c>
      <c r="B1129" s="1135">
        <v>1</v>
      </c>
      <c r="C1129" s="1136" t="s">
        <v>2145</v>
      </c>
      <c r="D1129" s="1137"/>
      <c r="E1129" s="1137"/>
      <c r="F1129" s="1137"/>
      <c r="G1129" s="1137"/>
      <c r="H1129" s="1137"/>
      <c r="I1129" s="1137"/>
      <c r="J1129" s="1137"/>
      <c r="K1129" s="1137"/>
      <c r="L1129" s="1138"/>
      <c r="M1129" s="1136" t="s">
        <v>2144</v>
      </c>
      <c r="N1129" s="1137"/>
      <c r="O1129" s="1137"/>
      <c r="P1129" s="1137"/>
      <c r="Q1129" s="1137"/>
      <c r="R1129" s="1137"/>
      <c r="S1129" s="1137"/>
      <c r="T1129" s="1137"/>
      <c r="U1129" s="1137"/>
      <c r="V1129" s="1137"/>
      <c r="W1129" s="1137"/>
      <c r="X1129" s="1137"/>
      <c r="Y1129" s="1137"/>
      <c r="Z1129" s="1137"/>
      <c r="AA1129" s="1137"/>
      <c r="AB1129" s="1137"/>
      <c r="AC1129" s="1137"/>
      <c r="AD1129" s="1137"/>
      <c r="AE1129" s="1137"/>
      <c r="AF1129" s="1137"/>
      <c r="AG1129" s="1137"/>
      <c r="AH1129" s="1137"/>
      <c r="AI1129" s="1137"/>
      <c r="AJ1129" s="1138"/>
      <c r="AK1129" s="1139">
        <v>2</v>
      </c>
      <c r="AL1129" s="1139"/>
      <c r="AM1129" s="1139"/>
      <c r="AN1129" s="1139"/>
      <c r="AO1129" s="1139"/>
      <c r="AP1129" s="1139"/>
      <c r="AQ1129" s="495">
        <v>2</v>
      </c>
      <c r="AR1129" s="496"/>
      <c r="AS1129" s="496"/>
      <c r="AT1129" s="497"/>
      <c r="AU1129" s="1535">
        <v>0.77</v>
      </c>
      <c r="AV1129" s="1536"/>
      <c r="AW1129" s="1536"/>
      <c r="AX1129" s="1537"/>
    </row>
    <row r="1130" spans="1:50" ht="21.75" hidden="1" customHeight="1">
      <c r="A1130" s="667">
        <v>2</v>
      </c>
      <c r="B1130" s="667"/>
      <c r="C1130" s="668"/>
      <c r="D1130" s="669"/>
      <c r="E1130" s="669"/>
      <c r="F1130" s="669"/>
      <c r="G1130" s="669"/>
      <c r="H1130" s="669"/>
      <c r="I1130" s="669"/>
      <c r="J1130" s="669"/>
      <c r="K1130" s="669"/>
      <c r="L1130" s="670"/>
      <c r="M1130" s="671"/>
      <c r="N1130" s="671"/>
      <c r="O1130" s="671"/>
      <c r="P1130" s="671"/>
      <c r="Q1130" s="671"/>
      <c r="R1130" s="671"/>
      <c r="S1130" s="671"/>
      <c r="T1130" s="671"/>
      <c r="U1130" s="671"/>
      <c r="V1130" s="671"/>
      <c r="W1130" s="671"/>
      <c r="X1130" s="671"/>
      <c r="Y1130" s="671"/>
      <c r="Z1130" s="671"/>
      <c r="AA1130" s="671"/>
      <c r="AB1130" s="671"/>
      <c r="AC1130" s="671"/>
      <c r="AD1130" s="671"/>
      <c r="AE1130" s="671"/>
      <c r="AF1130" s="671"/>
      <c r="AG1130" s="671"/>
      <c r="AH1130" s="671"/>
      <c r="AI1130" s="671"/>
      <c r="AJ1130" s="671"/>
      <c r="AK1130" s="672"/>
      <c r="AL1130" s="671"/>
      <c r="AM1130" s="671"/>
      <c r="AN1130" s="671"/>
      <c r="AO1130" s="671"/>
      <c r="AP1130" s="671"/>
      <c r="AQ1130" s="673"/>
      <c r="AR1130" s="674"/>
      <c r="AS1130" s="674"/>
      <c r="AT1130" s="675"/>
      <c r="AU1130" s="673"/>
      <c r="AV1130" s="674"/>
      <c r="AW1130" s="674"/>
      <c r="AX1130" s="675"/>
    </row>
    <row r="1131" spans="1:50" hidden="1">
      <c r="A1131" s="667">
        <v>3</v>
      </c>
      <c r="B1131" s="667"/>
      <c r="C1131" s="668"/>
      <c r="D1131" s="669"/>
      <c r="E1131" s="669"/>
      <c r="F1131" s="669"/>
      <c r="G1131" s="669"/>
      <c r="H1131" s="669"/>
      <c r="I1131" s="669"/>
      <c r="J1131" s="669"/>
      <c r="K1131" s="669"/>
      <c r="L1131" s="670"/>
      <c r="M1131" s="671"/>
      <c r="N1131" s="671"/>
      <c r="O1131" s="671"/>
      <c r="P1131" s="671"/>
      <c r="Q1131" s="671"/>
      <c r="R1131" s="671"/>
      <c r="S1131" s="671"/>
      <c r="T1131" s="671"/>
      <c r="U1131" s="671"/>
      <c r="V1131" s="671"/>
      <c r="W1131" s="671"/>
      <c r="X1131" s="671"/>
      <c r="Y1131" s="671"/>
      <c r="Z1131" s="671"/>
      <c r="AA1131" s="671"/>
      <c r="AB1131" s="671"/>
      <c r="AC1131" s="671"/>
      <c r="AD1131" s="671"/>
      <c r="AE1131" s="671"/>
      <c r="AF1131" s="671"/>
      <c r="AG1131" s="671"/>
      <c r="AH1131" s="671"/>
      <c r="AI1131" s="671"/>
      <c r="AJ1131" s="671"/>
      <c r="AK1131" s="672"/>
      <c r="AL1131" s="671"/>
      <c r="AM1131" s="671"/>
      <c r="AN1131" s="671"/>
      <c r="AO1131" s="671"/>
      <c r="AP1131" s="671"/>
      <c r="AQ1131" s="673"/>
      <c r="AR1131" s="674"/>
      <c r="AS1131" s="674"/>
      <c r="AT1131" s="675"/>
      <c r="AU1131" s="673"/>
      <c r="AV1131" s="674"/>
      <c r="AW1131" s="674"/>
      <c r="AX1131" s="675"/>
    </row>
    <row r="1132" spans="1:50" hidden="1">
      <c r="A1132" s="667">
        <v>4</v>
      </c>
      <c r="B1132" s="667"/>
      <c r="C1132" s="668"/>
      <c r="D1132" s="669"/>
      <c r="E1132" s="669"/>
      <c r="F1132" s="669"/>
      <c r="G1132" s="669"/>
      <c r="H1132" s="669"/>
      <c r="I1132" s="669"/>
      <c r="J1132" s="669"/>
      <c r="K1132" s="669"/>
      <c r="L1132" s="670"/>
      <c r="M1132" s="671"/>
      <c r="N1132" s="671"/>
      <c r="O1132" s="671"/>
      <c r="P1132" s="671"/>
      <c r="Q1132" s="671"/>
      <c r="R1132" s="671"/>
      <c r="S1132" s="671"/>
      <c r="T1132" s="671"/>
      <c r="U1132" s="671"/>
      <c r="V1132" s="671"/>
      <c r="W1132" s="671"/>
      <c r="X1132" s="671"/>
      <c r="Y1132" s="671"/>
      <c r="Z1132" s="671"/>
      <c r="AA1132" s="671"/>
      <c r="AB1132" s="671"/>
      <c r="AC1132" s="671"/>
      <c r="AD1132" s="671"/>
      <c r="AE1132" s="671"/>
      <c r="AF1132" s="671"/>
      <c r="AG1132" s="671"/>
      <c r="AH1132" s="671"/>
      <c r="AI1132" s="671"/>
      <c r="AJ1132" s="671"/>
      <c r="AK1132" s="672"/>
      <c r="AL1132" s="671"/>
      <c r="AM1132" s="671"/>
      <c r="AN1132" s="671"/>
      <c r="AO1132" s="671"/>
      <c r="AP1132" s="671"/>
      <c r="AQ1132" s="673"/>
      <c r="AR1132" s="674"/>
      <c r="AS1132" s="674"/>
      <c r="AT1132" s="675"/>
      <c r="AU1132" s="673"/>
      <c r="AV1132" s="674"/>
      <c r="AW1132" s="674"/>
      <c r="AX1132" s="675"/>
    </row>
    <row r="1133" spans="1:50" hidden="1">
      <c r="A1133" s="667">
        <v>5</v>
      </c>
      <c r="B1133" s="667"/>
      <c r="C1133" s="668"/>
      <c r="D1133" s="669"/>
      <c r="E1133" s="669"/>
      <c r="F1133" s="669"/>
      <c r="G1133" s="669"/>
      <c r="H1133" s="669"/>
      <c r="I1133" s="669"/>
      <c r="J1133" s="669"/>
      <c r="K1133" s="669"/>
      <c r="L1133" s="670"/>
      <c r="M1133" s="671"/>
      <c r="N1133" s="671"/>
      <c r="O1133" s="671"/>
      <c r="P1133" s="671"/>
      <c r="Q1133" s="671"/>
      <c r="R1133" s="671"/>
      <c r="S1133" s="671"/>
      <c r="T1133" s="671"/>
      <c r="U1133" s="671"/>
      <c r="V1133" s="671"/>
      <c r="W1133" s="671"/>
      <c r="X1133" s="671"/>
      <c r="Y1133" s="671"/>
      <c r="Z1133" s="671"/>
      <c r="AA1133" s="671"/>
      <c r="AB1133" s="671"/>
      <c r="AC1133" s="671"/>
      <c r="AD1133" s="671"/>
      <c r="AE1133" s="671"/>
      <c r="AF1133" s="671"/>
      <c r="AG1133" s="671"/>
      <c r="AH1133" s="671"/>
      <c r="AI1133" s="671"/>
      <c r="AJ1133" s="671"/>
      <c r="AK1133" s="672"/>
      <c r="AL1133" s="671"/>
      <c r="AM1133" s="671"/>
      <c r="AN1133" s="671"/>
      <c r="AO1133" s="671"/>
      <c r="AP1133" s="671"/>
      <c r="AQ1133" s="673"/>
      <c r="AR1133" s="674"/>
      <c r="AS1133" s="674"/>
      <c r="AT1133" s="675"/>
      <c r="AU1133" s="673"/>
      <c r="AV1133" s="674"/>
      <c r="AW1133" s="674"/>
      <c r="AX1133" s="675"/>
    </row>
    <row r="1134" spans="1:50" hidden="1">
      <c r="A1134" s="667">
        <v>6</v>
      </c>
      <c r="B1134" s="667"/>
      <c r="C1134" s="668"/>
      <c r="D1134" s="669"/>
      <c r="E1134" s="669"/>
      <c r="F1134" s="669"/>
      <c r="G1134" s="669"/>
      <c r="H1134" s="669"/>
      <c r="I1134" s="669"/>
      <c r="J1134" s="669"/>
      <c r="K1134" s="669"/>
      <c r="L1134" s="670"/>
      <c r="M1134" s="671"/>
      <c r="N1134" s="671"/>
      <c r="O1134" s="671"/>
      <c r="P1134" s="671"/>
      <c r="Q1134" s="671"/>
      <c r="R1134" s="671"/>
      <c r="S1134" s="671"/>
      <c r="T1134" s="671"/>
      <c r="U1134" s="671"/>
      <c r="V1134" s="671"/>
      <c r="W1134" s="671"/>
      <c r="X1134" s="671"/>
      <c r="Y1134" s="671"/>
      <c r="Z1134" s="671"/>
      <c r="AA1134" s="671"/>
      <c r="AB1134" s="671"/>
      <c r="AC1134" s="671"/>
      <c r="AD1134" s="671"/>
      <c r="AE1134" s="671"/>
      <c r="AF1134" s="671"/>
      <c r="AG1134" s="671"/>
      <c r="AH1134" s="671"/>
      <c r="AI1134" s="671"/>
      <c r="AJ1134" s="671"/>
      <c r="AK1134" s="672"/>
      <c r="AL1134" s="671"/>
      <c r="AM1134" s="671"/>
      <c r="AN1134" s="671"/>
      <c r="AO1134" s="671"/>
      <c r="AP1134" s="671"/>
      <c r="AQ1134" s="673"/>
      <c r="AR1134" s="674"/>
      <c r="AS1134" s="674"/>
      <c r="AT1134" s="675"/>
      <c r="AU1134" s="673"/>
      <c r="AV1134" s="674"/>
      <c r="AW1134" s="674"/>
      <c r="AX1134" s="675"/>
    </row>
    <row r="1135" spans="1:50" hidden="1">
      <c r="A1135" s="667">
        <v>7</v>
      </c>
      <c r="B1135" s="667"/>
      <c r="C1135" s="668"/>
      <c r="D1135" s="669"/>
      <c r="E1135" s="669"/>
      <c r="F1135" s="669"/>
      <c r="G1135" s="669"/>
      <c r="H1135" s="669"/>
      <c r="I1135" s="669"/>
      <c r="J1135" s="669"/>
      <c r="K1135" s="669"/>
      <c r="L1135" s="670"/>
      <c r="M1135" s="671"/>
      <c r="N1135" s="671"/>
      <c r="O1135" s="671"/>
      <c r="P1135" s="671"/>
      <c r="Q1135" s="671"/>
      <c r="R1135" s="671"/>
      <c r="S1135" s="671"/>
      <c r="T1135" s="671"/>
      <c r="U1135" s="671"/>
      <c r="V1135" s="671"/>
      <c r="W1135" s="671"/>
      <c r="X1135" s="671"/>
      <c r="Y1135" s="671"/>
      <c r="Z1135" s="671"/>
      <c r="AA1135" s="671"/>
      <c r="AB1135" s="671"/>
      <c r="AC1135" s="671"/>
      <c r="AD1135" s="671"/>
      <c r="AE1135" s="671"/>
      <c r="AF1135" s="671"/>
      <c r="AG1135" s="671"/>
      <c r="AH1135" s="671"/>
      <c r="AI1135" s="671"/>
      <c r="AJ1135" s="671"/>
      <c r="AK1135" s="672"/>
      <c r="AL1135" s="671"/>
      <c r="AM1135" s="671"/>
      <c r="AN1135" s="671"/>
      <c r="AO1135" s="671"/>
      <c r="AP1135" s="671"/>
      <c r="AQ1135" s="673"/>
      <c r="AR1135" s="674"/>
      <c r="AS1135" s="674"/>
      <c r="AT1135" s="675"/>
      <c r="AU1135" s="673"/>
      <c r="AV1135" s="674"/>
      <c r="AW1135" s="674"/>
      <c r="AX1135" s="675"/>
    </row>
    <row r="1136" spans="1:50" hidden="1">
      <c r="A1136" s="667">
        <v>8</v>
      </c>
      <c r="B1136" s="667"/>
      <c r="C1136" s="668"/>
      <c r="D1136" s="669"/>
      <c r="E1136" s="669"/>
      <c r="F1136" s="669"/>
      <c r="G1136" s="669"/>
      <c r="H1136" s="669"/>
      <c r="I1136" s="669"/>
      <c r="J1136" s="669"/>
      <c r="K1136" s="669"/>
      <c r="L1136" s="670"/>
      <c r="M1136" s="671"/>
      <c r="N1136" s="671"/>
      <c r="O1136" s="671"/>
      <c r="P1136" s="671"/>
      <c r="Q1136" s="671"/>
      <c r="R1136" s="671"/>
      <c r="S1136" s="671"/>
      <c r="T1136" s="671"/>
      <c r="U1136" s="671"/>
      <c r="V1136" s="671"/>
      <c r="W1136" s="671"/>
      <c r="X1136" s="671"/>
      <c r="Y1136" s="671"/>
      <c r="Z1136" s="671"/>
      <c r="AA1136" s="671"/>
      <c r="AB1136" s="671"/>
      <c r="AC1136" s="671"/>
      <c r="AD1136" s="671"/>
      <c r="AE1136" s="671"/>
      <c r="AF1136" s="671"/>
      <c r="AG1136" s="671"/>
      <c r="AH1136" s="671"/>
      <c r="AI1136" s="671"/>
      <c r="AJ1136" s="671"/>
      <c r="AK1136" s="672"/>
      <c r="AL1136" s="671"/>
      <c r="AM1136" s="671"/>
      <c r="AN1136" s="671"/>
      <c r="AO1136" s="671"/>
      <c r="AP1136" s="671"/>
      <c r="AQ1136" s="673"/>
      <c r="AR1136" s="674"/>
      <c r="AS1136" s="674"/>
      <c r="AT1136" s="675"/>
      <c r="AU1136" s="673"/>
      <c r="AV1136" s="674"/>
      <c r="AW1136" s="674"/>
      <c r="AX1136" s="675"/>
    </row>
    <row r="1137" spans="1:50" hidden="1">
      <c r="A1137" s="667">
        <v>9</v>
      </c>
      <c r="B1137" s="667"/>
      <c r="C1137" s="668"/>
      <c r="D1137" s="669"/>
      <c r="E1137" s="669"/>
      <c r="F1137" s="669"/>
      <c r="G1137" s="669"/>
      <c r="H1137" s="669"/>
      <c r="I1137" s="669"/>
      <c r="J1137" s="669"/>
      <c r="K1137" s="669"/>
      <c r="L1137" s="670"/>
      <c r="M1137" s="671"/>
      <c r="N1137" s="671"/>
      <c r="O1137" s="671"/>
      <c r="P1137" s="671"/>
      <c r="Q1137" s="671"/>
      <c r="R1137" s="671"/>
      <c r="S1137" s="671"/>
      <c r="T1137" s="671"/>
      <c r="U1137" s="671"/>
      <c r="V1137" s="671"/>
      <c r="W1137" s="671"/>
      <c r="X1137" s="671"/>
      <c r="Y1137" s="671"/>
      <c r="Z1137" s="671"/>
      <c r="AA1137" s="671"/>
      <c r="AB1137" s="671"/>
      <c r="AC1137" s="671"/>
      <c r="AD1137" s="671"/>
      <c r="AE1137" s="671"/>
      <c r="AF1137" s="671"/>
      <c r="AG1137" s="671"/>
      <c r="AH1137" s="671"/>
      <c r="AI1137" s="671"/>
      <c r="AJ1137" s="671"/>
      <c r="AK1137" s="672"/>
      <c r="AL1137" s="671"/>
      <c r="AM1137" s="671"/>
      <c r="AN1137" s="671"/>
      <c r="AO1137" s="671"/>
      <c r="AP1137" s="671"/>
      <c r="AQ1137" s="673"/>
      <c r="AR1137" s="674"/>
      <c r="AS1137" s="674"/>
      <c r="AT1137" s="675"/>
      <c r="AU1137" s="673"/>
      <c r="AV1137" s="674"/>
      <c r="AW1137" s="674"/>
      <c r="AX1137" s="675"/>
    </row>
    <row r="1138" spans="1:50" hidden="1">
      <c r="A1138" s="667">
        <v>10</v>
      </c>
      <c r="B1138" s="667"/>
      <c r="C1138" s="668"/>
      <c r="D1138" s="669"/>
      <c r="E1138" s="669"/>
      <c r="F1138" s="669"/>
      <c r="G1138" s="669"/>
      <c r="H1138" s="669"/>
      <c r="I1138" s="669"/>
      <c r="J1138" s="669"/>
      <c r="K1138" s="669"/>
      <c r="L1138" s="670"/>
      <c r="M1138" s="671"/>
      <c r="N1138" s="671"/>
      <c r="O1138" s="671"/>
      <c r="P1138" s="671"/>
      <c r="Q1138" s="671"/>
      <c r="R1138" s="671"/>
      <c r="S1138" s="671"/>
      <c r="T1138" s="671"/>
      <c r="U1138" s="671"/>
      <c r="V1138" s="671"/>
      <c r="W1138" s="671"/>
      <c r="X1138" s="671"/>
      <c r="Y1138" s="671"/>
      <c r="Z1138" s="671"/>
      <c r="AA1138" s="671"/>
      <c r="AB1138" s="671"/>
      <c r="AC1138" s="671"/>
      <c r="AD1138" s="671"/>
      <c r="AE1138" s="671"/>
      <c r="AF1138" s="671"/>
      <c r="AG1138" s="671"/>
      <c r="AH1138" s="671"/>
      <c r="AI1138" s="671"/>
      <c r="AJ1138" s="671"/>
      <c r="AK1138" s="672"/>
      <c r="AL1138" s="671"/>
      <c r="AM1138" s="671"/>
      <c r="AN1138" s="671"/>
      <c r="AO1138" s="671"/>
      <c r="AP1138" s="671"/>
      <c r="AQ1138" s="673"/>
      <c r="AR1138" s="674"/>
      <c r="AS1138" s="674"/>
      <c r="AT1138" s="675"/>
      <c r="AU1138" s="673"/>
      <c r="AV1138" s="674"/>
      <c r="AW1138" s="674"/>
      <c r="AX1138" s="675"/>
    </row>
    <row r="1139" spans="1:50" hidden="1">
      <c r="A1139" s="667">
        <v>11</v>
      </c>
      <c r="B1139" s="667"/>
      <c r="C1139" s="668"/>
      <c r="D1139" s="669"/>
      <c r="E1139" s="669"/>
      <c r="F1139" s="669"/>
      <c r="G1139" s="669"/>
      <c r="H1139" s="669"/>
      <c r="I1139" s="669"/>
      <c r="J1139" s="669"/>
      <c r="K1139" s="669"/>
      <c r="L1139" s="670"/>
      <c r="M1139" s="671"/>
      <c r="N1139" s="671"/>
      <c r="O1139" s="671"/>
      <c r="P1139" s="671"/>
      <c r="Q1139" s="671"/>
      <c r="R1139" s="671"/>
      <c r="S1139" s="671"/>
      <c r="T1139" s="671"/>
      <c r="U1139" s="671"/>
      <c r="V1139" s="671"/>
      <c r="W1139" s="671"/>
      <c r="X1139" s="671"/>
      <c r="Y1139" s="671"/>
      <c r="Z1139" s="671"/>
      <c r="AA1139" s="671"/>
      <c r="AB1139" s="671"/>
      <c r="AC1139" s="671"/>
      <c r="AD1139" s="671"/>
      <c r="AE1139" s="671"/>
      <c r="AF1139" s="671"/>
      <c r="AG1139" s="671"/>
      <c r="AH1139" s="671"/>
      <c r="AI1139" s="671"/>
      <c r="AJ1139" s="671"/>
      <c r="AK1139" s="672"/>
      <c r="AL1139" s="671"/>
      <c r="AM1139" s="671"/>
      <c r="AN1139" s="671"/>
      <c r="AO1139" s="671"/>
      <c r="AP1139" s="671"/>
      <c r="AQ1139" s="673"/>
      <c r="AR1139" s="674"/>
      <c r="AS1139" s="674"/>
      <c r="AT1139" s="675"/>
      <c r="AU1139" s="673"/>
      <c r="AV1139" s="674"/>
      <c r="AW1139" s="674"/>
      <c r="AX1139" s="675"/>
    </row>
    <row r="1140" spans="1:50" hidden="1">
      <c r="A1140" s="667">
        <v>12</v>
      </c>
      <c r="B1140" s="667"/>
      <c r="C1140" s="668"/>
      <c r="D1140" s="669"/>
      <c r="E1140" s="669"/>
      <c r="F1140" s="669"/>
      <c r="G1140" s="669"/>
      <c r="H1140" s="669"/>
      <c r="I1140" s="669"/>
      <c r="J1140" s="669"/>
      <c r="K1140" s="669"/>
      <c r="L1140" s="670"/>
      <c r="M1140" s="671"/>
      <c r="N1140" s="671"/>
      <c r="O1140" s="671"/>
      <c r="P1140" s="671"/>
      <c r="Q1140" s="671"/>
      <c r="R1140" s="671"/>
      <c r="S1140" s="671"/>
      <c r="T1140" s="671"/>
      <c r="U1140" s="671"/>
      <c r="V1140" s="671"/>
      <c r="W1140" s="671"/>
      <c r="X1140" s="671"/>
      <c r="Y1140" s="671"/>
      <c r="Z1140" s="671"/>
      <c r="AA1140" s="671"/>
      <c r="AB1140" s="671"/>
      <c r="AC1140" s="671"/>
      <c r="AD1140" s="671"/>
      <c r="AE1140" s="671"/>
      <c r="AF1140" s="671"/>
      <c r="AG1140" s="671"/>
      <c r="AH1140" s="671"/>
      <c r="AI1140" s="671"/>
      <c r="AJ1140" s="671"/>
      <c r="AK1140" s="672"/>
      <c r="AL1140" s="671"/>
      <c r="AM1140" s="671"/>
      <c r="AN1140" s="671"/>
      <c r="AO1140" s="671"/>
      <c r="AP1140" s="671"/>
      <c r="AQ1140" s="673"/>
      <c r="AR1140" s="674"/>
      <c r="AS1140" s="674"/>
      <c r="AT1140" s="675"/>
      <c r="AU1140" s="673"/>
      <c r="AV1140" s="674"/>
      <c r="AW1140" s="674"/>
      <c r="AX1140" s="675"/>
    </row>
    <row r="1141" spans="1:50" hidden="1">
      <c r="A1141" s="667">
        <v>13</v>
      </c>
      <c r="B1141" s="667"/>
      <c r="C1141" s="668"/>
      <c r="D1141" s="669"/>
      <c r="E1141" s="669"/>
      <c r="F1141" s="669"/>
      <c r="G1141" s="669"/>
      <c r="H1141" s="669"/>
      <c r="I1141" s="669"/>
      <c r="J1141" s="669"/>
      <c r="K1141" s="669"/>
      <c r="L1141" s="670"/>
      <c r="M1141" s="671"/>
      <c r="N1141" s="671"/>
      <c r="O1141" s="671"/>
      <c r="P1141" s="671"/>
      <c r="Q1141" s="671"/>
      <c r="R1141" s="671"/>
      <c r="S1141" s="671"/>
      <c r="T1141" s="671"/>
      <c r="U1141" s="671"/>
      <c r="V1141" s="671"/>
      <c r="W1141" s="671"/>
      <c r="X1141" s="671"/>
      <c r="Y1141" s="671"/>
      <c r="Z1141" s="671"/>
      <c r="AA1141" s="671"/>
      <c r="AB1141" s="671"/>
      <c r="AC1141" s="671"/>
      <c r="AD1141" s="671"/>
      <c r="AE1141" s="671"/>
      <c r="AF1141" s="671"/>
      <c r="AG1141" s="671"/>
      <c r="AH1141" s="671"/>
      <c r="AI1141" s="671"/>
      <c r="AJ1141" s="671"/>
      <c r="AK1141" s="672"/>
      <c r="AL1141" s="671"/>
      <c r="AM1141" s="671"/>
      <c r="AN1141" s="671"/>
      <c r="AO1141" s="671"/>
      <c r="AP1141" s="671"/>
      <c r="AQ1141" s="673"/>
      <c r="AR1141" s="674"/>
      <c r="AS1141" s="674"/>
      <c r="AT1141" s="675"/>
      <c r="AU1141" s="673"/>
      <c r="AV1141" s="674"/>
      <c r="AW1141" s="674"/>
      <c r="AX1141" s="675"/>
    </row>
    <row r="1142" spans="1:50" hidden="1">
      <c r="A1142" s="667">
        <v>14</v>
      </c>
      <c r="B1142" s="667"/>
      <c r="C1142" s="668"/>
      <c r="D1142" s="669"/>
      <c r="E1142" s="669"/>
      <c r="F1142" s="669"/>
      <c r="G1142" s="669"/>
      <c r="H1142" s="669"/>
      <c r="I1142" s="669"/>
      <c r="J1142" s="669"/>
      <c r="K1142" s="669"/>
      <c r="L1142" s="670"/>
      <c r="M1142" s="671"/>
      <c r="N1142" s="671"/>
      <c r="O1142" s="671"/>
      <c r="P1142" s="671"/>
      <c r="Q1142" s="671"/>
      <c r="R1142" s="671"/>
      <c r="S1142" s="671"/>
      <c r="T1142" s="671"/>
      <c r="U1142" s="671"/>
      <c r="V1142" s="671"/>
      <c r="W1142" s="671"/>
      <c r="X1142" s="671"/>
      <c r="Y1142" s="671"/>
      <c r="Z1142" s="671"/>
      <c r="AA1142" s="671"/>
      <c r="AB1142" s="671"/>
      <c r="AC1142" s="671"/>
      <c r="AD1142" s="671"/>
      <c r="AE1142" s="671"/>
      <c r="AF1142" s="671"/>
      <c r="AG1142" s="671"/>
      <c r="AH1142" s="671"/>
      <c r="AI1142" s="671"/>
      <c r="AJ1142" s="671"/>
      <c r="AK1142" s="672"/>
      <c r="AL1142" s="671"/>
      <c r="AM1142" s="671"/>
      <c r="AN1142" s="671"/>
      <c r="AO1142" s="671"/>
      <c r="AP1142" s="671"/>
      <c r="AQ1142" s="673"/>
      <c r="AR1142" s="674"/>
      <c r="AS1142" s="674"/>
      <c r="AT1142" s="675"/>
      <c r="AU1142" s="673"/>
      <c r="AV1142" s="674"/>
      <c r="AW1142" s="674"/>
      <c r="AX1142" s="675"/>
    </row>
    <row r="1143" spans="1:50" hidden="1">
      <c r="A1143" s="667">
        <v>15</v>
      </c>
      <c r="B1143" s="667"/>
      <c r="C1143" s="668"/>
      <c r="D1143" s="669"/>
      <c r="E1143" s="669"/>
      <c r="F1143" s="669"/>
      <c r="G1143" s="669"/>
      <c r="H1143" s="669"/>
      <c r="I1143" s="669"/>
      <c r="J1143" s="669"/>
      <c r="K1143" s="669"/>
      <c r="L1143" s="670"/>
      <c r="M1143" s="671"/>
      <c r="N1143" s="671"/>
      <c r="O1143" s="671"/>
      <c r="P1143" s="671"/>
      <c r="Q1143" s="671"/>
      <c r="R1143" s="671"/>
      <c r="S1143" s="671"/>
      <c r="T1143" s="671"/>
      <c r="U1143" s="671"/>
      <c r="V1143" s="671"/>
      <c r="W1143" s="671"/>
      <c r="X1143" s="671"/>
      <c r="Y1143" s="671"/>
      <c r="Z1143" s="671"/>
      <c r="AA1143" s="671"/>
      <c r="AB1143" s="671"/>
      <c r="AC1143" s="671"/>
      <c r="AD1143" s="671"/>
      <c r="AE1143" s="671"/>
      <c r="AF1143" s="671"/>
      <c r="AG1143" s="671"/>
      <c r="AH1143" s="671"/>
      <c r="AI1143" s="671"/>
      <c r="AJ1143" s="671"/>
      <c r="AK1143" s="672"/>
      <c r="AL1143" s="671"/>
      <c r="AM1143" s="671"/>
      <c r="AN1143" s="671"/>
      <c r="AO1143" s="671"/>
      <c r="AP1143" s="671"/>
      <c r="AQ1143" s="673"/>
      <c r="AR1143" s="674"/>
      <c r="AS1143" s="674"/>
      <c r="AT1143" s="675"/>
      <c r="AU1143" s="673"/>
      <c r="AV1143" s="674"/>
      <c r="AW1143" s="674"/>
      <c r="AX1143" s="675"/>
    </row>
    <row r="1144" spans="1:50" hidden="1">
      <c r="A1144" s="667">
        <v>16</v>
      </c>
      <c r="B1144" s="667"/>
      <c r="C1144" s="668"/>
      <c r="D1144" s="669"/>
      <c r="E1144" s="669"/>
      <c r="F1144" s="669"/>
      <c r="G1144" s="669"/>
      <c r="H1144" s="669"/>
      <c r="I1144" s="669"/>
      <c r="J1144" s="669"/>
      <c r="K1144" s="669"/>
      <c r="L1144" s="670"/>
      <c r="M1144" s="671"/>
      <c r="N1144" s="671"/>
      <c r="O1144" s="671"/>
      <c r="P1144" s="671"/>
      <c r="Q1144" s="671"/>
      <c r="R1144" s="671"/>
      <c r="S1144" s="671"/>
      <c r="T1144" s="671"/>
      <c r="U1144" s="671"/>
      <c r="V1144" s="671"/>
      <c r="W1144" s="671"/>
      <c r="X1144" s="671"/>
      <c r="Y1144" s="671"/>
      <c r="Z1144" s="671"/>
      <c r="AA1144" s="671"/>
      <c r="AB1144" s="671"/>
      <c r="AC1144" s="671"/>
      <c r="AD1144" s="671"/>
      <c r="AE1144" s="671"/>
      <c r="AF1144" s="671"/>
      <c r="AG1144" s="671"/>
      <c r="AH1144" s="671"/>
      <c r="AI1144" s="671"/>
      <c r="AJ1144" s="671"/>
      <c r="AK1144" s="672"/>
      <c r="AL1144" s="671"/>
      <c r="AM1144" s="671"/>
      <c r="AN1144" s="671"/>
      <c r="AO1144" s="671"/>
      <c r="AP1144" s="671"/>
      <c r="AQ1144" s="673"/>
      <c r="AR1144" s="674"/>
      <c r="AS1144" s="674"/>
      <c r="AT1144" s="675"/>
      <c r="AU1144" s="673"/>
      <c r="AV1144" s="674"/>
      <c r="AW1144" s="674"/>
      <c r="AX1144" s="675"/>
    </row>
    <row r="1145" spans="1:50" hidden="1">
      <c r="A1145" s="667">
        <v>17</v>
      </c>
      <c r="B1145" s="667"/>
      <c r="C1145" s="668"/>
      <c r="D1145" s="669"/>
      <c r="E1145" s="669"/>
      <c r="F1145" s="669"/>
      <c r="G1145" s="669"/>
      <c r="H1145" s="669"/>
      <c r="I1145" s="669"/>
      <c r="J1145" s="669"/>
      <c r="K1145" s="669"/>
      <c r="L1145" s="670"/>
      <c r="M1145" s="671"/>
      <c r="N1145" s="671"/>
      <c r="O1145" s="671"/>
      <c r="P1145" s="671"/>
      <c r="Q1145" s="671"/>
      <c r="R1145" s="671"/>
      <c r="S1145" s="671"/>
      <c r="T1145" s="671"/>
      <c r="U1145" s="671"/>
      <c r="V1145" s="671"/>
      <c r="W1145" s="671"/>
      <c r="X1145" s="671"/>
      <c r="Y1145" s="671"/>
      <c r="Z1145" s="671"/>
      <c r="AA1145" s="671"/>
      <c r="AB1145" s="671"/>
      <c r="AC1145" s="671"/>
      <c r="AD1145" s="671"/>
      <c r="AE1145" s="671"/>
      <c r="AF1145" s="671"/>
      <c r="AG1145" s="671"/>
      <c r="AH1145" s="671"/>
      <c r="AI1145" s="671"/>
      <c r="AJ1145" s="671"/>
      <c r="AK1145" s="672"/>
      <c r="AL1145" s="671"/>
      <c r="AM1145" s="671"/>
      <c r="AN1145" s="671"/>
      <c r="AO1145" s="671"/>
      <c r="AP1145" s="671"/>
      <c r="AQ1145" s="673"/>
      <c r="AR1145" s="674"/>
      <c r="AS1145" s="674"/>
      <c r="AT1145" s="675"/>
      <c r="AU1145" s="673"/>
      <c r="AV1145" s="674"/>
      <c r="AW1145" s="674"/>
      <c r="AX1145" s="675"/>
    </row>
    <row r="1146" spans="1:50" hidden="1">
      <c r="A1146" s="667">
        <v>18</v>
      </c>
      <c r="B1146" s="667"/>
      <c r="C1146" s="668"/>
      <c r="D1146" s="669"/>
      <c r="E1146" s="669"/>
      <c r="F1146" s="669"/>
      <c r="G1146" s="669"/>
      <c r="H1146" s="669"/>
      <c r="I1146" s="669"/>
      <c r="J1146" s="669"/>
      <c r="K1146" s="669"/>
      <c r="L1146" s="670"/>
      <c r="M1146" s="671"/>
      <c r="N1146" s="671"/>
      <c r="O1146" s="671"/>
      <c r="P1146" s="671"/>
      <c r="Q1146" s="671"/>
      <c r="R1146" s="671"/>
      <c r="S1146" s="671"/>
      <c r="T1146" s="671"/>
      <c r="U1146" s="671"/>
      <c r="V1146" s="671"/>
      <c r="W1146" s="671"/>
      <c r="X1146" s="671"/>
      <c r="Y1146" s="671"/>
      <c r="Z1146" s="671"/>
      <c r="AA1146" s="671"/>
      <c r="AB1146" s="671"/>
      <c r="AC1146" s="671"/>
      <c r="AD1146" s="671"/>
      <c r="AE1146" s="671"/>
      <c r="AF1146" s="671"/>
      <c r="AG1146" s="671"/>
      <c r="AH1146" s="671"/>
      <c r="AI1146" s="671"/>
      <c r="AJ1146" s="671"/>
      <c r="AK1146" s="672"/>
      <c r="AL1146" s="671"/>
      <c r="AM1146" s="671"/>
      <c r="AN1146" s="671"/>
      <c r="AO1146" s="671"/>
      <c r="AP1146" s="671"/>
      <c r="AQ1146" s="673"/>
      <c r="AR1146" s="674"/>
      <c r="AS1146" s="674"/>
      <c r="AT1146" s="675"/>
      <c r="AU1146" s="673"/>
      <c r="AV1146" s="674"/>
      <c r="AW1146" s="674"/>
      <c r="AX1146" s="675"/>
    </row>
    <row r="1147" spans="1:50" hidden="1">
      <c r="A1147" s="667">
        <v>19</v>
      </c>
      <c r="B1147" s="667"/>
      <c r="C1147" s="668"/>
      <c r="D1147" s="669"/>
      <c r="E1147" s="669"/>
      <c r="F1147" s="669"/>
      <c r="G1147" s="669"/>
      <c r="H1147" s="669"/>
      <c r="I1147" s="669"/>
      <c r="J1147" s="669"/>
      <c r="K1147" s="669"/>
      <c r="L1147" s="670"/>
      <c r="M1147" s="671"/>
      <c r="N1147" s="671"/>
      <c r="O1147" s="671"/>
      <c r="P1147" s="671"/>
      <c r="Q1147" s="671"/>
      <c r="R1147" s="671"/>
      <c r="S1147" s="671"/>
      <c r="T1147" s="671"/>
      <c r="U1147" s="671"/>
      <c r="V1147" s="671"/>
      <c r="W1147" s="671"/>
      <c r="X1147" s="671"/>
      <c r="Y1147" s="671"/>
      <c r="Z1147" s="671"/>
      <c r="AA1147" s="671"/>
      <c r="AB1147" s="671"/>
      <c r="AC1147" s="671"/>
      <c r="AD1147" s="671"/>
      <c r="AE1147" s="671"/>
      <c r="AF1147" s="671"/>
      <c r="AG1147" s="671"/>
      <c r="AH1147" s="671"/>
      <c r="AI1147" s="671"/>
      <c r="AJ1147" s="671"/>
      <c r="AK1147" s="672"/>
      <c r="AL1147" s="671"/>
      <c r="AM1147" s="671"/>
      <c r="AN1147" s="671"/>
      <c r="AO1147" s="671"/>
      <c r="AP1147" s="671"/>
      <c r="AQ1147" s="673"/>
      <c r="AR1147" s="674"/>
      <c r="AS1147" s="674"/>
      <c r="AT1147" s="675"/>
      <c r="AU1147" s="673"/>
      <c r="AV1147" s="674"/>
      <c r="AW1147" s="674"/>
      <c r="AX1147" s="675"/>
    </row>
    <row r="1148" spans="1:50" hidden="1">
      <c r="A1148" s="667">
        <v>20</v>
      </c>
      <c r="B1148" s="667"/>
      <c r="C1148" s="668"/>
      <c r="D1148" s="669"/>
      <c r="E1148" s="669"/>
      <c r="F1148" s="669"/>
      <c r="G1148" s="669"/>
      <c r="H1148" s="669"/>
      <c r="I1148" s="669"/>
      <c r="J1148" s="669"/>
      <c r="K1148" s="669"/>
      <c r="L1148" s="670"/>
      <c r="M1148" s="671"/>
      <c r="N1148" s="671"/>
      <c r="O1148" s="671"/>
      <c r="P1148" s="671"/>
      <c r="Q1148" s="671"/>
      <c r="R1148" s="671"/>
      <c r="S1148" s="671"/>
      <c r="T1148" s="671"/>
      <c r="U1148" s="671"/>
      <c r="V1148" s="671"/>
      <c r="W1148" s="671"/>
      <c r="X1148" s="671"/>
      <c r="Y1148" s="671"/>
      <c r="Z1148" s="671"/>
      <c r="AA1148" s="671"/>
      <c r="AB1148" s="671"/>
      <c r="AC1148" s="671"/>
      <c r="AD1148" s="671"/>
      <c r="AE1148" s="671"/>
      <c r="AF1148" s="671"/>
      <c r="AG1148" s="671"/>
      <c r="AH1148" s="671"/>
      <c r="AI1148" s="671"/>
      <c r="AJ1148" s="671"/>
      <c r="AK1148" s="672"/>
      <c r="AL1148" s="671"/>
      <c r="AM1148" s="671"/>
      <c r="AN1148" s="671"/>
      <c r="AO1148" s="671"/>
      <c r="AP1148" s="671"/>
      <c r="AQ1148" s="673"/>
      <c r="AR1148" s="674"/>
      <c r="AS1148" s="674"/>
      <c r="AT1148" s="675"/>
      <c r="AU1148" s="673"/>
      <c r="AV1148" s="674"/>
      <c r="AW1148" s="674"/>
      <c r="AX1148" s="675"/>
    </row>
    <row r="1149" spans="1:50" hidden="1">
      <c r="A1149" s="667">
        <v>21</v>
      </c>
      <c r="B1149" s="667"/>
      <c r="C1149" s="668"/>
      <c r="D1149" s="669"/>
      <c r="E1149" s="669"/>
      <c r="F1149" s="669"/>
      <c r="G1149" s="669"/>
      <c r="H1149" s="669"/>
      <c r="I1149" s="669"/>
      <c r="J1149" s="669"/>
      <c r="K1149" s="669"/>
      <c r="L1149" s="670"/>
      <c r="M1149" s="671"/>
      <c r="N1149" s="671"/>
      <c r="O1149" s="671"/>
      <c r="P1149" s="671"/>
      <c r="Q1149" s="671"/>
      <c r="R1149" s="671"/>
      <c r="S1149" s="671"/>
      <c r="T1149" s="671"/>
      <c r="U1149" s="671"/>
      <c r="V1149" s="671"/>
      <c r="W1149" s="671"/>
      <c r="X1149" s="671"/>
      <c r="Y1149" s="671"/>
      <c r="Z1149" s="671"/>
      <c r="AA1149" s="671"/>
      <c r="AB1149" s="671"/>
      <c r="AC1149" s="671"/>
      <c r="AD1149" s="671"/>
      <c r="AE1149" s="671"/>
      <c r="AF1149" s="671"/>
      <c r="AG1149" s="671"/>
      <c r="AH1149" s="671"/>
      <c r="AI1149" s="671"/>
      <c r="AJ1149" s="671"/>
      <c r="AK1149" s="672"/>
      <c r="AL1149" s="671"/>
      <c r="AM1149" s="671"/>
      <c r="AN1149" s="671"/>
      <c r="AO1149" s="671"/>
      <c r="AP1149" s="671"/>
      <c r="AQ1149" s="673"/>
      <c r="AR1149" s="674"/>
      <c r="AS1149" s="674"/>
      <c r="AT1149" s="675"/>
      <c r="AU1149" s="673"/>
      <c r="AV1149" s="674"/>
      <c r="AW1149" s="674"/>
      <c r="AX1149" s="675"/>
    </row>
    <row r="1150" spans="1:50" hidden="1">
      <c r="A1150" s="667">
        <v>22</v>
      </c>
      <c r="B1150" s="667"/>
      <c r="C1150" s="668"/>
      <c r="D1150" s="669"/>
      <c r="E1150" s="669"/>
      <c r="F1150" s="669"/>
      <c r="G1150" s="669"/>
      <c r="H1150" s="669"/>
      <c r="I1150" s="669"/>
      <c r="J1150" s="669"/>
      <c r="K1150" s="669"/>
      <c r="L1150" s="670"/>
      <c r="M1150" s="671"/>
      <c r="N1150" s="671"/>
      <c r="O1150" s="671"/>
      <c r="P1150" s="671"/>
      <c r="Q1150" s="671"/>
      <c r="R1150" s="671"/>
      <c r="S1150" s="671"/>
      <c r="T1150" s="671"/>
      <c r="U1150" s="671"/>
      <c r="V1150" s="671"/>
      <c r="W1150" s="671"/>
      <c r="X1150" s="671"/>
      <c r="Y1150" s="671"/>
      <c r="Z1150" s="671"/>
      <c r="AA1150" s="671"/>
      <c r="AB1150" s="671"/>
      <c r="AC1150" s="671"/>
      <c r="AD1150" s="671"/>
      <c r="AE1150" s="671"/>
      <c r="AF1150" s="671"/>
      <c r="AG1150" s="671"/>
      <c r="AH1150" s="671"/>
      <c r="AI1150" s="671"/>
      <c r="AJ1150" s="671"/>
      <c r="AK1150" s="672"/>
      <c r="AL1150" s="671"/>
      <c r="AM1150" s="671"/>
      <c r="AN1150" s="671"/>
      <c r="AO1150" s="671"/>
      <c r="AP1150" s="671"/>
      <c r="AQ1150" s="673"/>
      <c r="AR1150" s="674"/>
      <c r="AS1150" s="674"/>
      <c r="AT1150" s="675"/>
      <c r="AU1150" s="673"/>
      <c r="AV1150" s="674"/>
      <c r="AW1150" s="674"/>
      <c r="AX1150" s="675"/>
    </row>
    <row r="1151" spans="1:50" hidden="1">
      <c r="A1151" s="667">
        <v>23</v>
      </c>
      <c r="B1151" s="667"/>
      <c r="C1151" s="668"/>
      <c r="D1151" s="669"/>
      <c r="E1151" s="669"/>
      <c r="F1151" s="669"/>
      <c r="G1151" s="669"/>
      <c r="H1151" s="669"/>
      <c r="I1151" s="669"/>
      <c r="J1151" s="669"/>
      <c r="K1151" s="669"/>
      <c r="L1151" s="670"/>
      <c r="M1151" s="671"/>
      <c r="N1151" s="671"/>
      <c r="O1151" s="671"/>
      <c r="P1151" s="671"/>
      <c r="Q1151" s="671"/>
      <c r="R1151" s="671"/>
      <c r="S1151" s="671"/>
      <c r="T1151" s="671"/>
      <c r="U1151" s="671"/>
      <c r="V1151" s="671"/>
      <c r="W1151" s="671"/>
      <c r="X1151" s="671"/>
      <c r="Y1151" s="671"/>
      <c r="Z1151" s="671"/>
      <c r="AA1151" s="671"/>
      <c r="AB1151" s="671"/>
      <c r="AC1151" s="671"/>
      <c r="AD1151" s="671"/>
      <c r="AE1151" s="671"/>
      <c r="AF1151" s="671"/>
      <c r="AG1151" s="671"/>
      <c r="AH1151" s="671"/>
      <c r="AI1151" s="671"/>
      <c r="AJ1151" s="671"/>
      <c r="AK1151" s="672"/>
      <c r="AL1151" s="671"/>
      <c r="AM1151" s="671"/>
      <c r="AN1151" s="671"/>
      <c r="AO1151" s="671"/>
      <c r="AP1151" s="671"/>
      <c r="AQ1151" s="673"/>
      <c r="AR1151" s="674"/>
      <c r="AS1151" s="674"/>
      <c r="AT1151" s="675"/>
      <c r="AU1151" s="673"/>
      <c r="AV1151" s="674"/>
      <c r="AW1151" s="674"/>
      <c r="AX1151" s="675"/>
    </row>
    <row r="1152" spans="1:50" hidden="1">
      <c r="A1152" s="667">
        <v>24</v>
      </c>
      <c r="B1152" s="667"/>
      <c r="C1152" s="668"/>
      <c r="D1152" s="669"/>
      <c r="E1152" s="669"/>
      <c r="F1152" s="669"/>
      <c r="G1152" s="669"/>
      <c r="H1152" s="669"/>
      <c r="I1152" s="669"/>
      <c r="J1152" s="669"/>
      <c r="K1152" s="669"/>
      <c r="L1152" s="670"/>
      <c r="M1152" s="671"/>
      <c r="N1152" s="671"/>
      <c r="O1152" s="671"/>
      <c r="P1152" s="671"/>
      <c r="Q1152" s="671"/>
      <c r="R1152" s="671"/>
      <c r="S1152" s="671"/>
      <c r="T1152" s="671"/>
      <c r="U1152" s="671"/>
      <c r="V1152" s="671"/>
      <c r="W1152" s="671"/>
      <c r="X1152" s="671"/>
      <c r="Y1152" s="671"/>
      <c r="Z1152" s="671"/>
      <c r="AA1152" s="671"/>
      <c r="AB1152" s="671"/>
      <c r="AC1152" s="671"/>
      <c r="AD1152" s="671"/>
      <c r="AE1152" s="671"/>
      <c r="AF1152" s="671"/>
      <c r="AG1152" s="671"/>
      <c r="AH1152" s="671"/>
      <c r="AI1152" s="671"/>
      <c r="AJ1152" s="671"/>
      <c r="AK1152" s="672"/>
      <c r="AL1152" s="671"/>
      <c r="AM1152" s="671"/>
      <c r="AN1152" s="671"/>
      <c r="AO1152" s="671"/>
      <c r="AP1152" s="671"/>
      <c r="AQ1152" s="673"/>
      <c r="AR1152" s="674"/>
      <c r="AS1152" s="674"/>
      <c r="AT1152" s="675"/>
      <c r="AU1152" s="673"/>
      <c r="AV1152" s="674"/>
      <c r="AW1152" s="674"/>
      <c r="AX1152" s="675"/>
    </row>
    <row r="1153" spans="1:50" hidden="1">
      <c r="A1153" s="667">
        <v>25</v>
      </c>
      <c r="B1153" s="667"/>
      <c r="C1153" s="668"/>
      <c r="D1153" s="669"/>
      <c r="E1153" s="669"/>
      <c r="F1153" s="669"/>
      <c r="G1153" s="669"/>
      <c r="H1153" s="669"/>
      <c r="I1153" s="669"/>
      <c r="J1153" s="669"/>
      <c r="K1153" s="669"/>
      <c r="L1153" s="670"/>
      <c r="M1153" s="671"/>
      <c r="N1153" s="671"/>
      <c r="O1153" s="671"/>
      <c r="P1153" s="671"/>
      <c r="Q1153" s="671"/>
      <c r="R1153" s="671"/>
      <c r="S1153" s="671"/>
      <c r="T1153" s="671"/>
      <c r="U1153" s="671"/>
      <c r="V1153" s="671"/>
      <c r="W1153" s="671"/>
      <c r="X1153" s="671"/>
      <c r="Y1153" s="671"/>
      <c r="Z1153" s="671"/>
      <c r="AA1153" s="671"/>
      <c r="AB1153" s="671"/>
      <c r="AC1153" s="671"/>
      <c r="AD1153" s="671"/>
      <c r="AE1153" s="671"/>
      <c r="AF1153" s="671"/>
      <c r="AG1153" s="671"/>
      <c r="AH1153" s="671"/>
      <c r="AI1153" s="671"/>
      <c r="AJ1153" s="671"/>
      <c r="AK1153" s="672"/>
      <c r="AL1153" s="671"/>
      <c r="AM1153" s="671"/>
      <c r="AN1153" s="671"/>
      <c r="AO1153" s="671"/>
      <c r="AP1153" s="671"/>
      <c r="AQ1153" s="673"/>
      <c r="AR1153" s="674"/>
      <c r="AS1153" s="674"/>
      <c r="AT1153" s="675"/>
      <c r="AU1153" s="673"/>
      <c r="AV1153" s="674"/>
      <c r="AW1153" s="674"/>
      <c r="AX1153" s="675"/>
    </row>
    <row r="1154" spans="1:50" hidden="1">
      <c r="A1154" s="667">
        <v>26</v>
      </c>
      <c r="B1154" s="667"/>
      <c r="C1154" s="668"/>
      <c r="D1154" s="669"/>
      <c r="E1154" s="669"/>
      <c r="F1154" s="669"/>
      <c r="G1154" s="669"/>
      <c r="H1154" s="669"/>
      <c r="I1154" s="669"/>
      <c r="J1154" s="669"/>
      <c r="K1154" s="669"/>
      <c r="L1154" s="670"/>
      <c r="M1154" s="671"/>
      <c r="N1154" s="671"/>
      <c r="O1154" s="671"/>
      <c r="P1154" s="671"/>
      <c r="Q1154" s="671"/>
      <c r="R1154" s="671"/>
      <c r="S1154" s="671"/>
      <c r="T1154" s="671"/>
      <c r="U1154" s="671"/>
      <c r="V1154" s="671"/>
      <c r="W1154" s="671"/>
      <c r="X1154" s="671"/>
      <c r="Y1154" s="671"/>
      <c r="Z1154" s="671"/>
      <c r="AA1154" s="671"/>
      <c r="AB1154" s="671"/>
      <c r="AC1154" s="671"/>
      <c r="AD1154" s="671"/>
      <c r="AE1154" s="671"/>
      <c r="AF1154" s="671"/>
      <c r="AG1154" s="671"/>
      <c r="AH1154" s="671"/>
      <c r="AI1154" s="671"/>
      <c r="AJ1154" s="671"/>
      <c r="AK1154" s="672"/>
      <c r="AL1154" s="671"/>
      <c r="AM1154" s="671"/>
      <c r="AN1154" s="671"/>
      <c r="AO1154" s="671"/>
      <c r="AP1154" s="671"/>
      <c r="AQ1154" s="673"/>
      <c r="AR1154" s="674"/>
      <c r="AS1154" s="674"/>
      <c r="AT1154" s="675"/>
      <c r="AU1154" s="673"/>
      <c r="AV1154" s="674"/>
      <c r="AW1154" s="674"/>
      <c r="AX1154" s="675"/>
    </row>
    <row r="1155" spans="1:50" hidden="1">
      <c r="A1155" s="667">
        <v>27</v>
      </c>
      <c r="B1155" s="667"/>
      <c r="C1155" s="668"/>
      <c r="D1155" s="669"/>
      <c r="E1155" s="669"/>
      <c r="F1155" s="669"/>
      <c r="G1155" s="669"/>
      <c r="H1155" s="669"/>
      <c r="I1155" s="669"/>
      <c r="J1155" s="669"/>
      <c r="K1155" s="669"/>
      <c r="L1155" s="670"/>
      <c r="M1155" s="671"/>
      <c r="N1155" s="671"/>
      <c r="O1155" s="671"/>
      <c r="P1155" s="671"/>
      <c r="Q1155" s="671"/>
      <c r="R1155" s="671"/>
      <c r="S1155" s="671"/>
      <c r="T1155" s="671"/>
      <c r="U1155" s="671"/>
      <c r="V1155" s="671"/>
      <c r="W1155" s="671"/>
      <c r="X1155" s="671"/>
      <c r="Y1155" s="671"/>
      <c r="Z1155" s="671"/>
      <c r="AA1155" s="671"/>
      <c r="AB1155" s="671"/>
      <c r="AC1155" s="671"/>
      <c r="AD1155" s="671"/>
      <c r="AE1155" s="671"/>
      <c r="AF1155" s="671"/>
      <c r="AG1155" s="671"/>
      <c r="AH1155" s="671"/>
      <c r="AI1155" s="671"/>
      <c r="AJ1155" s="671"/>
      <c r="AK1155" s="672"/>
      <c r="AL1155" s="671"/>
      <c r="AM1155" s="671"/>
      <c r="AN1155" s="671"/>
      <c r="AO1155" s="671"/>
      <c r="AP1155" s="671"/>
      <c r="AQ1155" s="673"/>
      <c r="AR1155" s="674"/>
      <c r="AS1155" s="674"/>
      <c r="AT1155" s="675"/>
      <c r="AU1155" s="673"/>
      <c r="AV1155" s="674"/>
      <c r="AW1155" s="674"/>
      <c r="AX1155" s="675"/>
    </row>
    <row r="1156" spans="1:50" hidden="1">
      <c r="A1156" s="667">
        <v>28</v>
      </c>
      <c r="B1156" s="667"/>
      <c r="C1156" s="668"/>
      <c r="D1156" s="669"/>
      <c r="E1156" s="669"/>
      <c r="F1156" s="669"/>
      <c r="G1156" s="669"/>
      <c r="H1156" s="669"/>
      <c r="I1156" s="669"/>
      <c r="J1156" s="669"/>
      <c r="K1156" s="669"/>
      <c r="L1156" s="670"/>
      <c r="M1156" s="671"/>
      <c r="N1156" s="671"/>
      <c r="O1156" s="671"/>
      <c r="P1156" s="671"/>
      <c r="Q1156" s="671"/>
      <c r="R1156" s="671"/>
      <c r="S1156" s="671"/>
      <c r="T1156" s="671"/>
      <c r="U1156" s="671"/>
      <c r="V1156" s="671"/>
      <c r="W1156" s="671"/>
      <c r="X1156" s="671"/>
      <c r="Y1156" s="671"/>
      <c r="Z1156" s="671"/>
      <c r="AA1156" s="671"/>
      <c r="AB1156" s="671"/>
      <c r="AC1156" s="671"/>
      <c r="AD1156" s="671"/>
      <c r="AE1156" s="671"/>
      <c r="AF1156" s="671"/>
      <c r="AG1156" s="671"/>
      <c r="AH1156" s="671"/>
      <c r="AI1156" s="671"/>
      <c r="AJ1156" s="671"/>
      <c r="AK1156" s="672"/>
      <c r="AL1156" s="671"/>
      <c r="AM1156" s="671"/>
      <c r="AN1156" s="671"/>
      <c r="AO1156" s="671"/>
      <c r="AP1156" s="671"/>
      <c r="AQ1156" s="673"/>
      <c r="AR1156" s="674"/>
      <c r="AS1156" s="674"/>
      <c r="AT1156" s="675"/>
      <c r="AU1156" s="673"/>
      <c r="AV1156" s="674"/>
      <c r="AW1156" s="674"/>
      <c r="AX1156" s="675"/>
    </row>
    <row r="1157" spans="1:50" hidden="1">
      <c r="A1157" s="667">
        <v>29</v>
      </c>
      <c r="B1157" s="667"/>
      <c r="C1157" s="668"/>
      <c r="D1157" s="669"/>
      <c r="E1157" s="669"/>
      <c r="F1157" s="669"/>
      <c r="G1157" s="669"/>
      <c r="H1157" s="669"/>
      <c r="I1157" s="669"/>
      <c r="J1157" s="669"/>
      <c r="K1157" s="669"/>
      <c r="L1157" s="670"/>
      <c r="M1157" s="671"/>
      <c r="N1157" s="671"/>
      <c r="O1157" s="671"/>
      <c r="P1157" s="671"/>
      <c r="Q1157" s="671"/>
      <c r="R1157" s="671"/>
      <c r="S1157" s="671"/>
      <c r="T1157" s="671"/>
      <c r="U1157" s="671"/>
      <c r="V1157" s="671"/>
      <c r="W1157" s="671"/>
      <c r="X1157" s="671"/>
      <c r="Y1157" s="671"/>
      <c r="Z1157" s="671"/>
      <c r="AA1157" s="671"/>
      <c r="AB1157" s="671"/>
      <c r="AC1157" s="671"/>
      <c r="AD1157" s="671"/>
      <c r="AE1157" s="671"/>
      <c r="AF1157" s="671"/>
      <c r="AG1157" s="671"/>
      <c r="AH1157" s="671"/>
      <c r="AI1157" s="671"/>
      <c r="AJ1157" s="671"/>
      <c r="AK1157" s="672"/>
      <c r="AL1157" s="671"/>
      <c r="AM1157" s="671"/>
      <c r="AN1157" s="671"/>
      <c r="AO1157" s="671"/>
      <c r="AP1157" s="671"/>
      <c r="AQ1157" s="673"/>
      <c r="AR1157" s="674"/>
      <c r="AS1157" s="674"/>
      <c r="AT1157" s="675"/>
      <c r="AU1157" s="673"/>
      <c r="AV1157" s="674"/>
      <c r="AW1157" s="674"/>
      <c r="AX1157" s="675"/>
    </row>
    <row r="1158" spans="1:50" hidden="1">
      <c r="A1158" s="667">
        <v>30</v>
      </c>
      <c r="B1158" s="667"/>
      <c r="C1158" s="668"/>
      <c r="D1158" s="669"/>
      <c r="E1158" s="669"/>
      <c r="F1158" s="669"/>
      <c r="G1158" s="669"/>
      <c r="H1158" s="669"/>
      <c r="I1158" s="669"/>
      <c r="J1158" s="669"/>
      <c r="K1158" s="669"/>
      <c r="L1158" s="670"/>
      <c r="M1158" s="671"/>
      <c r="N1158" s="671"/>
      <c r="O1158" s="671"/>
      <c r="P1158" s="671"/>
      <c r="Q1158" s="671"/>
      <c r="R1158" s="671"/>
      <c r="S1158" s="671"/>
      <c r="T1158" s="671"/>
      <c r="U1158" s="671"/>
      <c r="V1158" s="671"/>
      <c r="W1158" s="671"/>
      <c r="X1158" s="671"/>
      <c r="Y1158" s="671"/>
      <c r="Z1158" s="671"/>
      <c r="AA1158" s="671"/>
      <c r="AB1158" s="671"/>
      <c r="AC1158" s="671"/>
      <c r="AD1158" s="671"/>
      <c r="AE1158" s="671"/>
      <c r="AF1158" s="671"/>
      <c r="AG1158" s="671"/>
      <c r="AH1158" s="671"/>
      <c r="AI1158" s="671"/>
      <c r="AJ1158" s="671"/>
      <c r="AK1158" s="672"/>
      <c r="AL1158" s="671"/>
      <c r="AM1158" s="671"/>
      <c r="AN1158" s="671"/>
      <c r="AO1158" s="671"/>
      <c r="AP1158" s="671"/>
      <c r="AQ1158" s="673"/>
      <c r="AR1158" s="674"/>
      <c r="AS1158" s="674"/>
      <c r="AT1158" s="675"/>
      <c r="AU1158" s="673"/>
      <c r="AV1158" s="674"/>
      <c r="AW1158" s="674"/>
      <c r="AX1158" s="675"/>
    </row>
    <row r="1159" spans="1:50" ht="14.25" customHeight="1"/>
    <row r="1160" spans="1:50" ht="14.25" customHeight="1">
      <c r="B1160" s="1" t="s">
        <v>2143</v>
      </c>
    </row>
    <row r="1161" spans="1:50" s="167" customFormat="1" ht="24" customHeight="1">
      <c r="A1161" s="1144"/>
      <c r="B1161" s="1144"/>
      <c r="C1161" s="1145" t="s">
        <v>1021</v>
      </c>
      <c r="D1161" s="1146"/>
      <c r="E1161" s="1146"/>
      <c r="F1161" s="1146"/>
      <c r="G1161" s="1146"/>
      <c r="H1161" s="1146"/>
      <c r="I1161" s="1146"/>
      <c r="J1161" s="1146"/>
      <c r="K1161" s="1146"/>
      <c r="L1161" s="1147"/>
      <c r="M1161" s="1145" t="s">
        <v>1020</v>
      </c>
      <c r="N1161" s="1146"/>
      <c r="O1161" s="1146"/>
      <c r="P1161" s="1146"/>
      <c r="Q1161" s="1146"/>
      <c r="R1161" s="1146"/>
      <c r="S1161" s="1146"/>
      <c r="T1161" s="1146"/>
      <c r="U1161" s="1146"/>
      <c r="V1161" s="1146"/>
      <c r="W1161" s="1146"/>
      <c r="X1161" s="1146"/>
      <c r="Y1161" s="1146"/>
      <c r="Z1161" s="1146"/>
      <c r="AA1161" s="1146"/>
      <c r="AB1161" s="1146"/>
      <c r="AC1161" s="1146"/>
      <c r="AD1161" s="1146"/>
      <c r="AE1161" s="1146"/>
      <c r="AF1161" s="1146"/>
      <c r="AG1161" s="1146"/>
      <c r="AH1161" s="1146"/>
      <c r="AI1161" s="1146"/>
      <c r="AJ1161" s="1147"/>
      <c r="AK1161" s="1148" t="s">
        <v>1019</v>
      </c>
      <c r="AL1161" s="1148"/>
      <c r="AM1161" s="1148"/>
      <c r="AN1161" s="1148"/>
      <c r="AO1161" s="1148"/>
      <c r="AP1161" s="1148"/>
      <c r="AQ1161" s="1148" t="s">
        <v>5</v>
      </c>
      <c r="AR1161" s="1148"/>
      <c r="AS1161" s="1148"/>
      <c r="AT1161" s="1148"/>
      <c r="AU1161" s="1145" t="s">
        <v>4</v>
      </c>
      <c r="AV1161" s="1146"/>
      <c r="AW1161" s="1146"/>
      <c r="AX1161" s="1149"/>
    </row>
    <row r="1162" spans="1:50" s="51" customFormat="1" ht="24" customHeight="1">
      <c r="A1162" s="1135">
        <v>1</v>
      </c>
      <c r="B1162" s="1135">
        <v>1</v>
      </c>
      <c r="C1162" s="1136" t="s">
        <v>2142</v>
      </c>
      <c r="D1162" s="1137"/>
      <c r="E1162" s="1137"/>
      <c r="F1162" s="1137"/>
      <c r="G1162" s="1137"/>
      <c r="H1162" s="1137"/>
      <c r="I1162" s="1137"/>
      <c r="J1162" s="1137"/>
      <c r="K1162" s="1137"/>
      <c r="L1162" s="1138"/>
      <c r="M1162" s="1136" t="s">
        <v>2141</v>
      </c>
      <c r="N1162" s="1137"/>
      <c r="O1162" s="1137"/>
      <c r="P1162" s="1137"/>
      <c r="Q1162" s="1137"/>
      <c r="R1162" s="1137"/>
      <c r="S1162" s="1137"/>
      <c r="T1162" s="1137"/>
      <c r="U1162" s="1137"/>
      <c r="V1162" s="1137"/>
      <c r="W1162" s="1137"/>
      <c r="X1162" s="1137"/>
      <c r="Y1162" s="1137"/>
      <c r="Z1162" s="1137"/>
      <c r="AA1162" s="1137"/>
      <c r="AB1162" s="1137"/>
      <c r="AC1162" s="1137"/>
      <c r="AD1162" s="1137"/>
      <c r="AE1162" s="1137"/>
      <c r="AF1162" s="1137"/>
      <c r="AG1162" s="1137"/>
      <c r="AH1162" s="1137"/>
      <c r="AI1162" s="1137"/>
      <c r="AJ1162" s="1138"/>
      <c r="AK1162" s="1139">
        <v>2</v>
      </c>
      <c r="AL1162" s="1139"/>
      <c r="AM1162" s="1139"/>
      <c r="AN1162" s="1139"/>
      <c r="AO1162" s="1139"/>
      <c r="AP1162" s="1139"/>
      <c r="AQ1162" s="495" t="s">
        <v>2131</v>
      </c>
      <c r="AR1162" s="496"/>
      <c r="AS1162" s="496"/>
      <c r="AT1162" s="497"/>
      <c r="AU1162" s="495" t="s">
        <v>2131</v>
      </c>
      <c r="AV1162" s="496"/>
      <c r="AW1162" s="496"/>
      <c r="AX1162" s="497"/>
    </row>
    <row r="1163" spans="1:50" ht="21.75" hidden="1" customHeight="1">
      <c r="A1163" s="667">
        <v>2</v>
      </c>
      <c r="B1163" s="667"/>
      <c r="C1163" s="668"/>
      <c r="D1163" s="669"/>
      <c r="E1163" s="669"/>
      <c r="F1163" s="669"/>
      <c r="G1163" s="669"/>
      <c r="H1163" s="669"/>
      <c r="I1163" s="669"/>
      <c r="J1163" s="669"/>
      <c r="K1163" s="669"/>
      <c r="L1163" s="670"/>
      <c r="M1163" s="671"/>
      <c r="N1163" s="671"/>
      <c r="O1163" s="671"/>
      <c r="P1163" s="671"/>
      <c r="Q1163" s="671"/>
      <c r="R1163" s="671"/>
      <c r="S1163" s="671"/>
      <c r="T1163" s="671"/>
      <c r="U1163" s="671"/>
      <c r="V1163" s="671"/>
      <c r="W1163" s="671"/>
      <c r="X1163" s="671"/>
      <c r="Y1163" s="671"/>
      <c r="Z1163" s="671"/>
      <c r="AA1163" s="671"/>
      <c r="AB1163" s="671"/>
      <c r="AC1163" s="671"/>
      <c r="AD1163" s="671"/>
      <c r="AE1163" s="671"/>
      <c r="AF1163" s="671"/>
      <c r="AG1163" s="671"/>
      <c r="AH1163" s="671"/>
      <c r="AI1163" s="671"/>
      <c r="AJ1163" s="671"/>
      <c r="AK1163" s="672"/>
      <c r="AL1163" s="671"/>
      <c r="AM1163" s="671"/>
      <c r="AN1163" s="671"/>
      <c r="AO1163" s="671"/>
      <c r="AP1163" s="671"/>
      <c r="AQ1163" s="673"/>
      <c r="AR1163" s="674"/>
      <c r="AS1163" s="674"/>
      <c r="AT1163" s="675"/>
      <c r="AU1163" s="673"/>
      <c r="AV1163" s="674"/>
      <c r="AW1163" s="674"/>
      <c r="AX1163" s="675"/>
    </row>
    <row r="1164" spans="1:50" hidden="1">
      <c r="A1164" s="667">
        <v>3</v>
      </c>
      <c r="B1164" s="667"/>
      <c r="C1164" s="668"/>
      <c r="D1164" s="669"/>
      <c r="E1164" s="669"/>
      <c r="F1164" s="669"/>
      <c r="G1164" s="669"/>
      <c r="H1164" s="669"/>
      <c r="I1164" s="669"/>
      <c r="J1164" s="669"/>
      <c r="K1164" s="669"/>
      <c r="L1164" s="670"/>
      <c r="M1164" s="671"/>
      <c r="N1164" s="671"/>
      <c r="O1164" s="671"/>
      <c r="P1164" s="671"/>
      <c r="Q1164" s="671"/>
      <c r="R1164" s="671"/>
      <c r="S1164" s="671"/>
      <c r="T1164" s="671"/>
      <c r="U1164" s="671"/>
      <c r="V1164" s="671"/>
      <c r="W1164" s="671"/>
      <c r="X1164" s="671"/>
      <c r="Y1164" s="671"/>
      <c r="Z1164" s="671"/>
      <c r="AA1164" s="671"/>
      <c r="AB1164" s="671"/>
      <c r="AC1164" s="671"/>
      <c r="AD1164" s="671"/>
      <c r="AE1164" s="671"/>
      <c r="AF1164" s="671"/>
      <c r="AG1164" s="671"/>
      <c r="AH1164" s="671"/>
      <c r="AI1164" s="671"/>
      <c r="AJ1164" s="671"/>
      <c r="AK1164" s="672"/>
      <c r="AL1164" s="671"/>
      <c r="AM1164" s="671"/>
      <c r="AN1164" s="671"/>
      <c r="AO1164" s="671"/>
      <c r="AP1164" s="671"/>
      <c r="AQ1164" s="673"/>
      <c r="AR1164" s="674"/>
      <c r="AS1164" s="674"/>
      <c r="AT1164" s="675"/>
      <c r="AU1164" s="673"/>
      <c r="AV1164" s="674"/>
      <c r="AW1164" s="674"/>
      <c r="AX1164" s="675"/>
    </row>
    <row r="1165" spans="1:50" hidden="1">
      <c r="A1165" s="667">
        <v>4</v>
      </c>
      <c r="B1165" s="667"/>
      <c r="C1165" s="668"/>
      <c r="D1165" s="669"/>
      <c r="E1165" s="669"/>
      <c r="F1165" s="669"/>
      <c r="G1165" s="669"/>
      <c r="H1165" s="669"/>
      <c r="I1165" s="669"/>
      <c r="J1165" s="669"/>
      <c r="K1165" s="669"/>
      <c r="L1165" s="670"/>
      <c r="M1165" s="671"/>
      <c r="N1165" s="671"/>
      <c r="O1165" s="671"/>
      <c r="P1165" s="671"/>
      <c r="Q1165" s="671"/>
      <c r="R1165" s="671"/>
      <c r="S1165" s="671"/>
      <c r="T1165" s="671"/>
      <c r="U1165" s="671"/>
      <c r="V1165" s="671"/>
      <c r="W1165" s="671"/>
      <c r="X1165" s="671"/>
      <c r="Y1165" s="671"/>
      <c r="Z1165" s="671"/>
      <c r="AA1165" s="671"/>
      <c r="AB1165" s="671"/>
      <c r="AC1165" s="671"/>
      <c r="AD1165" s="671"/>
      <c r="AE1165" s="671"/>
      <c r="AF1165" s="671"/>
      <c r="AG1165" s="671"/>
      <c r="AH1165" s="671"/>
      <c r="AI1165" s="671"/>
      <c r="AJ1165" s="671"/>
      <c r="AK1165" s="672"/>
      <c r="AL1165" s="671"/>
      <c r="AM1165" s="671"/>
      <c r="AN1165" s="671"/>
      <c r="AO1165" s="671"/>
      <c r="AP1165" s="671"/>
      <c r="AQ1165" s="673"/>
      <c r="AR1165" s="674"/>
      <c r="AS1165" s="674"/>
      <c r="AT1165" s="675"/>
      <c r="AU1165" s="673"/>
      <c r="AV1165" s="674"/>
      <c r="AW1165" s="674"/>
      <c r="AX1165" s="675"/>
    </row>
    <row r="1166" spans="1:50" hidden="1">
      <c r="A1166" s="667">
        <v>5</v>
      </c>
      <c r="B1166" s="667"/>
      <c r="C1166" s="668"/>
      <c r="D1166" s="669"/>
      <c r="E1166" s="669"/>
      <c r="F1166" s="669"/>
      <c r="G1166" s="669"/>
      <c r="H1166" s="669"/>
      <c r="I1166" s="669"/>
      <c r="J1166" s="669"/>
      <c r="K1166" s="669"/>
      <c r="L1166" s="670"/>
      <c r="M1166" s="671"/>
      <c r="N1166" s="671"/>
      <c r="O1166" s="671"/>
      <c r="P1166" s="671"/>
      <c r="Q1166" s="671"/>
      <c r="R1166" s="671"/>
      <c r="S1166" s="671"/>
      <c r="T1166" s="671"/>
      <c r="U1166" s="671"/>
      <c r="V1166" s="671"/>
      <c r="W1166" s="671"/>
      <c r="X1166" s="671"/>
      <c r="Y1166" s="671"/>
      <c r="Z1166" s="671"/>
      <c r="AA1166" s="671"/>
      <c r="AB1166" s="671"/>
      <c r="AC1166" s="671"/>
      <c r="AD1166" s="671"/>
      <c r="AE1166" s="671"/>
      <c r="AF1166" s="671"/>
      <c r="AG1166" s="671"/>
      <c r="AH1166" s="671"/>
      <c r="AI1166" s="671"/>
      <c r="AJ1166" s="671"/>
      <c r="AK1166" s="672"/>
      <c r="AL1166" s="671"/>
      <c r="AM1166" s="671"/>
      <c r="AN1166" s="671"/>
      <c r="AO1166" s="671"/>
      <c r="AP1166" s="671"/>
      <c r="AQ1166" s="673"/>
      <c r="AR1166" s="674"/>
      <c r="AS1166" s="674"/>
      <c r="AT1166" s="675"/>
      <c r="AU1166" s="673"/>
      <c r="AV1166" s="674"/>
      <c r="AW1166" s="674"/>
      <c r="AX1166" s="675"/>
    </row>
    <row r="1167" spans="1:50" hidden="1">
      <c r="A1167" s="667">
        <v>6</v>
      </c>
      <c r="B1167" s="667"/>
      <c r="C1167" s="668"/>
      <c r="D1167" s="669"/>
      <c r="E1167" s="669"/>
      <c r="F1167" s="669"/>
      <c r="G1167" s="669"/>
      <c r="H1167" s="669"/>
      <c r="I1167" s="669"/>
      <c r="J1167" s="669"/>
      <c r="K1167" s="669"/>
      <c r="L1167" s="670"/>
      <c r="M1167" s="671"/>
      <c r="N1167" s="671"/>
      <c r="O1167" s="671"/>
      <c r="P1167" s="671"/>
      <c r="Q1167" s="671"/>
      <c r="R1167" s="671"/>
      <c r="S1167" s="671"/>
      <c r="T1167" s="671"/>
      <c r="U1167" s="671"/>
      <c r="V1167" s="671"/>
      <c r="W1167" s="671"/>
      <c r="X1167" s="671"/>
      <c r="Y1167" s="671"/>
      <c r="Z1167" s="671"/>
      <c r="AA1167" s="671"/>
      <c r="AB1167" s="671"/>
      <c r="AC1167" s="671"/>
      <c r="AD1167" s="671"/>
      <c r="AE1167" s="671"/>
      <c r="AF1167" s="671"/>
      <c r="AG1167" s="671"/>
      <c r="AH1167" s="671"/>
      <c r="AI1167" s="671"/>
      <c r="AJ1167" s="671"/>
      <c r="AK1167" s="672"/>
      <c r="AL1167" s="671"/>
      <c r="AM1167" s="671"/>
      <c r="AN1167" s="671"/>
      <c r="AO1167" s="671"/>
      <c r="AP1167" s="671"/>
      <c r="AQ1167" s="673"/>
      <c r="AR1167" s="674"/>
      <c r="AS1167" s="674"/>
      <c r="AT1167" s="675"/>
      <c r="AU1167" s="673"/>
      <c r="AV1167" s="674"/>
      <c r="AW1167" s="674"/>
      <c r="AX1167" s="675"/>
    </row>
    <row r="1168" spans="1:50" hidden="1">
      <c r="A1168" s="667">
        <v>7</v>
      </c>
      <c r="B1168" s="667"/>
      <c r="C1168" s="668"/>
      <c r="D1168" s="669"/>
      <c r="E1168" s="669"/>
      <c r="F1168" s="669"/>
      <c r="G1168" s="669"/>
      <c r="H1168" s="669"/>
      <c r="I1168" s="669"/>
      <c r="J1168" s="669"/>
      <c r="K1168" s="669"/>
      <c r="L1168" s="670"/>
      <c r="M1168" s="671"/>
      <c r="N1168" s="671"/>
      <c r="O1168" s="671"/>
      <c r="P1168" s="671"/>
      <c r="Q1168" s="671"/>
      <c r="R1168" s="671"/>
      <c r="S1168" s="671"/>
      <c r="T1168" s="671"/>
      <c r="U1168" s="671"/>
      <c r="V1168" s="671"/>
      <c r="W1168" s="671"/>
      <c r="X1168" s="671"/>
      <c r="Y1168" s="671"/>
      <c r="Z1168" s="671"/>
      <c r="AA1168" s="671"/>
      <c r="AB1168" s="671"/>
      <c r="AC1168" s="671"/>
      <c r="AD1168" s="671"/>
      <c r="AE1168" s="671"/>
      <c r="AF1168" s="671"/>
      <c r="AG1168" s="671"/>
      <c r="AH1168" s="671"/>
      <c r="AI1168" s="671"/>
      <c r="AJ1168" s="671"/>
      <c r="AK1168" s="672"/>
      <c r="AL1168" s="671"/>
      <c r="AM1168" s="671"/>
      <c r="AN1168" s="671"/>
      <c r="AO1168" s="671"/>
      <c r="AP1168" s="671"/>
      <c r="AQ1168" s="673"/>
      <c r="AR1168" s="674"/>
      <c r="AS1168" s="674"/>
      <c r="AT1168" s="675"/>
      <c r="AU1168" s="673"/>
      <c r="AV1168" s="674"/>
      <c r="AW1168" s="674"/>
      <c r="AX1168" s="675"/>
    </row>
    <row r="1169" spans="1:50" hidden="1">
      <c r="A1169" s="667">
        <v>8</v>
      </c>
      <c r="B1169" s="667"/>
      <c r="C1169" s="668"/>
      <c r="D1169" s="669"/>
      <c r="E1169" s="669"/>
      <c r="F1169" s="669"/>
      <c r="G1169" s="669"/>
      <c r="H1169" s="669"/>
      <c r="I1169" s="669"/>
      <c r="J1169" s="669"/>
      <c r="K1169" s="669"/>
      <c r="L1169" s="670"/>
      <c r="M1169" s="671"/>
      <c r="N1169" s="671"/>
      <c r="O1169" s="671"/>
      <c r="P1169" s="671"/>
      <c r="Q1169" s="671"/>
      <c r="R1169" s="671"/>
      <c r="S1169" s="671"/>
      <c r="T1169" s="671"/>
      <c r="U1169" s="671"/>
      <c r="V1169" s="671"/>
      <c r="W1169" s="671"/>
      <c r="X1169" s="671"/>
      <c r="Y1169" s="671"/>
      <c r="Z1169" s="671"/>
      <c r="AA1169" s="671"/>
      <c r="AB1169" s="671"/>
      <c r="AC1169" s="671"/>
      <c r="AD1169" s="671"/>
      <c r="AE1169" s="671"/>
      <c r="AF1169" s="671"/>
      <c r="AG1169" s="671"/>
      <c r="AH1169" s="671"/>
      <c r="AI1169" s="671"/>
      <c r="AJ1169" s="671"/>
      <c r="AK1169" s="672"/>
      <c r="AL1169" s="671"/>
      <c r="AM1169" s="671"/>
      <c r="AN1169" s="671"/>
      <c r="AO1169" s="671"/>
      <c r="AP1169" s="671"/>
      <c r="AQ1169" s="673"/>
      <c r="AR1169" s="674"/>
      <c r="AS1169" s="674"/>
      <c r="AT1169" s="675"/>
      <c r="AU1169" s="673"/>
      <c r="AV1169" s="674"/>
      <c r="AW1169" s="674"/>
      <c r="AX1169" s="675"/>
    </row>
    <row r="1170" spans="1:50" hidden="1">
      <c r="A1170" s="667">
        <v>9</v>
      </c>
      <c r="B1170" s="667"/>
      <c r="C1170" s="668"/>
      <c r="D1170" s="669"/>
      <c r="E1170" s="669"/>
      <c r="F1170" s="669"/>
      <c r="G1170" s="669"/>
      <c r="H1170" s="669"/>
      <c r="I1170" s="669"/>
      <c r="J1170" s="669"/>
      <c r="K1170" s="669"/>
      <c r="L1170" s="670"/>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72"/>
      <c r="AL1170" s="671"/>
      <c r="AM1170" s="671"/>
      <c r="AN1170" s="671"/>
      <c r="AO1170" s="671"/>
      <c r="AP1170" s="671"/>
      <c r="AQ1170" s="673"/>
      <c r="AR1170" s="674"/>
      <c r="AS1170" s="674"/>
      <c r="AT1170" s="675"/>
      <c r="AU1170" s="673"/>
      <c r="AV1170" s="674"/>
      <c r="AW1170" s="674"/>
      <c r="AX1170" s="675"/>
    </row>
    <row r="1171" spans="1:50" hidden="1">
      <c r="A1171" s="667">
        <v>10</v>
      </c>
      <c r="B1171" s="667"/>
      <c r="C1171" s="668"/>
      <c r="D1171" s="669"/>
      <c r="E1171" s="669"/>
      <c r="F1171" s="669"/>
      <c r="G1171" s="669"/>
      <c r="H1171" s="669"/>
      <c r="I1171" s="669"/>
      <c r="J1171" s="669"/>
      <c r="K1171" s="669"/>
      <c r="L1171" s="670"/>
      <c r="M1171" s="671"/>
      <c r="N1171" s="671"/>
      <c r="O1171" s="671"/>
      <c r="P1171" s="671"/>
      <c r="Q1171" s="671"/>
      <c r="R1171" s="671"/>
      <c r="S1171" s="671"/>
      <c r="T1171" s="671"/>
      <c r="U1171" s="671"/>
      <c r="V1171" s="671"/>
      <c r="W1171" s="671"/>
      <c r="X1171" s="671"/>
      <c r="Y1171" s="671"/>
      <c r="Z1171" s="671"/>
      <c r="AA1171" s="671"/>
      <c r="AB1171" s="671"/>
      <c r="AC1171" s="671"/>
      <c r="AD1171" s="671"/>
      <c r="AE1171" s="671"/>
      <c r="AF1171" s="671"/>
      <c r="AG1171" s="671"/>
      <c r="AH1171" s="671"/>
      <c r="AI1171" s="671"/>
      <c r="AJ1171" s="671"/>
      <c r="AK1171" s="672"/>
      <c r="AL1171" s="671"/>
      <c r="AM1171" s="671"/>
      <c r="AN1171" s="671"/>
      <c r="AO1171" s="671"/>
      <c r="AP1171" s="671"/>
      <c r="AQ1171" s="673"/>
      <c r="AR1171" s="674"/>
      <c r="AS1171" s="674"/>
      <c r="AT1171" s="675"/>
      <c r="AU1171" s="673"/>
      <c r="AV1171" s="674"/>
      <c r="AW1171" s="674"/>
      <c r="AX1171" s="675"/>
    </row>
    <row r="1172" spans="1:50" hidden="1">
      <c r="A1172" s="667">
        <v>11</v>
      </c>
      <c r="B1172" s="667"/>
      <c r="C1172" s="668"/>
      <c r="D1172" s="669"/>
      <c r="E1172" s="669"/>
      <c r="F1172" s="669"/>
      <c r="G1172" s="669"/>
      <c r="H1172" s="669"/>
      <c r="I1172" s="669"/>
      <c r="J1172" s="669"/>
      <c r="K1172" s="669"/>
      <c r="L1172" s="670"/>
      <c r="M1172" s="671"/>
      <c r="N1172" s="671"/>
      <c r="O1172" s="671"/>
      <c r="P1172" s="671"/>
      <c r="Q1172" s="671"/>
      <c r="R1172" s="671"/>
      <c r="S1172" s="671"/>
      <c r="T1172" s="671"/>
      <c r="U1172" s="671"/>
      <c r="V1172" s="671"/>
      <c r="W1172" s="671"/>
      <c r="X1172" s="671"/>
      <c r="Y1172" s="671"/>
      <c r="Z1172" s="671"/>
      <c r="AA1172" s="671"/>
      <c r="AB1172" s="671"/>
      <c r="AC1172" s="671"/>
      <c r="AD1172" s="671"/>
      <c r="AE1172" s="671"/>
      <c r="AF1172" s="671"/>
      <c r="AG1172" s="671"/>
      <c r="AH1172" s="671"/>
      <c r="AI1172" s="671"/>
      <c r="AJ1172" s="671"/>
      <c r="AK1172" s="672"/>
      <c r="AL1172" s="671"/>
      <c r="AM1172" s="671"/>
      <c r="AN1172" s="671"/>
      <c r="AO1172" s="671"/>
      <c r="AP1172" s="671"/>
      <c r="AQ1172" s="673"/>
      <c r="AR1172" s="674"/>
      <c r="AS1172" s="674"/>
      <c r="AT1172" s="675"/>
      <c r="AU1172" s="673"/>
      <c r="AV1172" s="674"/>
      <c r="AW1172" s="674"/>
      <c r="AX1172" s="675"/>
    </row>
    <row r="1173" spans="1:50" hidden="1">
      <c r="A1173" s="667">
        <v>12</v>
      </c>
      <c r="B1173" s="667"/>
      <c r="C1173" s="668"/>
      <c r="D1173" s="669"/>
      <c r="E1173" s="669"/>
      <c r="F1173" s="669"/>
      <c r="G1173" s="669"/>
      <c r="H1173" s="669"/>
      <c r="I1173" s="669"/>
      <c r="J1173" s="669"/>
      <c r="K1173" s="669"/>
      <c r="L1173" s="670"/>
      <c r="M1173" s="671"/>
      <c r="N1173" s="671"/>
      <c r="O1173" s="671"/>
      <c r="P1173" s="671"/>
      <c r="Q1173" s="671"/>
      <c r="R1173" s="671"/>
      <c r="S1173" s="671"/>
      <c r="T1173" s="671"/>
      <c r="U1173" s="671"/>
      <c r="V1173" s="671"/>
      <c r="W1173" s="671"/>
      <c r="X1173" s="671"/>
      <c r="Y1173" s="671"/>
      <c r="Z1173" s="671"/>
      <c r="AA1173" s="671"/>
      <c r="AB1173" s="671"/>
      <c r="AC1173" s="671"/>
      <c r="AD1173" s="671"/>
      <c r="AE1173" s="671"/>
      <c r="AF1173" s="671"/>
      <c r="AG1173" s="671"/>
      <c r="AH1173" s="671"/>
      <c r="AI1173" s="671"/>
      <c r="AJ1173" s="671"/>
      <c r="AK1173" s="672"/>
      <c r="AL1173" s="671"/>
      <c r="AM1173" s="671"/>
      <c r="AN1173" s="671"/>
      <c r="AO1173" s="671"/>
      <c r="AP1173" s="671"/>
      <c r="AQ1173" s="673"/>
      <c r="AR1173" s="674"/>
      <c r="AS1173" s="674"/>
      <c r="AT1173" s="675"/>
      <c r="AU1173" s="673"/>
      <c r="AV1173" s="674"/>
      <c r="AW1173" s="674"/>
      <c r="AX1173" s="675"/>
    </row>
    <row r="1174" spans="1:50" hidden="1">
      <c r="A1174" s="667">
        <v>13</v>
      </c>
      <c r="B1174" s="667"/>
      <c r="C1174" s="668"/>
      <c r="D1174" s="669"/>
      <c r="E1174" s="669"/>
      <c r="F1174" s="669"/>
      <c r="G1174" s="669"/>
      <c r="H1174" s="669"/>
      <c r="I1174" s="669"/>
      <c r="J1174" s="669"/>
      <c r="K1174" s="669"/>
      <c r="L1174" s="670"/>
      <c r="M1174" s="671"/>
      <c r="N1174" s="671"/>
      <c r="O1174" s="671"/>
      <c r="P1174" s="671"/>
      <c r="Q1174" s="671"/>
      <c r="R1174" s="671"/>
      <c r="S1174" s="671"/>
      <c r="T1174" s="671"/>
      <c r="U1174" s="671"/>
      <c r="V1174" s="671"/>
      <c r="W1174" s="671"/>
      <c r="X1174" s="671"/>
      <c r="Y1174" s="671"/>
      <c r="Z1174" s="671"/>
      <c r="AA1174" s="671"/>
      <c r="AB1174" s="671"/>
      <c r="AC1174" s="671"/>
      <c r="AD1174" s="671"/>
      <c r="AE1174" s="671"/>
      <c r="AF1174" s="671"/>
      <c r="AG1174" s="671"/>
      <c r="AH1174" s="671"/>
      <c r="AI1174" s="671"/>
      <c r="AJ1174" s="671"/>
      <c r="AK1174" s="672"/>
      <c r="AL1174" s="671"/>
      <c r="AM1174" s="671"/>
      <c r="AN1174" s="671"/>
      <c r="AO1174" s="671"/>
      <c r="AP1174" s="671"/>
      <c r="AQ1174" s="673"/>
      <c r="AR1174" s="674"/>
      <c r="AS1174" s="674"/>
      <c r="AT1174" s="675"/>
      <c r="AU1174" s="673"/>
      <c r="AV1174" s="674"/>
      <c r="AW1174" s="674"/>
      <c r="AX1174" s="675"/>
    </row>
    <row r="1175" spans="1:50" hidden="1">
      <c r="A1175" s="667">
        <v>14</v>
      </c>
      <c r="B1175" s="667"/>
      <c r="C1175" s="668"/>
      <c r="D1175" s="669"/>
      <c r="E1175" s="669"/>
      <c r="F1175" s="669"/>
      <c r="G1175" s="669"/>
      <c r="H1175" s="669"/>
      <c r="I1175" s="669"/>
      <c r="J1175" s="669"/>
      <c r="K1175" s="669"/>
      <c r="L1175" s="670"/>
      <c r="M1175" s="671"/>
      <c r="N1175" s="671"/>
      <c r="O1175" s="671"/>
      <c r="P1175" s="671"/>
      <c r="Q1175" s="671"/>
      <c r="R1175" s="671"/>
      <c r="S1175" s="671"/>
      <c r="T1175" s="671"/>
      <c r="U1175" s="671"/>
      <c r="V1175" s="671"/>
      <c r="W1175" s="671"/>
      <c r="X1175" s="671"/>
      <c r="Y1175" s="671"/>
      <c r="Z1175" s="671"/>
      <c r="AA1175" s="671"/>
      <c r="AB1175" s="671"/>
      <c r="AC1175" s="671"/>
      <c r="AD1175" s="671"/>
      <c r="AE1175" s="671"/>
      <c r="AF1175" s="671"/>
      <c r="AG1175" s="671"/>
      <c r="AH1175" s="671"/>
      <c r="AI1175" s="671"/>
      <c r="AJ1175" s="671"/>
      <c r="AK1175" s="672"/>
      <c r="AL1175" s="671"/>
      <c r="AM1175" s="671"/>
      <c r="AN1175" s="671"/>
      <c r="AO1175" s="671"/>
      <c r="AP1175" s="671"/>
      <c r="AQ1175" s="673"/>
      <c r="AR1175" s="674"/>
      <c r="AS1175" s="674"/>
      <c r="AT1175" s="675"/>
      <c r="AU1175" s="673"/>
      <c r="AV1175" s="674"/>
      <c r="AW1175" s="674"/>
      <c r="AX1175" s="675"/>
    </row>
    <row r="1176" spans="1:50" hidden="1">
      <c r="A1176" s="667">
        <v>15</v>
      </c>
      <c r="B1176" s="667"/>
      <c r="C1176" s="668"/>
      <c r="D1176" s="669"/>
      <c r="E1176" s="669"/>
      <c r="F1176" s="669"/>
      <c r="G1176" s="669"/>
      <c r="H1176" s="669"/>
      <c r="I1176" s="669"/>
      <c r="J1176" s="669"/>
      <c r="K1176" s="669"/>
      <c r="L1176" s="670"/>
      <c r="M1176" s="671"/>
      <c r="N1176" s="671"/>
      <c r="O1176" s="671"/>
      <c r="P1176" s="671"/>
      <c r="Q1176" s="671"/>
      <c r="R1176" s="671"/>
      <c r="S1176" s="671"/>
      <c r="T1176" s="671"/>
      <c r="U1176" s="671"/>
      <c r="V1176" s="671"/>
      <c r="W1176" s="671"/>
      <c r="X1176" s="671"/>
      <c r="Y1176" s="671"/>
      <c r="Z1176" s="671"/>
      <c r="AA1176" s="671"/>
      <c r="AB1176" s="671"/>
      <c r="AC1176" s="671"/>
      <c r="AD1176" s="671"/>
      <c r="AE1176" s="671"/>
      <c r="AF1176" s="671"/>
      <c r="AG1176" s="671"/>
      <c r="AH1176" s="671"/>
      <c r="AI1176" s="671"/>
      <c r="AJ1176" s="671"/>
      <c r="AK1176" s="672"/>
      <c r="AL1176" s="671"/>
      <c r="AM1176" s="671"/>
      <c r="AN1176" s="671"/>
      <c r="AO1176" s="671"/>
      <c r="AP1176" s="671"/>
      <c r="AQ1176" s="673"/>
      <c r="AR1176" s="674"/>
      <c r="AS1176" s="674"/>
      <c r="AT1176" s="675"/>
      <c r="AU1176" s="673"/>
      <c r="AV1176" s="674"/>
      <c r="AW1176" s="674"/>
      <c r="AX1176" s="675"/>
    </row>
    <row r="1177" spans="1:50" hidden="1">
      <c r="A1177" s="667">
        <v>16</v>
      </c>
      <c r="B1177" s="667"/>
      <c r="C1177" s="668"/>
      <c r="D1177" s="669"/>
      <c r="E1177" s="669"/>
      <c r="F1177" s="669"/>
      <c r="G1177" s="669"/>
      <c r="H1177" s="669"/>
      <c r="I1177" s="669"/>
      <c r="J1177" s="669"/>
      <c r="K1177" s="669"/>
      <c r="L1177" s="670"/>
      <c r="M1177" s="671"/>
      <c r="N1177" s="671"/>
      <c r="O1177" s="671"/>
      <c r="P1177" s="671"/>
      <c r="Q1177" s="671"/>
      <c r="R1177" s="671"/>
      <c r="S1177" s="671"/>
      <c r="T1177" s="671"/>
      <c r="U1177" s="671"/>
      <c r="V1177" s="671"/>
      <c r="W1177" s="671"/>
      <c r="X1177" s="671"/>
      <c r="Y1177" s="671"/>
      <c r="Z1177" s="671"/>
      <c r="AA1177" s="671"/>
      <c r="AB1177" s="671"/>
      <c r="AC1177" s="671"/>
      <c r="AD1177" s="671"/>
      <c r="AE1177" s="671"/>
      <c r="AF1177" s="671"/>
      <c r="AG1177" s="671"/>
      <c r="AH1177" s="671"/>
      <c r="AI1177" s="671"/>
      <c r="AJ1177" s="671"/>
      <c r="AK1177" s="672"/>
      <c r="AL1177" s="671"/>
      <c r="AM1177" s="671"/>
      <c r="AN1177" s="671"/>
      <c r="AO1177" s="671"/>
      <c r="AP1177" s="671"/>
      <c r="AQ1177" s="673"/>
      <c r="AR1177" s="674"/>
      <c r="AS1177" s="674"/>
      <c r="AT1177" s="675"/>
      <c r="AU1177" s="673"/>
      <c r="AV1177" s="674"/>
      <c r="AW1177" s="674"/>
      <c r="AX1177" s="675"/>
    </row>
    <row r="1178" spans="1:50" hidden="1">
      <c r="A1178" s="667">
        <v>17</v>
      </c>
      <c r="B1178" s="667"/>
      <c r="C1178" s="668"/>
      <c r="D1178" s="669"/>
      <c r="E1178" s="669"/>
      <c r="F1178" s="669"/>
      <c r="G1178" s="669"/>
      <c r="H1178" s="669"/>
      <c r="I1178" s="669"/>
      <c r="J1178" s="669"/>
      <c r="K1178" s="669"/>
      <c r="L1178" s="670"/>
      <c r="M1178" s="671"/>
      <c r="N1178" s="671"/>
      <c r="O1178" s="671"/>
      <c r="P1178" s="671"/>
      <c r="Q1178" s="671"/>
      <c r="R1178" s="671"/>
      <c r="S1178" s="671"/>
      <c r="T1178" s="671"/>
      <c r="U1178" s="671"/>
      <c r="V1178" s="671"/>
      <c r="W1178" s="671"/>
      <c r="X1178" s="671"/>
      <c r="Y1178" s="671"/>
      <c r="Z1178" s="671"/>
      <c r="AA1178" s="671"/>
      <c r="AB1178" s="671"/>
      <c r="AC1178" s="671"/>
      <c r="AD1178" s="671"/>
      <c r="AE1178" s="671"/>
      <c r="AF1178" s="671"/>
      <c r="AG1178" s="671"/>
      <c r="AH1178" s="671"/>
      <c r="AI1178" s="671"/>
      <c r="AJ1178" s="671"/>
      <c r="AK1178" s="672"/>
      <c r="AL1178" s="671"/>
      <c r="AM1178" s="671"/>
      <c r="AN1178" s="671"/>
      <c r="AO1178" s="671"/>
      <c r="AP1178" s="671"/>
      <c r="AQ1178" s="673"/>
      <c r="AR1178" s="674"/>
      <c r="AS1178" s="674"/>
      <c r="AT1178" s="675"/>
      <c r="AU1178" s="673"/>
      <c r="AV1178" s="674"/>
      <c r="AW1178" s="674"/>
      <c r="AX1178" s="675"/>
    </row>
    <row r="1179" spans="1:50" hidden="1">
      <c r="A1179" s="667">
        <v>18</v>
      </c>
      <c r="B1179" s="667"/>
      <c r="C1179" s="668"/>
      <c r="D1179" s="669"/>
      <c r="E1179" s="669"/>
      <c r="F1179" s="669"/>
      <c r="G1179" s="669"/>
      <c r="H1179" s="669"/>
      <c r="I1179" s="669"/>
      <c r="J1179" s="669"/>
      <c r="K1179" s="669"/>
      <c r="L1179" s="670"/>
      <c r="M1179" s="671"/>
      <c r="N1179" s="671"/>
      <c r="O1179" s="671"/>
      <c r="P1179" s="671"/>
      <c r="Q1179" s="671"/>
      <c r="R1179" s="671"/>
      <c r="S1179" s="671"/>
      <c r="T1179" s="671"/>
      <c r="U1179" s="671"/>
      <c r="V1179" s="671"/>
      <c r="W1179" s="671"/>
      <c r="X1179" s="671"/>
      <c r="Y1179" s="671"/>
      <c r="Z1179" s="671"/>
      <c r="AA1179" s="671"/>
      <c r="AB1179" s="671"/>
      <c r="AC1179" s="671"/>
      <c r="AD1179" s="671"/>
      <c r="AE1179" s="671"/>
      <c r="AF1179" s="671"/>
      <c r="AG1179" s="671"/>
      <c r="AH1179" s="671"/>
      <c r="AI1179" s="671"/>
      <c r="AJ1179" s="671"/>
      <c r="AK1179" s="672"/>
      <c r="AL1179" s="671"/>
      <c r="AM1179" s="671"/>
      <c r="AN1179" s="671"/>
      <c r="AO1179" s="671"/>
      <c r="AP1179" s="671"/>
      <c r="AQ1179" s="673"/>
      <c r="AR1179" s="674"/>
      <c r="AS1179" s="674"/>
      <c r="AT1179" s="675"/>
      <c r="AU1179" s="673"/>
      <c r="AV1179" s="674"/>
      <c r="AW1179" s="674"/>
      <c r="AX1179" s="675"/>
    </row>
    <row r="1180" spans="1:50" hidden="1">
      <c r="A1180" s="667">
        <v>19</v>
      </c>
      <c r="B1180" s="667"/>
      <c r="C1180" s="668"/>
      <c r="D1180" s="669"/>
      <c r="E1180" s="669"/>
      <c r="F1180" s="669"/>
      <c r="G1180" s="669"/>
      <c r="H1180" s="669"/>
      <c r="I1180" s="669"/>
      <c r="J1180" s="669"/>
      <c r="K1180" s="669"/>
      <c r="L1180" s="670"/>
      <c r="M1180" s="671"/>
      <c r="N1180" s="671"/>
      <c r="O1180" s="671"/>
      <c r="P1180" s="671"/>
      <c r="Q1180" s="671"/>
      <c r="R1180" s="671"/>
      <c r="S1180" s="671"/>
      <c r="T1180" s="671"/>
      <c r="U1180" s="671"/>
      <c r="V1180" s="671"/>
      <c r="W1180" s="671"/>
      <c r="X1180" s="671"/>
      <c r="Y1180" s="671"/>
      <c r="Z1180" s="671"/>
      <c r="AA1180" s="671"/>
      <c r="AB1180" s="671"/>
      <c r="AC1180" s="671"/>
      <c r="AD1180" s="671"/>
      <c r="AE1180" s="671"/>
      <c r="AF1180" s="671"/>
      <c r="AG1180" s="671"/>
      <c r="AH1180" s="671"/>
      <c r="AI1180" s="671"/>
      <c r="AJ1180" s="671"/>
      <c r="AK1180" s="672"/>
      <c r="AL1180" s="671"/>
      <c r="AM1180" s="671"/>
      <c r="AN1180" s="671"/>
      <c r="AO1180" s="671"/>
      <c r="AP1180" s="671"/>
      <c r="AQ1180" s="673"/>
      <c r="AR1180" s="674"/>
      <c r="AS1180" s="674"/>
      <c r="AT1180" s="675"/>
      <c r="AU1180" s="673"/>
      <c r="AV1180" s="674"/>
      <c r="AW1180" s="674"/>
      <c r="AX1180" s="675"/>
    </row>
    <row r="1181" spans="1:50" hidden="1">
      <c r="A1181" s="667">
        <v>20</v>
      </c>
      <c r="B1181" s="667"/>
      <c r="C1181" s="668"/>
      <c r="D1181" s="669"/>
      <c r="E1181" s="669"/>
      <c r="F1181" s="669"/>
      <c r="G1181" s="669"/>
      <c r="H1181" s="669"/>
      <c r="I1181" s="669"/>
      <c r="J1181" s="669"/>
      <c r="K1181" s="669"/>
      <c r="L1181" s="670"/>
      <c r="M1181" s="671"/>
      <c r="N1181" s="671"/>
      <c r="O1181" s="671"/>
      <c r="P1181" s="671"/>
      <c r="Q1181" s="671"/>
      <c r="R1181" s="671"/>
      <c r="S1181" s="671"/>
      <c r="T1181" s="671"/>
      <c r="U1181" s="671"/>
      <c r="V1181" s="671"/>
      <c r="W1181" s="671"/>
      <c r="X1181" s="671"/>
      <c r="Y1181" s="671"/>
      <c r="Z1181" s="671"/>
      <c r="AA1181" s="671"/>
      <c r="AB1181" s="671"/>
      <c r="AC1181" s="671"/>
      <c r="AD1181" s="671"/>
      <c r="AE1181" s="671"/>
      <c r="AF1181" s="671"/>
      <c r="AG1181" s="671"/>
      <c r="AH1181" s="671"/>
      <c r="AI1181" s="671"/>
      <c r="AJ1181" s="671"/>
      <c r="AK1181" s="672"/>
      <c r="AL1181" s="671"/>
      <c r="AM1181" s="671"/>
      <c r="AN1181" s="671"/>
      <c r="AO1181" s="671"/>
      <c r="AP1181" s="671"/>
      <c r="AQ1181" s="673"/>
      <c r="AR1181" s="674"/>
      <c r="AS1181" s="674"/>
      <c r="AT1181" s="675"/>
      <c r="AU1181" s="673"/>
      <c r="AV1181" s="674"/>
      <c r="AW1181" s="674"/>
      <c r="AX1181" s="675"/>
    </row>
    <row r="1182" spans="1:50" hidden="1">
      <c r="A1182" s="667">
        <v>21</v>
      </c>
      <c r="B1182" s="667"/>
      <c r="C1182" s="668"/>
      <c r="D1182" s="669"/>
      <c r="E1182" s="669"/>
      <c r="F1182" s="669"/>
      <c r="G1182" s="669"/>
      <c r="H1182" s="669"/>
      <c r="I1182" s="669"/>
      <c r="J1182" s="669"/>
      <c r="K1182" s="669"/>
      <c r="L1182" s="670"/>
      <c r="M1182" s="671"/>
      <c r="N1182" s="671"/>
      <c r="O1182" s="671"/>
      <c r="P1182" s="671"/>
      <c r="Q1182" s="671"/>
      <c r="R1182" s="671"/>
      <c r="S1182" s="671"/>
      <c r="T1182" s="671"/>
      <c r="U1182" s="671"/>
      <c r="V1182" s="671"/>
      <c r="W1182" s="671"/>
      <c r="X1182" s="671"/>
      <c r="Y1182" s="671"/>
      <c r="Z1182" s="671"/>
      <c r="AA1182" s="671"/>
      <c r="AB1182" s="671"/>
      <c r="AC1182" s="671"/>
      <c r="AD1182" s="671"/>
      <c r="AE1182" s="671"/>
      <c r="AF1182" s="671"/>
      <c r="AG1182" s="671"/>
      <c r="AH1182" s="671"/>
      <c r="AI1182" s="671"/>
      <c r="AJ1182" s="671"/>
      <c r="AK1182" s="672"/>
      <c r="AL1182" s="671"/>
      <c r="AM1182" s="671"/>
      <c r="AN1182" s="671"/>
      <c r="AO1182" s="671"/>
      <c r="AP1182" s="671"/>
      <c r="AQ1182" s="673"/>
      <c r="AR1182" s="674"/>
      <c r="AS1182" s="674"/>
      <c r="AT1182" s="675"/>
      <c r="AU1182" s="673"/>
      <c r="AV1182" s="674"/>
      <c r="AW1182" s="674"/>
      <c r="AX1182" s="675"/>
    </row>
    <row r="1183" spans="1:50" hidden="1">
      <c r="A1183" s="667">
        <v>22</v>
      </c>
      <c r="B1183" s="667"/>
      <c r="C1183" s="668"/>
      <c r="D1183" s="669"/>
      <c r="E1183" s="669"/>
      <c r="F1183" s="669"/>
      <c r="G1183" s="669"/>
      <c r="H1183" s="669"/>
      <c r="I1183" s="669"/>
      <c r="J1183" s="669"/>
      <c r="K1183" s="669"/>
      <c r="L1183" s="670"/>
      <c r="M1183" s="671"/>
      <c r="N1183" s="671"/>
      <c r="O1183" s="671"/>
      <c r="P1183" s="671"/>
      <c r="Q1183" s="671"/>
      <c r="R1183" s="671"/>
      <c r="S1183" s="671"/>
      <c r="T1183" s="671"/>
      <c r="U1183" s="671"/>
      <c r="V1183" s="671"/>
      <c r="W1183" s="671"/>
      <c r="X1183" s="671"/>
      <c r="Y1183" s="671"/>
      <c r="Z1183" s="671"/>
      <c r="AA1183" s="671"/>
      <c r="AB1183" s="671"/>
      <c r="AC1183" s="671"/>
      <c r="AD1183" s="671"/>
      <c r="AE1183" s="671"/>
      <c r="AF1183" s="671"/>
      <c r="AG1183" s="671"/>
      <c r="AH1183" s="671"/>
      <c r="AI1183" s="671"/>
      <c r="AJ1183" s="671"/>
      <c r="AK1183" s="672"/>
      <c r="AL1183" s="671"/>
      <c r="AM1183" s="671"/>
      <c r="AN1183" s="671"/>
      <c r="AO1183" s="671"/>
      <c r="AP1183" s="671"/>
      <c r="AQ1183" s="673"/>
      <c r="AR1183" s="674"/>
      <c r="AS1183" s="674"/>
      <c r="AT1183" s="675"/>
      <c r="AU1183" s="673"/>
      <c r="AV1183" s="674"/>
      <c r="AW1183" s="674"/>
      <c r="AX1183" s="675"/>
    </row>
    <row r="1184" spans="1:50" hidden="1">
      <c r="A1184" s="667">
        <v>23</v>
      </c>
      <c r="B1184" s="667"/>
      <c r="C1184" s="668"/>
      <c r="D1184" s="669"/>
      <c r="E1184" s="669"/>
      <c r="F1184" s="669"/>
      <c r="G1184" s="669"/>
      <c r="H1184" s="669"/>
      <c r="I1184" s="669"/>
      <c r="J1184" s="669"/>
      <c r="K1184" s="669"/>
      <c r="L1184" s="670"/>
      <c r="M1184" s="671"/>
      <c r="N1184" s="671"/>
      <c r="O1184" s="671"/>
      <c r="P1184" s="671"/>
      <c r="Q1184" s="671"/>
      <c r="R1184" s="671"/>
      <c r="S1184" s="671"/>
      <c r="T1184" s="671"/>
      <c r="U1184" s="671"/>
      <c r="V1184" s="671"/>
      <c r="W1184" s="671"/>
      <c r="X1184" s="671"/>
      <c r="Y1184" s="671"/>
      <c r="Z1184" s="671"/>
      <c r="AA1184" s="671"/>
      <c r="AB1184" s="671"/>
      <c r="AC1184" s="671"/>
      <c r="AD1184" s="671"/>
      <c r="AE1184" s="671"/>
      <c r="AF1184" s="671"/>
      <c r="AG1184" s="671"/>
      <c r="AH1184" s="671"/>
      <c r="AI1184" s="671"/>
      <c r="AJ1184" s="671"/>
      <c r="AK1184" s="672"/>
      <c r="AL1184" s="671"/>
      <c r="AM1184" s="671"/>
      <c r="AN1184" s="671"/>
      <c r="AO1184" s="671"/>
      <c r="AP1184" s="671"/>
      <c r="AQ1184" s="673"/>
      <c r="AR1184" s="674"/>
      <c r="AS1184" s="674"/>
      <c r="AT1184" s="675"/>
      <c r="AU1184" s="673"/>
      <c r="AV1184" s="674"/>
      <c r="AW1184" s="674"/>
      <c r="AX1184" s="675"/>
    </row>
    <row r="1185" spans="1:50" hidden="1">
      <c r="A1185" s="667">
        <v>24</v>
      </c>
      <c r="B1185" s="667"/>
      <c r="C1185" s="668"/>
      <c r="D1185" s="669"/>
      <c r="E1185" s="669"/>
      <c r="F1185" s="669"/>
      <c r="G1185" s="669"/>
      <c r="H1185" s="669"/>
      <c r="I1185" s="669"/>
      <c r="J1185" s="669"/>
      <c r="K1185" s="669"/>
      <c r="L1185" s="670"/>
      <c r="M1185" s="671"/>
      <c r="N1185" s="671"/>
      <c r="O1185" s="671"/>
      <c r="P1185" s="671"/>
      <c r="Q1185" s="671"/>
      <c r="R1185" s="671"/>
      <c r="S1185" s="671"/>
      <c r="T1185" s="671"/>
      <c r="U1185" s="671"/>
      <c r="V1185" s="671"/>
      <c r="W1185" s="671"/>
      <c r="X1185" s="671"/>
      <c r="Y1185" s="671"/>
      <c r="Z1185" s="671"/>
      <c r="AA1185" s="671"/>
      <c r="AB1185" s="671"/>
      <c r="AC1185" s="671"/>
      <c r="AD1185" s="671"/>
      <c r="AE1185" s="671"/>
      <c r="AF1185" s="671"/>
      <c r="AG1185" s="671"/>
      <c r="AH1185" s="671"/>
      <c r="AI1185" s="671"/>
      <c r="AJ1185" s="671"/>
      <c r="AK1185" s="672"/>
      <c r="AL1185" s="671"/>
      <c r="AM1185" s="671"/>
      <c r="AN1185" s="671"/>
      <c r="AO1185" s="671"/>
      <c r="AP1185" s="671"/>
      <c r="AQ1185" s="673"/>
      <c r="AR1185" s="674"/>
      <c r="AS1185" s="674"/>
      <c r="AT1185" s="675"/>
      <c r="AU1185" s="673"/>
      <c r="AV1185" s="674"/>
      <c r="AW1185" s="674"/>
      <c r="AX1185" s="675"/>
    </row>
    <row r="1186" spans="1:50" hidden="1">
      <c r="A1186" s="667">
        <v>25</v>
      </c>
      <c r="B1186" s="667"/>
      <c r="C1186" s="668"/>
      <c r="D1186" s="669"/>
      <c r="E1186" s="669"/>
      <c r="F1186" s="669"/>
      <c r="G1186" s="669"/>
      <c r="H1186" s="669"/>
      <c r="I1186" s="669"/>
      <c r="J1186" s="669"/>
      <c r="K1186" s="669"/>
      <c r="L1186" s="670"/>
      <c r="M1186" s="671"/>
      <c r="N1186" s="671"/>
      <c r="O1186" s="671"/>
      <c r="P1186" s="671"/>
      <c r="Q1186" s="671"/>
      <c r="R1186" s="671"/>
      <c r="S1186" s="671"/>
      <c r="T1186" s="671"/>
      <c r="U1186" s="671"/>
      <c r="V1186" s="671"/>
      <c r="W1186" s="671"/>
      <c r="X1186" s="671"/>
      <c r="Y1186" s="671"/>
      <c r="Z1186" s="671"/>
      <c r="AA1186" s="671"/>
      <c r="AB1186" s="671"/>
      <c r="AC1186" s="671"/>
      <c r="AD1186" s="671"/>
      <c r="AE1186" s="671"/>
      <c r="AF1186" s="671"/>
      <c r="AG1186" s="671"/>
      <c r="AH1186" s="671"/>
      <c r="AI1186" s="671"/>
      <c r="AJ1186" s="671"/>
      <c r="AK1186" s="672"/>
      <c r="AL1186" s="671"/>
      <c r="AM1186" s="671"/>
      <c r="AN1186" s="671"/>
      <c r="AO1186" s="671"/>
      <c r="AP1186" s="671"/>
      <c r="AQ1186" s="673"/>
      <c r="AR1186" s="674"/>
      <c r="AS1186" s="674"/>
      <c r="AT1186" s="675"/>
      <c r="AU1186" s="673"/>
      <c r="AV1186" s="674"/>
      <c r="AW1186" s="674"/>
      <c r="AX1186" s="675"/>
    </row>
    <row r="1187" spans="1:50" hidden="1">
      <c r="A1187" s="667">
        <v>26</v>
      </c>
      <c r="B1187" s="667"/>
      <c r="C1187" s="668"/>
      <c r="D1187" s="669"/>
      <c r="E1187" s="669"/>
      <c r="F1187" s="669"/>
      <c r="G1187" s="669"/>
      <c r="H1187" s="669"/>
      <c r="I1187" s="669"/>
      <c r="J1187" s="669"/>
      <c r="K1187" s="669"/>
      <c r="L1187" s="670"/>
      <c r="M1187" s="671"/>
      <c r="N1187" s="671"/>
      <c r="O1187" s="671"/>
      <c r="P1187" s="671"/>
      <c r="Q1187" s="671"/>
      <c r="R1187" s="671"/>
      <c r="S1187" s="671"/>
      <c r="T1187" s="671"/>
      <c r="U1187" s="671"/>
      <c r="V1187" s="671"/>
      <c r="W1187" s="671"/>
      <c r="X1187" s="671"/>
      <c r="Y1187" s="671"/>
      <c r="Z1187" s="671"/>
      <c r="AA1187" s="671"/>
      <c r="AB1187" s="671"/>
      <c r="AC1187" s="671"/>
      <c r="AD1187" s="671"/>
      <c r="AE1187" s="671"/>
      <c r="AF1187" s="671"/>
      <c r="AG1187" s="671"/>
      <c r="AH1187" s="671"/>
      <c r="AI1187" s="671"/>
      <c r="AJ1187" s="671"/>
      <c r="AK1187" s="672"/>
      <c r="AL1187" s="671"/>
      <c r="AM1187" s="671"/>
      <c r="AN1187" s="671"/>
      <c r="AO1187" s="671"/>
      <c r="AP1187" s="671"/>
      <c r="AQ1187" s="673"/>
      <c r="AR1187" s="674"/>
      <c r="AS1187" s="674"/>
      <c r="AT1187" s="675"/>
      <c r="AU1187" s="673"/>
      <c r="AV1187" s="674"/>
      <c r="AW1187" s="674"/>
      <c r="AX1187" s="675"/>
    </row>
    <row r="1188" spans="1:50" hidden="1">
      <c r="A1188" s="667">
        <v>27</v>
      </c>
      <c r="B1188" s="667"/>
      <c r="C1188" s="668"/>
      <c r="D1188" s="669"/>
      <c r="E1188" s="669"/>
      <c r="F1188" s="669"/>
      <c r="G1188" s="669"/>
      <c r="H1188" s="669"/>
      <c r="I1188" s="669"/>
      <c r="J1188" s="669"/>
      <c r="K1188" s="669"/>
      <c r="L1188" s="670"/>
      <c r="M1188" s="671"/>
      <c r="N1188" s="671"/>
      <c r="O1188" s="671"/>
      <c r="P1188" s="671"/>
      <c r="Q1188" s="671"/>
      <c r="R1188" s="671"/>
      <c r="S1188" s="671"/>
      <c r="T1188" s="671"/>
      <c r="U1188" s="671"/>
      <c r="V1188" s="671"/>
      <c r="W1188" s="671"/>
      <c r="X1188" s="671"/>
      <c r="Y1188" s="671"/>
      <c r="Z1188" s="671"/>
      <c r="AA1188" s="671"/>
      <c r="AB1188" s="671"/>
      <c r="AC1188" s="671"/>
      <c r="AD1188" s="671"/>
      <c r="AE1188" s="671"/>
      <c r="AF1188" s="671"/>
      <c r="AG1188" s="671"/>
      <c r="AH1188" s="671"/>
      <c r="AI1188" s="671"/>
      <c r="AJ1188" s="671"/>
      <c r="AK1188" s="672"/>
      <c r="AL1188" s="671"/>
      <c r="AM1188" s="671"/>
      <c r="AN1188" s="671"/>
      <c r="AO1188" s="671"/>
      <c r="AP1188" s="671"/>
      <c r="AQ1188" s="673"/>
      <c r="AR1188" s="674"/>
      <c r="AS1188" s="674"/>
      <c r="AT1188" s="675"/>
      <c r="AU1188" s="673"/>
      <c r="AV1188" s="674"/>
      <c r="AW1188" s="674"/>
      <c r="AX1188" s="675"/>
    </row>
    <row r="1189" spans="1:50" hidden="1">
      <c r="A1189" s="667">
        <v>28</v>
      </c>
      <c r="B1189" s="667"/>
      <c r="C1189" s="668"/>
      <c r="D1189" s="669"/>
      <c r="E1189" s="669"/>
      <c r="F1189" s="669"/>
      <c r="G1189" s="669"/>
      <c r="H1189" s="669"/>
      <c r="I1189" s="669"/>
      <c r="J1189" s="669"/>
      <c r="K1189" s="669"/>
      <c r="L1189" s="670"/>
      <c r="M1189" s="671"/>
      <c r="N1189" s="671"/>
      <c r="O1189" s="671"/>
      <c r="P1189" s="671"/>
      <c r="Q1189" s="671"/>
      <c r="R1189" s="671"/>
      <c r="S1189" s="671"/>
      <c r="T1189" s="671"/>
      <c r="U1189" s="671"/>
      <c r="V1189" s="671"/>
      <c r="W1189" s="671"/>
      <c r="X1189" s="671"/>
      <c r="Y1189" s="671"/>
      <c r="Z1189" s="671"/>
      <c r="AA1189" s="671"/>
      <c r="AB1189" s="671"/>
      <c r="AC1189" s="671"/>
      <c r="AD1189" s="671"/>
      <c r="AE1189" s="671"/>
      <c r="AF1189" s="671"/>
      <c r="AG1189" s="671"/>
      <c r="AH1189" s="671"/>
      <c r="AI1189" s="671"/>
      <c r="AJ1189" s="671"/>
      <c r="AK1189" s="672"/>
      <c r="AL1189" s="671"/>
      <c r="AM1189" s="671"/>
      <c r="AN1189" s="671"/>
      <c r="AO1189" s="671"/>
      <c r="AP1189" s="671"/>
      <c r="AQ1189" s="673"/>
      <c r="AR1189" s="674"/>
      <c r="AS1189" s="674"/>
      <c r="AT1189" s="675"/>
      <c r="AU1189" s="673"/>
      <c r="AV1189" s="674"/>
      <c r="AW1189" s="674"/>
      <c r="AX1189" s="675"/>
    </row>
    <row r="1190" spans="1:50" hidden="1">
      <c r="A1190" s="667">
        <v>29</v>
      </c>
      <c r="B1190" s="667"/>
      <c r="C1190" s="668"/>
      <c r="D1190" s="669"/>
      <c r="E1190" s="669"/>
      <c r="F1190" s="669"/>
      <c r="G1190" s="669"/>
      <c r="H1190" s="669"/>
      <c r="I1190" s="669"/>
      <c r="J1190" s="669"/>
      <c r="K1190" s="669"/>
      <c r="L1190" s="670"/>
      <c r="M1190" s="671"/>
      <c r="N1190" s="671"/>
      <c r="O1190" s="671"/>
      <c r="P1190" s="671"/>
      <c r="Q1190" s="671"/>
      <c r="R1190" s="671"/>
      <c r="S1190" s="671"/>
      <c r="T1190" s="671"/>
      <c r="U1190" s="671"/>
      <c r="V1190" s="671"/>
      <c r="W1190" s="671"/>
      <c r="X1190" s="671"/>
      <c r="Y1190" s="671"/>
      <c r="Z1190" s="671"/>
      <c r="AA1190" s="671"/>
      <c r="AB1190" s="671"/>
      <c r="AC1190" s="671"/>
      <c r="AD1190" s="671"/>
      <c r="AE1190" s="671"/>
      <c r="AF1190" s="671"/>
      <c r="AG1190" s="671"/>
      <c r="AH1190" s="671"/>
      <c r="AI1190" s="671"/>
      <c r="AJ1190" s="671"/>
      <c r="AK1190" s="672"/>
      <c r="AL1190" s="671"/>
      <c r="AM1190" s="671"/>
      <c r="AN1190" s="671"/>
      <c r="AO1190" s="671"/>
      <c r="AP1190" s="671"/>
      <c r="AQ1190" s="673"/>
      <c r="AR1190" s="674"/>
      <c r="AS1190" s="674"/>
      <c r="AT1190" s="675"/>
      <c r="AU1190" s="673"/>
      <c r="AV1190" s="674"/>
      <c r="AW1190" s="674"/>
      <c r="AX1190" s="675"/>
    </row>
    <row r="1191" spans="1:50" hidden="1">
      <c r="A1191" s="667">
        <v>30</v>
      </c>
      <c r="B1191" s="667"/>
      <c r="C1191" s="668"/>
      <c r="D1191" s="669"/>
      <c r="E1191" s="669"/>
      <c r="F1191" s="669"/>
      <c r="G1191" s="669"/>
      <c r="H1191" s="669"/>
      <c r="I1191" s="669"/>
      <c r="J1191" s="669"/>
      <c r="K1191" s="669"/>
      <c r="L1191" s="670"/>
      <c r="M1191" s="671"/>
      <c r="N1191" s="671"/>
      <c r="O1191" s="671"/>
      <c r="P1191" s="671"/>
      <c r="Q1191" s="671"/>
      <c r="R1191" s="671"/>
      <c r="S1191" s="671"/>
      <c r="T1191" s="671"/>
      <c r="U1191" s="671"/>
      <c r="V1191" s="671"/>
      <c r="W1191" s="671"/>
      <c r="X1191" s="671"/>
      <c r="Y1191" s="671"/>
      <c r="Z1191" s="671"/>
      <c r="AA1191" s="671"/>
      <c r="AB1191" s="671"/>
      <c r="AC1191" s="671"/>
      <c r="AD1191" s="671"/>
      <c r="AE1191" s="671"/>
      <c r="AF1191" s="671"/>
      <c r="AG1191" s="671"/>
      <c r="AH1191" s="671"/>
      <c r="AI1191" s="671"/>
      <c r="AJ1191" s="671"/>
      <c r="AK1191" s="672"/>
      <c r="AL1191" s="671"/>
      <c r="AM1191" s="671"/>
      <c r="AN1191" s="671"/>
      <c r="AO1191" s="671"/>
      <c r="AP1191" s="671"/>
      <c r="AQ1191" s="673"/>
      <c r="AR1191" s="674"/>
      <c r="AS1191" s="674"/>
      <c r="AT1191" s="675"/>
      <c r="AU1191" s="673"/>
      <c r="AV1191" s="674"/>
      <c r="AW1191" s="674"/>
      <c r="AX1191" s="675"/>
    </row>
    <row r="1192" spans="1:50" ht="14.25" customHeight="1"/>
    <row r="1193" spans="1:50" ht="14.25" customHeight="1">
      <c r="B1193" s="1" t="s">
        <v>2140</v>
      </c>
    </row>
    <row r="1194" spans="1:50" s="167" customFormat="1" ht="24" customHeight="1">
      <c r="A1194" s="1144"/>
      <c r="B1194" s="1144"/>
      <c r="C1194" s="1145" t="s">
        <v>1021</v>
      </c>
      <c r="D1194" s="1146"/>
      <c r="E1194" s="1146"/>
      <c r="F1194" s="1146"/>
      <c r="G1194" s="1146"/>
      <c r="H1194" s="1146"/>
      <c r="I1194" s="1146"/>
      <c r="J1194" s="1146"/>
      <c r="K1194" s="1146"/>
      <c r="L1194" s="1147"/>
      <c r="M1194" s="1145" t="s">
        <v>1020</v>
      </c>
      <c r="N1194" s="1146"/>
      <c r="O1194" s="1146"/>
      <c r="P1194" s="1146"/>
      <c r="Q1194" s="1146"/>
      <c r="R1194" s="1146"/>
      <c r="S1194" s="1146"/>
      <c r="T1194" s="1146"/>
      <c r="U1194" s="1146"/>
      <c r="V1194" s="1146"/>
      <c r="W1194" s="1146"/>
      <c r="X1194" s="1146"/>
      <c r="Y1194" s="1146"/>
      <c r="Z1194" s="1146"/>
      <c r="AA1194" s="1146"/>
      <c r="AB1194" s="1146"/>
      <c r="AC1194" s="1146"/>
      <c r="AD1194" s="1146"/>
      <c r="AE1194" s="1146"/>
      <c r="AF1194" s="1146"/>
      <c r="AG1194" s="1146"/>
      <c r="AH1194" s="1146"/>
      <c r="AI1194" s="1146"/>
      <c r="AJ1194" s="1147"/>
      <c r="AK1194" s="1148" t="s">
        <v>1019</v>
      </c>
      <c r="AL1194" s="1148"/>
      <c r="AM1194" s="1148"/>
      <c r="AN1194" s="1148"/>
      <c r="AO1194" s="1148"/>
      <c r="AP1194" s="1148"/>
      <c r="AQ1194" s="1148" t="s">
        <v>5</v>
      </c>
      <c r="AR1194" s="1148"/>
      <c r="AS1194" s="1148"/>
      <c r="AT1194" s="1148"/>
      <c r="AU1194" s="1145" t="s">
        <v>4</v>
      </c>
      <c r="AV1194" s="1146"/>
      <c r="AW1194" s="1146"/>
      <c r="AX1194" s="1149"/>
    </row>
    <row r="1195" spans="1:50" s="51" customFormat="1" ht="24" customHeight="1">
      <c r="A1195" s="1135">
        <v>1</v>
      </c>
      <c r="B1195" s="1135">
        <v>1</v>
      </c>
      <c r="C1195" s="1136" t="s">
        <v>2139</v>
      </c>
      <c r="D1195" s="1137"/>
      <c r="E1195" s="1137"/>
      <c r="F1195" s="1137"/>
      <c r="G1195" s="1137"/>
      <c r="H1195" s="1137"/>
      <c r="I1195" s="1137"/>
      <c r="J1195" s="1137"/>
      <c r="K1195" s="1137"/>
      <c r="L1195" s="1138"/>
      <c r="M1195" s="1136" t="s">
        <v>2138</v>
      </c>
      <c r="N1195" s="1137"/>
      <c r="O1195" s="1137"/>
      <c r="P1195" s="1137"/>
      <c r="Q1195" s="1137"/>
      <c r="R1195" s="1137"/>
      <c r="S1195" s="1137"/>
      <c r="T1195" s="1137"/>
      <c r="U1195" s="1137"/>
      <c r="V1195" s="1137"/>
      <c r="W1195" s="1137"/>
      <c r="X1195" s="1137"/>
      <c r="Y1195" s="1137"/>
      <c r="Z1195" s="1137"/>
      <c r="AA1195" s="1137"/>
      <c r="AB1195" s="1137"/>
      <c r="AC1195" s="1137"/>
      <c r="AD1195" s="1137"/>
      <c r="AE1195" s="1137"/>
      <c r="AF1195" s="1137"/>
      <c r="AG1195" s="1137"/>
      <c r="AH1195" s="1137"/>
      <c r="AI1195" s="1137"/>
      <c r="AJ1195" s="1138"/>
      <c r="AK1195" s="1139">
        <v>0.02</v>
      </c>
      <c r="AL1195" s="1139"/>
      <c r="AM1195" s="1139"/>
      <c r="AN1195" s="1139"/>
      <c r="AO1195" s="1139"/>
      <c r="AP1195" s="1139"/>
      <c r="AQ1195" s="495" t="s">
        <v>21</v>
      </c>
      <c r="AR1195" s="496"/>
      <c r="AS1195" s="496"/>
      <c r="AT1195" s="497"/>
      <c r="AU1195" s="495" t="s">
        <v>2131</v>
      </c>
      <c r="AV1195" s="496"/>
      <c r="AW1195" s="496"/>
      <c r="AX1195" s="497"/>
    </row>
    <row r="1196" spans="1:50" s="51" customFormat="1" ht="24" customHeight="1">
      <c r="A1196" s="1135">
        <v>2</v>
      </c>
      <c r="B1196" s="1135">
        <v>1</v>
      </c>
      <c r="C1196" s="1136" t="s">
        <v>2137</v>
      </c>
      <c r="D1196" s="1137"/>
      <c r="E1196" s="1137"/>
      <c r="F1196" s="1137"/>
      <c r="G1196" s="1137"/>
      <c r="H1196" s="1137"/>
      <c r="I1196" s="1137"/>
      <c r="J1196" s="1137"/>
      <c r="K1196" s="1137"/>
      <c r="L1196" s="1138"/>
      <c r="M1196" s="1136" t="s">
        <v>2136</v>
      </c>
      <c r="N1196" s="1137"/>
      <c r="O1196" s="1137"/>
      <c r="P1196" s="1137"/>
      <c r="Q1196" s="1137"/>
      <c r="R1196" s="1137"/>
      <c r="S1196" s="1137"/>
      <c r="T1196" s="1137"/>
      <c r="U1196" s="1137"/>
      <c r="V1196" s="1137"/>
      <c r="W1196" s="1137"/>
      <c r="X1196" s="1137"/>
      <c r="Y1196" s="1137"/>
      <c r="Z1196" s="1137"/>
      <c r="AA1196" s="1137"/>
      <c r="AB1196" s="1137"/>
      <c r="AC1196" s="1137"/>
      <c r="AD1196" s="1137"/>
      <c r="AE1196" s="1137"/>
      <c r="AF1196" s="1137"/>
      <c r="AG1196" s="1137"/>
      <c r="AH1196" s="1137"/>
      <c r="AI1196" s="1137"/>
      <c r="AJ1196" s="1138"/>
      <c r="AK1196" s="1139">
        <v>1E-3</v>
      </c>
      <c r="AL1196" s="1139"/>
      <c r="AM1196" s="1139"/>
      <c r="AN1196" s="1139"/>
      <c r="AO1196" s="1139"/>
      <c r="AP1196" s="1139"/>
      <c r="AQ1196" s="495" t="s">
        <v>21</v>
      </c>
      <c r="AR1196" s="496"/>
      <c r="AS1196" s="496"/>
      <c r="AT1196" s="497"/>
      <c r="AU1196" s="495" t="s">
        <v>2131</v>
      </c>
      <c r="AV1196" s="496"/>
      <c r="AW1196" s="496"/>
      <c r="AX1196" s="497"/>
    </row>
    <row r="1197" spans="1:50" hidden="1">
      <c r="A1197" s="667">
        <v>3</v>
      </c>
      <c r="B1197" s="667"/>
      <c r="C1197" s="668"/>
      <c r="D1197" s="669"/>
      <c r="E1197" s="669"/>
      <c r="F1197" s="669"/>
      <c r="G1197" s="669"/>
      <c r="H1197" s="669"/>
      <c r="I1197" s="669"/>
      <c r="J1197" s="669"/>
      <c r="K1197" s="669"/>
      <c r="L1197" s="670"/>
      <c r="M1197" s="671"/>
      <c r="N1197" s="671"/>
      <c r="O1197" s="671"/>
      <c r="P1197" s="671"/>
      <c r="Q1197" s="671"/>
      <c r="R1197" s="671"/>
      <c r="S1197" s="671"/>
      <c r="T1197" s="671"/>
      <c r="U1197" s="671"/>
      <c r="V1197" s="671"/>
      <c r="W1197" s="671"/>
      <c r="X1197" s="671"/>
      <c r="Y1197" s="671"/>
      <c r="Z1197" s="671"/>
      <c r="AA1197" s="671"/>
      <c r="AB1197" s="671"/>
      <c r="AC1197" s="671"/>
      <c r="AD1197" s="671"/>
      <c r="AE1197" s="671"/>
      <c r="AF1197" s="671"/>
      <c r="AG1197" s="671"/>
      <c r="AH1197" s="671"/>
      <c r="AI1197" s="671"/>
      <c r="AJ1197" s="671"/>
      <c r="AK1197" s="672"/>
      <c r="AL1197" s="671"/>
      <c r="AM1197" s="671"/>
      <c r="AN1197" s="671"/>
      <c r="AO1197" s="671"/>
      <c r="AP1197" s="671"/>
      <c r="AQ1197" s="673"/>
      <c r="AR1197" s="674"/>
      <c r="AS1197" s="674"/>
      <c r="AT1197" s="675"/>
      <c r="AU1197" s="673"/>
      <c r="AV1197" s="674"/>
      <c r="AW1197" s="674"/>
      <c r="AX1197" s="675"/>
    </row>
    <row r="1198" spans="1:50" hidden="1">
      <c r="A1198" s="667">
        <v>4</v>
      </c>
      <c r="B1198" s="667"/>
      <c r="C1198" s="668"/>
      <c r="D1198" s="669"/>
      <c r="E1198" s="669"/>
      <c r="F1198" s="669"/>
      <c r="G1198" s="669"/>
      <c r="H1198" s="669"/>
      <c r="I1198" s="669"/>
      <c r="J1198" s="669"/>
      <c r="K1198" s="669"/>
      <c r="L1198" s="670"/>
      <c r="M1198" s="671"/>
      <c r="N1198" s="671"/>
      <c r="O1198" s="671"/>
      <c r="P1198" s="671"/>
      <c r="Q1198" s="671"/>
      <c r="R1198" s="671"/>
      <c r="S1198" s="671"/>
      <c r="T1198" s="671"/>
      <c r="U1198" s="671"/>
      <c r="V1198" s="671"/>
      <c r="W1198" s="671"/>
      <c r="X1198" s="671"/>
      <c r="Y1198" s="671"/>
      <c r="Z1198" s="671"/>
      <c r="AA1198" s="671"/>
      <c r="AB1198" s="671"/>
      <c r="AC1198" s="671"/>
      <c r="AD1198" s="671"/>
      <c r="AE1198" s="671"/>
      <c r="AF1198" s="671"/>
      <c r="AG1198" s="671"/>
      <c r="AH1198" s="671"/>
      <c r="AI1198" s="671"/>
      <c r="AJ1198" s="671"/>
      <c r="AK1198" s="672"/>
      <c r="AL1198" s="671"/>
      <c r="AM1198" s="671"/>
      <c r="AN1198" s="671"/>
      <c r="AO1198" s="671"/>
      <c r="AP1198" s="671"/>
      <c r="AQ1198" s="673"/>
      <c r="AR1198" s="674"/>
      <c r="AS1198" s="674"/>
      <c r="AT1198" s="675"/>
      <c r="AU1198" s="673"/>
      <c r="AV1198" s="674"/>
      <c r="AW1198" s="674"/>
      <c r="AX1198" s="675"/>
    </row>
    <row r="1199" spans="1:50" hidden="1">
      <c r="A1199" s="667">
        <v>5</v>
      </c>
      <c r="B1199" s="667"/>
      <c r="C1199" s="668"/>
      <c r="D1199" s="669"/>
      <c r="E1199" s="669"/>
      <c r="F1199" s="669"/>
      <c r="G1199" s="669"/>
      <c r="H1199" s="669"/>
      <c r="I1199" s="669"/>
      <c r="J1199" s="669"/>
      <c r="K1199" s="669"/>
      <c r="L1199" s="670"/>
      <c r="M1199" s="671"/>
      <c r="N1199" s="671"/>
      <c r="O1199" s="671"/>
      <c r="P1199" s="671"/>
      <c r="Q1199" s="671"/>
      <c r="R1199" s="671"/>
      <c r="S1199" s="671"/>
      <c r="T1199" s="671"/>
      <c r="U1199" s="671"/>
      <c r="V1199" s="671"/>
      <c r="W1199" s="671"/>
      <c r="X1199" s="671"/>
      <c r="Y1199" s="671"/>
      <c r="Z1199" s="671"/>
      <c r="AA1199" s="671"/>
      <c r="AB1199" s="671"/>
      <c r="AC1199" s="671"/>
      <c r="AD1199" s="671"/>
      <c r="AE1199" s="671"/>
      <c r="AF1199" s="671"/>
      <c r="AG1199" s="671"/>
      <c r="AH1199" s="671"/>
      <c r="AI1199" s="671"/>
      <c r="AJ1199" s="671"/>
      <c r="AK1199" s="672"/>
      <c r="AL1199" s="671"/>
      <c r="AM1199" s="671"/>
      <c r="AN1199" s="671"/>
      <c r="AO1199" s="671"/>
      <c r="AP1199" s="671"/>
      <c r="AQ1199" s="673"/>
      <c r="AR1199" s="674"/>
      <c r="AS1199" s="674"/>
      <c r="AT1199" s="675"/>
      <c r="AU1199" s="673"/>
      <c r="AV1199" s="674"/>
      <c r="AW1199" s="674"/>
      <c r="AX1199" s="675"/>
    </row>
    <row r="1200" spans="1:50" hidden="1">
      <c r="A1200" s="667">
        <v>6</v>
      </c>
      <c r="B1200" s="667"/>
      <c r="C1200" s="668"/>
      <c r="D1200" s="669"/>
      <c r="E1200" s="669"/>
      <c r="F1200" s="669"/>
      <c r="G1200" s="669"/>
      <c r="H1200" s="669"/>
      <c r="I1200" s="669"/>
      <c r="J1200" s="669"/>
      <c r="K1200" s="669"/>
      <c r="L1200" s="670"/>
      <c r="M1200" s="671"/>
      <c r="N1200" s="671"/>
      <c r="O1200" s="671"/>
      <c r="P1200" s="671"/>
      <c r="Q1200" s="671"/>
      <c r="R1200" s="671"/>
      <c r="S1200" s="671"/>
      <c r="T1200" s="671"/>
      <c r="U1200" s="671"/>
      <c r="V1200" s="671"/>
      <c r="W1200" s="671"/>
      <c r="X1200" s="671"/>
      <c r="Y1200" s="671"/>
      <c r="Z1200" s="671"/>
      <c r="AA1200" s="671"/>
      <c r="AB1200" s="671"/>
      <c r="AC1200" s="671"/>
      <c r="AD1200" s="671"/>
      <c r="AE1200" s="671"/>
      <c r="AF1200" s="671"/>
      <c r="AG1200" s="671"/>
      <c r="AH1200" s="671"/>
      <c r="AI1200" s="671"/>
      <c r="AJ1200" s="671"/>
      <c r="AK1200" s="672"/>
      <c r="AL1200" s="671"/>
      <c r="AM1200" s="671"/>
      <c r="AN1200" s="671"/>
      <c r="AO1200" s="671"/>
      <c r="AP1200" s="671"/>
      <c r="AQ1200" s="673"/>
      <c r="AR1200" s="674"/>
      <c r="AS1200" s="674"/>
      <c r="AT1200" s="675"/>
      <c r="AU1200" s="673"/>
      <c r="AV1200" s="674"/>
      <c r="AW1200" s="674"/>
      <c r="AX1200" s="675"/>
    </row>
    <row r="1201" spans="1:50" hidden="1">
      <c r="A1201" s="667">
        <v>7</v>
      </c>
      <c r="B1201" s="667"/>
      <c r="C1201" s="668"/>
      <c r="D1201" s="669"/>
      <c r="E1201" s="669"/>
      <c r="F1201" s="669"/>
      <c r="G1201" s="669"/>
      <c r="H1201" s="669"/>
      <c r="I1201" s="669"/>
      <c r="J1201" s="669"/>
      <c r="K1201" s="669"/>
      <c r="L1201" s="670"/>
      <c r="M1201" s="671"/>
      <c r="N1201" s="671"/>
      <c r="O1201" s="671"/>
      <c r="P1201" s="671"/>
      <c r="Q1201" s="671"/>
      <c r="R1201" s="671"/>
      <c r="S1201" s="671"/>
      <c r="T1201" s="671"/>
      <c r="U1201" s="671"/>
      <c r="V1201" s="671"/>
      <c r="W1201" s="671"/>
      <c r="X1201" s="671"/>
      <c r="Y1201" s="671"/>
      <c r="Z1201" s="671"/>
      <c r="AA1201" s="671"/>
      <c r="AB1201" s="671"/>
      <c r="AC1201" s="671"/>
      <c r="AD1201" s="671"/>
      <c r="AE1201" s="671"/>
      <c r="AF1201" s="671"/>
      <c r="AG1201" s="671"/>
      <c r="AH1201" s="671"/>
      <c r="AI1201" s="671"/>
      <c r="AJ1201" s="671"/>
      <c r="AK1201" s="672"/>
      <c r="AL1201" s="671"/>
      <c r="AM1201" s="671"/>
      <c r="AN1201" s="671"/>
      <c r="AO1201" s="671"/>
      <c r="AP1201" s="671"/>
      <c r="AQ1201" s="673"/>
      <c r="AR1201" s="674"/>
      <c r="AS1201" s="674"/>
      <c r="AT1201" s="675"/>
      <c r="AU1201" s="673"/>
      <c r="AV1201" s="674"/>
      <c r="AW1201" s="674"/>
      <c r="AX1201" s="675"/>
    </row>
    <row r="1202" spans="1:50" hidden="1">
      <c r="A1202" s="667">
        <v>8</v>
      </c>
      <c r="B1202" s="667"/>
      <c r="C1202" s="668"/>
      <c r="D1202" s="669"/>
      <c r="E1202" s="669"/>
      <c r="F1202" s="669"/>
      <c r="G1202" s="669"/>
      <c r="H1202" s="669"/>
      <c r="I1202" s="669"/>
      <c r="J1202" s="669"/>
      <c r="K1202" s="669"/>
      <c r="L1202" s="670"/>
      <c r="M1202" s="671"/>
      <c r="N1202" s="671"/>
      <c r="O1202" s="671"/>
      <c r="P1202" s="671"/>
      <c r="Q1202" s="671"/>
      <c r="R1202" s="671"/>
      <c r="S1202" s="671"/>
      <c r="T1202" s="671"/>
      <c r="U1202" s="671"/>
      <c r="V1202" s="671"/>
      <c r="W1202" s="671"/>
      <c r="X1202" s="671"/>
      <c r="Y1202" s="671"/>
      <c r="Z1202" s="671"/>
      <c r="AA1202" s="671"/>
      <c r="AB1202" s="671"/>
      <c r="AC1202" s="671"/>
      <c r="AD1202" s="671"/>
      <c r="AE1202" s="671"/>
      <c r="AF1202" s="671"/>
      <c r="AG1202" s="671"/>
      <c r="AH1202" s="671"/>
      <c r="AI1202" s="671"/>
      <c r="AJ1202" s="671"/>
      <c r="AK1202" s="672"/>
      <c r="AL1202" s="671"/>
      <c r="AM1202" s="671"/>
      <c r="AN1202" s="671"/>
      <c r="AO1202" s="671"/>
      <c r="AP1202" s="671"/>
      <c r="AQ1202" s="673"/>
      <c r="AR1202" s="674"/>
      <c r="AS1202" s="674"/>
      <c r="AT1202" s="675"/>
      <c r="AU1202" s="673"/>
      <c r="AV1202" s="674"/>
      <c r="AW1202" s="674"/>
      <c r="AX1202" s="675"/>
    </row>
    <row r="1203" spans="1:50" hidden="1">
      <c r="A1203" s="667">
        <v>9</v>
      </c>
      <c r="B1203" s="667"/>
      <c r="C1203" s="668"/>
      <c r="D1203" s="669"/>
      <c r="E1203" s="669"/>
      <c r="F1203" s="669"/>
      <c r="G1203" s="669"/>
      <c r="H1203" s="669"/>
      <c r="I1203" s="669"/>
      <c r="J1203" s="669"/>
      <c r="K1203" s="669"/>
      <c r="L1203" s="670"/>
      <c r="M1203" s="671"/>
      <c r="N1203" s="671"/>
      <c r="O1203" s="671"/>
      <c r="P1203" s="671"/>
      <c r="Q1203" s="671"/>
      <c r="R1203" s="671"/>
      <c r="S1203" s="671"/>
      <c r="T1203" s="671"/>
      <c r="U1203" s="671"/>
      <c r="V1203" s="671"/>
      <c r="W1203" s="671"/>
      <c r="X1203" s="671"/>
      <c r="Y1203" s="671"/>
      <c r="Z1203" s="671"/>
      <c r="AA1203" s="671"/>
      <c r="AB1203" s="671"/>
      <c r="AC1203" s="671"/>
      <c r="AD1203" s="671"/>
      <c r="AE1203" s="671"/>
      <c r="AF1203" s="671"/>
      <c r="AG1203" s="671"/>
      <c r="AH1203" s="671"/>
      <c r="AI1203" s="671"/>
      <c r="AJ1203" s="671"/>
      <c r="AK1203" s="672"/>
      <c r="AL1203" s="671"/>
      <c r="AM1203" s="671"/>
      <c r="AN1203" s="671"/>
      <c r="AO1203" s="671"/>
      <c r="AP1203" s="671"/>
      <c r="AQ1203" s="673"/>
      <c r="AR1203" s="674"/>
      <c r="AS1203" s="674"/>
      <c r="AT1203" s="675"/>
      <c r="AU1203" s="673"/>
      <c r="AV1203" s="674"/>
      <c r="AW1203" s="674"/>
      <c r="AX1203" s="675"/>
    </row>
    <row r="1204" spans="1:50" hidden="1">
      <c r="A1204" s="667">
        <v>10</v>
      </c>
      <c r="B1204" s="667"/>
      <c r="C1204" s="668"/>
      <c r="D1204" s="669"/>
      <c r="E1204" s="669"/>
      <c r="F1204" s="669"/>
      <c r="G1204" s="669"/>
      <c r="H1204" s="669"/>
      <c r="I1204" s="669"/>
      <c r="J1204" s="669"/>
      <c r="K1204" s="669"/>
      <c r="L1204" s="670"/>
      <c r="M1204" s="671"/>
      <c r="N1204" s="671"/>
      <c r="O1204" s="671"/>
      <c r="P1204" s="671"/>
      <c r="Q1204" s="671"/>
      <c r="R1204" s="671"/>
      <c r="S1204" s="671"/>
      <c r="T1204" s="671"/>
      <c r="U1204" s="671"/>
      <c r="V1204" s="671"/>
      <c r="W1204" s="671"/>
      <c r="X1204" s="671"/>
      <c r="Y1204" s="671"/>
      <c r="Z1204" s="671"/>
      <c r="AA1204" s="671"/>
      <c r="AB1204" s="671"/>
      <c r="AC1204" s="671"/>
      <c r="AD1204" s="671"/>
      <c r="AE1204" s="671"/>
      <c r="AF1204" s="671"/>
      <c r="AG1204" s="671"/>
      <c r="AH1204" s="671"/>
      <c r="AI1204" s="671"/>
      <c r="AJ1204" s="671"/>
      <c r="AK1204" s="672"/>
      <c r="AL1204" s="671"/>
      <c r="AM1204" s="671"/>
      <c r="AN1204" s="671"/>
      <c r="AO1204" s="671"/>
      <c r="AP1204" s="671"/>
      <c r="AQ1204" s="673"/>
      <c r="AR1204" s="674"/>
      <c r="AS1204" s="674"/>
      <c r="AT1204" s="675"/>
      <c r="AU1204" s="673"/>
      <c r="AV1204" s="674"/>
      <c r="AW1204" s="674"/>
      <c r="AX1204" s="675"/>
    </row>
    <row r="1205" spans="1:50" hidden="1">
      <c r="A1205" s="667">
        <v>11</v>
      </c>
      <c r="B1205" s="667"/>
      <c r="C1205" s="668"/>
      <c r="D1205" s="669"/>
      <c r="E1205" s="669"/>
      <c r="F1205" s="669"/>
      <c r="G1205" s="669"/>
      <c r="H1205" s="669"/>
      <c r="I1205" s="669"/>
      <c r="J1205" s="669"/>
      <c r="K1205" s="669"/>
      <c r="L1205" s="670"/>
      <c r="M1205" s="671"/>
      <c r="N1205" s="671"/>
      <c r="O1205" s="671"/>
      <c r="P1205" s="671"/>
      <c r="Q1205" s="671"/>
      <c r="R1205" s="671"/>
      <c r="S1205" s="671"/>
      <c r="T1205" s="671"/>
      <c r="U1205" s="671"/>
      <c r="V1205" s="671"/>
      <c r="W1205" s="671"/>
      <c r="X1205" s="671"/>
      <c r="Y1205" s="671"/>
      <c r="Z1205" s="671"/>
      <c r="AA1205" s="671"/>
      <c r="AB1205" s="671"/>
      <c r="AC1205" s="671"/>
      <c r="AD1205" s="671"/>
      <c r="AE1205" s="671"/>
      <c r="AF1205" s="671"/>
      <c r="AG1205" s="671"/>
      <c r="AH1205" s="671"/>
      <c r="AI1205" s="671"/>
      <c r="AJ1205" s="671"/>
      <c r="AK1205" s="672"/>
      <c r="AL1205" s="671"/>
      <c r="AM1205" s="671"/>
      <c r="AN1205" s="671"/>
      <c r="AO1205" s="671"/>
      <c r="AP1205" s="671"/>
      <c r="AQ1205" s="673"/>
      <c r="AR1205" s="674"/>
      <c r="AS1205" s="674"/>
      <c r="AT1205" s="675"/>
      <c r="AU1205" s="673"/>
      <c r="AV1205" s="674"/>
      <c r="AW1205" s="674"/>
      <c r="AX1205" s="675"/>
    </row>
    <row r="1206" spans="1:50" hidden="1">
      <c r="A1206" s="667">
        <v>12</v>
      </c>
      <c r="B1206" s="667"/>
      <c r="C1206" s="668"/>
      <c r="D1206" s="669"/>
      <c r="E1206" s="669"/>
      <c r="F1206" s="669"/>
      <c r="G1206" s="669"/>
      <c r="H1206" s="669"/>
      <c r="I1206" s="669"/>
      <c r="J1206" s="669"/>
      <c r="K1206" s="669"/>
      <c r="L1206" s="670"/>
      <c r="M1206" s="671"/>
      <c r="N1206" s="671"/>
      <c r="O1206" s="671"/>
      <c r="P1206" s="671"/>
      <c r="Q1206" s="671"/>
      <c r="R1206" s="671"/>
      <c r="S1206" s="671"/>
      <c r="T1206" s="671"/>
      <c r="U1206" s="671"/>
      <c r="V1206" s="671"/>
      <c r="W1206" s="671"/>
      <c r="X1206" s="671"/>
      <c r="Y1206" s="671"/>
      <c r="Z1206" s="671"/>
      <c r="AA1206" s="671"/>
      <c r="AB1206" s="671"/>
      <c r="AC1206" s="671"/>
      <c r="AD1206" s="671"/>
      <c r="AE1206" s="671"/>
      <c r="AF1206" s="671"/>
      <c r="AG1206" s="671"/>
      <c r="AH1206" s="671"/>
      <c r="AI1206" s="671"/>
      <c r="AJ1206" s="671"/>
      <c r="AK1206" s="672"/>
      <c r="AL1206" s="671"/>
      <c r="AM1206" s="671"/>
      <c r="AN1206" s="671"/>
      <c r="AO1206" s="671"/>
      <c r="AP1206" s="671"/>
      <c r="AQ1206" s="673"/>
      <c r="AR1206" s="674"/>
      <c r="AS1206" s="674"/>
      <c r="AT1206" s="675"/>
      <c r="AU1206" s="673"/>
      <c r="AV1206" s="674"/>
      <c r="AW1206" s="674"/>
      <c r="AX1206" s="675"/>
    </row>
    <row r="1207" spans="1:50" hidden="1">
      <c r="A1207" s="667">
        <v>13</v>
      </c>
      <c r="B1207" s="667"/>
      <c r="C1207" s="668"/>
      <c r="D1207" s="669"/>
      <c r="E1207" s="669"/>
      <c r="F1207" s="669"/>
      <c r="G1207" s="669"/>
      <c r="H1207" s="669"/>
      <c r="I1207" s="669"/>
      <c r="J1207" s="669"/>
      <c r="K1207" s="669"/>
      <c r="L1207" s="670"/>
      <c r="M1207" s="671"/>
      <c r="N1207" s="671"/>
      <c r="O1207" s="671"/>
      <c r="P1207" s="671"/>
      <c r="Q1207" s="671"/>
      <c r="R1207" s="671"/>
      <c r="S1207" s="671"/>
      <c r="T1207" s="671"/>
      <c r="U1207" s="671"/>
      <c r="V1207" s="671"/>
      <c r="W1207" s="671"/>
      <c r="X1207" s="671"/>
      <c r="Y1207" s="671"/>
      <c r="Z1207" s="671"/>
      <c r="AA1207" s="671"/>
      <c r="AB1207" s="671"/>
      <c r="AC1207" s="671"/>
      <c r="AD1207" s="671"/>
      <c r="AE1207" s="671"/>
      <c r="AF1207" s="671"/>
      <c r="AG1207" s="671"/>
      <c r="AH1207" s="671"/>
      <c r="AI1207" s="671"/>
      <c r="AJ1207" s="671"/>
      <c r="AK1207" s="672"/>
      <c r="AL1207" s="671"/>
      <c r="AM1207" s="671"/>
      <c r="AN1207" s="671"/>
      <c r="AO1207" s="671"/>
      <c r="AP1207" s="671"/>
      <c r="AQ1207" s="673"/>
      <c r="AR1207" s="674"/>
      <c r="AS1207" s="674"/>
      <c r="AT1207" s="675"/>
      <c r="AU1207" s="673"/>
      <c r="AV1207" s="674"/>
      <c r="AW1207" s="674"/>
      <c r="AX1207" s="675"/>
    </row>
    <row r="1208" spans="1:50" hidden="1">
      <c r="A1208" s="667">
        <v>14</v>
      </c>
      <c r="B1208" s="667"/>
      <c r="C1208" s="668"/>
      <c r="D1208" s="669"/>
      <c r="E1208" s="669"/>
      <c r="F1208" s="669"/>
      <c r="G1208" s="669"/>
      <c r="H1208" s="669"/>
      <c r="I1208" s="669"/>
      <c r="J1208" s="669"/>
      <c r="K1208" s="669"/>
      <c r="L1208" s="670"/>
      <c r="M1208" s="671"/>
      <c r="N1208" s="671"/>
      <c r="O1208" s="671"/>
      <c r="P1208" s="671"/>
      <c r="Q1208" s="671"/>
      <c r="R1208" s="671"/>
      <c r="S1208" s="671"/>
      <c r="T1208" s="671"/>
      <c r="U1208" s="671"/>
      <c r="V1208" s="671"/>
      <c r="W1208" s="671"/>
      <c r="X1208" s="671"/>
      <c r="Y1208" s="671"/>
      <c r="Z1208" s="671"/>
      <c r="AA1208" s="671"/>
      <c r="AB1208" s="671"/>
      <c r="AC1208" s="671"/>
      <c r="AD1208" s="671"/>
      <c r="AE1208" s="671"/>
      <c r="AF1208" s="671"/>
      <c r="AG1208" s="671"/>
      <c r="AH1208" s="671"/>
      <c r="AI1208" s="671"/>
      <c r="AJ1208" s="671"/>
      <c r="AK1208" s="672"/>
      <c r="AL1208" s="671"/>
      <c r="AM1208" s="671"/>
      <c r="AN1208" s="671"/>
      <c r="AO1208" s="671"/>
      <c r="AP1208" s="671"/>
      <c r="AQ1208" s="673"/>
      <c r="AR1208" s="674"/>
      <c r="AS1208" s="674"/>
      <c r="AT1208" s="675"/>
      <c r="AU1208" s="673"/>
      <c r="AV1208" s="674"/>
      <c r="AW1208" s="674"/>
      <c r="AX1208" s="675"/>
    </row>
    <row r="1209" spans="1:50" hidden="1">
      <c r="A1209" s="667">
        <v>15</v>
      </c>
      <c r="B1209" s="667"/>
      <c r="C1209" s="668"/>
      <c r="D1209" s="669"/>
      <c r="E1209" s="669"/>
      <c r="F1209" s="669"/>
      <c r="G1209" s="669"/>
      <c r="H1209" s="669"/>
      <c r="I1209" s="669"/>
      <c r="J1209" s="669"/>
      <c r="K1209" s="669"/>
      <c r="L1209" s="670"/>
      <c r="M1209" s="671"/>
      <c r="N1209" s="671"/>
      <c r="O1209" s="671"/>
      <c r="P1209" s="671"/>
      <c r="Q1209" s="671"/>
      <c r="R1209" s="671"/>
      <c r="S1209" s="671"/>
      <c r="T1209" s="671"/>
      <c r="U1209" s="671"/>
      <c r="V1209" s="671"/>
      <c r="W1209" s="671"/>
      <c r="X1209" s="671"/>
      <c r="Y1209" s="671"/>
      <c r="Z1209" s="671"/>
      <c r="AA1209" s="671"/>
      <c r="AB1209" s="671"/>
      <c r="AC1209" s="671"/>
      <c r="AD1209" s="671"/>
      <c r="AE1209" s="671"/>
      <c r="AF1209" s="671"/>
      <c r="AG1209" s="671"/>
      <c r="AH1209" s="671"/>
      <c r="AI1209" s="671"/>
      <c r="AJ1209" s="671"/>
      <c r="AK1209" s="672"/>
      <c r="AL1209" s="671"/>
      <c r="AM1209" s="671"/>
      <c r="AN1209" s="671"/>
      <c r="AO1209" s="671"/>
      <c r="AP1209" s="671"/>
      <c r="AQ1209" s="673"/>
      <c r="AR1209" s="674"/>
      <c r="AS1209" s="674"/>
      <c r="AT1209" s="675"/>
      <c r="AU1209" s="673"/>
      <c r="AV1209" s="674"/>
      <c r="AW1209" s="674"/>
      <c r="AX1209" s="675"/>
    </row>
    <row r="1210" spans="1:50" hidden="1">
      <c r="A1210" s="667">
        <v>16</v>
      </c>
      <c r="B1210" s="667"/>
      <c r="C1210" s="668"/>
      <c r="D1210" s="669"/>
      <c r="E1210" s="669"/>
      <c r="F1210" s="669"/>
      <c r="G1210" s="669"/>
      <c r="H1210" s="669"/>
      <c r="I1210" s="669"/>
      <c r="J1210" s="669"/>
      <c r="K1210" s="669"/>
      <c r="L1210" s="670"/>
      <c r="M1210" s="671"/>
      <c r="N1210" s="671"/>
      <c r="O1210" s="671"/>
      <c r="P1210" s="671"/>
      <c r="Q1210" s="671"/>
      <c r="R1210" s="671"/>
      <c r="S1210" s="671"/>
      <c r="T1210" s="671"/>
      <c r="U1210" s="671"/>
      <c r="V1210" s="671"/>
      <c r="W1210" s="671"/>
      <c r="X1210" s="671"/>
      <c r="Y1210" s="671"/>
      <c r="Z1210" s="671"/>
      <c r="AA1210" s="671"/>
      <c r="AB1210" s="671"/>
      <c r="AC1210" s="671"/>
      <c r="AD1210" s="671"/>
      <c r="AE1210" s="671"/>
      <c r="AF1210" s="671"/>
      <c r="AG1210" s="671"/>
      <c r="AH1210" s="671"/>
      <c r="AI1210" s="671"/>
      <c r="AJ1210" s="671"/>
      <c r="AK1210" s="672"/>
      <c r="AL1210" s="671"/>
      <c r="AM1210" s="671"/>
      <c r="AN1210" s="671"/>
      <c r="AO1210" s="671"/>
      <c r="AP1210" s="671"/>
      <c r="AQ1210" s="673"/>
      <c r="AR1210" s="674"/>
      <c r="AS1210" s="674"/>
      <c r="AT1210" s="675"/>
      <c r="AU1210" s="673"/>
      <c r="AV1210" s="674"/>
      <c r="AW1210" s="674"/>
      <c r="AX1210" s="675"/>
    </row>
    <row r="1211" spans="1:50" hidden="1">
      <c r="A1211" s="667">
        <v>17</v>
      </c>
      <c r="B1211" s="667"/>
      <c r="C1211" s="668"/>
      <c r="D1211" s="669"/>
      <c r="E1211" s="669"/>
      <c r="F1211" s="669"/>
      <c r="G1211" s="669"/>
      <c r="H1211" s="669"/>
      <c r="I1211" s="669"/>
      <c r="J1211" s="669"/>
      <c r="K1211" s="669"/>
      <c r="L1211" s="670"/>
      <c r="M1211" s="671"/>
      <c r="N1211" s="671"/>
      <c r="O1211" s="671"/>
      <c r="P1211" s="671"/>
      <c r="Q1211" s="671"/>
      <c r="R1211" s="671"/>
      <c r="S1211" s="671"/>
      <c r="T1211" s="671"/>
      <c r="U1211" s="671"/>
      <c r="V1211" s="671"/>
      <c r="W1211" s="671"/>
      <c r="X1211" s="671"/>
      <c r="Y1211" s="671"/>
      <c r="Z1211" s="671"/>
      <c r="AA1211" s="671"/>
      <c r="AB1211" s="671"/>
      <c r="AC1211" s="671"/>
      <c r="AD1211" s="671"/>
      <c r="AE1211" s="671"/>
      <c r="AF1211" s="671"/>
      <c r="AG1211" s="671"/>
      <c r="AH1211" s="671"/>
      <c r="AI1211" s="671"/>
      <c r="AJ1211" s="671"/>
      <c r="AK1211" s="672"/>
      <c r="AL1211" s="671"/>
      <c r="AM1211" s="671"/>
      <c r="AN1211" s="671"/>
      <c r="AO1211" s="671"/>
      <c r="AP1211" s="671"/>
      <c r="AQ1211" s="673"/>
      <c r="AR1211" s="674"/>
      <c r="AS1211" s="674"/>
      <c r="AT1211" s="675"/>
      <c r="AU1211" s="673"/>
      <c r="AV1211" s="674"/>
      <c r="AW1211" s="674"/>
      <c r="AX1211" s="675"/>
    </row>
    <row r="1212" spans="1:50" hidden="1">
      <c r="A1212" s="667">
        <v>18</v>
      </c>
      <c r="B1212" s="667"/>
      <c r="C1212" s="668"/>
      <c r="D1212" s="669"/>
      <c r="E1212" s="669"/>
      <c r="F1212" s="669"/>
      <c r="G1212" s="669"/>
      <c r="H1212" s="669"/>
      <c r="I1212" s="669"/>
      <c r="J1212" s="669"/>
      <c r="K1212" s="669"/>
      <c r="L1212" s="670"/>
      <c r="M1212" s="671"/>
      <c r="N1212" s="671"/>
      <c r="O1212" s="671"/>
      <c r="P1212" s="671"/>
      <c r="Q1212" s="671"/>
      <c r="R1212" s="671"/>
      <c r="S1212" s="671"/>
      <c r="T1212" s="671"/>
      <c r="U1212" s="671"/>
      <c r="V1212" s="671"/>
      <c r="W1212" s="671"/>
      <c r="X1212" s="671"/>
      <c r="Y1212" s="671"/>
      <c r="Z1212" s="671"/>
      <c r="AA1212" s="671"/>
      <c r="AB1212" s="671"/>
      <c r="AC1212" s="671"/>
      <c r="AD1212" s="671"/>
      <c r="AE1212" s="671"/>
      <c r="AF1212" s="671"/>
      <c r="AG1212" s="671"/>
      <c r="AH1212" s="671"/>
      <c r="AI1212" s="671"/>
      <c r="AJ1212" s="671"/>
      <c r="AK1212" s="672"/>
      <c r="AL1212" s="671"/>
      <c r="AM1212" s="671"/>
      <c r="AN1212" s="671"/>
      <c r="AO1212" s="671"/>
      <c r="AP1212" s="671"/>
      <c r="AQ1212" s="673"/>
      <c r="AR1212" s="674"/>
      <c r="AS1212" s="674"/>
      <c r="AT1212" s="675"/>
      <c r="AU1212" s="673"/>
      <c r="AV1212" s="674"/>
      <c r="AW1212" s="674"/>
      <c r="AX1212" s="675"/>
    </row>
    <row r="1213" spans="1:50" hidden="1">
      <c r="A1213" s="667">
        <v>19</v>
      </c>
      <c r="B1213" s="667"/>
      <c r="C1213" s="668"/>
      <c r="D1213" s="669"/>
      <c r="E1213" s="669"/>
      <c r="F1213" s="669"/>
      <c r="G1213" s="669"/>
      <c r="H1213" s="669"/>
      <c r="I1213" s="669"/>
      <c r="J1213" s="669"/>
      <c r="K1213" s="669"/>
      <c r="L1213" s="670"/>
      <c r="M1213" s="671"/>
      <c r="N1213" s="671"/>
      <c r="O1213" s="671"/>
      <c r="P1213" s="671"/>
      <c r="Q1213" s="671"/>
      <c r="R1213" s="671"/>
      <c r="S1213" s="671"/>
      <c r="T1213" s="671"/>
      <c r="U1213" s="671"/>
      <c r="V1213" s="671"/>
      <c r="W1213" s="671"/>
      <c r="X1213" s="671"/>
      <c r="Y1213" s="671"/>
      <c r="Z1213" s="671"/>
      <c r="AA1213" s="671"/>
      <c r="AB1213" s="671"/>
      <c r="AC1213" s="671"/>
      <c r="AD1213" s="671"/>
      <c r="AE1213" s="671"/>
      <c r="AF1213" s="671"/>
      <c r="AG1213" s="671"/>
      <c r="AH1213" s="671"/>
      <c r="AI1213" s="671"/>
      <c r="AJ1213" s="671"/>
      <c r="AK1213" s="672"/>
      <c r="AL1213" s="671"/>
      <c r="AM1213" s="671"/>
      <c r="AN1213" s="671"/>
      <c r="AO1213" s="671"/>
      <c r="AP1213" s="671"/>
      <c r="AQ1213" s="673"/>
      <c r="AR1213" s="674"/>
      <c r="AS1213" s="674"/>
      <c r="AT1213" s="675"/>
      <c r="AU1213" s="673"/>
      <c r="AV1213" s="674"/>
      <c r="AW1213" s="674"/>
      <c r="AX1213" s="675"/>
    </row>
    <row r="1214" spans="1:50" hidden="1">
      <c r="A1214" s="667">
        <v>20</v>
      </c>
      <c r="B1214" s="667"/>
      <c r="C1214" s="668"/>
      <c r="D1214" s="669"/>
      <c r="E1214" s="669"/>
      <c r="F1214" s="669"/>
      <c r="G1214" s="669"/>
      <c r="H1214" s="669"/>
      <c r="I1214" s="669"/>
      <c r="J1214" s="669"/>
      <c r="K1214" s="669"/>
      <c r="L1214" s="670"/>
      <c r="M1214" s="671"/>
      <c r="N1214" s="671"/>
      <c r="O1214" s="671"/>
      <c r="P1214" s="671"/>
      <c r="Q1214" s="671"/>
      <c r="R1214" s="671"/>
      <c r="S1214" s="671"/>
      <c r="T1214" s="671"/>
      <c r="U1214" s="671"/>
      <c r="V1214" s="671"/>
      <c r="W1214" s="671"/>
      <c r="X1214" s="671"/>
      <c r="Y1214" s="671"/>
      <c r="Z1214" s="671"/>
      <c r="AA1214" s="671"/>
      <c r="AB1214" s="671"/>
      <c r="AC1214" s="671"/>
      <c r="AD1214" s="671"/>
      <c r="AE1214" s="671"/>
      <c r="AF1214" s="671"/>
      <c r="AG1214" s="671"/>
      <c r="AH1214" s="671"/>
      <c r="AI1214" s="671"/>
      <c r="AJ1214" s="671"/>
      <c r="AK1214" s="672"/>
      <c r="AL1214" s="671"/>
      <c r="AM1214" s="671"/>
      <c r="AN1214" s="671"/>
      <c r="AO1214" s="671"/>
      <c r="AP1214" s="671"/>
      <c r="AQ1214" s="673"/>
      <c r="AR1214" s="674"/>
      <c r="AS1214" s="674"/>
      <c r="AT1214" s="675"/>
      <c r="AU1214" s="673"/>
      <c r="AV1214" s="674"/>
      <c r="AW1214" s="674"/>
      <c r="AX1214" s="675"/>
    </row>
    <row r="1215" spans="1:50" hidden="1">
      <c r="A1215" s="667">
        <v>21</v>
      </c>
      <c r="B1215" s="667"/>
      <c r="C1215" s="668"/>
      <c r="D1215" s="669"/>
      <c r="E1215" s="669"/>
      <c r="F1215" s="669"/>
      <c r="G1215" s="669"/>
      <c r="H1215" s="669"/>
      <c r="I1215" s="669"/>
      <c r="J1215" s="669"/>
      <c r="K1215" s="669"/>
      <c r="L1215" s="670"/>
      <c r="M1215" s="671"/>
      <c r="N1215" s="671"/>
      <c r="O1215" s="671"/>
      <c r="P1215" s="671"/>
      <c r="Q1215" s="671"/>
      <c r="R1215" s="671"/>
      <c r="S1215" s="671"/>
      <c r="T1215" s="671"/>
      <c r="U1215" s="671"/>
      <c r="V1215" s="671"/>
      <c r="W1215" s="671"/>
      <c r="X1215" s="671"/>
      <c r="Y1215" s="671"/>
      <c r="Z1215" s="671"/>
      <c r="AA1215" s="671"/>
      <c r="AB1215" s="671"/>
      <c r="AC1215" s="671"/>
      <c r="AD1215" s="671"/>
      <c r="AE1215" s="671"/>
      <c r="AF1215" s="671"/>
      <c r="AG1215" s="671"/>
      <c r="AH1215" s="671"/>
      <c r="AI1215" s="671"/>
      <c r="AJ1215" s="671"/>
      <c r="AK1215" s="672"/>
      <c r="AL1215" s="671"/>
      <c r="AM1215" s="671"/>
      <c r="AN1215" s="671"/>
      <c r="AO1215" s="671"/>
      <c r="AP1215" s="671"/>
      <c r="AQ1215" s="673"/>
      <c r="AR1215" s="674"/>
      <c r="AS1215" s="674"/>
      <c r="AT1215" s="675"/>
      <c r="AU1215" s="673"/>
      <c r="AV1215" s="674"/>
      <c r="AW1215" s="674"/>
      <c r="AX1215" s="675"/>
    </row>
    <row r="1216" spans="1:50" hidden="1">
      <c r="A1216" s="667">
        <v>22</v>
      </c>
      <c r="B1216" s="667"/>
      <c r="C1216" s="668"/>
      <c r="D1216" s="669"/>
      <c r="E1216" s="669"/>
      <c r="F1216" s="669"/>
      <c r="G1216" s="669"/>
      <c r="H1216" s="669"/>
      <c r="I1216" s="669"/>
      <c r="J1216" s="669"/>
      <c r="K1216" s="669"/>
      <c r="L1216" s="670"/>
      <c r="M1216" s="671"/>
      <c r="N1216" s="671"/>
      <c r="O1216" s="671"/>
      <c r="P1216" s="671"/>
      <c r="Q1216" s="671"/>
      <c r="R1216" s="671"/>
      <c r="S1216" s="671"/>
      <c r="T1216" s="671"/>
      <c r="U1216" s="671"/>
      <c r="V1216" s="671"/>
      <c r="W1216" s="671"/>
      <c r="X1216" s="671"/>
      <c r="Y1216" s="671"/>
      <c r="Z1216" s="671"/>
      <c r="AA1216" s="671"/>
      <c r="AB1216" s="671"/>
      <c r="AC1216" s="671"/>
      <c r="AD1216" s="671"/>
      <c r="AE1216" s="671"/>
      <c r="AF1216" s="671"/>
      <c r="AG1216" s="671"/>
      <c r="AH1216" s="671"/>
      <c r="AI1216" s="671"/>
      <c r="AJ1216" s="671"/>
      <c r="AK1216" s="672"/>
      <c r="AL1216" s="671"/>
      <c r="AM1216" s="671"/>
      <c r="AN1216" s="671"/>
      <c r="AO1216" s="671"/>
      <c r="AP1216" s="671"/>
      <c r="AQ1216" s="673"/>
      <c r="AR1216" s="674"/>
      <c r="AS1216" s="674"/>
      <c r="AT1216" s="675"/>
      <c r="AU1216" s="673"/>
      <c r="AV1216" s="674"/>
      <c r="AW1216" s="674"/>
      <c r="AX1216" s="675"/>
    </row>
    <row r="1217" spans="1:50" hidden="1">
      <c r="A1217" s="667">
        <v>23</v>
      </c>
      <c r="B1217" s="667"/>
      <c r="C1217" s="668"/>
      <c r="D1217" s="669"/>
      <c r="E1217" s="669"/>
      <c r="F1217" s="669"/>
      <c r="G1217" s="669"/>
      <c r="H1217" s="669"/>
      <c r="I1217" s="669"/>
      <c r="J1217" s="669"/>
      <c r="K1217" s="669"/>
      <c r="L1217" s="670"/>
      <c r="M1217" s="671"/>
      <c r="N1217" s="671"/>
      <c r="O1217" s="671"/>
      <c r="P1217" s="671"/>
      <c r="Q1217" s="671"/>
      <c r="R1217" s="671"/>
      <c r="S1217" s="671"/>
      <c r="T1217" s="671"/>
      <c r="U1217" s="671"/>
      <c r="V1217" s="671"/>
      <c r="W1217" s="671"/>
      <c r="X1217" s="671"/>
      <c r="Y1217" s="671"/>
      <c r="Z1217" s="671"/>
      <c r="AA1217" s="671"/>
      <c r="AB1217" s="671"/>
      <c r="AC1217" s="671"/>
      <c r="AD1217" s="671"/>
      <c r="AE1217" s="671"/>
      <c r="AF1217" s="671"/>
      <c r="AG1217" s="671"/>
      <c r="AH1217" s="671"/>
      <c r="AI1217" s="671"/>
      <c r="AJ1217" s="671"/>
      <c r="AK1217" s="672"/>
      <c r="AL1217" s="671"/>
      <c r="AM1217" s="671"/>
      <c r="AN1217" s="671"/>
      <c r="AO1217" s="671"/>
      <c r="AP1217" s="671"/>
      <c r="AQ1217" s="673"/>
      <c r="AR1217" s="674"/>
      <c r="AS1217" s="674"/>
      <c r="AT1217" s="675"/>
      <c r="AU1217" s="673"/>
      <c r="AV1217" s="674"/>
      <c r="AW1217" s="674"/>
      <c r="AX1217" s="675"/>
    </row>
    <row r="1218" spans="1:50" hidden="1">
      <c r="A1218" s="667">
        <v>24</v>
      </c>
      <c r="B1218" s="667"/>
      <c r="C1218" s="668"/>
      <c r="D1218" s="669"/>
      <c r="E1218" s="669"/>
      <c r="F1218" s="669"/>
      <c r="G1218" s="669"/>
      <c r="H1218" s="669"/>
      <c r="I1218" s="669"/>
      <c r="J1218" s="669"/>
      <c r="K1218" s="669"/>
      <c r="L1218" s="670"/>
      <c r="M1218" s="671"/>
      <c r="N1218" s="671"/>
      <c r="O1218" s="671"/>
      <c r="P1218" s="671"/>
      <c r="Q1218" s="671"/>
      <c r="R1218" s="671"/>
      <c r="S1218" s="671"/>
      <c r="T1218" s="671"/>
      <c r="U1218" s="671"/>
      <c r="V1218" s="671"/>
      <c r="W1218" s="671"/>
      <c r="X1218" s="671"/>
      <c r="Y1218" s="671"/>
      <c r="Z1218" s="671"/>
      <c r="AA1218" s="671"/>
      <c r="AB1218" s="671"/>
      <c r="AC1218" s="671"/>
      <c r="AD1218" s="671"/>
      <c r="AE1218" s="671"/>
      <c r="AF1218" s="671"/>
      <c r="AG1218" s="671"/>
      <c r="AH1218" s="671"/>
      <c r="AI1218" s="671"/>
      <c r="AJ1218" s="671"/>
      <c r="AK1218" s="672"/>
      <c r="AL1218" s="671"/>
      <c r="AM1218" s="671"/>
      <c r="AN1218" s="671"/>
      <c r="AO1218" s="671"/>
      <c r="AP1218" s="671"/>
      <c r="AQ1218" s="673"/>
      <c r="AR1218" s="674"/>
      <c r="AS1218" s="674"/>
      <c r="AT1218" s="675"/>
      <c r="AU1218" s="673"/>
      <c r="AV1218" s="674"/>
      <c r="AW1218" s="674"/>
      <c r="AX1218" s="675"/>
    </row>
    <row r="1219" spans="1:50" hidden="1">
      <c r="A1219" s="667">
        <v>25</v>
      </c>
      <c r="B1219" s="667"/>
      <c r="C1219" s="668"/>
      <c r="D1219" s="669"/>
      <c r="E1219" s="669"/>
      <c r="F1219" s="669"/>
      <c r="G1219" s="669"/>
      <c r="H1219" s="669"/>
      <c r="I1219" s="669"/>
      <c r="J1219" s="669"/>
      <c r="K1219" s="669"/>
      <c r="L1219" s="670"/>
      <c r="M1219" s="671"/>
      <c r="N1219" s="671"/>
      <c r="O1219" s="671"/>
      <c r="P1219" s="671"/>
      <c r="Q1219" s="671"/>
      <c r="R1219" s="671"/>
      <c r="S1219" s="671"/>
      <c r="T1219" s="671"/>
      <c r="U1219" s="671"/>
      <c r="V1219" s="671"/>
      <c r="W1219" s="671"/>
      <c r="X1219" s="671"/>
      <c r="Y1219" s="671"/>
      <c r="Z1219" s="671"/>
      <c r="AA1219" s="671"/>
      <c r="AB1219" s="671"/>
      <c r="AC1219" s="671"/>
      <c r="AD1219" s="671"/>
      <c r="AE1219" s="671"/>
      <c r="AF1219" s="671"/>
      <c r="AG1219" s="671"/>
      <c r="AH1219" s="671"/>
      <c r="AI1219" s="671"/>
      <c r="AJ1219" s="671"/>
      <c r="AK1219" s="672"/>
      <c r="AL1219" s="671"/>
      <c r="AM1219" s="671"/>
      <c r="AN1219" s="671"/>
      <c r="AO1219" s="671"/>
      <c r="AP1219" s="671"/>
      <c r="AQ1219" s="673"/>
      <c r="AR1219" s="674"/>
      <c r="AS1219" s="674"/>
      <c r="AT1219" s="675"/>
      <c r="AU1219" s="673"/>
      <c r="AV1219" s="674"/>
      <c r="AW1219" s="674"/>
      <c r="AX1219" s="675"/>
    </row>
    <row r="1220" spans="1:50" hidden="1">
      <c r="A1220" s="667">
        <v>26</v>
      </c>
      <c r="B1220" s="667"/>
      <c r="C1220" s="668"/>
      <c r="D1220" s="669"/>
      <c r="E1220" s="669"/>
      <c r="F1220" s="669"/>
      <c r="G1220" s="669"/>
      <c r="H1220" s="669"/>
      <c r="I1220" s="669"/>
      <c r="J1220" s="669"/>
      <c r="K1220" s="669"/>
      <c r="L1220" s="670"/>
      <c r="M1220" s="671"/>
      <c r="N1220" s="671"/>
      <c r="O1220" s="671"/>
      <c r="P1220" s="671"/>
      <c r="Q1220" s="671"/>
      <c r="R1220" s="671"/>
      <c r="S1220" s="671"/>
      <c r="T1220" s="671"/>
      <c r="U1220" s="671"/>
      <c r="V1220" s="671"/>
      <c r="W1220" s="671"/>
      <c r="X1220" s="671"/>
      <c r="Y1220" s="671"/>
      <c r="Z1220" s="671"/>
      <c r="AA1220" s="671"/>
      <c r="AB1220" s="671"/>
      <c r="AC1220" s="671"/>
      <c r="AD1220" s="671"/>
      <c r="AE1220" s="671"/>
      <c r="AF1220" s="671"/>
      <c r="AG1220" s="671"/>
      <c r="AH1220" s="671"/>
      <c r="AI1220" s="671"/>
      <c r="AJ1220" s="671"/>
      <c r="AK1220" s="672"/>
      <c r="AL1220" s="671"/>
      <c r="AM1220" s="671"/>
      <c r="AN1220" s="671"/>
      <c r="AO1220" s="671"/>
      <c r="AP1220" s="671"/>
      <c r="AQ1220" s="673"/>
      <c r="AR1220" s="674"/>
      <c r="AS1220" s="674"/>
      <c r="AT1220" s="675"/>
      <c r="AU1220" s="673"/>
      <c r="AV1220" s="674"/>
      <c r="AW1220" s="674"/>
      <c r="AX1220" s="675"/>
    </row>
    <row r="1221" spans="1:50" hidden="1">
      <c r="A1221" s="667">
        <v>27</v>
      </c>
      <c r="B1221" s="667"/>
      <c r="C1221" s="668"/>
      <c r="D1221" s="669"/>
      <c r="E1221" s="669"/>
      <c r="F1221" s="669"/>
      <c r="G1221" s="669"/>
      <c r="H1221" s="669"/>
      <c r="I1221" s="669"/>
      <c r="J1221" s="669"/>
      <c r="K1221" s="669"/>
      <c r="L1221" s="670"/>
      <c r="M1221" s="671"/>
      <c r="N1221" s="671"/>
      <c r="O1221" s="671"/>
      <c r="P1221" s="671"/>
      <c r="Q1221" s="671"/>
      <c r="R1221" s="671"/>
      <c r="S1221" s="671"/>
      <c r="T1221" s="671"/>
      <c r="U1221" s="671"/>
      <c r="V1221" s="671"/>
      <c r="W1221" s="671"/>
      <c r="X1221" s="671"/>
      <c r="Y1221" s="671"/>
      <c r="Z1221" s="671"/>
      <c r="AA1221" s="671"/>
      <c r="AB1221" s="671"/>
      <c r="AC1221" s="671"/>
      <c r="AD1221" s="671"/>
      <c r="AE1221" s="671"/>
      <c r="AF1221" s="671"/>
      <c r="AG1221" s="671"/>
      <c r="AH1221" s="671"/>
      <c r="AI1221" s="671"/>
      <c r="AJ1221" s="671"/>
      <c r="AK1221" s="672"/>
      <c r="AL1221" s="671"/>
      <c r="AM1221" s="671"/>
      <c r="AN1221" s="671"/>
      <c r="AO1221" s="671"/>
      <c r="AP1221" s="671"/>
      <c r="AQ1221" s="673"/>
      <c r="AR1221" s="674"/>
      <c r="AS1221" s="674"/>
      <c r="AT1221" s="675"/>
      <c r="AU1221" s="673"/>
      <c r="AV1221" s="674"/>
      <c r="AW1221" s="674"/>
      <c r="AX1221" s="675"/>
    </row>
    <row r="1222" spans="1:50" hidden="1">
      <c r="A1222" s="667">
        <v>28</v>
      </c>
      <c r="B1222" s="667"/>
      <c r="C1222" s="668"/>
      <c r="D1222" s="669"/>
      <c r="E1222" s="669"/>
      <c r="F1222" s="669"/>
      <c r="G1222" s="669"/>
      <c r="H1222" s="669"/>
      <c r="I1222" s="669"/>
      <c r="J1222" s="669"/>
      <c r="K1222" s="669"/>
      <c r="L1222" s="670"/>
      <c r="M1222" s="671"/>
      <c r="N1222" s="671"/>
      <c r="O1222" s="671"/>
      <c r="P1222" s="671"/>
      <c r="Q1222" s="671"/>
      <c r="R1222" s="671"/>
      <c r="S1222" s="671"/>
      <c r="T1222" s="671"/>
      <c r="U1222" s="671"/>
      <c r="V1222" s="671"/>
      <c r="W1222" s="671"/>
      <c r="X1222" s="671"/>
      <c r="Y1222" s="671"/>
      <c r="Z1222" s="671"/>
      <c r="AA1222" s="671"/>
      <c r="AB1222" s="671"/>
      <c r="AC1222" s="671"/>
      <c r="AD1222" s="671"/>
      <c r="AE1222" s="671"/>
      <c r="AF1222" s="671"/>
      <c r="AG1222" s="671"/>
      <c r="AH1222" s="671"/>
      <c r="AI1222" s="671"/>
      <c r="AJ1222" s="671"/>
      <c r="AK1222" s="672"/>
      <c r="AL1222" s="671"/>
      <c r="AM1222" s="671"/>
      <c r="AN1222" s="671"/>
      <c r="AO1222" s="671"/>
      <c r="AP1222" s="671"/>
      <c r="AQ1222" s="673"/>
      <c r="AR1222" s="674"/>
      <c r="AS1222" s="674"/>
      <c r="AT1222" s="675"/>
      <c r="AU1222" s="673"/>
      <c r="AV1222" s="674"/>
      <c r="AW1222" s="674"/>
      <c r="AX1222" s="675"/>
    </row>
    <row r="1223" spans="1:50" hidden="1">
      <c r="A1223" s="667">
        <v>29</v>
      </c>
      <c r="B1223" s="667"/>
      <c r="C1223" s="668"/>
      <c r="D1223" s="669"/>
      <c r="E1223" s="669"/>
      <c r="F1223" s="669"/>
      <c r="G1223" s="669"/>
      <c r="H1223" s="669"/>
      <c r="I1223" s="669"/>
      <c r="J1223" s="669"/>
      <c r="K1223" s="669"/>
      <c r="L1223" s="670"/>
      <c r="M1223" s="671"/>
      <c r="N1223" s="671"/>
      <c r="O1223" s="671"/>
      <c r="P1223" s="671"/>
      <c r="Q1223" s="671"/>
      <c r="R1223" s="671"/>
      <c r="S1223" s="671"/>
      <c r="T1223" s="671"/>
      <c r="U1223" s="671"/>
      <c r="V1223" s="671"/>
      <c r="W1223" s="671"/>
      <c r="X1223" s="671"/>
      <c r="Y1223" s="671"/>
      <c r="Z1223" s="671"/>
      <c r="AA1223" s="671"/>
      <c r="AB1223" s="671"/>
      <c r="AC1223" s="671"/>
      <c r="AD1223" s="671"/>
      <c r="AE1223" s="671"/>
      <c r="AF1223" s="671"/>
      <c r="AG1223" s="671"/>
      <c r="AH1223" s="671"/>
      <c r="AI1223" s="671"/>
      <c r="AJ1223" s="671"/>
      <c r="AK1223" s="672"/>
      <c r="AL1223" s="671"/>
      <c r="AM1223" s="671"/>
      <c r="AN1223" s="671"/>
      <c r="AO1223" s="671"/>
      <c r="AP1223" s="671"/>
      <c r="AQ1223" s="673"/>
      <c r="AR1223" s="674"/>
      <c r="AS1223" s="674"/>
      <c r="AT1223" s="675"/>
      <c r="AU1223" s="673"/>
      <c r="AV1223" s="674"/>
      <c r="AW1223" s="674"/>
      <c r="AX1223" s="675"/>
    </row>
    <row r="1224" spans="1:50" hidden="1">
      <c r="A1224" s="667">
        <v>30</v>
      </c>
      <c r="B1224" s="667"/>
      <c r="C1224" s="668"/>
      <c r="D1224" s="669"/>
      <c r="E1224" s="669"/>
      <c r="F1224" s="669"/>
      <c r="G1224" s="669"/>
      <c r="H1224" s="669"/>
      <c r="I1224" s="669"/>
      <c r="J1224" s="669"/>
      <c r="K1224" s="669"/>
      <c r="L1224" s="670"/>
      <c r="M1224" s="671"/>
      <c r="N1224" s="671"/>
      <c r="O1224" s="671"/>
      <c r="P1224" s="671"/>
      <c r="Q1224" s="671"/>
      <c r="R1224" s="671"/>
      <c r="S1224" s="671"/>
      <c r="T1224" s="671"/>
      <c r="U1224" s="671"/>
      <c r="V1224" s="671"/>
      <c r="W1224" s="671"/>
      <c r="X1224" s="671"/>
      <c r="Y1224" s="671"/>
      <c r="Z1224" s="671"/>
      <c r="AA1224" s="671"/>
      <c r="AB1224" s="671"/>
      <c r="AC1224" s="671"/>
      <c r="AD1224" s="671"/>
      <c r="AE1224" s="671"/>
      <c r="AF1224" s="671"/>
      <c r="AG1224" s="671"/>
      <c r="AH1224" s="671"/>
      <c r="AI1224" s="671"/>
      <c r="AJ1224" s="671"/>
      <c r="AK1224" s="672"/>
      <c r="AL1224" s="671"/>
      <c r="AM1224" s="671"/>
      <c r="AN1224" s="671"/>
      <c r="AO1224" s="671"/>
      <c r="AP1224" s="671"/>
      <c r="AQ1224" s="673"/>
      <c r="AR1224" s="674"/>
      <c r="AS1224" s="674"/>
      <c r="AT1224" s="675"/>
      <c r="AU1224" s="673"/>
      <c r="AV1224" s="674"/>
      <c r="AW1224" s="674"/>
      <c r="AX1224" s="675"/>
    </row>
    <row r="1225" spans="1:50" s="5" customFormat="1" ht="14.25" customHeight="1">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9"/>
      <c r="AL1225" s="4"/>
      <c r="AM1225" s="4"/>
      <c r="AN1225" s="4"/>
      <c r="AO1225" s="4"/>
      <c r="AP1225" s="4"/>
      <c r="AQ1225" s="42"/>
      <c r="AR1225" s="42"/>
      <c r="AS1225" s="42"/>
      <c r="AT1225" s="42"/>
      <c r="AU1225" s="42"/>
      <c r="AV1225" s="42"/>
      <c r="AW1225" s="42"/>
      <c r="AX1225" s="42"/>
    </row>
    <row r="1226" spans="1:50" ht="14.25" customHeight="1">
      <c r="B1226" s="1" t="s">
        <v>2135</v>
      </c>
    </row>
    <row r="1227" spans="1:50" s="167" customFormat="1" ht="24" customHeight="1">
      <c r="A1227" s="1144"/>
      <c r="B1227" s="1144"/>
      <c r="C1227" s="1145" t="s">
        <v>1021</v>
      </c>
      <c r="D1227" s="1146"/>
      <c r="E1227" s="1146"/>
      <c r="F1227" s="1146"/>
      <c r="G1227" s="1146"/>
      <c r="H1227" s="1146"/>
      <c r="I1227" s="1146"/>
      <c r="J1227" s="1146"/>
      <c r="K1227" s="1146"/>
      <c r="L1227" s="1147"/>
      <c r="M1227" s="1145" t="s">
        <v>1020</v>
      </c>
      <c r="N1227" s="1146"/>
      <c r="O1227" s="1146"/>
      <c r="P1227" s="1146"/>
      <c r="Q1227" s="1146"/>
      <c r="R1227" s="1146"/>
      <c r="S1227" s="1146"/>
      <c r="T1227" s="1146"/>
      <c r="U1227" s="1146"/>
      <c r="V1227" s="1146"/>
      <c r="W1227" s="1146"/>
      <c r="X1227" s="1146"/>
      <c r="Y1227" s="1146"/>
      <c r="Z1227" s="1146"/>
      <c r="AA1227" s="1146"/>
      <c r="AB1227" s="1146"/>
      <c r="AC1227" s="1146"/>
      <c r="AD1227" s="1146"/>
      <c r="AE1227" s="1146"/>
      <c r="AF1227" s="1146"/>
      <c r="AG1227" s="1146"/>
      <c r="AH1227" s="1146"/>
      <c r="AI1227" s="1146"/>
      <c r="AJ1227" s="1147"/>
      <c r="AK1227" s="1148" t="s">
        <v>1019</v>
      </c>
      <c r="AL1227" s="1148"/>
      <c r="AM1227" s="1148"/>
      <c r="AN1227" s="1148"/>
      <c r="AO1227" s="1148"/>
      <c r="AP1227" s="1148"/>
      <c r="AQ1227" s="1148" t="s">
        <v>5</v>
      </c>
      <c r="AR1227" s="1148"/>
      <c r="AS1227" s="1148"/>
      <c r="AT1227" s="1148"/>
      <c r="AU1227" s="1145" t="s">
        <v>4</v>
      </c>
      <c r="AV1227" s="1146"/>
      <c r="AW1227" s="1146"/>
      <c r="AX1227" s="1149"/>
    </row>
    <row r="1228" spans="1:50" s="51" customFormat="1" ht="24" customHeight="1">
      <c r="A1228" s="1135">
        <v>1</v>
      </c>
      <c r="B1228" s="1135">
        <v>1</v>
      </c>
      <c r="C1228" s="1136" t="s">
        <v>2134</v>
      </c>
      <c r="D1228" s="1137"/>
      <c r="E1228" s="1137"/>
      <c r="F1228" s="1137"/>
      <c r="G1228" s="1137"/>
      <c r="H1228" s="1137"/>
      <c r="I1228" s="1137"/>
      <c r="J1228" s="1137"/>
      <c r="K1228" s="1137"/>
      <c r="L1228" s="1138"/>
      <c r="M1228" s="1136" t="s">
        <v>2132</v>
      </c>
      <c r="N1228" s="1137"/>
      <c r="O1228" s="1137"/>
      <c r="P1228" s="1137"/>
      <c r="Q1228" s="1137"/>
      <c r="R1228" s="1137"/>
      <c r="S1228" s="1137"/>
      <c r="T1228" s="1137"/>
      <c r="U1228" s="1137"/>
      <c r="V1228" s="1137"/>
      <c r="W1228" s="1137"/>
      <c r="X1228" s="1137"/>
      <c r="Y1228" s="1137"/>
      <c r="Z1228" s="1137"/>
      <c r="AA1228" s="1137"/>
      <c r="AB1228" s="1137"/>
      <c r="AC1228" s="1137"/>
      <c r="AD1228" s="1137"/>
      <c r="AE1228" s="1137"/>
      <c r="AF1228" s="1137"/>
      <c r="AG1228" s="1137"/>
      <c r="AH1228" s="1137"/>
      <c r="AI1228" s="1137"/>
      <c r="AJ1228" s="1138"/>
      <c r="AK1228" s="1139">
        <v>0.1</v>
      </c>
      <c r="AL1228" s="1139"/>
      <c r="AM1228" s="1139"/>
      <c r="AN1228" s="1139"/>
      <c r="AO1228" s="1139"/>
      <c r="AP1228" s="1139"/>
      <c r="AQ1228" s="495" t="s">
        <v>21</v>
      </c>
      <c r="AR1228" s="496"/>
      <c r="AS1228" s="496"/>
      <c r="AT1228" s="497"/>
      <c r="AU1228" s="495" t="s">
        <v>2131</v>
      </c>
      <c r="AV1228" s="496"/>
      <c r="AW1228" s="496"/>
      <c r="AX1228" s="497"/>
    </row>
    <row r="1229" spans="1:50" s="51" customFormat="1" ht="24" customHeight="1">
      <c r="A1229" s="1135">
        <v>2</v>
      </c>
      <c r="B1229" s="1135">
        <v>1</v>
      </c>
      <c r="C1229" s="1136" t="s">
        <v>2133</v>
      </c>
      <c r="D1229" s="1137"/>
      <c r="E1229" s="1137"/>
      <c r="F1229" s="1137"/>
      <c r="G1229" s="1137"/>
      <c r="H1229" s="1137"/>
      <c r="I1229" s="1137"/>
      <c r="J1229" s="1137"/>
      <c r="K1229" s="1137"/>
      <c r="L1229" s="1138"/>
      <c r="M1229" s="1136" t="s">
        <v>2132</v>
      </c>
      <c r="N1229" s="1137"/>
      <c r="O1229" s="1137"/>
      <c r="P1229" s="1137"/>
      <c r="Q1229" s="1137"/>
      <c r="R1229" s="1137"/>
      <c r="S1229" s="1137"/>
      <c r="T1229" s="1137"/>
      <c r="U1229" s="1137"/>
      <c r="V1229" s="1137"/>
      <c r="W1229" s="1137"/>
      <c r="X1229" s="1137"/>
      <c r="Y1229" s="1137"/>
      <c r="Z1229" s="1137"/>
      <c r="AA1229" s="1137"/>
      <c r="AB1229" s="1137"/>
      <c r="AC1229" s="1137"/>
      <c r="AD1229" s="1137"/>
      <c r="AE1229" s="1137"/>
      <c r="AF1229" s="1137"/>
      <c r="AG1229" s="1137"/>
      <c r="AH1229" s="1137"/>
      <c r="AI1229" s="1137"/>
      <c r="AJ1229" s="1138"/>
      <c r="AK1229" s="1139">
        <v>0.03</v>
      </c>
      <c r="AL1229" s="1139"/>
      <c r="AM1229" s="1139"/>
      <c r="AN1229" s="1139"/>
      <c r="AO1229" s="1139"/>
      <c r="AP1229" s="1139"/>
      <c r="AQ1229" s="495" t="s">
        <v>21</v>
      </c>
      <c r="AR1229" s="496"/>
      <c r="AS1229" s="496"/>
      <c r="AT1229" s="497"/>
      <c r="AU1229" s="495" t="s">
        <v>2131</v>
      </c>
      <c r="AV1229" s="496"/>
      <c r="AW1229" s="496"/>
      <c r="AX1229" s="497"/>
    </row>
    <row r="1230" spans="1:50" hidden="1">
      <c r="A1230" s="667">
        <v>3</v>
      </c>
      <c r="B1230" s="667"/>
      <c r="C1230" s="668"/>
      <c r="D1230" s="669"/>
      <c r="E1230" s="669"/>
      <c r="F1230" s="669"/>
      <c r="G1230" s="669"/>
      <c r="H1230" s="669"/>
      <c r="I1230" s="669"/>
      <c r="J1230" s="669"/>
      <c r="K1230" s="669"/>
      <c r="L1230" s="670"/>
      <c r="M1230" s="671"/>
      <c r="N1230" s="671"/>
      <c r="O1230" s="671"/>
      <c r="P1230" s="671"/>
      <c r="Q1230" s="671"/>
      <c r="R1230" s="671"/>
      <c r="S1230" s="671"/>
      <c r="T1230" s="671"/>
      <c r="U1230" s="671"/>
      <c r="V1230" s="671"/>
      <c r="W1230" s="671"/>
      <c r="X1230" s="671"/>
      <c r="Y1230" s="671"/>
      <c r="Z1230" s="671"/>
      <c r="AA1230" s="671"/>
      <c r="AB1230" s="671"/>
      <c r="AC1230" s="671"/>
      <c r="AD1230" s="671"/>
      <c r="AE1230" s="671"/>
      <c r="AF1230" s="671"/>
      <c r="AG1230" s="671"/>
      <c r="AH1230" s="671"/>
      <c r="AI1230" s="671"/>
      <c r="AJ1230" s="671"/>
      <c r="AK1230" s="672"/>
      <c r="AL1230" s="671"/>
      <c r="AM1230" s="671"/>
      <c r="AN1230" s="671"/>
      <c r="AO1230" s="671"/>
      <c r="AP1230" s="671"/>
      <c r="AQ1230" s="673"/>
      <c r="AR1230" s="674"/>
      <c r="AS1230" s="674"/>
      <c r="AT1230" s="675"/>
      <c r="AU1230" s="673"/>
      <c r="AV1230" s="674"/>
      <c r="AW1230" s="674"/>
      <c r="AX1230" s="675"/>
    </row>
    <row r="1231" spans="1:50" hidden="1">
      <c r="A1231" s="667">
        <v>4</v>
      </c>
      <c r="B1231" s="667"/>
      <c r="C1231" s="668"/>
      <c r="D1231" s="669"/>
      <c r="E1231" s="669"/>
      <c r="F1231" s="669"/>
      <c r="G1231" s="669"/>
      <c r="H1231" s="669"/>
      <c r="I1231" s="669"/>
      <c r="J1231" s="669"/>
      <c r="K1231" s="669"/>
      <c r="L1231" s="670"/>
      <c r="M1231" s="671"/>
      <c r="N1231" s="671"/>
      <c r="O1231" s="671"/>
      <c r="P1231" s="671"/>
      <c r="Q1231" s="671"/>
      <c r="R1231" s="671"/>
      <c r="S1231" s="671"/>
      <c r="T1231" s="671"/>
      <c r="U1231" s="671"/>
      <c r="V1231" s="671"/>
      <c r="W1231" s="671"/>
      <c r="X1231" s="671"/>
      <c r="Y1231" s="671"/>
      <c r="Z1231" s="671"/>
      <c r="AA1231" s="671"/>
      <c r="AB1231" s="671"/>
      <c r="AC1231" s="671"/>
      <c r="AD1231" s="671"/>
      <c r="AE1231" s="671"/>
      <c r="AF1231" s="671"/>
      <c r="AG1231" s="671"/>
      <c r="AH1231" s="671"/>
      <c r="AI1231" s="671"/>
      <c r="AJ1231" s="671"/>
      <c r="AK1231" s="672"/>
      <c r="AL1231" s="671"/>
      <c r="AM1231" s="671"/>
      <c r="AN1231" s="671"/>
      <c r="AO1231" s="671"/>
      <c r="AP1231" s="671"/>
      <c r="AQ1231" s="673"/>
      <c r="AR1231" s="674"/>
      <c r="AS1231" s="674"/>
      <c r="AT1231" s="675"/>
      <c r="AU1231" s="673"/>
      <c r="AV1231" s="674"/>
      <c r="AW1231" s="674"/>
      <c r="AX1231" s="675"/>
    </row>
    <row r="1232" spans="1:50" hidden="1">
      <c r="A1232" s="667">
        <v>5</v>
      </c>
      <c r="B1232" s="667"/>
      <c r="C1232" s="668"/>
      <c r="D1232" s="669"/>
      <c r="E1232" s="669"/>
      <c r="F1232" s="669"/>
      <c r="G1232" s="669"/>
      <c r="H1232" s="669"/>
      <c r="I1232" s="669"/>
      <c r="J1232" s="669"/>
      <c r="K1232" s="669"/>
      <c r="L1232" s="670"/>
      <c r="M1232" s="671"/>
      <c r="N1232" s="671"/>
      <c r="O1232" s="671"/>
      <c r="P1232" s="671"/>
      <c r="Q1232" s="671"/>
      <c r="R1232" s="671"/>
      <c r="S1232" s="671"/>
      <c r="T1232" s="671"/>
      <c r="U1232" s="671"/>
      <c r="V1232" s="671"/>
      <c r="W1232" s="671"/>
      <c r="X1232" s="671"/>
      <c r="Y1232" s="671"/>
      <c r="Z1232" s="671"/>
      <c r="AA1232" s="671"/>
      <c r="AB1232" s="671"/>
      <c r="AC1232" s="671"/>
      <c r="AD1232" s="671"/>
      <c r="AE1232" s="671"/>
      <c r="AF1232" s="671"/>
      <c r="AG1232" s="671"/>
      <c r="AH1232" s="671"/>
      <c r="AI1232" s="671"/>
      <c r="AJ1232" s="671"/>
      <c r="AK1232" s="672"/>
      <c r="AL1232" s="671"/>
      <c r="AM1232" s="671"/>
      <c r="AN1232" s="671"/>
      <c r="AO1232" s="671"/>
      <c r="AP1232" s="671"/>
      <c r="AQ1232" s="673"/>
      <c r="AR1232" s="674"/>
      <c r="AS1232" s="674"/>
      <c r="AT1232" s="675"/>
      <c r="AU1232" s="673"/>
      <c r="AV1232" s="674"/>
      <c r="AW1232" s="674"/>
      <c r="AX1232" s="675"/>
    </row>
    <row r="1233" spans="1:50" hidden="1">
      <c r="A1233" s="667">
        <v>6</v>
      </c>
      <c r="B1233" s="667"/>
      <c r="C1233" s="668"/>
      <c r="D1233" s="669"/>
      <c r="E1233" s="669"/>
      <c r="F1233" s="669"/>
      <c r="G1233" s="669"/>
      <c r="H1233" s="669"/>
      <c r="I1233" s="669"/>
      <c r="J1233" s="669"/>
      <c r="K1233" s="669"/>
      <c r="L1233" s="670"/>
      <c r="M1233" s="671"/>
      <c r="N1233" s="671"/>
      <c r="O1233" s="671"/>
      <c r="P1233" s="671"/>
      <c r="Q1233" s="671"/>
      <c r="R1233" s="671"/>
      <c r="S1233" s="671"/>
      <c r="T1233" s="671"/>
      <c r="U1233" s="671"/>
      <c r="V1233" s="671"/>
      <c r="W1233" s="671"/>
      <c r="X1233" s="671"/>
      <c r="Y1233" s="671"/>
      <c r="Z1233" s="671"/>
      <c r="AA1233" s="671"/>
      <c r="AB1233" s="671"/>
      <c r="AC1233" s="671"/>
      <c r="AD1233" s="671"/>
      <c r="AE1233" s="671"/>
      <c r="AF1233" s="671"/>
      <c r="AG1233" s="671"/>
      <c r="AH1233" s="671"/>
      <c r="AI1233" s="671"/>
      <c r="AJ1233" s="671"/>
      <c r="AK1233" s="672"/>
      <c r="AL1233" s="671"/>
      <c r="AM1233" s="671"/>
      <c r="AN1233" s="671"/>
      <c r="AO1233" s="671"/>
      <c r="AP1233" s="671"/>
      <c r="AQ1233" s="673"/>
      <c r="AR1233" s="674"/>
      <c r="AS1233" s="674"/>
      <c r="AT1233" s="675"/>
      <c r="AU1233" s="673"/>
      <c r="AV1233" s="674"/>
      <c r="AW1233" s="674"/>
      <c r="AX1233" s="675"/>
    </row>
    <row r="1234" spans="1:50" hidden="1">
      <c r="A1234" s="667">
        <v>7</v>
      </c>
      <c r="B1234" s="667"/>
      <c r="C1234" s="668"/>
      <c r="D1234" s="669"/>
      <c r="E1234" s="669"/>
      <c r="F1234" s="669"/>
      <c r="G1234" s="669"/>
      <c r="H1234" s="669"/>
      <c r="I1234" s="669"/>
      <c r="J1234" s="669"/>
      <c r="K1234" s="669"/>
      <c r="L1234" s="670"/>
      <c r="M1234" s="671"/>
      <c r="N1234" s="671"/>
      <c r="O1234" s="671"/>
      <c r="P1234" s="671"/>
      <c r="Q1234" s="671"/>
      <c r="R1234" s="671"/>
      <c r="S1234" s="671"/>
      <c r="T1234" s="671"/>
      <c r="U1234" s="671"/>
      <c r="V1234" s="671"/>
      <c r="W1234" s="671"/>
      <c r="X1234" s="671"/>
      <c r="Y1234" s="671"/>
      <c r="Z1234" s="671"/>
      <c r="AA1234" s="671"/>
      <c r="AB1234" s="671"/>
      <c r="AC1234" s="671"/>
      <c r="AD1234" s="671"/>
      <c r="AE1234" s="671"/>
      <c r="AF1234" s="671"/>
      <c r="AG1234" s="671"/>
      <c r="AH1234" s="671"/>
      <c r="AI1234" s="671"/>
      <c r="AJ1234" s="671"/>
      <c r="AK1234" s="672"/>
      <c r="AL1234" s="671"/>
      <c r="AM1234" s="671"/>
      <c r="AN1234" s="671"/>
      <c r="AO1234" s="671"/>
      <c r="AP1234" s="671"/>
      <c r="AQ1234" s="673"/>
      <c r="AR1234" s="674"/>
      <c r="AS1234" s="674"/>
      <c r="AT1234" s="675"/>
      <c r="AU1234" s="673"/>
      <c r="AV1234" s="674"/>
      <c r="AW1234" s="674"/>
      <c r="AX1234" s="675"/>
    </row>
    <row r="1235" spans="1:50" hidden="1">
      <c r="A1235" s="667">
        <v>8</v>
      </c>
      <c r="B1235" s="667"/>
      <c r="C1235" s="668"/>
      <c r="D1235" s="669"/>
      <c r="E1235" s="669"/>
      <c r="F1235" s="669"/>
      <c r="G1235" s="669"/>
      <c r="H1235" s="669"/>
      <c r="I1235" s="669"/>
      <c r="J1235" s="669"/>
      <c r="K1235" s="669"/>
      <c r="L1235" s="670"/>
      <c r="M1235" s="671"/>
      <c r="N1235" s="671"/>
      <c r="O1235" s="671"/>
      <c r="P1235" s="671"/>
      <c r="Q1235" s="671"/>
      <c r="R1235" s="671"/>
      <c r="S1235" s="671"/>
      <c r="T1235" s="671"/>
      <c r="U1235" s="671"/>
      <c r="V1235" s="671"/>
      <c r="W1235" s="671"/>
      <c r="X1235" s="671"/>
      <c r="Y1235" s="671"/>
      <c r="Z1235" s="671"/>
      <c r="AA1235" s="671"/>
      <c r="AB1235" s="671"/>
      <c r="AC1235" s="671"/>
      <c r="AD1235" s="671"/>
      <c r="AE1235" s="671"/>
      <c r="AF1235" s="671"/>
      <c r="AG1235" s="671"/>
      <c r="AH1235" s="671"/>
      <c r="AI1235" s="671"/>
      <c r="AJ1235" s="671"/>
      <c r="AK1235" s="672"/>
      <c r="AL1235" s="671"/>
      <c r="AM1235" s="671"/>
      <c r="AN1235" s="671"/>
      <c r="AO1235" s="671"/>
      <c r="AP1235" s="671"/>
      <c r="AQ1235" s="673"/>
      <c r="AR1235" s="674"/>
      <c r="AS1235" s="674"/>
      <c r="AT1235" s="675"/>
      <c r="AU1235" s="673"/>
      <c r="AV1235" s="674"/>
      <c r="AW1235" s="674"/>
      <c r="AX1235" s="675"/>
    </row>
    <row r="1236" spans="1:50" hidden="1">
      <c r="A1236" s="667">
        <v>9</v>
      </c>
      <c r="B1236" s="667"/>
      <c r="C1236" s="668"/>
      <c r="D1236" s="669"/>
      <c r="E1236" s="669"/>
      <c r="F1236" s="669"/>
      <c r="G1236" s="669"/>
      <c r="H1236" s="669"/>
      <c r="I1236" s="669"/>
      <c r="J1236" s="669"/>
      <c r="K1236" s="669"/>
      <c r="L1236" s="670"/>
      <c r="M1236" s="671"/>
      <c r="N1236" s="671"/>
      <c r="O1236" s="671"/>
      <c r="P1236" s="671"/>
      <c r="Q1236" s="671"/>
      <c r="R1236" s="671"/>
      <c r="S1236" s="671"/>
      <c r="T1236" s="671"/>
      <c r="U1236" s="671"/>
      <c r="V1236" s="671"/>
      <c r="W1236" s="671"/>
      <c r="X1236" s="671"/>
      <c r="Y1236" s="671"/>
      <c r="Z1236" s="671"/>
      <c r="AA1236" s="671"/>
      <c r="AB1236" s="671"/>
      <c r="AC1236" s="671"/>
      <c r="AD1236" s="671"/>
      <c r="AE1236" s="671"/>
      <c r="AF1236" s="671"/>
      <c r="AG1236" s="671"/>
      <c r="AH1236" s="671"/>
      <c r="AI1236" s="671"/>
      <c r="AJ1236" s="671"/>
      <c r="AK1236" s="672"/>
      <c r="AL1236" s="671"/>
      <c r="AM1236" s="671"/>
      <c r="AN1236" s="671"/>
      <c r="AO1236" s="671"/>
      <c r="AP1236" s="671"/>
      <c r="AQ1236" s="673"/>
      <c r="AR1236" s="674"/>
      <c r="AS1236" s="674"/>
      <c r="AT1236" s="675"/>
      <c r="AU1236" s="673"/>
      <c r="AV1236" s="674"/>
      <c r="AW1236" s="674"/>
      <c r="AX1236" s="675"/>
    </row>
    <row r="1237" spans="1:50" hidden="1">
      <c r="A1237" s="667">
        <v>10</v>
      </c>
      <c r="B1237" s="667"/>
      <c r="C1237" s="668"/>
      <c r="D1237" s="669"/>
      <c r="E1237" s="669"/>
      <c r="F1237" s="669"/>
      <c r="G1237" s="669"/>
      <c r="H1237" s="669"/>
      <c r="I1237" s="669"/>
      <c r="J1237" s="669"/>
      <c r="K1237" s="669"/>
      <c r="L1237" s="670"/>
      <c r="M1237" s="671"/>
      <c r="N1237" s="671"/>
      <c r="O1237" s="671"/>
      <c r="P1237" s="671"/>
      <c r="Q1237" s="671"/>
      <c r="R1237" s="671"/>
      <c r="S1237" s="671"/>
      <c r="T1237" s="671"/>
      <c r="U1237" s="671"/>
      <c r="V1237" s="671"/>
      <c r="W1237" s="671"/>
      <c r="X1237" s="671"/>
      <c r="Y1237" s="671"/>
      <c r="Z1237" s="671"/>
      <c r="AA1237" s="671"/>
      <c r="AB1237" s="671"/>
      <c r="AC1237" s="671"/>
      <c r="AD1237" s="671"/>
      <c r="AE1237" s="671"/>
      <c r="AF1237" s="671"/>
      <c r="AG1237" s="671"/>
      <c r="AH1237" s="671"/>
      <c r="AI1237" s="671"/>
      <c r="AJ1237" s="671"/>
      <c r="AK1237" s="672"/>
      <c r="AL1237" s="671"/>
      <c r="AM1237" s="671"/>
      <c r="AN1237" s="671"/>
      <c r="AO1237" s="671"/>
      <c r="AP1237" s="671"/>
      <c r="AQ1237" s="673"/>
      <c r="AR1237" s="674"/>
      <c r="AS1237" s="674"/>
      <c r="AT1237" s="675"/>
      <c r="AU1237" s="673"/>
      <c r="AV1237" s="674"/>
      <c r="AW1237" s="674"/>
      <c r="AX1237" s="675"/>
    </row>
    <row r="1238" spans="1:50" hidden="1">
      <c r="A1238" s="667">
        <v>11</v>
      </c>
      <c r="B1238" s="667"/>
      <c r="C1238" s="668"/>
      <c r="D1238" s="669"/>
      <c r="E1238" s="669"/>
      <c r="F1238" s="669"/>
      <c r="G1238" s="669"/>
      <c r="H1238" s="669"/>
      <c r="I1238" s="669"/>
      <c r="J1238" s="669"/>
      <c r="K1238" s="669"/>
      <c r="L1238" s="670"/>
      <c r="M1238" s="671"/>
      <c r="N1238" s="671"/>
      <c r="O1238" s="671"/>
      <c r="P1238" s="671"/>
      <c r="Q1238" s="671"/>
      <c r="R1238" s="671"/>
      <c r="S1238" s="671"/>
      <c r="T1238" s="671"/>
      <c r="U1238" s="671"/>
      <c r="V1238" s="671"/>
      <c r="W1238" s="671"/>
      <c r="X1238" s="671"/>
      <c r="Y1238" s="671"/>
      <c r="Z1238" s="671"/>
      <c r="AA1238" s="671"/>
      <c r="AB1238" s="671"/>
      <c r="AC1238" s="671"/>
      <c r="AD1238" s="671"/>
      <c r="AE1238" s="671"/>
      <c r="AF1238" s="671"/>
      <c r="AG1238" s="671"/>
      <c r="AH1238" s="671"/>
      <c r="AI1238" s="671"/>
      <c r="AJ1238" s="671"/>
      <c r="AK1238" s="672"/>
      <c r="AL1238" s="671"/>
      <c r="AM1238" s="671"/>
      <c r="AN1238" s="671"/>
      <c r="AO1238" s="671"/>
      <c r="AP1238" s="671"/>
      <c r="AQ1238" s="673"/>
      <c r="AR1238" s="674"/>
      <c r="AS1238" s="674"/>
      <c r="AT1238" s="675"/>
      <c r="AU1238" s="673"/>
      <c r="AV1238" s="674"/>
      <c r="AW1238" s="674"/>
      <c r="AX1238" s="675"/>
    </row>
    <row r="1239" spans="1:50" hidden="1">
      <c r="A1239" s="667">
        <v>12</v>
      </c>
      <c r="B1239" s="667"/>
      <c r="C1239" s="668"/>
      <c r="D1239" s="669"/>
      <c r="E1239" s="669"/>
      <c r="F1239" s="669"/>
      <c r="G1239" s="669"/>
      <c r="H1239" s="669"/>
      <c r="I1239" s="669"/>
      <c r="J1239" s="669"/>
      <c r="K1239" s="669"/>
      <c r="L1239" s="670"/>
      <c r="M1239" s="671"/>
      <c r="N1239" s="671"/>
      <c r="O1239" s="671"/>
      <c r="P1239" s="671"/>
      <c r="Q1239" s="671"/>
      <c r="R1239" s="671"/>
      <c r="S1239" s="671"/>
      <c r="T1239" s="671"/>
      <c r="U1239" s="671"/>
      <c r="V1239" s="671"/>
      <c r="W1239" s="671"/>
      <c r="X1239" s="671"/>
      <c r="Y1239" s="671"/>
      <c r="Z1239" s="671"/>
      <c r="AA1239" s="671"/>
      <c r="AB1239" s="671"/>
      <c r="AC1239" s="671"/>
      <c r="AD1239" s="671"/>
      <c r="AE1239" s="671"/>
      <c r="AF1239" s="671"/>
      <c r="AG1239" s="671"/>
      <c r="AH1239" s="671"/>
      <c r="AI1239" s="671"/>
      <c r="AJ1239" s="671"/>
      <c r="AK1239" s="672"/>
      <c r="AL1239" s="671"/>
      <c r="AM1239" s="671"/>
      <c r="AN1239" s="671"/>
      <c r="AO1239" s="671"/>
      <c r="AP1239" s="671"/>
      <c r="AQ1239" s="673"/>
      <c r="AR1239" s="674"/>
      <c r="AS1239" s="674"/>
      <c r="AT1239" s="675"/>
      <c r="AU1239" s="673"/>
      <c r="AV1239" s="674"/>
      <c r="AW1239" s="674"/>
      <c r="AX1239" s="675"/>
    </row>
    <row r="1240" spans="1:50" hidden="1">
      <c r="A1240" s="667">
        <v>13</v>
      </c>
      <c r="B1240" s="667"/>
      <c r="C1240" s="668"/>
      <c r="D1240" s="669"/>
      <c r="E1240" s="669"/>
      <c r="F1240" s="669"/>
      <c r="G1240" s="669"/>
      <c r="H1240" s="669"/>
      <c r="I1240" s="669"/>
      <c r="J1240" s="669"/>
      <c r="K1240" s="669"/>
      <c r="L1240" s="670"/>
      <c r="M1240" s="671"/>
      <c r="N1240" s="671"/>
      <c r="O1240" s="671"/>
      <c r="P1240" s="671"/>
      <c r="Q1240" s="671"/>
      <c r="R1240" s="671"/>
      <c r="S1240" s="671"/>
      <c r="T1240" s="671"/>
      <c r="U1240" s="671"/>
      <c r="V1240" s="671"/>
      <c r="W1240" s="671"/>
      <c r="X1240" s="671"/>
      <c r="Y1240" s="671"/>
      <c r="Z1240" s="671"/>
      <c r="AA1240" s="671"/>
      <c r="AB1240" s="671"/>
      <c r="AC1240" s="671"/>
      <c r="AD1240" s="671"/>
      <c r="AE1240" s="671"/>
      <c r="AF1240" s="671"/>
      <c r="AG1240" s="671"/>
      <c r="AH1240" s="671"/>
      <c r="AI1240" s="671"/>
      <c r="AJ1240" s="671"/>
      <c r="AK1240" s="672"/>
      <c r="AL1240" s="671"/>
      <c r="AM1240" s="671"/>
      <c r="AN1240" s="671"/>
      <c r="AO1240" s="671"/>
      <c r="AP1240" s="671"/>
      <c r="AQ1240" s="673"/>
      <c r="AR1240" s="674"/>
      <c r="AS1240" s="674"/>
      <c r="AT1240" s="675"/>
      <c r="AU1240" s="673"/>
      <c r="AV1240" s="674"/>
      <c r="AW1240" s="674"/>
      <c r="AX1240" s="675"/>
    </row>
    <row r="1241" spans="1:50" hidden="1">
      <c r="A1241" s="667">
        <v>14</v>
      </c>
      <c r="B1241" s="667"/>
      <c r="C1241" s="668"/>
      <c r="D1241" s="669"/>
      <c r="E1241" s="669"/>
      <c r="F1241" s="669"/>
      <c r="G1241" s="669"/>
      <c r="H1241" s="669"/>
      <c r="I1241" s="669"/>
      <c r="J1241" s="669"/>
      <c r="K1241" s="669"/>
      <c r="L1241" s="670"/>
      <c r="M1241" s="671"/>
      <c r="N1241" s="671"/>
      <c r="O1241" s="671"/>
      <c r="P1241" s="671"/>
      <c r="Q1241" s="671"/>
      <c r="R1241" s="671"/>
      <c r="S1241" s="671"/>
      <c r="T1241" s="671"/>
      <c r="U1241" s="671"/>
      <c r="V1241" s="671"/>
      <c r="W1241" s="671"/>
      <c r="X1241" s="671"/>
      <c r="Y1241" s="671"/>
      <c r="Z1241" s="671"/>
      <c r="AA1241" s="671"/>
      <c r="AB1241" s="671"/>
      <c r="AC1241" s="671"/>
      <c r="AD1241" s="671"/>
      <c r="AE1241" s="671"/>
      <c r="AF1241" s="671"/>
      <c r="AG1241" s="671"/>
      <c r="AH1241" s="671"/>
      <c r="AI1241" s="671"/>
      <c r="AJ1241" s="671"/>
      <c r="AK1241" s="672"/>
      <c r="AL1241" s="671"/>
      <c r="AM1241" s="671"/>
      <c r="AN1241" s="671"/>
      <c r="AO1241" s="671"/>
      <c r="AP1241" s="671"/>
      <c r="AQ1241" s="673"/>
      <c r="AR1241" s="674"/>
      <c r="AS1241" s="674"/>
      <c r="AT1241" s="675"/>
      <c r="AU1241" s="673"/>
      <c r="AV1241" s="674"/>
      <c r="AW1241" s="674"/>
      <c r="AX1241" s="675"/>
    </row>
    <row r="1242" spans="1:50" hidden="1">
      <c r="A1242" s="667">
        <v>15</v>
      </c>
      <c r="B1242" s="667"/>
      <c r="C1242" s="668"/>
      <c r="D1242" s="669"/>
      <c r="E1242" s="669"/>
      <c r="F1242" s="669"/>
      <c r="G1242" s="669"/>
      <c r="H1242" s="669"/>
      <c r="I1242" s="669"/>
      <c r="J1242" s="669"/>
      <c r="K1242" s="669"/>
      <c r="L1242" s="670"/>
      <c r="M1242" s="671"/>
      <c r="N1242" s="671"/>
      <c r="O1242" s="671"/>
      <c r="P1242" s="671"/>
      <c r="Q1242" s="671"/>
      <c r="R1242" s="671"/>
      <c r="S1242" s="671"/>
      <c r="T1242" s="671"/>
      <c r="U1242" s="671"/>
      <c r="V1242" s="671"/>
      <c r="W1242" s="671"/>
      <c r="X1242" s="671"/>
      <c r="Y1242" s="671"/>
      <c r="Z1242" s="671"/>
      <c r="AA1242" s="671"/>
      <c r="AB1242" s="671"/>
      <c r="AC1242" s="671"/>
      <c r="AD1242" s="671"/>
      <c r="AE1242" s="671"/>
      <c r="AF1242" s="671"/>
      <c r="AG1242" s="671"/>
      <c r="AH1242" s="671"/>
      <c r="AI1242" s="671"/>
      <c r="AJ1242" s="671"/>
      <c r="AK1242" s="672"/>
      <c r="AL1242" s="671"/>
      <c r="AM1242" s="671"/>
      <c r="AN1242" s="671"/>
      <c r="AO1242" s="671"/>
      <c r="AP1242" s="671"/>
      <c r="AQ1242" s="673"/>
      <c r="AR1242" s="674"/>
      <c r="AS1242" s="674"/>
      <c r="AT1242" s="675"/>
      <c r="AU1242" s="673"/>
      <c r="AV1242" s="674"/>
      <c r="AW1242" s="674"/>
      <c r="AX1242" s="675"/>
    </row>
    <row r="1243" spans="1:50" hidden="1">
      <c r="A1243" s="667">
        <v>16</v>
      </c>
      <c r="B1243" s="667"/>
      <c r="C1243" s="668"/>
      <c r="D1243" s="669"/>
      <c r="E1243" s="669"/>
      <c r="F1243" s="669"/>
      <c r="G1243" s="669"/>
      <c r="H1243" s="669"/>
      <c r="I1243" s="669"/>
      <c r="J1243" s="669"/>
      <c r="K1243" s="669"/>
      <c r="L1243" s="670"/>
      <c r="M1243" s="671"/>
      <c r="N1243" s="671"/>
      <c r="O1243" s="671"/>
      <c r="P1243" s="671"/>
      <c r="Q1243" s="671"/>
      <c r="R1243" s="671"/>
      <c r="S1243" s="671"/>
      <c r="T1243" s="671"/>
      <c r="U1243" s="671"/>
      <c r="V1243" s="671"/>
      <c r="W1243" s="671"/>
      <c r="X1243" s="671"/>
      <c r="Y1243" s="671"/>
      <c r="Z1243" s="671"/>
      <c r="AA1243" s="671"/>
      <c r="AB1243" s="671"/>
      <c r="AC1243" s="671"/>
      <c r="AD1243" s="671"/>
      <c r="AE1243" s="671"/>
      <c r="AF1243" s="671"/>
      <c r="AG1243" s="671"/>
      <c r="AH1243" s="671"/>
      <c r="AI1243" s="671"/>
      <c r="AJ1243" s="671"/>
      <c r="AK1243" s="672"/>
      <c r="AL1243" s="671"/>
      <c r="AM1243" s="671"/>
      <c r="AN1243" s="671"/>
      <c r="AO1243" s="671"/>
      <c r="AP1243" s="671"/>
      <c r="AQ1243" s="673"/>
      <c r="AR1243" s="674"/>
      <c r="AS1243" s="674"/>
      <c r="AT1243" s="675"/>
      <c r="AU1243" s="673"/>
      <c r="AV1243" s="674"/>
      <c r="AW1243" s="674"/>
      <c r="AX1243" s="675"/>
    </row>
    <row r="1244" spans="1:50" hidden="1">
      <c r="A1244" s="667">
        <v>17</v>
      </c>
      <c r="B1244" s="667"/>
      <c r="C1244" s="668"/>
      <c r="D1244" s="669"/>
      <c r="E1244" s="669"/>
      <c r="F1244" s="669"/>
      <c r="G1244" s="669"/>
      <c r="H1244" s="669"/>
      <c r="I1244" s="669"/>
      <c r="J1244" s="669"/>
      <c r="K1244" s="669"/>
      <c r="L1244" s="670"/>
      <c r="M1244" s="671"/>
      <c r="N1244" s="671"/>
      <c r="O1244" s="671"/>
      <c r="P1244" s="671"/>
      <c r="Q1244" s="671"/>
      <c r="R1244" s="671"/>
      <c r="S1244" s="671"/>
      <c r="T1244" s="671"/>
      <c r="U1244" s="671"/>
      <c r="V1244" s="671"/>
      <c r="W1244" s="671"/>
      <c r="X1244" s="671"/>
      <c r="Y1244" s="671"/>
      <c r="Z1244" s="671"/>
      <c r="AA1244" s="671"/>
      <c r="AB1244" s="671"/>
      <c r="AC1244" s="671"/>
      <c r="AD1244" s="671"/>
      <c r="AE1244" s="671"/>
      <c r="AF1244" s="671"/>
      <c r="AG1244" s="671"/>
      <c r="AH1244" s="671"/>
      <c r="AI1244" s="671"/>
      <c r="AJ1244" s="671"/>
      <c r="AK1244" s="672"/>
      <c r="AL1244" s="671"/>
      <c r="AM1244" s="671"/>
      <c r="AN1244" s="671"/>
      <c r="AO1244" s="671"/>
      <c r="AP1244" s="671"/>
      <c r="AQ1244" s="673"/>
      <c r="AR1244" s="674"/>
      <c r="AS1244" s="674"/>
      <c r="AT1244" s="675"/>
      <c r="AU1244" s="673"/>
      <c r="AV1244" s="674"/>
      <c r="AW1244" s="674"/>
      <c r="AX1244" s="675"/>
    </row>
    <row r="1245" spans="1:50" hidden="1">
      <c r="A1245" s="667">
        <v>18</v>
      </c>
      <c r="B1245" s="667"/>
      <c r="C1245" s="668"/>
      <c r="D1245" s="669"/>
      <c r="E1245" s="669"/>
      <c r="F1245" s="669"/>
      <c r="G1245" s="669"/>
      <c r="H1245" s="669"/>
      <c r="I1245" s="669"/>
      <c r="J1245" s="669"/>
      <c r="K1245" s="669"/>
      <c r="L1245" s="670"/>
      <c r="M1245" s="671"/>
      <c r="N1245" s="671"/>
      <c r="O1245" s="671"/>
      <c r="P1245" s="671"/>
      <c r="Q1245" s="671"/>
      <c r="R1245" s="671"/>
      <c r="S1245" s="671"/>
      <c r="T1245" s="671"/>
      <c r="U1245" s="671"/>
      <c r="V1245" s="671"/>
      <c r="W1245" s="671"/>
      <c r="X1245" s="671"/>
      <c r="Y1245" s="671"/>
      <c r="Z1245" s="671"/>
      <c r="AA1245" s="671"/>
      <c r="AB1245" s="671"/>
      <c r="AC1245" s="671"/>
      <c r="AD1245" s="671"/>
      <c r="AE1245" s="671"/>
      <c r="AF1245" s="671"/>
      <c r="AG1245" s="671"/>
      <c r="AH1245" s="671"/>
      <c r="AI1245" s="671"/>
      <c r="AJ1245" s="671"/>
      <c r="AK1245" s="672"/>
      <c r="AL1245" s="671"/>
      <c r="AM1245" s="671"/>
      <c r="AN1245" s="671"/>
      <c r="AO1245" s="671"/>
      <c r="AP1245" s="671"/>
      <c r="AQ1245" s="673"/>
      <c r="AR1245" s="674"/>
      <c r="AS1245" s="674"/>
      <c r="AT1245" s="675"/>
      <c r="AU1245" s="673"/>
      <c r="AV1245" s="674"/>
      <c r="AW1245" s="674"/>
      <c r="AX1245" s="675"/>
    </row>
    <row r="1246" spans="1:50" hidden="1">
      <c r="A1246" s="667">
        <v>19</v>
      </c>
      <c r="B1246" s="667"/>
      <c r="C1246" s="668"/>
      <c r="D1246" s="669"/>
      <c r="E1246" s="669"/>
      <c r="F1246" s="669"/>
      <c r="G1246" s="669"/>
      <c r="H1246" s="669"/>
      <c r="I1246" s="669"/>
      <c r="J1246" s="669"/>
      <c r="K1246" s="669"/>
      <c r="L1246" s="670"/>
      <c r="M1246" s="671"/>
      <c r="N1246" s="671"/>
      <c r="O1246" s="671"/>
      <c r="P1246" s="671"/>
      <c r="Q1246" s="671"/>
      <c r="R1246" s="671"/>
      <c r="S1246" s="671"/>
      <c r="T1246" s="671"/>
      <c r="U1246" s="671"/>
      <c r="V1246" s="671"/>
      <c r="W1246" s="671"/>
      <c r="X1246" s="671"/>
      <c r="Y1246" s="671"/>
      <c r="Z1246" s="671"/>
      <c r="AA1246" s="671"/>
      <c r="AB1246" s="671"/>
      <c r="AC1246" s="671"/>
      <c r="AD1246" s="671"/>
      <c r="AE1246" s="671"/>
      <c r="AF1246" s="671"/>
      <c r="AG1246" s="671"/>
      <c r="AH1246" s="671"/>
      <c r="AI1246" s="671"/>
      <c r="AJ1246" s="671"/>
      <c r="AK1246" s="672"/>
      <c r="AL1246" s="671"/>
      <c r="AM1246" s="671"/>
      <c r="AN1246" s="671"/>
      <c r="AO1246" s="671"/>
      <c r="AP1246" s="671"/>
      <c r="AQ1246" s="673"/>
      <c r="AR1246" s="674"/>
      <c r="AS1246" s="674"/>
      <c r="AT1246" s="675"/>
      <c r="AU1246" s="673"/>
      <c r="AV1246" s="674"/>
      <c r="AW1246" s="674"/>
      <c r="AX1246" s="675"/>
    </row>
    <row r="1247" spans="1:50" hidden="1">
      <c r="A1247" s="667">
        <v>20</v>
      </c>
      <c r="B1247" s="667"/>
      <c r="C1247" s="668"/>
      <c r="D1247" s="669"/>
      <c r="E1247" s="669"/>
      <c r="F1247" s="669"/>
      <c r="G1247" s="669"/>
      <c r="H1247" s="669"/>
      <c r="I1247" s="669"/>
      <c r="J1247" s="669"/>
      <c r="K1247" s="669"/>
      <c r="L1247" s="670"/>
      <c r="M1247" s="671"/>
      <c r="N1247" s="671"/>
      <c r="O1247" s="671"/>
      <c r="P1247" s="671"/>
      <c r="Q1247" s="671"/>
      <c r="R1247" s="671"/>
      <c r="S1247" s="671"/>
      <c r="T1247" s="671"/>
      <c r="U1247" s="671"/>
      <c r="V1247" s="671"/>
      <c r="W1247" s="671"/>
      <c r="X1247" s="671"/>
      <c r="Y1247" s="671"/>
      <c r="Z1247" s="671"/>
      <c r="AA1247" s="671"/>
      <c r="AB1247" s="671"/>
      <c r="AC1247" s="671"/>
      <c r="AD1247" s="671"/>
      <c r="AE1247" s="671"/>
      <c r="AF1247" s="671"/>
      <c r="AG1247" s="671"/>
      <c r="AH1247" s="671"/>
      <c r="AI1247" s="671"/>
      <c r="AJ1247" s="671"/>
      <c r="AK1247" s="672"/>
      <c r="AL1247" s="671"/>
      <c r="AM1247" s="671"/>
      <c r="AN1247" s="671"/>
      <c r="AO1247" s="671"/>
      <c r="AP1247" s="671"/>
      <c r="AQ1247" s="673"/>
      <c r="AR1247" s="674"/>
      <c r="AS1247" s="674"/>
      <c r="AT1247" s="675"/>
      <c r="AU1247" s="673"/>
      <c r="AV1247" s="674"/>
      <c r="AW1247" s="674"/>
      <c r="AX1247" s="675"/>
    </row>
    <row r="1248" spans="1:50" hidden="1">
      <c r="A1248" s="667">
        <v>21</v>
      </c>
      <c r="B1248" s="667"/>
      <c r="C1248" s="668"/>
      <c r="D1248" s="669"/>
      <c r="E1248" s="669"/>
      <c r="F1248" s="669"/>
      <c r="G1248" s="669"/>
      <c r="H1248" s="669"/>
      <c r="I1248" s="669"/>
      <c r="J1248" s="669"/>
      <c r="K1248" s="669"/>
      <c r="L1248" s="670"/>
      <c r="M1248" s="671"/>
      <c r="N1248" s="671"/>
      <c r="O1248" s="671"/>
      <c r="P1248" s="671"/>
      <c r="Q1248" s="671"/>
      <c r="R1248" s="671"/>
      <c r="S1248" s="671"/>
      <c r="T1248" s="671"/>
      <c r="U1248" s="671"/>
      <c r="V1248" s="671"/>
      <c r="W1248" s="671"/>
      <c r="X1248" s="671"/>
      <c r="Y1248" s="671"/>
      <c r="Z1248" s="671"/>
      <c r="AA1248" s="671"/>
      <c r="AB1248" s="671"/>
      <c r="AC1248" s="671"/>
      <c r="AD1248" s="671"/>
      <c r="AE1248" s="671"/>
      <c r="AF1248" s="671"/>
      <c r="AG1248" s="671"/>
      <c r="AH1248" s="671"/>
      <c r="AI1248" s="671"/>
      <c r="AJ1248" s="671"/>
      <c r="AK1248" s="672"/>
      <c r="AL1248" s="671"/>
      <c r="AM1248" s="671"/>
      <c r="AN1248" s="671"/>
      <c r="AO1248" s="671"/>
      <c r="AP1248" s="671"/>
      <c r="AQ1248" s="673"/>
      <c r="AR1248" s="674"/>
      <c r="AS1248" s="674"/>
      <c r="AT1248" s="675"/>
      <c r="AU1248" s="673"/>
      <c r="AV1248" s="674"/>
      <c r="AW1248" s="674"/>
      <c r="AX1248" s="675"/>
    </row>
    <row r="1249" spans="1:50" hidden="1">
      <c r="A1249" s="667">
        <v>22</v>
      </c>
      <c r="B1249" s="667"/>
      <c r="C1249" s="668"/>
      <c r="D1249" s="669"/>
      <c r="E1249" s="669"/>
      <c r="F1249" s="669"/>
      <c r="G1249" s="669"/>
      <c r="H1249" s="669"/>
      <c r="I1249" s="669"/>
      <c r="J1249" s="669"/>
      <c r="K1249" s="669"/>
      <c r="L1249" s="670"/>
      <c r="M1249" s="671"/>
      <c r="N1249" s="671"/>
      <c r="O1249" s="671"/>
      <c r="P1249" s="671"/>
      <c r="Q1249" s="671"/>
      <c r="R1249" s="671"/>
      <c r="S1249" s="671"/>
      <c r="T1249" s="671"/>
      <c r="U1249" s="671"/>
      <c r="V1249" s="671"/>
      <c r="W1249" s="671"/>
      <c r="X1249" s="671"/>
      <c r="Y1249" s="671"/>
      <c r="Z1249" s="671"/>
      <c r="AA1249" s="671"/>
      <c r="AB1249" s="671"/>
      <c r="AC1249" s="671"/>
      <c r="AD1249" s="671"/>
      <c r="AE1249" s="671"/>
      <c r="AF1249" s="671"/>
      <c r="AG1249" s="671"/>
      <c r="AH1249" s="671"/>
      <c r="AI1249" s="671"/>
      <c r="AJ1249" s="671"/>
      <c r="AK1249" s="672"/>
      <c r="AL1249" s="671"/>
      <c r="AM1249" s="671"/>
      <c r="AN1249" s="671"/>
      <c r="AO1249" s="671"/>
      <c r="AP1249" s="671"/>
      <c r="AQ1249" s="673"/>
      <c r="AR1249" s="674"/>
      <c r="AS1249" s="674"/>
      <c r="AT1249" s="675"/>
      <c r="AU1249" s="673"/>
      <c r="AV1249" s="674"/>
      <c r="AW1249" s="674"/>
      <c r="AX1249" s="675"/>
    </row>
    <row r="1250" spans="1:50" hidden="1">
      <c r="A1250" s="667">
        <v>23</v>
      </c>
      <c r="B1250" s="667"/>
      <c r="C1250" s="668"/>
      <c r="D1250" s="669"/>
      <c r="E1250" s="669"/>
      <c r="F1250" s="669"/>
      <c r="G1250" s="669"/>
      <c r="H1250" s="669"/>
      <c r="I1250" s="669"/>
      <c r="J1250" s="669"/>
      <c r="K1250" s="669"/>
      <c r="L1250" s="670"/>
      <c r="M1250" s="671"/>
      <c r="N1250" s="671"/>
      <c r="O1250" s="671"/>
      <c r="P1250" s="671"/>
      <c r="Q1250" s="671"/>
      <c r="R1250" s="671"/>
      <c r="S1250" s="671"/>
      <c r="T1250" s="671"/>
      <c r="U1250" s="671"/>
      <c r="V1250" s="671"/>
      <c r="W1250" s="671"/>
      <c r="X1250" s="671"/>
      <c r="Y1250" s="671"/>
      <c r="Z1250" s="671"/>
      <c r="AA1250" s="671"/>
      <c r="AB1250" s="671"/>
      <c r="AC1250" s="671"/>
      <c r="AD1250" s="671"/>
      <c r="AE1250" s="671"/>
      <c r="AF1250" s="671"/>
      <c r="AG1250" s="671"/>
      <c r="AH1250" s="671"/>
      <c r="AI1250" s="671"/>
      <c r="AJ1250" s="671"/>
      <c r="AK1250" s="672"/>
      <c r="AL1250" s="671"/>
      <c r="AM1250" s="671"/>
      <c r="AN1250" s="671"/>
      <c r="AO1250" s="671"/>
      <c r="AP1250" s="671"/>
      <c r="AQ1250" s="673"/>
      <c r="AR1250" s="674"/>
      <c r="AS1250" s="674"/>
      <c r="AT1250" s="675"/>
      <c r="AU1250" s="673"/>
      <c r="AV1250" s="674"/>
      <c r="AW1250" s="674"/>
      <c r="AX1250" s="675"/>
    </row>
    <row r="1251" spans="1:50" hidden="1">
      <c r="A1251" s="667">
        <v>24</v>
      </c>
      <c r="B1251" s="667"/>
      <c r="C1251" s="668"/>
      <c r="D1251" s="669"/>
      <c r="E1251" s="669"/>
      <c r="F1251" s="669"/>
      <c r="G1251" s="669"/>
      <c r="H1251" s="669"/>
      <c r="I1251" s="669"/>
      <c r="J1251" s="669"/>
      <c r="K1251" s="669"/>
      <c r="L1251" s="670"/>
      <c r="M1251" s="671"/>
      <c r="N1251" s="671"/>
      <c r="O1251" s="671"/>
      <c r="P1251" s="671"/>
      <c r="Q1251" s="671"/>
      <c r="R1251" s="671"/>
      <c r="S1251" s="671"/>
      <c r="T1251" s="671"/>
      <c r="U1251" s="671"/>
      <c r="V1251" s="671"/>
      <c r="W1251" s="671"/>
      <c r="X1251" s="671"/>
      <c r="Y1251" s="671"/>
      <c r="Z1251" s="671"/>
      <c r="AA1251" s="671"/>
      <c r="AB1251" s="671"/>
      <c r="AC1251" s="671"/>
      <c r="AD1251" s="671"/>
      <c r="AE1251" s="671"/>
      <c r="AF1251" s="671"/>
      <c r="AG1251" s="671"/>
      <c r="AH1251" s="671"/>
      <c r="AI1251" s="671"/>
      <c r="AJ1251" s="671"/>
      <c r="AK1251" s="672"/>
      <c r="AL1251" s="671"/>
      <c r="AM1251" s="671"/>
      <c r="AN1251" s="671"/>
      <c r="AO1251" s="671"/>
      <c r="AP1251" s="671"/>
      <c r="AQ1251" s="673"/>
      <c r="AR1251" s="674"/>
      <c r="AS1251" s="674"/>
      <c r="AT1251" s="675"/>
      <c r="AU1251" s="673"/>
      <c r="AV1251" s="674"/>
      <c r="AW1251" s="674"/>
      <c r="AX1251" s="675"/>
    </row>
    <row r="1252" spans="1:50" hidden="1">
      <c r="A1252" s="667">
        <v>25</v>
      </c>
      <c r="B1252" s="667"/>
      <c r="C1252" s="668"/>
      <c r="D1252" s="669"/>
      <c r="E1252" s="669"/>
      <c r="F1252" s="669"/>
      <c r="G1252" s="669"/>
      <c r="H1252" s="669"/>
      <c r="I1252" s="669"/>
      <c r="J1252" s="669"/>
      <c r="K1252" s="669"/>
      <c r="L1252" s="670"/>
      <c r="M1252" s="671"/>
      <c r="N1252" s="671"/>
      <c r="O1252" s="671"/>
      <c r="P1252" s="671"/>
      <c r="Q1252" s="671"/>
      <c r="R1252" s="671"/>
      <c r="S1252" s="671"/>
      <c r="T1252" s="671"/>
      <c r="U1252" s="671"/>
      <c r="V1252" s="671"/>
      <c r="W1252" s="671"/>
      <c r="X1252" s="671"/>
      <c r="Y1252" s="671"/>
      <c r="Z1252" s="671"/>
      <c r="AA1252" s="671"/>
      <c r="AB1252" s="671"/>
      <c r="AC1252" s="671"/>
      <c r="AD1252" s="671"/>
      <c r="AE1252" s="671"/>
      <c r="AF1252" s="671"/>
      <c r="AG1252" s="671"/>
      <c r="AH1252" s="671"/>
      <c r="AI1252" s="671"/>
      <c r="AJ1252" s="671"/>
      <c r="AK1252" s="672"/>
      <c r="AL1252" s="671"/>
      <c r="AM1252" s="671"/>
      <c r="AN1252" s="671"/>
      <c r="AO1252" s="671"/>
      <c r="AP1252" s="671"/>
      <c r="AQ1252" s="673"/>
      <c r="AR1252" s="674"/>
      <c r="AS1252" s="674"/>
      <c r="AT1252" s="675"/>
      <c r="AU1252" s="673"/>
      <c r="AV1252" s="674"/>
      <c r="AW1252" s="674"/>
      <c r="AX1252" s="675"/>
    </row>
    <row r="1253" spans="1:50" hidden="1">
      <c r="A1253" s="667">
        <v>26</v>
      </c>
      <c r="B1253" s="667"/>
      <c r="C1253" s="668"/>
      <c r="D1253" s="669"/>
      <c r="E1253" s="669"/>
      <c r="F1253" s="669"/>
      <c r="G1253" s="669"/>
      <c r="H1253" s="669"/>
      <c r="I1253" s="669"/>
      <c r="J1253" s="669"/>
      <c r="K1253" s="669"/>
      <c r="L1253" s="670"/>
      <c r="M1253" s="671"/>
      <c r="N1253" s="671"/>
      <c r="O1253" s="671"/>
      <c r="P1253" s="671"/>
      <c r="Q1253" s="671"/>
      <c r="R1253" s="671"/>
      <c r="S1253" s="671"/>
      <c r="T1253" s="671"/>
      <c r="U1253" s="671"/>
      <c r="V1253" s="671"/>
      <c r="W1253" s="671"/>
      <c r="X1253" s="671"/>
      <c r="Y1253" s="671"/>
      <c r="Z1253" s="671"/>
      <c r="AA1253" s="671"/>
      <c r="AB1253" s="671"/>
      <c r="AC1253" s="671"/>
      <c r="AD1253" s="671"/>
      <c r="AE1253" s="671"/>
      <c r="AF1253" s="671"/>
      <c r="AG1253" s="671"/>
      <c r="AH1253" s="671"/>
      <c r="AI1253" s="671"/>
      <c r="AJ1253" s="671"/>
      <c r="AK1253" s="672"/>
      <c r="AL1253" s="671"/>
      <c r="AM1253" s="671"/>
      <c r="AN1253" s="671"/>
      <c r="AO1253" s="671"/>
      <c r="AP1253" s="671"/>
      <c r="AQ1253" s="673"/>
      <c r="AR1253" s="674"/>
      <c r="AS1253" s="674"/>
      <c r="AT1253" s="675"/>
      <c r="AU1253" s="673"/>
      <c r="AV1253" s="674"/>
      <c r="AW1253" s="674"/>
      <c r="AX1253" s="675"/>
    </row>
    <row r="1254" spans="1:50" hidden="1">
      <c r="A1254" s="667">
        <v>27</v>
      </c>
      <c r="B1254" s="667"/>
      <c r="C1254" s="668"/>
      <c r="D1254" s="669"/>
      <c r="E1254" s="669"/>
      <c r="F1254" s="669"/>
      <c r="G1254" s="669"/>
      <c r="H1254" s="669"/>
      <c r="I1254" s="669"/>
      <c r="J1254" s="669"/>
      <c r="K1254" s="669"/>
      <c r="L1254" s="670"/>
      <c r="M1254" s="671"/>
      <c r="N1254" s="671"/>
      <c r="O1254" s="671"/>
      <c r="P1254" s="671"/>
      <c r="Q1254" s="671"/>
      <c r="R1254" s="671"/>
      <c r="S1254" s="671"/>
      <c r="T1254" s="671"/>
      <c r="U1254" s="671"/>
      <c r="V1254" s="671"/>
      <c r="W1254" s="671"/>
      <c r="X1254" s="671"/>
      <c r="Y1254" s="671"/>
      <c r="Z1254" s="671"/>
      <c r="AA1254" s="671"/>
      <c r="AB1254" s="671"/>
      <c r="AC1254" s="671"/>
      <c r="AD1254" s="671"/>
      <c r="AE1254" s="671"/>
      <c r="AF1254" s="671"/>
      <c r="AG1254" s="671"/>
      <c r="AH1254" s="671"/>
      <c r="AI1254" s="671"/>
      <c r="AJ1254" s="671"/>
      <c r="AK1254" s="672"/>
      <c r="AL1254" s="671"/>
      <c r="AM1254" s="671"/>
      <c r="AN1254" s="671"/>
      <c r="AO1254" s="671"/>
      <c r="AP1254" s="671"/>
      <c r="AQ1254" s="673"/>
      <c r="AR1254" s="674"/>
      <c r="AS1254" s="674"/>
      <c r="AT1254" s="675"/>
      <c r="AU1254" s="673"/>
      <c r="AV1254" s="674"/>
      <c r="AW1254" s="674"/>
      <c r="AX1254" s="675"/>
    </row>
    <row r="1255" spans="1:50" hidden="1">
      <c r="A1255" s="667">
        <v>28</v>
      </c>
      <c r="B1255" s="667"/>
      <c r="C1255" s="668"/>
      <c r="D1255" s="669"/>
      <c r="E1255" s="669"/>
      <c r="F1255" s="669"/>
      <c r="G1255" s="669"/>
      <c r="H1255" s="669"/>
      <c r="I1255" s="669"/>
      <c r="J1255" s="669"/>
      <c r="K1255" s="669"/>
      <c r="L1255" s="670"/>
      <c r="M1255" s="671"/>
      <c r="N1255" s="671"/>
      <c r="O1255" s="671"/>
      <c r="P1255" s="671"/>
      <c r="Q1255" s="671"/>
      <c r="R1255" s="671"/>
      <c r="S1255" s="671"/>
      <c r="T1255" s="671"/>
      <c r="U1255" s="671"/>
      <c r="V1255" s="671"/>
      <c r="W1255" s="671"/>
      <c r="X1255" s="671"/>
      <c r="Y1255" s="671"/>
      <c r="Z1255" s="671"/>
      <c r="AA1255" s="671"/>
      <c r="AB1255" s="671"/>
      <c r="AC1255" s="671"/>
      <c r="AD1255" s="671"/>
      <c r="AE1255" s="671"/>
      <c r="AF1255" s="671"/>
      <c r="AG1255" s="671"/>
      <c r="AH1255" s="671"/>
      <c r="AI1255" s="671"/>
      <c r="AJ1255" s="671"/>
      <c r="AK1255" s="672"/>
      <c r="AL1255" s="671"/>
      <c r="AM1255" s="671"/>
      <c r="AN1255" s="671"/>
      <c r="AO1255" s="671"/>
      <c r="AP1255" s="671"/>
      <c r="AQ1255" s="673"/>
      <c r="AR1255" s="674"/>
      <c r="AS1255" s="674"/>
      <c r="AT1255" s="675"/>
      <c r="AU1255" s="673"/>
      <c r="AV1255" s="674"/>
      <c r="AW1255" s="674"/>
      <c r="AX1255" s="675"/>
    </row>
    <row r="1256" spans="1:50" hidden="1">
      <c r="A1256" s="667">
        <v>29</v>
      </c>
      <c r="B1256" s="667"/>
      <c r="C1256" s="668"/>
      <c r="D1256" s="669"/>
      <c r="E1256" s="669"/>
      <c r="F1256" s="669"/>
      <c r="G1256" s="669"/>
      <c r="H1256" s="669"/>
      <c r="I1256" s="669"/>
      <c r="J1256" s="669"/>
      <c r="K1256" s="669"/>
      <c r="L1256" s="670"/>
      <c r="M1256" s="671"/>
      <c r="N1256" s="671"/>
      <c r="O1256" s="671"/>
      <c r="P1256" s="671"/>
      <c r="Q1256" s="671"/>
      <c r="R1256" s="671"/>
      <c r="S1256" s="671"/>
      <c r="T1256" s="671"/>
      <c r="U1256" s="671"/>
      <c r="V1256" s="671"/>
      <c r="W1256" s="671"/>
      <c r="X1256" s="671"/>
      <c r="Y1256" s="671"/>
      <c r="Z1256" s="671"/>
      <c r="AA1256" s="671"/>
      <c r="AB1256" s="671"/>
      <c r="AC1256" s="671"/>
      <c r="AD1256" s="671"/>
      <c r="AE1256" s="671"/>
      <c r="AF1256" s="671"/>
      <c r="AG1256" s="671"/>
      <c r="AH1256" s="671"/>
      <c r="AI1256" s="671"/>
      <c r="AJ1256" s="671"/>
      <c r="AK1256" s="672"/>
      <c r="AL1256" s="671"/>
      <c r="AM1256" s="671"/>
      <c r="AN1256" s="671"/>
      <c r="AO1256" s="671"/>
      <c r="AP1256" s="671"/>
      <c r="AQ1256" s="673"/>
      <c r="AR1256" s="674"/>
      <c r="AS1256" s="674"/>
      <c r="AT1256" s="675"/>
      <c r="AU1256" s="673"/>
      <c r="AV1256" s="674"/>
      <c r="AW1256" s="674"/>
      <c r="AX1256" s="675"/>
    </row>
    <row r="1257" spans="1:50" hidden="1">
      <c r="A1257" s="667">
        <v>30</v>
      </c>
      <c r="B1257" s="667"/>
      <c r="C1257" s="668"/>
      <c r="D1257" s="669"/>
      <c r="E1257" s="669"/>
      <c r="F1257" s="669"/>
      <c r="G1257" s="669"/>
      <c r="H1257" s="669"/>
      <c r="I1257" s="669"/>
      <c r="J1257" s="669"/>
      <c r="K1257" s="669"/>
      <c r="L1257" s="670"/>
      <c r="M1257" s="671"/>
      <c r="N1257" s="671"/>
      <c r="O1257" s="671"/>
      <c r="P1257" s="671"/>
      <c r="Q1257" s="671"/>
      <c r="R1257" s="671"/>
      <c r="S1257" s="671"/>
      <c r="T1257" s="671"/>
      <c r="U1257" s="671"/>
      <c r="V1257" s="671"/>
      <c r="W1257" s="671"/>
      <c r="X1257" s="671"/>
      <c r="Y1257" s="671"/>
      <c r="Z1257" s="671"/>
      <c r="AA1257" s="671"/>
      <c r="AB1257" s="671"/>
      <c r="AC1257" s="671"/>
      <c r="AD1257" s="671"/>
      <c r="AE1257" s="671"/>
      <c r="AF1257" s="671"/>
      <c r="AG1257" s="671"/>
      <c r="AH1257" s="671"/>
      <c r="AI1257" s="671"/>
      <c r="AJ1257" s="671"/>
      <c r="AK1257" s="672"/>
      <c r="AL1257" s="671"/>
      <c r="AM1257" s="671"/>
      <c r="AN1257" s="671"/>
      <c r="AO1257" s="671"/>
      <c r="AP1257" s="671"/>
      <c r="AQ1257" s="673"/>
      <c r="AR1257" s="674"/>
      <c r="AS1257" s="674"/>
      <c r="AT1257" s="675"/>
      <c r="AU1257" s="673"/>
      <c r="AV1257" s="674"/>
      <c r="AW1257" s="674"/>
      <c r="AX1257" s="675"/>
    </row>
    <row r="1258" spans="1:50" ht="14.25" customHeight="1">
      <c r="B1258" s="12"/>
    </row>
    <row r="1259" spans="1:50" ht="14.25" customHeight="1">
      <c r="B1259" s="1" t="s">
        <v>2130</v>
      </c>
    </row>
    <row r="1260" spans="1:50" s="167" customFormat="1" ht="24" customHeight="1">
      <c r="A1260" s="1144"/>
      <c r="B1260" s="1144"/>
      <c r="C1260" s="1145" t="s">
        <v>1021</v>
      </c>
      <c r="D1260" s="1146"/>
      <c r="E1260" s="1146"/>
      <c r="F1260" s="1146"/>
      <c r="G1260" s="1146"/>
      <c r="H1260" s="1146"/>
      <c r="I1260" s="1146"/>
      <c r="J1260" s="1146"/>
      <c r="K1260" s="1146"/>
      <c r="L1260" s="1147"/>
      <c r="M1260" s="1145" t="s">
        <v>1020</v>
      </c>
      <c r="N1260" s="1146"/>
      <c r="O1260" s="1146"/>
      <c r="P1260" s="1146"/>
      <c r="Q1260" s="1146"/>
      <c r="R1260" s="1146"/>
      <c r="S1260" s="1146"/>
      <c r="T1260" s="1146"/>
      <c r="U1260" s="1146"/>
      <c r="V1260" s="1146"/>
      <c r="W1260" s="1146"/>
      <c r="X1260" s="1146"/>
      <c r="Y1260" s="1146"/>
      <c r="Z1260" s="1146"/>
      <c r="AA1260" s="1146"/>
      <c r="AB1260" s="1146"/>
      <c r="AC1260" s="1146"/>
      <c r="AD1260" s="1146"/>
      <c r="AE1260" s="1146"/>
      <c r="AF1260" s="1146"/>
      <c r="AG1260" s="1146"/>
      <c r="AH1260" s="1146"/>
      <c r="AI1260" s="1146"/>
      <c r="AJ1260" s="1147"/>
      <c r="AK1260" s="1148" t="s">
        <v>1019</v>
      </c>
      <c r="AL1260" s="1148"/>
      <c r="AM1260" s="1148"/>
      <c r="AN1260" s="1148"/>
      <c r="AO1260" s="1148"/>
      <c r="AP1260" s="1148"/>
      <c r="AQ1260" s="1148" t="s">
        <v>5</v>
      </c>
      <c r="AR1260" s="1148"/>
      <c r="AS1260" s="1148"/>
      <c r="AT1260" s="1148"/>
      <c r="AU1260" s="1145" t="s">
        <v>4</v>
      </c>
      <c r="AV1260" s="1146"/>
      <c r="AW1260" s="1146"/>
      <c r="AX1260" s="1149"/>
    </row>
    <row r="1261" spans="1:50" s="51" customFormat="1" ht="24" customHeight="1">
      <c r="A1261" s="1135">
        <v>1</v>
      </c>
      <c r="B1261" s="1135">
        <v>1</v>
      </c>
      <c r="C1261" s="1136" t="s">
        <v>2129</v>
      </c>
      <c r="D1261" s="1137"/>
      <c r="E1261" s="1137"/>
      <c r="F1261" s="1137"/>
      <c r="G1261" s="1137"/>
      <c r="H1261" s="1137"/>
      <c r="I1261" s="1137"/>
      <c r="J1261" s="1137"/>
      <c r="K1261" s="1137"/>
      <c r="L1261" s="1138"/>
      <c r="M1261" s="1136" t="s">
        <v>2121</v>
      </c>
      <c r="N1261" s="1137"/>
      <c r="O1261" s="1137"/>
      <c r="P1261" s="1137"/>
      <c r="Q1261" s="1137"/>
      <c r="R1261" s="1137"/>
      <c r="S1261" s="1137"/>
      <c r="T1261" s="1137"/>
      <c r="U1261" s="1137"/>
      <c r="V1261" s="1137"/>
      <c r="W1261" s="1137"/>
      <c r="X1261" s="1137"/>
      <c r="Y1261" s="1137"/>
      <c r="Z1261" s="1137"/>
      <c r="AA1261" s="1137"/>
      <c r="AB1261" s="1137"/>
      <c r="AC1261" s="1137"/>
      <c r="AD1261" s="1137"/>
      <c r="AE1261" s="1137"/>
      <c r="AF1261" s="1137"/>
      <c r="AG1261" s="1137"/>
      <c r="AH1261" s="1137"/>
      <c r="AI1261" s="1137"/>
      <c r="AJ1261" s="1138"/>
      <c r="AK1261" s="1539">
        <v>3.9</v>
      </c>
      <c r="AL1261" s="1539"/>
      <c r="AM1261" s="1539"/>
      <c r="AN1261" s="1539"/>
      <c r="AO1261" s="1539"/>
      <c r="AP1261" s="1539"/>
      <c r="AQ1261" s="495" t="s">
        <v>2015</v>
      </c>
      <c r="AR1261" s="496"/>
      <c r="AS1261" s="496"/>
      <c r="AT1261" s="497"/>
      <c r="AU1261" s="495" t="s">
        <v>2015</v>
      </c>
      <c r="AV1261" s="496"/>
      <c r="AW1261" s="496"/>
      <c r="AX1261" s="497"/>
    </row>
    <row r="1262" spans="1:50" s="51" customFormat="1" ht="24" customHeight="1">
      <c r="A1262" s="1135">
        <v>2</v>
      </c>
      <c r="B1262" s="1135">
        <v>1</v>
      </c>
      <c r="C1262" s="1136" t="s">
        <v>2128</v>
      </c>
      <c r="D1262" s="1137"/>
      <c r="E1262" s="1137"/>
      <c r="F1262" s="1137"/>
      <c r="G1262" s="1137"/>
      <c r="H1262" s="1137"/>
      <c r="I1262" s="1137"/>
      <c r="J1262" s="1137"/>
      <c r="K1262" s="1137"/>
      <c r="L1262" s="1138"/>
      <c r="M1262" s="1136" t="s">
        <v>2121</v>
      </c>
      <c r="N1262" s="1137"/>
      <c r="O1262" s="1137"/>
      <c r="P1262" s="1137"/>
      <c r="Q1262" s="1137"/>
      <c r="R1262" s="1137"/>
      <c r="S1262" s="1137"/>
      <c r="T1262" s="1137"/>
      <c r="U1262" s="1137"/>
      <c r="V1262" s="1137"/>
      <c r="W1262" s="1137"/>
      <c r="X1262" s="1137"/>
      <c r="Y1262" s="1137"/>
      <c r="Z1262" s="1137"/>
      <c r="AA1262" s="1137"/>
      <c r="AB1262" s="1137"/>
      <c r="AC1262" s="1137"/>
      <c r="AD1262" s="1137"/>
      <c r="AE1262" s="1137"/>
      <c r="AF1262" s="1137"/>
      <c r="AG1262" s="1137"/>
      <c r="AH1262" s="1137"/>
      <c r="AI1262" s="1137"/>
      <c r="AJ1262" s="1138"/>
      <c r="AK1262" s="1151">
        <v>1</v>
      </c>
      <c r="AL1262" s="1151"/>
      <c r="AM1262" s="1151"/>
      <c r="AN1262" s="1151"/>
      <c r="AO1262" s="1151"/>
      <c r="AP1262" s="1151"/>
      <c r="AQ1262" s="495" t="s">
        <v>2015</v>
      </c>
      <c r="AR1262" s="496"/>
      <c r="AS1262" s="496"/>
      <c r="AT1262" s="497"/>
      <c r="AU1262" s="495" t="s">
        <v>2015</v>
      </c>
      <c r="AV1262" s="496"/>
      <c r="AW1262" s="496"/>
      <c r="AX1262" s="497"/>
    </row>
    <row r="1263" spans="1:50" s="51" customFormat="1" ht="24" customHeight="1">
      <c r="A1263" s="1135">
        <v>3</v>
      </c>
      <c r="B1263" s="1135">
        <v>1</v>
      </c>
      <c r="C1263" s="1136" t="s">
        <v>2127</v>
      </c>
      <c r="D1263" s="1137"/>
      <c r="E1263" s="1137"/>
      <c r="F1263" s="1137"/>
      <c r="G1263" s="1137"/>
      <c r="H1263" s="1137"/>
      <c r="I1263" s="1137"/>
      <c r="J1263" s="1137"/>
      <c r="K1263" s="1137"/>
      <c r="L1263" s="1138"/>
      <c r="M1263" s="1136" t="s">
        <v>2121</v>
      </c>
      <c r="N1263" s="1137"/>
      <c r="O1263" s="1137"/>
      <c r="P1263" s="1137"/>
      <c r="Q1263" s="1137"/>
      <c r="R1263" s="1137"/>
      <c r="S1263" s="1137"/>
      <c r="T1263" s="1137"/>
      <c r="U1263" s="1137"/>
      <c r="V1263" s="1137"/>
      <c r="W1263" s="1137"/>
      <c r="X1263" s="1137"/>
      <c r="Y1263" s="1137"/>
      <c r="Z1263" s="1137"/>
      <c r="AA1263" s="1137"/>
      <c r="AB1263" s="1137"/>
      <c r="AC1263" s="1137"/>
      <c r="AD1263" s="1137"/>
      <c r="AE1263" s="1137"/>
      <c r="AF1263" s="1137"/>
      <c r="AG1263" s="1137"/>
      <c r="AH1263" s="1137"/>
      <c r="AI1263" s="1137"/>
      <c r="AJ1263" s="1138"/>
      <c r="AK1263" s="1151">
        <v>0.9</v>
      </c>
      <c r="AL1263" s="1151"/>
      <c r="AM1263" s="1151"/>
      <c r="AN1263" s="1151"/>
      <c r="AO1263" s="1151"/>
      <c r="AP1263" s="1151"/>
      <c r="AQ1263" s="495" t="s">
        <v>2015</v>
      </c>
      <c r="AR1263" s="496"/>
      <c r="AS1263" s="496"/>
      <c r="AT1263" s="497"/>
      <c r="AU1263" s="495" t="s">
        <v>2015</v>
      </c>
      <c r="AV1263" s="496"/>
      <c r="AW1263" s="496"/>
      <c r="AX1263" s="497"/>
    </row>
    <row r="1264" spans="1:50" s="51" customFormat="1" ht="24" customHeight="1">
      <c r="A1264" s="1135">
        <v>4</v>
      </c>
      <c r="B1264" s="1135">
        <v>1</v>
      </c>
      <c r="C1264" s="1136" t="s">
        <v>2126</v>
      </c>
      <c r="D1264" s="1137"/>
      <c r="E1264" s="1137"/>
      <c r="F1264" s="1137"/>
      <c r="G1264" s="1137"/>
      <c r="H1264" s="1137"/>
      <c r="I1264" s="1137"/>
      <c r="J1264" s="1137"/>
      <c r="K1264" s="1137"/>
      <c r="L1264" s="1138"/>
      <c r="M1264" s="1136" t="s">
        <v>2121</v>
      </c>
      <c r="N1264" s="1137"/>
      <c r="O1264" s="1137"/>
      <c r="P1264" s="1137"/>
      <c r="Q1264" s="1137"/>
      <c r="R1264" s="1137"/>
      <c r="S1264" s="1137"/>
      <c r="T1264" s="1137"/>
      <c r="U1264" s="1137"/>
      <c r="V1264" s="1137"/>
      <c r="W1264" s="1137"/>
      <c r="X1264" s="1137"/>
      <c r="Y1264" s="1137"/>
      <c r="Z1264" s="1137"/>
      <c r="AA1264" s="1137"/>
      <c r="AB1264" s="1137"/>
      <c r="AC1264" s="1137"/>
      <c r="AD1264" s="1137"/>
      <c r="AE1264" s="1137"/>
      <c r="AF1264" s="1137"/>
      <c r="AG1264" s="1137"/>
      <c r="AH1264" s="1137"/>
      <c r="AI1264" s="1137"/>
      <c r="AJ1264" s="1138"/>
      <c r="AK1264" s="1151">
        <v>0.7</v>
      </c>
      <c r="AL1264" s="1151"/>
      <c r="AM1264" s="1151"/>
      <c r="AN1264" s="1151"/>
      <c r="AO1264" s="1151"/>
      <c r="AP1264" s="1151"/>
      <c r="AQ1264" s="495" t="s">
        <v>2015</v>
      </c>
      <c r="AR1264" s="496"/>
      <c r="AS1264" s="496"/>
      <c r="AT1264" s="497"/>
      <c r="AU1264" s="495" t="s">
        <v>2015</v>
      </c>
      <c r="AV1264" s="496"/>
      <c r="AW1264" s="496"/>
      <c r="AX1264" s="497"/>
    </row>
    <row r="1265" spans="1:50" s="51" customFormat="1" ht="24" customHeight="1">
      <c r="A1265" s="1135">
        <v>5</v>
      </c>
      <c r="B1265" s="1135">
        <v>1</v>
      </c>
      <c r="C1265" s="1136" t="s">
        <v>2125</v>
      </c>
      <c r="D1265" s="1137"/>
      <c r="E1265" s="1137"/>
      <c r="F1265" s="1137"/>
      <c r="G1265" s="1137"/>
      <c r="H1265" s="1137"/>
      <c r="I1265" s="1137"/>
      <c r="J1265" s="1137"/>
      <c r="K1265" s="1137"/>
      <c r="L1265" s="1138"/>
      <c r="M1265" s="1136" t="s">
        <v>2121</v>
      </c>
      <c r="N1265" s="1137"/>
      <c r="O1265" s="1137"/>
      <c r="P1265" s="1137"/>
      <c r="Q1265" s="1137"/>
      <c r="R1265" s="1137"/>
      <c r="S1265" s="1137"/>
      <c r="T1265" s="1137"/>
      <c r="U1265" s="1137"/>
      <c r="V1265" s="1137"/>
      <c r="W1265" s="1137"/>
      <c r="X1265" s="1137"/>
      <c r="Y1265" s="1137"/>
      <c r="Z1265" s="1137"/>
      <c r="AA1265" s="1137"/>
      <c r="AB1265" s="1137"/>
      <c r="AC1265" s="1137"/>
      <c r="AD1265" s="1137"/>
      <c r="AE1265" s="1137"/>
      <c r="AF1265" s="1137"/>
      <c r="AG1265" s="1137"/>
      <c r="AH1265" s="1137"/>
      <c r="AI1265" s="1137"/>
      <c r="AJ1265" s="1138"/>
      <c r="AK1265" s="1152">
        <v>0.3</v>
      </c>
      <c r="AL1265" s="1152"/>
      <c r="AM1265" s="1152"/>
      <c r="AN1265" s="1152"/>
      <c r="AO1265" s="1152"/>
      <c r="AP1265" s="1152"/>
      <c r="AQ1265" s="495" t="s">
        <v>2015</v>
      </c>
      <c r="AR1265" s="496"/>
      <c r="AS1265" s="496"/>
      <c r="AT1265" s="497"/>
      <c r="AU1265" s="495" t="s">
        <v>2015</v>
      </c>
      <c r="AV1265" s="496"/>
      <c r="AW1265" s="496"/>
      <c r="AX1265" s="497"/>
    </row>
    <row r="1266" spans="1:50" s="51" customFormat="1" ht="24" customHeight="1">
      <c r="A1266" s="1135">
        <v>6</v>
      </c>
      <c r="B1266" s="1135">
        <v>1</v>
      </c>
      <c r="C1266" s="1136" t="s">
        <v>2124</v>
      </c>
      <c r="D1266" s="1137"/>
      <c r="E1266" s="1137"/>
      <c r="F1266" s="1137"/>
      <c r="G1266" s="1137"/>
      <c r="H1266" s="1137"/>
      <c r="I1266" s="1137"/>
      <c r="J1266" s="1137"/>
      <c r="K1266" s="1137"/>
      <c r="L1266" s="1138"/>
      <c r="M1266" s="1136" t="s">
        <v>2121</v>
      </c>
      <c r="N1266" s="1137"/>
      <c r="O1266" s="1137"/>
      <c r="P1266" s="1137"/>
      <c r="Q1266" s="1137"/>
      <c r="R1266" s="1137"/>
      <c r="S1266" s="1137"/>
      <c r="T1266" s="1137"/>
      <c r="U1266" s="1137"/>
      <c r="V1266" s="1137"/>
      <c r="W1266" s="1137"/>
      <c r="X1266" s="1137"/>
      <c r="Y1266" s="1137"/>
      <c r="Z1266" s="1137"/>
      <c r="AA1266" s="1137"/>
      <c r="AB1266" s="1137"/>
      <c r="AC1266" s="1137"/>
      <c r="AD1266" s="1137"/>
      <c r="AE1266" s="1137"/>
      <c r="AF1266" s="1137"/>
      <c r="AG1266" s="1137"/>
      <c r="AH1266" s="1137"/>
      <c r="AI1266" s="1137"/>
      <c r="AJ1266" s="1138"/>
      <c r="AK1266" s="1151">
        <v>0.3</v>
      </c>
      <c r="AL1266" s="1151"/>
      <c r="AM1266" s="1151"/>
      <c r="AN1266" s="1151"/>
      <c r="AO1266" s="1151"/>
      <c r="AP1266" s="1151"/>
      <c r="AQ1266" s="495" t="s">
        <v>2015</v>
      </c>
      <c r="AR1266" s="496"/>
      <c r="AS1266" s="496"/>
      <c r="AT1266" s="497"/>
      <c r="AU1266" s="495" t="s">
        <v>2015</v>
      </c>
      <c r="AV1266" s="496"/>
      <c r="AW1266" s="496"/>
      <c r="AX1266" s="497"/>
    </row>
    <row r="1267" spans="1:50" s="51" customFormat="1" ht="24" customHeight="1">
      <c r="A1267" s="1135">
        <v>7</v>
      </c>
      <c r="B1267" s="1135">
        <v>1</v>
      </c>
      <c r="C1267" s="1136" t="s">
        <v>2123</v>
      </c>
      <c r="D1267" s="1137"/>
      <c r="E1267" s="1137"/>
      <c r="F1267" s="1137"/>
      <c r="G1267" s="1137"/>
      <c r="H1267" s="1137"/>
      <c r="I1267" s="1137"/>
      <c r="J1267" s="1137"/>
      <c r="K1267" s="1137"/>
      <c r="L1267" s="1138"/>
      <c r="M1267" s="1136" t="s">
        <v>2121</v>
      </c>
      <c r="N1267" s="1137"/>
      <c r="O1267" s="1137"/>
      <c r="P1267" s="1137"/>
      <c r="Q1267" s="1137"/>
      <c r="R1267" s="1137"/>
      <c r="S1267" s="1137"/>
      <c r="T1267" s="1137"/>
      <c r="U1267" s="1137"/>
      <c r="V1267" s="1137"/>
      <c r="W1267" s="1137"/>
      <c r="X1267" s="1137"/>
      <c r="Y1267" s="1137"/>
      <c r="Z1267" s="1137"/>
      <c r="AA1267" s="1137"/>
      <c r="AB1267" s="1137"/>
      <c r="AC1267" s="1137"/>
      <c r="AD1267" s="1137"/>
      <c r="AE1267" s="1137"/>
      <c r="AF1267" s="1137"/>
      <c r="AG1267" s="1137"/>
      <c r="AH1267" s="1137"/>
      <c r="AI1267" s="1137"/>
      <c r="AJ1267" s="1138"/>
      <c r="AK1267" s="1151">
        <v>0.2</v>
      </c>
      <c r="AL1267" s="1151"/>
      <c r="AM1267" s="1151"/>
      <c r="AN1267" s="1151"/>
      <c r="AO1267" s="1151"/>
      <c r="AP1267" s="1151"/>
      <c r="AQ1267" s="495" t="s">
        <v>2015</v>
      </c>
      <c r="AR1267" s="496"/>
      <c r="AS1267" s="496"/>
      <c r="AT1267" s="497"/>
      <c r="AU1267" s="495" t="s">
        <v>2015</v>
      </c>
      <c r="AV1267" s="496"/>
      <c r="AW1267" s="496"/>
      <c r="AX1267" s="497"/>
    </row>
    <row r="1268" spans="1:50" s="51" customFormat="1" ht="24" customHeight="1">
      <c r="A1268" s="1135">
        <v>8</v>
      </c>
      <c r="B1268" s="1135">
        <v>1</v>
      </c>
      <c r="C1268" s="1136" t="s">
        <v>2122</v>
      </c>
      <c r="D1268" s="1137"/>
      <c r="E1268" s="1137"/>
      <c r="F1268" s="1137"/>
      <c r="G1268" s="1137"/>
      <c r="H1268" s="1137"/>
      <c r="I1268" s="1137"/>
      <c r="J1268" s="1137"/>
      <c r="K1268" s="1137"/>
      <c r="L1268" s="1138"/>
      <c r="M1268" s="1136" t="s">
        <v>2121</v>
      </c>
      <c r="N1268" s="1137"/>
      <c r="O1268" s="1137"/>
      <c r="P1268" s="1137"/>
      <c r="Q1268" s="1137"/>
      <c r="R1268" s="1137"/>
      <c r="S1268" s="1137"/>
      <c r="T1268" s="1137"/>
      <c r="U1268" s="1137"/>
      <c r="V1268" s="1137"/>
      <c r="W1268" s="1137"/>
      <c r="X1268" s="1137"/>
      <c r="Y1268" s="1137"/>
      <c r="Z1268" s="1137"/>
      <c r="AA1268" s="1137"/>
      <c r="AB1268" s="1137"/>
      <c r="AC1268" s="1137"/>
      <c r="AD1268" s="1137"/>
      <c r="AE1268" s="1137"/>
      <c r="AF1268" s="1137"/>
      <c r="AG1268" s="1137"/>
      <c r="AH1268" s="1137"/>
      <c r="AI1268" s="1137"/>
      <c r="AJ1268" s="1138"/>
      <c r="AK1268" s="1151">
        <v>0.2</v>
      </c>
      <c r="AL1268" s="1151"/>
      <c r="AM1268" s="1151"/>
      <c r="AN1268" s="1151"/>
      <c r="AO1268" s="1151"/>
      <c r="AP1268" s="1151"/>
      <c r="AQ1268" s="495" t="s">
        <v>2015</v>
      </c>
      <c r="AR1268" s="496"/>
      <c r="AS1268" s="496"/>
      <c r="AT1268" s="497"/>
      <c r="AU1268" s="495" t="s">
        <v>2015</v>
      </c>
      <c r="AV1268" s="496"/>
      <c r="AW1268" s="496"/>
      <c r="AX1268" s="497"/>
    </row>
    <row r="1269" spans="1:50" hidden="1">
      <c r="A1269" s="667">
        <v>9</v>
      </c>
      <c r="B1269" s="667"/>
      <c r="C1269" s="668"/>
      <c r="D1269" s="669"/>
      <c r="E1269" s="669"/>
      <c r="F1269" s="669"/>
      <c r="G1269" s="669"/>
      <c r="H1269" s="669"/>
      <c r="I1269" s="669"/>
      <c r="J1269" s="669"/>
      <c r="K1269" s="669"/>
      <c r="L1269" s="670"/>
      <c r="M1269" s="671"/>
      <c r="N1269" s="671"/>
      <c r="O1269" s="671"/>
      <c r="P1269" s="671"/>
      <c r="Q1269" s="671"/>
      <c r="R1269" s="671"/>
      <c r="S1269" s="671"/>
      <c r="T1269" s="671"/>
      <c r="U1269" s="671"/>
      <c r="V1269" s="671"/>
      <c r="W1269" s="671"/>
      <c r="X1269" s="671"/>
      <c r="Y1269" s="671"/>
      <c r="Z1269" s="671"/>
      <c r="AA1269" s="671"/>
      <c r="AB1269" s="671"/>
      <c r="AC1269" s="671"/>
      <c r="AD1269" s="671"/>
      <c r="AE1269" s="671"/>
      <c r="AF1269" s="671"/>
      <c r="AG1269" s="671"/>
      <c r="AH1269" s="671"/>
      <c r="AI1269" s="671"/>
      <c r="AJ1269" s="671"/>
      <c r="AK1269" s="672"/>
      <c r="AL1269" s="671"/>
      <c r="AM1269" s="671"/>
      <c r="AN1269" s="671"/>
      <c r="AO1269" s="671"/>
      <c r="AP1269" s="671"/>
      <c r="AQ1269" s="673"/>
      <c r="AR1269" s="674"/>
      <c r="AS1269" s="674"/>
      <c r="AT1269" s="675"/>
      <c r="AU1269" s="673"/>
      <c r="AV1269" s="674"/>
      <c r="AW1269" s="674"/>
      <c r="AX1269" s="675"/>
    </row>
    <row r="1270" spans="1:50" hidden="1">
      <c r="A1270" s="667">
        <v>10</v>
      </c>
      <c r="B1270" s="667"/>
      <c r="C1270" s="668"/>
      <c r="D1270" s="669"/>
      <c r="E1270" s="669"/>
      <c r="F1270" s="669"/>
      <c r="G1270" s="669"/>
      <c r="H1270" s="669"/>
      <c r="I1270" s="669"/>
      <c r="J1270" s="669"/>
      <c r="K1270" s="669"/>
      <c r="L1270" s="670"/>
      <c r="M1270" s="671"/>
      <c r="N1270" s="671"/>
      <c r="O1270" s="671"/>
      <c r="P1270" s="671"/>
      <c r="Q1270" s="671"/>
      <c r="R1270" s="671"/>
      <c r="S1270" s="671"/>
      <c r="T1270" s="671"/>
      <c r="U1270" s="671"/>
      <c r="V1270" s="671"/>
      <c r="W1270" s="671"/>
      <c r="X1270" s="671"/>
      <c r="Y1270" s="671"/>
      <c r="Z1270" s="671"/>
      <c r="AA1270" s="671"/>
      <c r="AB1270" s="671"/>
      <c r="AC1270" s="671"/>
      <c r="AD1270" s="671"/>
      <c r="AE1270" s="671"/>
      <c r="AF1270" s="671"/>
      <c r="AG1270" s="671"/>
      <c r="AH1270" s="671"/>
      <c r="AI1270" s="671"/>
      <c r="AJ1270" s="671"/>
      <c r="AK1270" s="672"/>
      <c r="AL1270" s="671"/>
      <c r="AM1270" s="671"/>
      <c r="AN1270" s="671"/>
      <c r="AO1270" s="671"/>
      <c r="AP1270" s="671"/>
      <c r="AQ1270" s="673"/>
      <c r="AR1270" s="674"/>
      <c r="AS1270" s="674"/>
      <c r="AT1270" s="675"/>
      <c r="AU1270" s="673"/>
      <c r="AV1270" s="674"/>
      <c r="AW1270" s="674"/>
      <c r="AX1270" s="675"/>
    </row>
    <row r="1271" spans="1:50" hidden="1">
      <c r="A1271" s="667">
        <v>11</v>
      </c>
      <c r="B1271" s="667"/>
      <c r="C1271" s="668"/>
      <c r="D1271" s="669"/>
      <c r="E1271" s="669"/>
      <c r="F1271" s="669"/>
      <c r="G1271" s="669"/>
      <c r="H1271" s="669"/>
      <c r="I1271" s="669"/>
      <c r="J1271" s="669"/>
      <c r="K1271" s="669"/>
      <c r="L1271" s="670"/>
      <c r="M1271" s="671"/>
      <c r="N1271" s="671"/>
      <c r="O1271" s="671"/>
      <c r="P1271" s="671"/>
      <c r="Q1271" s="671"/>
      <c r="R1271" s="671"/>
      <c r="S1271" s="671"/>
      <c r="T1271" s="671"/>
      <c r="U1271" s="671"/>
      <c r="V1271" s="671"/>
      <c r="W1271" s="671"/>
      <c r="X1271" s="671"/>
      <c r="Y1271" s="671"/>
      <c r="Z1271" s="671"/>
      <c r="AA1271" s="671"/>
      <c r="AB1271" s="671"/>
      <c r="AC1271" s="671"/>
      <c r="AD1271" s="671"/>
      <c r="AE1271" s="671"/>
      <c r="AF1271" s="671"/>
      <c r="AG1271" s="671"/>
      <c r="AH1271" s="671"/>
      <c r="AI1271" s="671"/>
      <c r="AJ1271" s="671"/>
      <c r="AK1271" s="672"/>
      <c r="AL1271" s="671"/>
      <c r="AM1271" s="671"/>
      <c r="AN1271" s="671"/>
      <c r="AO1271" s="671"/>
      <c r="AP1271" s="671"/>
      <c r="AQ1271" s="673"/>
      <c r="AR1271" s="674"/>
      <c r="AS1271" s="674"/>
      <c r="AT1271" s="675"/>
      <c r="AU1271" s="673"/>
      <c r="AV1271" s="674"/>
      <c r="AW1271" s="674"/>
      <c r="AX1271" s="675"/>
    </row>
    <row r="1272" spans="1:50" hidden="1">
      <c r="A1272" s="667">
        <v>12</v>
      </c>
      <c r="B1272" s="667"/>
      <c r="C1272" s="668"/>
      <c r="D1272" s="669"/>
      <c r="E1272" s="669"/>
      <c r="F1272" s="669"/>
      <c r="G1272" s="669"/>
      <c r="H1272" s="669"/>
      <c r="I1272" s="669"/>
      <c r="J1272" s="669"/>
      <c r="K1272" s="669"/>
      <c r="L1272" s="670"/>
      <c r="M1272" s="671"/>
      <c r="N1272" s="671"/>
      <c r="O1272" s="671"/>
      <c r="P1272" s="671"/>
      <c r="Q1272" s="671"/>
      <c r="R1272" s="671"/>
      <c r="S1272" s="671"/>
      <c r="T1272" s="671"/>
      <c r="U1272" s="671"/>
      <c r="V1272" s="671"/>
      <c r="W1272" s="671"/>
      <c r="X1272" s="671"/>
      <c r="Y1272" s="671"/>
      <c r="Z1272" s="671"/>
      <c r="AA1272" s="671"/>
      <c r="AB1272" s="671"/>
      <c r="AC1272" s="671"/>
      <c r="AD1272" s="671"/>
      <c r="AE1272" s="671"/>
      <c r="AF1272" s="671"/>
      <c r="AG1272" s="671"/>
      <c r="AH1272" s="671"/>
      <c r="AI1272" s="671"/>
      <c r="AJ1272" s="671"/>
      <c r="AK1272" s="672"/>
      <c r="AL1272" s="671"/>
      <c r="AM1272" s="671"/>
      <c r="AN1272" s="671"/>
      <c r="AO1272" s="671"/>
      <c r="AP1272" s="671"/>
      <c r="AQ1272" s="673"/>
      <c r="AR1272" s="674"/>
      <c r="AS1272" s="674"/>
      <c r="AT1272" s="675"/>
      <c r="AU1272" s="673"/>
      <c r="AV1272" s="674"/>
      <c r="AW1272" s="674"/>
      <c r="AX1272" s="675"/>
    </row>
    <row r="1273" spans="1:50" hidden="1">
      <c r="A1273" s="667">
        <v>13</v>
      </c>
      <c r="B1273" s="667"/>
      <c r="C1273" s="668"/>
      <c r="D1273" s="669"/>
      <c r="E1273" s="669"/>
      <c r="F1273" s="669"/>
      <c r="G1273" s="669"/>
      <c r="H1273" s="669"/>
      <c r="I1273" s="669"/>
      <c r="J1273" s="669"/>
      <c r="K1273" s="669"/>
      <c r="L1273" s="670"/>
      <c r="M1273" s="671"/>
      <c r="N1273" s="671"/>
      <c r="O1273" s="671"/>
      <c r="P1273" s="671"/>
      <c r="Q1273" s="671"/>
      <c r="R1273" s="671"/>
      <c r="S1273" s="671"/>
      <c r="T1273" s="671"/>
      <c r="U1273" s="671"/>
      <c r="V1273" s="671"/>
      <c r="W1273" s="671"/>
      <c r="X1273" s="671"/>
      <c r="Y1273" s="671"/>
      <c r="Z1273" s="671"/>
      <c r="AA1273" s="671"/>
      <c r="AB1273" s="671"/>
      <c r="AC1273" s="671"/>
      <c r="AD1273" s="671"/>
      <c r="AE1273" s="671"/>
      <c r="AF1273" s="671"/>
      <c r="AG1273" s="671"/>
      <c r="AH1273" s="671"/>
      <c r="AI1273" s="671"/>
      <c r="AJ1273" s="671"/>
      <c r="AK1273" s="672"/>
      <c r="AL1273" s="671"/>
      <c r="AM1273" s="671"/>
      <c r="AN1273" s="671"/>
      <c r="AO1273" s="671"/>
      <c r="AP1273" s="671"/>
      <c r="AQ1273" s="673"/>
      <c r="AR1273" s="674"/>
      <c r="AS1273" s="674"/>
      <c r="AT1273" s="675"/>
      <c r="AU1273" s="673"/>
      <c r="AV1273" s="674"/>
      <c r="AW1273" s="674"/>
      <c r="AX1273" s="675"/>
    </row>
    <row r="1274" spans="1:50" hidden="1">
      <c r="A1274" s="667">
        <v>14</v>
      </c>
      <c r="B1274" s="667"/>
      <c r="C1274" s="668"/>
      <c r="D1274" s="669"/>
      <c r="E1274" s="669"/>
      <c r="F1274" s="669"/>
      <c r="G1274" s="669"/>
      <c r="H1274" s="669"/>
      <c r="I1274" s="669"/>
      <c r="J1274" s="669"/>
      <c r="K1274" s="669"/>
      <c r="L1274" s="670"/>
      <c r="M1274" s="671"/>
      <c r="N1274" s="671"/>
      <c r="O1274" s="671"/>
      <c r="P1274" s="671"/>
      <c r="Q1274" s="671"/>
      <c r="R1274" s="671"/>
      <c r="S1274" s="671"/>
      <c r="T1274" s="671"/>
      <c r="U1274" s="671"/>
      <c r="V1274" s="671"/>
      <c r="W1274" s="671"/>
      <c r="X1274" s="671"/>
      <c r="Y1274" s="671"/>
      <c r="Z1274" s="671"/>
      <c r="AA1274" s="671"/>
      <c r="AB1274" s="671"/>
      <c r="AC1274" s="671"/>
      <c r="AD1274" s="671"/>
      <c r="AE1274" s="671"/>
      <c r="AF1274" s="671"/>
      <c r="AG1274" s="671"/>
      <c r="AH1274" s="671"/>
      <c r="AI1274" s="671"/>
      <c r="AJ1274" s="671"/>
      <c r="AK1274" s="672"/>
      <c r="AL1274" s="671"/>
      <c r="AM1274" s="671"/>
      <c r="AN1274" s="671"/>
      <c r="AO1274" s="671"/>
      <c r="AP1274" s="671"/>
      <c r="AQ1274" s="673"/>
      <c r="AR1274" s="674"/>
      <c r="AS1274" s="674"/>
      <c r="AT1274" s="675"/>
      <c r="AU1274" s="673"/>
      <c r="AV1274" s="674"/>
      <c r="AW1274" s="674"/>
      <c r="AX1274" s="675"/>
    </row>
    <row r="1275" spans="1:50" hidden="1">
      <c r="A1275" s="667">
        <v>15</v>
      </c>
      <c r="B1275" s="667"/>
      <c r="C1275" s="668"/>
      <c r="D1275" s="669"/>
      <c r="E1275" s="669"/>
      <c r="F1275" s="669"/>
      <c r="G1275" s="669"/>
      <c r="H1275" s="669"/>
      <c r="I1275" s="669"/>
      <c r="J1275" s="669"/>
      <c r="K1275" s="669"/>
      <c r="L1275" s="670"/>
      <c r="M1275" s="671"/>
      <c r="N1275" s="671"/>
      <c r="O1275" s="671"/>
      <c r="P1275" s="671"/>
      <c r="Q1275" s="671"/>
      <c r="R1275" s="671"/>
      <c r="S1275" s="671"/>
      <c r="T1275" s="671"/>
      <c r="U1275" s="671"/>
      <c r="V1275" s="671"/>
      <c r="W1275" s="671"/>
      <c r="X1275" s="671"/>
      <c r="Y1275" s="671"/>
      <c r="Z1275" s="671"/>
      <c r="AA1275" s="671"/>
      <c r="AB1275" s="671"/>
      <c r="AC1275" s="671"/>
      <c r="AD1275" s="671"/>
      <c r="AE1275" s="671"/>
      <c r="AF1275" s="671"/>
      <c r="AG1275" s="671"/>
      <c r="AH1275" s="671"/>
      <c r="AI1275" s="671"/>
      <c r="AJ1275" s="671"/>
      <c r="AK1275" s="672"/>
      <c r="AL1275" s="671"/>
      <c r="AM1275" s="671"/>
      <c r="AN1275" s="671"/>
      <c r="AO1275" s="671"/>
      <c r="AP1275" s="671"/>
      <c r="AQ1275" s="673"/>
      <c r="AR1275" s="674"/>
      <c r="AS1275" s="674"/>
      <c r="AT1275" s="675"/>
      <c r="AU1275" s="673"/>
      <c r="AV1275" s="674"/>
      <c r="AW1275" s="674"/>
      <c r="AX1275" s="675"/>
    </row>
    <row r="1276" spans="1:50" hidden="1">
      <c r="A1276" s="667">
        <v>16</v>
      </c>
      <c r="B1276" s="667"/>
      <c r="C1276" s="668"/>
      <c r="D1276" s="669"/>
      <c r="E1276" s="669"/>
      <c r="F1276" s="669"/>
      <c r="G1276" s="669"/>
      <c r="H1276" s="669"/>
      <c r="I1276" s="669"/>
      <c r="J1276" s="669"/>
      <c r="K1276" s="669"/>
      <c r="L1276" s="670"/>
      <c r="M1276" s="671"/>
      <c r="N1276" s="671"/>
      <c r="O1276" s="671"/>
      <c r="P1276" s="671"/>
      <c r="Q1276" s="671"/>
      <c r="R1276" s="671"/>
      <c r="S1276" s="671"/>
      <c r="T1276" s="671"/>
      <c r="U1276" s="671"/>
      <c r="V1276" s="671"/>
      <c r="W1276" s="671"/>
      <c r="X1276" s="671"/>
      <c r="Y1276" s="671"/>
      <c r="Z1276" s="671"/>
      <c r="AA1276" s="671"/>
      <c r="AB1276" s="671"/>
      <c r="AC1276" s="671"/>
      <c r="AD1276" s="671"/>
      <c r="AE1276" s="671"/>
      <c r="AF1276" s="671"/>
      <c r="AG1276" s="671"/>
      <c r="AH1276" s="671"/>
      <c r="AI1276" s="671"/>
      <c r="AJ1276" s="671"/>
      <c r="AK1276" s="672"/>
      <c r="AL1276" s="671"/>
      <c r="AM1276" s="671"/>
      <c r="AN1276" s="671"/>
      <c r="AO1276" s="671"/>
      <c r="AP1276" s="671"/>
      <c r="AQ1276" s="673"/>
      <c r="AR1276" s="674"/>
      <c r="AS1276" s="674"/>
      <c r="AT1276" s="675"/>
      <c r="AU1276" s="673"/>
      <c r="AV1276" s="674"/>
      <c r="AW1276" s="674"/>
      <c r="AX1276" s="675"/>
    </row>
    <row r="1277" spans="1:50" hidden="1">
      <c r="A1277" s="667">
        <v>17</v>
      </c>
      <c r="B1277" s="667"/>
      <c r="C1277" s="668"/>
      <c r="D1277" s="669"/>
      <c r="E1277" s="669"/>
      <c r="F1277" s="669"/>
      <c r="G1277" s="669"/>
      <c r="H1277" s="669"/>
      <c r="I1277" s="669"/>
      <c r="J1277" s="669"/>
      <c r="K1277" s="669"/>
      <c r="L1277" s="670"/>
      <c r="M1277" s="671"/>
      <c r="N1277" s="671"/>
      <c r="O1277" s="671"/>
      <c r="P1277" s="671"/>
      <c r="Q1277" s="671"/>
      <c r="R1277" s="671"/>
      <c r="S1277" s="671"/>
      <c r="T1277" s="671"/>
      <c r="U1277" s="671"/>
      <c r="V1277" s="671"/>
      <c r="W1277" s="671"/>
      <c r="X1277" s="671"/>
      <c r="Y1277" s="671"/>
      <c r="Z1277" s="671"/>
      <c r="AA1277" s="671"/>
      <c r="AB1277" s="671"/>
      <c r="AC1277" s="671"/>
      <c r="AD1277" s="671"/>
      <c r="AE1277" s="671"/>
      <c r="AF1277" s="671"/>
      <c r="AG1277" s="671"/>
      <c r="AH1277" s="671"/>
      <c r="AI1277" s="671"/>
      <c r="AJ1277" s="671"/>
      <c r="AK1277" s="672"/>
      <c r="AL1277" s="671"/>
      <c r="AM1277" s="671"/>
      <c r="AN1277" s="671"/>
      <c r="AO1277" s="671"/>
      <c r="AP1277" s="671"/>
      <c r="AQ1277" s="673"/>
      <c r="AR1277" s="674"/>
      <c r="AS1277" s="674"/>
      <c r="AT1277" s="675"/>
      <c r="AU1277" s="673"/>
      <c r="AV1277" s="674"/>
      <c r="AW1277" s="674"/>
      <c r="AX1277" s="675"/>
    </row>
    <row r="1278" spans="1:50" hidden="1">
      <c r="A1278" s="667">
        <v>18</v>
      </c>
      <c r="B1278" s="667"/>
      <c r="C1278" s="668"/>
      <c r="D1278" s="669"/>
      <c r="E1278" s="669"/>
      <c r="F1278" s="669"/>
      <c r="G1278" s="669"/>
      <c r="H1278" s="669"/>
      <c r="I1278" s="669"/>
      <c r="J1278" s="669"/>
      <c r="K1278" s="669"/>
      <c r="L1278" s="670"/>
      <c r="M1278" s="671"/>
      <c r="N1278" s="671"/>
      <c r="O1278" s="671"/>
      <c r="P1278" s="671"/>
      <c r="Q1278" s="671"/>
      <c r="R1278" s="671"/>
      <c r="S1278" s="671"/>
      <c r="T1278" s="671"/>
      <c r="U1278" s="671"/>
      <c r="V1278" s="671"/>
      <c r="W1278" s="671"/>
      <c r="X1278" s="671"/>
      <c r="Y1278" s="671"/>
      <c r="Z1278" s="671"/>
      <c r="AA1278" s="671"/>
      <c r="AB1278" s="671"/>
      <c r="AC1278" s="671"/>
      <c r="AD1278" s="671"/>
      <c r="AE1278" s="671"/>
      <c r="AF1278" s="671"/>
      <c r="AG1278" s="671"/>
      <c r="AH1278" s="671"/>
      <c r="AI1278" s="671"/>
      <c r="AJ1278" s="671"/>
      <c r="AK1278" s="672"/>
      <c r="AL1278" s="671"/>
      <c r="AM1278" s="671"/>
      <c r="AN1278" s="671"/>
      <c r="AO1278" s="671"/>
      <c r="AP1278" s="671"/>
      <c r="AQ1278" s="673"/>
      <c r="AR1278" s="674"/>
      <c r="AS1278" s="674"/>
      <c r="AT1278" s="675"/>
      <c r="AU1278" s="673"/>
      <c r="AV1278" s="674"/>
      <c r="AW1278" s="674"/>
      <c r="AX1278" s="675"/>
    </row>
    <row r="1279" spans="1:50" hidden="1">
      <c r="A1279" s="667">
        <v>19</v>
      </c>
      <c r="B1279" s="667"/>
      <c r="C1279" s="668"/>
      <c r="D1279" s="669"/>
      <c r="E1279" s="669"/>
      <c r="F1279" s="669"/>
      <c r="G1279" s="669"/>
      <c r="H1279" s="669"/>
      <c r="I1279" s="669"/>
      <c r="J1279" s="669"/>
      <c r="K1279" s="669"/>
      <c r="L1279" s="670"/>
      <c r="M1279" s="671"/>
      <c r="N1279" s="671"/>
      <c r="O1279" s="671"/>
      <c r="P1279" s="671"/>
      <c r="Q1279" s="671"/>
      <c r="R1279" s="671"/>
      <c r="S1279" s="671"/>
      <c r="T1279" s="671"/>
      <c r="U1279" s="671"/>
      <c r="V1279" s="671"/>
      <c r="W1279" s="671"/>
      <c r="X1279" s="671"/>
      <c r="Y1279" s="671"/>
      <c r="Z1279" s="671"/>
      <c r="AA1279" s="671"/>
      <c r="AB1279" s="671"/>
      <c r="AC1279" s="671"/>
      <c r="AD1279" s="671"/>
      <c r="AE1279" s="671"/>
      <c r="AF1279" s="671"/>
      <c r="AG1279" s="671"/>
      <c r="AH1279" s="671"/>
      <c r="AI1279" s="671"/>
      <c r="AJ1279" s="671"/>
      <c r="AK1279" s="672"/>
      <c r="AL1279" s="671"/>
      <c r="AM1279" s="671"/>
      <c r="AN1279" s="671"/>
      <c r="AO1279" s="671"/>
      <c r="AP1279" s="671"/>
      <c r="AQ1279" s="673"/>
      <c r="AR1279" s="674"/>
      <c r="AS1279" s="674"/>
      <c r="AT1279" s="675"/>
      <c r="AU1279" s="673"/>
      <c r="AV1279" s="674"/>
      <c r="AW1279" s="674"/>
      <c r="AX1279" s="675"/>
    </row>
    <row r="1280" spans="1:50" hidden="1">
      <c r="A1280" s="667">
        <v>20</v>
      </c>
      <c r="B1280" s="667"/>
      <c r="C1280" s="668"/>
      <c r="D1280" s="669"/>
      <c r="E1280" s="669"/>
      <c r="F1280" s="669"/>
      <c r="G1280" s="669"/>
      <c r="H1280" s="669"/>
      <c r="I1280" s="669"/>
      <c r="J1280" s="669"/>
      <c r="K1280" s="669"/>
      <c r="L1280" s="670"/>
      <c r="M1280" s="671"/>
      <c r="N1280" s="671"/>
      <c r="O1280" s="671"/>
      <c r="P1280" s="671"/>
      <c r="Q1280" s="671"/>
      <c r="R1280" s="671"/>
      <c r="S1280" s="671"/>
      <c r="T1280" s="671"/>
      <c r="U1280" s="671"/>
      <c r="V1280" s="671"/>
      <c r="W1280" s="671"/>
      <c r="X1280" s="671"/>
      <c r="Y1280" s="671"/>
      <c r="Z1280" s="671"/>
      <c r="AA1280" s="671"/>
      <c r="AB1280" s="671"/>
      <c r="AC1280" s="671"/>
      <c r="AD1280" s="671"/>
      <c r="AE1280" s="671"/>
      <c r="AF1280" s="671"/>
      <c r="AG1280" s="671"/>
      <c r="AH1280" s="671"/>
      <c r="AI1280" s="671"/>
      <c r="AJ1280" s="671"/>
      <c r="AK1280" s="672"/>
      <c r="AL1280" s="671"/>
      <c r="AM1280" s="671"/>
      <c r="AN1280" s="671"/>
      <c r="AO1280" s="671"/>
      <c r="AP1280" s="671"/>
      <c r="AQ1280" s="673"/>
      <c r="AR1280" s="674"/>
      <c r="AS1280" s="674"/>
      <c r="AT1280" s="675"/>
      <c r="AU1280" s="673"/>
      <c r="AV1280" s="674"/>
      <c r="AW1280" s="674"/>
      <c r="AX1280" s="675"/>
    </row>
    <row r="1281" spans="1:50" hidden="1">
      <c r="A1281" s="667">
        <v>21</v>
      </c>
      <c r="B1281" s="667"/>
      <c r="C1281" s="668"/>
      <c r="D1281" s="669"/>
      <c r="E1281" s="669"/>
      <c r="F1281" s="669"/>
      <c r="G1281" s="669"/>
      <c r="H1281" s="669"/>
      <c r="I1281" s="669"/>
      <c r="J1281" s="669"/>
      <c r="K1281" s="669"/>
      <c r="L1281" s="670"/>
      <c r="M1281" s="671"/>
      <c r="N1281" s="671"/>
      <c r="O1281" s="671"/>
      <c r="P1281" s="671"/>
      <c r="Q1281" s="671"/>
      <c r="R1281" s="671"/>
      <c r="S1281" s="671"/>
      <c r="T1281" s="671"/>
      <c r="U1281" s="671"/>
      <c r="V1281" s="671"/>
      <c r="W1281" s="671"/>
      <c r="X1281" s="671"/>
      <c r="Y1281" s="671"/>
      <c r="Z1281" s="671"/>
      <c r="AA1281" s="671"/>
      <c r="AB1281" s="671"/>
      <c r="AC1281" s="671"/>
      <c r="AD1281" s="671"/>
      <c r="AE1281" s="671"/>
      <c r="AF1281" s="671"/>
      <c r="AG1281" s="671"/>
      <c r="AH1281" s="671"/>
      <c r="AI1281" s="671"/>
      <c r="AJ1281" s="671"/>
      <c r="AK1281" s="672"/>
      <c r="AL1281" s="671"/>
      <c r="AM1281" s="671"/>
      <c r="AN1281" s="671"/>
      <c r="AO1281" s="671"/>
      <c r="AP1281" s="671"/>
      <c r="AQ1281" s="673"/>
      <c r="AR1281" s="674"/>
      <c r="AS1281" s="674"/>
      <c r="AT1281" s="675"/>
      <c r="AU1281" s="673"/>
      <c r="AV1281" s="674"/>
      <c r="AW1281" s="674"/>
      <c r="AX1281" s="675"/>
    </row>
    <row r="1282" spans="1:50" hidden="1">
      <c r="A1282" s="667">
        <v>22</v>
      </c>
      <c r="B1282" s="667"/>
      <c r="C1282" s="668"/>
      <c r="D1282" s="669"/>
      <c r="E1282" s="669"/>
      <c r="F1282" s="669"/>
      <c r="G1282" s="669"/>
      <c r="H1282" s="669"/>
      <c r="I1282" s="669"/>
      <c r="J1282" s="669"/>
      <c r="K1282" s="669"/>
      <c r="L1282" s="670"/>
      <c r="M1282" s="671"/>
      <c r="N1282" s="671"/>
      <c r="O1282" s="671"/>
      <c r="P1282" s="671"/>
      <c r="Q1282" s="671"/>
      <c r="R1282" s="671"/>
      <c r="S1282" s="671"/>
      <c r="T1282" s="671"/>
      <c r="U1282" s="671"/>
      <c r="V1282" s="671"/>
      <c r="W1282" s="671"/>
      <c r="X1282" s="671"/>
      <c r="Y1282" s="671"/>
      <c r="Z1282" s="671"/>
      <c r="AA1282" s="671"/>
      <c r="AB1282" s="671"/>
      <c r="AC1282" s="671"/>
      <c r="AD1282" s="671"/>
      <c r="AE1282" s="671"/>
      <c r="AF1282" s="671"/>
      <c r="AG1282" s="671"/>
      <c r="AH1282" s="671"/>
      <c r="AI1282" s="671"/>
      <c r="AJ1282" s="671"/>
      <c r="AK1282" s="672"/>
      <c r="AL1282" s="671"/>
      <c r="AM1282" s="671"/>
      <c r="AN1282" s="671"/>
      <c r="AO1282" s="671"/>
      <c r="AP1282" s="671"/>
      <c r="AQ1282" s="673"/>
      <c r="AR1282" s="674"/>
      <c r="AS1282" s="674"/>
      <c r="AT1282" s="675"/>
      <c r="AU1282" s="673"/>
      <c r="AV1282" s="674"/>
      <c r="AW1282" s="674"/>
      <c r="AX1282" s="675"/>
    </row>
    <row r="1283" spans="1:50" hidden="1">
      <c r="A1283" s="667">
        <v>23</v>
      </c>
      <c r="B1283" s="667"/>
      <c r="C1283" s="668"/>
      <c r="D1283" s="669"/>
      <c r="E1283" s="669"/>
      <c r="F1283" s="669"/>
      <c r="G1283" s="669"/>
      <c r="H1283" s="669"/>
      <c r="I1283" s="669"/>
      <c r="J1283" s="669"/>
      <c r="K1283" s="669"/>
      <c r="L1283" s="670"/>
      <c r="M1283" s="671"/>
      <c r="N1283" s="671"/>
      <c r="O1283" s="671"/>
      <c r="P1283" s="671"/>
      <c r="Q1283" s="671"/>
      <c r="R1283" s="671"/>
      <c r="S1283" s="671"/>
      <c r="T1283" s="671"/>
      <c r="U1283" s="671"/>
      <c r="V1283" s="671"/>
      <c r="W1283" s="671"/>
      <c r="X1283" s="671"/>
      <c r="Y1283" s="671"/>
      <c r="Z1283" s="671"/>
      <c r="AA1283" s="671"/>
      <c r="AB1283" s="671"/>
      <c r="AC1283" s="671"/>
      <c r="AD1283" s="671"/>
      <c r="AE1283" s="671"/>
      <c r="AF1283" s="671"/>
      <c r="AG1283" s="671"/>
      <c r="AH1283" s="671"/>
      <c r="AI1283" s="671"/>
      <c r="AJ1283" s="671"/>
      <c r="AK1283" s="672"/>
      <c r="AL1283" s="671"/>
      <c r="AM1283" s="671"/>
      <c r="AN1283" s="671"/>
      <c r="AO1283" s="671"/>
      <c r="AP1283" s="671"/>
      <c r="AQ1283" s="673"/>
      <c r="AR1283" s="674"/>
      <c r="AS1283" s="674"/>
      <c r="AT1283" s="675"/>
      <c r="AU1283" s="673"/>
      <c r="AV1283" s="674"/>
      <c r="AW1283" s="674"/>
      <c r="AX1283" s="675"/>
    </row>
    <row r="1284" spans="1:50" hidden="1">
      <c r="A1284" s="667">
        <v>24</v>
      </c>
      <c r="B1284" s="667"/>
      <c r="C1284" s="668"/>
      <c r="D1284" s="669"/>
      <c r="E1284" s="669"/>
      <c r="F1284" s="669"/>
      <c r="G1284" s="669"/>
      <c r="H1284" s="669"/>
      <c r="I1284" s="669"/>
      <c r="J1284" s="669"/>
      <c r="K1284" s="669"/>
      <c r="L1284" s="670"/>
      <c r="M1284" s="671"/>
      <c r="N1284" s="671"/>
      <c r="O1284" s="671"/>
      <c r="P1284" s="671"/>
      <c r="Q1284" s="671"/>
      <c r="R1284" s="671"/>
      <c r="S1284" s="671"/>
      <c r="T1284" s="671"/>
      <c r="U1284" s="671"/>
      <c r="V1284" s="671"/>
      <c r="W1284" s="671"/>
      <c r="X1284" s="671"/>
      <c r="Y1284" s="671"/>
      <c r="Z1284" s="671"/>
      <c r="AA1284" s="671"/>
      <c r="AB1284" s="671"/>
      <c r="AC1284" s="671"/>
      <c r="AD1284" s="671"/>
      <c r="AE1284" s="671"/>
      <c r="AF1284" s="671"/>
      <c r="AG1284" s="671"/>
      <c r="AH1284" s="671"/>
      <c r="AI1284" s="671"/>
      <c r="AJ1284" s="671"/>
      <c r="AK1284" s="672"/>
      <c r="AL1284" s="671"/>
      <c r="AM1284" s="671"/>
      <c r="AN1284" s="671"/>
      <c r="AO1284" s="671"/>
      <c r="AP1284" s="671"/>
      <c r="AQ1284" s="673"/>
      <c r="AR1284" s="674"/>
      <c r="AS1284" s="674"/>
      <c r="AT1284" s="675"/>
      <c r="AU1284" s="673"/>
      <c r="AV1284" s="674"/>
      <c r="AW1284" s="674"/>
      <c r="AX1284" s="675"/>
    </row>
    <row r="1285" spans="1:50" hidden="1">
      <c r="A1285" s="667">
        <v>25</v>
      </c>
      <c r="B1285" s="667"/>
      <c r="C1285" s="668"/>
      <c r="D1285" s="669"/>
      <c r="E1285" s="669"/>
      <c r="F1285" s="669"/>
      <c r="G1285" s="669"/>
      <c r="H1285" s="669"/>
      <c r="I1285" s="669"/>
      <c r="J1285" s="669"/>
      <c r="K1285" s="669"/>
      <c r="L1285" s="670"/>
      <c r="M1285" s="671"/>
      <c r="N1285" s="671"/>
      <c r="O1285" s="671"/>
      <c r="P1285" s="671"/>
      <c r="Q1285" s="671"/>
      <c r="R1285" s="671"/>
      <c r="S1285" s="671"/>
      <c r="T1285" s="671"/>
      <c r="U1285" s="671"/>
      <c r="V1285" s="671"/>
      <c r="W1285" s="671"/>
      <c r="X1285" s="671"/>
      <c r="Y1285" s="671"/>
      <c r="Z1285" s="671"/>
      <c r="AA1285" s="671"/>
      <c r="AB1285" s="671"/>
      <c r="AC1285" s="671"/>
      <c r="AD1285" s="671"/>
      <c r="AE1285" s="671"/>
      <c r="AF1285" s="671"/>
      <c r="AG1285" s="671"/>
      <c r="AH1285" s="671"/>
      <c r="AI1285" s="671"/>
      <c r="AJ1285" s="671"/>
      <c r="AK1285" s="672"/>
      <c r="AL1285" s="671"/>
      <c r="AM1285" s="671"/>
      <c r="AN1285" s="671"/>
      <c r="AO1285" s="671"/>
      <c r="AP1285" s="671"/>
      <c r="AQ1285" s="673"/>
      <c r="AR1285" s="674"/>
      <c r="AS1285" s="674"/>
      <c r="AT1285" s="675"/>
      <c r="AU1285" s="673"/>
      <c r="AV1285" s="674"/>
      <c r="AW1285" s="674"/>
      <c r="AX1285" s="675"/>
    </row>
    <row r="1286" spans="1:50" hidden="1">
      <c r="A1286" s="667">
        <v>26</v>
      </c>
      <c r="B1286" s="667"/>
      <c r="C1286" s="668"/>
      <c r="D1286" s="669"/>
      <c r="E1286" s="669"/>
      <c r="F1286" s="669"/>
      <c r="G1286" s="669"/>
      <c r="H1286" s="669"/>
      <c r="I1286" s="669"/>
      <c r="J1286" s="669"/>
      <c r="K1286" s="669"/>
      <c r="L1286" s="670"/>
      <c r="M1286" s="671"/>
      <c r="N1286" s="671"/>
      <c r="O1286" s="671"/>
      <c r="P1286" s="671"/>
      <c r="Q1286" s="671"/>
      <c r="R1286" s="671"/>
      <c r="S1286" s="671"/>
      <c r="T1286" s="671"/>
      <c r="U1286" s="671"/>
      <c r="V1286" s="671"/>
      <c r="W1286" s="671"/>
      <c r="X1286" s="671"/>
      <c r="Y1286" s="671"/>
      <c r="Z1286" s="671"/>
      <c r="AA1286" s="671"/>
      <c r="AB1286" s="671"/>
      <c r="AC1286" s="671"/>
      <c r="AD1286" s="671"/>
      <c r="AE1286" s="671"/>
      <c r="AF1286" s="671"/>
      <c r="AG1286" s="671"/>
      <c r="AH1286" s="671"/>
      <c r="AI1286" s="671"/>
      <c r="AJ1286" s="671"/>
      <c r="AK1286" s="672"/>
      <c r="AL1286" s="671"/>
      <c r="AM1286" s="671"/>
      <c r="AN1286" s="671"/>
      <c r="AO1286" s="671"/>
      <c r="AP1286" s="671"/>
      <c r="AQ1286" s="673"/>
      <c r="AR1286" s="674"/>
      <c r="AS1286" s="674"/>
      <c r="AT1286" s="675"/>
      <c r="AU1286" s="673"/>
      <c r="AV1286" s="674"/>
      <c r="AW1286" s="674"/>
      <c r="AX1286" s="675"/>
    </row>
    <row r="1287" spans="1:50" hidden="1">
      <c r="A1287" s="667">
        <v>27</v>
      </c>
      <c r="B1287" s="667"/>
      <c r="C1287" s="668"/>
      <c r="D1287" s="669"/>
      <c r="E1287" s="669"/>
      <c r="F1287" s="669"/>
      <c r="G1287" s="669"/>
      <c r="H1287" s="669"/>
      <c r="I1287" s="669"/>
      <c r="J1287" s="669"/>
      <c r="K1287" s="669"/>
      <c r="L1287" s="670"/>
      <c r="M1287" s="671"/>
      <c r="N1287" s="671"/>
      <c r="O1287" s="671"/>
      <c r="P1287" s="671"/>
      <c r="Q1287" s="671"/>
      <c r="R1287" s="671"/>
      <c r="S1287" s="671"/>
      <c r="T1287" s="671"/>
      <c r="U1287" s="671"/>
      <c r="V1287" s="671"/>
      <c r="W1287" s="671"/>
      <c r="X1287" s="671"/>
      <c r="Y1287" s="671"/>
      <c r="Z1287" s="671"/>
      <c r="AA1287" s="671"/>
      <c r="AB1287" s="671"/>
      <c r="AC1287" s="671"/>
      <c r="AD1287" s="671"/>
      <c r="AE1287" s="671"/>
      <c r="AF1287" s="671"/>
      <c r="AG1287" s="671"/>
      <c r="AH1287" s="671"/>
      <c r="AI1287" s="671"/>
      <c r="AJ1287" s="671"/>
      <c r="AK1287" s="672"/>
      <c r="AL1287" s="671"/>
      <c r="AM1287" s="671"/>
      <c r="AN1287" s="671"/>
      <c r="AO1287" s="671"/>
      <c r="AP1287" s="671"/>
      <c r="AQ1287" s="673"/>
      <c r="AR1287" s="674"/>
      <c r="AS1287" s="674"/>
      <c r="AT1287" s="675"/>
      <c r="AU1287" s="673"/>
      <c r="AV1287" s="674"/>
      <c r="AW1287" s="674"/>
      <c r="AX1287" s="675"/>
    </row>
    <row r="1288" spans="1:50" hidden="1">
      <c r="A1288" s="667">
        <v>28</v>
      </c>
      <c r="B1288" s="667"/>
      <c r="C1288" s="668"/>
      <c r="D1288" s="669"/>
      <c r="E1288" s="669"/>
      <c r="F1288" s="669"/>
      <c r="G1288" s="669"/>
      <c r="H1288" s="669"/>
      <c r="I1288" s="669"/>
      <c r="J1288" s="669"/>
      <c r="K1288" s="669"/>
      <c r="L1288" s="670"/>
      <c r="M1288" s="671"/>
      <c r="N1288" s="671"/>
      <c r="O1288" s="671"/>
      <c r="P1288" s="671"/>
      <c r="Q1288" s="671"/>
      <c r="R1288" s="671"/>
      <c r="S1288" s="671"/>
      <c r="T1288" s="671"/>
      <c r="U1288" s="671"/>
      <c r="V1288" s="671"/>
      <c r="W1288" s="671"/>
      <c r="X1288" s="671"/>
      <c r="Y1288" s="671"/>
      <c r="Z1288" s="671"/>
      <c r="AA1288" s="671"/>
      <c r="AB1288" s="671"/>
      <c r="AC1288" s="671"/>
      <c r="AD1288" s="671"/>
      <c r="AE1288" s="671"/>
      <c r="AF1288" s="671"/>
      <c r="AG1288" s="671"/>
      <c r="AH1288" s="671"/>
      <c r="AI1288" s="671"/>
      <c r="AJ1288" s="671"/>
      <c r="AK1288" s="672"/>
      <c r="AL1288" s="671"/>
      <c r="AM1288" s="671"/>
      <c r="AN1288" s="671"/>
      <c r="AO1288" s="671"/>
      <c r="AP1288" s="671"/>
      <c r="AQ1288" s="673"/>
      <c r="AR1288" s="674"/>
      <c r="AS1288" s="674"/>
      <c r="AT1288" s="675"/>
      <c r="AU1288" s="673"/>
      <c r="AV1288" s="674"/>
      <c r="AW1288" s="674"/>
      <c r="AX1288" s="675"/>
    </row>
    <row r="1289" spans="1:50" hidden="1">
      <c r="A1289" s="667">
        <v>29</v>
      </c>
      <c r="B1289" s="667"/>
      <c r="C1289" s="668"/>
      <c r="D1289" s="669"/>
      <c r="E1289" s="669"/>
      <c r="F1289" s="669"/>
      <c r="G1289" s="669"/>
      <c r="H1289" s="669"/>
      <c r="I1289" s="669"/>
      <c r="J1289" s="669"/>
      <c r="K1289" s="669"/>
      <c r="L1289" s="670"/>
      <c r="M1289" s="671"/>
      <c r="N1289" s="671"/>
      <c r="O1289" s="671"/>
      <c r="P1289" s="671"/>
      <c r="Q1289" s="671"/>
      <c r="R1289" s="671"/>
      <c r="S1289" s="671"/>
      <c r="T1289" s="671"/>
      <c r="U1289" s="671"/>
      <c r="V1289" s="671"/>
      <c r="W1289" s="671"/>
      <c r="X1289" s="671"/>
      <c r="Y1289" s="671"/>
      <c r="Z1289" s="671"/>
      <c r="AA1289" s="671"/>
      <c r="AB1289" s="671"/>
      <c r="AC1289" s="671"/>
      <c r="AD1289" s="671"/>
      <c r="AE1289" s="671"/>
      <c r="AF1289" s="671"/>
      <c r="AG1289" s="671"/>
      <c r="AH1289" s="671"/>
      <c r="AI1289" s="671"/>
      <c r="AJ1289" s="671"/>
      <c r="AK1289" s="672"/>
      <c r="AL1289" s="671"/>
      <c r="AM1289" s="671"/>
      <c r="AN1289" s="671"/>
      <c r="AO1289" s="671"/>
      <c r="AP1289" s="671"/>
      <c r="AQ1289" s="673"/>
      <c r="AR1289" s="674"/>
      <c r="AS1289" s="674"/>
      <c r="AT1289" s="675"/>
      <c r="AU1289" s="673"/>
      <c r="AV1289" s="674"/>
      <c r="AW1289" s="674"/>
      <c r="AX1289" s="675"/>
    </row>
    <row r="1290" spans="1:50" hidden="1">
      <c r="A1290" s="667">
        <v>30</v>
      </c>
      <c r="B1290" s="667"/>
      <c r="C1290" s="668"/>
      <c r="D1290" s="669"/>
      <c r="E1290" s="669"/>
      <c r="F1290" s="669"/>
      <c r="G1290" s="669"/>
      <c r="H1290" s="669"/>
      <c r="I1290" s="669"/>
      <c r="J1290" s="669"/>
      <c r="K1290" s="669"/>
      <c r="L1290" s="670"/>
      <c r="M1290" s="671"/>
      <c r="N1290" s="671"/>
      <c r="O1290" s="671"/>
      <c r="P1290" s="671"/>
      <c r="Q1290" s="671"/>
      <c r="R1290" s="671"/>
      <c r="S1290" s="671"/>
      <c r="T1290" s="671"/>
      <c r="U1290" s="671"/>
      <c r="V1290" s="671"/>
      <c r="W1290" s="671"/>
      <c r="X1290" s="671"/>
      <c r="Y1290" s="671"/>
      <c r="Z1290" s="671"/>
      <c r="AA1290" s="671"/>
      <c r="AB1290" s="671"/>
      <c r="AC1290" s="671"/>
      <c r="AD1290" s="671"/>
      <c r="AE1290" s="671"/>
      <c r="AF1290" s="671"/>
      <c r="AG1290" s="671"/>
      <c r="AH1290" s="671"/>
      <c r="AI1290" s="671"/>
      <c r="AJ1290" s="671"/>
      <c r="AK1290" s="672"/>
      <c r="AL1290" s="671"/>
      <c r="AM1290" s="671"/>
      <c r="AN1290" s="671"/>
      <c r="AO1290" s="671"/>
      <c r="AP1290" s="671"/>
      <c r="AQ1290" s="673"/>
      <c r="AR1290" s="674"/>
      <c r="AS1290" s="674"/>
      <c r="AT1290" s="675"/>
      <c r="AU1290" s="673"/>
      <c r="AV1290" s="674"/>
      <c r="AW1290" s="674"/>
      <c r="AX1290" s="675"/>
    </row>
    <row r="1291" spans="1:50" ht="14.25" customHeight="1"/>
    <row r="1292" spans="1:50" ht="14.25" customHeight="1">
      <c r="B1292" s="1" t="s">
        <v>2120</v>
      </c>
    </row>
    <row r="1293" spans="1:50" s="167" customFormat="1" ht="24" customHeight="1">
      <c r="A1293" s="1144"/>
      <c r="B1293" s="1144"/>
      <c r="C1293" s="1145" t="s">
        <v>1021</v>
      </c>
      <c r="D1293" s="1146"/>
      <c r="E1293" s="1146"/>
      <c r="F1293" s="1146"/>
      <c r="G1293" s="1146"/>
      <c r="H1293" s="1146"/>
      <c r="I1293" s="1146"/>
      <c r="J1293" s="1146"/>
      <c r="K1293" s="1146"/>
      <c r="L1293" s="1147"/>
      <c r="M1293" s="1145" t="s">
        <v>1020</v>
      </c>
      <c r="N1293" s="1146"/>
      <c r="O1293" s="1146"/>
      <c r="P1293" s="1146"/>
      <c r="Q1293" s="1146"/>
      <c r="R1293" s="1146"/>
      <c r="S1293" s="1146"/>
      <c r="T1293" s="1146"/>
      <c r="U1293" s="1146"/>
      <c r="V1293" s="1146"/>
      <c r="W1293" s="1146"/>
      <c r="X1293" s="1146"/>
      <c r="Y1293" s="1146"/>
      <c r="Z1293" s="1146"/>
      <c r="AA1293" s="1146"/>
      <c r="AB1293" s="1146"/>
      <c r="AC1293" s="1146"/>
      <c r="AD1293" s="1146"/>
      <c r="AE1293" s="1146"/>
      <c r="AF1293" s="1146"/>
      <c r="AG1293" s="1146"/>
      <c r="AH1293" s="1146"/>
      <c r="AI1293" s="1146"/>
      <c r="AJ1293" s="1147"/>
      <c r="AK1293" s="1148" t="s">
        <v>1019</v>
      </c>
      <c r="AL1293" s="1148"/>
      <c r="AM1293" s="1148"/>
      <c r="AN1293" s="1148"/>
      <c r="AO1293" s="1148"/>
      <c r="AP1293" s="1148"/>
      <c r="AQ1293" s="1148" t="s">
        <v>5</v>
      </c>
      <c r="AR1293" s="1148"/>
      <c r="AS1293" s="1148"/>
      <c r="AT1293" s="1148"/>
      <c r="AU1293" s="1145" t="s">
        <v>4</v>
      </c>
      <c r="AV1293" s="1146"/>
      <c r="AW1293" s="1146"/>
      <c r="AX1293" s="1149"/>
    </row>
    <row r="1294" spans="1:50" s="51" customFormat="1" ht="24" customHeight="1">
      <c r="A1294" s="1135">
        <v>1</v>
      </c>
      <c r="B1294" s="1135">
        <v>1</v>
      </c>
      <c r="C1294" s="1136" t="s">
        <v>2119</v>
      </c>
      <c r="D1294" s="1137"/>
      <c r="E1294" s="1137"/>
      <c r="F1294" s="1137"/>
      <c r="G1294" s="1137"/>
      <c r="H1294" s="1137"/>
      <c r="I1294" s="1137"/>
      <c r="J1294" s="1137"/>
      <c r="K1294" s="1137"/>
      <c r="L1294" s="1138"/>
      <c r="M1294" s="1136" t="s">
        <v>2116</v>
      </c>
      <c r="N1294" s="1137"/>
      <c r="O1294" s="1137"/>
      <c r="P1294" s="1137"/>
      <c r="Q1294" s="1137"/>
      <c r="R1294" s="1137"/>
      <c r="S1294" s="1137"/>
      <c r="T1294" s="1137"/>
      <c r="U1294" s="1137"/>
      <c r="V1294" s="1137"/>
      <c r="W1294" s="1137"/>
      <c r="X1294" s="1137"/>
      <c r="Y1294" s="1137"/>
      <c r="Z1294" s="1137"/>
      <c r="AA1294" s="1137"/>
      <c r="AB1294" s="1137"/>
      <c r="AC1294" s="1137"/>
      <c r="AD1294" s="1137"/>
      <c r="AE1294" s="1137"/>
      <c r="AF1294" s="1137"/>
      <c r="AG1294" s="1137"/>
      <c r="AH1294" s="1137"/>
      <c r="AI1294" s="1137"/>
      <c r="AJ1294" s="1138"/>
      <c r="AK1294" s="1139">
        <v>5.2999999999999999E-2</v>
      </c>
      <c r="AL1294" s="1139"/>
      <c r="AM1294" s="1139"/>
      <c r="AN1294" s="1139"/>
      <c r="AO1294" s="1139"/>
      <c r="AP1294" s="1139"/>
      <c r="AQ1294" s="495" t="s">
        <v>21</v>
      </c>
      <c r="AR1294" s="496"/>
      <c r="AS1294" s="496"/>
      <c r="AT1294" s="497"/>
      <c r="AU1294" s="495" t="s">
        <v>2015</v>
      </c>
      <c r="AV1294" s="496"/>
      <c r="AW1294" s="496"/>
      <c r="AX1294" s="497"/>
    </row>
    <row r="1295" spans="1:50" s="51" customFormat="1" ht="24" customHeight="1">
      <c r="A1295" s="1135">
        <v>2</v>
      </c>
      <c r="B1295" s="1135">
        <v>1</v>
      </c>
      <c r="C1295" s="1136" t="s">
        <v>2118</v>
      </c>
      <c r="D1295" s="1137"/>
      <c r="E1295" s="1137"/>
      <c r="F1295" s="1137"/>
      <c r="G1295" s="1137"/>
      <c r="H1295" s="1137"/>
      <c r="I1295" s="1137"/>
      <c r="J1295" s="1137"/>
      <c r="K1295" s="1137"/>
      <c r="L1295" s="1138"/>
      <c r="M1295" s="1136" t="s">
        <v>2116</v>
      </c>
      <c r="N1295" s="1137"/>
      <c r="O1295" s="1137"/>
      <c r="P1295" s="1137"/>
      <c r="Q1295" s="1137"/>
      <c r="R1295" s="1137"/>
      <c r="S1295" s="1137"/>
      <c r="T1295" s="1137"/>
      <c r="U1295" s="1137"/>
      <c r="V1295" s="1137"/>
      <c r="W1295" s="1137"/>
      <c r="X1295" s="1137"/>
      <c r="Y1295" s="1137"/>
      <c r="Z1295" s="1137"/>
      <c r="AA1295" s="1137"/>
      <c r="AB1295" s="1137"/>
      <c r="AC1295" s="1137"/>
      <c r="AD1295" s="1137"/>
      <c r="AE1295" s="1137"/>
      <c r="AF1295" s="1137"/>
      <c r="AG1295" s="1137"/>
      <c r="AH1295" s="1137"/>
      <c r="AI1295" s="1137"/>
      <c r="AJ1295" s="1138"/>
      <c r="AK1295" s="1139">
        <v>1.2E-2</v>
      </c>
      <c r="AL1295" s="1139"/>
      <c r="AM1295" s="1139"/>
      <c r="AN1295" s="1139"/>
      <c r="AO1295" s="1139"/>
      <c r="AP1295" s="1139"/>
      <c r="AQ1295" s="495" t="s">
        <v>21</v>
      </c>
      <c r="AR1295" s="496"/>
      <c r="AS1295" s="496"/>
      <c r="AT1295" s="497"/>
      <c r="AU1295" s="495" t="s">
        <v>2015</v>
      </c>
      <c r="AV1295" s="496"/>
      <c r="AW1295" s="496"/>
      <c r="AX1295" s="497"/>
    </row>
    <row r="1296" spans="1:50" s="51" customFormat="1" ht="24" customHeight="1">
      <c r="A1296" s="1135">
        <v>3</v>
      </c>
      <c r="B1296" s="1135">
        <v>1</v>
      </c>
      <c r="C1296" s="1136" t="s">
        <v>2117</v>
      </c>
      <c r="D1296" s="1137"/>
      <c r="E1296" s="1137"/>
      <c r="F1296" s="1137"/>
      <c r="G1296" s="1137"/>
      <c r="H1296" s="1137"/>
      <c r="I1296" s="1137"/>
      <c r="J1296" s="1137"/>
      <c r="K1296" s="1137"/>
      <c r="L1296" s="1138"/>
      <c r="M1296" s="1136" t="s">
        <v>2116</v>
      </c>
      <c r="N1296" s="1137"/>
      <c r="O1296" s="1137"/>
      <c r="P1296" s="1137"/>
      <c r="Q1296" s="1137"/>
      <c r="R1296" s="1137"/>
      <c r="S1296" s="1137"/>
      <c r="T1296" s="1137"/>
      <c r="U1296" s="1137"/>
      <c r="V1296" s="1137"/>
      <c r="W1296" s="1137"/>
      <c r="X1296" s="1137"/>
      <c r="Y1296" s="1137"/>
      <c r="Z1296" s="1137"/>
      <c r="AA1296" s="1137"/>
      <c r="AB1296" s="1137"/>
      <c r="AC1296" s="1137"/>
      <c r="AD1296" s="1137"/>
      <c r="AE1296" s="1137"/>
      <c r="AF1296" s="1137"/>
      <c r="AG1296" s="1137"/>
      <c r="AH1296" s="1137"/>
      <c r="AI1296" s="1137"/>
      <c r="AJ1296" s="1138"/>
      <c r="AK1296" s="1139">
        <v>5.0000000000000001E-3</v>
      </c>
      <c r="AL1296" s="1139"/>
      <c r="AM1296" s="1139"/>
      <c r="AN1296" s="1139"/>
      <c r="AO1296" s="1139"/>
      <c r="AP1296" s="1139"/>
      <c r="AQ1296" s="495" t="s">
        <v>21</v>
      </c>
      <c r="AR1296" s="496"/>
      <c r="AS1296" s="496"/>
      <c r="AT1296" s="497"/>
      <c r="AU1296" s="495" t="s">
        <v>2015</v>
      </c>
      <c r="AV1296" s="496"/>
      <c r="AW1296" s="496"/>
      <c r="AX1296" s="497"/>
    </row>
    <row r="1297" spans="1:50" hidden="1">
      <c r="A1297" s="667">
        <v>4</v>
      </c>
      <c r="B1297" s="667"/>
      <c r="C1297" s="668"/>
      <c r="D1297" s="669"/>
      <c r="E1297" s="669"/>
      <c r="F1297" s="669"/>
      <c r="G1297" s="669"/>
      <c r="H1297" s="669"/>
      <c r="I1297" s="669"/>
      <c r="J1297" s="669"/>
      <c r="K1297" s="669"/>
      <c r="L1297" s="670"/>
      <c r="M1297" s="671"/>
      <c r="N1297" s="671"/>
      <c r="O1297" s="671"/>
      <c r="P1297" s="671"/>
      <c r="Q1297" s="671"/>
      <c r="R1297" s="671"/>
      <c r="S1297" s="671"/>
      <c r="T1297" s="671"/>
      <c r="U1297" s="671"/>
      <c r="V1297" s="671"/>
      <c r="W1297" s="671"/>
      <c r="X1297" s="671"/>
      <c r="Y1297" s="671"/>
      <c r="Z1297" s="671"/>
      <c r="AA1297" s="671"/>
      <c r="AB1297" s="671"/>
      <c r="AC1297" s="671"/>
      <c r="AD1297" s="671"/>
      <c r="AE1297" s="671"/>
      <c r="AF1297" s="671"/>
      <c r="AG1297" s="671"/>
      <c r="AH1297" s="671"/>
      <c r="AI1297" s="671"/>
      <c r="AJ1297" s="671"/>
      <c r="AK1297" s="672"/>
      <c r="AL1297" s="671"/>
      <c r="AM1297" s="671"/>
      <c r="AN1297" s="671"/>
      <c r="AO1297" s="671"/>
      <c r="AP1297" s="671"/>
      <c r="AQ1297" s="673"/>
      <c r="AR1297" s="674"/>
      <c r="AS1297" s="674"/>
      <c r="AT1297" s="675"/>
      <c r="AU1297" s="673"/>
      <c r="AV1297" s="674"/>
      <c r="AW1297" s="674"/>
      <c r="AX1297" s="675"/>
    </row>
    <row r="1298" spans="1:50" hidden="1">
      <c r="A1298" s="667">
        <v>5</v>
      </c>
      <c r="B1298" s="667"/>
      <c r="C1298" s="668"/>
      <c r="D1298" s="669"/>
      <c r="E1298" s="669"/>
      <c r="F1298" s="669"/>
      <c r="G1298" s="669"/>
      <c r="H1298" s="669"/>
      <c r="I1298" s="669"/>
      <c r="J1298" s="669"/>
      <c r="K1298" s="669"/>
      <c r="L1298" s="670"/>
      <c r="M1298" s="671"/>
      <c r="N1298" s="671"/>
      <c r="O1298" s="671"/>
      <c r="P1298" s="671"/>
      <c r="Q1298" s="671"/>
      <c r="R1298" s="671"/>
      <c r="S1298" s="671"/>
      <c r="T1298" s="671"/>
      <c r="U1298" s="671"/>
      <c r="V1298" s="671"/>
      <c r="W1298" s="671"/>
      <c r="X1298" s="671"/>
      <c r="Y1298" s="671"/>
      <c r="Z1298" s="671"/>
      <c r="AA1298" s="671"/>
      <c r="AB1298" s="671"/>
      <c r="AC1298" s="671"/>
      <c r="AD1298" s="671"/>
      <c r="AE1298" s="671"/>
      <c r="AF1298" s="671"/>
      <c r="AG1298" s="671"/>
      <c r="AH1298" s="671"/>
      <c r="AI1298" s="671"/>
      <c r="AJ1298" s="671"/>
      <c r="AK1298" s="672"/>
      <c r="AL1298" s="671"/>
      <c r="AM1298" s="671"/>
      <c r="AN1298" s="671"/>
      <c r="AO1298" s="671"/>
      <c r="AP1298" s="671"/>
      <c r="AQ1298" s="673"/>
      <c r="AR1298" s="674"/>
      <c r="AS1298" s="674"/>
      <c r="AT1298" s="675"/>
      <c r="AU1298" s="673"/>
      <c r="AV1298" s="674"/>
      <c r="AW1298" s="674"/>
      <c r="AX1298" s="675"/>
    </row>
    <row r="1299" spans="1:50" hidden="1">
      <c r="A1299" s="667">
        <v>6</v>
      </c>
      <c r="B1299" s="667"/>
      <c r="C1299" s="668"/>
      <c r="D1299" s="669"/>
      <c r="E1299" s="669"/>
      <c r="F1299" s="669"/>
      <c r="G1299" s="669"/>
      <c r="H1299" s="669"/>
      <c r="I1299" s="669"/>
      <c r="J1299" s="669"/>
      <c r="K1299" s="669"/>
      <c r="L1299" s="670"/>
      <c r="M1299" s="671"/>
      <c r="N1299" s="671"/>
      <c r="O1299" s="671"/>
      <c r="P1299" s="671"/>
      <c r="Q1299" s="671"/>
      <c r="R1299" s="671"/>
      <c r="S1299" s="671"/>
      <c r="T1299" s="671"/>
      <c r="U1299" s="671"/>
      <c r="V1299" s="671"/>
      <c r="W1299" s="671"/>
      <c r="X1299" s="671"/>
      <c r="Y1299" s="671"/>
      <c r="Z1299" s="671"/>
      <c r="AA1299" s="671"/>
      <c r="AB1299" s="671"/>
      <c r="AC1299" s="671"/>
      <c r="AD1299" s="671"/>
      <c r="AE1299" s="671"/>
      <c r="AF1299" s="671"/>
      <c r="AG1299" s="671"/>
      <c r="AH1299" s="671"/>
      <c r="AI1299" s="671"/>
      <c r="AJ1299" s="671"/>
      <c r="AK1299" s="672"/>
      <c r="AL1299" s="671"/>
      <c r="AM1299" s="671"/>
      <c r="AN1299" s="671"/>
      <c r="AO1299" s="671"/>
      <c r="AP1299" s="671"/>
      <c r="AQ1299" s="673"/>
      <c r="AR1299" s="674"/>
      <c r="AS1299" s="674"/>
      <c r="AT1299" s="675"/>
      <c r="AU1299" s="673"/>
      <c r="AV1299" s="674"/>
      <c r="AW1299" s="674"/>
      <c r="AX1299" s="675"/>
    </row>
    <row r="1300" spans="1:50" hidden="1">
      <c r="A1300" s="667">
        <v>7</v>
      </c>
      <c r="B1300" s="667"/>
      <c r="C1300" s="668"/>
      <c r="D1300" s="669"/>
      <c r="E1300" s="669"/>
      <c r="F1300" s="669"/>
      <c r="G1300" s="669"/>
      <c r="H1300" s="669"/>
      <c r="I1300" s="669"/>
      <c r="J1300" s="669"/>
      <c r="K1300" s="669"/>
      <c r="L1300" s="670"/>
      <c r="M1300" s="671"/>
      <c r="N1300" s="671"/>
      <c r="O1300" s="671"/>
      <c r="P1300" s="671"/>
      <c r="Q1300" s="671"/>
      <c r="R1300" s="671"/>
      <c r="S1300" s="671"/>
      <c r="T1300" s="671"/>
      <c r="U1300" s="671"/>
      <c r="V1300" s="671"/>
      <c r="W1300" s="671"/>
      <c r="X1300" s="671"/>
      <c r="Y1300" s="671"/>
      <c r="Z1300" s="671"/>
      <c r="AA1300" s="671"/>
      <c r="AB1300" s="671"/>
      <c r="AC1300" s="671"/>
      <c r="AD1300" s="671"/>
      <c r="AE1300" s="671"/>
      <c r="AF1300" s="671"/>
      <c r="AG1300" s="671"/>
      <c r="AH1300" s="671"/>
      <c r="AI1300" s="671"/>
      <c r="AJ1300" s="671"/>
      <c r="AK1300" s="672"/>
      <c r="AL1300" s="671"/>
      <c r="AM1300" s="671"/>
      <c r="AN1300" s="671"/>
      <c r="AO1300" s="671"/>
      <c r="AP1300" s="671"/>
      <c r="AQ1300" s="673"/>
      <c r="AR1300" s="674"/>
      <c r="AS1300" s="674"/>
      <c r="AT1300" s="675"/>
      <c r="AU1300" s="673"/>
      <c r="AV1300" s="674"/>
      <c r="AW1300" s="674"/>
      <c r="AX1300" s="675"/>
    </row>
    <row r="1301" spans="1:50" hidden="1">
      <c r="A1301" s="667">
        <v>8</v>
      </c>
      <c r="B1301" s="667"/>
      <c r="C1301" s="668"/>
      <c r="D1301" s="669"/>
      <c r="E1301" s="669"/>
      <c r="F1301" s="669"/>
      <c r="G1301" s="669"/>
      <c r="H1301" s="669"/>
      <c r="I1301" s="669"/>
      <c r="J1301" s="669"/>
      <c r="K1301" s="669"/>
      <c r="L1301" s="670"/>
      <c r="M1301" s="671"/>
      <c r="N1301" s="671"/>
      <c r="O1301" s="671"/>
      <c r="P1301" s="671"/>
      <c r="Q1301" s="671"/>
      <c r="R1301" s="671"/>
      <c r="S1301" s="671"/>
      <c r="T1301" s="671"/>
      <c r="U1301" s="671"/>
      <c r="V1301" s="671"/>
      <c r="W1301" s="671"/>
      <c r="X1301" s="671"/>
      <c r="Y1301" s="671"/>
      <c r="Z1301" s="671"/>
      <c r="AA1301" s="671"/>
      <c r="AB1301" s="671"/>
      <c r="AC1301" s="671"/>
      <c r="AD1301" s="671"/>
      <c r="AE1301" s="671"/>
      <c r="AF1301" s="671"/>
      <c r="AG1301" s="671"/>
      <c r="AH1301" s="671"/>
      <c r="AI1301" s="671"/>
      <c r="AJ1301" s="671"/>
      <c r="AK1301" s="672"/>
      <c r="AL1301" s="671"/>
      <c r="AM1301" s="671"/>
      <c r="AN1301" s="671"/>
      <c r="AO1301" s="671"/>
      <c r="AP1301" s="671"/>
      <c r="AQ1301" s="673"/>
      <c r="AR1301" s="674"/>
      <c r="AS1301" s="674"/>
      <c r="AT1301" s="675"/>
      <c r="AU1301" s="673"/>
      <c r="AV1301" s="674"/>
      <c r="AW1301" s="674"/>
      <c r="AX1301" s="675"/>
    </row>
    <row r="1302" spans="1:50" hidden="1">
      <c r="A1302" s="667">
        <v>9</v>
      </c>
      <c r="B1302" s="667"/>
      <c r="C1302" s="668"/>
      <c r="D1302" s="669"/>
      <c r="E1302" s="669"/>
      <c r="F1302" s="669"/>
      <c r="G1302" s="669"/>
      <c r="H1302" s="669"/>
      <c r="I1302" s="669"/>
      <c r="J1302" s="669"/>
      <c r="K1302" s="669"/>
      <c r="L1302" s="670"/>
      <c r="M1302" s="671"/>
      <c r="N1302" s="671"/>
      <c r="O1302" s="671"/>
      <c r="P1302" s="671"/>
      <c r="Q1302" s="671"/>
      <c r="R1302" s="671"/>
      <c r="S1302" s="671"/>
      <c r="T1302" s="671"/>
      <c r="U1302" s="671"/>
      <c r="V1302" s="671"/>
      <c r="W1302" s="671"/>
      <c r="X1302" s="671"/>
      <c r="Y1302" s="671"/>
      <c r="Z1302" s="671"/>
      <c r="AA1302" s="671"/>
      <c r="AB1302" s="671"/>
      <c r="AC1302" s="671"/>
      <c r="AD1302" s="671"/>
      <c r="AE1302" s="671"/>
      <c r="AF1302" s="671"/>
      <c r="AG1302" s="671"/>
      <c r="AH1302" s="671"/>
      <c r="AI1302" s="671"/>
      <c r="AJ1302" s="671"/>
      <c r="AK1302" s="672"/>
      <c r="AL1302" s="671"/>
      <c r="AM1302" s="671"/>
      <c r="AN1302" s="671"/>
      <c r="AO1302" s="671"/>
      <c r="AP1302" s="671"/>
      <c r="AQ1302" s="673"/>
      <c r="AR1302" s="674"/>
      <c r="AS1302" s="674"/>
      <c r="AT1302" s="675"/>
      <c r="AU1302" s="673"/>
      <c r="AV1302" s="674"/>
      <c r="AW1302" s="674"/>
      <c r="AX1302" s="675"/>
    </row>
    <row r="1303" spans="1:50" hidden="1">
      <c r="A1303" s="667">
        <v>10</v>
      </c>
      <c r="B1303" s="667"/>
      <c r="C1303" s="668"/>
      <c r="D1303" s="669"/>
      <c r="E1303" s="669"/>
      <c r="F1303" s="669"/>
      <c r="G1303" s="669"/>
      <c r="H1303" s="669"/>
      <c r="I1303" s="669"/>
      <c r="J1303" s="669"/>
      <c r="K1303" s="669"/>
      <c r="L1303" s="670"/>
      <c r="M1303" s="671"/>
      <c r="N1303" s="671"/>
      <c r="O1303" s="671"/>
      <c r="P1303" s="671"/>
      <c r="Q1303" s="671"/>
      <c r="R1303" s="671"/>
      <c r="S1303" s="671"/>
      <c r="T1303" s="671"/>
      <c r="U1303" s="671"/>
      <c r="V1303" s="671"/>
      <c r="W1303" s="671"/>
      <c r="X1303" s="671"/>
      <c r="Y1303" s="671"/>
      <c r="Z1303" s="671"/>
      <c r="AA1303" s="671"/>
      <c r="AB1303" s="671"/>
      <c r="AC1303" s="671"/>
      <c r="AD1303" s="671"/>
      <c r="AE1303" s="671"/>
      <c r="AF1303" s="671"/>
      <c r="AG1303" s="671"/>
      <c r="AH1303" s="671"/>
      <c r="AI1303" s="671"/>
      <c r="AJ1303" s="671"/>
      <c r="AK1303" s="672"/>
      <c r="AL1303" s="671"/>
      <c r="AM1303" s="671"/>
      <c r="AN1303" s="671"/>
      <c r="AO1303" s="671"/>
      <c r="AP1303" s="671"/>
      <c r="AQ1303" s="673"/>
      <c r="AR1303" s="674"/>
      <c r="AS1303" s="674"/>
      <c r="AT1303" s="675"/>
      <c r="AU1303" s="673"/>
      <c r="AV1303" s="674"/>
      <c r="AW1303" s="674"/>
      <c r="AX1303" s="675"/>
    </row>
    <row r="1304" spans="1:50" hidden="1">
      <c r="A1304" s="667">
        <v>11</v>
      </c>
      <c r="B1304" s="667"/>
      <c r="C1304" s="668"/>
      <c r="D1304" s="669"/>
      <c r="E1304" s="669"/>
      <c r="F1304" s="669"/>
      <c r="G1304" s="669"/>
      <c r="H1304" s="669"/>
      <c r="I1304" s="669"/>
      <c r="J1304" s="669"/>
      <c r="K1304" s="669"/>
      <c r="L1304" s="670"/>
      <c r="M1304" s="671"/>
      <c r="N1304" s="671"/>
      <c r="O1304" s="671"/>
      <c r="P1304" s="671"/>
      <c r="Q1304" s="671"/>
      <c r="R1304" s="671"/>
      <c r="S1304" s="671"/>
      <c r="T1304" s="671"/>
      <c r="U1304" s="671"/>
      <c r="V1304" s="671"/>
      <c r="W1304" s="671"/>
      <c r="X1304" s="671"/>
      <c r="Y1304" s="671"/>
      <c r="Z1304" s="671"/>
      <c r="AA1304" s="671"/>
      <c r="AB1304" s="671"/>
      <c r="AC1304" s="671"/>
      <c r="AD1304" s="671"/>
      <c r="AE1304" s="671"/>
      <c r="AF1304" s="671"/>
      <c r="AG1304" s="671"/>
      <c r="AH1304" s="671"/>
      <c r="AI1304" s="671"/>
      <c r="AJ1304" s="671"/>
      <c r="AK1304" s="672"/>
      <c r="AL1304" s="671"/>
      <c r="AM1304" s="671"/>
      <c r="AN1304" s="671"/>
      <c r="AO1304" s="671"/>
      <c r="AP1304" s="671"/>
      <c r="AQ1304" s="673"/>
      <c r="AR1304" s="674"/>
      <c r="AS1304" s="674"/>
      <c r="AT1304" s="675"/>
      <c r="AU1304" s="673"/>
      <c r="AV1304" s="674"/>
      <c r="AW1304" s="674"/>
      <c r="AX1304" s="675"/>
    </row>
    <row r="1305" spans="1:50" hidden="1">
      <c r="A1305" s="667">
        <v>12</v>
      </c>
      <c r="B1305" s="667"/>
      <c r="C1305" s="668"/>
      <c r="D1305" s="669"/>
      <c r="E1305" s="669"/>
      <c r="F1305" s="669"/>
      <c r="G1305" s="669"/>
      <c r="H1305" s="669"/>
      <c r="I1305" s="669"/>
      <c r="J1305" s="669"/>
      <c r="K1305" s="669"/>
      <c r="L1305" s="670"/>
      <c r="M1305" s="671"/>
      <c r="N1305" s="671"/>
      <c r="O1305" s="671"/>
      <c r="P1305" s="671"/>
      <c r="Q1305" s="671"/>
      <c r="R1305" s="671"/>
      <c r="S1305" s="671"/>
      <c r="T1305" s="671"/>
      <c r="U1305" s="671"/>
      <c r="V1305" s="671"/>
      <c r="W1305" s="671"/>
      <c r="X1305" s="671"/>
      <c r="Y1305" s="671"/>
      <c r="Z1305" s="671"/>
      <c r="AA1305" s="671"/>
      <c r="AB1305" s="671"/>
      <c r="AC1305" s="671"/>
      <c r="AD1305" s="671"/>
      <c r="AE1305" s="671"/>
      <c r="AF1305" s="671"/>
      <c r="AG1305" s="671"/>
      <c r="AH1305" s="671"/>
      <c r="AI1305" s="671"/>
      <c r="AJ1305" s="671"/>
      <c r="AK1305" s="672"/>
      <c r="AL1305" s="671"/>
      <c r="AM1305" s="671"/>
      <c r="AN1305" s="671"/>
      <c r="AO1305" s="671"/>
      <c r="AP1305" s="671"/>
      <c r="AQ1305" s="673"/>
      <c r="AR1305" s="674"/>
      <c r="AS1305" s="674"/>
      <c r="AT1305" s="675"/>
      <c r="AU1305" s="673"/>
      <c r="AV1305" s="674"/>
      <c r="AW1305" s="674"/>
      <c r="AX1305" s="675"/>
    </row>
    <row r="1306" spans="1:50" hidden="1">
      <c r="A1306" s="667">
        <v>13</v>
      </c>
      <c r="B1306" s="667"/>
      <c r="C1306" s="668"/>
      <c r="D1306" s="669"/>
      <c r="E1306" s="669"/>
      <c r="F1306" s="669"/>
      <c r="G1306" s="669"/>
      <c r="H1306" s="669"/>
      <c r="I1306" s="669"/>
      <c r="J1306" s="669"/>
      <c r="K1306" s="669"/>
      <c r="L1306" s="670"/>
      <c r="M1306" s="671"/>
      <c r="N1306" s="671"/>
      <c r="O1306" s="671"/>
      <c r="P1306" s="671"/>
      <c r="Q1306" s="671"/>
      <c r="R1306" s="671"/>
      <c r="S1306" s="671"/>
      <c r="T1306" s="671"/>
      <c r="U1306" s="671"/>
      <c r="V1306" s="671"/>
      <c r="W1306" s="671"/>
      <c r="X1306" s="671"/>
      <c r="Y1306" s="671"/>
      <c r="Z1306" s="671"/>
      <c r="AA1306" s="671"/>
      <c r="AB1306" s="671"/>
      <c r="AC1306" s="671"/>
      <c r="AD1306" s="671"/>
      <c r="AE1306" s="671"/>
      <c r="AF1306" s="671"/>
      <c r="AG1306" s="671"/>
      <c r="AH1306" s="671"/>
      <c r="AI1306" s="671"/>
      <c r="AJ1306" s="671"/>
      <c r="AK1306" s="672"/>
      <c r="AL1306" s="671"/>
      <c r="AM1306" s="671"/>
      <c r="AN1306" s="671"/>
      <c r="AO1306" s="671"/>
      <c r="AP1306" s="671"/>
      <c r="AQ1306" s="673"/>
      <c r="AR1306" s="674"/>
      <c r="AS1306" s="674"/>
      <c r="AT1306" s="675"/>
      <c r="AU1306" s="673"/>
      <c r="AV1306" s="674"/>
      <c r="AW1306" s="674"/>
      <c r="AX1306" s="675"/>
    </row>
    <row r="1307" spans="1:50" hidden="1">
      <c r="A1307" s="667">
        <v>14</v>
      </c>
      <c r="B1307" s="667"/>
      <c r="C1307" s="668"/>
      <c r="D1307" s="669"/>
      <c r="E1307" s="669"/>
      <c r="F1307" s="669"/>
      <c r="G1307" s="669"/>
      <c r="H1307" s="669"/>
      <c r="I1307" s="669"/>
      <c r="J1307" s="669"/>
      <c r="K1307" s="669"/>
      <c r="L1307" s="670"/>
      <c r="M1307" s="671"/>
      <c r="N1307" s="671"/>
      <c r="O1307" s="671"/>
      <c r="P1307" s="671"/>
      <c r="Q1307" s="671"/>
      <c r="R1307" s="671"/>
      <c r="S1307" s="671"/>
      <c r="T1307" s="671"/>
      <c r="U1307" s="671"/>
      <c r="V1307" s="671"/>
      <c r="W1307" s="671"/>
      <c r="X1307" s="671"/>
      <c r="Y1307" s="671"/>
      <c r="Z1307" s="671"/>
      <c r="AA1307" s="671"/>
      <c r="AB1307" s="671"/>
      <c r="AC1307" s="671"/>
      <c r="AD1307" s="671"/>
      <c r="AE1307" s="671"/>
      <c r="AF1307" s="671"/>
      <c r="AG1307" s="671"/>
      <c r="AH1307" s="671"/>
      <c r="AI1307" s="671"/>
      <c r="AJ1307" s="671"/>
      <c r="AK1307" s="672"/>
      <c r="AL1307" s="671"/>
      <c r="AM1307" s="671"/>
      <c r="AN1307" s="671"/>
      <c r="AO1307" s="671"/>
      <c r="AP1307" s="671"/>
      <c r="AQ1307" s="673"/>
      <c r="AR1307" s="674"/>
      <c r="AS1307" s="674"/>
      <c r="AT1307" s="675"/>
      <c r="AU1307" s="673"/>
      <c r="AV1307" s="674"/>
      <c r="AW1307" s="674"/>
      <c r="AX1307" s="675"/>
    </row>
    <row r="1308" spans="1:50" hidden="1">
      <c r="A1308" s="667">
        <v>15</v>
      </c>
      <c r="B1308" s="667"/>
      <c r="C1308" s="668"/>
      <c r="D1308" s="669"/>
      <c r="E1308" s="669"/>
      <c r="F1308" s="669"/>
      <c r="G1308" s="669"/>
      <c r="H1308" s="669"/>
      <c r="I1308" s="669"/>
      <c r="J1308" s="669"/>
      <c r="K1308" s="669"/>
      <c r="L1308" s="670"/>
      <c r="M1308" s="671"/>
      <c r="N1308" s="671"/>
      <c r="O1308" s="671"/>
      <c r="P1308" s="671"/>
      <c r="Q1308" s="671"/>
      <c r="R1308" s="671"/>
      <c r="S1308" s="671"/>
      <c r="T1308" s="671"/>
      <c r="U1308" s="671"/>
      <c r="V1308" s="671"/>
      <c r="W1308" s="671"/>
      <c r="X1308" s="671"/>
      <c r="Y1308" s="671"/>
      <c r="Z1308" s="671"/>
      <c r="AA1308" s="671"/>
      <c r="AB1308" s="671"/>
      <c r="AC1308" s="671"/>
      <c r="AD1308" s="671"/>
      <c r="AE1308" s="671"/>
      <c r="AF1308" s="671"/>
      <c r="AG1308" s="671"/>
      <c r="AH1308" s="671"/>
      <c r="AI1308" s="671"/>
      <c r="AJ1308" s="671"/>
      <c r="AK1308" s="672"/>
      <c r="AL1308" s="671"/>
      <c r="AM1308" s="671"/>
      <c r="AN1308" s="671"/>
      <c r="AO1308" s="671"/>
      <c r="AP1308" s="671"/>
      <c r="AQ1308" s="673"/>
      <c r="AR1308" s="674"/>
      <c r="AS1308" s="674"/>
      <c r="AT1308" s="675"/>
      <c r="AU1308" s="673"/>
      <c r="AV1308" s="674"/>
      <c r="AW1308" s="674"/>
      <c r="AX1308" s="675"/>
    </row>
    <row r="1309" spans="1:50" hidden="1">
      <c r="A1309" s="667">
        <v>16</v>
      </c>
      <c r="B1309" s="667"/>
      <c r="C1309" s="668"/>
      <c r="D1309" s="669"/>
      <c r="E1309" s="669"/>
      <c r="F1309" s="669"/>
      <c r="G1309" s="669"/>
      <c r="H1309" s="669"/>
      <c r="I1309" s="669"/>
      <c r="J1309" s="669"/>
      <c r="K1309" s="669"/>
      <c r="L1309" s="670"/>
      <c r="M1309" s="671"/>
      <c r="N1309" s="671"/>
      <c r="O1309" s="671"/>
      <c r="P1309" s="671"/>
      <c r="Q1309" s="671"/>
      <c r="R1309" s="671"/>
      <c r="S1309" s="671"/>
      <c r="T1309" s="671"/>
      <c r="U1309" s="671"/>
      <c r="V1309" s="671"/>
      <c r="W1309" s="671"/>
      <c r="X1309" s="671"/>
      <c r="Y1309" s="671"/>
      <c r="Z1309" s="671"/>
      <c r="AA1309" s="671"/>
      <c r="AB1309" s="671"/>
      <c r="AC1309" s="671"/>
      <c r="AD1309" s="671"/>
      <c r="AE1309" s="671"/>
      <c r="AF1309" s="671"/>
      <c r="AG1309" s="671"/>
      <c r="AH1309" s="671"/>
      <c r="AI1309" s="671"/>
      <c r="AJ1309" s="671"/>
      <c r="AK1309" s="672"/>
      <c r="AL1309" s="671"/>
      <c r="AM1309" s="671"/>
      <c r="AN1309" s="671"/>
      <c r="AO1309" s="671"/>
      <c r="AP1309" s="671"/>
      <c r="AQ1309" s="673"/>
      <c r="AR1309" s="674"/>
      <c r="AS1309" s="674"/>
      <c r="AT1309" s="675"/>
      <c r="AU1309" s="673"/>
      <c r="AV1309" s="674"/>
      <c r="AW1309" s="674"/>
      <c r="AX1309" s="675"/>
    </row>
    <row r="1310" spans="1:50" hidden="1">
      <c r="A1310" s="667">
        <v>17</v>
      </c>
      <c r="B1310" s="667"/>
      <c r="C1310" s="668"/>
      <c r="D1310" s="669"/>
      <c r="E1310" s="669"/>
      <c r="F1310" s="669"/>
      <c r="G1310" s="669"/>
      <c r="H1310" s="669"/>
      <c r="I1310" s="669"/>
      <c r="J1310" s="669"/>
      <c r="K1310" s="669"/>
      <c r="L1310" s="670"/>
      <c r="M1310" s="671"/>
      <c r="N1310" s="671"/>
      <c r="O1310" s="671"/>
      <c r="P1310" s="671"/>
      <c r="Q1310" s="671"/>
      <c r="R1310" s="671"/>
      <c r="S1310" s="671"/>
      <c r="T1310" s="671"/>
      <c r="U1310" s="671"/>
      <c r="V1310" s="671"/>
      <c r="W1310" s="671"/>
      <c r="X1310" s="671"/>
      <c r="Y1310" s="671"/>
      <c r="Z1310" s="671"/>
      <c r="AA1310" s="671"/>
      <c r="AB1310" s="671"/>
      <c r="AC1310" s="671"/>
      <c r="AD1310" s="671"/>
      <c r="AE1310" s="671"/>
      <c r="AF1310" s="671"/>
      <c r="AG1310" s="671"/>
      <c r="AH1310" s="671"/>
      <c r="AI1310" s="671"/>
      <c r="AJ1310" s="671"/>
      <c r="AK1310" s="672"/>
      <c r="AL1310" s="671"/>
      <c r="AM1310" s="671"/>
      <c r="AN1310" s="671"/>
      <c r="AO1310" s="671"/>
      <c r="AP1310" s="671"/>
      <c r="AQ1310" s="673"/>
      <c r="AR1310" s="674"/>
      <c r="AS1310" s="674"/>
      <c r="AT1310" s="675"/>
      <c r="AU1310" s="673"/>
      <c r="AV1310" s="674"/>
      <c r="AW1310" s="674"/>
      <c r="AX1310" s="675"/>
    </row>
    <row r="1311" spans="1:50" hidden="1">
      <c r="A1311" s="667">
        <v>18</v>
      </c>
      <c r="B1311" s="667"/>
      <c r="C1311" s="668"/>
      <c r="D1311" s="669"/>
      <c r="E1311" s="669"/>
      <c r="F1311" s="669"/>
      <c r="G1311" s="669"/>
      <c r="H1311" s="669"/>
      <c r="I1311" s="669"/>
      <c r="J1311" s="669"/>
      <c r="K1311" s="669"/>
      <c r="L1311" s="670"/>
      <c r="M1311" s="671"/>
      <c r="N1311" s="671"/>
      <c r="O1311" s="671"/>
      <c r="P1311" s="671"/>
      <c r="Q1311" s="671"/>
      <c r="R1311" s="671"/>
      <c r="S1311" s="671"/>
      <c r="T1311" s="671"/>
      <c r="U1311" s="671"/>
      <c r="V1311" s="671"/>
      <c r="W1311" s="671"/>
      <c r="X1311" s="671"/>
      <c r="Y1311" s="671"/>
      <c r="Z1311" s="671"/>
      <c r="AA1311" s="671"/>
      <c r="AB1311" s="671"/>
      <c r="AC1311" s="671"/>
      <c r="AD1311" s="671"/>
      <c r="AE1311" s="671"/>
      <c r="AF1311" s="671"/>
      <c r="AG1311" s="671"/>
      <c r="AH1311" s="671"/>
      <c r="AI1311" s="671"/>
      <c r="AJ1311" s="671"/>
      <c r="AK1311" s="672"/>
      <c r="AL1311" s="671"/>
      <c r="AM1311" s="671"/>
      <c r="AN1311" s="671"/>
      <c r="AO1311" s="671"/>
      <c r="AP1311" s="671"/>
      <c r="AQ1311" s="673"/>
      <c r="AR1311" s="674"/>
      <c r="AS1311" s="674"/>
      <c r="AT1311" s="675"/>
      <c r="AU1311" s="673"/>
      <c r="AV1311" s="674"/>
      <c r="AW1311" s="674"/>
      <c r="AX1311" s="675"/>
    </row>
    <row r="1312" spans="1:50" hidden="1">
      <c r="A1312" s="667">
        <v>19</v>
      </c>
      <c r="B1312" s="667"/>
      <c r="C1312" s="668"/>
      <c r="D1312" s="669"/>
      <c r="E1312" s="669"/>
      <c r="F1312" s="669"/>
      <c r="G1312" s="669"/>
      <c r="H1312" s="669"/>
      <c r="I1312" s="669"/>
      <c r="J1312" s="669"/>
      <c r="K1312" s="669"/>
      <c r="L1312" s="670"/>
      <c r="M1312" s="671"/>
      <c r="N1312" s="671"/>
      <c r="O1312" s="671"/>
      <c r="P1312" s="671"/>
      <c r="Q1312" s="671"/>
      <c r="R1312" s="671"/>
      <c r="S1312" s="671"/>
      <c r="T1312" s="671"/>
      <c r="U1312" s="671"/>
      <c r="V1312" s="671"/>
      <c r="W1312" s="671"/>
      <c r="X1312" s="671"/>
      <c r="Y1312" s="671"/>
      <c r="Z1312" s="671"/>
      <c r="AA1312" s="671"/>
      <c r="AB1312" s="671"/>
      <c r="AC1312" s="671"/>
      <c r="AD1312" s="671"/>
      <c r="AE1312" s="671"/>
      <c r="AF1312" s="671"/>
      <c r="AG1312" s="671"/>
      <c r="AH1312" s="671"/>
      <c r="AI1312" s="671"/>
      <c r="AJ1312" s="671"/>
      <c r="AK1312" s="672"/>
      <c r="AL1312" s="671"/>
      <c r="AM1312" s="671"/>
      <c r="AN1312" s="671"/>
      <c r="AO1312" s="671"/>
      <c r="AP1312" s="671"/>
      <c r="AQ1312" s="673"/>
      <c r="AR1312" s="674"/>
      <c r="AS1312" s="674"/>
      <c r="AT1312" s="675"/>
      <c r="AU1312" s="673"/>
      <c r="AV1312" s="674"/>
      <c r="AW1312" s="674"/>
      <c r="AX1312" s="675"/>
    </row>
    <row r="1313" spans="1:50" hidden="1">
      <c r="A1313" s="667">
        <v>20</v>
      </c>
      <c r="B1313" s="667"/>
      <c r="C1313" s="668"/>
      <c r="D1313" s="669"/>
      <c r="E1313" s="669"/>
      <c r="F1313" s="669"/>
      <c r="G1313" s="669"/>
      <c r="H1313" s="669"/>
      <c r="I1313" s="669"/>
      <c r="J1313" s="669"/>
      <c r="K1313" s="669"/>
      <c r="L1313" s="670"/>
      <c r="M1313" s="671"/>
      <c r="N1313" s="671"/>
      <c r="O1313" s="671"/>
      <c r="P1313" s="671"/>
      <c r="Q1313" s="671"/>
      <c r="R1313" s="671"/>
      <c r="S1313" s="671"/>
      <c r="T1313" s="671"/>
      <c r="U1313" s="671"/>
      <c r="V1313" s="671"/>
      <c r="W1313" s="671"/>
      <c r="X1313" s="671"/>
      <c r="Y1313" s="671"/>
      <c r="Z1313" s="671"/>
      <c r="AA1313" s="671"/>
      <c r="AB1313" s="671"/>
      <c r="AC1313" s="671"/>
      <c r="AD1313" s="671"/>
      <c r="AE1313" s="671"/>
      <c r="AF1313" s="671"/>
      <c r="AG1313" s="671"/>
      <c r="AH1313" s="671"/>
      <c r="AI1313" s="671"/>
      <c r="AJ1313" s="671"/>
      <c r="AK1313" s="672"/>
      <c r="AL1313" s="671"/>
      <c r="AM1313" s="671"/>
      <c r="AN1313" s="671"/>
      <c r="AO1313" s="671"/>
      <c r="AP1313" s="671"/>
      <c r="AQ1313" s="673"/>
      <c r="AR1313" s="674"/>
      <c r="AS1313" s="674"/>
      <c r="AT1313" s="675"/>
      <c r="AU1313" s="673"/>
      <c r="AV1313" s="674"/>
      <c r="AW1313" s="674"/>
      <c r="AX1313" s="675"/>
    </row>
    <row r="1314" spans="1:50" hidden="1">
      <c r="A1314" s="667">
        <v>21</v>
      </c>
      <c r="B1314" s="667"/>
      <c r="C1314" s="668"/>
      <c r="D1314" s="669"/>
      <c r="E1314" s="669"/>
      <c r="F1314" s="669"/>
      <c r="G1314" s="669"/>
      <c r="H1314" s="669"/>
      <c r="I1314" s="669"/>
      <c r="J1314" s="669"/>
      <c r="K1314" s="669"/>
      <c r="L1314" s="670"/>
      <c r="M1314" s="671"/>
      <c r="N1314" s="671"/>
      <c r="O1314" s="671"/>
      <c r="P1314" s="671"/>
      <c r="Q1314" s="671"/>
      <c r="R1314" s="671"/>
      <c r="S1314" s="671"/>
      <c r="T1314" s="671"/>
      <c r="U1314" s="671"/>
      <c r="V1314" s="671"/>
      <c r="W1314" s="671"/>
      <c r="X1314" s="671"/>
      <c r="Y1314" s="671"/>
      <c r="Z1314" s="671"/>
      <c r="AA1314" s="671"/>
      <c r="AB1314" s="671"/>
      <c r="AC1314" s="671"/>
      <c r="AD1314" s="671"/>
      <c r="AE1314" s="671"/>
      <c r="AF1314" s="671"/>
      <c r="AG1314" s="671"/>
      <c r="AH1314" s="671"/>
      <c r="AI1314" s="671"/>
      <c r="AJ1314" s="671"/>
      <c r="AK1314" s="672"/>
      <c r="AL1314" s="671"/>
      <c r="AM1314" s="671"/>
      <c r="AN1314" s="671"/>
      <c r="AO1314" s="671"/>
      <c r="AP1314" s="671"/>
      <c r="AQ1314" s="673"/>
      <c r="AR1314" s="674"/>
      <c r="AS1314" s="674"/>
      <c r="AT1314" s="675"/>
      <c r="AU1314" s="673"/>
      <c r="AV1314" s="674"/>
      <c r="AW1314" s="674"/>
      <c r="AX1314" s="675"/>
    </row>
    <row r="1315" spans="1:50" hidden="1">
      <c r="A1315" s="667">
        <v>22</v>
      </c>
      <c r="B1315" s="667"/>
      <c r="C1315" s="668"/>
      <c r="D1315" s="669"/>
      <c r="E1315" s="669"/>
      <c r="F1315" s="669"/>
      <c r="G1315" s="669"/>
      <c r="H1315" s="669"/>
      <c r="I1315" s="669"/>
      <c r="J1315" s="669"/>
      <c r="K1315" s="669"/>
      <c r="L1315" s="670"/>
      <c r="M1315" s="671"/>
      <c r="N1315" s="671"/>
      <c r="O1315" s="671"/>
      <c r="P1315" s="671"/>
      <c r="Q1315" s="671"/>
      <c r="R1315" s="671"/>
      <c r="S1315" s="671"/>
      <c r="T1315" s="671"/>
      <c r="U1315" s="671"/>
      <c r="V1315" s="671"/>
      <c r="W1315" s="671"/>
      <c r="X1315" s="671"/>
      <c r="Y1315" s="671"/>
      <c r="Z1315" s="671"/>
      <c r="AA1315" s="671"/>
      <c r="AB1315" s="671"/>
      <c r="AC1315" s="671"/>
      <c r="AD1315" s="671"/>
      <c r="AE1315" s="671"/>
      <c r="AF1315" s="671"/>
      <c r="AG1315" s="671"/>
      <c r="AH1315" s="671"/>
      <c r="AI1315" s="671"/>
      <c r="AJ1315" s="671"/>
      <c r="AK1315" s="672"/>
      <c r="AL1315" s="671"/>
      <c r="AM1315" s="671"/>
      <c r="AN1315" s="671"/>
      <c r="AO1315" s="671"/>
      <c r="AP1315" s="671"/>
      <c r="AQ1315" s="673"/>
      <c r="AR1315" s="674"/>
      <c r="AS1315" s="674"/>
      <c r="AT1315" s="675"/>
      <c r="AU1315" s="673"/>
      <c r="AV1315" s="674"/>
      <c r="AW1315" s="674"/>
      <c r="AX1315" s="675"/>
    </row>
    <row r="1316" spans="1:50" hidden="1">
      <c r="A1316" s="667">
        <v>23</v>
      </c>
      <c r="B1316" s="667"/>
      <c r="C1316" s="668"/>
      <c r="D1316" s="669"/>
      <c r="E1316" s="669"/>
      <c r="F1316" s="669"/>
      <c r="G1316" s="669"/>
      <c r="H1316" s="669"/>
      <c r="I1316" s="669"/>
      <c r="J1316" s="669"/>
      <c r="K1316" s="669"/>
      <c r="L1316" s="670"/>
      <c r="M1316" s="671"/>
      <c r="N1316" s="671"/>
      <c r="O1316" s="671"/>
      <c r="P1316" s="671"/>
      <c r="Q1316" s="671"/>
      <c r="R1316" s="671"/>
      <c r="S1316" s="671"/>
      <c r="T1316" s="671"/>
      <c r="U1316" s="671"/>
      <c r="V1316" s="671"/>
      <c r="W1316" s="671"/>
      <c r="X1316" s="671"/>
      <c r="Y1316" s="671"/>
      <c r="Z1316" s="671"/>
      <c r="AA1316" s="671"/>
      <c r="AB1316" s="671"/>
      <c r="AC1316" s="671"/>
      <c r="AD1316" s="671"/>
      <c r="AE1316" s="671"/>
      <c r="AF1316" s="671"/>
      <c r="AG1316" s="671"/>
      <c r="AH1316" s="671"/>
      <c r="AI1316" s="671"/>
      <c r="AJ1316" s="671"/>
      <c r="AK1316" s="672"/>
      <c r="AL1316" s="671"/>
      <c r="AM1316" s="671"/>
      <c r="AN1316" s="671"/>
      <c r="AO1316" s="671"/>
      <c r="AP1316" s="671"/>
      <c r="AQ1316" s="673"/>
      <c r="AR1316" s="674"/>
      <c r="AS1316" s="674"/>
      <c r="AT1316" s="675"/>
      <c r="AU1316" s="673"/>
      <c r="AV1316" s="674"/>
      <c r="AW1316" s="674"/>
      <c r="AX1316" s="675"/>
    </row>
    <row r="1317" spans="1:50" hidden="1">
      <c r="A1317" s="667">
        <v>24</v>
      </c>
      <c r="B1317" s="667"/>
      <c r="C1317" s="668"/>
      <c r="D1317" s="669"/>
      <c r="E1317" s="669"/>
      <c r="F1317" s="669"/>
      <c r="G1317" s="669"/>
      <c r="H1317" s="669"/>
      <c r="I1317" s="669"/>
      <c r="J1317" s="669"/>
      <c r="K1317" s="669"/>
      <c r="L1317" s="670"/>
      <c r="M1317" s="671"/>
      <c r="N1317" s="671"/>
      <c r="O1317" s="671"/>
      <c r="P1317" s="671"/>
      <c r="Q1317" s="671"/>
      <c r="R1317" s="671"/>
      <c r="S1317" s="671"/>
      <c r="T1317" s="671"/>
      <c r="U1317" s="671"/>
      <c r="V1317" s="671"/>
      <c r="W1317" s="671"/>
      <c r="X1317" s="671"/>
      <c r="Y1317" s="671"/>
      <c r="Z1317" s="671"/>
      <c r="AA1317" s="671"/>
      <c r="AB1317" s="671"/>
      <c r="AC1317" s="671"/>
      <c r="AD1317" s="671"/>
      <c r="AE1317" s="671"/>
      <c r="AF1317" s="671"/>
      <c r="AG1317" s="671"/>
      <c r="AH1317" s="671"/>
      <c r="AI1317" s="671"/>
      <c r="AJ1317" s="671"/>
      <c r="AK1317" s="672"/>
      <c r="AL1317" s="671"/>
      <c r="AM1317" s="671"/>
      <c r="AN1317" s="671"/>
      <c r="AO1317" s="671"/>
      <c r="AP1317" s="671"/>
      <c r="AQ1317" s="673"/>
      <c r="AR1317" s="674"/>
      <c r="AS1317" s="674"/>
      <c r="AT1317" s="675"/>
      <c r="AU1317" s="673"/>
      <c r="AV1317" s="674"/>
      <c r="AW1317" s="674"/>
      <c r="AX1317" s="675"/>
    </row>
    <row r="1318" spans="1:50" hidden="1">
      <c r="A1318" s="667">
        <v>25</v>
      </c>
      <c r="B1318" s="667"/>
      <c r="C1318" s="668"/>
      <c r="D1318" s="669"/>
      <c r="E1318" s="669"/>
      <c r="F1318" s="669"/>
      <c r="G1318" s="669"/>
      <c r="H1318" s="669"/>
      <c r="I1318" s="669"/>
      <c r="J1318" s="669"/>
      <c r="K1318" s="669"/>
      <c r="L1318" s="670"/>
      <c r="M1318" s="671"/>
      <c r="N1318" s="671"/>
      <c r="O1318" s="671"/>
      <c r="P1318" s="671"/>
      <c r="Q1318" s="671"/>
      <c r="R1318" s="671"/>
      <c r="S1318" s="671"/>
      <c r="T1318" s="671"/>
      <c r="U1318" s="671"/>
      <c r="V1318" s="671"/>
      <c r="W1318" s="671"/>
      <c r="X1318" s="671"/>
      <c r="Y1318" s="671"/>
      <c r="Z1318" s="671"/>
      <c r="AA1318" s="671"/>
      <c r="AB1318" s="671"/>
      <c r="AC1318" s="671"/>
      <c r="AD1318" s="671"/>
      <c r="AE1318" s="671"/>
      <c r="AF1318" s="671"/>
      <c r="AG1318" s="671"/>
      <c r="AH1318" s="671"/>
      <c r="AI1318" s="671"/>
      <c r="AJ1318" s="671"/>
      <c r="AK1318" s="672"/>
      <c r="AL1318" s="671"/>
      <c r="AM1318" s="671"/>
      <c r="AN1318" s="671"/>
      <c r="AO1318" s="671"/>
      <c r="AP1318" s="671"/>
      <c r="AQ1318" s="673"/>
      <c r="AR1318" s="674"/>
      <c r="AS1318" s="674"/>
      <c r="AT1318" s="675"/>
      <c r="AU1318" s="673"/>
      <c r="AV1318" s="674"/>
      <c r="AW1318" s="674"/>
      <c r="AX1318" s="675"/>
    </row>
    <row r="1319" spans="1:50" hidden="1">
      <c r="A1319" s="667">
        <v>26</v>
      </c>
      <c r="B1319" s="667"/>
      <c r="C1319" s="668"/>
      <c r="D1319" s="669"/>
      <c r="E1319" s="669"/>
      <c r="F1319" s="669"/>
      <c r="G1319" s="669"/>
      <c r="H1319" s="669"/>
      <c r="I1319" s="669"/>
      <c r="J1319" s="669"/>
      <c r="K1319" s="669"/>
      <c r="L1319" s="670"/>
      <c r="M1319" s="671"/>
      <c r="N1319" s="671"/>
      <c r="O1319" s="671"/>
      <c r="P1319" s="671"/>
      <c r="Q1319" s="671"/>
      <c r="R1319" s="671"/>
      <c r="S1319" s="671"/>
      <c r="T1319" s="671"/>
      <c r="U1319" s="671"/>
      <c r="V1319" s="671"/>
      <c r="W1319" s="671"/>
      <c r="X1319" s="671"/>
      <c r="Y1319" s="671"/>
      <c r="Z1319" s="671"/>
      <c r="AA1319" s="671"/>
      <c r="AB1319" s="671"/>
      <c r="AC1319" s="671"/>
      <c r="AD1319" s="671"/>
      <c r="AE1319" s="671"/>
      <c r="AF1319" s="671"/>
      <c r="AG1319" s="671"/>
      <c r="AH1319" s="671"/>
      <c r="AI1319" s="671"/>
      <c r="AJ1319" s="671"/>
      <c r="AK1319" s="672"/>
      <c r="AL1319" s="671"/>
      <c r="AM1319" s="671"/>
      <c r="AN1319" s="671"/>
      <c r="AO1319" s="671"/>
      <c r="AP1319" s="671"/>
      <c r="AQ1319" s="673"/>
      <c r="AR1319" s="674"/>
      <c r="AS1319" s="674"/>
      <c r="AT1319" s="675"/>
      <c r="AU1319" s="673"/>
      <c r="AV1319" s="674"/>
      <c r="AW1319" s="674"/>
      <c r="AX1319" s="675"/>
    </row>
    <row r="1320" spans="1:50" hidden="1">
      <c r="A1320" s="667">
        <v>27</v>
      </c>
      <c r="B1320" s="667"/>
      <c r="C1320" s="668"/>
      <c r="D1320" s="669"/>
      <c r="E1320" s="669"/>
      <c r="F1320" s="669"/>
      <c r="G1320" s="669"/>
      <c r="H1320" s="669"/>
      <c r="I1320" s="669"/>
      <c r="J1320" s="669"/>
      <c r="K1320" s="669"/>
      <c r="L1320" s="670"/>
      <c r="M1320" s="671"/>
      <c r="N1320" s="671"/>
      <c r="O1320" s="671"/>
      <c r="P1320" s="671"/>
      <c r="Q1320" s="671"/>
      <c r="R1320" s="671"/>
      <c r="S1320" s="671"/>
      <c r="T1320" s="671"/>
      <c r="U1320" s="671"/>
      <c r="V1320" s="671"/>
      <c r="W1320" s="671"/>
      <c r="X1320" s="671"/>
      <c r="Y1320" s="671"/>
      <c r="Z1320" s="671"/>
      <c r="AA1320" s="671"/>
      <c r="AB1320" s="671"/>
      <c r="AC1320" s="671"/>
      <c r="AD1320" s="671"/>
      <c r="AE1320" s="671"/>
      <c r="AF1320" s="671"/>
      <c r="AG1320" s="671"/>
      <c r="AH1320" s="671"/>
      <c r="AI1320" s="671"/>
      <c r="AJ1320" s="671"/>
      <c r="AK1320" s="672"/>
      <c r="AL1320" s="671"/>
      <c r="AM1320" s="671"/>
      <c r="AN1320" s="671"/>
      <c r="AO1320" s="671"/>
      <c r="AP1320" s="671"/>
      <c r="AQ1320" s="673"/>
      <c r="AR1320" s="674"/>
      <c r="AS1320" s="674"/>
      <c r="AT1320" s="675"/>
      <c r="AU1320" s="673"/>
      <c r="AV1320" s="674"/>
      <c r="AW1320" s="674"/>
      <c r="AX1320" s="675"/>
    </row>
    <row r="1321" spans="1:50" hidden="1">
      <c r="A1321" s="667">
        <v>28</v>
      </c>
      <c r="B1321" s="667"/>
      <c r="C1321" s="668"/>
      <c r="D1321" s="669"/>
      <c r="E1321" s="669"/>
      <c r="F1321" s="669"/>
      <c r="G1321" s="669"/>
      <c r="H1321" s="669"/>
      <c r="I1321" s="669"/>
      <c r="J1321" s="669"/>
      <c r="K1321" s="669"/>
      <c r="L1321" s="670"/>
      <c r="M1321" s="671"/>
      <c r="N1321" s="671"/>
      <c r="O1321" s="671"/>
      <c r="P1321" s="671"/>
      <c r="Q1321" s="671"/>
      <c r="R1321" s="671"/>
      <c r="S1321" s="671"/>
      <c r="T1321" s="671"/>
      <c r="U1321" s="671"/>
      <c r="V1321" s="671"/>
      <c r="W1321" s="671"/>
      <c r="X1321" s="671"/>
      <c r="Y1321" s="671"/>
      <c r="Z1321" s="671"/>
      <c r="AA1321" s="671"/>
      <c r="AB1321" s="671"/>
      <c r="AC1321" s="671"/>
      <c r="AD1321" s="671"/>
      <c r="AE1321" s="671"/>
      <c r="AF1321" s="671"/>
      <c r="AG1321" s="671"/>
      <c r="AH1321" s="671"/>
      <c r="AI1321" s="671"/>
      <c r="AJ1321" s="671"/>
      <c r="AK1321" s="672"/>
      <c r="AL1321" s="671"/>
      <c r="AM1321" s="671"/>
      <c r="AN1321" s="671"/>
      <c r="AO1321" s="671"/>
      <c r="AP1321" s="671"/>
      <c r="AQ1321" s="673"/>
      <c r="AR1321" s="674"/>
      <c r="AS1321" s="674"/>
      <c r="AT1321" s="675"/>
      <c r="AU1321" s="673"/>
      <c r="AV1321" s="674"/>
      <c r="AW1321" s="674"/>
      <c r="AX1321" s="675"/>
    </row>
    <row r="1322" spans="1:50" hidden="1">
      <c r="A1322" s="667">
        <v>29</v>
      </c>
      <c r="B1322" s="667"/>
      <c r="C1322" s="668"/>
      <c r="D1322" s="669"/>
      <c r="E1322" s="669"/>
      <c r="F1322" s="669"/>
      <c r="G1322" s="669"/>
      <c r="H1322" s="669"/>
      <c r="I1322" s="669"/>
      <c r="J1322" s="669"/>
      <c r="K1322" s="669"/>
      <c r="L1322" s="670"/>
      <c r="M1322" s="671"/>
      <c r="N1322" s="671"/>
      <c r="O1322" s="671"/>
      <c r="P1322" s="671"/>
      <c r="Q1322" s="671"/>
      <c r="R1322" s="671"/>
      <c r="S1322" s="671"/>
      <c r="T1322" s="671"/>
      <c r="U1322" s="671"/>
      <c r="V1322" s="671"/>
      <c r="W1322" s="671"/>
      <c r="X1322" s="671"/>
      <c r="Y1322" s="671"/>
      <c r="Z1322" s="671"/>
      <c r="AA1322" s="671"/>
      <c r="AB1322" s="671"/>
      <c r="AC1322" s="671"/>
      <c r="AD1322" s="671"/>
      <c r="AE1322" s="671"/>
      <c r="AF1322" s="671"/>
      <c r="AG1322" s="671"/>
      <c r="AH1322" s="671"/>
      <c r="AI1322" s="671"/>
      <c r="AJ1322" s="671"/>
      <c r="AK1322" s="672"/>
      <c r="AL1322" s="671"/>
      <c r="AM1322" s="671"/>
      <c r="AN1322" s="671"/>
      <c r="AO1322" s="671"/>
      <c r="AP1322" s="671"/>
      <c r="AQ1322" s="673"/>
      <c r="AR1322" s="674"/>
      <c r="AS1322" s="674"/>
      <c r="AT1322" s="675"/>
      <c r="AU1322" s="673"/>
      <c r="AV1322" s="674"/>
      <c r="AW1322" s="674"/>
      <c r="AX1322" s="675"/>
    </row>
    <row r="1323" spans="1:50" hidden="1">
      <c r="A1323" s="667">
        <v>30</v>
      </c>
      <c r="B1323" s="667"/>
      <c r="C1323" s="668"/>
      <c r="D1323" s="669"/>
      <c r="E1323" s="669"/>
      <c r="F1323" s="669"/>
      <c r="G1323" s="669"/>
      <c r="H1323" s="669"/>
      <c r="I1323" s="669"/>
      <c r="J1323" s="669"/>
      <c r="K1323" s="669"/>
      <c r="L1323" s="670"/>
      <c r="M1323" s="671"/>
      <c r="N1323" s="671"/>
      <c r="O1323" s="671"/>
      <c r="P1323" s="671"/>
      <c r="Q1323" s="671"/>
      <c r="R1323" s="671"/>
      <c r="S1323" s="671"/>
      <c r="T1323" s="671"/>
      <c r="U1323" s="671"/>
      <c r="V1323" s="671"/>
      <c r="W1323" s="671"/>
      <c r="X1323" s="671"/>
      <c r="Y1323" s="671"/>
      <c r="Z1323" s="671"/>
      <c r="AA1323" s="671"/>
      <c r="AB1323" s="671"/>
      <c r="AC1323" s="671"/>
      <c r="AD1323" s="671"/>
      <c r="AE1323" s="671"/>
      <c r="AF1323" s="671"/>
      <c r="AG1323" s="671"/>
      <c r="AH1323" s="671"/>
      <c r="AI1323" s="671"/>
      <c r="AJ1323" s="671"/>
      <c r="AK1323" s="672"/>
      <c r="AL1323" s="671"/>
      <c r="AM1323" s="671"/>
      <c r="AN1323" s="671"/>
      <c r="AO1323" s="671"/>
      <c r="AP1323" s="671"/>
      <c r="AQ1323" s="673"/>
      <c r="AR1323" s="674"/>
      <c r="AS1323" s="674"/>
      <c r="AT1323" s="675"/>
      <c r="AU1323" s="673"/>
      <c r="AV1323" s="674"/>
      <c r="AW1323" s="674"/>
      <c r="AX1323" s="675"/>
    </row>
    <row r="1324" spans="1:50" ht="14.25" customHeight="1"/>
    <row r="1325" spans="1:50" ht="14.25" customHeight="1">
      <c r="B1325" s="1" t="s">
        <v>2115</v>
      </c>
    </row>
    <row r="1326" spans="1:50" s="167" customFormat="1" ht="24" customHeight="1">
      <c r="A1326" s="1144"/>
      <c r="B1326" s="1144"/>
      <c r="C1326" s="1145" t="s">
        <v>1021</v>
      </c>
      <c r="D1326" s="1146"/>
      <c r="E1326" s="1146"/>
      <c r="F1326" s="1146"/>
      <c r="G1326" s="1146"/>
      <c r="H1326" s="1146"/>
      <c r="I1326" s="1146"/>
      <c r="J1326" s="1146"/>
      <c r="K1326" s="1146"/>
      <c r="L1326" s="1147"/>
      <c r="M1326" s="1145" t="s">
        <v>1020</v>
      </c>
      <c r="N1326" s="1146"/>
      <c r="O1326" s="1146"/>
      <c r="P1326" s="1146"/>
      <c r="Q1326" s="1146"/>
      <c r="R1326" s="1146"/>
      <c r="S1326" s="1146"/>
      <c r="T1326" s="1146"/>
      <c r="U1326" s="1146"/>
      <c r="V1326" s="1146"/>
      <c r="W1326" s="1146"/>
      <c r="X1326" s="1146"/>
      <c r="Y1326" s="1146"/>
      <c r="Z1326" s="1146"/>
      <c r="AA1326" s="1146"/>
      <c r="AB1326" s="1146"/>
      <c r="AC1326" s="1146"/>
      <c r="AD1326" s="1146"/>
      <c r="AE1326" s="1146"/>
      <c r="AF1326" s="1146"/>
      <c r="AG1326" s="1146"/>
      <c r="AH1326" s="1146"/>
      <c r="AI1326" s="1146"/>
      <c r="AJ1326" s="1147"/>
      <c r="AK1326" s="1148" t="s">
        <v>1019</v>
      </c>
      <c r="AL1326" s="1148"/>
      <c r="AM1326" s="1148"/>
      <c r="AN1326" s="1148"/>
      <c r="AO1326" s="1148"/>
      <c r="AP1326" s="1148"/>
      <c r="AQ1326" s="1148" t="s">
        <v>5</v>
      </c>
      <c r="AR1326" s="1148"/>
      <c r="AS1326" s="1148"/>
      <c r="AT1326" s="1148"/>
      <c r="AU1326" s="1145" t="s">
        <v>4</v>
      </c>
      <c r="AV1326" s="1146"/>
      <c r="AW1326" s="1146"/>
      <c r="AX1326" s="1149"/>
    </row>
    <row r="1327" spans="1:50" s="51" customFormat="1" ht="24" customHeight="1">
      <c r="A1327" s="1135">
        <v>1</v>
      </c>
      <c r="B1327" s="1135">
        <v>1</v>
      </c>
      <c r="C1327" s="1136" t="s">
        <v>2114</v>
      </c>
      <c r="D1327" s="1137"/>
      <c r="E1327" s="1137"/>
      <c r="F1327" s="1137"/>
      <c r="G1327" s="1137"/>
      <c r="H1327" s="1137"/>
      <c r="I1327" s="1137"/>
      <c r="J1327" s="1137"/>
      <c r="K1327" s="1137"/>
      <c r="L1327" s="1138"/>
      <c r="M1327" s="1136" t="s">
        <v>2113</v>
      </c>
      <c r="N1327" s="1137"/>
      <c r="O1327" s="1137"/>
      <c r="P1327" s="1137"/>
      <c r="Q1327" s="1137"/>
      <c r="R1327" s="1137"/>
      <c r="S1327" s="1137"/>
      <c r="T1327" s="1137"/>
      <c r="U1327" s="1137"/>
      <c r="V1327" s="1137"/>
      <c r="W1327" s="1137"/>
      <c r="X1327" s="1137"/>
      <c r="Y1327" s="1137"/>
      <c r="Z1327" s="1137"/>
      <c r="AA1327" s="1137"/>
      <c r="AB1327" s="1137"/>
      <c r="AC1327" s="1137"/>
      <c r="AD1327" s="1137"/>
      <c r="AE1327" s="1137"/>
      <c r="AF1327" s="1137"/>
      <c r="AG1327" s="1137"/>
      <c r="AH1327" s="1137"/>
      <c r="AI1327" s="1137"/>
      <c r="AJ1327" s="1138"/>
      <c r="AK1327" s="1139">
        <v>0.01</v>
      </c>
      <c r="AL1327" s="1139"/>
      <c r="AM1327" s="1139"/>
      <c r="AN1327" s="1139"/>
      <c r="AO1327" s="1139"/>
      <c r="AP1327" s="1139"/>
      <c r="AQ1327" s="495" t="s">
        <v>2015</v>
      </c>
      <c r="AR1327" s="496"/>
      <c r="AS1327" s="496"/>
      <c r="AT1327" s="497"/>
      <c r="AU1327" s="495" t="s">
        <v>2015</v>
      </c>
      <c r="AV1327" s="496"/>
      <c r="AW1327" s="496"/>
      <c r="AX1327" s="497"/>
    </row>
    <row r="1328" spans="1:50" ht="21.75" hidden="1" customHeight="1">
      <c r="A1328" s="667">
        <v>2</v>
      </c>
      <c r="B1328" s="667"/>
      <c r="C1328" s="668"/>
      <c r="D1328" s="669"/>
      <c r="E1328" s="669"/>
      <c r="F1328" s="669"/>
      <c r="G1328" s="669"/>
      <c r="H1328" s="669"/>
      <c r="I1328" s="669"/>
      <c r="J1328" s="669"/>
      <c r="K1328" s="669"/>
      <c r="L1328" s="670"/>
      <c r="M1328" s="671"/>
      <c r="N1328" s="671"/>
      <c r="O1328" s="671"/>
      <c r="P1328" s="671"/>
      <c r="Q1328" s="671"/>
      <c r="R1328" s="671"/>
      <c r="S1328" s="671"/>
      <c r="T1328" s="671"/>
      <c r="U1328" s="671"/>
      <c r="V1328" s="671"/>
      <c r="W1328" s="671"/>
      <c r="X1328" s="671"/>
      <c r="Y1328" s="671"/>
      <c r="Z1328" s="671"/>
      <c r="AA1328" s="671"/>
      <c r="AB1328" s="671"/>
      <c r="AC1328" s="671"/>
      <c r="AD1328" s="671"/>
      <c r="AE1328" s="671"/>
      <c r="AF1328" s="671"/>
      <c r="AG1328" s="671"/>
      <c r="AH1328" s="671"/>
      <c r="AI1328" s="671"/>
      <c r="AJ1328" s="671"/>
      <c r="AK1328" s="672"/>
      <c r="AL1328" s="671"/>
      <c r="AM1328" s="671"/>
      <c r="AN1328" s="671"/>
      <c r="AO1328" s="671"/>
      <c r="AP1328" s="671"/>
      <c r="AQ1328" s="673"/>
      <c r="AR1328" s="674"/>
      <c r="AS1328" s="674"/>
      <c r="AT1328" s="675"/>
      <c r="AU1328" s="673"/>
      <c r="AV1328" s="674"/>
      <c r="AW1328" s="674"/>
      <c r="AX1328" s="675"/>
    </row>
    <row r="1329" spans="1:50" hidden="1">
      <c r="A1329" s="667">
        <v>3</v>
      </c>
      <c r="B1329" s="667"/>
      <c r="C1329" s="668"/>
      <c r="D1329" s="669"/>
      <c r="E1329" s="669"/>
      <c r="F1329" s="669"/>
      <c r="G1329" s="669"/>
      <c r="H1329" s="669"/>
      <c r="I1329" s="669"/>
      <c r="J1329" s="669"/>
      <c r="K1329" s="669"/>
      <c r="L1329" s="670"/>
      <c r="M1329" s="671"/>
      <c r="N1329" s="671"/>
      <c r="O1329" s="671"/>
      <c r="P1329" s="671"/>
      <c r="Q1329" s="671"/>
      <c r="R1329" s="671"/>
      <c r="S1329" s="671"/>
      <c r="T1329" s="671"/>
      <c r="U1329" s="671"/>
      <c r="V1329" s="671"/>
      <c r="W1329" s="671"/>
      <c r="X1329" s="671"/>
      <c r="Y1329" s="671"/>
      <c r="Z1329" s="671"/>
      <c r="AA1329" s="671"/>
      <c r="AB1329" s="671"/>
      <c r="AC1329" s="671"/>
      <c r="AD1329" s="671"/>
      <c r="AE1329" s="671"/>
      <c r="AF1329" s="671"/>
      <c r="AG1329" s="671"/>
      <c r="AH1329" s="671"/>
      <c r="AI1329" s="671"/>
      <c r="AJ1329" s="671"/>
      <c r="AK1329" s="672"/>
      <c r="AL1329" s="671"/>
      <c r="AM1329" s="671"/>
      <c r="AN1329" s="671"/>
      <c r="AO1329" s="671"/>
      <c r="AP1329" s="671"/>
      <c r="AQ1329" s="673"/>
      <c r="AR1329" s="674"/>
      <c r="AS1329" s="674"/>
      <c r="AT1329" s="675"/>
      <c r="AU1329" s="673"/>
      <c r="AV1329" s="674"/>
      <c r="AW1329" s="674"/>
      <c r="AX1329" s="675"/>
    </row>
    <row r="1330" spans="1:50" hidden="1">
      <c r="A1330" s="667">
        <v>4</v>
      </c>
      <c r="B1330" s="667"/>
      <c r="C1330" s="668"/>
      <c r="D1330" s="669"/>
      <c r="E1330" s="669"/>
      <c r="F1330" s="669"/>
      <c r="G1330" s="669"/>
      <c r="H1330" s="669"/>
      <c r="I1330" s="669"/>
      <c r="J1330" s="669"/>
      <c r="K1330" s="669"/>
      <c r="L1330" s="670"/>
      <c r="M1330" s="671"/>
      <c r="N1330" s="671"/>
      <c r="O1330" s="671"/>
      <c r="P1330" s="671"/>
      <c r="Q1330" s="671"/>
      <c r="R1330" s="671"/>
      <c r="S1330" s="671"/>
      <c r="T1330" s="671"/>
      <c r="U1330" s="671"/>
      <c r="V1330" s="671"/>
      <c r="W1330" s="671"/>
      <c r="X1330" s="671"/>
      <c r="Y1330" s="671"/>
      <c r="Z1330" s="671"/>
      <c r="AA1330" s="671"/>
      <c r="AB1330" s="671"/>
      <c r="AC1330" s="671"/>
      <c r="AD1330" s="671"/>
      <c r="AE1330" s="671"/>
      <c r="AF1330" s="671"/>
      <c r="AG1330" s="671"/>
      <c r="AH1330" s="671"/>
      <c r="AI1330" s="671"/>
      <c r="AJ1330" s="671"/>
      <c r="AK1330" s="672"/>
      <c r="AL1330" s="671"/>
      <c r="AM1330" s="671"/>
      <c r="AN1330" s="671"/>
      <c r="AO1330" s="671"/>
      <c r="AP1330" s="671"/>
      <c r="AQ1330" s="673"/>
      <c r="AR1330" s="674"/>
      <c r="AS1330" s="674"/>
      <c r="AT1330" s="675"/>
      <c r="AU1330" s="673"/>
      <c r="AV1330" s="674"/>
      <c r="AW1330" s="674"/>
      <c r="AX1330" s="675"/>
    </row>
    <row r="1331" spans="1:50" hidden="1">
      <c r="A1331" s="667">
        <v>5</v>
      </c>
      <c r="B1331" s="667"/>
      <c r="C1331" s="668"/>
      <c r="D1331" s="669"/>
      <c r="E1331" s="669"/>
      <c r="F1331" s="669"/>
      <c r="G1331" s="669"/>
      <c r="H1331" s="669"/>
      <c r="I1331" s="669"/>
      <c r="J1331" s="669"/>
      <c r="K1331" s="669"/>
      <c r="L1331" s="670"/>
      <c r="M1331" s="671"/>
      <c r="N1331" s="671"/>
      <c r="O1331" s="671"/>
      <c r="P1331" s="671"/>
      <c r="Q1331" s="671"/>
      <c r="R1331" s="671"/>
      <c r="S1331" s="671"/>
      <c r="T1331" s="671"/>
      <c r="U1331" s="671"/>
      <c r="V1331" s="671"/>
      <c r="W1331" s="671"/>
      <c r="X1331" s="671"/>
      <c r="Y1331" s="671"/>
      <c r="Z1331" s="671"/>
      <c r="AA1331" s="671"/>
      <c r="AB1331" s="671"/>
      <c r="AC1331" s="671"/>
      <c r="AD1331" s="671"/>
      <c r="AE1331" s="671"/>
      <c r="AF1331" s="671"/>
      <c r="AG1331" s="671"/>
      <c r="AH1331" s="671"/>
      <c r="AI1331" s="671"/>
      <c r="AJ1331" s="671"/>
      <c r="AK1331" s="672"/>
      <c r="AL1331" s="671"/>
      <c r="AM1331" s="671"/>
      <c r="AN1331" s="671"/>
      <c r="AO1331" s="671"/>
      <c r="AP1331" s="671"/>
      <c r="AQ1331" s="673"/>
      <c r="AR1331" s="674"/>
      <c r="AS1331" s="674"/>
      <c r="AT1331" s="675"/>
      <c r="AU1331" s="673"/>
      <c r="AV1331" s="674"/>
      <c r="AW1331" s="674"/>
      <c r="AX1331" s="675"/>
    </row>
    <row r="1332" spans="1:50" hidden="1">
      <c r="A1332" s="667">
        <v>6</v>
      </c>
      <c r="B1332" s="667"/>
      <c r="C1332" s="668"/>
      <c r="D1332" s="669"/>
      <c r="E1332" s="669"/>
      <c r="F1332" s="669"/>
      <c r="G1332" s="669"/>
      <c r="H1332" s="669"/>
      <c r="I1332" s="669"/>
      <c r="J1332" s="669"/>
      <c r="K1332" s="669"/>
      <c r="L1332" s="670"/>
      <c r="M1332" s="671"/>
      <c r="N1332" s="671"/>
      <c r="O1332" s="671"/>
      <c r="P1332" s="671"/>
      <c r="Q1332" s="671"/>
      <c r="R1332" s="671"/>
      <c r="S1332" s="671"/>
      <c r="T1332" s="671"/>
      <c r="U1332" s="671"/>
      <c r="V1332" s="671"/>
      <c r="W1332" s="671"/>
      <c r="X1332" s="671"/>
      <c r="Y1332" s="671"/>
      <c r="Z1332" s="671"/>
      <c r="AA1332" s="671"/>
      <c r="AB1332" s="671"/>
      <c r="AC1332" s="671"/>
      <c r="AD1332" s="671"/>
      <c r="AE1332" s="671"/>
      <c r="AF1332" s="671"/>
      <c r="AG1332" s="671"/>
      <c r="AH1332" s="671"/>
      <c r="AI1332" s="671"/>
      <c r="AJ1332" s="671"/>
      <c r="AK1332" s="672"/>
      <c r="AL1332" s="671"/>
      <c r="AM1332" s="671"/>
      <c r="AN1332" s="671"/>
      <c r="AO1332" s="671"/>
      <c r="AP1332" s="671"/>
      <c r="AQ1332" s="673"/>
      <c r="AR1332" s="674"/>
      <c r="AS1332" s="674"/>
      <c r="AT1332" s="675"/>
      <c r="AU1332" s="673"/>
      <c r="AV1332" s="674"/>
      <c r="AW1332" s="674"/>
      <c r="AX1332" s="675"/>
    </row>
    <row r="1333" spans="1:50" hidden="1">
      <c r="A1333" s="667">
        <v>7</v>
      </c>
      <c r="B1333" s="667"/>
      <c r="C1333" s="668"/>
      <c r="D1333" s="669"/>
      <c r="E1333" s="669"/>
      <c r="F1333" s="669"/>
      <c r="G1333" s="669"/>
      <c r="H1333" s="669"/>
      <c r="I1333" s="669"/>
      <c r="J1333" s="669"/>
      <c r="K1333" s="669"/>
      <c r="L1333" s="670"/>
      <c r="M1333" s="671"/>
      <c r="N1333" s="671"/>
      <c r="O1333" s="671"/>
      <c r="P1333" s="671"/>
      <c r="Q1333" s="671"/>
      <c r="R1333" s="671"/>
      <c r="S1333" s="671"/>
      <c r="T1333" s="671"/>
      <c r="U1333" s="671"/>
      <c r="V1333" s="671"/>
      <c r="W1333" s="671"/>
      <c r="X1333" s="671"/>
      <c r="Y1333" s="671"/>
      <c r="Z1333" s="671"/>
      <c r="AA1333" s="671"/>
      <c r="AB1333" s="671"/>
      <c r="AC1333" s="671"/>
      <c r="AD1333" s="671"/>
      <c r="AE1333" s="671"/>
      <c r="AF1333" s="671"/>
      <c r="AG1333" s="671"/>
      <c r="AH1333" s="671"/>
      <c r="AI1333" s="671"/>
      <c r="AJ1333" s="671"/>
      <c r="AK1333" s="672"/>
      <c r="AL1333" s="671"/>
      <c r="AM1333" s="671"/>
      <c r="AN1333" s="671"/>
      <c r="AO1333" s="671"/>
      <c r="AP1333" s="671"/>
      <c r="AQ1333" s="673"/>
      <c r="AR1333" s="674"/>
      <c r="AS1333" s="674"/>
      <c r="AT1333" s="675"/>
      <c r="AU1333" s="673"/>
      <c r="AV1333" s="674"/>
      <c r="AW1333" s="674"/>
      <c r="AX1333" s="675"/>
    </row>
    <row r="1334" spans="1:50" hidden="1">
      <c r="A1334" s="667">
        <v>8</v>
      </c>
      <c r="B1334" s="667"/>
      <c r="C1334" s="668"/>
      <c r="D1334" s="669"/>
      <c r="E1334" s="669"/>
      <c r="F1334" s="669"/>
      <c r="G1334" s="669"/>
      <c r="H1334" s="669"/>
      <c r="I1334" s="669"/>
      <c r="J1334" s="669"/>
      <c r="K1334" s="669"/>
      <c r="L1334" s="670"/>
      <c r="M1334" s="671"/>
      <c r="N1334" s="671"/>
      <c r="O1334" s="671"/>
      <c r="P1334" s="671"/>
      <c r="Q1334" s="671"/>
      <c r="R1334" s="671"/>
      <c r="S1334" s="671"/>
      <c r="T1334" s="671"/>
      <c r="U1334" s="671"/>
      <c r="V1334" s="671"/>
      <c r="W1334" s="671"/>
      <c r="X1334" s="671"/>
      <c r="Y1334" s="671"/>
      <c r="Z1334" s="671"/>
      <c r="AA1334" s="671"/>
      <c r="AB1334" s="671"/>
      <c r="AC1334" s="671"/>
      <c r="AD1334" s="671"/>
      <c r="AE1334" s="671"/>
      <c r="AF1334" s="671"/>
      <c r="AG1334" s="671"/>
      <c r="AH1334" s="671"/>
      <c r="AI1334" s="671"/>
      <c r="AJ1334" s="671"/>
      <c r="AK1334" s="672"/>
      <c r="AL1334" s="671"/>
      <c r="AM1334" s="671"/>
      <c r="AN1334" s="671"/>
      <c r="AO1334" s="671"/>
      <c r="AP1334" s="671"/>
      <c r="AQ1334" s="673"/>
      <c r="AR1334" s="674"/>
      <c r="AS1334" s="674"/>
      <c r="AT1334" s="675"/>
      <c r="AU1334" s="673"/>
      <c r="AV1334" s="674"/>
      <c r="AW1334" s="674"/>
      <c r="AX1334" s="675"/>
    </row>
    <row r="1335" spans="1:50" hidden="1">
      <c r="A1335" s="667">
        <v>9</v>
      </c>
      <c r="B1335" s="667"/>
      <c r="C1335" s="668"/>
      <c r="D1335" s="669"/>
      <c r="E1335" s="669"/>
      <c r="F1335" s="669"/>
      <c r="G1335" s="669"/>
      <c r="H1335" s="669"/>
      <c r="I1335" s="669"/>
      <c r="J1335" s="669"/>
      <c r="K1335" s="669"/>
      <c r="L1335" s="670"/>
      <c r="M1335" s="671"/>
      <c r="N1335" s="671"/>
      <c r="O1335" s="671"/>
      <c r="P1335" s="671"/>
      <c r="Q1335" s="671"/>
      <c r="R1335" s="671"/>
      <c r="S1335" s="671"/>
      <c r="T1335" s="671"/>
      <c r="U1335" s="671"/>
      <c r="V1335" s="671"/>
      <c r="W1335" s="671"/>
      <c r="X1335" s="671"/>
      <c r="Y1335" s="671"/>
      <c r="Z1335" s="671"/>
      <c r="AA1335" s="671"/>
      <c r="AB1335" s="671"/>
      <c r="AC1335" s="671"/>
      <c r="AD1335" s="671"/>
      <c r="AE1335" s="671"/>
      <c r="AF1335" s="671"/>
      <c r="AG1335" s="671"/>
      <c r="AH1335" s="671"/>
      <c r="AI1335" s="671"/>
      <c r="AJ1335" s="671"/>
      <c r="AK1335" s="672"/>
      <c r="AL1335" s="671"/>
      <c r="AM1335" s="671"/>
      <c r="AN1335" s="671"/>
      <c r="AO1335" s="671"/>
      <c r="AP1335" s="671"/>
      <c r="AQ1335" s="673"/>
      <c r="AR1335" s="674"/>
      <c r="AS1335" s="674"/>
      <c r="AT1335" s="675"/>
      <c r="AU1335" s="673"/>
      <c r="AV1335" s="674"/>
      <c r="AW1335" s="674"/>
      <c r="AX1335" s="675"/>
    </row>
    <row r="1336" spans="1:50" hidden="1">
      <c r="A1336" s="667">
        <v>10</v>
      </c>
      <c r="B1336" s="667"/>
      <c r="C1336" s="668"/>
      <c r="D1336" s="669"/>
      <c r="E1336" s="669"/>
      <c r="F1336" s="669"/>
      <c r="G1336" s="669"/>
      <c r="H1336" s="669"/>
      <c r="I1336" s="669"/>
      <c r="J1336" s="669"/>
      <c r="K1336" s="669"/>
      <c r="L1336" s="670"/>
      <c r="M1336" s="671"/>
      <c r="N1336" s="671"/>
      <c r="O1336" s="671"/>
      <c r="P1336" s="671"/>
      <c r="Q1336" s="671"/>
      <c r="R1336" s="671"/>
      <c r="S1336" s="671"/>
      <c r="T1336" s="671"/>
      <c r="U1336" s="671"/>
      <c r="V1336" s="671"/>
      <c r="W1336" s="671"/>
      <c r="X1336" s="671"/>
      <c r="Y1336" s="671"/>
      <c r="Z1336" s="671"/>
      <c r="AA1336" s="671"/>
      <c r="AB1336" s="671"/>
      <c r="AC1336" s="671"/>
      <c r="AD1336" s="671"/>
      <c r="AE1336" s="671"/>
      <c r="AF1336" s="671"/>
      <c r="AG1336" s="671"/>
      <c r="AH1336" s="671"/>
      <c r="AI1336" s="671"/>
      <c r="AJ1336" s="671"/>
      <c r="AK1336" s="672"/>
      <c r="AL1336" s="671"/>
      <c r="AM1336" s="671"/>
      <c r="AN1336" s="671"/>
      <c r="AO1336" s="671"/>
      <c r="AP1336" s="671"/>
      <c r="AQ1336" s="673"/>
      <c r="AR1336" s="674"/>
      <c r="AS1336" s="674"/>
      <c r="AT1336" s="675"/>
      <c r="AU1336" s="673"/>
      <c r="AV1336" s="674"/>
      <c r="AW1336" s="674"/>
      <c r="AX1336" s="675"/>
    </row>
    <row r="1337" spans="1:50" hidden="1">
      <c r="A1337" s="667">
        <v>11</v>
      </c>
      <c r="B1337" s="667"/>
      <c r="C1337" s="668"/>
      <c r="D1337" s="669"/>
      <c r="E1337" s="669"/>
      <c r="F1337" s="669"/>
      <c r="G1337" s="669"/>
      <c r="H1337" s="669"/>
      <c r="I1337" s="669"/>
      <c r="J1337" s="669"/>
      <c r="K1337" s="669"/>
      <c r="L1337" s="670"/>
      <c r="M1337" s="671"/>
      <c r="N1337" s="671"/>
      <c r="O1337" s="671"/>
      <c r="P1337" s="671"/>
      <c r="Q1337" s="671"/>
      <c r="R1337" s="671"/>
      <c r="S1337" s="671"/>
      <c r="T1337" s="671"/>
      <c r="U1337" s="671"/>
      <c r="V1337" s="671"/>
      <c r="W1337" s="671"/>
      <c r="X1337" s="671"/>
      <c r="Y1337" s="671"/>
      <c r="Z1337" s="671"/>
      <c r="AA1337" s="671"/>
      <c r="AB1337" s="671"/>
      <c r="AC1337" s="671"/>
      <c r="AD1337" s="671"/>
      <c r="AE1337" s="671"/>
      <c r="AF1337" s="671"/>
      <c r="AG1337" s="671"/>
      <c r="AH1337" s="671"/>
      <c r="AI1337" s="671"/>
      <c r="AJ1337" s="671"/>
      <c r="AK1337" s="672"/>
      <c r="AL1337" s="671"/>
      <c r="AM1337" s="671"/>
      <c r="AN1337" s="671"/>
      <c r="AO1337" s="671"/>
      <c r="AP1337" s="671"/>
      <c r="AQ1337" s="673"/>
      <c r="AR1337" s="674"/>
      <c r="AS1337" s="674"/>
      <c r="AT1337" s="675"/>
      <c r="AU1337" s="673"/>
      <c r="AV1337" s="674"/>
      <c r="AW1337" s="674"/>
      <c r="AX1337" s="675"/>
    </row>
    <row r="1338" spans="1:50" hidden="1">
      <c r="A1338" s="667">
        <v>12</v>
      </c>
      <c r="B1338" s="667"/>
      <c r="C1338" s="668"/>
      <c r="D1338" s="669"/>
      <c r="E1338" s="669"/>
      <c r="F1338" s="669"/>
      <c r="G1338" s="669"/>
      <c r="H1338" s="669"/>
      <c r="I1338" s="669"/>
      <c r="J1338" s="669"/>
      <c r="K1338" s="669"/>
      <c r="L1338" s="670"/>
      <c r="M1338" s="671"/>
      <c r="N1338" s="671"/>
      <c r="O1338" s="671"/>
      <c r="P1338" s="671"/>
      <c r="Q1338" s="671"/>
      <c r="R1338" s="671"/>
      <c r="S1338" s="671"/>
      <c r="T1338" s="671"/>
      <c r="U1338" s="671"/>
      <c r="V1338" s="671"/>
      <c r="W1338" s="671"/>
      <c r="X1338" s="671"/>
      <c r="Y1338" s="671"/>
      <c r="Z1338" s="671"/>
      <c r="AA1338" s="671"/>
      <c r="AB1338" s="671"/>
      <c r="AC1338" s="671"/>
      <c r="AD1338" s="671"/>
      <c r="AE1338" s="671"/>
      <c r="AF1338" s="671"/>
      <c r="AG1338" s="671"/>
      <c r="AH1338" s="671"/>
      <c r="AI1338" s="671"/>
      <c r="AJ1338" s="671"/>
      <c r="AK1338" s="672"/>
      <c r="AL1338" s="671"/>
      <c r="AM1338" s="671"/>
      <c r="AN1338" s="671"/>
      <c r="AO1338" s="671"/>
      <c r="AP1338" s="671"/>
      <c r="AQ1338" s="673"/>
      <c r="AR1338" s="674"/>
      <c r="AS1338" s="674"/>
      <c r="AT1338" s="675"/>
      <c r="AU1338" s="673"/>
      <c r="AV1338" s="674"/>
      <c r="AW1338" s="674"/>
      <c r="AX1338" s="675"/>
    </row>
    <row r="1339" spans="1:50" hidden="1">
      <c r="A1339" s="667">
        <v>13</v>
      </c>
      <c r="B1339" s="667"/>
      <c r="C1339" s="668"/>
      <c r="D1339" s="669"/>
      <c r="E1339" s="669"/>
      <c r="F1339" s="669"/>
      <c r="G1339" s="669"/>
      <c r="H1339" s="669"/>
      <c r="I1339" s="669"/>
      <c r="J1339" s="669"/>
      <c r="K1339" s="669"/>
      <c r="L1339" s="670"/>
      <c r="M1339" s="671"/>
      <c r="N1339" s="671"/>
      <c r="O1339" s="671"/>
      <c r="P1339" s="671"/>
      <c r="Q1339" s="671"/>
      <c r="R1339" s="671"/>
      <c r="S1339" s="671"/>
      <c r="T1339" s="671"/>
      <c r="U1339" s="671"/>
      <c r="V1339" s="671"/>
      <c r="W1339" s="671"/>
      <c r="X1339" s="671"/>
      <c r="Y1339" s="671"/>
      <c r="Z1339" s="671"/>
      <c r="AA1339" s="671"/>
      <c r="AB1339" s="671"/>
      <c r="AC1339" s="671"/>
      <c r="AD1339" s="671"/>
      <c r="AE1339" s="671"/>
      <c r="AF1339" s="671"/>
      <c r="AG1339" s="671"/>
      <c r="AH1339" s="671"/>
      <c r="AI1339" s="671"/>
      <c r="AJ1339" s="671"/>
      <c r="AK1339" s="672"/>
      <c r="AL1339" s="671"/>
      <c r="AM1339" s="671"/>
      <c r="AN1339" s="671"/>
      <c r="AO1339" s="671"/>
      <c r="AP1339" s="671"/>
      <c r="AQ1339" s="673"/>
      <c r="AR1339" s="674"/>
      <c r="AS1339" s="674"/>
      <c r="AT1339" s="675"/>
      <c r="AU1339" s="673"/>
      <c r="AV1339" s="674"/>
      <c r="AW1339" s="674"/>
      <c r="AX1339" s="675"/>
    </row>
    <row r="1340" spans="1:50" hidden="1">
      <c r="A1340" s="667">
        <v>14</v>
      </c>
      <c r="B1340" s="667"/>
      <c r="C1340" s="668"/>
      <c r="D1340" s="669"/>
      <c r="E1340" s="669"/>
      <c r="F1340" s="669"/>
      <c r="G1340" s="669"/>
      <c r="H1340" s="669"/>
      <c r="I1340" s="669"/>
      <c r="J1340" s="669"/>
      <c r="K1340" s="669"/>
      <c r="L1340" s="670"/>
      <c r="M1340" s="671"/>
      <c r="N1340" s="671"/>
      <c r="O1340" s="671"/>
      <c r="P1340" s="671"/>
      <c r="Q1340" s="671"/>
      <c r="R1340" s="671"/>
      <c r="S1340" s="671"/>
      <c r="T1340" s="671"/>
      <c r="U1340" s="671"/>
      <c r="V1340" s="671"/>
      <c r="W1340" s="671"/>
      <c r="X1340" s="671"/>
      <c r="Y1340" s="671"/>
      <c r="Z1340" s="671"/>
      <c r="AA1340" s="671"/>
      <c r="AB1340" s="671"/>
      <c r="AC1340" s="671"/>
      <c r="AD1340" s="671"/>
      <c r="AE1340" s="671"/>
      <c r="AF1340" s="671"/>
      <c r="AG1340" s="671"/>
      <c r="AH1340" s="671"/>
      <c r="AI1340" s="671"/>
      <c r="AJ1340" s="671"/>
      <c r="AK1340" s="672"/>
      <c r="AL1340" s="671"/>
      <c r="AM1340" s="671"/>
      <c r="AN1340" s="671"/>
      <c r="AO1340" s="671"/>
      <c r="AP1340" s="671"/>
      <c r="AQ1340" s="673"/>
      <c r="AR1340" s="674"/>
      <c r="AS1340" s="674"/>
      <c r="AT1340" s="675"/>
      <c r="AU1340" s="673"/>
      <c r="AV1340" s="674"/>
      <c r="AW1340" s="674"/>
      <c r="AX1340" s="675"/>
    </row>
    <row r="1341" spans="1:50" hidden="1">
      <c r="A1341" s="667">
        <v>15</v>
      </c>
      <c r="B1341" s="667"/>
      <c r="C1341" s="668"/>
      <c r="D1341" s="669"/>
      <c r="E1341" s="669"/>
      <c r="F1341" s="669"/>
      <c r="G1341" s="669"/>
      <c r="H1341" s="669"/>
      <c r="I1341" s="669"/>
      <c r="J1341" s="669"/>
      <c r="K1341" s="669"/>
      <c r="L1341" s="670"/>
      <c r="M1341" s="671"/>
      <c r="N1341" s="671"/>
      <c r="O1341" s="671"/>
      <c r="P1341" s="671"/>
      <c r="Q1341" s="671"/>
      <c r="R1341" s="671"/>
      <c r="S1341" s="671"/>
      <c r="T1341" s="671"/>
      <c r="U1341" s="671"/>
      <c r="V1341" s="671"/>
      <c r="W1341" s="671"/>
      <c r="X1341" s="671"/>
      <c r="Y1341" s="671"/>
      <c r="Z1341" s="671"/>
      <c r="AA1341" s="671"/>
      <c r="AB1341" s="671"/>
      <c r="AC1341" s="671"/>
      <c r="AD1341" s="671"/>
      <c r="AE1341" s="671"/>
      <c r="AF1341" s="671"/>
      <c r="AG1341" s="671"/>
      <c r="AH1341" s="671"/>
      <c r="AI1341" s="671"/>
      <c r="AJ1341" s="671"/>
      <c r="AK1341" s="672"/>
      <c r="AL1341" s="671"/>
      <c r="AM1341" s="671"/>
      <c r="AN1341" s="671"/>
      <c r="AO1341" s="671"/>
      <c r="AP1341" s="671"/>
      <c r="AQ1341" s="673"/>
      <c r="AR1341" s="674"/>
      <c r="AS1341" s="674"/>
      <c r="AT1341" s="675"/>
      <c r="AU1341" s="673"/>
      <c r="AV1341" s="674"/>
      <c r="AW1341" s="674"/>
      <c r="AX1341" s="675"/>
    </row>
    <row r="1342" spans="1:50" hidden="1">
      <c r="A1342" s="667">
        <v>16</v>
      </c>
      <c r="B1342" s="667"/>
      <c r="C1342" s="668"/>
      <c r="D1342" s="669"/>
      <c r="E1342" s="669"/>
      <c r="F1342" s="669"/>
      <c r="G1342" s="669"/>
      <c r="H1342" s="669"/>
      <c r="I1342" s="669"/>
      <c r="J1342" s="669"/>
      <c r="K1342" s="669"/>
      <c r="L1342" s="670"/>
      <c r="M1342" s="671"/>
      <c r="N1342" s="671"/>
      <c r="O1342" s="671"/>
      <c r="P1342" s="671"/>
      <c r="Q1342" s="671"/>
      <c r="R1342" s="671"/>
      <c r="S1342" s="671"/>
      <c r="T1342" s="671"/>
      <c r="U1342" s="671"/>
      <c r="V1342" s="671"/>
      <c r="W1342" s="671"/>
      <c r="X1342" s="671"/>
      <c r="Y1342" s="671"/>
      <c r="Z1342" s="671"/>
      <c r="AA1342" s="671"/>
      <c r="AB1342" s="671"/>
      <c r="AC1342" s="671"/>
      <c r="AD1342" s="671"/>
      <c r="AE1342" s="671"/>
      <c r="AF1342" s="671"/>
      <c r="AG1342" s="671"/>
      <c r="AH1342" s="671"/>
      <c r="AI1342" s="671"/>
      <c r="AJ1342" s="671"/>
      <c r="AK1342" s="672"/>
      <c r="AL1342" s="671"/>
      <c r="AM1342" s="671"/>
      <c r="AN1342" s="671"/>
      <c r="AO1342" s="671"/>
      <c r="AP1342" s="671"/>
      <c r="AQ1342" s="673"/>
      <c r="AR1342" s="674"/>
      <c r="AS1342" s="674"/>
      <c r="AT1342" s="675"/>
      <c r="AU1342" s="673"/>
      <c r="AV1342" s="674"/>
      <c r="AW1342" s="674"/>
      <c r="AX1342" s="675"/>
    </row>
    <row r="1343" spans="1:50" hidden="1">
      <c r="A1343" s="667">
        <v>17</v>
      </c>
      <c r="B1343" s="667"/>
      <c r="C1343" s="668"/>
      <c r="D1343" s="669"/>
      <c r="E1343" s="669"/>
      <c r="F1343" s="669"/>
      <c r="G1343" s="669"/>
      <c r="H1343" s="669"/>
      <c r="I1343" s="669"/>
      <c r="J1343" s="669"/>
      <c r="K1343" s="669"/>
      <c r="L1343" s="670"/>
      <c r="M1343" s="671"/>
      <c r="N1343" s="671"/>
      <c r="O1343" s="671"/>
      <c r="P1343" s="671"/>
      <c r="Q1343" s="671"/>
      <c r="R1343" s="671"/>
      <c r="S1343" s="671"/>
      <c r="T1343" s="671"/>
      <c r="U1343" s="671"/>
      <c r="V1343" s="671"/>
      <c r="W1343" s="671"/>
      <c r="X1343" s="671"/>
      <c r="Y1343" s="671"/>
      <c r="Z1343" s="671"/>
      <c r="AA1343" s="671"/>
      <c r="AB1343" s="671"/>
      <c r="AC1343" s="671"/>
      <c r="AD1343" s="671"/>
      <c r="AE1343" s="671"/>
      <c r="AF1343" s="671"/>
      <c r="AG1343" s="671"/>
      <c r="AH1343" s="671"/>
      <c r="AI1343" s="671"/>
      <c r="AJ1343" s="671"/>
      <c r="AK1343" s="672"/>
      <c r="AL1343" s="671"/>
      <c r="AM1343" s="671"/>
      <c r="AN1343" s="671"/>
      <c r="AO1343" s="671"/>
      <c r="AP1343" s="671"/>
      <c r="AQ1343" s="673"/>
      <c r="AR1343" s="674"/>
      <c r="AS1343" s="674"/>
      <c r="AT1343" s="675"/>
      <c r="AU1343" s="673"/>
      <c r="AV1343" s="674"/>
      <c r="AW1343" s="674"/>
      <c r="AX1343" s="675"/>
    </row>
    <row r="1344" spans="1:50" hidden="1">
      <c r="A1344" s="667">
        <v>18</v>
      </c>
      <c r="B1344" s="667"/>
      <c r="C1344" s="668"/>
      <c r="D1344" s="669"/>
      <c r="E1344" s="669"/>
      <c r="F1344" s="669"/>
      <c r="G1344" s="669"/>
      <c r="H1344" s="669"/>
      <c r="I1344" s="669"/>
      <c r="J1344" s="669"/>
      <c r="K1344" s="669"/>
      <c r="L1344" s="670"/>
      <c r="M1344" s="671"/>
      <c r="N1344" s="671"/>
      <c r="O1344" s="671"/>
      <c r="P1344" s="671"/>
      <c r="Q1344" s="671"/>
      <c r="R1344" s="671"/>
      <c r="S1344" s="671"/>
      <c r="T1344" s="671"/>
      <c r="U1344" s="671"/>
      <c r="V1344" s="671"/>
      <c r="W1344" s="671"/>
      <c r="X1344" s="671"/>
      <c r="Y1344" s="671"/>
      <c r="Z1344" s="671"/>
      <c r="AA1344" s="671"/>
      <c r="AB1344" s="671"/>
      <c r="AC1344" s="671"/>
      <c r="AD1344" s="671"/>
      <c r="AE1344" s="671"/>
      <c r="AF1344" s="671"/>
      <c r="AG1344" s="671"/>
      <c r="AH1344" s="671"/>
      <c r="AI1344" s="671"/>
      <c r="AJ1344" s="671"/>
      <c r="AK1344" s="672"/>
      <c r="AL1344" s="671"/>
      <c r="AM1344" s="671"/>
      <c r="AN1344" s="671"/>
      <c r="AO1344" s="671"/>
      <c r="AP1344" s="671"/>
      <c r="AQ1344" s="673"/>
      <c r="AR1344" s="674"/>
      <c r="AS1344" s="674"/>
      <c r="AT1344" s="675"/>
      <c r="AU1344" s="673"/>
      <c r="AV1344" s="674"/>
      <c r="AW1344" s="674"/>
      <c r="AX1344" s="675"/>
    </row>
    <row r="1345" spans="1:50" hidden="1">
      <c r="A1345" s="667">
        <v>19</v>
      </c>
      <c r="B1345" s="667"/>
      <c r="C1345" s="668"/>
      <c r="D1345" s="669"/>
      <c r="E1345" s="669"/>
      <c r="F1345" s="669"/>
      <c r="G1345" s="669"/>
      <c r="H1345" s="669"/>
      <c r="I1345" s="669"/>
      <c r="J1345" s="669"/>
      <c r="K1345" s="669"/>
      <c r="L1345" s="670"/>
      <c r="M1345" s="671"/>
      <c r="N1345" s="671"/>
      <c r="O1345" s="671"/>
      <c r="P1345" s="671"/>
      <c r="Q1345" s="671"/>
      <c r="R1345" s="671"/>
      <c r="S1345" s="671"/>
      <c r="T1345" s="671"/>
      <c r="U1345" s="671"/>
      <c r="V1345" s="671"/>
      <c r="W1345" s="671"/>
      <c r="X1345" s="671"/>
      <c r="Y1345" s="671"/>
      <c r="Z1345" s="671"/>
      <c r="AA1345" s="671"/>
      <c r="AB1345" s="671"/>
      <c r="AC1345" s="671"/>
      <c r="AD1345" s="671"/>
      <c r="AE1345" s="671"/>
      <c r="AF1345" s="671"/>
      <c r="AG1345" s="671"/>
      <c r="AH1345" s="671"/>
      <c r="AI1345" s="671"/>
      <c r="AJ1345" s="671"/>
      <c r="AK1345" s="672"/>
      <c r="AL1345" s="671"/>
      <c r="AM1345" s="671"/>
      <c r="AN1345" s="671"/>
      <c r="AO1345" s="671"/>
      <c r="AP1345" s="671"/>
      <c r="AQ1345" s="673"/>
      <c r="AR1345" s="674"/>
      <c r="AS1345" s="674"/>
      <c r="AT1345" s="675"/>
      <c r="AU1345" s="673"/>
      <c r="AV1345" s="674"/>
      <c r="AW1345" s="674"/>
      <c r="AX1345" s="675"/>
    </row>
    <row r="1346" spans="1:50" hidden="1">
      <c r="A1346" s="667">
        <v>20</v>
      </c>
      <c r="B1346" s="667"/>
      <c r="C1346" s="668"/>
      <c r="D1346" s="669"/>
      <c r="E1346" s="669"/>
      <c r="F1346" s="669"/>
      <c r="G1346" s="669"/>
      <c r="H1346" s="669"/>
      <c r="I1346" s="669"/>
      <c r="J1346" s="669"/>
      <c r="K1346" s="669"/>
      <c r="L1346" s="670"/>
      <c r="M1346" s="671"/>
      <c r="N1346" s="671"/>
      <c r="O1346" s="671"/>
      <c r="P1346" s="671"/>
      <c r="Q1346" s="671"/>
      <c r="R1346" s="671"/>
      <c r="S1346" s="671"/>
      <c r="T1346" s="671"/>
      <c r="U1346" s="671"/>
      <c r="V1346" s="671"/>
      <c r="W1346" s="671"/>
      <c r="X1346" s="671"/>
      <c r="Y1346" s="671"/>
      <c r="Z1346" s="671"/>
      <c r="AA1346" s="671"/>
      <c r="AB1346" s="671"/>
      <c r="AC1346" s="671"/>
      <c r="AD1346" s="671"/>
      <c r="AE1346" s="671"/>
      <c r="AF1346" s="671"/>
      <c r="AG1346" s="671"/>
      <c r="AH1346" s="671"/>
      <c r="AI1346" s="671"/>
      <c r="AJ1346" s="671"/>
      <c r="AK1346" s="672"/>
      <c r="AL1346" s="671"/>
      <c r="AM1346" s="671"/>
      <c r="AN1346" s="671"/>
      <c r="AO1346" s="671"/>
      <c r="AP1346" s="671"/>
      <c r="AQ1346" s="673"/>
      <c r="AR1346" s="674"/>
      <c r="AS1346" s="674"/>
      <c r="AT1346" s="675"/>
      <c r="AU1346" s="673"/>
      <c r="AV1346" s="674"/>
      <c r="AW1346" s="674"/>
      <c r="AX1346" s="675"/>
    </row>
    <row r="1347" spans="1:50" hidden="1">
      <c r="A1347" s="667">
        <v>21</v>
      </c>
      <c r="B1347" s="667"/>
      <c r="C1347" s="668"/>
      <c r="D1347" s="669"/>
      <c r="E1347" s="669"/>
      <c r="F1347" s="669"/>
      <c r="G1347" s="669"/>
      <c r="H1347" s="669"/>
      <c r="I1347" s="669"/>
      <c r="J1347" s="669"/>
      <c r="K1347" s="669"/>
      <c r="L1347" s="670"/>
      <c r="M1347" s="671"/>
      <c r="N1347" s="671"/>
      <c r="O1347" s="671"/>
      <c r="P1347" s="671"/>
      <c r="Q1347" s="671"/>
      <c r="R1347" s="671"/>
      <c r="S1347" s="671"/>
      <c r="T1347" s="671"/>
      <c r="U1347" s="671"/>
      <c r="V1347" s="671"/>
      <c r="W1347" s="671"/>
      <c r="X1347" s="671"/>
      <c r="Y1347" s="671"/>
      <c r="Z1347" s="671"/>
      <c r="AA1347" s="671"/>
      <c r="AB1347" s="671"/>
      <c r="AC1347" s="671"/>
      <c r="AD1347" s="671"/>
      <c r="AE1347" s="671"/>
      <c r="AF1347" s="671"/>
      <c r="AG1347" s="671"/>
      <c r="AH1347" s="671"/>
      <c r="AI1347" s="671"/>
      <c r="AJ1347" s="671"/>
      <c r="AK1347" s="672"/>
      <c r="AL1347" s="671"/>
      <c r="AM1347" s="671"/>
      <c r="AN1347" s="671"/>
      <c r="AO1347" s="671"/>
      <c r="AP1347" s="671"/>
      <c r="AQ1347" s="673"/>
      <c r="AR1347" s="674"/>
      <c r="AS1347" s="674"/>
      <c r="AT1347" s="675"/>
      <c r="AU1347" s="673"/>
      <c r="AV1347" s="674"/>
      <c r="AW1347" s="674"/>
      <c r="AX1347" s="675"/>
    </row>
    <row r="1348" spans="1:50" hidden="1">
      <c r="A1348" s="667">
        <v>22</v>
      </c>
      <c r="B1348" s="667"/>
      <c r="C1348" s="668"/>
      <c r="D1348" s="669"/>
      <c r="E1348" s="669"/>
      <c r="F1348" s="669"/>
      <c r="G1348" s="669"/>
      <c r="H1348" s="669"/>
      <c r="I1348" s="669"/>
      <c r="J1348" s="669"/>
      <c r="K1348" s="669"/>
      <c r="L1348" s="670"/>
      <c r="M1348" s="671"/>
      <c r="N1348" s="671"/>
      <c r="O1348" s="671"/>
      <c r="P1348" s="671"/>
      <c r="Q1348" s="671"/>
      <c r="R1348" s="671"/>
      <c r="S1348" s="671"/>
      <c r="T1348" s="671"/>
      <c r="U1348" s="671"/>
      <c r="V1348" s="671"/>
      <c r="W1348" s="671"/>
      <c r="X1348" s="671"/>
      <c r="Y1348" s="671"/>
      <c r="Z1348" s="671"/>
      <c r="AA1348" s="671"/>
      <c r="AB1348" s="671"/>
      <c r="AC1348" s="671"/>
      <c r="AD1348" s="671"/>
      <c r="AE1348" s="671"/>
      <c r="AF1348" s="671"/>
      <c r="AG1348" s="671"/>
      <c r="AH1348" s="671"/>
      <c r="AI1348" s="671"/>
      <c r="AJ1348" s="671"/>
      <c r="AK1348" s="672"/>
      <c r="AL1348" s="671"/>
      <c r="AM1348" s="671"/>
      <c r="AN1348" s="671"/>
      <c r="AO1348" s="671"/>
      <c r="AP1348" s="671"/>
      <c r="AQ1348" s="673"/>
      <c r="AR1348" s="674"/>
      <c r="AS1348" s="674"/>
      <c r="AT1348" s="675"/>
      <c r="AU1348" s="673"/>
      <c r="AV1348" s="674"/>
      <c r="AW1348" s="674"/>
      <c r="AX1348" s="675"/>
    </row>
    <row r="1349" spans="1:50" hidden="1">
      <c r="A1349" s="667">
        <v>23</v>
      </c>
      <c r="B1349" s="667"/>
      <c r="C1349" s="668"/>
      <c r="D1349" s="669"/>
      <c r="E1349" s="669"/>
      <c r="F1349" s="669"/>
      <c r="G1349" s="669"/>
      <c r="H1349" s="669"/>
      <c r="I1349" s="669"/>
      <c r="J1349" s="669"/>
      <c r="K1349" s="669"/>
      <c r="L1349" s="670"/>
      <c r="M1349" s="671"/>
      <c r="N1349" s="671"/>
      <c r="O1349" s="671"/>
      <c r="P1349" s="671"/>
      <c r="Q1349" s="671"/>
      <c r="R1349" s="671"/>
      <c r="S1349" s="671"/>
      <c r="T1349" s="671"/>
      <c r="U1349" s="671"/>
      <c r="V1349" s="671"/>
      <c r="W1349" s="671"/>
      <c r="X1349" s="671"/>
      <c r="Y1349" s="671"/>
      <c r="Z1349" s="671"/>
      <c r="AA1349" s="671"/>
      <c r="AB1349" s="671"/>
      <c r="AC1349" s="671"/>
      <c r="AD1349" s="671"/>
      <c r="AE1349" s="671"/>
      <c r="AF1349" s="671"/>
      <c r="AG1349" s="671"/>
      <c r="AH1349" s="671"/>
      <c r="AI1349" s="671"/>
      <c r="AJ1349" s="671"/>
      <c r="AK1349" s="672"/>
      <c r="AL1349" s="671"/>
      <c r="AM1349" s="671"/>
      <c r="AN1349" s="671"/>
      <c r="AO1349" s="671"/>
      <c r="AP1349" s="671"/>
      <c r="AQ1349" s="673"/>
      <c r="AR1349" s="674"/>
      <c r="AS1349" s="674"/>
      <c r="AT1349" s="675"/>
      <c r="AU1349" s="673"/>
      <c r="AV1349" s="674"/>
      <c r="AW1349" s="674"/>
      <c r="AX1349" s="675"/>
    </row>
    <row r="1350" spans="1:50" hidden="1">
      <c r="A1350" s="667">
        <v>24</v>
      </c>
      <c r="B1350" s="667"/>
      <c r="C1350" s="668"/>
      <c r="D1350" s="669"/>
      <c r="E1350" s="669"/>
      <c r="F1350" s="669"/>
      <c r="G1350" s="669"/>
      <c r="H1350" s="669"/>
      <c r="I1350" s="669"/>
      <c r="J1350" s="669"/>
      <c r="K1350" s="669"/>
      <c r="L1350" s="670"/>
      <c r="M1350" s="671"/>
      <c r="N1350" s="671"/>
      <c r="O1350" s="671"/>
      <c r="P1350" s="671"/>
      <c r="Q1350" s="671"/>
      <c r="R1350" s="671"/>
      <c r="S1350" s="671"/>
      <c r="T1350" s="671"/>
      <c r="U1350" s="671"/>
      <c r="V1350" s="671"/>
      <c r="W1350" s="671"/>
      <c r="X1350" s="671"/>
      <c r="Y1350" s="671"/>
      <c r="Z1350" s="671"/>
      <c r="AA1350" s="671"/>
      <c r="AB1350" s="671"/>
      <c r="AC1350" s="671"/>
      <c r="AD1350" s="671"/>
      <c r="AE1350" s="671"/>
      <c r="AF1350" s="671"/>
      <c r="AG1350" s="671"/>
      <c r="AH1350" s="671"/>
      <c r="AI1350" s="671"/>
      <c r="AJ1350" s="671"/>
      <c r="AK1350" s="672"/>
      <c r="AL1350" s="671"/>
      <c r="AM1350" s="671"/>
      <c r="AN1350" s="671"/>
      <c r="AO1350" s="671"/>
      <c r="AP1350" s="671"/>
      <c r="AQ1350" s="673"/>
      <c r="AR1350" s="674"/>
      <c r="AS1350" s="674"/>
      <c r="AT1350" s="675"/>
      <c r="AU1350" s="673"/>
      <c r="AV1350" s="674"/>
      <c r="AW1350" s="674"/>
      <c r="AX1350" s="675"/>
    </row>
    <row r="1351" spans="1:50" hidden="1">
      <c r="A1351" s="667">
        <v>25</v>
      </c>
      <c r="B1351" s="667"/>
      <c r="C1351" s="668"/>
      <c r="D1351" s="669"/>
      <c r="E1351" s="669"/>
      <c r="F1351" s="669"/>
      <c r="G1351" s="669"/>
      <c r="H1351" s="669"/>
      <c r="I1351" s="669"/>
      <c r="J1351" s="669"/>
      <c r="K1351" s="669"/>
      <c r="L1351" s="670"/>
      <c r="M1351" s="671"/>
      <c r="N1351" s="671"/>
      <c r="O1351" s="671"/>
      <c r="P1351" s="671"/>
      <c r="Q1351" s="671"/>
      <c r="R1351" s="671"/>
      <c r="S1351" s="671"/>
      <c r="T1351" s="671"/>
      <c r="U1351" s="671"/>
      <c r="V1351" s="671"/>
      <c r="W1351" s="671"/>
      <c r="X1351" s="671"/>
      <c r="Y1351" s="671"/>
      <c r="Z1351" s="671"/>
      <c r="AA1351" s="671"/>
      <c r="AB1351" s="671"/>
      <c r="AC1351" s="671"/>
      <c r="AD1351" s="671"/>
      <c r="AE1351" s="671"/>
      <c r="AF1351" s="671"/>
      <c r="AG1351" s="671"/>
      <c r="AH1351" s="671"/>
      <c r="AI1351" s="671"/>
      <c r="AJ1351" s="671"/>
      <c r="AK1351" s="672"/>
      <c r="AL1351" s="671"/>
      <c r="AM1351" s="671"/>
      <c r="AN1351" s="671"/>
      <c r="AO1351" s="671"/>
      <c r="AP1351" s="671"/>
      <c r="AQ1351" s="673"/>
      <c r="AR1351" s="674"/>
      <c r="AS1351" s="674"/>
      <c r="AT1351" s="675"/>
      <c r="AU1351" s="673"/>
      <c r="AV1351" s="674"/>
      <c r="AW1351" s="674"/>
      <c r="AX1351" s="675"/>
    </row>
    <row r="1352" spans="1:50" hidden="1">
      <c r="A1352" s="667">
        <v>26</v>
      </c>
      <c r="B1352" s="667"/>
      <c r="C1352" s="668"/>
      <c r="D1352" s="669"/>
      <c r="E1352" s="669"/>
      <c r="F1352" s="669"/>
      <c r="G1352" s="669"/>
      <c r="H1352" s="669"/>
      <c r="I1352" s="669"/>
      <c r="J1352" s="669"/>
      <c r="K1352" s="669"/>
      <c r="L1352" s="670"/>
      <c r="M1352" s="671"/>
      <c r="N1352" s="671"/>
      <c r="O1352" s="671"/>
      <c r="P1352" s="671"/>
      <c r="Q1352" s="671"/>
      <c r="R1352" s="671"/>
      <c r="S1352" s="671"/>
      <c r="T1352" s="671"/>
      <c r="U1352" s="671"/>
      <c r="V1352" s="671"/>
      <c r="W1352" s="671"/>
      <c r="X1352" s="671"/>
      <c r="Y1352" s="671"/>
      <c r="Z1352" s="671"/>
      <c r="AA1352" s="671"/>
      <c r="AB1352" s="671"/>
      <c r="AC1352" s="671"/>
      <c r="AD1352" s="671"/>
      <c r="AE1352" s="671"/>
      <c r="AF1352" s="671"/>
      <c r="AG1352" s="671"/>
      <c r="AH1352" s="671"/>
      <c r="AI1352" s="671"/>
      <c r="AJ1352" s="671"/>
      <c r="AK1352" s="672"/>
      <c r="AL1352" s="671"/>
      <c r="AM1352" s="671"/>
      <c r="AN1352" s="671"/>
      <c r="AO1352" s="671"/>
      <c r="AP1352" s="671"/>
      <c r="AQ1352" s="673"/>
      <c r="AR1352" s="674"/>
      <c r="AS1352" s="674"/>
      <c r="AT1352" s="675"/>
      <c r="AU1352" s="673"/>
      <c r="AV1352" s="674"/>
      <c r="AW1352" s="674"/>
      <c r="AX1352" s="675"/>
    </row>
    <row r="1353" spans="1:50" hidden="1">
      <c r="A1353" s="667">
        <v>27</v>
      </c>
      <c r="B1353" s="667"/>
      <c r="C1353" s="668"/>
      <c r="D1353" s="669"/>
      <c r="E1353" s="669"/>
      <c r="F1353" s="669"/>
      <c r="G1353" s="669"/>
      <c r="H1353" s="669"/>
      <c r="I1353" s="669"/>
      <c r="J1353" s="669"/>
      <c r="K1353" s="669"/>
      <c r="L1353" s="670"/>
      <c r="M1353" s="671"/>
      <c r="N1353" s="671"/>
      <c r="O1353" s="671"/>
      <c r="P1353" s="671"/>
      <c r="Q1353" s="671"/>
      <c r="R1353" s="671"/>
      <c r="S1353" s="671"/>
      <c r="T1353" s="671"/>
      <c r="U1353" s="671"/>
      <c r="V1353" s="671"/>
      <c r="W1353" s="671"/>
      <c r="X1353" s="671"/>
      <c r="Y1353" s="671"/>
      <c r="Z1353" s="671"/>
      <c r="AA1353" s="671"/>
      <c r="AB1353" s="671"/>
      <c r="AC1353" s="671"/>
      <c r="AD1353" s="671"/>
      <c r="AE1353" s="671"/>
      <c r="AF1353" s="671"/>
      <c r="AG1353" s="671"/>
      <c r="AH1353" s="671"/>
      <c r="AI1353" s="671"/>
      <c r="AJ1353" s="671"/>
      <c r="AK1353" s="672"/>
      <c r="AL1353" s="671"/>
      <c r="AM1353" s="671"/>
      <c r="AN1353" s="671"/>
      <c r="AO1353" s="671"/>
      <c r="AP1353" s="671"/>
      <c r="AQ1353" s="673"/>
      <c r="AR1353" s="674"/>
      <c r="AS1353" s="674"/>
      <c r="AT1353" s="675"/>
      <c r="AU1353" s="673"/>
      <c r="AV1353" s="674"/>
      <c r="AW1353" s="674"/>
      <c r="AX1353" s="675"/>
    </row>
    <row r="1354" spans="1:50" hidden="1">
      <c r="A1354" s="667">
        <v>28</v>
      </c>
      <c r="B1354" s="667"/>
      <c r="C1354" s="668"/>
      <c r="D1354" s="669"/>
      <c r="E1354" s="669"/>
      <c r="F1354" s="669"/>
      <c r="G1354" s="669"/>
      <c r="H1354" s="669"/>
      <c r="I1354" s="669"/>
      <c r="J1354" s="669"/>
      <c r="K1354" s="669"/>
      <c r="L1354" s="670"/>
      <c r="M1354" s="671"/>
      <c r="N1354" s="671"/>
      <c r="O1354" s="671"/>
      <c r="P1354" s="671"/>
      <c r="Q1354" s="671"/>
      <c r="R1354" s="671"/>
      <c r="S1354" s="671"/>
      <c r="T1354" s="671"/>
      <c r="U1354" s="671"/>
      <c r="V1354" s="671"/>
      <c r="W1354" s="671"/>
      <c r="X1354" s="671"/>
      <c r="Y1354" s="671"/>
      <c r="Z1354" s="671"/>
      <c r="AA1354" s="671"/>
      <c r="AB1354" s="671"/>
      <c r="AC1354" s="671"/>
      <c r="AD1354" s="671"/>
      <c r="AE1354" s="671"/>
      <c r="AF1354" s="671"/>
      <c r="AG1354" s="671"/>
      <c r="AH1354" s="671"/>
      <c r="AI1354" s="671"/>
      <c r="AJ1354" s="671"/>
      <c r="AK1354" s="672"/>
      <c r="AL1354" s="671"/>
      <c r="AM1354" s="671"/>
      <c r="AN1354" s="671"/>
      <c r="AO1354" s="671"/>
      <c r="AP1354" s="671"/>
      <c r="AQ1354" s="673"/>
      <c r="AR1354" s="674"/>
      <c r="AS1354" s="674"/>
      <c r="AT1354" s="675"/>
      <c r="AU1354" s="673"/>
      <c r="AV1354" s="674"/>
      <c r="AW1354" s="674"/>
      <c r="AX1354" s="675"/>
    </row>
    <row r="1355" spans="1:50" hidden="1">
      <c r="A1355" s="667">
        <v>29</v>
      </c>
      <c r="B1355" s="667"/>
      <c r="C1355" s="668"/>
      <c r="D1355" s="669"/>
      <c r="E1355" s="669"/>
      <c r="F1355" s="669"/>
      <c r="G1355" s="669"/>
      <c r="H1355" s="669"/>
      <c r="I1355" s="669"/>
      <c r="J1355" s="669"/>
      <c r="K1355" s="669"/>
      <c r="L1355" s="670"/>
      <c r="M1355" s="671"/>
      <c r="N1355" s="671"/>
      <c r="O1355" s="671"/>
      <c r="P1355" s="671"/>
      <c r="Q1355" s="671"/>
      <c r="R1355" s="671"/>
      <c r="S1355" s="671"/>
      <c r="T1355" s="671"/>
      <c r="U1355" s="671"/>
      <c r="V1355" s="671"/>
      <c r="W1355" s="671"/>
      <c r="X1355" s="671"/>
      <c r="Y1355" s="671"/>
      <c r="Z1355" s="671"/>
      <c r="AA1355" s="671"/>
      <c r="AB1355" s="671"/>
      <c r="AC1355" s="671"/>
      <c r="AD1355" s="671"/>
      <c r="AE1355" s="671"/>
      <c r="AF1355" s="671"/>
      <c r="AG1355" s="671"/>
      <c r="AH1355" s="671"/>
      <c r="AI1355" s="671"/>
      <c r="AJ1355" s="671"/>
      <c r="AK1355" s="672"/>
      <c r="AL1355" s="671"/>
      <c r="AM1355" s="671"/>
      <c r="AN1355" s="671"/>
      <c r="AO1355" s="671"/>
      <c r="AP1355" s="671"/>
      <c r="AQ1355" s="673"/>
      <c r="AR1355" s="674"/>
      <c r="AS1355" s="674"/>
      <c r="AT1355" s="675"/>
      <c r="AU1355" s="673"/>
      <c r="AV1355" s="674"/>
      <c r="AW1355" s="674"/>
      <c r="AX1355" s="675"/>
    </row>
    <row r="1356" spans="1:50" hidden="1">
      <c r="A1356" s="667">
        <v>30</v>
      </c>
      <c r="B1356" s="667"/>
      <c r="C1356" s="668"/>
      <c r="D1356" s="669"/>
      <c r="E1356" s="669"/>
      <c r="F1356" s="669"/>
      <c r="G1356" s="669"/>
      <c r="H1356" s="669"/>
      <c r="I1356" s="669"/>
      <c r="J1356" s="669"/>
      <c r="K1356" s="669"/>
      <c r="L1356" s="670"/>
      <c r="M1356" s="671"/>
      <c r="N1356" s="671"/>
      <c r="O1356" s="671"/>
      <c r="P1356" s="671"/>
      <c r="Q1356" s="671"/>
      <c r="R1356" s="671"/>
      <c r="S1356" s="671"/>
      <c r="T1356" s="671"/>
      <c r="U1356" s="671"/>
      <c r="V1356" s="671"/>
      <c r="W1356" s="671"/>
      <c r="X1356" s="671"/>
      <c r="Y1356" s="671"/>
      <c r="Z1356" s="671"/>
      <c r="AA1356" s="671"/>
      <c r="AB1356" s="671"/>
      <c r="AC1356" s="671"/>
      <c r="AD1356" s="671"/>
      <c r="AE1356" s="671"/>
      <c r="AF1356" s="671"/>
      <c r="AG1356" s="671"/>
      <c r="AH1356" s="671"/>
      <c r="AI1356" s="671"/>
      <c r="AJ1356" s="671"/>
      <c r="AK1356" s="672"/>
      <c r="AL1356" s="671"/>
      <c r="AM1356" s="671"/>
      <c r="AN1356" s="671"/>
      <c r="AO1356" s="671"/>
      <c r="AP1356" s="671"/>
      <c r="AQ1356" s="673"/>
      <c r="AR1356" s="674"/>
      <c r="AS1356" s="674"/>
      <c r="AT1356" s="675"/>
      <c r="AU1356" s="673"/>
      <c r="AV1356" s="674"/>
      <c r="AW1356" s="674"/>
      <c r="AX1356" s="675"/>
    </row>
    <row r="1357" spans="1:50" ht="14.25" customHeight="1">
      <c r="B1357" s="12"/>
    </row>
    <row r="1358" spans="1:50" ht="14.25" customHeight="1">
      <c r="B1358" s="1" t="s">
        <v>2112</v>
      </c>
    </row>
    <row r="1359" spans="1:50" s="167" customFormat="1" ht="24" customHeight="1">
      <c r="A1359" s="1144"/>
      <c r="B1359" s="1144"/>
      <c r="C1359" s="1145" t="s">
        <v>1021</v>
      </c>
      <c r="D1359" s="1146"/>
      <c r="E1359" s="1146"/>
      <c r="F1359" s="1146"/>
      <c r="G1359" s="1146"/>
      <c r="H1359" s="1146"/>
      <c r="I1359" s="1146"/>
      <c r="J1359" s="1146"/>
      <c r="K1359" s="1146"/>
      <c r="L1359" s="1147"/>
      <c r="M1359" s="1145" t="s">
        <v>1020</v>
      </c>
      <c r="N1359" s="1146"/>
      <c r="O1359" s="1146"/>
      <c r="P1359" s="1146"/>
      <c r="Q1359" s="1146"/>
      <c r="R1359" s="1146"/>
      <c r="S1359" s="1146"/>
      <c r="T1359" s="1146"/>
      <c r="U1359" s="1146"/>
      <c r="V1359" s="1146"/>
      <c r="W1359" s="1146"/>
      <c r="X1359" s="1146"/>
      <c r="Y1359" s="1146"/>
      <c r="Z1359" s="1146"/>
      <c r="AA1359" s="1146"/>
      <c r="AB1359" s="1146"/>
      <c r="AC1359" s="1146"/>
      <c r="AD1359" s="1146"/>
      <c r="AE1359" s="1146"/>
      <c r="AF1359" s="1146"/>
      <c r="AG1359" s="1146"/>
      <c r="AH1359" s="1146"/>
      <c r="AI1359" s="1146"/>
      <c r="AJ1359" s="1147"/>
      <c r="AK1359" s="1148" t="s">
        <v>1019</v>
      </c>
      <c r="AL1359" s="1148"/>
      <c r="AM1359" s="1148"/>
      <c r="AN1359" s="1148"/>
      <c r="AO1359" s="1148"/>
      <c r="AP1359" s="1148"/>
      <c r="AQ1359" s="1148" t="s">
        <v>5</v>
      </c>
      <c r="AR1359" s="1148"/>
      <c r="AS1359" s="1148"/>
      <c r="AT1359" s="1148"/>
      <c r="AU1359" s="1145" t="s">
        <v>4</v>
      </c>
      <c r="AV1359" s="1146"/>
      <c r="AW1359" s="1146"/>
      <c r="AX1359" s="1147"/>
    </row>
    <row r="1360" spans="1:50" s="51" customFormat="1" ht="24" customHeight="1">
      <c r="A1360" s="1135">
        <v>1</v>
      </c>
      <c r="B1360" s="1135">
        <v>1</v>
      </c>
      <c r="C1360" s="1136" t="s">
        <v>2111</v>
      </c>
      <c r="D1360" s="1137"/>
      <c r="E1360" s="1137"/>
      <c r="F1360" s="1137"/>
      <c r="G1360" s="1137"/>
      <c r="H1360" s="1137"/>
      <c r="I1360" s="1137"/>
      <c r="J1360" s="1137"/>
      <c r="K1360" s="1137"/>
      <c r="L1360" s="1138"/>
      <c r="M1360" s="1136" t="s">
        <v>2110</v>
      </c>
      <c r="N1360" s="1137"/>
      <c r="O1360" s="1137"/>
      <c r="P1360" s="1137"/>
      <c r="Q1360" s="1137"/>
      <c r="R1360" s="1137"/>
      <c r="S1360" s="1137"/>
      <c r="T1360" s="1137"/>
      <c r="U1360" s="1137"/>
      <c r="V1360" s="1137"/>
      <c r="W1360" s="1137"/>
      <c r="X1360" s="1137"/>
      <c r="Y1360" s="1137"/>
      <c r="Z1360" s="1137"/>
      <c r="AA1360" s="1137"/>
      <c r="AB1360" s="1137"/>
      <c r="AC1360" s="1137"/>
      <c r="AD1360" s="1137"/>
      <c r="AE1360" s="1137"/>
      <c r="AF1360" s="1137"/>
      <c r="AG1360" s="1137"/>
      <c r="AH1360" s="1137"/>
      <c r="AI1360" s="1137"/>
      <c r="AJ1360" s="1138"/>
      <c r="AK1360" s="1139">
        <v>0.4</v>
      </c>
      <c r="AL1360" s="1139"/>
      <c r="AM1360" s="1139"/>
      <c r="AN1360" s="1139"/>
      <c r="AO1360" s="1139"/>
      <c r="AP1360" s="1139"/>
      <c r="AQ1360" s="1150" t="s">
        <v>21</v>
      </c>
      <c r="AR1360" s="1150"/>
      <c r="AS1360" s="1150"/>
      <c r="AT1360" s="1150"/>
      <c r="AU1360" s="495" t="s">
        <v>2015</v>
      </c>
      <c r="AV1360" s="496"/>
      <c r="AW1360" s="496"/>
      <c r="AX1360" s="497"/>
    </row>
    <row r="1361" spans="1:50" s="51" customFormat="1" ht="24" customHeight="1">
      <c r="A1361" s="1135">
        <v>2</v>
      </c>
      <c r="B1361" s="1135">
        <v>1</v>
      </c>
      <c r="C1361" s="1136" t="s">
        <v>2109</v>
      </c>
      <c r="D1361" s="1137"/>
      <c r="E1361" s="1137"/>
      <c r="F1361" s="1137"/>
      <c r="G1361" s="1137"/>
      <c r="H1361" s="1137"/>
      <c r="I1361" s="1137"/>
      <c r="J1361" s="1137"/>
      <c r="K1361" s="1137"/>
      <c r="L1361" s="1138"/>
      <c r="M1361" s="1136" t="s">
        <v>2108</v>
      </c>
      <c r="N1361" s="1137"/>
      <c r="O1361" s="1137"/>
      <c r="P1361" s="1137"/>
      <c r="Q1361" s="1137"/>
      <c r="R1361" s="1137"/>
      <c r="S1361" s="1137"/>
      <c r="T1361" s="1137"/>
      <c r="U1361" s="1137"/>
      <c r="V1361" s="1137"/>
      <c r="W1361" s="1137"/>
      <c r="X1361" s="1137"/>
      <c r="Y1361" s="1137"/>
      <c r="Z1361" s="1137"/>
      <c r="AA1361" s="1137"/>
      <c r="AB1361" s="1137"/>
      <c r="AC1361" s="1137"/>
      <c r="AD1361" s="1137"/>
      <c r="AE1361" s="1137"/>
      <c r="AF1361" s="1137"/>
      <c r="AG1361" s="1137"/>
      <c r="AH1361" s="1137"/>
      <c r="AI1361" s="1137"/>
      <c r="AJ1361" s="1138"/>
      <c r="AK1361" s="1139">
        <v>0.2</v>
      </c>
      <c r="AL1361" s="1139"/>
      <c r="AM1361" s="1139"/>
      <c r="AN1361" s="1139"/>
      <c r="AO1361" s="1139"/>
      <c r="AP1361" s="1139"/>
      <c r="AQ1361" s="1150" t="s">
        <v>21</v>
      </c>
      <c r="AR1361" s="1150"/>
      <c r="AS1361" s="1150"/>
      <c r="AT1361" s="1150"/>
      <c r="AU1361" s="495" t="s">
        <v>2015</v>
      </c>
      <c r="AV1361" s="496"/>
      <c r="AW1361" s="496"/>
      <c r="AX1361" s="497"/>
    </row>
    <row r="1362" spans="1:50" s="51" customFormat="1" ht="24" customHeight="1">
      <c r="A1362" s="1135">
        <v>3</v>
      </c>
      <c r="B1362" s="1135">
        <v>1</v>
      </c>
      <c r="C1362" s="1136" t="s">
        <v>2107</v>
      </c>
      <c r="D1362" s="1137"/>
      <c r="E1362" s="1137"/>
      <c r="F1362" s="1137"/>
      <c r="G1362" s="1137"/>
      <c r="H1362" s="1137"/>
      <c r="I1362" s="1137"/>
      <c r="J1362" s="1137"/>
      <c r="K1362" s="1137"/>
      <c r="L1362" s="1138"/>
      <c r="M1362" s="1136" t="s">
        <v>10</v>
      </c>
      <c r="N1362" s="1137"/>
      <c r="O1362" s="1137"/>
      <c r="P1362" s="1137"/>
      <c r="Q1362" s="1137"/>
      <c r="R1362" s="1137"/>
      <c r="S1362" s="1137"/>
      <c r="T1362" s="1137"/>
      <c r="U1362" s="1137"/>
      <c r="V1362" s="1137"/>
      <c r="W1362" s="1137"/>
      <c r="X1362" s="1137"/>
      <c r="Y1362" s="1137"/>
      <c r="Z1362" s="1137"/>
      <c r="AA1362" s="1137"/>
      <c r="AB1362" s="1137"/>
      <c r="AC1362" s="1137"/>
      <c r="AD1362" s="1137"/>
      <c r="AE1362" s="1137"/>
      <c r="AF1362" s="1137"/>
      <c r="AG1362" s="1137"/>
      <c r="AH1362" s="1137"/>
      <c r="AI1362" s="1137"/>
      <c r="AJ1362" s="1138"/>
      <c r="AK1362" s="1139">
        <v>7.0000000000000007E-2</v>
      </c>
      <c r="AL1362" s="1139"/>
      <c r="AM1362" s="1139"/>
      <c r="AN1362" s="1139"/>
      <c r="AO1362" s="1139"/>
      <c r="AP1362" s="1139"/>
      <c r="AQ1362" s="1150" t="s">
        <v>21</v>
      </c>
      <c r="AR1362" s="1150"/>
      <c r="AS1362" s="1150"/>
      <c r="AT1362" s="1150"/>
      <c r="AU1362" s="495" t="s">
        <v>2015</v>
      </c>
      <c r="AV1362" s="496"/>
      <c r="AW1362" s="496"/>
      <c r="AX1362" s="497"/>
    </row>
    <row r="1363" spans="1:50" s="51" customFormat="1" ht="24" customHeight="1">
      <c r="A1363" s="1135">
        <v>4</v>
      </c>
      <c r="B1363" s="1135">
        <v>1</v>
      </c>
      <c r="C1363" s="1136" t="s">
        <v>2106</v>
      </c>
      <c r="D1363" s="1137"/>
      <c r="E1363" s="1137"/>
      <c r="F1363" s="1137"/>
      <c r="G1363" s="1137"/>
      <c r="H1363" s="1137"/>
      <c r="I1363" s="1137"/>
      <c r="J1363" s="1137"/>
      <c r="K1363" s="1137"/>
      <c r="L1363" s="1138"/>
      <c r="M1363" s="1136" t="s">
        <v>10</v>
      </c>
      <c r="N1363" s="1137"/>
      <c r="O1363" s="1137"/>
      <c r="P1363" s="1137"/>
      <c r="Q1363" s="1137"/>
      <c r="R1363" s="1137"/>
      <c r="S1363" s="1137"/>
      <c r="T1363" s="1137"/>
      <c r="U1363" s="1137"/>
      <c r="V1363" s="1137"/>
      <c r="W1363" s="1137"/>
      <c r="X1363" s="1137"/>
      <c r="Y1363" s="1137"/>
      <c r="Z1363" s="1137"/>
      <c r="AA1363" s="1137"/>
      <c r="AB1363" s="1137"/>
      <c r="AC1363" s="1137"/>
      <c r="AD1363" s="1137"/>
      <c r="AE1363" s="1137"/>
      <c r="AF1363" s="1137"/>
      <c r="AG1363" s="1137"/>
      <c r="AH1363" s="1137"/>
      <c r="AI1363" s="1137"/>
      <c r="AJ1363" s="1138"/>
      <c r="AK1363" s="1139">
        <v>7.0000000000000007E-2</v>
      </c>
      <c r="AL1363" s="1139"/>
      <c r="AM1363" s="1139"/>
      <c r="AN1363" s="1139"/>
      <c r="AO1363" s="1139"/>
      <c r="AP1363" s="1139"/>
      <c r="AQ1363" s="1150" t="s">
        <v>21</v>
      </c>
      <c r="AR1363" s="1150"/>
      <c r="AS1363" s="1150"/>
      <c r="AT1363" s="1150"/>
      <c r="AU1363" s="495" t="s">
        <v>2015</v>
      </c>
      <c r="AV1363" s="496"/>
      <c r="AW1363" s="496"/>
      <c r="AX1363" s="497"/>
    </row>
    <row r="1364" spans="1:50" s="51" customFormat="1" ht="24" customHeight="1">
      <c r="A1364" s="1135">
        <v>5</v>
      </c>
      <c r="B1364" s="1135">
        <v>1</v>
      </c>
      <c r="C1364" s="1136" t="s">
        <v>2105</v>
      </c>
      <c r="D1364" s="1137"/>
      <c r="E1364" s="1137"/>
      <c r="F1364" s="1137"/>
      <c r="G1364" s="1137"/>
      <c r="H1364" s="1137"/>
      <c r="I1364" s="1137"/>
      <c r="J1364" s="1137"/>
      <c r="K1364" s="1137"/>
      <c r="L1364" s="1138"/>
      <c r="M1364" s="1136" t="s">
        <v>10</v>
      </c>
      <c r="N1364" s="1137"/>
      <c r="O1364" s="1137"/>
      <c r="P1364" s="1137"/>
      <c r="Q1364" s="1137"/>
      <c r="R1364" s="1137"/>
      <c r="S1364" s="1137"/>
      <c r="T1364" s="1137"/>
      <c r="U1364" s="1137"/>
      <c r="V1364" s="1137"/>
      <c r="W1364" s="1137"/>
      <c r="X1364" s="1137"/>
      <c r="Y1364" s="1137"/>
      <c r="Z1364" s="1137"/>
      <c r="AA1364" s="1137"/>
      <c r="AB1364" s="1137"/>
      <c r="AC1364" s="1137"/>
      <c r="AD1364" s="1137"/>
      <c r="AE1364" s="1137"/>
      <c r="AF1364" s="1137"/>
      <c r="AG1364" s="1137"/>
      <c r="AH1364" s="1137"/>
      <c r="AI1364" s="1137"/>
      <c r="AJ1364" s="1138"/>
      <c r="AK1364" s="1139">
        <v>0.05</v>
      </c>
      <c r="AL1364" s="1139"/>
      <c r="AM1364" s="1139"/>
      <c r="AN1364" s="1139"/>
      <c r="AO1364" s="1139"/>
      <c r="AP1364" s="1139"/>
      <c r="AQ1364" s="1150" t="s">
        <v>21</v>
      </c>
      <c r="AR1364" s="1150"/>
      <c r="AS1364" s="1150"/>
      <c r="AT1364" s="1150"/>
      <c r="AU1364" s="495" t="s">
        <v>2015</v>
      </c>
      <c r="AV1364" s="496"/>
      <c r="AW1364" s="496"/>
      <c r="AX1364" s="497"/>
    </row>
    <row r="1365" spans="1:50" s="51" customFormat="1" ht="24" customHeight="1">
      <c r="A1365" s="1135">
        <v>6</v>
      </c>
      <c r="B1365" s="1135">
        <v>1</v>
      </c>
      <c r="C1365" s="1136" t="s">
        <v>2104</v>
      </c>
      <c r="D1365" s="1137"/>
      <c r="E1365" s="1137"/>
      <c r="F1365" s="1137"/>
      <c r="G1365" s="1137"/>
      <c r="H1365" s="1137"/>
      <c r="I1365" s="1137"/>
      <c r="J1365" s="1137"/>
      <c r="K1365" s="1137"/>
      <c r="L1365" s="1138"/>
      <c r="M1365" s="1136" t="s">
        <v>10</v>
      </c>
      <c r="N1365" s="1137"/>
      <c r="O1365" s="1137"/>
      <c r="P1365" s="1137"/>
      <c r="Q1365" s="1137"/>
      <c r="R1365" s="1137"/>
      <c r="S1365" s="1137"/>
      <c r="T1365" s="1137"/>
      <c r="U1365" s="1137"/>
      <c r="V1365" s="1137"/>
      <c r="W1365" s="1137"/>
      <c r="X1365" s="1137"/>
      <c r="Y1365" s="1137"/>
      <c r="Z1365" s="1137"/>
      <c r="AA1365" s="1137"/>
      <c r="AB1365" s="1137"/>
      <c r="AC1365" s="1137"/>
      <c r="AD1365" s="1137"/>
      <c r="AE1365" s="1137"/>
      <c r="AF1365" s="1137"/>
      <c r="AG1365" s="1137"/>
      <c r="AH1365" s="1137"/>
      <c r="AI1365" s="1137"/>
      <c r="AJ1365" s="1138"/>
      <c r="AK1365" s="1139">
        <v>0.03</v>
      </c>
      <c r="AL1365" s="1139"/>
      <c r="AM1365" s="1139"/>
      <c r="AN1365" s="1139"/>
      <c r="AO1365" s="1139"/>
      <c r="AP1365" s="1139"/>
      <c r="AQ1365" s="1150" t="s">
        <v>21</v>
      </c>
      <c r="AR1365" s="1150"/>
      <c r="AS1365" s="1150"/>
      <c r="AT1365" s="1150"/>
      <c r="AU1365" s="495" t="s">
        <v>2015</v>
      </c>
      <c r="AV1365" s="496"/>
      <c r="AW1365" s="496"/>
      <c r="AX1365" s="497"/>
    </row>
    <row r="1366" spans="1:50" s="51" customFormat="1" ht="24" customHeight="1">
      <c r="A1366" s="1135">
        <v>7</v>
      </c>
      <c r="B1366" s="1135">
        <v>1</v>
      </c>
      <c r="C1366" s="1136" t="s">
        <v>2103</v>
      </c>
      <c r="D1366" s="1137"/>
      <c r="E1366" s="1137"/>
      <c r="F1366" s="1137"/>
      <c r="G1366" s="1137"/>
      <c r="H1366" s="1137"/>
      <c r="I1366" s="1137"/>
      <c r="J1366" s="1137"/>
      <c r="K1366" s="1137"/>
      <c r="L1366" s="1138"/>
      <c r="M1366" s="1136" t="s">
        <v>10</v>
      </c>
      <c r="N1366" s="1137"/>
      <c r="O1366" s="1137"/>
      <c r="P1366" s="1137"/>
      <c r="Q1366" s="1137"/>
      <c r="R1366" s="1137"/>
      <c r="S1366" s="1137"/>
      <c r="T1366" s="1137"/>
      <c r="U1366" s="1137"/>
      <c r="V1366" s="1137"/>
      <c r="W1366" s="1137"/>
      <c r="X1366" s="1137"/>
      <c r="Y1366" s="1137"/>
      <c r="Z1366" s="1137"/>
      <c r="AA1366" s="1137"/>
      <c r="AB1366" s="1137"/>
      <c r="AC1366" s="1137"/>
      <c r="AD1366" s="1137"/>
      <c r="AE1366" s="1137"/>
      <c r="AF1366" s="1137"/>
      <c r="AG1366" s="1137"/>
      <c r="AH1366" s="1137"/>
      <c r="AI1366" s="1137"/>
      <c r="AJ1366" s="1138"/>
      <c r="AK1366" s="1139">
        <v>0.03</v>
      </c>
      <c r="AL1366" s="1139"/>
      <c r="AM1366" s="1139"/>
      <c r="AN1366" s="1139"/>
      <c r="AO1366" s="1139"/>
      <c r="AP1366" s="1139"/>
      <c r="AQ1366" s="1150" t="s">
        <v>21</v>
      </c>
      <c r="AR1366" s="1150"/>
      <c r="AS1366" s="1150"/>
      <c r="AT1366" s="1150"/>
      <c r="AU1366" s="495" t="s">
        <v>2015</v>
      </c>
      <c r="AV1366" s="496"/>
      <c r="AW1366" s="496"/>
      <c r="AX1366" s="497"/>
    </row>
    <row r="1367" spans="1:50" s="51" customFormat="1" ht="24" customHeight="1">
      <c r="A1367" s="1135">
        <v>8</v>
      </c>
      <c r="B1367" s="1135">
        <v>1</v>
      </c>
      <c r="C1367" s="1136" t="s">
        <v>2102</v>
      </c>
      <c r="D1367" s="1137"/>
      <c r="E1367" s="1137"/>
      <c r="F1367" s="1137"/>
      <c r="G1367" s="1137"/>
      <c r="H1367" s="1137"/>
      <c r="I1367" s="1137"/>
      <c r="J1367" s="1137"/>
      <c r="K1367" s="1137"/>
      <c r="L1367" s="1138"/>
      <c r="M1367" s="1136" t="s">
        <v>10</v>
      </c>
      <c r="N1367" s="1137"/>
      <c r="O1367" s="1137"/>
      <c r="P1367" s="1137"/>
      <c r="Q1367" s="1137"/>
      <c r="R1367" s="1137"/>
      <c r="S1367" s="1137"/>
      <c r="T1367" s="1137"/>
      <c r="U1367" s="1137"/>
      <c r="V1367" s="1137"/>
      <c r="W1367" s="1137"/>
      <c r="X1367" s="1137"/>
      <c r="Y1367" s="1137"/>
      <c r="Z1367" s="1137"/>
      <c r="AA1367" s="1137"/>
      <c r="AB1367" s="1137"/>
      <c r="AC1367" s="1137"/>
      <c r="AD1367" s="1137"/>
      <c r="AE1367" s="1137"/>
      <c r="AF1367" s="1137"/>
      <c r="AG1367" s="1137"/>
      <c r="AH1367" s="1137"/>
      <c r="AI1367" s="1137"/>
      <c r="AJ1367" s="1138"/>
      <c r="AK1367" s="1139">
        <v>0.02</v>
      </c>
      <c r="AL1367" s="1139"/>
      <c r="AM1367" s="1139"/>
      <c r="AN1367" s="1139"/>
      <c r="AO1367" s="1139"/>
      <c r="AP1367" s="1139"/>
      <c r="AQ1367" s="1150" t="s">
        <v>21</v>
      </c>
      <c r="AR1367" s="1150"/>
      <c r="AS1367" s="1150"/>
      <c r="AT1367" s="1150"/>
      <c r="AU1367" s="495" t="s">
        <v>2015</v>
      </c>
      <c r="AV1367" s="496"/>
      <c r="AW1367" s="496"/>
      <c r="AX1367" s="497"/>
    </row>
    <row r="1368" spans="1:50" s="51" customFormat="1" ht="24" customHeight="1">
      <c r="A1368" s="1135">
        <v>9</v>
      </c>
      <c r="B1368" s="1135">
        <v>1</v>
      </c>
      <c r="C1368" s="1136" t="s">
        <v>2101</v>
      </c>
      <c r="D1368" s="1137"/>
      <c r="E1368" s="1137"/>
      <c r="F1368" s="1137"/>
      <c r="G1368" s="1137"/>
      <c r="H1368" s="1137"/>
      <c r="I1368" s="1137"/>
      <c r="J1368" s="1137"/>
      <c r="K1368" s="1137"/>
      <c r="L1368" s="1138"/>
      <c r="M1368" s="1136" t="s">
        <v>10</v>
      </c>
      <c r="N1368" s="1137"/>
      <c r="O1368" s="1137"/>
      <c r="P1368" s="1137"/>
      <c r="Q1368" s="1137"/>
      <c r="R1368" s="1137"/>
      <c r="S1368" s="1137"/>
      <c r="T1368" s="1137"/>
      <c r="U1368" s="1137"/>
      <c r="V1368" s="1137"/>
      <c r="W1368" s="1137"/>
      <c r="X1368" s="1137"/>
      <c r="Y1368" s="1137"/>
      <c r="Z1368" s="1137"/>
      <c r="AA1368" s="1137"/>
      <c r="AB1368" s="1137"/>
      <c r="AC1368" s="1137"/>
      <c r="AD1368" s="1137"/>
      <c r="AE1368" s="1137"/>
      <c r="AF1368" s="1137"/>
      <c r="AG1368" s="1137"/>
      <c r="AH1368" s="1137"/>
      <c r="AI1368" s="1137"/>
      <c r="AJ1368" s="1138"/>
      <c r="AK1368" s="1139">
        <v>0.02</v>
      </c>
      <c r="AL1368" s="1139"/>
      <c r="AM1368" s="1139"/>
      <c r="AN1368" s="1139"/>
      <c r="AO1368" s="1139"/>
      <c r="AP1368" s="1139"/>
      <c r="AQ1368" s="1150" t="s">
        <v>21</v>
      </c>
      <c r="AR1368" s="1150"/>
      <c r="AS1368" s="1150"/>
      <c r="AT1368" s="1150"/>
      <c r="AU1368" s="495" t="s">
        <v>2015</v>
      </c>
      <c r="AV1368" s="496"/>
      <c r="AW1368" s="496"/>
      <c r="AX1368" s="497"/>
    </row>
    <row r="1369" spans="1:50" s="51" customFormat="1" ht="24" customHeight="1">
      <c r="A1369" s="1135">
        <v>10</v>
      </c>
      <c r="B1369" s="1135">
        <v>1</v>
      </c>
      <c r="C1369" s="1136" t="s">
        <v>2100</v>
      </c>
      <c r="D1369" s="1137"/>
      <c r="E1369" s="1137"/>
      <c r="F1369" s="1137"/>
      <c r="G1369" s="1137"/>
      <c r="H1369" s="1137"/>
      <c r="I1369" s="1137"/>
      <c r="J1369" s="1137"/>
      <c r="K1369" s="1137"/>
      <c r="L1369" s="1138"/>
      <c r="M1369" s="1136" t="s">
        <v>10</v>
      </c>
      <c r="N1369" s="1137"/>
      <c r="O1369" s="1137"/>
      <c r="P1369" s="1137"/>
      <c r="Q1369" s="1137"/>
      <c r="R1369" s="1137"/>
      <c r="S1369" s="1137"/>
      <c r="T1369" s="1137"/>
      <c r="U1369" s="1137"/>
      <c r="V1369" s="1137"/>
      <c r="W1369" s="1137"/>
      <c r="X1369" s="1137"/>
      <c r="Y1369" s="1137"/>
      <c r="Z1369" s="1137"/>
      <c r="AA1369" s="1137"/>
      <c r="AB1369" s="1137"/>
      <c r="AC1369" s="1137"/>
      <c r="AD1369" s="1137"/>
      <c r="AE1369" s="1137"/>
      <c r="AF1369" s="1137"/>
      <c r="AG1369" s="1137"/>
      <c r="AH1369" s="1137"/>
      <c r="AI1369" s="1137"/>
      <c r="AJ1369" s="1138"/>
      <c r="AK1369" s="1139">
        <v>0.01</v>
      </c>
      <c r="AL1369" s="1139"/>
      <c r="AM1369" s="1139"/>
      <c r="AN1369" s="1139"/>
      <c r="AO1369" s="1139"/>
      <c r="AP1369" s="1139"/>
      <c r="AQ1369" s="1150" t="s">
        <v>21</v>
      </c>
      <c r="AR1369" s="1150"/>
      <c r="AS1369" s="1150"/>
      <c r="AT1369" s="1150"/>
      <c r="AU1369" s="495" t="s">
        <v>2015</v>
      </c>
      <c r="AV1369" s="496"/>
      <c r="AW1369" s="496"/>
      <c r="AX1369" s="497"/>
    </row>
    <row r="1370" spans="1:50" hidden="1">
      <c r="A1370" s="667">
        <v>11</v>
      </c>
      <c r="B1370" s="667"/>
      <c r="C1370" s="668"/>
      <c r="D1370" s="669"/>
      <c r="E1370" s="669"/>
      <c r="F1370" s="669"/>
      <c r="G1370" s="669"/>
      <c r="H1370" s="669"/>
      <c r="I1370" s="669"/>
      <c r="J1370" s="669"/>
      <c r="K1370" s="669"/>
      <c r="L1370" s="670"/>
      <c r="M1370" s="671"/>
      <c r="N1370" s="671"/>
      <c r="O1370" s="671"/>
      <c r="P1370" s="671"/>
      <c r="Q1370" s="671"/>
      <c r="R1370" s="671"/>
      <c r="S1370" s="671"/>
      <c r="T1370" s="671"/>
      <c r="U1370" s="671"/>
      <c r="V1370" s="671"/>
      <c r="W1370" s="671"/>
      <c r="X1370" s="671"/>
      <c r="Y1370" s="671"/>
      <c r="Z1370" s="671"/>
      <c r="AA1370" s="671"/>
      <c r="AB1370" s="671"/>
      <c r="AC1370" s="671"/>
      <c r="AD1370" s="671"/>
      <c r="AE1370" s="671"/>
      <c r="AF1370" s="671"/>
      <c r="AG1370" s="671"/>
      <c r="AH1370" s="671"/>
      <c r="AI1370" s="671"/>
      <c r="AJ1370" s="671"/>
      <c r="AK1370" s="672"/>
      <c r="AL1370" s="671"/>
      <c r="AM1370" s="671"/>
      <c r="AN1370" s="671"/>
      <c r="AO1370" s="671"/>
      <c r="AP1370" s="671"/>
      <c r="AQ1370" s="673"/>
      <c r="AR1370" s="674"/>
      <c r="AS1370" s="674"/>
      <c r="AT1370" s="675"/>
      <c r="AU1370" s="673"/>
      <c r="AV1370" s="674"/>
      <c r="AW1370" s="674"/>
      <c r="AX1370" s="675"/>
    </row>
    <row r="1371" spans="1:50" hidden="1">
      <c r="A1371" s="667">
        <v>12</v>
      </c>
      <c r="B1371" s="667"/>
      <c r="C1371" s="668"/>
      <c r="D1371" s="669"/>
      <c r="E1371" s="669"/>
      <c r="F1371" s="669"/>
      <c r="G1371" s="669"/>
      <c r="H1371" s="669"/>
      <c r="I1371" s="669"/>
      <c r="J1371" s="669"/>
      <c r="K1371" s="669"/>
      <c r="L1371" s="670"/>
      <c r="M1371" s="671"/>
      <c r="N1371" s="671"/>
      <c r="O1371" s="671"/>
      <c r="P1371" s="671"/>
      <c r="Q1371" s="671"/>
      <c r="R1371" s="671"/>
      <c r="S1371" s="671"/>
      <c r="T1371" s="671"/>
      <c r="U1371" s="671"/>
      <c r="V1371" s="671"/>
      <c r="W1371" s="671"/>
      <c r="X1371" s="671"/>
      <c r="Y1371" s="671"/>
      <c r="Z1371" s="671"/>
      <c r="AA1371" s="671"/>
      <c r="AB1371" s="671"/>
      <c r="AC1371" s="671"/>
      <c r="AD1371" s="671"/>
      <c r="AE1371" s="671"/>
      <c r="AF1371" s="671"/>
      <c r="AG1371" s="671"/>
      <c r="AH1371" s="671"/>
      <c r="AI1371" s="671"/>
      <c r="AJ1371" s="671"/>
      <c r="AK1371" s="672"/>
      <c r="AL1371" s="671"/>
      <c r="AM1371" s="671"/>
      <c r="AN1371" s="671"/>
      <c r="AO1371" s="671"/>
      <c r="AP1371" s="671"/>
      <c r="AQ1371" s="673"/>
      <c r="AR1371" s="674"/>
      <c r="AS1371" s="674"/>
      <c r="AT1371" s="675"/>
      <c r="AU1371" s="673"/>
      <c r="AV1371" s="674"/>
      <c r="AW1371" s="674"/>
      <c r="AX1371" s="675"/>
    </row>
    <row r="1372" spans="1:50" hidden="1">
      <c r="A1372" s="667">
        <v>13</v>
      </c>
      <c r="B1372" s="667"/>
      <c r="C1372" s="668"/>
      <c r="D1372" s="669"/>
      <c r="E1372" s="669"/>
      <c r="F1372" s="669"/>
      <c r="G1372" s="669"/>
      <c r="H1372" s="669"/>
      <c r="I1372" s="669"/>
      <c r="J1372" s="669"/>
      <c r="K1372" s="669"/>
      <c r="L1372" s="670"/>
      <c r="M1372" s="671"/>
      <c r="N1372" s="671"/>
      <c r="O1372" s="671"/>
      <c r="P1372" s="671"/>
      <c r="Q1372" s="671"/>
      <c r="R1372" s="671"/>
      <c r="S1372" s="671"/>
      <c r="T1372" s="671"/>
      <c r="U1372" s="671"/>
      <c r="V1372" s="671"/>
      <c r="W1372" s="671"/>
      <c r="X1372" s="671"/>
      <c r="Y1372" s="671"/>
      <c r="Z1372" s="671"/>
      <c r="AA1372" s="671"/>
      <c r="AB1372" s="671"/>
      <c r="AC1372" s="671"/>
      <c r="AD1372" s="671"/>
      <c r="AE1372" s="671"/>
      <c r="AF1372" s="671"/>
      <c r="AG1372" s="671"/>
      <c r="AH1372" s="671"/>
      <c r="AI1372" s="671"/>
      <c r="AJ1372" s="671"/>
      <c r="AK1372" s="672"/>
      <c r="AL1372" s="671"/>
      <c r="AM1372" s="671"/>
      <c r="AN1372" s="671"/>
      <c r="AO1372" s="671"/>
      <c r="AP1372" s="671"/>
      <c r="AQ1372" s="673"/>
      <c r="AR1372" s="674"/>
      <c r="AS1372" s="674"/>
      <c r="AT1372" s="675"/>
      <c r="AU1372" s="673"/>
      <c r="AV1372" s="674"/>
      <c r="AW1372" s="674"/>
      <c r="AX1372" s="675"/>
    </row>
    <row r="1373" spans="1:50" hidden="1">
      <c r="A1373" s="667">
        <v>14</v>
      </c>
      <c r="B1373" s="667"/>
      <c r="C1373" s="668"/>
      <c r="D1373" s="669"/>
      <c r="E1373" s="669"/>
      <c r="F1373" s="669"/>
      <c r="G1373" s="669"/>
      <c r="H1373" s="669"/>
      <c r="I1373" s="669"/>
      <c r="J1373" s="669"/>
      <c r="K1373" s="669"/>
      <c r="L1373" s="670"/>
      <c r="M1373" s="671"/>
      <c r="N1373" s="671"/>
      <c r="O1373" s="671"/>
      <c r="P1373" s="671"/>
      <c r="Q1373" s="671"/>
      <c r="R1373" s="671"/>
      <c r="S1373" s="671"/>
      <c r="T1373" s="671"/>
      <c r="U1373" s="671"/>
      <c r="V1373" s="671"/>
      <c r="W1373" s="671"/>
      <c r="X1373" s="671"/>
      <c r="Y1373" s="671"/>
      <c r="Z1373" s="671"/>
      <c r="AA1373" s="671"/>
      <c r="AB1373" s="671"/>
      <c r="AC1373" s="671"/>
      <c r="AD1373" s="671"/>
      <c r="AE1373" s="671"/>
      <c r="AF1373" s="671"/>
      <c r="AG1373" s="671"/>
      <c r="AH1373" s="671"/>
      <c r="AI1373" s="671"/>
      <c r="AJ1373" s="671"/>
      <c r="AK1373" s="672"/>
      <c r="AL1373" s="671"/>
      <c r="AM1373" s="671"/>
      <c r="AN1373" s="671"/>
      <c r="AO1373" s="671"/>
      <c r="AP1373" s="671"/>
      <c r="AQ1373" s="673"/>
      <c r="AR1373" s="674"/>
      <c r="AS1373" s="674"/>
      <c r="AT1373" s="675"/>
      <c r="AU1373" s="673"/>
      <c r="AV1373" s="674"/>
      <c r="AW1373" s="674"/>
      <c r="AX1373" s="675"/>
    </row>
    <row r="1374" spans="1:50" hidden="1">
      <c r="A1374" s="667">
        <v>15</v>
      </c>
      <c r="B1374" s="667"/>
      <c r="C1374" s="668"/>
      <c r="D1374" s="669"/>
      <c r="E1374" s="669"/>
      <c r="F1374" s="669"/>
      <c r="G1374" s="669"/>
      <c r="H1374" s="669"/>
      <c r="I1374" s="669"/>
      <c r="J1374" s="669"/>
      <c r="K1374" s="669"/>
      <c r="L1374" s="670"/>
      <c r="M1374" s="671"/>
      <c r="N1374" s="671"/>
      <c r="O1374" s="671"/>
      <c r="P1374" s="671"/>
      <c r="Q1374" s="671"/>
      <c r="R1374" s="671"/>
      <c r="S1374" s="671"/>
      <c r="T1374" s="671"/>
      <c r="U1374" s="671"/>
      <c r="V1374" s="671"/>
      <c r="W1374" s="671"/>
      <c r="X1374" s="671"/>
      <c r="Y1374" s="671"/>
      <c r="Z1374" s="671"/>
      <c r="AA1374" s="671"/>
      <c r="AB1374" s="671"/>
      <c r="AC1374" s="671"/>
      <c r="AD1374" s="671"/>
      <c r="AE1374" s="671"/>
      <c r="AF1374" s="671"/>
      <c r="AG1374" s="671"/>
      <c r="AH1374" s="671"/>
      <c r="AI1374" s="671"/>
      <c r="AJ1374" s="671"/>
      <c r="AK1374" s="672"/>
      <c r="AL1374" s="671"/>
      <c r="AM1374" s="671"/>
      <c r="AN1374" s="671"/>
      <c r="AO1374" s="671"/>
      <c r="AP1374" s="671"/>
      <c r="AQ1374" s="673"/>
      <c r="AR1374" s="674"/>
      <c r="AS1374" s="674"/>
      <c r="AT1374" s="675"/>
      <c r="AU1374" s="673"/>
      <c r="AV1374" s="674"/>
      <c r="AW1374" s="674"/>
      <c r="AX1374" s="675"/>
    </row>
    <row r="1375" spans="1:50" hidden="1">
      <c r="A1375" s="667">
        <v>16</v>
      </c>
      <c r="B1375" s="667"/>
      <c r="C1375" s="668"/>
      <c r="D1375" s="669"/>
      <c r="E1375" s="669"/>
      <c r="F1375" s="669"/>
      <c r="G1375" s="669"/>
      <c r="H1375" s="669"/>
      <c r="I1375" s="669"/>
      <c r="J1375" s="669"/>
      <c r="K1375" s="669"/>
      <c r="L1375" s="670"/>
      <c r="M1375" s="671"/>
      <c r="N1375" s="671"/>
      <c r="O1375" s="671"/>
      <c r="P1375" s="671"/>
      <c r="Q1375" s="671"/>
      <c r="R1375" s="671"/>
      <c r="S1375" s="671"/>
      <c r="T1375" s="671"/>
      <c r="U1375" s="671"/>
      <c r="V1375" s="671"/>
      <c r="W1375" s="671"/>
      <c r="X1375" s="671"/>
      <c r="Y1375" s="671"/>
      <c r="Z1375" s="671"/>
      <c r="AA1375" s="671"/>
      <c r="AB1375" s="671"/>
      <c r="AC1375" s="671"/>
      <c r="AD1375" s="671"/>
      <c r="AE1375" s="671"/>
      <c r="AF1375" s="671"/>
      <c r="AG1375" s="671"/>
      <c r="AH1375" s="671"/>
      <c r="AI1375" s="671"/>
      <c r="AJ1375" s="671"/>
      <c r="AK1375" s="672"/>
      <c r="AL1375" s="671"/>
      <c r="AM1375" s="671"/>
      <c r="AN1375" s="671"/>
      <c r="AO1375" s="671"/>
      <c r="AP1375" s="671"/>
      <c r="AQ1375" s="673"/>
      <c r="AR1375" s="674"/>
      <c r="AS1375" s="674"/>
      <c r="AT1375" s="675"/>
      <c r="AU1375" s="673"/>
      <c r="AV1375" s="674"/>
      <c r="AW1375" s="674"/>
      <c r="AX1375" s="675"/>
    </row>
    <row r="1376" spans="1:50" hidden="1">
      <c r="A1376" s="667">
        <v>17</v>
      </c>
      <c r="B1376" s="667"/>
      <c r="C1376" s="668"/>
      <c r="D1376" s="669"/>
      <c r="E1376" s="669"/>
      <c r="F1376" s="669"/>
      <c r="G1376" s="669"/>
      <c r="H1376" s="669"/>
      <c r="I1376" s="669"/>
      <c r="J1376" s="669"/>
      <c r="K1376" s="669"/>
      <c r="L1376" s="670"/>
      <c r="M1376" s="671"/>
      <c r="N1376" s="671"/>
      <c r="O1376" s="671"/>
      <c r="P1376" s="671"/>
      <c r="Q1376" s="671"/>
      <c r="R1376" s="671"/>
      <c r="S1376" s="671"/>
      <c r="T1376" s="671"/>
      <c r="U1376" s="671"/>
      <c r="V1376" s="671"/>
      <c r="W1376" s="671"/>
      <c r="X1376" s="671"/>
      <c r="Y1376" s="671"/>
      <c r="Z1376" s="671"/>
      <c r="AA1376" s="671"/>
      <c r="AB1376" s="671"/>
      <c r="AC1376" s="671"/>
      <c r="AD1376" s="671"/>
      <c r="AE1376" s="671"/>
      <c r="AF1376" s="671"/>
      <c r="AG1376" s="671"/>
      <c r="AH1376" s="671"/>
      <c r="AI1376" s="671"/>
      <c r="AJ1376" s="671"/>
      <c r="AK1376" s="672"/>
      <c r="AL1376" s="671"/>
      <c r="AM1376" s="671"/>
      <c r="AN1376" s="671"/>
      <c r="AO1376" s="671"/>
      <c r="AP1376" s="671"/>
      <c r="AQ1376" s="673"/>
      <c r="AR1376" s="674"/>
      <c r="AS1376" s="674"/>
      <c r="AT1376" s="675"/>
      <c r="AU1376" s="673"/>
      <c r="AV1376" s="674"/>
      <c r="AW1376" s="674"/>
      <c r="AX1376" s="675"/>
    </row>
    <row r="1377" spans="1:50" hidden="1">
      <c r="A1377" s="667">
        <v>18</v>
      </c>
      <c r="B1377" s="667"/>
      <c r="C1377" s="668"/>
      <c r="D1377" s="669"/>
      <c r="E1377" s="669"/>
      <c r="F1377" s="669"/>
      <c r="G1377" s="669"/>
      <c r="H1377" s="669"/>
      <c r="I1377" s="669"/>
      <c r="J1377" s="669"/>
      <c r="K1377" s="669"/>
      <c r="L1377" s="670"/>
      <c r="M1377" s="671"/>
      <c r="N1377" s="671"/>
      <c r="O1377" s="671"/>
      <c r="P1377" s="671"/>
      <c r="Q1377" s="671"/>
      <c r="R1377" s="671"/>
      <c r="S1377" s="671"/>
      <c r="T1377" s="671"/>
      <c r="U1377" s="671"/>
      <c r="V1377" s="671"/>
      <c r="W1377" s="671"/>
      <c r="X1377" s="671"/>
      <c r="Y1377" s="671"/>
      <c r="Z1377" s="671"/>
      <c r="AA1377" s="671"/>
      <c r="AB1377" s="671"/>
      <c r="AC1377" s="671"/>
      <c r="AD1377" s="671"/>
      <c r="AE1377" s="671"/>
      <c r="AF1377" s="671"/>
      <c r="AG1377" s="671"/>
      <c r="AH1377" s="671"/>
      <c r="AI1377" s="671"/>
      <c r="AJ1377" s="671"/>
      <c r="AK1377" s="672"/>
      <c r="AL1377" s="671"/>
      <c r="AM1377" s="671"/>
      <c r="AN1377" s="671"/>
      <c r="AO1377" s="671"/>
      <c r="AP1377" s="671"/>
      <c r="AQ1377" s="673"/>
      <c r="AR1377" s="674"/>
      <c r="AS1377" s="674"/>
      <c r="AT1377" s="675"/>
      <c r="AU1377" s="673"/>
      <c r="AV1377" s="674"/>
      <c r="AW1377" s="674"/>
      <c r="AX1377" s="675"/>
    </row>
    <row r="1378" spans="1:50" hidden="1">
      <c r="A1378" s="667">
        <v>19</v>
      </c>
      <c r="B1378" s="667"/>
      <c r="C1378" s="668"/>
      <c r="D1378" s="669"/>
      <c r="E1378" s="669"/>
      <c r="F1378" s="669"/>
      <c r="G1378" s="669"/>
      <c r="H1378" s="669"/>
      <c r="I1378" s="669"/>
      <c r="J1378" s="669"/>
      <c r="K1378" s="669"/>
      <c r="L1378" s="670"/>
      <c r="M1378" s="671"/>
      <c r="N1378" s="671"/>
      <c r="O1378" s="671"/>
      <c r="P1378" s="671"/>
      <c r="Q1378" s="671"/>
      <c r="R1378" s="671"/>
      <c r="S1378" s="671"/>
      <c r="T1378" s="671"/>
      <c r="U1378" s="671"/>
      <c r="V1378" s="671"/>
      <c r="W1378" s="671"/>
      <c r="X1378" s="671"/>
      <c r="Y1378" s="671"/>
      <c r="Z1378" s="671"/>
      <c r="AA1378" s="671"/>
      <c r="AB1378" s="671"/>
      <c r="AC1378" s="671"/>
      <c r="AD1378" s="671"/>
      <c r="AE1378" s="671"/>
      <c r="AF1378" s="671"/>
      <c r="AG1378" s="671"/>
      <c r="AH1378" s="671"/>
      <c r="AI1378" s="671"/>
      <c r="AJ1378" s="671"/>
      <c r="AK1378" s="672"/>
      <c r="AL1378" s="671"/>
      <c r="AM1378" s="671"/>
      <c r="AN1378" s="671"/>
      <c r="AO1378" s="671"/>
      <c r="AP1378" s="671"/>
      <c r="AQ1378" s="673"/>
      <c r="AR1378" s="674"/>
      <c r="AS1378" s="674"/>
      <c r="AT1378" s="675"/>
      <c r="AU1378" s="673"/>
      <c r="AV1378" s="674"/>
      <c r="AW1378" s="674"/>
      <c r="AX1378" s="675"/>
    </row>
    <row r="1379" spans="1:50" hidden="1">
      <c r="A1379" s="667">
        <v>20</v>
      </c>
      <c r="B1379" s="667"/>
      <c r="C1379" s="668"/>
      <c r="D1379" s="669"/>
      <c r="E1379" s="669"/>
      <c r="F1379" s="669"/>
      <c r="G1379" s="669"/>
      <c r="H1379" s="669"/>
      <c r="I1379" s="669"/>
      <c r="J1379" s="669"/>
      <c r="K1379" s="669"/>
      <c r="L1379" s="670"/>
      <c r="M1379" s="671"/>
      <c r="N1379" s="671"/>
      <c r="O1379" s="671"/>
      <c r="P1379" s="671"/>
      <c r="Q1379" s="671"/>
      <c r="R1379" s="671"/>
      <c r="S1379" s="671"/>
      <c r="T1379" s="671"/>
      <c r="U1379" s="671"/>
      <c r="V1379" s="671"/>
      <c r="W1379" s="671"/>
      <c r="X1379" s="671"/>
      <c r="Y1379" s="671"/>
      <c r="Z1379" s="671"/>
      <c r="AA1379" s="671"/>
      <c r="AB1379" s="671"/>
      <c r="AC1379" s="671"/>
      <c r="AD1379" s="671"/>
      <c r="AE1379" s="671"/>
      <c r="AF1379" s="671"/>
      <c r="AG1379" s="671"/>
      <c r="AH1379" s="671"/>
      <c r="AI1379" s="671"/>
      <c r="AJ1379" s="671"/>
      <c r="AK1379" s="672"/>
      <c r="AL1379" s="671"/>
      <c r="AM1379" s="671"/>
      <c r="AN1379" s="671"/>
      <c r="AO1379" s="671"/>
      <c r="AP1379" s="671"/>
      <c r="AQ1379" s="673"/>
      <c r="AR1379" s="674"/>
      <c r="AS1379" s="674"/>
      <c r="AT1379" s="675"/>
      <c r="AU1379" s="673"/>
      <c r="AV1379" s="674"/>
      <c r="AW1379" s="674"/>
      <c r="AX1379" s="675"/>
    </row>
    <row r="1380" spans="1:50" hidden="1">
      <c r="A1380" s="667">
        <v>21</v>
      </c>
      <c r="B1380" s="667"/>
      <c r="C1380" s="668"/>
      <c r="D1380" s="669"/>
      <c r="E1380" s="669"/>
      <c r="F1380" s="669"/>
      <c r="G1380" s="669"/>
      <c r="H1380" s="669"/>
      <c r="I1380" s="669"/>
      <c r="J1380" s="669"/>
      <c r="K1380" s="669"/>
      <c r="L1380" s="670"/>
      <c r="M1380" s="671"/>
      <c r="N1380" s="671"/>
      <c r="O1380" s="671"/>
      <c r="P1380" s="671"/>
      <c r="Q1380" s="671"/>
      <c r="R1380" s="671"/>
      <c r="S1380" s="671"/>
      <c r="T1380" s="671"/>
      <c r="U1380" s="671"/>
      <c r="V1380" s="671"/>
      <c r="W1380" s="671"/>
      <c r="X1380" s="671"/>
      <c r="Y1380" s="671"/>
      <c r="Z1380" s="671"/>
      <c r="AA1380" s="671"/>
      <c r="AB1380" s="671"/>
      <c r="AC1380" s="671"/>
      <c r="AD1380" s="671"/>
      <c r="AE1380" s="671"/>
      <c r="AF1380" s="671"/>
      <c r="AG1380" s="671"/>
      <c r="AH1380" s="671"/>
      <c r="AI1380" s="671"/>
      <c r="AJ1380" s="671"/>
      <c r="AK1380" s="672"/>
      <c r="AL1380" s="671"/>
      <c r="AM1380" s="671"/>
      <c r="AN1380" s="671"/>
      <c r="AO1380" s="671"/>
      <c r="AP1380" s="671"/>
      <c r="AQ1380" s="673"/>
      <c r="AR1380" s="674"/>
      <c r="AS1380" s="674"/>
      <c r="AT1380" s="675"/>
      <c r="AU1380" s="673"/>
      <c r="AV1380" s="674"/>
      <c r="AW1380" s="674"/>
      <c r="AX1380" s="675"/>
    </row>
    <row r="1381" spans="1:50" hidden="1">
      <c r="A1381" s="667">
        <v>22</v>
      </c>
      <c r="B1381" s="667"/>
      <c r="C1381" s="668"/>
      <c r="D1381" s="669"/>
      <c r="E1381" s="669"/>
      <c r="F1381" s="669"/>
      <c r="G1381" s="669"/>
      <c r="H1381" s="669"/>
      <c r="I1381" s="669"/>
      <c r="J1381" s="669"/>
      <c r="K1381" s="669"/>
      <c r="L1381" s="670"/>
      <c r="M1381" s="671"/>
      <c r="N1381" s="671"/>
      <c r="O1381" s="671"/>
      <c r="P1381" s="671"/>
      <c r="Q1381" s="671"/>
      <c r="R1381" s="671"/>
      <c r="S1381" s="671"/>
      <c r="T1381" s="671"/>
      <c r="U1381" s="671"/>
      <c r="V1381" s="671"/>
      <c r="W1381" s="671"/>
      <c r="X1381" s="671"/>
      <c r="Y1381" s="671"/>
      <c r="Z1381" s="671"/>
      <c r="AA1381" s="671"/>
      <c r="AB1381" s="671"/>
      <c r="AC1381" s="671"/>
      <c r="AD1381" s="671"/>
      <c r="AE1381" s="671"/>
      <c r="AF1381" s="671"/>
      <c r="AG1381" s="671"/>
      <c r="AH1381" s="671"/>
      <c r="AI1381" s="671"/>
      <c r="AJ1381" s="671"/>
      <c r="AK1381" s="672"/>
      <c r="AL1381" s="671"/>
      <c r="AM1381" s="671"/>
      <c r="AN1381" s="671"/>
      <c r="AO1381" s="671"/>
      <c r="AP1381" s="671"/>
      <c r="AQ1381" s="673"/>
      <c r="AR1381" s="674"/>
      <c r="AS1381" s="674"/>
      <c r="AT1381" s="675"/>
      <c r="AU1381" s="673"/>
      <c r="AV1381" s="674"/>
      <c r="AW1381" s="674"/>
      <c r="AX1381" s="675"/>
    </row>
    <row r="1382" spans="1:50" hidden="1">
      <c r="A1382" s="667">
        <v>23</v>
      </c>
      <c r="B1382" s="667"/>
      <c r="C1382" s="668"/>
      <c r="D1382" s="669"/>
      <c r="E1382" s="669"/>
      <c r="F1382" s="669"/>
      <c r="G1382" s="669"/>
      <c r="H1382" s="669"/>
      <c r="I1382" s="669"/>
      <c r="J1382" s="669"/>
      <c r="K1382" s="669"/>
      <c r="L1382" s="670"/>
      <c r="M1382" s="671"/>
      <c r="N1382" s="671"/>
      <c r="O1382" s="671"/>
      <c r="P1382" s="671"/>
      <c r="Q1382" s="671"/>
      <c r="R1382" s="671"/>
      <c r="S1382" s="671"/>
      <c r="T1382" s="671"/>
      <c r="U1382" s="671"/>
      <c r="V1382" s="671"/>
      <c r="W1382" s="671"/>
      <c r="X1382" s="671"/>
      <c r="Y1382" s="671"/>
      <c r="Z1382" s="671"/>
      <c r="AA1382" s="671"/>
      <c r="AB1382" s="671"/>
      <c r="AC1382" s="671"/>
      <c r="AD1382" s="671"/>
      <c r="AE1382" s="671"/>
      <c r="AF1382" s="671"/>
      <c r="AG1382" s="671"/>
      <c r="AH1382" s="671"/>
      <c r="AI1382" s="671"/>
      <c r="AJ1382" s="671"/>
      <c r="AK1382" s="672"/>
      <c r="AL1382" s="671"/>
      <c r="AM1382" s="671"/>
      <c r="AN1382" s="671"/>
      <c r="AO1382" s="671"/>
      <c r="AP1382" s="671"/>
      <c r="AQ1382" s="673"/>
      <c r="AR1382" s="674"/>
      <c r="AS1382" s="674"/>
      <c r="AT1382" s="675"/>
      <c r="AU1382" s="673"/>
      <c r="AV1382" s="674"/>
      <c r="AW1382" s="674"/>
      <c r="AX1382" s="675"/>
    </row>
    <row r="1383" spans="1:50" hidden="1">
      <c r="A1383" s="667">
        <v>24</v>
      </c>
      <c r="B1383" s="667"/>
      <c r="C1383" s="668"/>
      <c r="D1383" s="669"/>
      <c r="E1383" s="669"/>
      <c r="F1383" s="669"/>
      <c r="G1383" s="669"/>
      <c r="H1383" s="669"/>
      <c r="I1383" s="669"/>
      <c r="J1383" s="669"/>
      <c r="K1383" s="669"/>
      <c r="L1383" s="670"/>
      <c r="M1383" s="671"/>
      <c r="N1383" s="671"/>
      <c r="O1383" s="671"/>
      <c r="P1383" s="671"/>
      <c r="Q1383" s="671"/>
      <c r="R1383" s="671"/>
      <c r="S1383" s="671"/>
      <c r="T1383" s="671"/>
      <c r="U1383" s="671"/>
      <c r="V1383" s="671"/>
      <c r="W1383" s="671"/>
      <c r="X1383" s="671"/>
      <c r="Y1383" s="671"/>
      <c r="Z1383" s="671"/>
      <c r="AA1383" s="671"/>
      <c r="AB1383" s="671"/>
      <c r="AC1383" s="671"/>
      <c r="AD1383" s="671"/>
      <c r="AE1383" s="671"/>
      <c r="AF1383" s="671"/>
      <c r="AG1383" s="671"/>
      <c r="AH1383" s="671"/>
      <c r="AI1383" s="671"/>
      <c r="AJ1383" s="671"/>
      <c r="AK1383" s="672"/>
      <c r="AL1383" s="671"/>
      <c r="AM1383" s="671"/>
      <c r="AN1383" s="671"/>
      <c r="AO1383" s="671"/>
      <c r="AP1383" s="671"/>
      <c r="AQ1383" s="673"/>
      <c r="AR1383" s="674"/>
      <c r="AS1383" s="674"/>
      <c r="AT1383" s="675"/>
      <c r="AU1383" s="673"/>
      <c r="AV1383" s="674"/>
      <c r="AW1383" s="674"/>
      <c r="AX1383" s="675"/>
    </row>
    <row r="1384" spans="1:50" hidden="1">
      <c r="A1384" s="667">
        <v>25</v>
      </c>
      <c r="B1384" s="667"/>
      <c r="C1384" s="668"/>
      <c r="D1384" s="669"/>
      <c r="E1384" s="669"/>
      <c r="F1384" s="669"/>
      <c r="G1384" s="669"/>
      <c r="H1384" s="669"/>
      <c r="I1384" s="669"/>
      <c r="J1384" s="669"/>
      <c r="K1384" s="669"/>
      <c r="L1384" s="670"/>
      <c r="M1384" s="671"/>
      <c r="N1384" s="671"/>
      <c r="O1384" s="671"/>
      <c r="P1384" s="671"/>
      <c r="Q1384" s="671"/>
      <c r="R1384" s="671"/>
      <c r="S1384" s="671"/>
      <c r="T1384" s="671"/>
      <c r="U1384" s="671"/>
      <c r="V1384" s="671"/>
      <c r="W1384" s="671"/>
      <c r="X1384" s="671"/>
      <c r="Y1384" s="671"/>
      <c r="Z1384" s="671"/>
      <c r="AA1384" s="671"/>
      <c r="AB1384" s="671"/>
      <c r="AC1384" s="671"/>
      <c r="AD1384" s="671"/>
      <c r="AE1384" s="671"/>
      <c r="AF1384" s="671"/>
      <c r="AG1384" s="671"/>
      <c r="AH1384" s="671"/>
      <c r="AI1384" s="671"/>
      <c r="AJ1384" s="671"/>
      <c r="AK1384" s="672"/>
      <c r="AL1384" s="671"/>
      <c r="AM1384" s="671"/>
      <c r="AN1384" s="671"/>
      <c r="AO1384" s="671"/>
      <c r="AP1384" s="671"/>
      <c r="AQ1384" s="673"/>
      <c r="AR1384" s="674"/>
      <c r="AS1384" s="674"/>
      <c r="AT1384" s="675"/>
      <c r="AU1384" s="673"/>
      <c r="AV1384" s="674"/>
      <c r="AW1384" s="674"/>
      <c r="AX1384" s="675"/>
    </row>
    <row r="1385" spans="1:50" hidden="1">
      <c r="A1385" s="667">
        <v>26</v>
      </c>
      <c r="B1385" s="667"/>
      <c r="C1385" s="668"/>
      <c r="D1385" s="669"/>
      <c r="E1385" s="669"/>
      <c r="F1385" s="669"/>
      <c r="G1385" s="669"/>
      <c r="H1385" s="669"/>
      <c r="I1385" s="669"/>
      <c r="J1385" s="669"/>
      <c r="K1385" s="669"/>
      <c r="L1385" s="670"/>
      <c r="M1385" s="671"/>
      <c r="N1385" s="671"/>
      <c r="O1385" s="671"/>
      <c r="P1385" s="671"/>
      <c r="Q1385" s="671"/>
      <c r="R1385" s="671"/>
      <c r="S1385" s="671"/>
      <c r="T1385" s="671"/>
      <c r="U1385" s="671"/>
      <c r="V1385" s="671"/>
      <c r="W1385" s="671"/>
      <c r="X1385" s="671"/>
      <c r="Y1385" s="671"/>
      <c r="Z1385" s="671"/>
      <c r="AA1385" s="671"/>
      <c r="AB1385" s="671"/>
      <c r="AC1385" s="671"/>
      <c r="AD1385" s="671"/>
      <c r="AE1385" s="671"/>
      <c r="AF1385" s="671"/>
      <c r="AG1385" s="671"/>
      <c r="AH1385" s="671"/>
      <c r="AI1385" s="671"/>
      <c r="AJ1385" s="671"/>
      <c r="AK1385" s="672"/>
      <c r="AL1385" s="671"/>
      <c r="AM1385" s="671"/>
      <c r="AN1385" s="671"/>
      <c r="AO1385" s="671"/>
      <c r="AP1385" s="671"/>
      <c r="AQ1385" s="673"/>
      <c r="AR1385" s="674"/>
      <c r="AS1385" s="674"/>
      <c r="AT1385" s="675"/>
      <c r="AU1385" s="673"/>
      <c r="AV1385" s="674"/>
      <c r="AW1385" s="674"/>
      <c r="AX1385" s="675"/>
    </row>
    <row r="1386" spans="1:50" hidden="1">
      <c r="A1386" s="667">
        <v>27</v>
      </c>
      <c r="B1386" s="667"/>
      <c r="C1386" s="668"/>
      <c r="D1386" s="669"/>
      <c r="E1386" s="669"/>
      <c r="F1386" s="669"/>
      <c r="G1386" s="669"/>
      <c r="H1386" s="669"/>
      <c r="I1386" s="669"/>
      <c r="J1386" s="669"/>
      <c r="K1386" s="669"/>
      <c r="L1386" s="670"/>
      <c r="M1386" s="671"/>
      <c r="N1386" s="671"/>
      <c r="O1386" s="671"/>
      <c r="P1386" s="671"/>
      <c r="Q1386" s="671"/>
      <c r="R1386" s="671"/>
      <c r="S1386" s="671"/>
      <c r="T1386" s="671"/>
      <c r="U1386" s="671"/>
      <c r="V1386" s="671"/>
      <c r="W1386" s="671"/>
      <c r="X1386" s="671"/>
      <c r="Y1386" s="671"/>
      <c r="Z1386" s="671"/>
      <c r="AA1386" s="671"/>
      <c r="AB1386" s="671"/>
      <c r="AC1386" s="671"/>
      <c r="AD1386" s="671"/>
      <c r="AE1386" s="671"/>
      <c r="AF1386" s="671"/>
      <c r="AG1386" s="671"/>
      <c r="AH1386" s="671"/>
      <c r="AI1386" s="671"/>
      <c r="AJ1386" s="671"/>
      <c r="AK1386" s="672"/>
      <c r="AL1386" s="671"/>
      <c r="AM1386" s="671"/>
      <c r="AN1386" s="671"/>
      <c r="AO1386" s="671"/>
      <c r="AP1386" s="671"/>
      <c r="AQ1386" s="673"/>
      <c r="AR1386" s="674"/>
      <c r="AS1386" s="674"/>
      <c r="AT1386" s="675"/>
      <c r="AU1386" s="673"/>
      <c r="AV1386" s="674"/>
      <c r="AW1386" s="674"/>
      <c r="AX1386" s="675"/>
    </row>
    <row r="1387" spans="1:50" hidden="1">
      <c r="A1387" s="667">
        <v>28</v>
      </c>
      <c r="B1387" s="667"/>
      <c r="C1387" s="668"/>
      <c r="D1387" s="669"/>
      <c r="E1387" s="669"/>
      <c r="F1387" s="669"/>
      <c r="G1387" s="669"/>
      <c r="H1387" s="669"/>
      <c r="I1387" s="669"/>
      <c r="J1387" s="669"/>
      <c r="K1387" s="669"/>
      <c r="L1387" s="670"/>
      <c r="M1387" s="671"/>
      <c r="N1387" s="671"/>
      <c r="O1387" s="671"/>
      <c r="P1387" s="671"/>
      <c r="Q1387" s="671"/>
      <c r="R1387" s="671"/>
      <c r="S1387" s="671"/>
      <c r="T1387" s="671"/>
      <c r="U1387" s="671"/>
      <c r="V1387" s="671"/>
      <c r="W1387" s="671"/>
      <c r="X1387" s="671"/>
      <c r="Y1387" s="671"/>
      <c r="Z1387" s="671"/>
      <c r="AA1387" s="671"/>
      <c r="AB1387" s="671"/>
      <c r="AC1387" s="671"/>
      <c r="AD1387" s="671"/>
      <c r="AE1387" s="671"/>
      <c r="AF1387" s="671"/>
      <c r="AG1387" s="671"/>
      <c r="AH1387" s="671"/>
      <c r="AI1387" s="671"/>
      <c r="AJ1387" s="671"/>
      <c r="AK1387" s="672"/>
      <c r="AL1387" s="671"/>
      <c r="AM1387" s="671"/>
      <c r="AN1387" s="671"/>
      <c r="AO1387" s="671"/>
      <c r="AP1387" s="671"/>
      <c r="AQ1387" s="673"/>
      <c r="AR1387" s="674"/>
      <c r="AS1387" s="674"/>
      <c r="AT1387" s="675"/>
      <c r="AU1387" s="673"/>
      <c r="AV1387" s="674"/>
      <c r="AW1387" s="674"/>
      <c r="AX1387" s="675"/>
    </row>
    <row r="1388" spans="1:50" hidden="1">
      <c r="A1388" s="667">
        <v>29</v>
      </c>
      <c r="B1388" s="667"/>
      <c r="C1388" s="668"/>
      <c r="D1388" s="669"/>
      <c r="E1388" s="669"/>
      <c r="F1388" s="669"/>
      <c r="G1388" s="669"/>
      <c r="H1388" s="669"/>
      <c r="I1388" s="669"/>
      <c r="J1388" s="669"/>
      <c r="K1388" s="669"/>
      <c r="L1388" s="670"/>
      <c r="M1388" s="671"/>
      <c r="N1388" s="671"/>
      <c r="O1388" s="671"/>
      <c r="P1388" s="671"/>
      <c r="Q1388" s="671"/>
      <c r="R1388" s="671"/>
      <c r="S1388" s="671"/>
      <c r="T1388" s="671"/>
      <c r="U1388" s="671"/>
      <c r="V1388" s="671"/>
      <c r="W1388" s="671"/>
      <c r="X1388" s="671"/>
      <c r="Y1388" s="671"/>
      <c r="Z1388" s="671"/>
      <c r="AA1388" s="671"/>
      <c r="AB1388" s="671"/>
      <c r="AC1388" s="671"/>
      <c r="AD1388" s="671"/>
      <c r="AE1388" s="671"/>
      <c r="AF1388" s="671"/>
      <c r="AG1388" s="671"/>
      <c r="AH1388" s="671"/>
      <c r="AI1388" s="671"/>
      <c r="AJ1388" s="671"/>
      <c r="AK1388" s="672"/>
      <c r="AL1388" s="671"/>
      <c r="AM1388" s="671"/>
      <c r="AN1388" s="671"/>
      <c r="AO1388" s="671"/>
      <c r="AP1388" s="671"/>
      <c r="AQ1388" s="673"/>
      <c r="AR1388" s="674"/>
      <c r="AS1388" s="674"/>
      <c r="AT1388" s="675"/>
      <c r="AU1388" s="673"/>
      <c r="AV1388" s="674"/>
      <c r="AW1388" s="674"/>
      <c r="AX1388" s="675"/>
    </row>
    <row r="1389" spans="1:50" hidden="1">
      <c r="A1389" s="667">
        <v>30</v>
      </c>
      <c r="B1389" s="667"/>
      <c r="C1389" s="668"/>
      <c r="D1389" s="669"/>
      <c r="E1389" s="669"/>
      <c r="F1389" s="669"/>
      <c r="G1389" s="669"/>
      <c r="H1389" s="669"/>
      <c r="I1389" s="669"/>
      <c r="J1389" s="669"/>
      <c r="K1389" s="669"/>
      <c r="L1389" s="670"/>
      <c r="M1389" s="671"/>
      <c r="N1389" s="671"/>
      <c r="O1389" s="671"/>
      <c r="P1389" s="671"/>
      <c r="Q1389" s="671"/>
      <c r="R1389" s="671"/>
      <c r="S1389" s="671"/>
      <c r="T1389" s="671"/>
      <c r="U1389" s="671"/>
      <c r="V1389" s="671"/>
      <c r="W1389" s="671"/>
      <c r="X1389" s="671"/>
      <c r="Y1389" s="671"/>
      <c r="Z1389" s="671"/>
      <c r="AA1389" s="671"/>
      <c r="AB1389" s="671"/>
      <c r="AC1389" s="671"/>
      <c r="AD1389" s="671"/>
      <c r="AE1389" s="671"/>
      <c r="AF1389" s="671"/>
      <c r="AG1389" s="671"/>
      <c r="AH1389" s="671"/>
      <c r="AI1389" s="671"/>
      <c r="AJ1389" s="671"/>
      <c r="AK1389" s="672"/>
      <c r="AL1389" s="671"/>
      <c r="AM1389" s="671"/>
      <c r="AN1389" s="671"/>
      <c r="AO1389" s="671"/>
      <c r="AP1389" s="671"/>
      <c r="AQ1389" s="673"/>
      <c r="AR1389" s="674"/>
      <c r="AS1389" s="674"/>
      <c r="AT1389" s="675"/>
      <c r="AU1389" s="673"/>
      <c r="AV1389" s="674"/>
      <c r="AW1389" s="674"/>
      <c r="AX1389" s="675"/>
    </row>
    <row r="1390" spans="1:50" ht="14.25" customHeight="1"/>
    <row r="1391" spans="1:50" ht="14.25" customHeight="1">
      <c r="B1391" s="1" t="s">
        <v>2099</v>
      </c>
    </row>
    <row r="1392" spans="1:50" s="167" customFormat="1" ht="24" customHeight="1">
      <c r="A1392" s="1144"/>
      <c r="B1392" s="1144"/>
      <c r="C1392" s="1145" t="s">
        <v>1021</v>
      </c>
      <c r="D1392" s="1146"/>
      <c r="E1392" s="1146"/>
      <c r="F1392" s="1146"/>
      <c r="G1392" s="1146"/>
      <c r="H1392" s="1146"/>
      <c r="I1392" s="1146"/>
      <c r="J1392" s="1146"/>
      <c r="K1392" s="1146"/>
      <c r="L1392" s="1147"/>
      <c r="M1392" s="1145" t="s">
        <v>1020</v>
      </c>
      <c r="N1392" s="1146"/>
      <c r="O1392" s="1146"/>
      <c r="P1392" s="1146"/>
      <c r="Q1392" s="1146"/>
      <c r="R1392" s="1146"/>
      <c r="S1392" s="1146"/>
      <c r="T1392" s="1146"/>
      <c r="U1392" s="1146"/>
      <c r="V1392" s="1146"/>
      <c r="W1392" s="1146"/>
      <c r="X1392" s="1146"/>
      <c r="Y1392" s="1146"/>
      <c r="Z1392" s="1146"/>
      <c r="AA1392" s="1146"/>
      <c r="AB1392" s="1146"/>
      <c r="AC1392" s="1146"/>
      <c r="AD1392" s="1146"/>
      <c r="AE1392" s="1146"/>
      <c r="AF1392" s="1146"/>
      <c r="AG1392" s="1146"/>
      <c r="AH1392" s="1146"/>
      <c r="AI1392" s="1146"/>
      <c r="AJ1392" s="1147"/>
      <c r="AK1392" s="1148" t="s">
        <v>1019</v>
      </c>
      <c r="AL1392" s="1148"/>
      <c r="AM1392" s="1148"/>
      <c r="AN1392" s="1148"/>
      <c r="AO1392" s="1148"/>
      <c r="AP1392" s="1148"/>
      <c r="AQ1392" s="1148" t="s">
        <v>5</v>
      </c>
      <c r="AR1392" s="1148"/>
      <c r="AS1392" s="1148"/>
      <c r="AT1392" s="1148"/>
      <c r="AU1392" s="1145" t="s">
        <v>4</v>
      </c>
      <c r="AV1392" s="1146"/>
      <c r="AW1392" s="1146"/>
      <c r="AX1392" s="1147"/>
    </row>
    <row r="1393" spans="1:50" s="51" customFormat="1" ht="24" customHeight="1">
      <c r="A1393" s="1135">
        <v>1</v>
      </c>
      <c r="B1393" s="1135">
        <v>1</v>
      </c>
      <c r="C1393" s="1136" t="s">
        <v>2098</v>
      </c>
      <c r="D1393" s="1137"/>
      <c r="E1393" s="1137"/>
      <c r="F1393" s="1137"/>
      <c r="G1393" s="1137"/>
      <c r="H1393" s="1137"/>
      <c r="I1393" s="1137"/>
      <c r="J1393" s="1137"/>
      <c r="K1393" s="1137"/>
      <c r="L1393" s="1138"/>
      <c r="M1393" s="1136" t="s">
        <v>2097</v>
      </c>
      <c r="N1393" s="1137"/>
      <c r="O1393" s="1137"/>
      <c r="P1393" s="1137"/>
      <c r="Q1393" s="1137"/>
      <c r="R1393" s="1137"/>
      <c r="S1393" s="1137"/>
      <c r="T1393" s="1137"/>
      <c r="U1393" s="1137"/>
      <c r="V1393" s="1137"/>
      <c r="W1393" s="1137"/>
      <c r="X1393" s="1137"/>
      <c r="Y1393" s="1137"/>
      <c r="Z1393" s="1137"/>
      <c r="AA1393" s="1137"/>
      <c r="AB1393" s="1137"/>
      <c r="AC1393" s="1137"/>
      <c r="AD1393" s="1137"/>
      <c r="AE1393" s="1137"/>
      <c r="AF1393" s="1137"/>
      <c r="AG1393" s="1137"/>
      <c r="AH1393" s="1137"/>
      <c r="AI1393" s="1137"/>
      <c r="AJ1393" s="1138"/>
      <c r="AK1393" s="1139">
        <v>6</v>
      </c>
      <c r="AL1393" s="1139"/>
      <c r="AM1393" s="1139"/>
      <c r="AN1393" s="1139"/>
      <c r="AO1393" s="1139"/>
      <c r="AP1393" s="1139"/>
      <c r="AQ1393" s="1150" t="s">
        <v>21</v>
      </c>
      <c r="AR1393" s="1150"/>
      <c r="AS1393" s="1150"/>
      <c r="AT1393" s="1150"/>
      <c r="AU1393" s="495" t="s">
        <v>2015</v>
      </c>
      <c r="AV1393" s="496"/>
      <c r="AW1393" s="496"/>
      <c r="AX1393" s="497"/>
    </row>
    <row r="1394" spans="1:50" s="51" customFormat="1" ht="24" customHeight="1">
      <c r="A1394" s="1135">
        <v>2</v>
      </c>
      <c r="B1394" s="1135">
        <v>1</v>
      </c>
      <c r="C1394" s="1136" t="s">
        <v>2059</v>
      </c>
      <c r="D1394" s="1137"/>
      <c r="E1394" s="1137"/>
      <c r="F1394" s="1137"/>
      <c r="G1394" s="1137"/>
      <c r="H1394" s="1137"/>
      <c r="I1394" s="1137"/>
      <c r="J1394" s="1137"/>
      <c r="K1394" s="1137"/>
      <c r="L1394" s="1138"/>
      <c r="M1394" s="1136" t="s">
        <v>10</v>
      </c>
      <c r="N1394" s="1137"/>
      <c r="O1394" s="1137"/>
      <c r="P1394" s="1137"/>
      <c r="Q1394" s="1137"/>
      <c r="R1394" s="1137"/>
      <c r="S1394" s="1137"/>
      <c r="T1394" s="1137"/>
      <c r="U1394" s="1137"/>
      <c r="V1394" s="1137"/>
      <c r="W1394" s="1137"/>
      <c r="X1394" s="1137"/>
      <c r="Y1394" s="1137"/>
      <c r="Z1394" s="1137"/>
      <c r="AA1394" s="1137"/>
      <c r="AB1394" s="1137"/>
      <c r="AC1394" s="1137"/>
      <c r="AD1394" s="1137"/>
      <c r="AE1394" s="1137"/>
      <c r="AF1394" s="1137"/>
      <c r="AG1394" s="1137"/>
      <c r="AH1394" s="1137"/>
      <c r="AI1394" s="1137"/>
      <c r="AJ1394" s="1138"/>
      <c r="AK1394" s="1139">
        <v>0.7</v>
      </c>
      <c r="AL1394" s="1139"/>
      <c r="AM1394" s="1139"/>
      <c r="AN1394" s="1139"/>
      <c r="AO1394" s="1139"/>
      <c r="AP1394" s="1139"/>
      <c r="AQ1394" s="1150" t="s">
        <v>21</v>
      </c>
      <c r="AR1394" s="1150"/>
      <c r="AS1394" s="1150"/>
      <c r="AT1394" s="1150"/>
      <c r="AU1394" s="495" t="s">
        <v>2015</v>
      </c>
      <c r="AV1394" s="496"/>
      <c r="AW1394" s="496"/>
      <c r="AX1394" s="497"/>
    </row>
    <row r="1395" spans="1:50" s="51" customFormat="1" ht="24" customHeight="1">
      <c r="A1395" s="1135">
        <v>3</v>
      </c>
      <c r="B1395" s="1135">
        <v>1</v>
      </c>
      <c r="C1395" s="1136" t="s">
        <v>2096</v>
      </c>
      <c r="D1395" s="1137"/>
      <c r="E1395" s="1137"/>
      <c r="F1395" s="1137"/>
      <c r="G1395" s="1137"/>
      <c r="H1395" s="1137"/>
      <c r="I1395" s="1137"/>
      <c r="J1395" s="1137"/>
      <c r="K1395" s="1137"/>
      <c r="L1395" s="1138"/>
      <c r="M1395" s="1136" t="s">
        <v>10</v>
      </c>
      <c r="N1395" s="1137"/>
      <c r="O1395" s="1137"/>
      <c r="P1395" s="1137"/>
      <c r="Q1395" s="1137"/>
      <c r="R1395" s="1137"/>
      <c r="S1395" s="1137"/>
      <c r="T1395" s="1137"/>
      <c r="U1395" s="1137"/>
      <c r="V1395" s="1137"/>
      <c r="W1395" s="1137"/>
      <c r="X1395" s="1137"/>
      <c r="Y1395" s="1137"/>
      <c r="Z1395" s="1137"/>
      <c r="AA1395" s="1137"/>
      <c r="AB1395" s="1137"/>
      <c r="AC1395" s="1137"/>
      <c r="AD1395" s="1137"/>
      <c r="AE1395" s="1137"/>
      <c r="AF1395" s="1137"/>
      <c r="AG1395" s="1137"/>
      <c r="AH1395" s="1137"/>
      <c r="AI1395" s="1137"/>
      <c r="AJ1395" s="1138"/>
      <c r="AK1395" s="1139">
        <v>0.4</v>
      </c>
      <c r="AL1395" s="1139"/>
      <c r="AM1395" s="1139"/>
      <c r="AN1395" s="1139"/>
      <c r="AO1395" s="1139"/>
      <c r="AP1395" s="1139"/>
      <c r="AQ1395" s="1150" t="s">
        <v>21</v>
      </c>
      <c r="AR1395" s="1150"/>
      <c r="AS1395" s="1150"/>
      <c r="AT1395" s="1150"/>
      <c r="AU1395" s="495" t="s">
        <v>2015</v>
      </c>
      <c r="AV1395" s="496"/>
      <c r="AW1395" s="496"/>
      <c r="AX1395" s="497"/>
    </row>
    <row r="1396" spans="1:50" s="51" customFormat="1" ht="24" customHeight="1">
      <c r="A1396" s="1135">
        <v>4</v>
      </c>
      <c r="B1396" s="1135">
        <v>1</v>
      </c>
      <c r="C1396" s="1136" t="s">
        <v>2095</v>
      </c>
      <c r="D1396" s="1137"/>
      <c r="E1396" s="1137"/>
      <c r="F1396" s="1137"/>
      <c r="G1396" s="1137"/>
      <c r="H1396" s="1137"/>
      <c r="I1396" s="1137"/>
      <c r="J1396" s="1137"/>
      <c r="K1396" s="1137"/>
      <c r="L1396" s="1138"/>
      <c r="M1396" s="1136" t="s">
        <v>10</v>
      </c>
      <c r="N1396" s="1137"/>
      <c r="O1396" s="1137"/>
      <c r="P1396" s="1137"/>
      <c r="Q1396" s="1137"/>
      <c r="R1396" s="1137"/>
      <c r="S1396" s="1137"/>
      <c r="T1396" s="1137"/>
      <c r="U1396" s="1137"/>
      <c r="V1396" s="1137"/>
      <c r="W1396" s="1137"/>
      <c r="X1396" s="1137"/>
      <c r="Y1396" s="1137"/>
      <c r="Z1396" s="1137"/>
      <c r="AA1396" s="1137"/>
      <c r="AB1396" s="1137"/>
      <c r="AC1396" s="1137"/>
      <c r="AD1396" s="1137"/>
      <c r="AE1396" s="1137"/>
      <c r="AF1396" s="1137"/>
      <c r="AG1396" s="1137"/>
      <c r="AH1396" s="1137"/>
      <c r="AI1396" s="1137"/>
      <c r="AJ1396" s="1138"/>
      <c r="AK1396" s="1139">
        <v>0.4</v>
      </c>
      <c r="AL1396" s="1139"/>
      <c r="AM1396" s="1139"/>
      <c r="AN1396" s="1139"/>
      <c r="AO1396" s="1139"/>
      <c r="AP1396" s="1139"/>
      <c r="AQ1396" s="1150" t="s">
        <v>21</v>
      </c>
      <c r="AR1396" s="1150"/>
      <c r="AS1396" s="1150"/>
      <c r="AT1396" s="1150"/>
      <c r="AU1396" s="495" t="s">
        <v>2015</v>
      </c>
      <c r="AV1396" s="496"/>
      <c r="AW1396" s="496"/>
      <c r="AX1396" s="497"/>
    </row>
    <row r="1397" spans="1:50" s="51" customFormat="1" ht="24" customHeight="1">
      <c r="A1397" s="1135">
        <v>5</v>
      </c>
      <c r="B1397" s="1135">
        <v>1</v>
      </c>
      <c r="C1397" s="1136" t="s">
        <v>2094</v>
      </c>
      <c r="D1397" s="1137"/>
      <c r="E1397" s="1137"/>
      <c r="F1397" s="1137"/>
      <c r="G1397" s="1137"/>
      <c r="H1397" s="1137"/>
      <c r="I1397" s="1137"/>
      <c r="J1397" s="1137"/>
      <c r="K1397" s="1137"/>
      <c r="L1397" s="1138"/>
      <c r="M1397" s="1136" t="s">
        <v>10</v>
      </c>
      <c r="N1397" s="1137"/>
      <c r="O1397" s="1137"/>
      <c r="P1397" s="1137"/>
      <c r="Q1397" s="1137"/>
      <c r="R1397" s="1137"/>
      <c r="S1397" s="1137"/>
      <c r="T1397" s="1137"/>
      <c r="U1397" s="1137"/>
      <c r="V1397" s="1137"/>
      <c r="W1397" s="1137"/>
      <c r="X1397" s="1137"/>
      <c r="Y1397" s="1137"/>
      <c r="Z1397" s="1137"/>
      <c r="AA1397" s="1137"/>
      <c r="AB1397" s="1137"/>
      <c r="AC1397" s="1137"/>
      <c r="AD1397" s="1137"/>
      <c r="AE1397" s="1137"/>
      <c r="AF1397" s="1137"/>
      <c r="AG1397" s="1137"/>
      <c r="AH1397" s="1137"/>
      <c r="AI1397" s="1137"/>
      <c r="AJ1397" s="1138"/>
      <c r="AK1397" s="1139">
        <v>0.4</v>
      </c>
      <c r="AL1397" s="1139"/>
      <c r="AM1397" s="1139"/>
      <c r="AN1397" s="1139"/>
      <c r="AO1397" s="1139"/>
      <c r="AP1397" s="1139"/>
      <c r="AQ1397" s="1150" t="s">
        <v>21</v>
      </c>
      <c r="AR1397" s="1150"/>
      <c r="AS1397" s="1150"/>
      <c r="AT1397" s="1150"/>
      <c r="AU1397" s="495" t="s">
        <v>2015</v>
      </c>
      <c r="AV1397" s="496"/>
      <c r="AW1397" s="496"/>
      <c r="AX1397" s="497"/>
    </row>
    <row r="1398" spans="1:50" s="51" customFormat="1" ht="24" customHeight="1">
      <c r="A1398" s="1135">
        <v>6</v>
      </c>
      <c r="B1398" s="1135">
        <v>1</v>
      </c>
      <c r="C1398" s="1136" t="s">
        <v>2093</v>
      </c>
      <c r="D1398" s="1137"/>
      <c r="E1398" s="1137"/>
      <c r="F1398" s="1137"/>
      <c r="G1398" s="1137"/>
      <c r="H1398" s="1137"/>
      <c r="I1398" s="1137"/>
      <c r="J1398" s="1137"/>
      <c r="K1398" s="1137"/>
      <c r="L1398" s="1138"/>
      <c r="M1398" s="1136" t="s">
        <v>10</v>
      </c>
      <c r="N1398" s="1137"/>
      <c r="O1398" s="1137"/>
      <c r="P1398" s="1137"/>
      <c r="Q1398" s="1137"/>
      <c r="R1398" s="1137"/>
      <c r="S1398" s="1137"/>
      <c r="T1398" s="1137"/>
      <c r="U1398" s="1137"/>
      <c r="V1398" s="1137"/>
      <c r="W1398" s="1137"/>
      <c r="X1398" s="1137"/>
      <c r="Y1398" s="1137"/>
      <c r="Z1398" s="1137"/>
      <c r="AA1398" s="1137"/>
      <c r="AB1398" s="1137"/>
      <c r="AC1398" s="1137"/>
      <c r="AD1398" s="1137"/>
      <c r="AE1398" s="1137"/>
      <c r="AF1398" s="1137"/>
      <c r="AG1398" s="1137"/>
      <c r="AH1398" s="1137"/>
      <c r="AI1398" s="1137"/>
      <c r="AJ1398" s="1138"/>
      <c r="AK1398" s="1139">
        <v>0.3</v>
      </c>
      <c r="AL1398" s="1139"/>
      <c r="AM1398" s="1139"/>
      <c r="AN1398" s="1139"/>
      <c r="AO1398" s="1139"/>
      <c r="AP1398" s="1139"/>
      <c r="AQ1398" s="1150" t="s">
        <v>21</v>
      </c>
      <c r="AR1398" s="1150"/>
      <c r="AS1398" s="1150"/>
      <c r="AT1398" s="1150"/>
      <c r="AU1398" s="495" t="s">
        <v>2015</v>
      </c>
      <c r="AV1398" s="496"/>
      <c r="AW1398" s="496"/>
      <c r="AX1398" s="497"/>
    </row>
    <row r="1399" spans="1:50" s="51" customFormat="1" ht="24" customHeight="1">
      <c r="A1399" s="1135">
        <v>7</v>
      </c>
      <c r="B1399" s="1135">
        <v>1</v>
      </c>
      <c r="C1399" s="1136" t="s">
        <v>2092</v>
      </c>
      <c r="D1399" s="1137"/>
      <c r="E1399" s="1137"/>
      <c r="F1399" s="1137"/>
      <c r="G1399" s="1137"/>
      <c r="H1399" s="1137"/>
      <c r="I1399" s="1137"/>
      <c r="J1399" s="1137"/>
      <c r="K1399" s="1137"/>
      <c r="L1399" s="1138"/>
      <c r="M1399" s="1136" t="s">
        <v>10</v>
      </c>
      <c r="N1399" s="1137"/>
      <c r="O1399" s="1137"/>
      <c r="P1399" s="1137"/>
      <c r="Q1399" s="1137"/>
      <c r="R1399" s="1137"/>
      <c r="S1399" s="1137"/>
      <c r="T1399" s="1137"/>
      <c r="U1399" s="1137"/>
      <c r="V1399" s="1137"/>
      <c r="W1399" s="1137"/>
      <c r="X1399" s="1137"/>
      <c r="Y1399" s="1137"/>
      <c r="Z1399" s="1137"/>
      <c r="AA1399" s="1137"/>
      <c r="AB1399" s="1137"/>
      <c r="AC1399" s="1137"/>
      <c r="AD1399" s="1137"/>
      <c r="AE1399" s="1137"/>
      <c r="AF1399" s="1137"/>
      <c r="AG1399" s="1137"/>
      <c r="AH1399" s="1137"/>
      <c r="AI1399" s="1137"/>
      <c r="AJ1399" s="1138"/>
      <c r="AK1399" s="1139">
        <v>0.3</v>
      </c>
      <c r="AL1399" s="1139"/>
      <c r="AM1399" s="1139"/>
      <c r="AN1399" s="1139"/>
      <c r="AO1399" s="1139"/>
      <c r="AP1399" s="1139"/>
      <c r="AQ1399" s="1150" t="s">
        <v>21</v>
      </c>
      <c r="AR1399" s="1150"/>
      <c r="AS1399" s="1150"/>
      <c r="AT1399" s="1150"/>
      <c r="AU1399" s="495" t="s">
        <v>2015</v>
      </c>
      <c r="AV1399" s="496"/>
      <c r="AW1399" s="496"/>
      <c r="AX1399" s="497"/>
    </row>
    <row r="1400" spans="1:50" s="51" customFormat="1" ht="24" customHeight="1">
      <c r="A1400" s="1135">
        <v>8</v>
      </c>
      <c r="B1400" s="1135">
        <v>1</v>
      </c>
      <c r="C1400" s="1136" t="s">
        <v>2091</v>
      </c>
      <c r="D1400" s="1137"/>
      <c r="E1400" s="1137"/>
      <c r="F1400" s="1137"/>
      <c r="G1400" s="1137"/>
      <c r="H1400" s="1137"/>
      <c r="I1400" s="1137"/>
      <c r="J1400" s="1137"/>
      <c r="K1400" s="1137"/>
      <c r="L1400" s="1138"/>
      <c r="M1400" s="1136" t="s">
        <v>10</v>
      </c>
      <c r="N1400" s="1137"/>
      <c r="O1400" s="1137"/>
      <c r="P1400" s="1137"/>
      <c r="Q1400" s="1137"/>
      <c r="R1400" s="1137"/>
      <c r="S1400" s="1137"/>
      <c r="T1400" s="1137"/>
      <c r="U1400" s="1137"/>
      <c r="V1400" s="1137"/>
      <c r="W1400" s="1137"/>
      <c r="X1400" s="1137"/>
      <c r="Y1400" s="1137"/>
      <c r="Z1400" s="1137"/>
      <c r="AA1400" s="1137"/>
      <c r="AB1400" s="1137"/>
      <c r="AC1400" s="1137"/>
      <c r="AD1400" s="1137"/>
      <c r="AE1400" s="1137"/>
      <c r="AF1400" s="1137"/>
      <c r="AG1400" s="1137"/>
      <c r="AH1400" s="1137"/>
      <c r="AI1400" s="1137"/>
      <c r="AJ1400" s="1138"/>
      <c r="AK1400" s="1139">
        <v>0.3</v>
      </c>
      <c r="AL1400" s="1139"/>
      <c r="AM1400" s="1139"/>
      <c r="AN1400" s="1139"/>
      <c r="AO1400" s="1139"/>
      <c r="AP1400" s="1139"/>
      <c r="AQ1400" s="1150" t="s">
        <v>21</v>
      </c>
      <c r="AR1400" s="1150"/>
      <c r="AS1400" s="1150"/>
      <c r="AT1400" s="1150"/>
      <c r="AU1400" s="495" t="s">
        <v>2015</v>
      </c>
      <c r="AV1400" s="496"/>
      <c r="AW1400" s="496"/>
      <c r="AX1400" s="497"/>
    </row>
    <row r="1401" spans="1:50" s="51" customFormat="1" ht="24" customHeight="1">
      <c r="A1401" s="1135">
        <v>9</v>
      </c>
      <c r="B1401" s="1135">
        <v>1</v>
      </c>
      <c r="C1401" s="1136" t="s">
        <v>2090</v>
      </c>
      <c r="D1401" s="1137"/>
      <c r="E1401" s="1137"/>
      <c r="F1401" s="1137"/>
      <c r="G1401" s="1137"/>
      <c r="H1401" s="1137"/>
      <c r="I1401" s="1137"/>
      <c r="J1401" s="1137"/>
      <c r="K1401" s="1137"/>
      <c r="L1401" s="1138"/>
      <c r="M1401" s="1136" t="s">
        <v>10</v>
      </c>
      <c r="N1401" s="1137"/>
      <c r="O1401" s="1137"/>
      <c r="P1401" s="1137"/>
      <c r="Q1401" s="1137"/>
      <c r="R1401" s="1137"/>
      <c r="S1401" s="1137"/>
      <c r="T1401" s="1137"/>
      <c r="U1401" s="1137"/>
      <c r="V1401" s="1137"/>
      <c r="W1401" s="1137"/>
      <c r="X1401" s="1137"/>
      <c r="Y1401" s="1137"/>
      <c r="Z1401" s="1137"/>
      <c r="AA1401" s="1137"/>
      <c r="AB1401" s="1137"/>
      <c r="AC1401" s="1137"/>
      <c r="AD1401" s="1137"/>
      <c r="AE1401" s="1137"/>
      <c r="AF1401" s="1137"/>
      <c r="AG1401" s="1137"/>
      <c r="AH1401" s="1137"/>
      <c r="AI1401" s="1137"/>
      <c r="AJ1401" s="1138"/>
      <c r="AK1401" s="1139">
        <v>0.3</v>
      </c>
      <c r="AL1401" s="1139"/>
      <c r="AM1401" s="1139"/>
      <c r="AN1401" s="1139"/>
      <c r="AO1401" s="1139"/>
      <c r="AP1401" s="1139"/>
      <c r="AQ1401" s="1150" t="s">
        <v>21</v>
      </c>
      <c r="AR1401" s="1150"/>
      <c r="AS1401" s="1150"/>
      <c r="AT1401" s="1150"/>
      <c r="AU1401" s="495" t="s">
        <v>2015</v>
      </c>
      <c r="AV1401" s="496"/>
      <c r="AW1401" s="496"/>
      <c r="AX1401" s="497"/>
    </row>
    <row r="1402" spans="1:50" s="51" customFormat="1" ht="24" customHeight="1">
      <c r="A1402" s="1135">
        <v>10</v>
      </c>
      <c r="B1402" s="1135">
        <v>1</v>
      </c>
      <c r="C1402" s="1136" t="s">
        <v>2089</v>
      </c>
      <c r="D1402" s="1137"/>
      <c r="E1402" s="1137"/>
      <c r="F1402" s="1137"/>
      <c r="G1402" s="1137"/>
      <c r="H1402" s="1137"/>
      <c r="I1402" s="1137"/>
      <c r="J1402" s="1137"/>
      <c r="K1402" s="1137"/>
      <c r="L1402" s="1138"/>
      <c r="M1402" s="1136" t="s">
        <v>10</v>
      </c>
      <c r="N1402" s="1137"/>
      <c r="O1402" s="1137"/>
      <c r="P1402" s="1137"/>
      <c r="Q1402" s="1137"/>
      <c r="R1402" s="1137"/>
      <c r="S1402" s="1137"/>
      <c r="T1402" s="1137"/>
      <c r="U1402" s="1137"/>
      <c r="V1402" s="1137"/>
      <c r="W1402" s="1137"/>
      <c r="X1402" s="1137"/>
      <c r="Y1402" s="1137"/>
      <c r="Z1402" s="1137"/>
      <c r="AA1402" s="1137"/>
      <c r="AB1402" s="1137"/>
      <c r="AC1402" s="1137"/>
      <c r="AD1402" s="1137"/>
      <c r="AE1402" s="1137"/>
      <c r="AF1402" s="1137"/>
      <c r="AG1402" s="1137"/>
      <c r="AH1402" s="1137"/>
      <c r="AI1402" s="1137"/>
      <c r="AJ1402" s="1138"/>
      <c r="AK1402" s="1139">
        <v>0.3</v>
      </c>
      <c r="AL1402" s="1139"/>
      <c r="AM1402" s="1139"/>
      <c r="AN1402" s="1139"/>
      <c r="AO1402" s="1139"/>
      <c r="AP1402" s="1139"/>
      <c r="AQ1402" s="1150" t="s">
        <v>21</v>
      </c>
      <c r="AR1402" s="1150"/>
      <c r="AS1402" s="1150"/>
      <c r="AT1402" s="1150"/>
      <c r="AU1402" s="495" t="s">
        <v>2015</v>
      </c>
      <c r="AV1402" s="496"/>
      <c r="AW1402" s="496"/>
      <c r="AX1402" s="497"/>
    </row>
    <row r="1403" spans="1:50" hidden="1">
      <c r="A1403" s="667">
        <v>11</v>
      </c>
      <c r="B1403" s="667"/>
      <c r="C1403" s="668"/>
      <c r="D1403" s="669"/>
      <c r="E1403" s="669"/>
      <c r="F1403" s="669"/>
      <c r="G1403" s="669"/>
      <c r="H1403" s="669"/>
      <c r="I1403" s="669"/>
      <c r="J1403" s="669"/>
      <c r="K1403" s="669"/>
      <c r="L1403" s="670"/>
      <c r="M1403" s="671"/>
      <c r="N1403" s="671"/>
      <c r="O1403" s="671"/>
      <c r="P1403" s="671"/>
      <c r="Q1403" s="671"/>
      <c r="R1403" s="671"/>
      <c r="S1403" s="671"/>
      <c r="T1403" s="671"/>
      <c r="U1403" s="671"/>
      <c r="V1403" s="671"/>
      <c r="W1403" s="671"/>
      <c r="X1403" s="671"/>
      <c r="Y1403" s="671"/>
      <c r="Z1403" s="671"/>
      <c r="AA1403" s="671"/>
      <c r="AB1403" s="671"/>
      <c r="AC1403" s="671"/>
      <c r="AD1403" s="671"/>
      <c r="AE1403" s="671"/>
      <c r="AF1403" s="671"/>
      <c r="AG1403" s="671"/>
      <c r="AH1403" s="671"/>
      <c r="AI1403" s="671"/>
      <c r="AJ1403" s="671"/>
      <c r="AK1403" s="672"/>
      <c r="AL1403" s="671"/>
      <c r="AM1403" s="671"/>
      <c r="AN1403" s="671"/>
      <c r="AO1403" s="671"/>
      <c r="AP1403" s="671"/>
      <c r="AQ1403" s="673"/>
      <c r="AR1403" s="674"/>
      <c r="AS1403" s="674"/>
      <c r="AT1403" s="675"/>
      <c r="AU1403" s="673"/>
      <c r="AV1403" s="674"/>
      <c r="AW1403" s="674"/>
      <c r="AX1403" s="675"/>
    </row>
    <row r="1404" spans="1:50" hidden="1">
      <c r="A1404" s="667">
        <v>12</v>
      </c>
      <c r="B1404" s="667"/>
      <c r="C1404" s="668"/>
      <c r="D1404" s="669"/>
      <c r="E1404" s="669"/>
      <c r="F1404" s="669"/>
      <c r="G1404" s="669"/>
      <c r="H1404" s="669"/>
      <c r="I1404" s="669"/>
      <c r="J1404" s="669"/>
      <c r="K1404" s="669"/>
      <c r="L1404" s="670"/>
      <c r="M1404" s="671"/>
      <c r="N1404" s="671"/>
      <c r="O1404" s="671"/>
      <c r="P1404" s="671"/>
      <c r="Q1404" s="671"/>
      <c r="R1404" s="671"/>
      <c r="S1404" s="671"/>
      <c r="T1404" s="671"/>
      <c r="U1404" s="671"/>
      <c r="V1404" s="671"/>
      <c r="W1404" s="671"/>
      <c r="X1404" s="671"/>
      <c r="Y1404" s="671"/>
      <c r="Z1404" s="671"/>
      <c r="AA1404" s="671"/>
      <c r="AB1404" s="671"/>
      <c r="AC1404" s="671"/>
      <c r="AD1404" s="671"/>
      <c r="AE1404" s="671"/>
      <c r="AF1404" s="671"/>
      <c r="AG1404" s="671"/>
      <c r="AH1404" s="671"/>
      <c r="AI1404" s="671"/>
      <c r="AJ1404" s="671"/>
      <c r="AK1404" s="672"/>
      <c r="AL1404" s="671"/>
      <c r="AM1404" s="671"/>
      <c r="AN1404" s="671"/>
      <c r="AO1404" s="671"/>
      <c r="AP1404" s="671"/>
      <c r="AQ1404" s="673"/>
      <c r="AR1404" s="674"/>
      <c r="AS1404" s="674"/>
      <c r="AT1404" s="675"/>
      <c r="AU1404" s="673"/>
      <c r="AV1404" s="674"/>
      <c r="AW1404" s="674"/>
      <c r="AX1404" s="675"/>
    </row>
    <row r="1405" spans="1:50" hidden="1">
      <c r="A1405" s="667">
        <v>13</v>
      </c>
      <c r="B1405" s="667"/>
      <c r="C1405" s="668"/>
      <c r="D1405" s="669"/>
      <c r="E1405" s="669"/>
      <c r="F1405" s="669"/>
      <c r="G1405" s="669"/>
      <c r="H1405" s="669"/>
      <c r="I1405" s="669"/>
      <c r="J1405" s="669"/>
      <c r="K1405" s="669"/>
      <c r="L1405" s="670"/>
      <c r="M1405" s="671"/>
      <c r="N1405" s="671"/>
      <c r="O1405" s="671"/>
      <c r="P1405" s="671"/>
      <c r="Q1405" s="671"/>
      <c r="R1405" s="671"/>
      <c r="S1405" s="671"/>
      <c r="T1405" s="671"/>
      <c r="U1405" s="671"/>
      <c r="V1405" s="671"/>
      <c r="W1405" s="671"/>
      <c r="X1405" s="671"/>
      <c r="Y1405" s="671"/>
      <c r="Z1405" s="671"/>
      <c r="AA1405" s="671"/>
      <c r="AB1405" s="671"/>
      <c r="AC1405" s="671"/>
      <c r="AD1405" s="671"/>
      <c r="AE1405" s="671"/>
      <c r="AF1405" s="671"/>
      <c r="AG1405" s="671"/>
      <c r="AH1405" s="671"/>
      <c r="AI1405" s="671"/>
      <c r="AJ1405" s="671"/>
      <c r="AK1405" s="672"/>
      <c r="AL1405" s="671"/>
      <c r="AM1405" s="671"/>
      <c r="AN1405" s="671"/>
      <c r="AO1405" s="671"/>
      <c r="AP1405" s="671"/>
      <c r="AQ1405" s="673"/>
      <c r="AR1405" s="674"/>
      <c r="AS1405" s="674"/>
      <c r="AT1405" s="675"/>
      <c r="AU1405" s="673"/>
      <c r="AV1405" s="674"/>
      <c r="AW1405" s="674"/>
      <c r="AX1405" s="675"/>
    </row>
    <row r="1406" spans="1:50" hidden="1">
      <c r="A1406" s="667">
        <v>14</v>
      </c>
      <c r="B1406" s="667"/>
      <c r="C1406" s="668"/>
      <c r="D1406" s="669"/>
      <c r="E1406" s="669"/>
      <c r="F1406" s="669"/>
      <c r="G1406" s="669"/>
      <c r="H1406" s="669"/>
      <c r="I1406" s="669"/>
      <c r="J1406" s="669"/>
      <c r="K1406" s="669"/>
      <c r="L1406" s="670"/>
      <c r="M1406" s="671"/>
      <c r="N1406" s="671"/>
      <c r="O1406" s="671"/>
      <c r="P1406" s="671"/>
      <c r="Q1406" s="671"/>
      <c r="R1406" s="671"/>
      <c r="S1406" s="671"/>
      <c r="T1406" s="671"/>
      <c r="U1406" s="671"/>
      <c r="V1406" s="671"/>
      <c r="W1406" s="671"/>
      <c r="X1406" s="671"/>
      <c r="Y1406" s="671"/>
      <c r="Z1406" s="671"/>
      <c r="AA1406" s="671"/>
      <c r="AB1406" s="671"/>
      <c r="AC1406" s="671"/>
      <c r="AD1406" s="671"/>
      <c r="AE1406" s="671"/>
      <c r="AF1406" s="671"/>
      <c r="AG1406" s="671"/>
      <c r="AH1406" s="671"/>
      <c r="AI1406" s="671"/>
      <c r="AJ1406" s="671"/>
      <c r="AK1406" s="672"/>
      <c r="AL1406" s="671"/>
      <c r="AM1406" s="671"/>
      <c r="AN1406" s="671"/>
      <c r="AO1406" s="671"/>
      <c r="AP1406" s="671"/>
      <c r="AQ1406" s="673"/>
      <c r="AR1406" s="674"/>
      <c r="AS1406" s="674"/>
      <c r="AT1406" s="675"/>
      <c r="AU1406" s="673"/>
      <c r="AV1406" s="674"/>
      <c r="AW1406" s="674"/>
      <c r="AX1406" s="675"/>
    </row>
    <row r="1407" spans="1:50" hidden="1">
      <c r="A1407" s="667">
        <v>15</v>
      </c>
      <c r="B1407" s="667"/>
      <c r="C1407" s="668"/>
      <c r="D1407" s="669"/>
      <c r="E1407" s="669"/>
      <c r="F1407" s="669"/>
      <c r="G1407" s="669"/>
      <c r="H1407" s="669"/>
      <c r="I1407" s="669"/>
      <c r="J1407" s="669"/>
      <c r="K1407" s="669"/>
      <c r="L1407" s="670"/>
      <c r="M1407" s="671"/>
      <c r="N1407" s="671"/>
      <c r="O1407" s="671"/>
      <c r="P1407" s="671"/>
      <c r="Q1407" s="671"/>
      <c r="R1407" s="671"/>
      <c r="S1407" s="671"/>
      <c r="T1407" s="671"/>
      <c r="U1407" s="671"/>
      <c r="V1407" s="671"/>
      <c r="W1407" s="671"/>
      <c r="X1407" s="671"/>
      <c r="Y1407" s="671"/>
      <c r="Z1407" s="671"/>
      <c r="AA1407" s="671"/>
      <c r="AB1407" s="671"/>
      <c r="AC1407" s="671"/>
      <c r="AD1407" s="671"/>
      <c r="AE1407" s="671"/>
      <c r="AF1407" s="671"/>
      <c r="AG1407" s="671"/>
      <c r="AH1407" s="671"/>
      <c r="AI1407" s="671"/>
      <c r="AJ1407" s="671"/>
      <c r="AK1407" s="672"/>
      <c r="AL1407" s="671"/>
      <c r="AM1407" s="671"/>
      <c r="AN1407" s="671"/>
      <c r="AO1407" s="671"/>
      <c r="AP1407" s="671"/>
      <c r="AQ1407" s="673"/>
      <c r="AR1407" s="674"/>
      <c r="AS1407" s="674"/>
      <c r="AT1407" s="675"/>
      <c r="AU1407" s="673"/>
      <c r="AV1407" s="674"/>
      <c r="AW1407" s="674"/>
      <c r="AX1407" s="675"/>
    </row>
    <row r="1408" spans="1:50" hidden="1">
      <c r="A1408" s="667">
        <v>16</v>
      </c>
      <c r="B1408" s="667"/>
      <c r="C1408" s="668"/>
      <c r="D1408" s="669"/>
      <c r="E1408" s="669"/>
      <c r="F1408" s="669"/>
      <c r="G1408" s="669"/>
      <c r="H1408" s="669"/>
      <c r="I1408" s="669"/>
      <c r="J1408" s="669"/>
      <c r="K1408" s="669"/>
      <c r="L1408" s="670"/>
      <c r="M1408" s="671"/>
      <c r="N1408" s="671"/>
      <c r="O1408" s="671"/>
      <c r="P1408" s="671"/>
      <c r="Q1408" s="671"/>
      <c r="R1408" s="671"/>
      <c r="S1408" s="671"/>
      <c r="T1408" s="671"/>
      <c r="U1408" s="671"/>
      <c r="V1408" s="671"/>
      <c r="W1408" s="671"/>
      <c r="X1408" s="671"/>
      <c r="Y1408" s="671"/>
      <c r="Z1408" s="671"/>
      <c r="AA1408" s="671"/>
      <c r="AB1408" s="671"/>
      <c r="AC1408" s="671"/>
      <c r="AD1408" s="671"/>
      <c r="AE1408" s="671"/>
      <c r="AF1408" s="671"/>
      <c r="AG1408" s="671"/>
      <c r="AH1408" s="671"/>
      <c r="AI1408" s="671"/>
      <c r="AJ1408" s="671"/>
      <c r="AK1408" s="672"/>
      <c r="AL1408" s="671"/>
      <c r="AM1408" s="671"/>
      <c r="AN1408" s="671"/>
      <c r="AO1408" s="671"/>
      <c r="AP1408" s="671"/>
      <c r="AQ1408" s="673"/>
      <c r="AR1408" s="674"/>
      <c r="AS1408" s="674"/>
      <c r="AT1408" s="675"/>
      <c r="AU1408" s="673"/>
      <c r="AV1408" s="674"/>
      <c r="AW1408" s="674"/>
      <c r="AX1408" s="675"/>
    </row>
    <row r="1409" spans="1:50" hidden="1">
      <c r="A1409" s="667">
        <v>17</v>
      </c>
      <c r="B1409" s="667"/>
      <c r="C1409" s="668"/>
      <c r="D1409" s="669"/>
      <c r="E1409" s="669"/>
      <c r="F1409" s="669"/>
      <c r="G1409" s="669"/>
      <c r="H1409" s="669"/>
      <c r="I1409" s="669"/>
      <c r="J1409" s="669"/>
      <c r="K1409" s="669"/>
      <c r="L1409" s="670"/>
      <c r="M1409" s="671"/>
      <c r="N1409" s="671"/>
      <c r="O1409" s="671"/>
      <c r="P1409" s="671"/>
      <c r="Q1409" s="671"/>
      <c r="R1409" s="671"/>
      <c r="S1409" s="671"/>
      <c r="T1409" s="671"/>
      <c r="U1409" s="671"/>
      <c r="V1409" s="671"/>
      <c r="W1409" s="671"/>
      <c r="X1409" s="671"/>
      <c r="Y1409" s="671"/>
      <c r="Z1409" s="671"/>
      <c r="AA1409" s="671"/>
      <c r="AB1409" s="671"/>
      <c r="AC1409" s="671"/>
      <c r="AD1409" s="671"/>
      <c r="AE1409" s="671"/>
      <c r="AF1409" s="671"/>
      <c r="AG1409" s="671"/>
      <c r="AH1409" s="671"/>
      <c r="AI1409" s="671"/>
      <c r="AJ1409" s="671"/>
      <c r="AK1409" s="672"/>
      <c r="AL1409" s="671"/>
      <c r="AM1409" s="671"/>
      <c r="AN1409" s="671"/>
      <c r="AO1409" s="671"/>
      <c r="AP1409" s="671"/>
      <c r="AQ1409" s="673"/>
      <c r="AR1409" s="674"/>
      <c r="AS1409" s="674"/>
      <c r="AT1409" s="675"/>
      <c r="AU1409" s="673"/>
      <c r="AV1409" s="674"/>
      <c r="AW1409" s="674"/>
      <c r="AX1409" s="675"/>
    </row>
    <row r="1410" spans="1:50" hidden="1">
      <c r="A1410" s="667">
        <v>18</v>
      </c>
      <c r="B1410" s="667"/>
      <c r="C1410" s="668"/>
      <c r="D1410" s="669"/>
      <c r="E1410" s="669"/>
      <c r="F1410" s="669"/>
      <c r="G1410" s="669"/>
      <c r="H1410" s="669"/>
      <c r="I1410" s="669"/>
      <c r="J1410" s="669"/>
      <c r="K1410" s="669"/>
      <c r="L1410" s="670"/>
      <c r="M1410" s="671"/>
      <c r="N1410" s="671"/>
      <c r="O1410" s="671"/>
      <c r="P1410" s="671"/>
      <c r="Q1410" s="671"/>
      <c r="R1410" s="671"/>
      <c r="S1410" s="671"/>
      <c r="T1410" s="671"/>
      <c r="U1410" s="671"/>
      <c r="V1410" s="671"/>
      <c r="W1410" s="671"/>
      <c r="X1410" s="671"/>
      <c r="Y1410" s="671"/>
      <c r="Z1410" s="671"/>
      <c r="AA1410" s="671"/>
      <c r="AB1410" s="671"/>
      <c r="AC1410" s="671"/>
      <c r="AD1410" s="671"/>
      <c r="AE1410" s="671"/>
      <c r="AF1410" s="671"/>
      <c r="AG1410" s="671"/>
      <c r="AH1410" s="671"/>
      <c r="AI1410" s="671"/>
      <c r="AJ1410" s="671"/>
      <c r="AK1410" s="672"/>
      <c r="AL1410" s="671"/>
      <c r="AM1410" s="671"/>
      <c r="AN1410" s="671"/>
      <c r="AO1410" s="671"/>
      <c r="AP1410" s="671"/>
      <c r="AQ1410" s="673"/>
      <c r="AR1410" s="674"/>
      <c r="AS1410" s="674"/>
      <c r="AT1410" s="675"/>
      <c r="AU1410" s="673"/>
      <c r="AV1410" s="674"/>
      <c r="AW1410" s="674"/>
      <c r="AX1410" s="675"/>
    </row>
    <row r="1411" spans="1:50" hidden="1">
      <c r="A1411" s="667">
        <v>19</v>
      </c>
      <c r="B1411" s="667"/>
      <c r="C1411" s="668"/>
      <c r="D1411" s="669"/>
      <c r="E1411" s="669"/>
      <c r="F1411" s="669"/>
      <c r="G1411" s="669"/>
      <c r="H1411" s="669"/>
      <c r="I1411" s="669"/>
      <c r="J1411" s="669"/>
      <c r="K1411" s="669"/>
      <c r="L1411" s="670"/>
      <c r="M1411" s="671"/>
      <c r="N1411" s="671"/>
      <c r="O1411" s="671"/>
      <c r="P1411" s="671"/>
      <c r="Q1411" s="671"/>
      <c r="R1411" s="671"/>
      <c r="S1411" s="671"/>
      <c r="T1411" s="671"/>
      <c r="U1411" s="671"/>
      <c r="V1411" s="671"/>
      <c r="W1411" s="671"/>
      <c r="X1411" s="671"/>
      <c r="Y1411" s="671"/>
      <c r="Z1411" s="671"/>
      <c r="AA1411" s="671"/>
      <c r="AB1411" s="671"/>
      <c r="AC1411" s="671"/>
      <c r="AD1411" s="671"/>
      <c r="AE1411" s="671"/>
      <c r="AF1411" s="671"/>
      <c r="AG1411" s="671"/>
      <c r="AH1411" s="671"/>
      <c r="AI1411" s="671"/>
      <c r="AJ1411" s="671"/>
      <c r="AK1411" s="672"/>
      <c r="AL1411" s="671"/>
      <c r="AM1411" s="671"/>
      <c r="AN1411" s="671"/>
      <c r="AO1411" s="671"/>
      <c r="AP1411" s="671"/>
      <c r="AQ1411" s="673"/>
      <c r="AR1411" s="674"/>
      <c r="AS1411" s="674"/>
      <c r="AT1411" s="675"/>
      <c r="AU1411" s="673"/>
      <c r="AV1411" s="674"/>
      <c r="AW1411" s="674"/>
      <c r="AX1411" s="675"/>
    </row>
    <row r="1412" spans="1:50" hidden="1">
      <c r="A1412" s="667">
        <v>20</v>
      </c>
      <c r="B1412" s="667"/>
      <c r="C1412" s="668"/>
      <c r="D1412" s="669"/>
      <c r="E1412" s="669"/>
      <c r="F1412" s="669"/>
      <c r="G1412" s="669"/>
      <c r="H1412" s="669"/>
      <c r="I1412" s="669"/>
      <c r="J1412" s="669"/>
      <c r="K1412" s="669"/>
      <c r="L1412" s="670"/>
      <c r="M1412" s="671"/>
      <c r="N1412" s="671"/>
      <c r="O1412" s="671"/>
      <c r="P1412" s="671"/>
      <c r="Q1412" s="671"/>
      <c r="R1412" s="671"/>
      <c r="S1412" s="671"/>
      <c r="T1412" s="671"/>
      <c r="U1412" s="671"/>
      <c r="V1412" s="671"/>
      <c r="W1412" s="671"/>
      <c r="X1412" s="671"/>
      <c r="Y1412" s="671"/>
      <c r="Z1412" s="671"/>
      <c r="AA1412" s="671"/>
      <c r="AB1412" s="671"/>
      <c r="AC1412" s="671"/>
      <c r="AD1412" s="671"/>
      <c r="AE1412" s="671"/>
      <c r="AF1412" s="671"/>
      <c r="AG1412" s="671"/>
      <c r="AH1412" s="671"/>
      <c r="AI1412" s="671"/>
      <c r="AJ1412" s="671"/>
      <c r="AK1412" s="672"/>
      <c r="AL1412" s="671"/>
      <c r="AM1412" s="671"/>
      <c r="AN1412" s="671"/>
      <c r="AO1412" s="671"/>
      <c r="AP1412" s="671"/>
      <c r="AQ1412" s="673"/>
      <c r="AR1412" s="674"/>
      <c r="AS1412" s="674"/>
      <c r="AT1412" s="675"/>
      <c r="AU1412" s="673"/>
      <c r="AV1412" s="674"/>
      <c r="AW1412" s="674"/>
      <c r="AX1412" s="675"/>
    </row>
    <row r="1413" spans="1:50" hidden="1">
      <c r="A1413" s="667">
        <v>21</v>
      </c>
      <c r="B1413" s="667"/>
      <c r="C1413" s="668"/>
      <c r="D1413" s="669"/>
      <c r="E1413" s="669"/>
      <c r="F1413" s="669"/>
      <c r="G1413" s="669"/>
      <c r="H1413" s="669"/>
      <c r="I1413" s="669"/>
      <c r="J1413" s="669"/>
      <c r="K1413" s="669"/>
      <c r="L1413" s="670"/>
      <c r="M1413" s="671"/>
      <c r="N1413" s="671"/>
      <c r="O1413" s="671"/>
      <c r="P1413" s="671"/>
      <c r="Q1413" s="671"/>
      <c r="R1413" s="671"/>
      <c r="S1413" s="671"/>
      <c r="T1413" s="671"/>
      <c r="U1413" s="671"/>
      <c r="V1413" s="671"/>
      <c r="W1413" s="671"/>
      <c r="X1413" s="671"/>
      <c r="Y1413" s="671"/>
      <c r="Z1413" s="671"/>
      <c r="AA1413" s="671"/>
      <c r="AB1413" s="671"/>
      <c r="AC1413" s="671"/>
      <c r="AD1413" s="671"/>
      <c r="AE1413" s="671"/>
      <c r="AF1413" s="671"/>
      <c r="AG1413" s="671"/>
      <c r="AH1413" s="671"/>
      <c r="AI1413" s="671"/>
      <c r="AJ1413" s="671"/>
      <c r="AK1413" s="672"/>
      <c r="AL1413" s="671"/>
      <c r="AM1413" s="671"/>
      <c r="AN1413" s="671"/>
      <c r="AO1413" s="671"/>
      <c r="AP1413" s="671"/>
      <c r="AQ1413" s="673"/>
      <c r="AR1413" s="674"/>
      <c r="AS1413" s="674"/>
      <c r="AT1413" s="675"/>
      <c r="AU1413" s="673"/>
      <c r="AV1413" s="674"/>
      <c r="AW1413" s="674"/>
      <c r="AX1413" s="675"/>
    </row>
    <row r="1414" spans="1:50" hidden="1">
      <c r="A1414" s="667">
        <v>22</v>
      </c>
      <c r="B1414" s="667"/>
      <c r="C1414" s="668"/>
      <c r="D1414" s="669"/>
      <c r="E1414" s="669"/>
      <c r="F1414" s="669"/>
      <c r="G1414" s="669"/>
      <c r="H1414" s="669"/>
      <c r="I1414" s="669"/>
      <c r="J1414" s="669"/>
      <c r="K1414" s="669"/>
      <c r="L1414" s="670"/>
      <c r="M1414" s="671"/>
      <c r="N1414" s="671"/>
      <c r="O1414" s="671"/>
      <c r="P1414" s="671"/>
      <c r="Q1414" s="671"/>
      <c r="R1414" s="671"/>
      <c r="S1414" s="671"/>
      <c r="T1414" s="671"/>
      <c r="U1414" s="671"/>
      <c r="V1414" s="671"/>
      <c r="W1414" s="671"/>
      <c r="X1414" s="671"/>
      <c r="Y1414" s="671"/>
      <c r="Z1414" s="671"/>
      <c r="AA1414" s="671"/>
      <c r="AB1414" s="671"/>
      <c r="AC1414" s="671"/>
      <c r="AD1414" s="671"/>
      <c r="AE1414" s="671"/>
      <c r="AF1414" s="671"/>
      <c r="AG1414" s="671"/>
      <c r="AH1414" s="671"/>
      <c r="AI1414" s="671"/>
      <c r="AJ1414" s="671"/>
      <c r="AK1414" s="672"/>
      <c r="AL1414" s="671"/>
      <c r="AM1414" s="671"/>
      <c r="AN1414" s="671"/>
      <c r="AO1414" s="671"/>
      <c r="AP1414" s="671"/>
      <c r="AQ1414" s="673"/>
      <c r="AR1414" s="674"/>
      <c r="AS1414" s="674"/>
      <c r="AT1414" s="675"/>
      <c r="AU1414" s="673"/>
      <c r="AV1414" s="674"/>
      <c r="AW1414" s="674"/>
      <c r="AX1414" s="675"/>
    </row>
    <row r="1415" spans="1:50" hidden="1">
      <c r="A1415" s="667">
        <v>23</v>
      </c>
      <c r="B1415" s="667"/>
      <c r="C1415" s="668"/>
      <c r="D1415" s="669"/>
      <c r="E1415" s="669"/>
      <c r="F1415" s="669"/>
      <c r="G1415" s="669"/>
      <c r="H1415" s="669"/>
      <c r="I1415" s="669"/>
      <c r="J1415" s="669"/>
      <c r="K1415" s="669"/>
      <c r="L1415" s="670"/>
      <c r="M1415" s="671"/>
      <c r="N1415" s="671"/>
      <c r="O1415" s="671"/>
      <c r="P1415" s="671"/>
      <c r="Q1415" s="671"/>
      <c r="R1415" s="671"/>
      <c r="S1415" s="671"/>
      <c r="T1415" s="671"/>
      <c r="U1415" s="671"/>
      <c r="V1415" s="671"/>
      <c r="W1415" s="671"/>
      <c r="X1415" s="671"/>
      <c r="Y1415" s="671"/>
      <c r="Z1415" s="671"/>
      <c r="AA1415" s="671"/>
      <c r="AB1415" s="671"/>
      <c r="AC1415" s="671"/>
      <c r="AD1415" s="671"/>
      <c r="AE1415" s="671"/>
      <c r="AF1415" s="671"/>
      <c r="AG1415" s="671"/>
      <c r="AH1415" s="671"/>
      <c r="AI1415" s="671"/>
      <c r="AJ1415" s="671"/>
      <c r="AK1415" s="672"/>
      <c r="AL1415" s="671"/>
      <c r="AM1415" s="671"/>
      <c r="AN1415" s="671"/>
      <c r="AO1415" s="671"/>
      <c r="AP1415" s="671"/>
      <c r="AQ1415" s="673"/>
      <c r="AR1415" s="674"/>
      <c r="AS1415" s="674"/>
      <c r="AT1415" s="675"/>
      <c r="AU1415" s="673"/>
      <c r="AV1415" s="674"/>
      <c r="AW1415" s="674"/>
      <c r="AX1415" s="675"/>
    </row>
    <row r="1416" spans="1:50" hidden="1">
      <c r="A1416" s="667">
        <v>24</v>
      </c>
      <c r="B1416" s="667"/>
      <c r="C1416" s="668"/>
      <c r="D1416" s="669"/>
      <c r="E1416" s="669"/>
      <c r="F1416" s="669"/>
      <c r="G1416" s="669"/>
      <c r="H1416" s="669"/>
      <c r="I1416" s="669"/>
      <c r="J1416" s="669"/>
      <c r="K1416" s="669"/>
      <c r="L1416" s="670"/>
      <c r="M1416" s="671"/>
      <c r="N1416" s="671"/>
      <c r="O1416" s="671"/>
      <c r="P1416" s="671"/>
      <c r="Q1416" s="671"/>
      <c r="R1416" s="671"/>
      <c r="S1416" s="671"/>
      <c r="T1416" s="671"/>
      <c r="U1416" s="671"/>
      <c r="V1416" s="671"/>
      <c r="W1416" s="671"/>
      <c r="X1416" s="671"/>
      <c r="Y1416" s="671"/>
      <c r="Z1416" s="671"/>
      <c r="AA1416" s="671"/>
      <c r="AB1416" s="671"/>
      <c r="AC1416" s="671"/>
      <c r="AD1416" s="671"/>
      <c r="AE1416" s="671"/>
      <c r="AF1416" s="671"/>
      <c r="AG1416" s="671"/>
      <c r="AH1416" s="671"/>
      <c r="AI1416" s="671"/>
      <c r="AJ1416" s="671"/>
      <c r="AK1416" s="672"/>
      <c r="AL1416" s="671"/>
      <c r="AM1416" s="671"/>
      <c r="AN1416" s="671"/>
      <c r="AO1416" s="671"/>
      <c r="AP1416" s="671"/>
      <c r="AQ1416" s="673"/>
      <c r="AR1416" s="674"/>
      <c r="AS1416" s="674"/>
      <c r="AT1416" s="675"/>
      <c r="AU1416" s="673"/>
      <c r="AV1416" s="674"/>
      <c r="AW1416" s="674"/>
      <c r="AX1416" s="675"/>
    </row>
    <row r="1417" spans="1:50" hidden="1">
      <c r="A1417" s="667">
        <v>25</v>
      </c>
      <c r="B1417" s="667"/>
      <c r="C1417" s="668"/>
      <c r="D1417" s="669"/>
      <c r="E1417" s="669"/>
      <c r="F1417" s="669"/>
      <c r="G1417" s="669"/>
      <c r="H1417" s="669"/>
      <c r="I1417" s="669"/>
      <c r="J1417" s="669"/>
      <c r="K1417" s="669"/>
      <c r="L1417" s="670"/>
      <c r="M1417" s="671"/>
      <c r="N1417" s="671"/>
      <c r="O1417" s="671"/>
      <c r="P1417" s="671"/>
      <c r="Q1417" s="671"/>
      <c r="R1417" s="671"/>
      <c r="S1417" s="671"/>
      <c r="T1417" s="671"/>
      <c r="U1417" s="671"/>
      <c r="V1417" s="671"/>
      <c r="W1417" s="671"/>
      <c r="X1417" s="671"/>
      <c r="Y1417" s="671"/>
      <c r="Z1417" s="671"/>
      <c r="AA1417" s="671"/>
      <c r="AB1417" s="671"/>
      <c r="AC1417" s="671"/>
      <c r="AD1417" s="671"/>
      <c r="AE1417" s="671"/>
      <c r="AF1417" s="671"/>
      <c r="AG1417" s="671"/>
      <c r="AH1417" s="671"/>
      <c r="AI1417" s="671"/>
      <c r="AJ1417" s="671"/>
      <c r="AK1417" s="672"/>
      <c r="AL1417" s="671"/>
      <c r="AM1417" s="671"/>
      <c r="AN1417" s="671"/>
      <c r="AO1417" s="671"/>
      <c r="AP1417" s="671"/>
      <c r="AQ1417" s="673"/>
      <c r="AR1417" s="674"/>
      <c r="AS1417" s="674"/>
      <c r="AT1417" s="675"/>
      <c r="AU1417" s="673"/>
      <c r="AV1417" s="674"/>
      <c r="AW1417" s="674"/>
      <c r="AX1417" s="675"/>
    </row>
    <row r="1418" spans="1:50" hidden="1">
      <c r="A1418" s="667">
        <v>26</v>
      </c>
      <c r="B1418" s="667"/>
      <c r="C1418" s="668"/>
      <c r="D1418" s="669"/>
      <c r="E1418" s="669"/>
      <c r="F1418" s="669"/>
      <c r="G1418" s="669"/>
      <c r="H1418" s="669"/>
      <c r="I1418" s="669"/>
      <c r="J1418" s="669"/>
      <c r="K1418" s="669"/>
      <c r="L1418" s="670"/>
      <c r="M1418" s="671"/>
      <c r="N1418" s="671"/>
      <c r="O1418" s="671"/>
      <c r="P1418" s="671"/>
      <c r="Q1418" s="671"/>
      <c r="R1418" s="671"/>
      <c r="S1418" s="671"/>
      <c r="T1418" s="671"/>
      <c r="U1418" s="671"/>
      <c r="V1418" s="671"/>
      <c r="W1418" s="671"/>
      <c r="X1418" s="671"/>
      <c r="Y1418" s="671"/>
      <c r="Z1418" s="671"/>
      <c r="AA1418" s="671"/>
      <c r="AB1418" s="671"/>
      <c r="AC1418" s="671"/>
      <c r="AD1418" s="671"/>
      <c r="AE1418" s="671"/>
      <c r="AF1418" s="671"/>
      <c r="AG1418" s="671"/>
      <c r="AH1418" s="671"/>
      <c r="AI1418" s="671"/>
      <c r="AJ1418" s="671"/>
      <c r="AK1418" s="672"/>
      <c r="AL1418" s="671"/>
      <c r="AM1418" s="671"/>
      <c r="AN1418" s="671"/>
      <c r="AO1418" s="671"/>
      <c r="AP1418" s="671"/>
      <c r="AQ1418" s="673"/>
      <c r="AR1418" s="674"/>
      <c r="AS1418" s="674"/>
      <c r="AT1418" s="675"/>
      <c r="AU1418" s="673"/>
      <c r="AV1418" s="674"/>
      <c r="AW1418" s="674"/>
      <c r="AX1418" s="675"/>
    </row>
    <row r="1419" spans="1:50" hidden="1">
      <c r="A1419" s="667">
        <v>27</v>
      </c>
      <c r="B1419" s="667"/>
      <c r="C1419" s="668"/>
      <c r="D1419" s="669"/>
      <c r="E1419" s="669"/>
      <c r="F1419" s="669"/>
      <c r="G1419" s="669"/>
      <c r="H1419" s="669"/>
      <c r="I1419" s="669"/>
      <c r="J1419" s="669"/>
      <c r="K1419" s="669"/>
      <c r="L1419" s="670"/>
      <c r="M1419" s="671"/>
      <c r="N1419" s="671"/>
      <c r="O1419" s="671"/>
      <c r="P1419" s="671"/>
      <c r="Q1419" s="671"/>
      <c r="R1419" s="671"/>
      <c r="S1419" s="671"/>
      <c r="T1419" s="671"/>
      <c r="U1419" s="671"/>
      <c r="V1419" s="671"/>
      <c r="W1419" s="671"/>
      <c r="X1419" s="671"/>
      <c r="Y1419" s="671"/>
      <c r="Z1419" s="671"/>
      <c r="AA1419" s="671"/>
      <c r="AB1419" s="671"/>
      <c r="AC1419" s="671"/>
      <c r="AD1419" s="671"/>
      <c r="AE1419" s="671"/>
      <c r="AF1419" s="671"/>
      <c r="AG1419" s="671"/>
      <c r="AH1419" s="671"/>
      <c r="AI1419" s="671"/>
      <c r="AJ1419" s="671"/>
      <c r="AK1419" s="672"/>
      <c r="AL1419" s="671"/>
      <c r="AM1419" s="671"/>
      <c r="AN1419" s="671"/>
      <c r="AO1419" s="671"/>
      <c r="AP1419" s="671"/>
      <c r="AQ1419" s="673"/>
      <c r="AR1419" s="674"/>
      <c r="AS1419" s="674"/>
      <c r="AT1419" s="675"/>
      <c r="AU1419" s="673"/>
      <c r="AV1419" s="674"/>
      <c r="AW1419" s="674"/>
      <c r="AX1419" s="675"/>
    </row>
    <row r="1420" spans="1:50" hidden="1">
      <c r="A1420" s="667">
        <v>28</v>
      </c>
      <c r="B1420" s="667"/>
      <c r="C1420" s="668"/>
      <c r="D1420" s="669"/>
      <c r="E1420" s="669"/>
      <c r="F1420" s="669"/>
      <c r="G1420" s="669"/>
      <c r="H1420" s="669"/>
      <c r="I1420" s="669"/>
      <c r="J1420" s="669"/>
      <c r="K1420" s="669"/>
      <c r="L1420" s="670"/>
      <c r="M1420" s="671"/>
      <c r="N1420" s="671"/>
      <c r="O1420" s="671"/>
      <c r="P1420" s="671"/>
      <c r="Q1420" s="671"/>
      <c r="R1420" s="671"/>
      <c r="S1420" s="671"/>
      <c r="T1420" s="671"/>
      <c r="U1420" s="671"/>
      <c r="V1420" s="671"/>
      <c r="W1420" s="671"/>
      <c r="X1420" s="671"/>
      <c r="Y1420" s="671"/>
      <c r="Z1420" s="671"/>
      <c r="AA1420" s="671"/>
      <c r="AB1420" s="671"/>
      <c r="AC1420" s="671"/>
      <c r="AD1420" s="671"/>
      <c r="AE1420" s="671"/>
      <c r="AF1420" s="671"/>
      <c r="AG1420" s="671"/>
      <c r="AH1420" s="671"/>
      <c r="AI1420" s="671"/>
      <c r="AJ1420" s="671"/>
      <c r="AK1420" s="672"/>
      <c r="AL1420" s="671"/>
      <c r="AM1420" s="671"/>
      <c r="AN1420" s="671"/>
      <c r="AO1420" s="671"/>
      <c r="AP1420" s="671"/>
      <c r="AQ1420" s="673"/>
      <c r="AR1420" s="674"/>
      <c r="AS1420" s="674"/>
      <c r="AT1420" s="675"/>
      <c r="AU1420" s="673"/>
      <c r="AV1420" s="674"/>
      <c r="AW1420" s="674"/>
      <c r="AX1420" s="675"/>
    </row>
    <row r="1421" spans="1:50" hidden="1">
      <c r="A1421" s="667">
        <v>29</v>
      </c>
      <c r="B1421" s="667"/>
      <c r="C1421" s="668"/>
      <c r="D1421" s="669"/>
      <c r="E1421" s="669"/>
      <c r="F1421" s="669"/>
      <c r="G1421" s="669"/>
      <c r="H1421" s="669"/>
      <c r="I1421" s="669"/>
      <c r="J1421" s="669"/>
      <c r="K1421" s="669"/>
      <c r="L1421" s="670"/>
      <c r="M1421" s="671"/>
      <c r="N1421" s="671"/>
      <c r="O1421" s="671"/>
      <c r="P1421" s="671"/>
      <c r="Q1421" s="671"/>
      <c r="R1421" s="671"/>
      <c r="S1421" s="671"/>
      <c r="T1421" s="671"/>
      <c r="U1421" s="671"/>
      <c r="V1421" s="671"/>
      <c r="W1421" s="671"/>
      <c r="X1421" s="671"/>
      <c r="Y1421" s="671"/>
      <c r="Z1421" s="671"/>
      <c r="AA1421" s="671"/>
      <c r="AB1421" s="671"/>
      <c r="AC1421" s="671"/>
      <c r="AD1421" s="671"/>
      <c r="AE1421" s="671"/>
      <c r="AF1421" s="671"/>
      <c r="AG1421" s="671"/>
      <c r="AH1421" s="671"/>
      <c r="AI1421" s="671"/>
      <c r="AJ1421" s="671"/>
      <c r="AK1421" s="672"/>
      <c r="AL1421" s="671"/>
      <c r="AM1421" s="671"/>
      <c r="AN1421" s="671"/>
      <c r="AO1421" s="671"/>
      <c r="AP1421" s="671"/>
      <c r="AQ1421" s="673"/>
      <c r="AR1421" s="674"/>
      <c r="AS1421" s="674"/>
      <c r="AT1421" s="675"/>
      <c r="AU1421" s="673"/>
      <c r="AV1421" s="674"/>
      <c r="AW1421" s="674"/>
      <c r="AX1421" s="675"/>
    </row>
    <row r="1422" spans="1:50" hidden="1">
      <c r="A1422" s="667">
        <v>30</v>
      </c>
      <c r="B1422" s="667"/>
      <c r="C1422" s="668"/>
      <c r="D1422" s="669"/>
      <c r="E1422" s="669"/>
      <c r="F1422" s="669"/>
      <c r="G1422" s="669"/>
      <c r="H1422" s="669"/>
      <c r="I1422" s="669"/>
      <c r="J1422" s="669"/>
      <c r="K1422" s="669"/>
      <c r="L1422" s="670"/>
      <c r="M1422" s="671"/>
      <c r="N1422" s="671"/>
      <c r="O1422" s="671"/>
      <c r="P1422" s="671"/>
      <c r="Q1422" s="671"/>
      <c r="R1422" s="671"/>
      <c r="S1422" s="671"/>
      <c r="T1422" s="671"/>
      <c r="U1422" s="671"/>
      <c r="V1422" s="671"/>
      <c r="W1422" s="671"/>
      <c r="X1422" s="671"/>
      <c r="Y1422" s="671"/>
      <c r="Z1422" s="671"/>
      <c r="AA1422" s="671"/>
      <c r="AB1422" s="671"/>
      <c r="AC1422" s="671"/>
      <c r="AD1422" s="671"/>
      <c r="AE1422" s="671"/>
      <c r="AF1422" s="671"/>
      <c r="AG1422" s="671"/>
      <c r="AH1422" s="671"/>
      <c r="AI1422" s="671"/>
      <c r="AJ1422" s="671"/>
      <c r="AK1422" s="672"/>
      <c r="AL1422" s="671"/>
      <c r="AM1422" s="671"/>
      <c r="AN1422" s="671"/>
      <c r="AO1422" s="671"/>
      <c r="AP1422" s="671"/>
      <c r="AQ1422" s="673"/>
      <c r="AR1422" s="674"/>
      <c r="AS1422" s="674"/>
      <c r="AT1422" s="675"/>
      <c r="AU1422" s="673"/>
      <c r="AV1422" s="674"/>
      <c r="AW1422" s="674"/>
      <c r="AX1422" s="675"/>
    </row>
    <row r="1423" spans="1:50" ht="14.25" customHeight="1"/>
    <row r="1424" spans="1:50" ht="14.25" customHeight="1">
      <c r="B1424" s="1" t="s">
        <v>2088</v>
      </c>
    </row>
    <row r="1425" spans="1:50" s="167" customFormat="1" ht="24" customHeight="1">
      <c r="A1425" s="1144"/>
      <c r="B1425" s="1144"/>
      <c r="C1425" s="1145" t="s">
        <v>1021</v>
      </c>
      <c r="D1425" s="1146"/>
      <c r="E1425" s="1146"/>
      <c r="F1425" s="1146"/>
      <c r="G1425" s="1146"/>
      <c r="H1425" s="1146"/>
      <c r="I1425" s="1146"/>
      <c r="J1425" s="1146"/>
      <c r="K1425" s="1146"/>
      <c r="L1425" s="1147"/>
      <c r="M1425" s="1145" t="s">
        <v>1020</v>
      </c>
      <c r="N1425" s="1146"/>
      <c r="O1425" s="1146"/>
      <c r="P1425" s="1146"/>
      <c r="Q1425" s="1146"/>
      <c r="R1425" s="1146"/>
      <c r="S1425" s="1146"/>
      <c r="T1425" s="1146"/>
      <c r="U1425" s="1146"/>
      <c r="V1425" s="1146"/>
      <c r="W1425" s="1146"/>
      <c r="X1425" s="1146"/>
      <c r="Y1425" s="1146"/>
      <c r="Z1425" s="1146"/>
      <c r="AA1425" s="1146"/>
      <c r="AB1425" s="1146"/>
      <c r="AC1425" s="1146"/>
      <c r="AD1425" s="1146"/>
      <c r="AE1425" s="1146"/>
      <c r="AF1425" s="1146"/>
      <c r="AG1425" s="1146"/>
      <c r="AH1425" s="1146"/>
      <c r="AI1425" s="1146"/>
      <c r="AJ1425" s="1147"/>
      <c r="AK1425" s="1148" t="s">
        <v>1019</v>
      </c>
      <c r="AL1425" s="1148"/>
      <c r="AM1425" s="1148"/>
      <c r="AN1425" s="1148"/>
      <c r="AO1425" s="1148"/>
      <c r="AP1425" s="1148"/>
      <c r="AQ1425" s="1148" t="s">
        <v>5</v>
      </c>
      <c r="AR1425" s="1148"/>
      <c r="AS1425" s="1148"/>
      <c r="AT1425" s="1148"/>
      <c r="AU1425" s="1145" t="s">
        <v>4</v>
      </c>
      <c r="AV1425" s="1146"/>
      <c r="AW1425" s="1146"/>
      <c r="AX1425" s="1147"/>
    </row>
    <row r="1426" spans="1:50" s="51" customFormat="1" ht="24" customHeight="1">
      <c r="A1426" s="1135">
        <v>1</v>
      </c>
      <c r="B1426" s="1135">
        <v>1</v>
      </c>
      <c r="C1426" s="1136" t="s">
        <v>2087</v>
      </c>
      <c r="D1426" s="1137"/>
      <c r="E1426" s="1137"/>
      <c r="F1426" s="1137"/>
      <c r="G1426" s="1137"/>
      <c r="H1426" s="1137"/>
      <c r="I1426" s="1137"/>
      <c r="J1426" s="1137"/>
      <c r="K1426" s="1137"/>
      <c r="L1426" s="1138"/>
      <c r="M1426" s="1136" t="s">
        <v>2086</v>
      </c>
      <c r="N1426" s="1137"/>
      <c r="O1426" s="1137"/>
      <c r="P1426" s="1137"/>
      <c r="Q1426" s="1137"/>
      <c r="R1426" s="1137"/>
      <c r="S1426" s="1137"/>
      <c r="T1426" s="1137"/>
      <c r="U1426" s="1137"/>
      <c r="V1426" s="1137"/>
      <c r="W1426" s="1137"/>
      <c r="X1426" s="1137"/>
      <c r="Y1426" s="1137"/>
      <c r="Z1426" s="1137"/>
      <c r="AA1426" s="1137"/>
      <c r="AB1426" s="1137"/>
      <c r="AC1426" s="1137"/>
      <c r="AD1426" s="1137"/>
      <c r="AE1426" s="1137"/>
      <c r="AF1426" s="1137"/>
      <c r="AG1426" s="1137"/>
      <c r="AH1426" s="1137"/>
      <c r="AI1426" s="1137"/>
      <c r="AJ1426" s="1138"/>
      <c r="AK1426" s="1139">
        <v>0.5</v>
      </c>
      <c r="AL1426" s="1139"/>
      <c r="AM1426" s="1139"/>
      <c r="AN1426" s="1139"/>
      <c r="AO1426" s="1139"/>
      <c r="AP1426" s="1139"/>
      <c r="AQ1426" s="1150" t="s">
        <v>21</v>
      </c>
      <c r="AR1426" s="1150"/>
      <c r="AS1426" s="1150"/>
      <c r="AT1426" s="1150"/>
      <c r="AU1426" s="495" t="s">
        <v>2015</v>
      </c>
      <c r="AV1426" s="496"/>
      <c r="AW1426" s="496"/>
      <c r="AX1426" s="497"/>
    </row>
    <row r="1427" spans="1:50" s="51" customFormat="1" ht="24" customHeight="1">
      <c r="A1427" s="1135">
        <v>2</v>
      </c>
      <c r="B1427" s="1135">
        <v>1</v>
      </c>
      <c r="C1427" s="1136" t="s">
        <v>2085</v>
      </c>
      <c r="D1427" s="1137"/>
      <c r="E1427" s="1137"/>
      <c r="F1427" s="1137"/>
      <c r="G1427" s="1137"/>
      <c r="H1427" s="1137"/>
      <c r="I1427" s="1137"/>
      <c r="J1427" s="1137"/>
      <c r="K1427" s="1137"/>
      <c r="L1427" s="1138"/>
      <c r="M1427" s="1136" t="s">
        <v>2082</v>
      </c>
      <c r="N1427" s="1137"/>
      <c r="O1427" s="1137"/>
      <c r="P1427" s="1137"/>
      <c r="Q1427" s="1137"/>
      <c r="R1427" s="1137"/>
      <c r="S1427" s="1137"/>
      <c r="T1427" s="1137"/>
      <c r="U1427" s="1137"/>
      <c r="V1427" s="1137"/>
      <c r="W1427" s="1137"/>
      <c r="X1427" s="1137"/>
      <c r="Y1427" s="1137"/>
      <c r="Z1427" s="1137"/>
      <c r="AA1427" s="1137"/>
      <c r="AB1427" s="1137"/>
      <c r="AC1427" s="1137"/>
      <c r="AD1427" s="1137"/>
      <c r="AE1427" s="1137"/>
      <c r="AF1427" s="1137"/>
      <c r="AG1427" s="1137"/>
      <c r="AH1427" s="1137"/>
      <c r="AI1427" s="1137"/>
      <c r="AJ1427" s="1138"/>
      <c r="AK1427" s="1139">
        <v>0.4</v>
      </c>
      <c r="AL1427" s="1139"/>
      <c r="AM1427" s="1139"/>
      <c r="AN1427" s="1139"/>
      <c r="AO1427" s="1139"/>
      <c r="AP1427" s="1139"/>
      <c r="AQ1427" s="1150" t="s">
        <v>21</v>
      </c>
      <c r="AR1427" s="1150"/>
      <c r="AS1427" s="1150"/>
      <c r="AT1427" s="1150"/>
      <c r="AU1427" s="495" t="s">
        <v>2015</v>
      </c>
      <c r="AV1427" s="496"/>
      <c r="AW1427" s="496"/>
      <c r="AX1427" s="497"/>
    </row>
    <row r="1428" spans="1:50" s="51" customFormat="1" ht="24" customHeight="1">
      <c r="A1428" s="1135">
        <v>3</v>
      </c>
      <c r="B1428" s="1135">
        <v>1</v>
      </c>
      <c r="C1428" s="1136" t="s">
        <v>2084</v>
      </c>
      <c r="D1428" s="1137"/>
      <c r="E1428" s="1137"/>
      <c r="F1428" s="1137"/>
      <c r="G1428" s="1137"/>
      <c r="H1428" s="1137"/>
      <c r="I1428" s="1137"/>
      <c r="J1428" s="1137"/>
      <c r="K1428" s="1137"/>
      <c r="L1428" s="1138"/>
      <c r="M1428" s="1136" t="s">
        <v>2082</v>
      </c>
      <c r="N1428" s="1137"/>
      <c r="O1428" s="1137"/>
      <c r="P1428" s="1137"/>
      <c r="Q1428" s="1137"/>
      <c r="R1428" s="1137"/>
      <c r="S1428" s="1137"/>
      <c r="T1428" s="1137"/>
      <c r="U1428" s="1137"/>
      <c r="V1428" s="1137"/>
      <c r="W1428" s="1137"/>
      <c r="X1428" s="1137"/>
      <c r="Y1428" s="1137"/>
      <c r="Z1428" s="1137"/>
      <c r="AA1428" s="1137"/>
      <c r="AB1428" s="1137"/>
      <c r="AC1428" s="1137"/>
      <c r="AD1428" s="1137"/>
      <c r="AE1428" s="1137"/>
      <c r="AF1428" s="1137"/>
      <c r="AG1428" s="1137"/>
      <c r="AH1428" s="1137"/>
      <c r="AI1428" s="1137"/>
      <c r="AJ1428" s="1138"/>
      <c r="AK1428" s="1139">
        <v>0.3</v>
      </c>
      <c r="AL1428" s="1139"/>
      <c r="AM1428" s="1139"/>
      <c r="AN1428" s="1139"/>
      <c r="AO1428" s="1139"/>
      <c r="AP1428" s="1139"/>
      <c r="AQ1428" s="495" t="s">
        <v>21</v>
      </c>
      <c r="AR1428" s="496"/>
      <c r="AS1428" s="496"/>
      <c r="AT1428" s="497"/>
      <c r="AU1428" s="495" t="s">
        <v>2015</v>
      </c>
      <c r="AV1428" s="496"/>
      <c r="AW1428" s="496"/>
      <c r="AX1428" s="497"/>
    </row>
    <row r="1429" spans="1:50" s="51" customFormat="1" ht="24" customHeight="1">
      <c r="A1429" s="1135">
        <v>4</v>
      </c>
      <c r="B1429" s="1135">
        <v>1</v>
      </c>
      <c r="C1429" s="1136" t="s">
        <v>2083</v>
      </c>
      <c r="D1429" s="1137"/>
      <c r="E1429" s="1137"/>
      <c r="F1429" s="1137"/>
      <c r="G1429" s="1137"/>
      <c r="H1429" s="1137"/>
      <c r="I1429" s="1137"/>
      <c r="J1429" s="1137"/>
      <c r="K1429" s="1137"/>
      <c r="L1429" s="1138"/>
      <c r="M1429" s="1136" t="s">
        <v>2082</v>
      </c>
      <c r="N1429" s="1137"/>
      <c r="O1429" s="1137"/>
      <c r="P1429" s="1137"/>
      <c r="Q1429" s="1137"/>
      <c r="R1429" s="1137"/>
      <c r="S1429" s="1137"/>
      <c r="T1429" s="1137"/>
      <c r="U1429" s="1137"/>
      <c r="V1429" s="1137"/>
      <c r="W1429" s="1137"/>
      <c r="X1429" s="1137"/>
      <c r="Y1429" s="1137"/>
      <c r="Z1429" s="1137"/>
      <c r="AA1429" s="1137"/>
      <c r="AB1429" s="1137"/>
      <c r="AC1429" s="1137"/>
      <c r="AD1429" s="1137"/>
      <c r="AE1429" s="1137"/>
      <c r="AF1429" s="1137"/>
      <c r="AG1429" s="1137"/>
      <c r="AH1429" s="1137"/>
      <c r="AI1429" s="1137"/>
      <c r="AJ1429" s="1138"/>
      <c r="AK1429" s="1139">
        <v>0.1</v>
      </c>
      <c r="AL1429" s="1139"/>
      <c r="AM1429" s="1139"/>
      <c r="AN1429" s="1139"/>
      <c r="AO1429" s="1139"/>
      <c r="AP1429" s="1139"/>
      <c r="AQ1429" s="495" t="s">
        <v>21</v>
      </c>
      <c r="AR1429" s="496"/>
      <c r="AS1429" s="496"/>
      <c r="AT1429" s="497"/>
      <c r="AU1429" s="495" t="s">
        <v>2015</v>
      </c>
      <c r="AV1429" s="496"/>
      <c r="AW1429" s="496"/>
      <c r="AX1429" s="497"/>
    </row>
    <row r="1430" spans="1:50" hidden="1">
      <c r="A1430" s="667">
        <v>5</v>
      </c>
      <c r="B1430" s="667"/>
      <c r="C1430" s="668"/>
      <c r="D1430" s="669"/>
      <c r="E1430" s="669"/>
      <c r="F1430" s="669"/>
      <c r="G1430" s="669"/>
      <c r="H1430" s="669"/>
      <c r="I1430" s="669"/>
      <c r="J1430" s="669"/>
      <c r="K1430" s="669"/>
      <c r="L1430" s="670"/>
      <c r="M1430" s="671"/>
      <c r="N1430" s="671"/>
      <c r="O1430" s="671"/>
      <c r="P1430" s="671"/>
      <c r="Q1430" s="671"/>
      <c r="R1430" s="671"/>
      <c r="S1430" s="671"/>
      <c r="T1430" s="671"/>
      <c r="U1430" s="671"/>
      <c r="V1430" s="671"/>
      <c r="W1430" s="671"/>
      <c r="X1430" s="671"/>
      <c r="Y1430" s="671"/>
      <c r="Z1430" s="671"/>
      <c r="AA1430" s="671"/>
      <c r="AB1430" s="671"/>
      <c r="AC1430" s="671"/>
      <c r="AD1430" s="671"/>
      <c r="AE1430" s="671"/>
      <c r="AF1430" s="671"/>
      <c r="AG1430" s="671"/>
      <c r="AH1430" s="671"/>
      <c r="AI1430" s="671"/>
      <c r="AJ1430" s="671"/>
      <c r="AK1430" s="672"/>
      <c r="AL1430" s="671"/>
      <c r="AM1430" s="671"/>
      <c r="AN1430" s="671"/>
      <c r="AO1430" s="671"/>
      <c r="AP1430" s="671"/>
      <c r="AQ1430" s="673"/>
      <c r="AR1430" s="674"/>
      <c r="AS1430" s="674"/>
      <c r="AT1430" s="675"/>
      <c r="AU1430" s="673"/>
      <c r="AV1430" s="674"/>
      <c r="AW1430" s="674"/>
      <c r="AX1430" s="675"/>
    </row>
    <row r="1431" spans="1:50" hidden="1">
      <c r="A1431" s="667">
        <v>6</v>
      </c>
      <c r="B1431" s="667"/>
      <c r="C1431" s="668"/>
      <c r="D1431" s="669"/>
      <c r="E1431" s="669"/>
      <c r="F1431" s="669"/>
      <c r="G1431" s="669"/>
      <c r="H1431" s="669"/>
      <c r="I1431" s="669"/>
      <c r="J1431" s="669"/>
      <c r="K1431" s="669"/>
      <c r="L1431" s="670"/>
      <c r="M1431" s="671"/>
      <c r="N1431" s="671"/>
      <c r="O1431" s="671"/>
      <c r="P1431" s="671"/>
      <c r="Q1431" s="671"/>
      <c r="R1431" s="671"/>
      <c r="S1431" s="671"/>
      <c r="T1431" s="671"/>
      <c r="U1431" s="671"/>
      <c r="V1431" s="671"/>
      <c r="W1431" s="671"/>
      <c r="X1431" s="671"/>
      <c r="Y1431" s="671"/>
      <c r="Z1431" s="671"/>
      <c r="AA1431" s="671"/>
      <c r="AB1431" s="671"/>
      <c r="AC1431" s="671"/>
      <c r="AD1431" s="671"/>
      <c r="AE1431" s="671"/>
      <c r="AF1431" s="671"/>
      <c r="AG1431" s="671"/>
      <c r="AH1431" s="671"/>
      <c r="AI1431" s="671"/>
      <c r="AJ1431" s="671"/>
      <c r="AK1431" s="672"/>
      <c r="AL1431" s="671"/>
      <c r="AM1431" s="671"/>
      <c r="AN1431" s="671"/>
      <c r="AO1431" s="671"/>
      <c r="AP1431" s="671"/>
      <c r="AQ1431" s="673"/>
      <c r="AR1431" s="674"/>
      <c r="AS1431" s="674"/>
      <c r="AT1431" s="675"/>
      <c r="AU1431" s="673"/>
      <c r="AV1431" s="674"/>
      <c r="AW1431" s="674"/>
      <c r="AX1431" s="675"/>
    </row>
    <row r="1432" spans="1:50" hidden="1">
      <c r="A1432" s="667">
        <v>7</v>
      </c>
      <c r="B1432" s="667"/>
      <c r="C1432" s="668"/>
      <c r="D1432" s="669"/>
      <c r="E1432" s="669"/>
      <c r="F1432" s="669"/>
      <c r="G1432" s="669"/>
      <c r="H1432" s="669"/>
      <c r="I1432" s="669"/>
      <c r="J1432" s="669"/>
      <c r="K1432" s="669"/>
      <c r="L1432" s="670"/>
      <c r="M1432" s="671"/>
      <c r="N1432" s="671"/>
      <c r="O1432" s="671"/>
      <c r="P1432" s="671"/>
      <c r="Q1432" s="671"/>
      <c r="R1432" s="671"/>
      <c r="S1432" s="671"/>
      <c r="T1432" s="671"/>
      <c r="U1432" s="671"/>
      <c r="V1432" s="671"/>
      <c r="W1432" s="671"/>
      <c r="X1432" s="671"/>
      <c r="Y1432" s="671"/>
      <c r="Z1432" s="671"/>
      <c r="AA1432" s="671"/>
      <c r="AB1432" s="671"/>
      <c r="AC1432" s="671"/>
      <c r="AD1432" s="671"/>
      <c r="AE1432" s="671"/>
      <c r="AF1432" s="671"/>
      <c r="AG1432" s="671"/>
      <c r="AH1432" s="671"/>
      <c r="AI1432" s="671"/>
      <c r="AJ1432" s="671"/>
      <c r="AK1432" s="672"/>
      <c r="AL1432" s="671"/>
      <c r="AM1432" s="671"/>
      <c r="AN1432" s="671"/>
      <c r="AO1432" s="671"/>
      <c r="AP1432" s="671"/>
      <c r="AQ1432" s="673"/>
      <c r="AR1432" s="674"/>
      <c r="AS1432" s="674"/>
      <c r="AT1432" s="675"/>
      <c r="AU1432" s="673"/>
      <c r="AV1432" s="674"/>
      <c r="AW1432" s="674"/>
      <c r="AX1432" s="675"/>
    </row>
    <row r="1433" spans="1:50" hidden="1">
      <c r="A1433" s="667">
        <v>8</v>
      </c>
      <c r="B1433" s="667"/>
      <c r="C1433" s="668"/>
      <c r="D1433" s="669"/>
      <c r="E1433" s="669"/>
      <c r="F1433" s="669"/>
      <c r="G1433" s="669"/>
      <c r="H1433" s="669"/>
      <c r="I1433" s="669"/>
      <c r="J1433" s="669"/>
      <c r="K1433" s="669"/>
      <c r="L1433" s="670"/>
      <c r="M1433" s="671"/>
      <c r="N1433" s="671"/>
      <c r="O1433" s="671"/>
      <c r="P1433" s="671"/>
      <c r="Q1433" s="671"/>
      <c r="R1433" s="671"/>
      <c r="S1433" s="671"/>
      <c r="T1433" s="671"/>
      <c r="U1433" s="671"/>
      <c r="V1433" s="671"/>
      <c r="W1433" s="671"/>
      <c r="X1433" s="671"/>
      <c r="Y1433" s="671"/>
      <c r="Z1433" s="671"/>
      <c r="AA1433" s="671"/>
      <c r="AB1433" s="671"/>
      <c r="AC1433" s="671"/>
      <c r="AD1433" s="671"/>
      <c r="AE1433" s="671"/>
      <c r="AF1433" s="671"/>
      <c r="AG1433" s="671"/>
      <c r="AH1433" s="671"/>
      <c r="AI1433" s="671"/>
      <c r="AJ1433" s="671"/>
      <c r="AK1433" s="672"/>
      <c r="AL1433" s="671"/>
      <c r="AM1433" s="671"/>
      <c r="AN1433" s="671"/>
      <c r="AO1433" s="671"/>
      <c r="AP1433" s="671"/>
      <c r="AQ1433" s="673"/>
      <c r="AR1433" s="674"/>
      <c r="AS1433" s="674"/>
      <c r="AT1433" s="675"/>
      <c r="AU1433" s="673"/>
      <c r="AV1433" s="674"/>
      <c r="AW1433" s="674"/>
      <c r="AX1433" s="675"/>
    </row>
    <row r="1434" spans="1:50" hidden="1">
      <c r="A1434" s="667">
        <v>9</v>
      </c>
      <c r="B1434" s="667"/>
      <c r="C1434" s="668"/>
      <c r="D1434" s="669"/>
      <c r="E1434" s="669"/>
      <c r="F1434" s="669"/>
      <c r="G1434" s="669"/>
      <c r="H1434" s="669"/>
      <c r="I1434" s="669"/>
      <c r="J1434" s="669"/>
      <c r="K1434" s="669"/>
      <c r="L1434" s="670"/>
      <c r="M1434" s="671"/>
      <c r="N1434" s="671"/>
      <c r="O1434" s="671"/>
      <c r="P1434" s="671"/>
      <c r="Q1434" s="671"/>
      <c r="R1434" s="671"/>
      <c r="S1434" s="671"/>
      <c r="T1434" s="671"/>
      <c r="U1434" s="671"/>
      <c r="V1434" s="671"/>
      <c r="W1434" s="671"/>
      <c r="X1434" s="671"/>
      <c r="Y1434" s="671"/>
      <c r="Z1434" s="671"/>
      <c r="AA1434" s="671"/>
      <c r="AB1434" s="671"/>
      <c r="AC1434" s="671"/>
      <c r="AD1434" s="671"/>
      <c r="AE1434" s="671"/>
      <c r="AF1434" s="671"/>
      <c r="AG1434" s="671"/>
      <c r="AH1434" s="671"/>
      <c r="AI1434" s="671"/>
      <c r="AJ1434" s="671"/>
      <c r="AK1434" s="672"/>
      <c r="AL1434" s="671"/>
      <c r="AM1434" s="671"/>
      <c r="AN1434" s="671"/>
      <c r="AO1434" s="671"/>
      <c r="AP1434" s="671"/>
      <c r="AQ1434" s="673"/>
      <c r="AR1434" s="674"/>
      <c r="AS1434" s="674"/>
      <c r="AT1434" s="675"/>
      <c r="AU1434" s="673"/>
      <c r="AV1434" s="674"/>
      <c r="AW1434" s="674"/>
      <c r="AX1434" s="675"/>
    </row>
    <row r="1435" spans="1:50" hidden="1">
      <c r="A1435" s="667">
        <v>10</v>
      </c>
      <c r="B1435" s="667"/>
      <c r="C1435" s="668"/>
      <c r="D1435" s="669"/>
      <c r="E1435" s="669"/>
      <c r="F1435" s="669"/>
      <c r="G1435" s="669"/>
      <c r="H1435" s="669"/>
      <c r="I1435" s="669"/>
      <c r="J1435" s="669"/>
      <c r="K1435" s="669"/>
      <c r="L1435" s="670"/>
      <c r="M1435" s="671"/>
      <c r="N1435" s="671"/>
      <c r="O1435" s="671"/>
      <c r="P1435" s="671"/>
      <c r="Q1435" s="671"/>
      <c r="R1435" s="671"/>
      <c r="S1435" s="671"/>
      <c r="T1435" s="671"/>
      <c r="U1435" s="671"/>
      <c r="V1435" s="671"/>
      <c r="W1435" s="671"/>
      <c r="X1435" s="671"/>
      <c r="Y1435" s="671"/>
      <c r="Z1435" s="671"/>
      <c r="AA1435" s="671"/>
      <c r="AB1435" s="671"/>
      <c r="AC1435" s="671"/>
      <c r="AD1435" s="671"/>
      <c r="AE1435" s="671"/>
      <c r="AF1435" s="671"/>
      <c r="AG1435" s="671"/>
      <c r="AH1435" s="671"/>
      <c r="AI1435" s="671"/>
      <c r="AJ1435" s="671"/>
      <c r="AK1435" s="672"/>
      <c r="AL1435" s="671"/>
      <c r="AM1435" s="671"/>
      <c r="AN1435" s="671"/>
      <c r="AO1435" s="671"/>
      <c r="AP1435" s="671"/>
      <c r="AQ1435" s="673"/>
      <c r="AR1435" s="674"/>
      <c r="AS1435" s="674"/>
      <c r="AT1435" s="675"/>
      <c r="AU1435" s="673"/>
      <c r="AV1435" s="674"/>
      <c r="AW1435" s="674"/>
      <c r="AX1435" s="675"/>
    </row>
    <row r="1436" spans="1:50" hidden="1">
      <c r="A1436" s="667">
        <v>11</v>
      </c>
      <c r="B1436" s="667"/>
      <c r="C1436" s="668"/>
      <c r="D1436" s="669"/>
      <c r="E1436" s="669"/>
      <c r="F1436" s="669"/>
      <c r="G1436" s="669"/>
      <c r="H1436" s="669"/>
      <c r="I1436" s="669"/>
      <c r="J1436" s="669"/>
      <c r="K1436" s="669"/>
      <c r="L1436" s="670"/>
      <c r="M1436" s="671"/>
      <c r="N1436" s="671"/>
      <c r="O1436" s="671"/>
      <c r="P1436" s="671"/>
      <c r="Q1436" s="671"/>
      <c r="R1436" s="671"/>
      <c r="S1436" s="671"/>
      <c r="T1436" s="671"/>
      <c r="U1436" s="671"/>
      <c r="V1436" s="671"/>
      <c r="W1436" s="671"/>
      <c r="X1436" s="671"/>
      <c r="Y1436" s="671"/>
      <c r="Z1436" s="671"/>
      <c r="AA1436" s="671"/>
      <c r="AB1436" s="671"/>
      <c r="AC1436" s="671"/>
      <c r="AD1436" s="671"/>
      <c r="AE1436" s="671"/>
      <c r="AF1436" s="671"/>
      <c r="AG1436" s="671"/>
      <c r="AH1436" s="671"/>
      <c r="AI1436" s="671"/>
      <c r="AJ1436" s="671"/>
      <c r="AK1436" s="672"/>
      <c r="AL1436" s="671"/>
      <c r="AM1436" s="671"/>
      <c r="AN1436" s="671"/>
      <c r="AO1436" s="671"/>
      <c r="AP1436" s="671"/>
      <c r="AQ1436" s="673"/>
      <c r="AR1436" s="674"/>
      <c r="AS1436" s="674"/>
      <c r="AT1436" s="675"/>
      <c r="AU1436" s="673"/>
      <c r="AV1436" s="674"/>
      <c r="AW1436" s="674"/>
      <c r="AX1436" s="675"/>
    </row>
    <row r="1437" spans="1:50" hidden="1">
      <c r="A1437" s="667">
        <v>12</v>
      </c>
      <c r="B1437" s="667"/>
      <c r="C1437" s="668"/>
      <c r="D1437" s="669"/>
      <c r="E1437" s="669"/>
      <c r="F1437" s="669"/>
      <c r="G1437" s="669"/>
      <c r="H1437" s="669"/>
      <c r="I1437" s="669"/>
      <c r="J1437" s="669"/>
      <c r="K1437" s="669"/>
      <c r="L1437" s="670"/>
      <c r="M1437" s="671"/>
      <c r="N1437" s="671"/>
      <c r="O1437" s="671"/>
      <c r="P1437" s="671"/>
      <c r="Q1437" s="671"/>
      <c r="R1437" s="671"/>
      <c r="S1437" s="671"/>
      <c r="T1437" s="671"/>
      <c r="U1437" s="671"/>
      <c r="V1437" s="671"/>
      <c r="W1437" s="671"/>
      <c r="X1437" s="671"/>
      <c r="Y1437" s="671"/>
      <c r="Z1437" s="671"/>
      <c r="AA1437" s="671"/>
      <c r="AB1437" s="671"/>
      <c r="AC1437" s="671"/>
      <c r="AD1437" s="671"/>
      <c r="AE1437" s="671"/>
      <c r="AF1437" s="671"/>
      <c r="AG1437" s="671"/>
      <c r="AH1437" s="671"/>
      <c r="AI1437" s="671"/>
      <c r="AJ1437" s="671"/>
      <c r="AK1437" s="672"/>
      <c r="AL1437" s="671"/>
      <c r="AM1437" s="671"/>
      <c r="AN1437" s="671"/>
      <c r="AO1437" s="671"/>
      <c r="AP1437" s="671"/>
      <c r="AQ1437" s="673"/>
      <c r="AR1437" s="674"/>
      <c r="AS1437" s="674"/>
      <c r="AT1437" s="675"/>
      <c r="AU1437" s="673"/>
      <c r="AV1437" s="674"/>
      <c r="AW1437" s="674"/>
      <c r="AX1437" s="675"/>
    </row>
    <row r="1438" spans="1:50" hidden="1">
      <c r="A1438" s="667">
        <v>13</v>
      </c>
      <c r="B1438" s="667"/>
      <c r="C1438" s="668"/>
      <c r="D1438" s="669"/>
      <c r="E1438" s="669"/>
      <c r="F1438" s="669"/>
      <c r="G1438" s="669"/>
      <c r="H1438" s="669"/>
      <c r="I1438" s="669"/>
      <c r="J1438" s="669"/>
      <c r="K1438" s="669"/>
      <c r="L1438" s="670"/>
      <c r="M1438" s="671"/>
      <c r="N1438" s="671"/>
      <c r="O1438" s="671"/>
      <c r="P1438" s="671"/>
      <c r="Q1438" s="671"/>
      <c r="R1438" s="671"/>
      <c r="S1438" s="671"/>
      <c r="T1438" s="671"/>
      <c r="U1438" s="671"/>
      <c r="V1438" s="671"/>
      <c r="W1438" s="671"/>
      <c r="X1438" s="671"/>
      <c r="Y1438" s="671"/>
      <c r="Z1438" s="671"/>
      <c r="AA1438" s="671"/>
      <c r="AB1438" s="671"/>
      <c r="AC1438" s="671"/>
      <c r="AD1438" s="671"/>
      <c r="AE1438" s="671"/>
      <c r="AF1438" s="671"/>
      <c r="AG1438" s="671"/>
      <c r="AH1438" s="671"/>
      <c r="AI1438" s="671"/>
      <c r="AJ1438" s="671"/>
      <c r="AK1438" s="672"/>
      <c r="AL1438" s="671"/>
      <c r="AM1438" s="671"/>
      <c r="AN1438" s="671"/>
      <c r="AO1438" s="671"/>
      <c r="AP1438" s="671"/>
      <c r="AQ1438" s="673"/>
      <c r="AR1438" s="674"/>
      <c r="AS1438" s="674"/>
      <c r="AT1438" s="675"/>
      <c r="AU1438" s="673"/>
      <c r="AV1438" s="674"/>
      <c r="AW1438" s="674"/>
      <c r="AX1438" s="675"/>
    </row>
    <row r="1439" spans="1:50" hidden="1">
      <c r="A1439" s="667">
        <v>14</v>
      </c>
      <c r="B1439" s="667"/>
      <c r="C1439" s="668"/>
      <c r="D1439" s="669"/>
      <c r="E1439" s="669"/>
      <c r="F1439" s="669"/>
      <c r="G1439" s="669"/>
      <c r="H1439" s="669"/>
      <c r="I1439" s="669"/>
      <c r="J1439" s="669"/>
      <c r="K1439" s="669"/>
      <c r="L1439" s="670"/>
      <c r="M1439" s="671"/>
      <c r="N1439" s="671"/>
      <c r="O1439" s="671"/>
      <c r="P1439" s="671"/>
      <c r="Q1439" s="671"/>
      <c r="R1439" s="671"/>
      <c r="S1439" s="671"/>
      <c r="T1439" s="671"/>
      <c r="U1439" s="671"/>
      <c r="V1439" s="671"/>
      <c r="W1439" s="671"/>
      <c r="X1439" s="671"/>
      <c r="Y1439" s="671"/>
      <c r="Z1439" s="671"/>
      <c r="AA1439" s="671"/>
      <c r="AB1439" s="671"/>
      <c r="AC1439" s="671"/>
      <c r="AD1439" s="671"/>
      <c r="AE1439" s="671"/>
      <c r="AF1439" s="671"/>
      <c r="AG1439" s="671"/>
      <c r="AH1439" s="671"/>
      <c r="AI1439" s="671"/>
      <c r="AJ1439" s="671"/>
      <c r="AK1439" s="672"/>
      <c r="AL1439" s="671"/>
      <c r="AM1439" s="671"/>
      <c r="AN1439" s="671"/>
      <c r="AO1439" s="671"/>
      <c r="AP1439" s="671"/>
      <c r="AQ1439" s="673"/>
      <c r="AR1439" s="674"/>
      <c r="AS1439" s="674"/>
      <c r="AT1439" s="675"/>
      <c r="AU1439" s="673"/>
      <c r="AV1439" s="674"/>
      <c r="AW1439" s="674"/>
      <c r="AX1439" s="675"/>
    </row>
    <row r="1440" spans="1:50" hidden="1">
      <c r="A1440" s="667">
        <v>15</v>
      </c>
      <c r="B1440" s="667"/>
      <c r="C1440" s="668"/>
      <c r="D1440" s="669"/>
      <c r="E1440" s="669"/>
      <c r="F1440" s="669"/>
      <c r="G1440" s="669"/>
      <c r="H1440" s="669"/>
      <c r="I1440" s="669"/>
      <c r="J1440" s="669"/>
      <c r="K1440" s="669"/>
      <c r="L1440" s="670"/>
      <c r="M1440" s="671"/>
      <c r="N1440" s="671"/>
      <c r="O1440" s="671"/>
      <c r="P1440" s="671"/>
      <c r="Q1440" s="671"/>
      <c r="R1440" s="671"/>
      <c r="S1440" s="671"/>
      <c r="T1440" s="671"/>
      <c r="U1440" s="671"/>
      <c r="V1440" s="671"/>
      <c r="W1440" s="671"/>
      <c r="X1440" s="671"/>
      <c r="Y1440" s="671"/>
      <c r="Z1440" s="671"/>
      <c r="AA1440" s="671"/>
      <c r="AB1440" s="671"/>
      <c r="AC1440" s="671"/>
      <c r="AD1440" s="671"/>
      <c r="AE1440" s="671"/>
      <c r="AF1440" s="671"/>
      <c r="AG1440" s="671"/>
      <c r="AH1440" s="671"/>
      <c r="AI1440" s="671"/>
      <c r="AJ1440" s="671"/>
      <c r="AK1440" s="672"/>
      <c r="AL1440" s="671"/>
      <c r="AM1440" s="671"/>
      <c r="AN1440" s="671"/>
      <c r="AO1440" s="671"/>
      <c r="AP1440" s="671"/>
      <c r="AQ1440" s="673"/>
      <c r="AR1440" s="674"/>
      <c r="AS1440" s="674"/>
      <c r="AT1440" s="675"/>
      <c r="AU1440" s="673"/>
      <c r="AV1440" s="674"/>
      <c r="AW1440" s="674"/>
      <c r="AX1440" s="675"/>
    </row>
    <row r="1441" spans="1:50" hidden="1">
      <c r="A1441" s="667">
        <v>16</v>
      </c>
      <c r="B1441" s="667"/>
      <c r="C1441" s="668"/>
      <c r="D1441" s="669"/>
      <c r="E1441" s="669"/>
      <c r="F1441" s="669"/>
      <c r="G1441" s="669"/>
      <c r="H1441" s="669"/>
      <c r="I1441" s="669"/>
      <c r="J1441" s="669"/>
      <c r="K1441" s="669"/>
      <c r="L1441" s="670"/>
      <c r="M1441" s="671"/>
      <c r="N1441" s="671"/>
      <c r="O1441" s="671"/>
      <c r="P1441" s="671"/>
      <c r="Q1441" s="671"/>
      <c r="R1441" s="671"/>
      <c r="S1441" s="671"/>
      <c r="T1441" s="671"/>
      <c r="U1441" s="671"/>
      <c r="V1441" s="671"/>
      <c r="W1441" s="671"/>
      <c r="X1441" s="671"/>
      <c r="Y1441" s="671"/>
      <c r="Z1441" s="671"/>
      <c r="AA1441" s="671"/>
      <c r="AB1441" s="671"/>
      <c r="AC1441" s="671"/>
      <c r="AD1441" s="671"/>
      <c r="AE1441" s="671"/>
      <c r="AF1441" s="671"/>
      <c r="AG1441" s="671"/>
      <c r="AH1441" s="671"/>
      <c r="AI1441" s="671"/>
      <c r="AJ1441" s="671"/>
      <c r="AK1441" s="672"/>
      <c r="AL1441" s="671"/>
      <c r="AM1441" s="671"/>
      <c r="AN1441" s="671"/>
      <c r="AO1441" s="671"/>
      <c r="AP1441" s="671"/>
      <c r="AQ1441" s="673"/>
      <c r="AR1441" s="674"/>
      <c r="AS1441" s="674"/>
      <c r="AT1441" s="675"/>
      <c r="AU1441" s="673"/>
      <c r="AV1441" s="674"/>
      <c r="AW1441" s="674"/>
      <c r="AX1441" s="675"/>
    </row>
    <row r="1442" spans="1:50" hidden="1">
      <c r="A1442" s="667">
        <v>17</v>
      </c>
      <c r="B1442" s="667"/>
      <c r="C1442" s="668"/>
      <c r="D1442" s="669"/>
      <c r="E1442" s="669"/>
      <c r="F1442" s="669"/>
      <c r="G1442" s="669"/>
      <c r="H1442" s="669"/>
      <c r="I1442" s="669"/>
      <c r="J1442" s="669"/>
      <c r="K1442" s="669"/>
      <c r="L1442" s="670"/>
      <c r="M1442" s="671"/>
      <c r="N1442" s="671"/>
      <c r="O1442" s="671"/>
      <c r="P1442" s="671"/>
      <c r="Q1442" s="671"/>
      <c r="R1442" s="671"/>
      <c r="S1442" s="671"/>
      <c r="T1442" s="671"/>
      <c r="U1442" s="671"/>
      <c r="V1442" s="671"/>
      <c r="W1442" s="671"/>
      <c r="X1442" s="671"/>
      <c r="Y1442" s="671"/>
      <c r="Z1442" s="671"/>
      <c r="AA1442" s="671"/>
      <c r="AB1442" s="671"/>
      <c r="AC1442" s="671"/>
      <c r="AD1442" s="671"/>
      <c r="AE1442" s="671"/>
      <c r="AF1442" s="671"/>
      <c r="AG1442" s="671"/>
      <c r="AH1442" s="671"/>
      <c r="AI1442" s="671"/>
      <c r="AJ1442" s="671"/>
      <c r="AK1442" s="672"/>
      <c r="AL1442" s="671"/>
      <c r="AM1442" s="671"/>
      <c r="AN1442" s="671"/>
      <c r="AO1442" s="671"/>
      <c r="AP1442" s="671"/>
      <c r="AQ1442" s="673"/>
      <c r="AR1442" s="674"/>
      <c r="AS1442" s="674"/>
      <c r="AT1442" s="675"/>
      <c r="AU1442" s="673"/>
      <c r="AV1442" s="674"/>
      <c r="AW1442" s="674"/>
      <c r="AX1442" s="675"/>
    </row>
    <row r="1443" spans="1:50" hidden="1">
      <c r="A1443" s="667">
        <v>18</v>
      </c>
      <c r="B1443" s="667"/>
      <c r="C1443" s="668"/>
      <c r="D1443" s="669"/>
      <c r="E1443" s="669"/>
      <c r="F1443" s="669"/>
      <c r="G1443" s="669"/>
      <c r="H1443" s="669"/>
      <c r="I1443" s="669"/>
      <c r="J1443" s="669"/>
      <c r="K1443" s="669"/>
      <c r="L1443" s="670"/>
      <c r="M1443" s="671"/>
      <c r="N1443" s="671"/>
      <c r="O1443" s="671"/>
      <c r="P1443" s="671"/>
      <c r="Q1443" s="671"/>
      <c r="R1443" s="671"/>
      <c r="S1443" s="671"/>
      <c r="T1443" s="671"/>
      <c r="U1443" s="671"/>
      <c r="V1443" s="671"/>
      <c r="W1443" s="671"/>
      <c r="X1443" s="671"/>
      <c r="Y1443" s="671"/>
      <c r="Z1443" s="671"/>
      <c r="AA1443" s="671"/>
      <c r="AB1443" s="671"/>
      <c r="AC1443" s="671"/>
      <c r="AD1443" s="671"/>
      <c r="AE1443" s="671"/>
      <c r="AF1443" s="671"/>
      <c r="AG1443" s="671"/>
      <c r="AH1443" s="671"/>
      <c r="AI1443" s="671"/>
      <c r="AJ1443" s="671"/>
      <c r="AK1443" s="672"/>
      <c r="AL1443" s="671"/>
      <c r="AM1443" s="671"/>
      <c r="AN1443" s="671"/>
      <c r="AO1443" s="671"/>
      <c r="AP1443" s="671"/>
      <c r="AQ1443" s="673"/>
      <c r="AR1443" s="674"/>
      <c r="AS1443" s="674"/>
      <c r="AT1443" s="675"/>
      <c r="AU1443" s="673"/>
      <c r="AV1443" s="674"/>
      <c r="AW1443" s="674"/>
      <c r="AX1443" s="675"/>
    </row>
    <row r="1444" spans="1:50" hidden="1">
      <c r="A1444" s="667">
        <v>19</v>
      </c>
      <c r="B1444" s="667"/>
      <c r="C1444" s="668"/>
      <c r="D1444" s="669"/>
      <c r="E1444" s="669"/>
      <c r="F1444" s="669"/>
      <c r="G1444" s="669"/>
      <c r="H1444" s="669"/>
      <c r="I1444" s="669"/>
      <c r="J1444" s="669"/>
      <c r="K1444" s="669"/>
      <c r="L1444" s="670"/>
      <c r="M1444" s="671"/>
      <c r="N1444" s="671"/>
      <c r="O1444" s="671"/>
      <c r="P1444" s="671"/>
      <c r="Q1444" s="671"/>
      <c r="R1444" s="671"/>
      <c r="S1444" s="671"/>
      <c r="T1444" s="671"/>
      <c r="U1444" s="671"/>
      <c r="V1444" s="671"/>
      <c r="W1444" s="671"/>
      <c r="X1444" s="671"/>
      <c r="Y1444" s="671"/>
      <c r="Z1444" s="671"/>
      <c r="AA1444" s="671"/>
      <c r="AB1444" s="671"/>
      <c r="AC1444" s="671"/>
      <c r="AD1444" s="671"/>
      <c r="AE1444" s="671"/>
      <c r="AF1444" s="671"/>
      <c r="AG1444" s="671"/>
      <c r="AH1444" s="671"/>
      <c r="AI1444" s="671"/>
      <c r="AJ1444" s="671"/>
      <c r="AK1444" s="672"/>
      <c r="AL1444" s="671"/>
      <c r="AM1444" s="671"/>
      <c r="AN1444" s="671"/>
      <c r="AO1444" s="671"/>
      <c r="AP1444" s="671"/>
      <c r="AQ1444" s="673"/>
      <c r="AR1444" s="674"/>
      <c r="AS1444" s="674"/>
      <c r="AT1444" s="675"/>
      <c r="AU1444" s="673"/>
      <c r="AV1444" s="674"/>
      <c r="AW1444" s="674"/>
      <c r="AX1444" s="675"/>
    </row>
    <row r="1445" spans="1:50" hidden="1">
      <c r="A1445" s="667">
        <v>20</v>
      </c>
      <c r="B1445" s="667"/>
      <c r="C1445" s="668"/>
      <c r="D1445" s="669"/>
      <c r="E1445" s="669"/>
      <c r="F1445" s="669"/>
      <c r="G1445" s="669"/>
      <c r="H1445" s="669"/>
      <c r="I1445" s="669"/>
      <c r="J1445" s="669"/>
      <c r="K1445" s="669"/>
      <c r="L1445" s="670"/>
      <c r="M1445" s="671"/>
      <c r="N1445" s="671"/>
      <c r="O1445" s="671"/>
      <c r="P1445" s="671"/>
      <c r="Q1445" s="671"/>
      <c r="R1445" s="671"/>
      <c r="S1445" s="671"/>
      <c r="T1445" s="671"/>
      <c r="U1445" s="671"/>
      <c r="V1445" s="671"/>
      <c r="W1445" s="671"/>
      <c r="X1445" s="671"/>
      <c r="Y1445" s="671"/>
      <c r="Z1445" s="671"/>
      <c r="AA1445" s="671"/>
      <c r="AB1445" s="671"/>
      <c r="AC1445" s="671"/>
      <c r="AD1445" s="671"/>
      <c r="AE1445" s="671"/>
      <c r="AF1445" s="671"/>
      <c r="AG1445" s="671"/>
      <c r="AH1445" s="671"/>
      <c r="AI1445" s="671"/>
      <c r="AJ1445" s="671"/>
      <c r="AK1445" s="672"/>
      <c r="AL1445" s="671"/>
      <c r="AM1445" s="671"/>
      <c r="AN1445" s="671"/>
      <c r="AO1445" s="671"/>
      <c r="AP1445" s="671"/>
      <c r="AQ1445" s="673"/>
      <c r="AR1445" s="674"/>
      <c r="AS1445" s="674"/>
      <c r="AT1445" s="675"/>
      <c r="AU1445" s="673"/>
      <c r="AV1445" s="674"/>
      <c r="AW1445" s="674"/>
      <c r="AX1445" s="675"/>
    </row>
    <row r="1446" spans="1:50" hidden="1">
      <c r="A1446" s="667">
        <v>21</v>
      </c>
      <c r="B1446" s="667"/>
      <c r="C1446" s="668"/>
      <c r="D1446" s="669"/>
      <c r="E1446" s="669"/>
      <c r="F1446" s="669"/>
      <c r="G1446" s="669"/>
      <c r="H1446" s="669"/>
      <c r="I1446" s="669"/>
      <c r="J1446" s="669"/>
      <c r="K1446" s="669"/>
      <c r="L1446" s="670"/>
      <c r="M1446" s="671"/>
      <c r="N1446" s="671"/>
      <c r="O1446" s="671"/>
      <c r="P1446" s="671"/>
      <c r="Q1446" s="671"/>
      <c r="R1446" s="671"/>
      <c r="S1446" s="671"/>
      <c r="T1446" s="671"/>
      <c r="U1446" s="671"/>
      <c r="V1446" s="671"/>
      <c r="W1446" s="671"/>
      <c r="X1446" s="671"/>
      <c r="Y1446" s="671"/>
      <c r="Z1446" s="671"/>
      <c r="AA1446" s="671"/>
      <c r="AB1446" s="671"/>
      <c r="AC1446" s="671"/>
      <c r="AD1446" s="671"/>
      <c r="AE1446" s="671"/>
      <c r="AF1446" s="671"/>
      <c r="AG1446" s="671"/>
      <c r="AH1446" s="671"/>
      <c r="AI1446" s="671"/>
      <c r="AJ1446" s="671"/>
      <c r="AK1446" s="672"/>
      <c r="AL1446" s="671"/>
      <c r="AM1446" s="671"/>
      <c r="AN1446" s="671"/>
      <c r="AO1446" s="671"/>
      <c r="AP1446" s="671"/>
      <c r="AQ1446" s="673"/>
      <c r="AR1446" s="674"/>
      <c r="AS1446" s="674"/>
      <c r="AT1446" s="675"/>
      <c r="AU1446" s="673"/>
      <c r="AV1446" s="674"/>
      <c r="AW1446" s="674"/>
      <c r="AX1446" s="675"/>
    </row>
    <row r="1447" spans="1:50" hidden="1">
      <c r="A1447" s="667">
        <v>22</v>
      </c>
      <c r="B1447" s="667"/>
      <c r="C1447" s="668"/>
      <c r="D1447" s="669"/>
      <c r="E1447" s="669"/>
      <c r="F1447" s="669"/>
      <c r="G1447" s="669"/>
      <c r="H1447" s="669"/>
      <c r="I1447" s="669"/>
      <c r="J1447" s="669"/>
      <c r="K1447" s="669"/>
      <c r="L1447" s="670"/>
      <c r="M1447" s="671"/>
      <c r="N1447" s="671"/>
      <c r="O1447" s="671"/>
      <c r="P1447" s="671"/>
      <c r="Q1447" s="671"/>
      <c r="R1447" s="671"/>
      <c r="S1447" s="671"/>
      <c r="T1447" s="671"/>
      <c r="U1447" s="671"/>
      <c r="V1447" s="671"/>
      <c r="W1447" s="671"/>
      <c r="X1447" s="671"/>
      <c r="Y1447" s="671"/>
      <c r="Z1447" s="671"/>
      <c r="AA1447" s="671"/>
      <c r="AB1447" s="671"/>
      <c r="AC1447" s="671"/>
      <c r="AD1447" s="671"/>
      <c r="AE1447" s="671"/>
      <c r="AF1447" s="671"/>
      <c r="AG1447" s="671"/>
      <c r="AH1447" s="671"/>
      <c r="AI1447" s="671"/>
      <c r="AJ1447" s="671"/>
      <c r="AK1447" s="672"/>
      <c r="AL1447" s="671"/>
      <c r="AM1447" s="671"/>
      <c r="AN1447" s="671"/>
      <c r="AO1447" s="671"/>
      <c r="AP1447" s="671"/>
      <c r="AQ1447" s="673"/>
      <c r="AR1447" s="674"/>
      <c r="AS1447" s="674"/>
      <c r="AT1447" s="675"/>
      <c r="AU1447" s="673"/>
      <c r="AV1447" s="674"/>
      <c r="AW1447" s="674"/>
      <c r="AX1447" s="675"/>
    </row>
    <row r="1448" spans="1:50" hidden="1">
      <c r="A1448" s="667">
        <v>23</v>
      </c>
      <c r="B1448" s="667"/>
      <c r="C1448" s="668"/>
      <c r="D1448" s="669"/>
      <c r="E1448" s="669"/>
      <c r="F1448" s="669"/>
      <c r="G1448" s="669"/>
      <c r="H1448" s="669"/>
      <c r="I1448" s="669"/>
      <c r="J1448" s="669"/>
      <c r="K1448" s="669"/>
      <c r="L1448" s="670"/>
      <c r="M1448" s="671"/>
      <c r="N1448" s="671"/>
      <c r="O1448" s="671"/>
      <c r="P1448" s="671"/>
      <c r="Q1448" s="671"/>
      <c r="R1448" s="671"/>
      <c r="S1448" s="671"/>
      <c r="T1448" s="671"/>
      <c r="U1448" s="671"/>
      <c r="V1448" s="671"/>
      <c r="W1448" s="671"/>
      <c r="X1448" s="671"/>
      <c r="Y1448" s="671"/>
      <c r="Z1448" s="671"/>
      <c r="AA1448" s="671"/>
      <c r="AB1448" s="671"/>
      <c r="AC1448" s="671"/>
      <c r="AD1448" s="671"/>
      <c r="AE1448" s="671"/>
      <c r="AF1448" s="671"/>
      <c r="AG1448" s="671"/>
      <c r="AH1448" s="671"/>
      <c r="AI1448" s="671"/>
      <c r="AJ1448" s="671"/>
      <c r="AK1448" s="672"/>
      <c r="AL1448" s="671"/>
      <c r="AM1448" s="671"/>
      <c r="AN1448" s="671"/>
      <c r="AO1448" s="671"/>
      <c r="AP1448" s="671"/>
      <c r="AQ1448" s="673"/>
      <c r="AR1448" s="674"/>
      <c r="AS1448" s="674"/>
      <c r="AT1448" s="675"/>
      <c r="AU1448" s="673"/>
      <c r="AV1448" s="674"/>
      <c r="AW1448" s="674"/>
      <c r="AX1448" s="675"/>
    </row>
    <row r="1449" spans="1:50" hidden="1">
      <c r="A1449" s="667">
        <v>24</v>
      </c>
      <c r="B1449" s="667"/>
      <c r="C1449" s="668"/>
      <c r="D1449" s="669"/>
      <c r="E1449" s="669"/>
      <c r="F1449" s="669"/>
      <c r="G1449" s="669"/>
      <c r="H1449" s="669"/>
      <c r="I1449" s="669"/>
      <c r="J1449" s="669"/>
      <c r="K1449" s="669"/>
      <c r="L1449" s="670"/>
      <c r="M1449" s="671"/>
      <c r="N1449" s="671"/>
      <c r="O1449" s="671"/>
      <c r="P1449" s="671"/>
      <c r="Q1449" s="671"/>
      <c r="R1449" s="671"/>
      <c r="S1449" s="671"/>
      <c r="T1449" s="671"/>
      <c r="U1449" s="671"/>
      <c r="V1449" s="671"/>
      <c r="W1449" s="671"/>
      <c r="X1449" s="671"/>
      <c r="Y1449" s="671"/>
      <c r="Z1449" s="671"/>
      <c r="AA1449" s="671"/>
      <c r="AB1449" s="671"/>
      <c r="AC1449" s="671"/>
      <c r="AD1449" s="671"/>
      <c r="AE1449" s="671"/>
      <c r="AF1449" s="671"/>
      <c r="AG1449" s="671"/>
      <c r="AH1449" s="671"/>
      <c r="AI1449" s="671"/>
      <c r="AJ1449" s="671"/>
      <c r="AK1449" s="672"/>
      <c r="AL1449" s="671"/>
      <c r="AM1449" s="671"/>
      <c r="AN1449" s="671"/>
      <c r="AO1449" s="671"/>
      <c r="AP1449" s="671"/>
      <c r="AQ1449" s="673"/>
      <c r="AR1449" s="674"/>
      <c r="AS1449" s="674"/>
      <c r="AT1449" s="675"/>
      <c r="AU1449" s="673"/>
      <c r="AV1449" s="674"/>
      <c r="AW1449" s="674"/>
      <c r="AX1449" s="675"/>
    </row>
    <row r="1450" spans="1:50" hidden="1">
      <c r="A1450" s="667">
        <v>25</v>
      </c>
      <c r="B1450" s="667"/>
      <c r="C1450" s="668"/>
      <c r="D1450" s="669"/>
      <c r="E1450" s="669"/>
      <c r="F1450" s="669"/>
      <c r="G1450" s="669"/>
      <c r="H1450" s="669"/>
      <c r="I1450" s="669"/>
      <c r="J1450" s="669"/>
      <c r="K1450" s="669"/>
      <c r="L1450" s="670"/>
      <c r="M1450" s="671"/>
      <c r="N1450" s="671"/>
      <c r="O1450" s="671"/>
      <c r="P1450" s="671"/>
      <c r="Q1450" s="671"/>
      <c r="R1450" s="671"/>
      <c r="S1450" s="671"/>
      <c r="T1450" s="671"/>
      <c r="U1450" s="671"/>
      <c r="V1450" s="671"/>
      <c r="W1450" s="671"/>
      <c r="X1450" s="671"/>
      <c r="Y1450" s="671"/>
      <c r="Z1450" s="671"/>
      <c r="AA1450" s="671"/>
      <c r="AB1450" s="671"/>
      <c r="AC1450" s="671"/>
      <c r="AD1450" s="671"/>
      <c r="AE1450" s="671"/>
      <c r="AF1450" s="671"/>
      <c r="AG1450" s="671"/>
      <c r="AH1450" s="671"/>
      <c r="AI1450" s="671"/>
      <c r="AJ1450" s="671"/>
      <c r="AK1450" s="672"/>
      <c r="AL1450" s="671"/>
      <c r="AM1450" s="671"/>
      <c r="AN1450" s="671"/>
      <c r="AO1450" s="671"/>
      <c r="AP1450" s="671"/>
      <c r="AQ1450" s="673"/>
      <c r="AR1450" s="674"/>
      <c r="AS1450" s="674"/>
      <c r="AT1450" s="675"/>
      <c r="AU1450" s="673"/>
      <c r="AV1450" s="674"/>
      <c r="AW1450" s="674"/>
      <c r="AX1450" s="675"/>
    </row>
    <row r="1451" spans="1:50" hidden="1">
      <c r="A1451" s="667">
        <v>26</v>
      </c>
      <c r="B1451" s="667"/>
      <c r="C1451" s="668"/>
      <c r="D1451" s="669"/>
      <c r="E1451" s="669"/>
      <c r="F1451" s="669"/>
      <c r="G1451" s="669"/>
      <c r="H1451" s="669"/>
      <c r="I1451" s="669"/>
      <c r="J1451" s="669"/>
      <c r="K1451" s="669"/>
      <c r="L1451" s="670"/>
      <c r="M1451" s="671"/>
      <c r="N1451" s="671"/>
      <c r="O1451" s="671"/>
      <c r="P1451" s="671"/>
      <c r="Q1451" s="671"/>
      <c r="R1451" s="671"/>
      <c r="S1451" s="671"/>
      <c r="T1451" s="671"/>
      <c r="U1451" s="671"/>
      <c r="V1451" s="671"/>
      <c r="W1451" s="671"/>
      <c r="X1451" s="671"/>
      <c r="Y1451" s="671"/>
      <c r="Z1451" s="671"/>
      <c r="AA1451" s="671"/>
      <c r="AB1451" s="671"/>
      <c r="AC1451" s="671"/>
      <c r="AD1451" s="671"/>
      <c r="AE1451" s="671"/>
      <c r="AF1451" s="671"/>
      <c r="AG1451" s="671"/>
      <c r="AH1451" s="671"/>
      <c r="AI1451" s="671"/>
      <c r="AJ1451" s="671"/>
      <c r="AK1451" s="672"/>
      <c r="AL1451" s="671"/>
      <c r="AM1451" s="671"/>
      <c r="AN1451" s="671"/>
      <c r="AO1451" s="671"/>
      <c r="AP1451" s="671"/>
      <c r="AQ1451" s="673"/>
      <c r="AR1451" s="674"/>
      <c r="AS1451" s="674"/>
      <c r="AT1451" s="675"/>
      <c r="AU1451" s="673"/>
      <c r="AV1451" s="674"/>
      <c r="AW1451" s="674"/>
      <c r="AX1451" s="675"/>
    </row>
    <row r="1452" spans="1:50" hidden="1">
      <c r="A1452" s="667">
        <v>27</v>
      </c>
      <c r="B1452" s="667"/>
      <c r="C1452" s="668"/>
      <c r="D1452" s="669"/>
      <c r="E1452" s="669"/>
      <c r="F1452" s="669"/>
      <c r="G1452" s="669"/>
      <c r="H1452" s="669"/>
      <c r="I1452" s="669"/>
      <c r="J1452" s="669"/>
      <c r="K1452" s="669"/>
      <c r="L1452" s="670"/>
      <c r="M1452" s="671"/>
      <c r="N1452" s="671"/>
      <c r="O1452" s="671"/>
      <c r="P1452" s="671"/>
      <c r="Q1452" s="671"/>
      <c r="R1452" s="671"/>
      <c r="S1452" s="671"/>
      <c r="T1452" s="671"/>
      <c r="U1452" s="671"/>
      <c r="V1452" s="671"/>
      <c r="W1452" s="671"/>
      <c r="X1452" s="671"/>
      <c r="Y1452" s="671"/>
      <c r="Z1452" s="671"/>
      <c r="AA1452" s="671"/>
      <c r="AB1452" s="671"/>
      <c r="AC1452" s="671"/>
      <c r="AD1452" s="671"/>
      <c r="AE1452" s="671"/>
      <c r="AF1452" s="671"/>
      <c r="AG1452" s="671"/>
      <c r="AH1452" s="671"/>
      <c r="AI1452" s="671"/>
      <c r="AJ1452" s="671"/>
      <c r="AK1452" s="672"/>
      <c r="AL1452" s="671"/>
      <c r="AM1452" s="671"/>
      <c r="AN1452" s="671"/>
      <c r="AO1452" s="671"/>
      <c r="AP1452" s="671"/>
      <c r="AQ1452" s="673"/>
      <c r="AR1452" s="674"/>
      <c r="AS1452" s="674"/>
      <c r="AT1452" s="675"/>
      <c r="AU1452" s="673"/>
      <c r="AV1452" s="674"/>
      <c r="AW1452" s="674"/>
      <c r="AX1452" s="675"/>
    </row>
    <row r="1453" spans="1:50" hidden="1">
      <c r="A1453" s="667">
        <v>28</v>
      </c>
      <c r="B1453" s="667"/>
      <c r="C1453" s="668"/>
      <c r="D1453" s="669"/>
      <c r="E1453" s="669"/>
      <c r="F1453" s="669"/>
      <c r="G1453" s="669"/>
      <c r="H1453" s="669"/>
      <c r="I1453" s="669"/>
      <c r="J1453" s="669"/>
      <c r="K1453" s="669"/>
      <c r="L1453" s="670"/>
      <c r="M1453" s="671"/>
      <c r="N1453" s="671"/>
      <c r="O1453" s="671"/>
      <c r="P1453" s="671"/>
      <c r="Q1453" s="671"/>
      <c r="R1453" s="671"/>
      <c r="S1453" s="671"/>
      <c r="T1453" s="671"/>
      <c r="U1453" s="671"/>
      <c r="V1453" s="671"/>
      <c r="W1453" s="671"/>
      <c r="X1453" s="671"/>
      <c r="Y1453" s="671"/>
      <c r="Z1453" s="671"/>
      <c r="AA1453" s="671"/>
      <c r="AB1453" s="671"/>
      <c r="AC1453" s="671"/>
      <c r="AD1453" s="671"/>
      <c r="AE1453" s="671"/>
      <c r="AF1453" s="671"/>
      <c r="AG1453" s="671"/>
      <c r="AH1453" s="671"/>
      <c r="AI1453" s="671"/>
      <c r="AJ1453" s="671"/>
      <c r="AK1453" s="672"/>
      <c r="AL1453" s="671"/>
      <c r="AM1453" s="671"/>
      <c r="AN1453" s="671"/>
      <c r="AO1453" s="671"/>
      <c r="AP1453" s="671"/>
      <c r="AQ1453" s="673"/>
      <c r="AR1453" s="674"/>
      <c r="AS1453" s="674"/>
      <c r="AT1453" s="675"/>
      <c r="AU1453" s="673"/>
      <c r="AV1453" s="674"/>
      <c r="AW1453" s="674"/>
      <c r="AX1453" s="675"/>
    </row>
    <row r="1454" spans="1:50" hidden="1">
      <c r="A1454" s="667">
        <v>29</v>
      </c>
      <c r="B1454" s="667"/>
      <c r="C1454" s="668"/>
      <c r="D1454" s="669"/>
      <c r="E1454" s="669"/>
      <c r="F1454" s="669"/>
      <c r="G1454" s="669"/>
      <c r="H1454" s="669"/>
      <c r="I1454" s="669"/>
      <c r="J1454" s="669"/>
      <c r="K1454" s="669"/>
      <c r="L1454" s="670"/>
      <c r="M1454" s="671"/>
      <c r="N1454" s="671"/>
      <c r="O1454" s="671"/>
      <c r="P1454" s="671"/>
      <c r="Q1454" s="671"/>
      <c r="R1454" s="671"/>
      <c r="S1454" s="671"/>
      <c r="T1454" s="671"/>
      <c r="U1454" s="671"/>
      <c r="V1454" s="671"/>
      <c r="W1454" s="671"/>
      <c r="X1454" s="671"/>
      <c r="Y1454" s="671"/>
      <c r="Z1454" s="671"/>
      <c r="AA1454" s="671"/>
      <c r="AB1454" s="671"/>
      <c r="AC1454" s="671"/>
      <c r="AD1454" s="671"/>
      <c r="AE1454" s="671"/>
      <c r="AF1454" s="671"/>
      <c r="AG1454" s="671"/>
      <c r="AH1454" s="671"/>
      <c r="AI1454" s="671"/>
      <c r="AJ1454" s="671"/>
      <c r="AK1454" s="672"/>
      <c r="AL1454" s="671"/>
      <c r="AM1454" s="671"/>
      <c r="AN1454" s="671"/>
      <c r="AO1454" s="671"/>
      <c r="AP1454" s="671"/>
      <c r="AQ1454" s="673"/>
      <c r="AR1454" s="674"/>
      <c r="AS1454" s="674"/>
      <c r="AT1454" s="675"/>
      <c r="AU1454" s="673"/>
      <c r="AV1454" s="674"/>
      <c r="AW1454" s="674"/>
      <c r="AX1454" s="675"/>
    </row>
    <row r="1455" spans="1:50" hidden="1">
      <c r="A1455" s="667">
        <v>30</v>
      </c>
      <c r="B1455" s="667"/>
      <c r="C1455" s="668"/>
      <c r="D1455" s="669"/>
      <c r="E1455" s="669"/>
      <c r="F1455" s="669"/>
      <c r="G1455" s="669"/>
      <c r="H1455" s="669"/>
      <c r="I1455" s="669"/>
      <c r="J1455" s="669"/>
      <c r="K1455" s="669"/>
      <c r="L1455" s="670"/>
      <c r="M1455" s="671"/>
      <c r="N1455" s="671"/>
      <c r="O1455" s="671"/>
      <c r="P1455" s="671"/>
      <c r="Q1455" s="671"/>
      <c r="R1455" s="671"/>
      <c r="S1455" s="671"/>
      <c r="T1455" s="671"/>
      <c r="U1455" s="671"/>
      <c r="V1455" s="671"/>
      <c r="W1455" s="671"/>
      <c r="X1455" s="671"/>
      <c r="Y1455" s="671"/>
      <c r="Z1455" s="671"/>
      <c r="AA1455" s="671"/>
      <c r="AB1455" s="671"/>
      <c r="AC1455" s="671"/>
      <c r="AD1455" s="671"/>
      <c r="AE1455" s="671"/>
      <c r="AF1455" s="671"/>
      <c r="AG1455" s="671"/>
      <c r="AH1455" s="671"/>
      <c r="AI1455" s="671"/>
      <c r="AJ1455" s="671"/>
      <c r="AK1455" s="672"/>
      <c r="AL1455" s="671"/>
      <c r="AM1455" s="671"/>
      <c r="AN1455" s="671"/>
      <c r="AO1455" s="671"/>
      <c r="AP1455" s="671"/>
      <c r="AQ1455" s="673"/>
      <c r="AR1455" s="674"/>
      <c r="AS1455" s="674"/>
      <c r="AT1455" s="675"/>
      <c r="AU1455" s="673"/>
      <c r="AV1455" s="674"/>
      <c r="AW1455" s="674"/>
      <c r="AX1455" s="675"/>
    </row>
    <row r="1456" spans="1:50" ht="14.25" customHeight="1"/>
    <row r="1457" spans="1:50" ht="14.25" customHeight="1">
      <c r="B1457" s="1" t="s">
        <v>2081</v>
      </c>
    </row>
    <row r="1458" spans="1:50" s="167" customFormat="1" ht="24" customHeight="1">
      <c r="A1458" s="1144"/>
      <c r="B1458" s="1144"/>
      <c r="C1458" s="1145" t="s">
        <v>1021</v>
      </c>
      <c r="D1458" s="1146"/>
      <c r="E1458" s="1146"/>
      <c r="F1458" s="1146"/>
      <c r="G1458" s="1146"/>
      <c r="H1458" s="1146"/>
      <c r="I1458" s="1146"/>
      <c r="J1458" s="1146"/>
      <c r="K1458" s="1146"/>
      <c r="L1458" s="1147"/>
      <c r="M1458" s="1145" t="s">
        <v>1020</v>
      </c>
      <c r="N1458" s="1146"/>
      <c r="O1458" s="1146"/>
      <c r="P1458" s="1146"/>
      <c r="Q1458" s="1146"/>
      <c r="R1458" s="1146"/>
      <c r="S1458" s="1146"/>
      <c r="T1458" s="1146"/>
      <c r="U1458" s="1146"/>
      <c r="V1458" s="1146"/>
      <c r="W1458" s="1146"/>
      <c r="X1458" s="1146"/>
      <c r="Y1458" s="1146"/>
      <c r="Z1458" s="1146"/>
      <c r="AA1458" s="1146"/>
      <c r="AB1458" s="1146"/>
      <c r="AC1458" s="1146"/>
      <c r="AD1458" s="1146"/>
      <c r="AE1458" s="1146"/>
      <c r="AF1458" s="1146"/>
      <c r="AG1458" s="1146"/>
      <c r="AH1458" s="1146"/>
      <c r="AI1458" s="1146"/>
      <c r="AJ1458" s="1147"/>
      <c r="AK1458" s="1148" t="s">
        <v>1019</v>
      </c>
      <c r="AL1458" s="1148"/>
      <c r="AM1458" s="1148"/>
      <c r="AN1458" s="1148"/>
      <c r="AO1458" s="1148"/>
      <c r="AP1458" s="1148"/>
      <c r="AQ1458" s="1148" t="s">
        <v>5</v>
      </c>
      <c r="AR1458" s="1148"/>
      <c r="AS1458" s="1148"/>
      <c r="AT1458" s="1148"/>
      <c r="AU1458" s="1145" t="s">
        <v>4</v>
      </c>
      <c r="AV1458" s="1146"/>
      <c r="AW1458" s="1146"/>
      <c r="AX1458" s="1147"/>
    </row>
    <row r="1459" spans="1:50" s="51" customFormat="1" ht="24" customHeight="1">
      <c r="A1459" s="1135">
        <v>1</v>
      </c>
      <c r="B1459" s="1135">
        <v>1</v>
      </c>
      <c r="C1459" s="1136" t="s">
        <v>2080</v>
      </c>
      <c r="D1459" s="1137"/>
      <c r="E1459" s="1137"/>
      <c r="F1459" s="1137"/>
      <c r="G1459" s="1137"/>
      <c r="H1459" s="1137"/>
      <c r="I1459" s="1137"/>
      <c r="J1459" s="1137"/>
      <c r="K1459" s="1137"/>
      <c r="L1459" s="1138"/>
      <c r="M1459" s="1136" t="s">
        <v>2079</v>
      </c>
      <c r="N1459" s="1137"/>
      <c r="O1459" s="1137"/>
      <c r="P1459" s="1137"/>
      <c r="Q1459" s="1137"/>
      <c r="R1459" s="1137"/>
      <c r="S1459" s="1137"/>
      <c r="T1459" s="1137"/>
      <c r="U1459" s="1137"/>
      <c r="V1459" s="1137"/>
      <c r="W1459" s="1137"/>
      <c r="X1459" s="1137"/>
      <c r="Y1459" s="1137"/>
      <c r="Z1459" s="1137"/>
      <c r="AA1459" s="1137"/>
      <c r="AB1459" s="1137"/>
      <c r="AC1459" s="1137"/>
      <c r="AD1459" s="1137"/>
      <c r="AE1459" s="1137"/>
      <c r="AF1459" s="1137"/>
      <c r="AG1459" s="1137"/>
      <c r="AH1459" s="1137"/>
      <c r="AI1459" s="1137"/>
      <c r="AJ1459" s="1138"/>
      <c r="AK1459" s="1139">
        <v>0.3</v>
      </c>
      <c r="AL1459" s="1139"/>
      <c r="AM1459" s="1139"/>
      <c r="AN1459" s="1139"/>
      <c r="AO1459" s="1139"/>
      <c r="AP1459" s="1139"/>
      <c r="AQ1459" s="1150" t="s">
        <v>21</v>
      </c>
      <c r="AR1459" s="1150"/>
      <c r="AS1459" s="1150"/>
      <c r="AT1459" s="1150"/>
      <c r="AU1459" s="495" t="s">
        <v>2015</v>
      </c>
      <c r="AV1459" s="496"/>
      <c r="AW1459" s="496"/>
      <c r="AX1459" s="497"/>
    </row>
    <row r="1460" spans="1:50" s="51" customFormat="1" ht="24" customHeight="1">
      <c r="A1460" s="1135">
        <v>2</v>
      </c>
      <c r="B1460" s="1135">
        <v>1</v>
      </c>
      <c r="C1460" s="1136" t="s">
        <v>2078</v>
      </c>
      <c r="D1460" s="1137"/>
      <c r="E1460" s="1137"/>
      <c r="F1460" s="1137"/>
      <c r="G1460" s="1137"/>
      <c r="H1460" s="1137"/>
      <c r="I1460" s="1137"/>
      <c r="J1460" s="1137"/>
      <c r="K1460" s="1137"/>
      <c r="L1460" s="1138"/>
      <c r="M1460" s="1136" t="s">
        <v>10</v>
      </c>
      <c r="N1460" s="1137"/>
      <c r="O1460" s="1137"/>
      <c r="P1460" s="1137"/>
      <c r="Q1460" s="1137"/>
      <c r="R1460" s="1137"/>
      <c r="S1460" s="1137"/>
      <c r="T1460" s="1137"/>
      <c r="U1460" s="1137"/>
      <c r="V1460" s="1137"/>
      <c r="W1460" s="1137"/>
      <c r="X1460" s="1137"/>
      <c r="Y1460" s="1137"/>
      <c r="Z1460" s="1137"/>
      <c r="AA1460" s="1137"/>
      <c r="AB1460" s="1137"/>
      <c r="AC1460" s="1137"/>
      <c r="AD1460" s="1137"/>
      <c r="AE1460" s="1137"/>
      <c r="AF1460" s="1137"/>
      <c r="AG1460" s="1137"/>
      <c r="AH1460" s="1137"/>
      <c r="AI1460" s="1137"/>
      <c r="AJ1460" s="1138"/>
      <c r="AK1460" s="1139">
        <v>0.3</v>
      </c>
      <c r="AL1460" s="1139"/>
      <c r="AM1460" s="1139"/>
      <c r="AN1460" s="1139"/>
      <c r="AO1460" s="1139"/>
      <c r="AP1460" s="1139"/>
      <c r="AQ1460" s="1150" t="s">
        <v>21</v>
      </c>
      <c r="AR1460" s="1150"/>
      <c r="AS1460" s="1150"/>
      <c r="AT1460" s="1150"/>
      <c r="AU1460" s="495" t="s">
        <v>2015</v>
      </c>
      <c r="AV1460" s="496"/>
      <c r="AW1460" s="496"/>
      <c r="AX1460" s="497"/>
    </row>
    <row r="1461" spans="1:50" s="51" customFormat="1" ht="24" customHeight="1">
      <c r="A1461" s="1135">
        <v>3</v>
      </c>
      <c r="B1461" s="1135">
        <v>1</v>
      </c>
      <c r="C1461" s="1136" t="s">
        <v>2077</v>
      </c>
      <c r="D1461" s="1137"/>
      <c r="E1461" s="1137"/>
      <c r="F1461" s="1137"/>
      <c r="G1461" s="1137"/>
      <c r="H1461" s="1137"/>
      <c r="I1461" s="1137"/>
      <c r="J1461" s="1137"/>
      <c r="K1461" s="1137"/>
      <c r="L1461" s="1138"/>
      <c r="M1461" s="1136" t="s">
        <v>10</v>
      </c>
      <c r="N1461" s="1137"/>
      <c r="O1461" s="1137"/>
      <c r="P1461" s="1137"/>
      <c r="Q1461" s="1137"/>
      <c r="R1461" s="1137"/>
      <c r="S1461" s="1137"/>
      <c r="T1461" s="1137"/>
      <c r="U1461" s="1137"/>
      <c r="V1461" s="1137"/>
      <c r="W1461" s="1137"/>
      <c r="X1461" s="1137"/>
      <c r="Y1461" s="1137"/>
      <c r="Z1461" s="1137"/>
      <c r="AA1461" s="1137"/>
      <c r="AB1461" s="1137"/>
      <c r="AC1461" s="1137"/>
      <c r="AD1461" s="1137"/>
      <c r="AE1461" s="1137"/>
      <c r="AF1461" s="1137"/>
      <c r="AG1461" s="1137"/>
      <c r="AH1461" s="1137"/>
      <c r="AI1461" s="1137"/>
      <c r="AJ1461" s="1138"/>
      <c r="AK1461" s="1139">
        <v>0.2</v>
      </c>
      <c r="AL1461" s="1139"/>
      <c r="AM1461" s="1139"/>
      <c r="AN1461" s="1139"/>
      <c r="AO1461" s="1139"/>
      <c r="AP1461" s="1139"/>
      <c r="AQ1461" s="495" t="s">
        <v>21</v>
      </c>
      <c r="AR1461" s="496"/>
      <c r="AS1461" s="496"/>
      <c r="AT1461" s="497"/>
      <c r="AU1461" s="495" t="s">
        <v>2015</v>
      </c>
      <c r="AV1461" s="496"/>
      <c r="AW1461" s="496"/>
      <c r="AX1461" s="497"/>
    </row>
    <row r="1462" spans="1:50" s="51" customFormat="1" ht="24" customHeight="1">
      <c r="A1462" s="1135">
        <v>4</v>
      </c>
      <c r="B1462" s="1135">
        <v>1</v>
      </c>
      <c r="C1462" s="1136" t="s">
        <v>2076</v>
      </c>
      <c r="D1462" s="1137"/>
      <c r="E1462" s="1137"/>
      <c r="F1462" s="1137"/>
      <c r="G1462" s="1137"/>
      <c r="H1462" s="1137"/>
      <c r="I1462" s="1137"/>
      <c r="J1462" s="1137"/>
      <c r="K1462" s="1137"/>
      <c r="L1462" s="1138"/>
      <c r="M1462" s="1136" t="s">
        <v>10</v>
      </c>
      <c r="N1462" s="1137"/>
      <c r="O1462" s="1137"/>
      <c r="P1462" s="1137"/>
      <c r="Q1462" s="1137"/>
      <c r="R1462" s="1137"/>
      <c r="S1462" s="1137"/>
      <c r="T1462" s="1137"/>
      <c r="U1462" s="1137"/>
      <c r="V1462" s="1137"/>
      <c r="W1462" s="1137"/>
      <c r="X1462" s="1137"/>
      <c r="Y1462" s="1137"/>
      <c r="Z1462" s="1137"/>
      <c r="AA1462" s="1137"/>
      <c r="AB1462" s="1137"/>
      <c r="AC1462" s="1137"/>
      <c r="AD1462" s="1137"/>
      <c r="AE1462" s="1137"/>
      <c r="AF1462" s="1137"/>
      <c r="AG1462" s="1137"/>
      <c r="AH1462" s="1137"/>
      <c r="AI1462" s="1137"/>
      <c r="AJ1462" s="1138"/>
      <c r="AK1462" s="1139">
        <v>0.2</v>
      </c>
      <c r="AL1462" s="1139"/>
      <c r="AM1462" s="1139"/>
      <c r="AN1462" s="1139"/>
      <c r="AO1462" s="1139"/>
      <c r="AP1462" s="1139"/>
      <c r="AQ1462" s="495" t="s">
        <v>21</v>
      </c>
      <c r="AR1462" s="496"/>
      <c r="AS1462" s="496"/>
      <c r="AT1462" s="497"/>
      <c r="AU1462" s="495" t="s">
        <v>2015</v>
      </c>
      <c r="AV1462" s="496"/>
      <c r="AW1462" s="496"/>
      <c r="AX1462" s="497"/>
    </row>
    <row r="1463" spans="1:50" s="51" customFormat="1" ht="24" customHeight="1">
      <c r="A1463" s="1135">
        <v>5</v>
      </c>
      <c r="B1463" s="1135">
        <v>1</v>
      </c>
      <c r="C1463" s="1136" t="s">
        <v>2075</v>
      </c>
      <c r="D1463" s="1137"/>
      <c r="E1463" s="1137"/>
      <c r="F1463" s="1137"/>
      <c r="G1463" s="1137"/>
      <c r="H1463" s="1137"/>
      <c r="I1463" s="1137"/>
      <c r="J1463" s="1137"/>
      <c r="K1463" s="1137"/>
      <c r="L1463" s="1138"/>
      <c r="M1463" s="1136" t="s">
        <v>10</v>
      </c>
      <c r="N1463" s="1137"/>
      <c r="O1463" s="1137"/>
      <c r="P1463" s="1137"/>
      <c r="Q1463" s="1137"/>
      <c r="R1463" s="1137"/>
      <c r="S1463" s="1137"/>
      <c r="T1463" s="1137"/>
      <c r="U1463" s="1137"/>
      <c r="V1463" s="1137"/>
      <c r="W1463" s="1137"/>
      <c r="X1463" s="1137"/>
      <c r="Y1463" s="1137"/>
      <c r="Z1463" s="1137"/>
      <c r="AA1463" s="1137"/>
      <c r="AB1463" s="1137"/>
      <c r="AC1463" s="1137"/>
      <c r="AD1463" s="1137"/>
      <c r="AE1463" s="1137"/>
      <c r="AF1463" s="1137"/>
      <c r="AG1463" s="1137"/>
      <c r="AH1463" s="1137"/>
      <c r="AI1463" s="1137"/>
      <c r="AJ1463" s="1138"/>
      <c r="AK1463" s="1139">
        <v>0.2</v>
      </c>
      <c r="AL1463" s="1139"/>
      <c r="AM1463" s="1139"/>
      <c r="AN1463" s="1139"/>
      <c r="AO1463" s="1139"/>
      <c r="AP1463" s="1139"/>
      <c r="AQ1463" s="1150" t="s">
        <v>21</v>
      </c>
      <c r="AR1463" s="1150"/>
      <c r="AS1463" s="1150"/>
      <c r="AT1463" s="1150"/>
      <c r="AU1463" s="495" t="s">
        <v>2015</v>
      </c>
      <c r="AV1463" s="496"/>
      <c r="AW1463" s="496"/>
      <c r="AX1463" s="497"/>
    </row>
    <row r="1464" spans="1:50" s="51" customFormat="1" ht="24" customHeight="1">
      <c r="A1464" s="1135">
        <v>6</v>
      </c>
      <c r="B1464" s="1135">
        <v>1</v>
      </c>
      <c r="C1464" s="1136" t="s">
        <v>2074</v>
      </c>
      <c r="D1464" s="1137"/>
      <c r="E1464" s="1137"/>
      <c r="F1464" s="1137"/>
      <c r="G1464" s="1137"/>
      <c r="H1464" s="1137"/>
      <c r="I1464" s="1137"/>
      <c r="J1464" s="1137"/>
      <c r="K1464" s="1137"/>
      <c r="L1464" s="1138"/>
      <c r="M1464" s="1136" t="s">
        <v>10</v>
      </c>
      <c r="N1464" s="1137"/>
      <c r="O1464" s="1137"/>
      <c r="P1464" s="1137"/>
      <c r="Q1464" s="1137"/>
      <c r="R1464" s="1137"/>
      <c r="S1464" s="1137"/>
      <c r="T1464" s="1137"/>
      <c r="U1464" s="1137"/>
      <c r="V1464" s="1137"/>
      <c r="W1464" s="1137"/>
      <c r="X1464" s="1137"/>
      <c r="Y1464" s="1137"/>
      <c r="Z1464" s="1137"/>
      <c r="AA1464" s="1137"/>
      <c r="AB1464" s="1137"/>
      <c r="AC1464" s="1137"/>
      <c r="AD1464" s="1137"/>
      <c r="AE1464" s="1137"/>
      <c r="AF1464" s="1137"/>
      <c r="AG1464" s="1137"/>
      <c r="AH1464" s="1137"/>
      <c r="AI1464" s="1137"/>
      <c r="AJ1464" s="1138"/>
      <c r="AK1464" s="1139">
        <v>0.2</v>
      </c>
      <c r="AL1464" s="1139"/>
      <c r="AM1464" s="1139"/>
      <c r="AN1464" s="1139"/>
      <c r="AO1464" s="1139"/>
      <c r="AP1464" s="1139"/>
      <c r="AQ1464" s="1150" t="s">
        <v>21</v>
      </c>
      <c r="AR1464" s="1150"/>
      <c r="AS1464" s="1150"/>
      <c r="AT1464" s="1150"/>
      <c r="AU1464" s="495" t="s">
        <v>2015</v>
      </c>
      <c r="AV1464" s="496"/>
      <c r="AW1464" s="496"/>
      <c r="AX1464" s="497"/>
    </row>
    <row r="1465" spans="1:50" s="51" customFormat="1" ht="24" customHeight="1">
      <c r="A1465" s="1135">
        <v>7</v>
      </c>
      <c r="B1465" s="1135">
        <v>1</v>
      </c>
      <c r="C1465" s="1136" t="s">
        <v>2073</v>
      </c>
      <c r="D1465" s="1137"/>
      <c r="E1465" s="1137"/>
      <c r="F1465" s="1137"/>
      <c r="G1465" s="1137"/>
      <c r="H1465" s="1137"/>
      <c r="I1465" s="1137"/>
      <c r="J1465" s="1137"/>
      <c r="K1465" s="1137"/>
      <c r="L1465" s="1138"/>
      <c r="M1465" s="1136" t="s">
        <v>10</v>
      </c>
      <c r="N1465" s="1137"/>
      <c r="O1465" s="1137"/>
      <c r="P1465" s="1137"/>
      <c r="Q1465" s="1137"/>
      <c r="R1465" s="1137"/>
      <c r="S1465" s="1137"/>
      <c r="T1465" s="1137"/>
      <c r="U1465" s="1137"/>
      <c r="V1465" s="1137"/>
      <c r="W1465" s="1137"/>
      <c r="X1465" s="1137"/>
      <c r="Y1465" s="1137"/>
      <c r="Z1465" s="1137"/>
      <c r="AA1465" s="1137"/>
      <c r="AB1465" s="1137"/>
      <c r="AC1465" s="1137"/>
      <c r="AD1465" s="1137"/>
      <c r="AE1465" s="1137"/>
      <c r="AF1465" s="1137"/>
      <c r="AG1465" s="1137"/>
      <c r="AH1465" s="1137"/>
      <c r="AI1465" s="1137"/>
      <c r="AJ1465" s="1138"/>
      <c r="AK1465" s="1139">
        <v>0.1</v>
      </c>
      <c r="AL1465" s="1139"/>
      <c r="AM1465" s="1139"/>
      <c r="AN1465" s="1139"/>
      <c r="AO1465" s="1139"/>
      <c r="AP1465" s="1139"/>
      <c r="AQ1465" s="495" t="s">
        <v>21</v>
      </c>
      <c r="AR1465" s="496"/>
      <c r="AS1465" s="496"/>
      <c r="AT1465" s="497"/>
      <c r="AU1465" s="495" t="s">
        <v>2015</v>
      </c>
      <c r="AV1465" s="496"/>
      <c r="AW1465" s="496"/>
      <c r="AX1465" s="497"/>
    </row>
    <row r="1466" spans="1:50" s="51" customFormat="1" ht="24" customHeight="1">
      <c r="A1466" s="1135">
        <v>8</v>
      </c>
      <c r="B1466" s="1135">
        <v>1</v>
      </c>
      <c r="C1466" s="1136" t="s">
        <v>2072</v>
      </c>
      <c r="D1466" s="1137"/>
      <c r="E1466" s="1137"/>
      <c r="F1466" s="1137"/>
      <c r="G1466" s="1137"/>
      <c r="H1466" s="1137"/>
      <c r="I1466" s="1137"/>
      <c r="J1466" s="1137"/>
      <c r="K1466" s="1137"/>
      <c r="L1466" s="1138"/>
      <c r="M1466" s="1136" t="s">
        <v>10</v>
      </c>
      <c r="N1466" s="1137"/>
      <c r="O1466" s="1137"/>
      <c r="P1466" s="1137"/>
      <c r="Q1466" s="1137"/>
      <c r="R1466" s="1137"/>
      <c r="S1466" s="1137"/>
      <c r="T1466" s="1137"/>
      <c r="U1466" s="1137"/>
      <c r="V1466" s="1137"/>
      <c r="W1466" s="1137"/>
      <c r="X1466" s="1137"/>
      <c r="Y1466" s="1137"/>
      <c r="Z1466" s="1137"/>
      <c r="AA1466" s="1137"/>
      <c r="AB1466" s="1137"/>
      <c r="AC1466" s="1137"/>
      <c r="AD1466" s="1137"/>
      <c r="AE1466" s="1137"/>
      <c r="AF1466" s="1137"/>
      <c r="AG1466" s="1137"/>
      <c r="AH1466" s="1137"/>
      <c r="AI1466" s="1137"/>
      <c r="AJ1466" s="1138"/>
      <c r="AK1466" s="1139">
        <v>0.1</v>
      </c>
      <c r="AL1466" s="1139"/>
      <c r="AM1466" s="1139"/>
      <c r="AN1466" s="1139"/>
      <c r="AO1466" s="1139"/>
      <c r="AP1466" s="1139"/>
      <c r="AQ1466" s="1150" t="s">
        <v>21</v>
      </c>
      <c r="AR1466" s="1150"/>
      <c r="AS1466" s="1150"/>
      <c r="AT1466" s="1150"/>
      <c r="AU1466" s="495" t="s">
        <v>2015</v>
      </c>
      <c r="AV1466" s="496"/>
      <c r="AW1466" s="496"/>
      <c r="AX1466" s="497"/>
    </row>
    <row r="1467" spans="1:50" s="51" customFormat="1" ht="24" customHeight="1">
      <c r="A1467" s="1135">
        <v>9</v>
      </c>
      <c r="B1467" s="1135">
        <v>1</v>
      </c>
      <c r="C1467" s="1136" t="s">
        <v>2071</v>
      </c>
      <c r="D1467" s="1137"/>
      <c r="E1467" s="1137"/>
      <c r="F1467" s="1137"/>
      <c r="G1467" s="1137"/>
      <c r="H1467" s="1137"/>
      <c r="I1467" s="1137"/>
      <c r="J1467" s="1137"/>
      <c r="K1467" s="1137"/>
      <c r="L1467" s="1138"/>
      <c r="M1467" s="1136" t="s">
        <v>10</v>
      </c>
      <c r="N1467" s="1137"/>
      <c r="O1467" s="1137"/>
      <c r="P1467" s="1137"/>
      <c r="Q1467" s="1137"/>
      <c r="R1467" s="1137"/>
      <c r="S1467" s="1137"/>
      <c r="T1467" s="1137"/>
      <c r="U1467" s="1137"/>
      <c r="V1467" s="1137"/>
      <c r="W1467" s="1137"/>
      <c r="X1467" s="1137"/>
      <c r="Y1467" s="1137"/>
      <c r="Z1467" s="1137"/>
      <c r="AA1467" s="1137"/>
      <c r="AB1467" s="1137"/>
      <c r="AC1467" s="1137"/>
      <c r="AD1467" s="1137"/>
      <c r="AE1467" s="1137"/>
      <c r="AF1467" s="1137"/>
      <c r="AG1467" s="1137"/>
      <c r="AH1467" s="1137"/>
      <c r="AI1467" s="1137"/>
      <c r="AJ1467" s="1138"/>
      <c r="AK1467" s="1139">
        <v>0.1</v>
      </c>
      <c r="AL1467" s="1139"/>
      <c r="AM1467" s="1139"/>
      <c r="AN1467" s="1139"/>
      <c r="AO1467" s="1139"/>
      <c r="AP1467" s="1139"/>
      <c r="AQ1467" s="1150" t="s">
        <v>21</v>
      </c>
      <c r="AR1467" s="1150"/>
      <c r="AS1467" s="1150"/>
      <c r="AT1467" s="1150"/>
      <c r="AU1467" s="495" t="s">
        <v>2015</v>
      </c>
      <c r="AV1467" s="496"/>
      <c r="AW1467" s="496"/>
      <c r="AX1467" s="497"/>
    </row>
    <row r="1468" spans="1:50" s="51" customFormat="1" ht="24" customHeight="1">
      <c r="A1468" s="1135">
        <v>10</v>
      </c>
      <c r="B1468" s="1135">
        <v>1</v>
      </c>
      <c r="C1468" s="1136" t="s">
        <v>2070</v>
      </c>
      <c r="D1468" s="1137"/>
      <c r="E1468" s="1137"/>
      <c r="F1468" s="1137"/>
      <c r="G1468" s="1137"/>
      <c r="H1468" s="1137"/>
      <c r="I1468" s="1137"/>
      <c r="J1468" s="1137"/>
      <c r="K1468" s="1137"/>
      <c r="L1468" s="1138"/>
      <c r="M1468" s="1136" t="s">
        <v>10</v>
      </c>
      <c r="N1468" s="1137"/>
      <c r="O1468" s="1137"/>
      <c r="P1468" s="1137"/>
      <c r="Q1468" s="1137"/>
      <c r="R1468" s="1137"/>
      <c r="S1468" s="1137"/>
      <c r="T1468" s="1137"/>
      <c r="U1468" s="1137"/>
      <c r="V1468" s="1137"/>
      <c r="W1468" s="1137"/>
      <c r="X1468" s="1137"/>
      <c r="Y1468" s="1137"/>
      <c r="Z1468" s="1137"/>
      <c r="AA1468" s="1137"/>
      <c r="AB1468" s="1137"/>
      <c r="AC1468" s="1137"/>
      <c r="AD1468" s="1137"/>
      <c r="AE1468" s="1137"/>
      <c r="AF1468" s="1137"/>
      <c r="AG1468" s="1137"/>
      <c r="AH1468" s="1137"/>
      <c r="AI1468" s="1137"/>
      <c r="AJ1468" s="1138"/>
      <c r="AK1468" s="1139">
        <v>0.1</v>
      </c>
      <c r="AL1468" s="1139"/>
      <c r="AM1468" s="1139"/>
      <c r="AN1468" s="1139"/>
      <c r="AO1468" s="1139"/>
      <c r="AP1468" s="1139"/>
      <c r="AQ1468" s="1150" t="s">
        <v>21</v>
      </c>
      <c r="AR1468" s="1150"/>
      <c r="AS1468" s="1150"/>
      <c r="AT1468" s="1150"/>
      <c r="AU1468" s="495" t="s">
        <v>2015</v>
      </c>
      <c r="AV1468" s="496"/>
      <c r="AW1468" s="496"/>
      <c r="AX1468" s="497"/>
    </row>
    <row r="1469" spans="1:50" hidden="1">
      <c r="A1469" s="667">
        <v>11</v>
      </c>
      <c r="B1469" s="667"/>
      <c r="C1469" s="668"/>
      <c r="D1469" s="669"/>
      <c r="E1469" s="669"/>
      <c r="F1469" s="669"/>
      <c r="G1469" s="669"/>
      <c r="H1469" s="669"/>
      <c r="I1469" s="669"/>
      <c r="J1469" s="669"/>
      <c r="K1469" s="669"/>
      <c r="L1469" s="670"/>
      <c r="M1469" s="671"/>
      <c r="N1469" s="671"/>
      <c r="O1469" s="671"/>
      <c r="P1469" s="671"/>
      <c r="Q1469" s="671"/>
      <c r="R1469" s="671"/>
      <c r="S1469" s="671"/>
      <c r="T1469" s="671"/>
      <c r="U1469" s="671"/>
      <c r="V1469" s="671"/>
      <c r="W1469" s="671"/>
      <c r="X1469" s="671"/>
      <c r="Y1469" s="671"/>
      <c r="Z1469" s="671"/>
      <c r="AA1469" s="671"/>
      <c r="AB1469" s="671"/>
      <c r="AC1469" s="671"/>
      <c r="AD1469" s="671"/>
      <c r="AE1469" s="671"/>
      <c r="AF1469" s="671"/>
      <c r="AG1469" s="671"/>
      <c r="AH1469" s="671"/>
      <c r="AI1469" s="671"/>
      <c r="AJ1469" s="671"/>
      <c r="AK1469" s="672"/>
      <c r="AL1469" s="671"/>
      <c r="AM1469" s="671"/>
      <c r="AN1469" s="671"/>
      <c r="AO1469" s="671"/>
      <c r="AP1469" s="671"/>
      <c r="AQ1469" s="673"/>
      <c r="AR1469" s="674"/>
      <c r="AS1469" s="674"/>
      <c r="AT1469" s="675"/>
      <c r="AU1469" s="673"/>
      <c r="AV1469" s="674"/>
      <c r="AW1469" s="674"/>
      <c r="AX1469" s="675"/>
    </row>
    <row r="1470" spans="1:50" hidden="1">
      <c r="A1470" s="667">
        <v>12</v>
      </c>
      <c r="B1470" s="667"/>
      <c r="C1470" s="668"/>
      <c r="D1470" s="669"/>
      <c r="E1470" s="669"/>
      <c r="F1470" s="669"/>
      <c r="G1470" s="669"/>
      <c r="H1470" s="669"/>
      <c r="I1470" s="669"/>
      <c r="J1470" s="669"/>
      <c r="K1470" s="669"/>
      <c r="L1470" s="670"/>
      <c r="M1470" s="671"/>
      <c r="N1470" s="671"/>
      <c r="O1470" s="671"/>
      <c r="P1470" s="671"/>
      <c r="Q1470" s="671"/>
      <c r="R1470" s="671"/>
      <c r="S1470" s="671"/>
      <c r="T1470" s="671"/>
      <c r="U1470" s="671"/>
      <c r="V1470" s="671"/>
      <c r="W1470" s="671"/>
      <c r="X1470" s="671"/>
      <c r="Y1470" s="671"/>
      <c r="Z1470" s="671"/>
      <c r="AA1470" s="671"/>
      <c r="AB1470" s="671"/>
      <c r="AC1470" s="671"/>
      <c r="AD1470" s="671"/>
      <c r="AE1470" s="671"/>
      <c r="AF1470" s="671"/>
      <c r="AG1470" s="671"/>
      <c r="AH1470" s="671"/>
      <c r="AI1470" s="671"/>
      <c r="AJ1470" s="671"/>
      <c r="AK1470" s="672"/>
      <c r="AL1470" s="671"/>
      <c r="AM1470" s="671"/>
      <c r="AN1470" s="671"/>
      <c r="AO1470" s="671"/>
      <c r="AP1470" s="671"/>
      <c r="AQ1470" s="673"/>
      <c r="AR1470" s="674"/>
      <c r="AS1470" s="674"/>
      <c r="AT1470" s="675"/>
      <c r="AU1470" s="673"/>
      <c r="AV1470" s="674"/>
      <c r="AW1470" s="674"/>
      <c r="AX1470" s="675"/>
    </row>
    <row r="1471" spans="1:50" hidden="1">
      <c r="A1471" s="667">
        <v>13</v>
      </c>
      <c r="B1471" s="667"/>
      <c r="C1471" s="668"/>
      <c r="D1471" s="669"/>
      <c r="E1471" s="669"/>
      <c r="F1471" s="669"/>
      <c r="G1471" s="669"/>
      <c r="H1471" s="669"/>
      <c r="I1471" s="669"/>
      <c r="J1471" s="669"/>
      <c r="K1471" s="669"/>
      <c r="L1471" s="670"/>
      <c r="M1471" s="671"/>
      <c r="N1471" s="671"/>
      <c r="O1471" s="671"/>
      <c r="P1471" s="671"/>
      <c r="Q1471" s="671"/>
      <c r="R1471" s="671"/>
      <c r="S1471" s="671"/>
      <c r="T1471" s="671"/>
      <c r="U1471" s="671"/>
      <c r="V1471" s="671"/>
      <c r="W1471" s="671"/>
      <c r="X1471" s="671"/>
      <c r="Y1471" s="671"/>
      <c r="Z1471" s="671"/>
      <c r="AA1471" s="671"/>
      <c r="AB1471" s="671"/>
      <c r="AC1471" s="671"/>
      <c r="AD1471" s="671"/>
      <c r="AE1471" s="671"/>
      <c r="AF1471" s="671"/>
      <c r="AG1471" s="671"/>
      <c r="AH1471" s="671"/>
      <c r="AI1471" s="671"/>
      <c r="AJ1471" s="671"/>
      <c r="AK1471" s="672"/>
      <c r="AL1471" s="671"/>
      <c r="AM1471" s="671"/>
      <c r="AN1471" s="671"/>
      <c r="AO1471" s="671"/>
      <c r="AP1471" s="671"/>
      <c r="AQ1471" s="673"/>
      <c r="AR1471" s="674"/>
      <c r="AS1471" s="674"/>
      <c r="AT1471" s="675"/>
      <c r="AU1471" s="673"/>
      <c r="AV1471" s="674"/>
      <c r="AW1471" s="674"/>
      <c r="AX1471" s="675"/>
    </row>
    <row r="1472" spans="1:50" hidden="1">
      <c r="A1472" s="667">
        <v>14</v>
      </c>
      <c r="B1472" s="667"/>
      <c r="C1472" s="668"/>
      <c r="D1472" s="669"/>
      <c r="E1472" s="669"/>
      <c r="F1472" s="669"/>
      <c r="G1472" s="669"/>
      <c r="H1472" s="669"/>
      <c r="I1472" s="669"/>
      <c r="J1472" s="669"/>
      <c r="K1472" s="669"/>
      <c r="L1472" s="670"/>
      <c r="M1472" s="671"/>
      <c r="N1472" s="671"/>
      <c r="O1472" s="671"/>
      <c r="P1472" s="671"/>
      <c r="Q1472" s="671"/>
      <c r="R1472" s="671"/>
      <c r="S1472" s="671"/>
      <c r="T1472" s="671"/>
      <c r="U1472" s="671"/>
      <c r="V1472" s="671"/>
      <c r="W1472" s="671"/>
      <c r="X1472" s="671"/>
      <c r="Y1472" s="671"/>
      <c r="Z1472" s="671"/>
      <c r="AA1472" s="671"/>
      <c r="AB1472" s="671"/>
      <c r="AC1472" s="671"/>
      <c r="AD1472" s="671"/>
      <c r="AE1472" s="671"/>
      <c r="AF1472" s="671"/>
      <c r="AG1472" s="671"/>
      <c r="AH1472" s="671"/>
      <c r="AI1472" s="671"/>
      <c r="AJ1472" s="671"/>
      <c r="AK1472" s="672"/>
      <c r="AL1472" s="671"/>
      <c r="AM1472" s="671"/>
      <c r="AN1472" s="671"/>
      <c r="AO1472" s="671"/>
      <c r="AP1472" s="671"/>
      <c r="AQ1472" s="673"/>
      <c r="AR1472" s="674"/>
      <c r="AS1472" s="674"/>
      <c r="AT1472" s="675"/>
      <c r="AU1472" s="673"/>
      <c r="AV1472" s="674"/>
      <c r="AW1472" s="674"/>
      <c r="AX1472" s="675"/>
    </row>
    <row r="1473" spans="1:50" hidden="1">
      <c r="A1473" s="667">
        <v>15</v>
      </c>
      <c r="B1473" s="667"/>
      <c r="C1473" s="668"/>
      <c r="D1473" s="669"/>
      <c r="E1473" s="669"/>
      <c r="F1473" s="669"/>
      <c r="G1473" s="669"/>
      <c r="H1473" s="669"/>
      <c r="I1473" s="669"/>
      <c r="J1473" s="669"/>
      <c r="K1473" s="669"/>
      <c r="L1473" s="670"/>
      <c r="M1473" s="671"/>
      <c r="N1473" s="671"/>
      <c r="O1473" s="671"/>
      <c r="P1473" s="671"/>
      <c r="Q1473" s="671"/>
      <c r="R1473" s="671"/>
      <c r="S1473" s="671"/>
      <c r="T1473" s="671"/>
      <c r="U1473" s="671"/>
      <c r="V1473" s="671"/>
      <c r="W1473" s="671"/>
      <c r="X1473" s="671"/>
      <c r="Y1473" s="671"/>
      <c r="Z1473" s="671"/>
      <c r="AA1473" s="671"/>
      <c r="AB1473" s="671"/>
      <c r="AC1473" s="671"/>
      <c r="AD1473" s="671"/>
      <c r="AE1473" s="671"/>
      <c r="AF1473" s="671"/>
      <c r="AG1473" s="671"/>
      <c r="AH1473" s="671"/>
      <c r="AI1473" s="671"/>
      <c r="AJ1473" s="671"/>
      <c r="AK1473" s="672"/>
      <c r="AL1473" s="671"/>
      <c r="AM1473" s="671"/>
      <c r="AN1473" s="671"/>
      <c r="AO1473" s="671"/>
      <c r="AP1473" s="671"/>
      <c r="AQ1473" s="673"/>
      <c r="AR1473" s="674"/>
      <c r="AS1473" s="674"/>
      <c r="AT1473" s="675"/>
      <c r="AU1473" s="673"/>
      <c r="AV1473" s="674"/>
      <c r="AW1473" s="674"/>
      <c r="AX1473" s="675"/>
    </row>
    <row r="1474" spans="1:50" hidden="1">
      <c r="A1474" s="667">
        <v>16</v>
      </c>
      <c r="B1474" s="667"/>
      <c r="C1474" s="668"/>
      <c r="D1474" s="669"/>
      <c r="E1474" s="669"/>
      <c r="F1474" s="669"/>
      <c r="G1474" s="669"/>
      <c r="H1474" s="669"/>
      <c r="I1474" s="669"/>
      <c r="J1474" s="669"/>
      <c r="K1474" s="669"/>
      <c r="L1474" s="670"/>
      <c r="M1474" s="671"/>
      <c r="N1474" s="671"/>
      <c r="O1474" s="671"/>
      <c r="P1474" s="671"/>
      <c r="Q1474" s="671"/>
      <c r="R1474" s="671"/>
      <c r="S1474" s="671"/>
      <c r="T1474" s="671"/>
      <c r="U1474" s="671"/>
      <c r="V1474" s="671"/>
      <c r="W1474" s="671"/>
      <c r="X1474" s="671"/>
      <c r="Y1474" s="671"/>
      <c r="Z1474" s="671"/>
      <c r="AA1474" s="671"/>
      <c r="AB1474" s="671"/>
      <c r="AC1474" s="671"/>
      <c r="AD1474" s="671"/>
      <c r="AE1474" s="671"/>
      <c r="AF1474" s="671"/>
      <c r="AG1474" s="671"/>
      <c r="AH1474" s="671"/>
      <c r="AI1474" s="671"/>
      <c r="AJ1474" s="671"/>
      <c r="AK1474" s="672"/>
      <c r="AL1474" s="671"/>
      <c r="AM1474" s="671"/>
      <c r="AN1474" s="671"/>
      <c r="AO1474" s="671"/>
      <c r="AP1474" s="671"/>
      <c r="AQ1474" s="673"/>
      <c r="AR1474" s="674"/>
      <c r="AS1474" s="674"/>
      <c r="AT1474" s="675"/>
      <c r="AU1474" s="673"/>
      <c r="AV1474" s="674"/>
      <c r="AW1474" s="674"/>
      <c r="AX1474" s="675"/>
    </row>
    <row r="1475" spans="1:50" hidden="1">
      <c r="A1475" s="667">
        <v>17</v>
      </c>
      <c r="B1475" s="667"/>
      <c r="C1475" s="668"/>
      <c r="D1475" s="669"/>
      <c r="E1475" s="669"/>
      <c r="F1475" s="669"/>
      <c r="G1475" s="669"/>
      <c r="H1475" s="669"/>
      <c r="I1475" s="669"/>
      <c r="J1475" s="669"/>
      <c r="K1475" s="669"/>
      <c r="L1475" s="670"/>
      <c r="M1475" s="671"/>
      <c r="N1475" s="671"/>
      <c r="O1475" s="671"/>
      <c r="P1475" s="671"/>
      <c r="Q1475" s="671"/>
      <c r="R1475" s="671"/>
      <c r="S1475" s="671"/>
      <c r="T1475" s="671"/>
      <c r="U1475" s="671"/>
      <c r="V1475" s="671"/>
      <c r="W1475" s="671"/>
      <c r="X1475" s="671"/>
      <c r="Y1475" s="671"/>
      <c r="Z1475" s="671"/>
      <c r="AA1475" s="671"/>
      <c r="AB1475" s="671"/>
      <c r="AC1475" s="671"/>
      <c r="AD1475" s="671"/>
      <c r="AE1475" s="671"/>
      <c r="AF1475" s="671"/>
      <c r="AG1475" s="671"/>
      <c r="AH1475" s="671"/>
      <c r="AI1475" s="671"/>
      <c r="AJ1475" s="671"/>
      <c r="AK1475" s="672"/>
      <c r="AL1475" s="671"/>
      <c r="AM1475" s="671"/>
      <c r="AN1475" s="671"/>
      <c r="AO1475" s="671"/>
      <c r="AP1475" s="671"/>
      <c r="AQ1475" s="673"/>
      <c r="AR1475" s="674"/>
      <c r="AS1475" s="674"/>
      <c r="AT1475" s="675"/>
      <c r="AU1475" s="673"/>
      <c r="AV1475" s="674"/>
      <c r="AW1475" s="674"/>
      <c r="AX1475" s="675"/>
    </row>
    <row r="1476" spans="1:50" hidden="1">
      <c r="A1476" s="667">
        <v>18</v>
      </c>
      <c r="B1476" s="667"/>
      <c r="C1476" s="668"/>
      <c r="D1476" s="669"/>
      <c r="E1476" s="669"/>
      <c r="F1476" s="669"/>
      <c r="G1476" s="669"/>
      <c r="H1476" s="669"/>
      <c r="I1476" s="669"/>
      <c r="J1476" s="669"/>
      <c r="K1476" s="669"/>
      <c r="L1476" s="670"/>
      <c r="M1476" s="671"/>
      <c r="N1476" s="671"/>
      <c r="O1476" s="671"/>
      <c r="P1476" s="671"/>
      <c r="Q1476" s="671"/>
      <c r="R1476" s="671"/>
      <c r="S1476" s="671"/>
      <c r="T1476" s="671"/>
      <c r="U1476" s="671"/>
      <c r="V1476" s="671"/>
      <c r="W1476" s="671"/>
      <c r="X1476" s="671"/>
      <c r="Y1476" s="671"/>
      <c r="Z1476" s="671"/>
      <c r="AA1476" s="671"/>
      <c r="AB1476" s="671"/>
      <c r="AC1476" s="671"/>
      <c r="AD1476" s="671"/>
      <c r="AE1476" s="671"/>
      <c r="AF1476" s="671"/>
      <c r="AG1476" s="671"/>
      <c r="AH1476" s="671"/>
      <c r="AI1476" s="671"/>
      <c r="AJ1476" s="671"/>
      <c r="AK1476" s="672"/>
      <c r="AL1476" s="671"/>
      <c r="AM1476" s="671"/>
      <c r="AN1476" s="671"/>
      <c r="AO1476" s="671"/>
      <c r="AP1476" s="671"/>
      <c r="AQ1476" s="673"/>
      <c r="AR1476" s="674"/>
      <c r="AS1476" s="674"/>
      <c r="AT1476" s="675"/>
      <c r="AU1476" s="673"/>
      <c r="AV1476" s="674"/>
      <c r="AW1476" s="674"/>
      <c r="AX1476" s="675"/>
    </row>
    <row r="1477" spans="1:50" hidden="1">
      <c r="A1477" s="667">
        <v>19</v>
      </c>
      <c r="B1477" s="667"/>
      <c r="C1477" s="668"/>
      <c r="D1477" s="669"/>
      <c r="E1477" s="669"/>
      <c r="F1477" s="669"/>
      <c r="G1477" s="669"/>
      <c r="H1477" s="669"/>
      <c r="I1477" s="669"/>
      <c r="J1477" s="669"/>
      <c r="K1477" s="669"/>
      <c r="L1477" s="670"/>
      <c r="M1477" s="671"/>
      <c r="N1477" s="671"/>
      <c r="O1477" s="671"/>
      <c r="P1477" s="671"/>
      <c r="Q1477" s="671"/>
      <c r="R1477" s="671"/>
      <c r="S1477" s="671"/>
      <c r="T1477" s="671"/>
      <c r="U1477" s="671"/>
      <c r="V1477" s="671"/>
      <c r="W1477" s="671"/>
      <c r="X1477" s="671"/>
      <c r="Y1477" s="671"/>
      <c r="Z1477" s="671"/>
      <c r="AA1477" s="671"/>
      <c r="AB1477" s="671"/>
      <c r="AC1477" s="671"/>
      <c r="AD1477" s="671"/>
      <c r="AE1477" s="671"/>
      <c r="AF1477" s="671"/>
      <c r="AG1477" s="671"/>
      <c r="AH1477" s="671"/>
      <c r="AI1477" s="671"/>
      <c r="AJ1477" s="671"/>
      <c r="AK1477" s="672"/>
      <c r="AL1477" s="671"/>
      <c r="AM1477" s="671"/>
      <c r="AN1477" s="671"/>
      <c r="AO1477" s="671"/>
      <c r="AP1477" s="671"/>
      <c r="AQ1477" s="673"/>
      <c r="AR1477" s="674"/>
      <c r="AS1477" s="674"/>
      <c r="AT1477" s="675"/>
      <c r="AU1477" s="673"/>
      <c r="AV1477" s="674"/>
      <c r="AW1477" s="674"/>
      <c r="AX1477" s="675"/>
    </row>
    <row r="1478" spans="1:50" hidden="1">
      <c r="A1478" s="667">
        <v>20</v>
      </c>
      <c r="B1478" s="667"/>
      <c r="C1478" s="668"/>
      <c r="D1478" s="669"/>
      <c r="E1478" s="669"/>
      <c r="F1478" s="669"/>
      <c r="G1478" s="669"/>
      <c r="H1478" s="669"/>
      <c r="I1478" s="669"/>
      <c r="J1478" s="669"/>
      <c r="K1478" s="669"/>
      <c r="L1478" s="670"/>
      <c r="M1478" s="671"/>
      <c r="N1478" s="671"/>
      <c r="O1478" s="671"/>
      <c r="P1478" s="671"/>
      <c r="Q1478" s="671"/>
      <c r="R1478" s="671"/>
      <c r="S1478" s="671"/>
      <c r="T1478" s="671"/>
      <c r="U1478" s="671"/>
      <c r="V1478" s="671"/>
      <c r="W1478" s="671"/>
      <c r="X1478" s="671"/>
      <c r="Y1478" s="671"/>
      <c r="Z1478" s="671"/>
      <c r="AA1478" s="671"/>
      <c r="AB1478" s="671"/>
      <c r="AC1478" s="671"/>
      <c r="AD1478" s="671"/>
      <c r="AE1478" s="671"/>
      <c r="AF1478" s="671"/>
      <c r="AG1478" s="671"/>
      <c r="AH1478" s="671"/>
      <c r="AI1478" s="671"/>
      <c r="AJ1478" s="671"/>
      <c r="AK1478" s="672"/>
      <c r="AL1478" s="671"/>
      <c r="AM1478" s="671"/>
      <c r="AN1478" s="671"/>
      <c r="AO1478" s="671"/>
      <c r="AP1478" s="671"/>
      <c r="AQ1478" s="673"/>
      <c r="AR1478" s="674"/>
      <c r="AS1478" s="674"/>
      <c r="AT1478" s="675"/>
      <c r="AU1478" s="673"/>
      <c r="AV1478" s="674"/>
      <c r="AW1478" s="674"/>
      <c r="AX1478" s="675"/>
    </row>
    <row r="1479" spans="1:50" hidden="1">
      <c r="A1479" s="667">
        <v>21</v>
      </c>
      <c r="B1479" s="667"/>
      <c r="C1479" s="668"/>
      <c r="D1479" s="669"/>
      <c r="E1479" s="669"/>
      <c r="F1479" s="669"/>
      <c r="G1479" s="669"/>
      <c r="H1479" s="669"/>
      <c r="I1479" s="669"/>
      <c r="J1479" s="669"/>
      <c r="K1479" s="669"/>
      <c r="L1479" s="670"/>
      <c r="M1479" s="671"/>
      <c r="N1479" s="671"/>
      <c r="O1479" s="671"/>
      <c r="P1479" s="671"/>
      <c r="Q1479" s="671"/>
      <c r="R1479" s="671"/>
      <c r="S1479" s="671"/>
      <c r="T1479" s="671"/>
      <c r="U1479" s="671"/>
      <c r="V1479" s="671"/>
      <c r="W1479" s="671"/>
      <c r="X1479" s="671"/>
      <c r="Y1479" s="671"/>
      <c r="Z1479" s="671"/>
      <c r="AA1479" s="671"/>
      <c r="AB1479" s="671"/>
      <c r="AC1479" s="671"/>
      <c r="AD1479" s="671"/>
      <c r="AE1479" s="671"/>
      <c r="AF1479" s="671"/>
      <c r="AG1479" s="671"/>
      <c r="AH1479" s="671"/>
      <c r="AI1479" s="671"/>
      <c r="AJ1479" s="671"/>
      <c r="AK1479" s="672"/>
      <c r="AL1479" s="671"/>
      <c r="AM1479" s="671"/>
      <c r="AN1479" s="671"/>
      <c r="AO1479" s="671"/>
      <c r="AP1479" s="671"/>
      <c r="AQ1479" s="673"/>
      <c r="AR1479" s="674"/>
      <c r="AS1479" s="674"/>
      <c r="AT1479" s="675"/>
      <c r="AU1479" s="673"/>
      <c r="AV1479" s="674"/>
      <c r="AW1479" s="674"/>
      <c r="AX1479" s="675"/>
    </row>
    <row r="1480" spans="1:50" hidden="1">
      <c r="A1480" s="667">
        <v>22</v>
      </c>
      <c r="B1480" s="667"/>
      <c r="C1480" s="668"/>
      <c r="D1480" s="669"/>
      <c r="E1480" s="669"/>
      <c r="F1480" s="669"/>
      <c r="G1480" s="669"/>
      <c r="H1480" s="669"/>
      <c r="I1480" s="669"/>
      <c r="J1480" s="669"/>
      <c r="K1480" s="669"/>
      <c r="L1480" s="670"/>
      <c r="M1480" s="671"/>
      <c r="N1480" s="671"/>
      <c r="O1480" s="671"/>
      <c r="P1480" s="671"/>
      <c r="Q1480" s="671"/>
      <c r="R1480" s="671"/>
      <c r="S1480" s="671"/>
      <c r="T1480" s="671"/>
      <c r="U1480" s="671"/>
      <c r="V1480" s="671"/>
      <c r="W1480" s="671"/>
      <c r="X1480" s="671"/>
      <c r="Y1480" s="671"/>
      <c r="Z1480" s="671"/>
      <c r="AA1480" s="671"/>
      <c r="AB1480" s="671"/>
      <c r="AC1480" s="671"/>
      <c r="AD1480" s="671"/>
      <c r="AE1480" s="671"/>
      <c r="AF1480" s="671"/>
      <c r="AG1480" s="671"/>
      <c r="AH1480" s="671"/>
      <c r="AI1480" s="671"/>
      <c r="AJ1480" s="671"/>
      <c r="AK1480" s="672"/>
      <c r="AL1480" s="671"/>
      <c r="AM1480" s="671"/>
      <c r="AN1480" s="671"/>
      <c r="AO1480" s="671"/>
      <c r="AP1480" s="671"/>
      <c r="AQ1480" s="673"/>
      <c r="AR1480" s="674"/>
      <c r="AS1480" s="674"/>
      <c r="AT1480" s="675"/>
      <c r="AU1480" s="673"/>
      <c r="AV1480" s="674"/>
      <c r="AW1480" s="674"/>
      <c r="AX1480" s="675"/>
    </row>
    <row r="1481" spans="1:50" hidden="1">
      <c r="A1481" s="667">
        <v>23</v>
      </c>
      <c r="B1481" s="667"/>
      <c r="C1481" s="668"/>
      <c r="D1481" s="669"/>
      <c r="E1481" s="669"/>
      <c r="F1481" s="669"/>
      <c r="G1481" s="669"/>
      <c r="H1481" s="669"/>
      <c r="I1481" s="669"/>
      <c r="J1481" s="669"/>
      <c r="K1481" s="669"/>
      <c r="L1481" s="670"/>
      <c r="M1481" s="671"/>
      <c r="N1481" s="671"/>
      <c r="O1481" s="671"/>
      <c r="P1481" s="671"/>
      <c r="Q1481" s="671"/>
      <c r="R1481" s="671"/>
      <c r="S1481" s="671"/>
      <c r="T1481" s="671"/>
      <c r="U1481" s="671"/>
      <c r="V1481" s="671"/>
      <c r="W1481" s="671"/>
      <c r="X1481" s="671"/>
      <c r="Y1481" s="671"/>
      <c r="Z1481" s="671"/>
      <c r="AA1481" s="671"/>
      <c r="AB1481" s="671"/>
      <c r="AC1481" s="671"/>
      <c r="AD1481" s="671"/>
      <c r="AE1481" s="671"/>
      <c r="AF1481" s="671"/>
      <c r="AG1481" s="671"/>
      <c r="AH1481" s="671"/>
      <c r="AI1481" s="671"/>
      <c r="AJ1481" s="671"/>
      <c r="AK1481" s="672"/>
      <c r="AL1481" s="671"/>
      <c r="AM1481" s="671"/>
      <c r="AN1481" s="671"/>
      <c r="AO1481" s="671"/>
      <c r="AP1481" s="671"/>
      <c r="AQ1481" s="673"/>
      <c r="AR1481" s="674"/>
      <c r="AS1481" s="674"/>
      <c r="AT1481" s="675"/>
      <c r="AU1481" s="673"/>
      <c r="AV1481" s="674"/>
      <c r="AW1481" s="674"/>
      <c r="AX1481" s="675"/>
    </row>
    <row r="1482" spans="1:50" hidden="1">
      <c r="A1482" s="667">
        <v>24</v>
      </c>
      <c r="B1482" s="667"/>
      <c r="C1482" s="668"/>
      <c r="D1482" s="669"/>
      <c r="E1482" s="669"/>
      <c r="F1482" s="669"/>
      <c r="G1482" s="669"/>
      <c r="H1482" s="669"/>
      <c r="I1482" s="669"/>
      <c r="J1482" s="669"/>
      <c r="K1482" s="669"/>
      <c r="L1482" s="670"/>
      <c r="M1482" s="671"/>
      <c r="N1482" s="671"/>
      <c r="O1482" s="671"/>
      <c r="P1482" s="671"/>
      <c r="Q1482" s="671"/>
      <c r="R1482" s="671"/>
      <c r="S1482" s="671"/>
      <c r="T1482" s="671"/>
      <c r="U1482" s="671"/>
      <c r="V1482" s="671"/>
      <c r="W1482" s="671"/>
      <c r="X1482" s="671"/>
      <c r="Y1482" s="671"/>
      <c r="Z1482" s="671"/>
      <c r="AA1482" s="671"/>
      <c r="AB1482" s="671"/>
      <c r="AC1482" s="671"/>
      <c r="AD1482" s="671"/>
      <c r="AE1482" s="671"/>
      <c r="AF1482" s="671"/>
      <c r="AG1482" s="671"/>
      <c r="AH1482" s="671"/>
      <c r="AI1482" s="671"/>
      <c r="AJ1482" s="671"/>
      <c r="AK1482" s="672"/>
      <c r="AL1482" s="671"/>
      <c r="AM1482" s="671"/>
      <c r="AN1482" s="671"/>
      <c r="AO1482" s="671"/>
      <c r="AP1482" s="671"/>
      <c r="AQ1482" s="673"/>
      <c r="AR1482" s="674"/>
      <c r="AS1482" s="674"/>
      <c r="AT1482" s="675"/>
      <c r="AU1482" s="673"/>
      <c r="AV1482" s="674"/>
      <c r="AW1482" s="674"/>
      <c r="AX1482" s="675"/>
    </row>
    <row r="1483" spans="1:50" hidden="1">
      <c r="A1483" s="667">
        <v>25</v>
      </c>
      <c r="B1483" s="667"/>
      <c r="C1483" s="668"/>
      <c r="D1483" s="669"/>
      <c r="E1483" s="669"/>
      <c r="F1483" s="669"/>
      <c r="G1483" s="669"/>
      <c r="H1483" s="669"/>
      <c r="I1483" s="669"/>
      <c r="J1483" s="669"/>
      <c r="K1483" s="669"/>
      <c r="L1483" s="670"/>
      <c r="M1483" s="671"/>
      <c r="N1483" s="671"/>
      <c r="O1483" s="671"/>
      <c r="P1483" s="671"/>
      <c r="Q1483" s="671"/>
      <c r="R1483" s="671"/>
      <c r="S1483" s="671"/>
      <c r="T1483" s="671"/>
      <c r="U1483" s="671"/>
      <c r="V1483" s="671"/>
      <c r="W1483" s="671"/>
      <c r="X1483" s="671"/>
      <c r="Y1483" s="671"/>
      <c r="Z1483" s="671"/>
      <c r="AA1483" s="671"/>
      <c r="AB1483" s="671"/>
      <c r="AC1483" s="671"/>
      <c r="AD1483" s="671"/>
      <c r="AE1483" s="671"/>
      <c r="AF1483" s="671"/>
      <c r="AG1483" s="671"/>
      <c r="AH1483" s="671"/>
      <c r="AI1483" s="671"/>
      <c r="AJ1483" s="671"/>
      <c r="AK1483" s="672"/>
      <c r="AL1483" s="671"/>
      <c r="AM1483" s="671"/>
      <c r="AN1483" s="671"/>
      <c r="AO1483" s="671"/>
      <c r="AP1483" s="671"/>
      <c r="AQ1483" s="673"/>
      <c r="AR1483" s="674"/>
      <c r="AS1483" s="674"/>
      <c r="AT1483" s="675"/>
      <c r="AU1483" s="673"/>
      <c r="AV1483" s="674"/>
      <c r="AW1483" s="674"/>
      <c r="AX1483" s="675"/>
    </row>
    <row r="1484" spans="1:50" hidden="1">
      <c r="A1484" s="667">
        <v>26</v>
      </c>
      <c r="B1484" s="667"/>
      <c r="C1484" s="668"/>
      <c r="D1484" s="669"/>
      <c r="E1484" s="669"/>
      <c r="F1484" s="669"/>
      <c r="G1484" s="669"/>
      <c r="H1484" s="669"/>
      <c r="I1484" s="669"/>
      <c r="J1484" s="669"/>
      <c r="K1484" s="669"/>
      <c r="L1484" s="670"/>
      <c r="M1484" s="671"/>
      <c r="N1484" s="671"/>
      <c r="O1484" s="671"/>
      <c r="P1484" s="671"/>
      <c r="Q1484" s="671"/>
      <c r="R1484" s="671"/>
      <c r="S1484" s="671"/>
      <c r="T1484" s="671"/>
      <c r="U1484" s="671"/>
      <c r="V1484" s="671"/>
      <c r="W1484" s="671"/>
      <c r="X1484" s="671"/>
      <c r="Y1484" s="671"/>
      <c r="Z1484" s="671"/>
      <c r="AA1484" s="671"/>
      <c r="AB1484" s="671"/>
      <c r="AC1484" s="671"/>
      <c r="AD1484" s="671"/>
      <c r="AE1484" s="671"/>
      <c r="AF1484" s="671"/>
      <c r="AG1484" s="671"/>
      <c r="AH1484" s="671"/>
      <c r="AI1484" s="671"/>
      <c r="AJ1484" s="671"/>
      <c r="AK1484" s="672"/>
      <c r="AL1484" s="671"/>
      <c r="AM1484" s="671"/>
      <c r="AN1484" s="671"/>
      <c r="AO1484" s="671"/>
      <c r="AP1484" s="671"/>
      <c r="AQ1484" s="673"/>
      <c r="AR1484" s="674"/>
      <c r="AS1484" s="674"/>
      <c r="AT1484" s="675"/>
      <c r="AU1484" s="673"/>
      <c r="AV1484" s="674"/>
      <c r="AW1484" s="674"/>
      <c r="AX1484" s="675"/>
    </row>
    <row r="1485" spans="1:50" hidden="1">
      <c r="A1485" s="667">
        <v>27</v>
      </c>
      <c r="B1485" s="667"/>
      <c r="C1485" s="668"/>
      <c r="D1485" s="669"/>
      <c r="E1485" s="669"/>
      <c r="F1485" s="669"/>
      <c r="G1485" s="669"/>
      <c r="H1485" s="669"/>
      <c r="I1485" s="669"/>
      <c r="J1485" s="669"/>
      <c r="K1485" s="669"/>
      <c r="L1485" s="670"/>
      <c r="M1485" s="671"/>
      <c r="N1485" s="671"/>
      <c r="O1485" s="671"/>
      <c r="P1485" s="671"/>
      <c r="Q1485" s="671"/>
      <c r="R1485" s="671"/>
      <c r="S1485" s="671"/>
      <c r="T1485" s="671"/>
      <c r="U1485" s="671"/>
      <c r="V1485" s="671"/>
      <c r="W1485" s="671"/>
      <c r="X1485" s="671"/>
      <c r="Y1485" s="671"/>
      <c r="Z1485" s="671"/>
      <c r="AA1485" s="671"/>
      <c r="AB1485" s="671"/>
      <c r="AC1485" s="671"/>
      <c r="AD1485" s="671"/>
      <c r="AE1485" s="671"/>
      <c r="AF1485" s="671"/>
      <c r="AG1485" s="671"/>
      <c r="AH1485" s="671"/>
      <c r="AI1485" s="671"/>
      <c r="AJ1485" s="671"/>
      <c r="AK1485" s="672"/>
      <c r="AL1485" s="671"/>
      <c r="AM1485" s="671"/>
      <c r="AN1485" s="671"/>
      <c r="AO1485" s="671"/>
      <c r="AP1485" s="671"/>
      <c r="AQ1485" s="673"/>
      <c r="AR1485" s="674"/>
      <c r="AS1485" s="674"/>
      <c r="AT1485" s="675"/>
      <c r="AU1485" s="673"/>
      <c r="AV1485" s="674"/>
      <c r="AW1485" s="674"/>
      <c r="AX1485" s="675"/>
    </row>
    <row r="1486" spans="1:50" hidden="1">
      <c r="A1486" s="667">
        <v>28</v>
      </c>
      <c r="B1486" s="667"/>
      <c r="C1486" s="668"/>
      <c r="D1486" s="669"/>
      <c r="E1486" s="669"/>
      <c r="F1486" s="669"/>
      <c r="G1486" s="669"/>
      <c r="H1486" s="669"/>
      <c r="I1486" s="669"/>
      <c r="J1486" s="669"/>
      <c r="K1486" s="669"/>
      <c r="L1486" s="670"/>
      <c r="M1486" s="671"/>
      <c r="N1486" s="671"/>
      <c r="O1486" s="671"/>
      <c r="P1486" s="671"/>
      <c r="Q1486" s="671"/>
      <c r="R1486" s="671"/>
      <c r="S1486" s="671"/>
      <c r="T1486" s="671"/>
      <c r="U1486" s="671"/>
      <c r="V1486" s="671"/>
      <c r="W1486" s="671"/>
      <c r="X1486" s="671"/>
      <c r="Y1486" s="671"/>
      <c r="Z1486" s="671"/>
      <c r="AA1486" s="671"/>
      <c r="AB1486" s="671"/>
      <c r="AC1486" s="671"/>
      <c r="AD1486" s="671"/>
      <c r="AE1486" s="671"/>
      <c r="AF1486" s="671"/>
      <c r="AG1486" s="671"/>
      <c r="AH1486" s="671"/>
      <c r="AI1486" s="671"/>
      <c r="AJ1486" s="671"/>
      <c r="AK1486" s="672"/>
      <c r="AL1486" s="671"/>
      <c r="AM1486" s="671"/>
      <c r="AN1486" s="671"/>
      <c r="AO1486" s="671"/>
      <c r="AP1486" s="671"/>
      <c r="AQ1486" s="673"/>
      <c r="AR1486" s="674"/>
      <c r="AS1486" s="674"/>
      <c r="AT1486" s="675"/>
      <c r="AU1486" s="673"/>
      <c r="AV1486" s="674"/>
      <c r="AW1486" s="674"/>
      <c r="AX1486" s="675"/>
    </row>
    <row r="1487" spans="1:50" hidden="1">
      <c r="A1487" s="667">
        <v>29</v>
      </c>
      <c r="B1487" s="667"/>
      <c r="C1487" s="668"/>
      <c r="D1487" s="669"/>
      <c r="E1487" s="669"/>
      <c r="F1487" s="669"/>
      <c r="G1487" s="669"/>
      <c r="H1487" s="669"/>
      <c r="I1487" s="669"/>
      <c r="J1487" s="669"/>
      <c r="K1487" s="669"/>
      <c r="L1487" s="670"/>
      <c r="M1487" s="671"/>
      <c r="N1487" s="671"/>
      <c r="O1487" s="671"/>
      <c r="P1487" s="671"/>
      <c r="Q1487" s="671"/>
      <c r="R1487" s="671"/>
      <c r="S1487" s="671"/>
      <c r="T1487" s="671"/>
      <c r="U1487" s="671"/>
      <c r="V1487" s="671"/>
      <c r="W1487" s="671"/>
      <c r="X1487" s="671"/>
      <c r="Y1487" s="671"/>
      <c r="Z1487" s="671"/>
      <c r="AA1487" s="671"/>
      <c r="AB1487" s="671"/>
      <c r="AC1487" s="671"/>
      <c r="AD1487" s="671"/>
      <c r="AE1487" s="671"/>
      <c r="AF1487" s="671"/>
      <c r="AG1487" s="671"/>
      <c r="AH1487" s="671"/>
      <c r="AI1487" s="671"/>
      <c r="AJ1487" s="671"/>
      <c r="AK1487" s="672"/>
      <c r="AL1487" s="671"/>
      <c r="AM1487" s="671"/>
      <c r="AN1487" s="671"/>
      <c r="AO1487" s="671"/>
      <c r="AP1487" s="671"/>
      <c r="AQ1487" s="673"/>
      <c r="AR1487" s="674"/>
      <c r="AS1487" s="674"/>
      <c r="AT1487" s="675"/>
      <c r="AU1487" s="673"/>
      <c r="AV1487" s="674"/>
      <c r="AW1487" s="674"/>
      <c r="AX1487" s="675"/>
    </row>
    <row r="1488" spans="1:50" hidden="1">
      <c r="A1488" s="667">
        <v>30</v>
      </c>
      <c r="B1488" s="667"/>
      <c r="C1488" s="668"/>
      <c r="D1488" s="669"/>
      <c r="E1488" s="669"/>
      <c r="F1488" s="669"/>
      <c r="G1488" s="669"/>
      <c r="H1488" s="669"/>
      <c r="I1488" s="669"/>
      <c r="J1488" s="669"/>
      <c r="K1488" s="669"/>
      <c r="L1488" s="670"/>
      <c r="M1488" s="671"/>
      <c r="N1488" s="671"/>
      <c r="O1488" s="671"/>
      <c r="P1488" s="671"/>
      <c r="Q1488" s="671"/>
      <c r="R1488" s="671"/>
      <c r="S1488" s="671"/>
      <c r="T1488" s="671"/>
      <c r="U1488" s="671"/>
      <c r="V1488" s="671"/>
      <c r="W1488" s="671"/>
      <c r="X1488" s="671"/>
      <c r="Y1488" s="671"/>
      <c r="Z1488" s="671"/>
      <c r="AA1488" s="671"/>
      <c r="AB1488" s="671"/>
      <c r="AC1488" s="671"/>
      <c r="AD1488" s="671"/>
      <c r="AE1488" s="671"/>
      <c r="AF1488" s="671"/>
      <c r="AG1488" s="671"/>
      <c r="AH1488" s="671"/>
      <c r="AI1488" s="671"/>
      <c r="AJ1488" s="671"/>
      <c r="AK1488" s="672"/>
      <c r="AL1488" s="671"/>
      <c r="AM1488" s="671"/>
      <c r="AN1488" s="671"/>
      <c r="AO1488" s="671"/>
      <c r="AP1488" s="671"/>
      <c r="AQ1488" s="673"/>
      <c r="AR1488" s="674"/>
      <c r="AS1488" s="674"/>
      <c r="AT1488" s="675"/>
      <c r="AU1488" s="673"/>
      <c r="AV1488" s="674"/>
      <c r="AW1488" s="674"/>
      <c r="AX1488" s="675"/>
    </row>
    <row r="1489" spans="1:50" ht="14.25" customHeight="1"/>
    <row r="1490" spans="1:50" ht="14.25" customHeight="1">
      <c r="B1490" s="1" t="s">
        <v>2069</v>
      </c>
    </row>
    <row r="1491" spans="1:50" s="167" customFormat="1" ht="24" customHeight="1">
      <c r="A1491" s="1144"/>
      <c r="B1491" s="1144"/>
      <c r="C1491" s="1145" t="s">
        <v>1021</v>
      </c>
      <c r="D1491" s="1146"/>
      <c r="E1491" s="1146"/>
      <c r="F1491" s="1146"/>
      <c r="G1491" s="1146"/>
      <c r="H1491" s="1146"/>
      <c r="I1491" s="1146"/>
      <c r="J1491" s="1146"/>
      <c r="K1491" s="1146"/>
      <c r="L1491" s="1147"/>
      <c r="M1491" s="1145" t="s">
        <v>1020</v>
      </c>
      <c r="N1491" s="1146"/>
      <c r="O1491" s="1146"/>
      <c r="P1491" s="1146"/>
      <c r="Q1491" s="1146"/>
      <c r="R1491" s="1146"/>
      <c r="S1491" s="1146"/>
      <c r="T1491" s="1146"/>
      <c r="U1491" s="1146"/>
      <c r="V1491" s="1146"/>
      <c r="W1491" s="1146"/>
      <c r="X1491" s="1146"/>
      <c r="Y1491" s="1146"/>
      <c r="Z1491" s="1146"/>
      <c r="AA1491" s="1146"/>
      <c r="AB1491" s="1146"/>
      <c r="AC1491" s="1146"/>
      <c r="AD1491" s="1146"/>
      <c r="AE1491" s="1146"/>
      <c r="AF1491" s="1146"/>
      <c r="AG1491" s="1146"/>
      <c r="AH1491" s="1146"/>
      <c r="AI1491" s="1146"/>
      <c r="AJ1491" s="1147"/>
      <c r="AK1491" s="1148" t="s">
        <v>1019</v>
      </c>
      <c r="AL1491" s="1148"/>
      <c r="AM1491" s="1148"/>
      <c r="AN1491" s="1148"/>
      <c r="AO1491" s="1148"/>
      <c r="AP1491" s="1148"/>
      <c r="AQ1491" s="1148" t="s">
        <v>5</v>
      </c>
      <c r="AR1491" s="1148"/>
      <c r="AS1491" s="1148"/>
      <c r="AT1491" s="1148"/>
      <c r="AU1491" s="1145" t="s">
        <v>4</v>
      </c>
      <c r="AV1491" s="1146"/>
      <c r="AW1491" s="1146"/>
      <c r="AX1491" s="1147"/>
    </row>
    <row r="1492" spans="1:50" s="51" customFormat="1" ht="24" customHeight="1">
      <c r="A1492" s="1135">
        <v>1</v>
      </c>
      <c r="B1492" s="1135">
        <v>1</v>
      </c>
      <c r="C1492" s="1136" t="s">
        <v>2068</v>
      </c>
      <c r="D1492" s="1137"/>
      <c r="E1492" s="1137"/>
      <c r="F1492" s="1137"/>
      <c r="G1492" s="1137"/>
      <c r="H1492" s="1137"/>
      <c r="I1492" s="1137"/>
      <c r="J1492" s="1137"/>
      <c r="K1492" s="1137"/>
      <c r="L1492" s="1138"/>
      <c r="M1492" s="1136" t="s">
        <v>2058</v>
      </c>
      <c r="N1492" s="1137"/>
      <c r="O1492" s="1137"/>
      <c r="P1492" s="1137"/>
      <c r="Q1492" s="1137"/>
      <c r="R1492" s="1137"/>
      <c r="S1492" s="1137"/>
      <c r="T1492" s="1137"/>
      <c r="U1492" s="1137"/>
      <c r="V1492" s="1137"/>
      <c r="W1492" s="1137"/>
      <c r="X1492" s="1137"/>
      <c r="Y1492" s="1137"/>
      <c r="Z1492" s="1137"/>
      <c r="AA1492" s="1137"/>
      <c r="AB1492" s="1137"/>
      <c r="AC1492" s="1137"/>
      <c r="AD1492" s="1137"/>
      <c r="AE1492" s="1137"/>
      <c r="AF1492" s="1137"/>
      <c r="AG1492" s="1137"/>
      <c r="AH1492" s="1137"/>
      <c r="AI1492" s="1137"/>
      <c r="AJ1492" s="1138"/>
      <c r="AK1492" s="1139">
        <v>0.7</v>
      </c>
      <c r="AL1492" s="1139"/>
      <c r="AM1492" s="1139"/>
      <c r="AN1492" s="1139"/>
      <c r="AO1492" s="1139"/>
      <c r="AP1492" s="1139"/>
      <c r="AQ1492" s="495" t="s">
        <v>2015</v>
      </c>
      <c r="AR1492" s="496"/>
      <c r="AS1492" s="496"/>
      <c r="AT1492" s="497"/>
      <c r="AU1492" s="495" t="s">
        <v>2015</v>
      </c>
      <c r="AV1492" s="496"/>
      <c r="AW1492" s="496"/>
      <c r="AX1492" s="497"/>
    </row>
    <row r="1493" spans="1:50" s="51" customFormat="1" ht="24" customHeight="1">
      <c r="A1493" s="1135">
        <v>2</v>
      </c>
      <c r="B1493" s="1135">
        <v>1</v>
      </c>
      <c r="C1493" s="1136" t="s">
        <v>2067</v>
      </c>
      <c r="D1493" s="1137"/>
      <c r="E1493" s="1137"/>
      <c r="F1493" s="1137"/>
      <c r="G1493" s="1137"/>
      <c r="H1493" s="1137"/>
      <c r="I1493" s="1137"/>
      <c r="J1493" s="1137"/>
      <c r="K1493" s="1137"/>
      <c r="L1493" s="1138"/>
      <c r="M1493" s="1136" t="s">
        <v>2058</v>
      </c>
      <c r="N1493" s="1137"/>
      <c r="O1493" s="1137"/>
      <c r="P1493" s="1137"/>
      <c r="Q1493" s="1137"/>
      <c r="R1493" s="1137"/>
      <c r="S1493" s="1137"/>
      <c r="T1493" s="1137"/>
      <c r="U1493" s="1137"/>
      <c r="V1493" s="1137"/>
      <c r="W1493" s="1137"/>
      <c r="X1493" s="1137"/>
      <c r="Y1493" s="1137"/>
      <c r="Z1493" s="1137"/>
      <c r="AA1493" s="1137"/>
      <c r="AB1493" s="1137"/>
      <c r="AC1493" s="1137"/>
      <c r="AD1493" s="1137"/>
      <c r="AE1493" s="1137"/>
      <c r="AF1493" s="1137"/>
      <c r="AG1493" s="1137"/>
      <c r="AH1493" s="1137"/>
      <c r="AI1493" s="1137"/>
      <c r="AJ1493" s="1138"/>
      <c r="AK1493" s="1139">
        <v>0.4</v>
      </c>
      <c r="AL1493" s="1139"/>
      <c r="AM1493" s="1139"/>
      <c r="AN1493" s="1139"/>
      <c r="AO1493" s="1139"/>
      <c r="AP1493" s="1139"/>
      <c r="AQ1493" s="495" t="s">
        <v>2015</v>
      </c>
      <c r="AR1493" s="496"/>
      <c r="AS1493" s="496"/>
      <c r="AT1493" s="497"/>
      <c r="AU1493" s="495" t="s">
        <v>2015</v>
      </c>
      <c r="AV1493" s="496"/>
      <c r="AW1493" s="496"/>
      <c r="AX1493" s="497"/>
    </row>
    <row r="1494" spans="1:50" s="51" customFormat="1" ht="24" customHeight="1">
      <c r="A1494" s="1135">
        <v>3</v>
      </c>
      <c r="B1494" s="1135">
        <v>1</v>
      </c>
      <c r="C1494" s="1136" t="s">
        <v>2066</v>
      </c>
      <c r="D1494" s="1137"/>
      <c r="E1494" s="1137"/>
      <c r="F1494" s="1137"/>
      <c r="G1494" s="1137"/>
      <c r="H1494" s="1137"/>
      <c r="I1494" s="1137"/>
      <c r="J1494" s="1137"/>
      <c r="K1494" s="1137"/>
      <c r="L1494" s="1138"/>
      <c r="M1494" s="1136" t="s">
        <v>2058</v>
      </c>
      <c r="N1494" s="1137"/>
      <c r="O1494" s="1137"/>
      <c r="P1494" s="1137"/>
      <c r="Q1494" s="1137"/>
      <c r="R1494" s="1137"/>
      <c r="S1494" s="1137"/>
      <c r="T1494" s="1137"/>
      <c r="U1494" s="1137"/>
      <c r="V1494" s="1137"/>
      <c r="W1494" s="1137"/>
      <c r="X1494" s="1137"/>
      <c r="Y1494" s="1137"/>
      <c r="Z1494" s="1137"/>
      <c r="AA1494" s="1137"/>
      <c r="AB1494" s="1137"/>
      <c r="AC1494" s="1137"/>
      <c r="AD1494" s="1137"/>
      <c r="AE1494" s="1137"/>
      <c r="AF1494" s="1137"/>
      <c r="AG1494" s="1137"/>
      <c r="AH1494" s="1137"/>
      <c r="AI1494" s="1137"/>
      <c r="AJ1494" s="1138"/>
      <c r="AK1494" s="1139">
        <v>0.4</v>
      </c>
      <c r="AL1494" s="1139"/>
      <c r="AM1494" s="1139"/>
      <c r="AN1494" s="1139"/>
      <c r="AO1494" s="1139"/>
      <c r="AP1494" s="1139"/>
      <c r="AQ1494" s="495" t="s">
        <v>2015</v>
      </c>
      <c r="AR1494" s="496"/>
      <c r="AS1494" s="496"/>
      <c r="AT1494" s="497"/>
      <c r="AU1494" s="495" t="s">
        <v>2015</v>
      </c>
      <c r="AV1494" s="496"/>
      <c r="AW1494" s="496"/>
      <c r="AX1494" s="497"/>
    </row>
    <row r="1495" spans="1:50" s="51" customFormat="1" ht="24" customHeight="1">
      <c r="A1495" s="1135">
        <v>4</v>
      </c>
      <c r="B1495" s="1135">
        <v>1</v>
      </c>
      <c r="C1495" s="1136" t="s">
        <v>2065</v>
      </c>
      <c r="D1495" s="1137"/>
      <c r="E1495" s="1137"/>
      <c r="F1495" s="1137"/>
      <c r="G1495" s="1137"/>
      <c r="H1495" s="1137"/>
      <c r="I1495" s="1137"/>
      <c r="J1495" s="1137"/>
      <c r="K1495" s="1137"/>
      <c r="L1495" s="1138"/>
      <c r="M1495" s="1136" t="s">
        <v>2058</v>
      </c>
      <c r="N1495" s="1137"/>
      <c r="O1495" s="1137"/>
      <c r="P1495" s="1137"/>
      <c r="Q1495" s="1137"/>
      <c r="R1495" s="1137"/>
      <c r="S1495" s="1137"/>
      <c r="T1495" s="1137"/>
      <c r="U1495" s="1137"/>
      <c r="V1495" s="1137"/>
      <c r="W1495" s="1137"/>
      <c r="X1495" s="1137"/>
      <c r="Y1495" s="1137"/>
      <c r="Z1495" s="1137"/>
      <c r="AA1495" s="1137"/>
      <c r="AB1495" s="1137"/>
      <c r="AC1495" s="1137"/>
      <c r="AD1495" s="1137"/>
      <c r="AE1495" s="1137"/>
      <c r="AF1495" s="1137"/>
      <c r="AG1495" s="1137"/>
      <c r="AH1495" s="1137"/>
      <c r="AI1495" s="1137"/>
      <c r="AJ1495" s="1138"/>
      <c r="AK1495" s="1139">
        <v>0.2</v>
      </c>
      <c r="AL1495" s="1139"/>
      <c r="AM1495" s="1139"/>
      <c r="AN1495" s="1139"/>
      <c r="AO1495" s="1139"/>
      <c r="AP1495" s="1139"/>
      <c r="AQ1495" s="495" t="s">
        <v>2015</v>
      </c>
      <c r="AR1495" s="496"/>
      <c r="AS1495" s="496"/>
      <c r="AT1495" s="497"/>
      <c r="AU1495" s="495" t="s">
        <v>2015</v>
      </c>
      <c r="AV1495" s="496"/>
      <c r="AW1495" s="496"/>
      <c r="AX1495" s="497"/>
    </row>
    <row r="1496" spans="1:50" s="51" customFormat="1" ht="24" customHeight="1">
      <c r="A1496" s="1135">
        <v>5</v>
      </c>
      <c r="B1496" s="1135">
        <v>1</v>
      </c>
      <c r="C1496" s="1136" t="s">
        <v>2064</v>
      </c>
      <c r="D1496" s="1137"/>
      <c r="E1496" s="1137"/>
      <c r="F1496" s="1137"/>
      <c r="G1496" s="1137"/>
      <c r="H1496" s="1137"/>
      <c r="I1496" s="1137"/>
      <c r="J1496" s="1137"/>
      <c r="K1496" s="1137"/>
      <c r="L1496" s="1138"/>
      <c r="M1496" s="1136" t="s">
        <v>2058</v>
      </c>
      <c r="N1496" s="1137"/>
      <c r="O1496" s="1137"/>
      <c r="P1496" s="1137"/>
      <c r="Q1496" s="1137"/>
      <c r="R1496" s="1137"/>
      <c r="S1496" s="1137"/>
      <c r="T1496" s="1137"/>
      <c r="U1496" s="1137"/>
      <c r="V1496" s="1137"/>
      <c r="W1496" s="1137"/>
      <c r="X1496" s="1137"/>
      <c r="Y1496" s="1137"/>
      <c r="Z1496" s="1137"/>
      <c r="AA1496" s="1137"/>
      <c r="AB1496" s="1137"/>
      <c r="AC1496" s="1137"/>
      <c r="AD1496" s="1137"/>
      <c r="AE1496" s="1137"/>
      <c r="AF1496" s="1137"/>
      <c r="AG1496" s="1137"/>
      <c r="AH1496" s="1137"/>
      <c r="AI1496" s="1137"/>
      <c r="AJ1496" s="1138"/>
      <c r="AK1496" s="1139">
        <v>0.2</v>
      </c>
      <c r="AL1496" s="1139"/>
      <c r="AM1496" s="1139"/>
      <c r="AN1496" s="1139"/>
      <c r="AO1496" s="1139"/>
      <c r="AP1496" s="1139"/>
      <c r="AQ1496" s="495" t="s">
        <v>2015</v>
      </c>
      <c r="AR1496" s="496"/>
      <c r="AS1496" s="496"/>
      <c r="AT1496" s="497"/>
      <c r="AU1496" s="495" t="s">
        <v>2015</v>
      </c>
      <c r="AV1496" s="496"/>
      <c r="AW1496" s="496"/>
      <c r="AX1496" s="497"/>
    </row>
    <row r="1497" spans="1:50" s="51" customFormat="1" ht="24" customHeight="1">
      <c r="A1497" s="1135">
        <v>6</v>
      </c>
      <c r="B1497" s="1135">
        <v>1</v>
      </c>
      <c r="C1497" s="1136" t="s">
        <v>2063</v>
      </c>
      <c r="D1497" s="1137"/>
      <c r="E1497" s="1137"/>
      <c r="F1497" s="1137"/>
      <c r="G1497" s="1137"/>
      <c r="H1497" s="1137"/>
      <c r="I1497" s="1137"/>
      <c r="J1497" s="1137"/>
      <c r="K1497" s="1137"/>
      <c r="L1497" s="1138"/>
      <c r="M1497" s="1136" t="s">
        <v>2058</v>
      </c>
      <c r="N1497" s="1137"/>
      <c r="O1497" s="1137"/>
      <c r="P1497" s="1137"/>
      <c r="Q1497" s="1137"/>
      <c r="R1497" s="1137"/>
      <c r="S1497" s="1137"/>
      <c r="T1497" s="1137"/>
      <c r="U1497" s="1137"/>
      <c r="V1497" s="1137"/>
      <c r="W1497" s="1137"/>
      <c r="X1497" s="1137"/>
      <c r="Y1497" s="1137"/>
      <c r="Z1497" s="1137"/>
      <c r="AA1497" s="1137"/>
      <c r="AB1497" s="1137"/>
      <c r="AC1497" s="1137"/>
      <c r="AD1497" s="1137"/>
      <c r="AE1497" s="1137"/>
      <c r="AF1497" s="1137"/>
      <c r="AG1497" s="1137"/>
      <c r="AH1497" s="1137"/>
      <c r="AI1497" s="1137"/>
      <c r="AJ1497" s="1138"/>
      <c r="AK1497" s="1139">
        <v>0.1</v>
      </c>
      <c r="AL1497" s="1139"/>
      <c r="AM1497" s="1139"/>
      <c r="AN1497" s="1139"/>
      <c r="AO1497" s="1139"/>
      <c r="AP1497" s="1139"/>
      <c r="AQ1497" s="495" t="s">
        <v>2015</v>
      </c>
      <c r="AR1497" s="496"/>
      <c r="AS1497" s="496"/>
      <c r="AT1497" s="497"/>
      <c r="AU1497" s="495" t="s">
        <v>2015</v>
      </c>
      <c r="AV1497" s="496"/>
      <c r="AW1497" s="496"/>
      <c r="AX1497" s="497"/>
    </row>
    <row r="1498" spans="1:50" s="51" customFormat="1" ht="24" customHeight="1">
      <c r="A1498" s="1135">
        <v>7</v>
      </c>
      <c r="B1498" s="1135">
        <v>1</v>
      </c>
      <c r="C1498" s="1136" t="s">
        <v>2062</v>
      </c>
      <c r="D1498" s="1137"/>
      <c r="E1498" s="1137"/>
      <c r="F1498" s="1137"/>
      <c r="G1498" s="1137"/>
      <c r="H1498" s="1137"/>
      <c r="I1498" s="1137"/>
      <c r="J1498" s="1137"/>
      <c r="K1498" s="1137"/>
      <c r="L1498" s="1138"/>
      <c r="M1498" s="1136" t="s">
        <v>2058</v>
      </c>
      <c r="N1498" s="1137"/>
      <c r="O1498" s="1137"/>
      <c r="P1498" s="1137"/>
      <c r="Q1498" s="1137"/>
      <c r="R1498" s="1137"/>
      <c r="S1498" s="1137"/>
      <c r="T1498" s="1137"/>
      <c r="U1498" s="1137"/>
      <c r="V1498" s="1137"/>
      <c r="W1498" s="1137"/>
      <c r="X1498" s="1137"/>
      <c r="Y1498" s="1137"/>
      <c r="Z1498" s="1137"/>
      <c r="AA1498" s="1137"/>
      <c r="AB1498" s="1137"/>
      <c r="AC1498" s="1137"/>
      <c r="AD1498" s="1137"/>
      <c r="AE1498" s="1137"/>
      <c r="AF1498" s="1137"/>
      <c r="AG1498" s="1137"/>
      <c r="AH1498" s="1137"/>
      <c r="AI1498" s="1137"/>
      <c r="AJ1498" s="1138"/>
      <c r="AK1498" s="1139">
        <v>0.1</v>
      </c>
      <c r="AL1498" s="1139"/>
      <c r="AM1498" s="1139"/>
      <c r="AN1498" s="1139"/>
      <c r="AO1498" s="1139"/>
      <c r="AP1498" s="1139"/>
      <c r="AQ1498" s="495" t="s">
        <v>2015</v>
      </c>
      <c r="AR1498" s="496"/>
      <c r="AS1498" s="496"/>
      <c r="AT1498" s="497"/>
      <c r="AU1498" s="495" t="s">
        <v>2015</v>
      </c>
      <c r="AV1498" s="496"/>
      <c r="AW1498" s="496"/>
      <c r="AX1498" s="497"/>
    </row>
    <row r="1499" spans="1:50" s="51" customFormat="1" ht="24" customHeight="1">
      <c r="A1499" s="1135">
        <v>8</v>
      </c>
      <c r="B1499" s="1135">
        <v>1</v>
      </c>
      <c r="C1499" s="1136" t="s">
        <v>2061</v>
      </c>
      <c r="D1499" s="1137"/>
      <c r="E1499" s="1137"/>
      <c r="F1499" s="1137"/>
      <c r="G1499" s="1137"/>
      <c r="H1499" s="1137"/>
      <c r="I1499" s="1137"/>
      <c r="J1499" s="1137"/>
      <c r="K1499" s="1137"/>
      <c r="L1499" s="1138"/>
      <c r="M1499" s="1136" t="s">
        <v>2058</v>
      </c>
      <c r="N1499" s="1137"/>
      <c r="O1499" s="1137"/>
      <c r="P1499" s="1137"/>
      <c r="Q1499" s="1137"/>
      <c r="R1499" s="1137"/>
      <c r="S1499" s="1137"/>
      <c r="T1499" s="1137"/>
      <c r="U1499" s="1137"/>
      <c r="V1499" s="1137"/>
      <c r="W1499" s="1137"/>
      <c r="X1499" s="1137"/>
      <c r="Y1499" s="1137"/>
      <c r="Z1499" s="1137"/>
      <c r="AA1499" s="1137"/>
      <c r="AB1499" s="1137"/>
      <c r="AC1499" s="1137"/>
      <c r="AD1499" s="1137"/>
      <c r="AE1499" s="1137"/>
      <c r="AF1499" s="1137"/>
      <c r="AG1499" s="1137"/>
      <c r="AH1499" s="1137"/>
      <c r="AI1499" s="1137"/>
      <c r="AJ1499" s="1138"/>
      <c r="AK1499" s="1139">
        <v>0.1</v>
      </c>
      <c r="AL1499" s="1139"/>
      <c r="AM1499" s="1139"/>
      <c r="AN1499" s="1139"/>
      <c r="AO1499" s="1139"/>
      <c r="AP1499" s="1139"/>
      <c r="AQ1499" s="495" t="s">
        <v>2015</v>
      </c>
      <c r="AR1499" s="496"/>
      <c r="AS1499" s="496"/>
      <c r="AT1499" s="497"/>
      <c r="AU1499" s="495" t="s">
        <v>2015</v>
      </c>
      <c r="AV1499" s="496"/>
      <c r="AW1499" s="496"/>
      <c r="AX1499" s="497"/>
    </row>
    <row r="1500" spans="1:50" s="51" customFormat="1" ht="24" customHeight="1">
      <c r="A1500" s="1135">
        <v>9</v>
      </c>
      <c r="B1500" s="1135">
        <v>1</v>
      </c>
      <c r="C1500" s="1136" t="s">
        <v>2060</v>
      </c>
      <c r="D1500" s="1137"/>
      <c r="E1500" s="1137"/>
      <c r="F1500" s="1137"/>
      <c r="G1500" s="1137"/>
      <c r="H1500" s="1137"/>
      <c r="I1500" s="1137"/>
      <c r="J1500" s="1137"/>
      <c r="K1500" s="1137"/>
      <c r="L1500" s="1138"/>
      <c r="M1500" s="1136" t="s">
        <v>2058</v>
      </c>
      <c r="N1500" s="1137"/>
      <c r="O1500" s="1137"/>
      <c r="P1500" s="1137"/>
      <c r="Q1500" s="1137"/>
      <c r="R1500" s="1137"/>
      <c r="S1500" s="1137"/>
      <c r="T1500" s="1137"/>
      <c r="U1500" s="1137"/>
      <c r="V1500" s="1137"/>
      <c r="W1500" s="1137"/>
      <c r="X1500" s="1137"/>
      <c r="Y1500" s="1137"/>
      <c r="Z1500" s="1137"/>
      <c r="AA1500" s="1137"/>
      <c r="AB1500" s="1137"/>
      <c r="AC1500" s="1137"/>
      <c r="AD1500" s="1137"/>
      <c r="AE1500" s="1137"/>
      <c r="AF1500" s="1137"/>
      <c r="AG1500" s="1137"/>
      <c r="AH1500" s="1137"/>
      <c r="AI1500" s="1137"/>
      <c r="AJ1500" s="1138"/>
      <c r="AK1500" s="1139">
        <v>0.1</v>
      </c>
      <c r="AL1500" s="1139"/>
      <c r="AM1500" s="1139"/>
      <c r="AN1500" s="1139"/>
      <c r="AO1500" s="1139"/>
      <c r="AP1500" s="1139"/>
      <c r="AQ1500" s="495" t="s">
        <v>2015</v>
      </c>
      <c r="AR1500" s="496"/>
      <c r="AS1500" s="496"/>
      <c r="AT1500" s="497"/>
      <c r="AU1500" s="495" t="s">
        <v>2015</v>
      </c>
      <c r="AV1500" s="496"/>
      <c r="AW1500" s="496"/>
      <c r="AX1500" s="497"/>
    </row>
    <row r="1501" spans="1:50" s="51" customFormat="1" ht="24" customHeight="1">
      <c r="A1501" s="1135">
        <v>10</v>
      </c>
      <c r="B1501" s="1135">
        <v>1</v>
      </c>
      <c r="C1501" s="1136" t="s">
        <v>2059</v>
      </c>
      <c r="D1501" s="1137"/>
      <c r="E1501" s="1137"/>
      <c r="F1501" s="1137"/>
      <c r="G1501" s="1137"/>
      <c r="H1501" s="1137"/>
      <c r="I1501" s="1137"/>
      <c r="J1501" s="1137"/>
      <c r="K1501" s="1137"/>
      <c r="L1501" s="1138"/>
      <c r="M1501" s="1136" t="s">
        <v>2058</v>
      </c>
      <c r="N1501" s="1137"/>
      <c r="O1501" s="1137"/>
      <c r="P1501" s="1137"/>
      <c r="Q1501" s="1137"/>
      <c r="R1501" s="1137"/>
      <c r="S1501" s="1137"/>
      <c r="T1501" s="1137"/>
      <c r="U1501" s="1137"/>
      <c r="V1501" s="1137"/>
      <c r="W1501" s="1137"/>
      <c r="X1501" s="1137"/>
      <c r="Y1501" s="1137"/>
      <c r="Z1501" s="1137"/>
      <c r="AA1501" s="1137"/>
      <c r="AB1501" s="1137"/>
      <c r="AC1501" s="1137"/>
      <c r="AD1501" s="1137"/>
      <c r="AE1501" s="1137"/>
      <c r="AF1501" s="1137"/>
      <c r="AG1501" s="1137"/>
      <c r="AH1501" s="1137"/>
      <c r="AI1501" s="1137"/>
      <c r="AJ1501" s="1138"/>
      <c r="AK1501" s="1139">
        <v>0.1</v>
      </c>
      <c r="AL1501" s="1139"/>
      <c r="AM1501" s="1139"/>
      <c r="AN1501" s="1139"/>
      <c r="AO1501" s="1139"/>
      <c r="AP1501" s="1139"/>
      <c r="AQ1501" s="495" t="s">
        <v>2015</v>
      </c>
      <c r="AR1501" s="496"/>
      <c r="AS1501" s="496"/>
      <c r="AT1501" s="497"/>
      <c r="AU1501" s="495" t="s">
        <v>2015</v>
      </c>
      <c r="AV1501" s="496"/>
      <c r="AW1501" s="496"/>
      <c r="AX1501" s="497"/>
    </row>
    <row r="1502" spans="1:50" hidden="1">
      <c r="A1502" s="667">
        <v>11</v>
      </c>
      <c r="B1502" s="667"/>
      <c r="C1502" s="668"/>
      <c r="D1502" s="669"/>
      <c r="E1502" s="669"/>
      <c r="F1502" s="669"/>
      <c r="G1502" s="669"/>
      <c r="H1502" s="669"/>
      <c r="I1502" s="669"/>
      <c r="J1502" s="669"/>
      <c r="K1502" s="669"/>
      <c r="L1502" s="670"/>
      <c r="M1502" s="671"/>
      <c r="N1502" s="671"/>
      <c r="O1502" s="671"/>
      <c r="P1502" s="671"/>
      <c r="Q1502" s="671"/>
      <c r="R1502" s="671"/>
      <c r="S1502" s="671"/>
      <c r="T1502" s="671"/>
      <c r="U1502" s="671"/>
      <c r="V1502" s="671"/>
      <c r="W1502" s="671"/>
      <c r="X1502" s="671"/>
      <c r="Y1502" s="671"/>
      <c r="Z1502" s="671"/>
      <c r="AA1502" s="671"/>
      <c r="AB1502" s="671"/>
      <c r="AC1502" s="671"/>
      <c r="AD1502" s="671"/>
      <c r="AE1502" s="671"/>
      <c r="AF1502" s="671"/>
      <c r="AG1502" s="671"/>
      <c r="AH1502" s="671"/>
      <c r="AI1502" s="671"/>
      <c r="AJ1502" s="671"/>
      <c r="AK1502" s="672"/>
      <c r="AL1502" s="671"/>
      <c r="AM1502" s="671"/>
      <c r="AN1502" s="671"/>
      <c r="AO1502" s="671"/>
      <c r="AP1502" s="671"/>
      <c r="AQ1502" s="673"/>
      <c r="AR1502" s="674"/>
      <c r="AS1502" s="674"/>
      <c r="AT1502" s="675"/>
      <c r="AU1502" s="673"/>
      <c r="AV1502" s="674"/>
      <c r="AW1502" s="674"/>
      <c r="AX1502" s="675"/>
    </row>
    <row r="1503" spans="1:50" hidden="1">
      <c r="A1503" s="667">
        <v>12</v>
      </c>
      <c r="B1503" s="667"/>
      <c r="C1503" s="668"/>
      <c r="D1503" s="669"/>
      <c r="E1503" s="669"/>
      <c r="F1503" s="669"/>
      <c r="G1503" s="669"/>
      <c r="H1503" s="669"/>
      <c r="I1503" s="669"/>
      <c r="J1503" s="669"/>
      <c r="K1503" s="669"/>
      <c r="L1503" s="670"/>
      <c r="M1503" s="671"/>
      <c r="N1503" s="671"/>
      <c r="O1503" s="671"/>
      <c r="P1503" s="671"/>
      <c r="Q1503" s="671"/>
      <c r="R1503" s="671"/>
      <c r="S1503" s="671"/>
      <c r="T1503" s="671"/>
      <c r="U1503" s="671"/>
      <c r="V1503" s="671"/>
      <c r="W1503" s="671"/>
      <c r="X1503" s="671"/>
      <c r="Y1503" s="671"/>
      <c r="Z1503" s="671"/>
      <c r="AA1503" s="671"/>
      <c r="AB1503" s="671"/>
      <c r="AC1503" s="671"/>
      <c r="AD1503" s="671"/>
      <c r="AE1503" s="671"/>
      <c r="AF1503" s="671"/>
      <c r="AG1503" s="671"/>
      <c r="AH1503" s="671"/>
      <c r="AI1503" s="671"/>
      <c r="AJ1503" s="671"/>
      <c r="AK1503" s="672"/>
      <c r="AL1503" s="671"/>
      <c r="AM1503" s="671"/>
      <c r="AN1503" s="671"/>
      <c r="AO1503" s="671"/>
      <c r="AP1503" s="671"/>
      <c r="AQ1503" s="673"/>
      <c r="AR1503" s="674"/>
      <c r="AS1503" s="674"/>
      <c r="AT1503" s="675"/>
      <c r="AU1503" s="673"/>
      <c r="AV1503" s="674"/>
      <c r="AW1503" s="674"/>
      <c r="AX1503" s="675"/>
    </row>
    <row r="1504" spans="1:50" hidden="1">
      <c r="A1504" s="667">
        <v>13</v>
      </c>
      <c r="B1504" s="667"/>
      <c r="C1504" s="668"/>
      <c r="D1504" s="669"/>
      <c r="E1504" s="669"/>
      <c r="F1504" s="669"/>
      <c r="G1504" s="669"/>
      <c r="H1504" s="669"/>
      <c r="I1504" s="669"/>
      <c r="J1504" s="669"/>
      <c r="K1504" s="669"/>
      <c r="L1504" s="670"/>
      <c r="M1504" s="671"/>
      <c r="N1504" s="671"/>
      <c r="O1504" s="671"/>
      <c r="P1504" s="671"/>
      <c r="Q1504" s="671"/>
      <c r="R1504" s="671"/>
      <c r="S1504" s="671"/>
      <c r="T1504" s="671"/>
      <c r="U1504" s="671"/>
      <c r="V1504" s="671"/>
      <c r="W1504" s="671"/>
      <c r="X1504" s="671"/>
      <c r="Y1504" s="671"/>
      <c r="Z1504" s="671"/>
      <c r="AA1504" s="671"/>
      <c r="AB1504" s="671"/>
      <c r="AC1504" s="671"/>
      <c r="AD1504" s="671"/>
      <c r="AE1504" s="671"/>
      <c r="AF1504" s="671"/>
      <c r="AG1504" s="671"/>
      <c r="AH1504" s="671"/>
      <c r="AI1504" s="671"/>
      <c r="AJ1504" s="671"/>
      <c r="AK1504" s="672"/>
      <c r="AL1504" s="671"/>
      <c r="AM1504" s="671"/>
      <c r="AN1504" s="671"/>
      <c r="AO1504" s="671"/>
      <c r="AP1504" s="671"/>
      <c r="AQ1504" s="673"/>
      <c r="AR1504" s="674"/>
      <c r="AS1504" s="674"/>
      <c r="AT1504" s="675"/>
      <c r="AU1504" s="673"/>
      <c r="AV1504" s="674"/>
      <c r="AW1504" s="674"/>
      <c r="AX1504" s="675"/>
    </row>
    <row r="1505" spans="1:50" hidden="1">
      <c r="A1505" s="667">
        <v>14</v>
      </c>
      <c r="B1505" s="667"/>
      <c r="C1505" s="668"/>
      <c r="D1505" s="669"/>
      <c r="E1505" s="669"/>
      <c r="F1505" s="669"/>
      <c r="G1505" s="669"/>
      <c r="H1505" s="669"/>
      <c r="I1505" s="669"/>
      <c r="J1505" s="669"/>
      <c r="K1505" s="669"/>
      <c r="L1505" s="670"/>
      <c r="M1505" s="671"/>
      <c r="N1505" s="671"/>
      <c r="O1505" s="671"/>
      <c r="P1505" s="671"/>
      <c r="Q1505" s="671"/>
      <c r="R1505" s="671"/>
      <c r="S1505" s="671"/>
      <c r="T1505" s="671"/>
      <c r="U1505" s="671"/>
      <c r="V1505" s="671"/>
      <c r="W1505" s="671"/>
      <c r="X1505" s="671"/>
      <c r="Y1505" s="671"/>
      <c r="Z1505" s="671"/>
      <c r="AA1505" s="671"/>
      <c r="AB1505" s="671"/>
      <c r="AC1505" s="671"/>
      <c r="AD1505" s="671"/>
      <c r="AE1505" s="671"/>
      <c r="AF1505" s="671"/>
      <c r="AG1505" s="671"/>
      <c r="AH1505" s="671"/>
      <c r="AI1505" s="671"/>
      <c r="AJ1505" s="671"/>
      <c r="AK1505" s="672"/>
      <c r="AL1505" s="671"/>
      <c r="AM1505" s="671"/>
      <c r="AN1505" s="671"/>
      <c r="AO1505" s="671"/>
      <c r="AP1505" s="671"/>
      <c r="AQ1505" s="673"/>
      <c r="AR1505" s="674"/>
      <c r="AS1505" s="674"/>
      <c r="AT1505" s="675"/>
      <c r="AU1505" s="673"/>
      <c r="AV1505" s="674"/>
      <c r="AW1505" s="674"/>
      <c r="AX1505" s="675"/>
    </row>
    <row r="1506" spans="1:50" hidden="1">
      <c r="A1506" s="667">
        <v>15</v>
      </c>
      <c r="B1506" s="667"/>
      <c r="C1506" s="668"/>
      <c r="D1506" s="669"/>
      <c r="E1506" s="669"/>
      <c r="F1506" s="669"/>
      <c r="G1506" s="669"/>
      <c r="H1506" s="669"/>
      <c r="I1506" s="669"/>
      <c r="J1506" s="669"/>
      <c r="K1506" s="669"/>
      <c r="L1506" s="670"/>
      <c r="M1506" s="671"/>
      <c r="N1506" s="671"/>
      <c r="O1506" s="671"/>
      <c r="P1506" s="671"/>
      <c r="Q1506" s="671"/>
      <c r="R1506" s="671"/>
      <c r="S1506" s="671"/>
      <c r="T1506" s="671"/>
      <c r="U1506" s="671"/>
      <c r="V1506" s="671"/>
      <c r="W1506" s="671"/>
      <c r="X1506" s="671"/>
      <c r="Y1506" s="671"/>
      <c r="Z1506" s="671"/>
      <c r="AA1506" s="671"/>
      <c r="AB1506" s="671"/>
      <c r="AC1506" s="671"/>
      <c r="AD1506" s="671"/>
      <c r="AE1506" s="671"/>
      <c r="AF1506" s="671"/>
      <c r="AG1506" s="671"/>
      <c r="AH1506" s="671"/>
      <c r="AI1506" s="671"/>
      <c r="AJ1506" s="671"/>
      <c r="AK1506" s="672"/>
      <c r="AL1506" s="671"/>
      <c r="AM1506" s="671"/>
      <c r="AN1506" s="671"/>
      <c r="AO1506" s="671"/>
      <c r="AP1506" s="671"/>
      <c r="AQ1506" s="673"/>
      <c r="AR1506" s="674"/>
      <c r="AS1506" s="674"/>
      <c r="AT1506" s="675"/>
      <c r="AU1506" s="673"/>
      <c r="AV1506" s="674"/>
      <c r="AW1506" s="674"/>
      <c r="AX1506" s="675"/>
    </row>
    <row r="1507" spans="1:50" hidden="1">
      <c r="A1507" s="667">
        <v>16</v>
      </c>
      <c r="B1507" s="667"/>
      <c r="C1507" s="668"/>
      <c r="D1507" s="669"/>
      <c r="E1507" s="669"/>
      <c r="F1507" s="669"/>
      <c r="G1507" s="669"/>
      <c r="H1507" s="669"/>
      <c r="I1507" s="669"/>
      <c r="J1507" s="669"/>
      <c r="K1507" s="669"/>
      <c r="L1507" s="670"/>
      <c r="M1507" s="671"/>
      <c r="N1507" s="671"/>
      <c r="O1507" s="671"/>
      <c r="P1507" s="671"/>
      <c r="Q1507" s="671"/>
      <c r="R1507" s="671"/>
      <c r="S1507" s="671"/>
      <c r="T1507" s="671"/>
      <c r="U1507" s="671"/>
      <c r="V1507" s="671"/>
      <c r="W1507" s="671"/>
      <c r="X1507" s="671"/>
      <c r="Y1507" s="671"/>
      <c r="Z1507" s="671"/>
      <c r="AA1507" s="671"/>
      <c r="AB1507" s="671"/>
      <c r="AC1507" s="671"/>
      <c r="AD1507" s="671"/>
      <c r="AE1507" s="671"/>
      <c r="AF1507" s="671"/>
      <c r="AG1507" s="671"/>
      <c r="AH1507" s="671"/>
      <c r="AI1507" s="671"/>
      <c r="AJ1507" s="671"/>
      <c r="AK1507" s="672"/>
      <c r="AL1507" s="671"/>
      <c r="AM1507" s="671"/>
      <c r="AN1507" s="671"/>
      <c r="AO1507" s="671"/>
      <c r="AP1507" s="671"/>
      <c r="AQ1507" s="673"/>
      <c r="AR1507" s="674"/>
      <c r="AS1507" s="674"/>
      <c r="AT1507" s="675"/>
      <c r="AU1507" s="673"/>
      <c r="AV1507" s="674"/>
      <c r="AW1507" s="674"/>
      <c r="AX1507" s="675"/>
    </row>
    <row r="1508" spans="1:50" hidden="1">
      <c r="A1508" s="667">
        <v>17</v>
      </c>
      <c r="B1508" s="667"/>
      <c r="C1508" s="668"/>
      <c r="D1508" s="669"/>
      <c r="E1508" s="669"/>
      <c r="F1508" s="669"/>
      <c r="G1508" s="669"/>
      <c r="H1508" s="669"/>
      <c r="I1508" s="669"/>
      <c r="J1508" s="669"/>
      <c r="K1508" s="669"/>
      <c r="L1508" s="670"/>
      <c r="M1508" s="671"/>
      <c r="N1508" s="671"/>
      <c r="O1508" s="671"/>
      <c r="P1508" s="671"/>
      <c r="Q1508" s="671"/>
      <c r="R1508" s="671"/>
      <c r="S1508" s="671"/>
      <c r="T1508" s="671"/>
      <c r="U1508" s="671"/>
      <c r="V1508" s="671"/>
      <c r="W1508" s="671"/>
      <c r="X1508" s="671"/>
      <c r="Y1508" s="671"/>
      <c r="Z1508" s="671"/>
      <c r="AA1508" s="671"/>
      <c r="AB1508" s="671"/>
      <c r="AC1508" s="671"/>
      <c r="AD1508" s="671"/>
      <c r="AE1508" s="671"/>
      <c r="AF1508" s="671"/>
      <c r="AG1508" s="671"/>
      <c r="AH1508" s="671"/>
      <c r="AI1508" s="671"/>
      <c r="AJ1508" s="671"/>
      <c r="AK1508" s="672"/>
      <c r="AL1508" s="671"/>
      <c r="AM1508" s="671"/>
      <c r="AN1508" s="671"/>
      <c r="AO1508" s="671"/>
      <c r="AP1508" s="671"/>
      <c r="AQ1508" s="673"/>
      <c r="AR1508" s="674"/>
      <c r="AS1508" s="674"/>
      <c r="AT1508" s="675"/>
      <c r="AU1508" s="673"/>
      <c r="AV1508" s="674"/>
      <c r="AW1508" s="674"/>
      <c r="AX1508" s="675"/>
    </row>
    <row r="1509" spans="1:50" hidden="1">
      <c r="A1509" s="667">
        <v>18</v>
      </c>
      <c r="B1509" s="667"/>
      <c r="C1509" s="668"/>
      <c r="D1509" s="669"/>
      <c r="E1509" s="669"/>
      <c r="F1509" s="669"/>
      <c r="G1509" s="669"/>
      <c r="H1509" s="669"/>
      <c r="I1509" s="669"/>
      <c r="J1509" s="669"/>
      <c r="K1509" s="669"/>
      <c r="L1509" s="670"/>
      <c r="M1509" s="671"/>
      <c r="N1509" s="671"/>
      <c r="O1509" s="671"/>
      <c r="P1509" s="671"/>
      <c r="Q1509" s="671"/>
      <c r="R1509" s="671"/>
      <c r="S1509" s="671"/>
      <c r="T1509" s="671"/>
      <c r="U1509" s="671"/>
      <c r="V1509" s="671"/>
      <c r="W1509" s="671"/>
      <c r="X1509" s="671"/>
      <c r="Y1509" s="671"/>
      <c r="Z1509" s="671"/>
      <c r="AA1509" s="671"/>
      <c r="AB1509" s="671"/>
      <c r="AC1509" s="671"/>
      <c r="AD1509" s="671"/>
      <c r="AE1509" s="671"/>
      <c r="AF1509" s="671"/>
      <c r="AG1509" s="671"/>
      <c r="AH1509" s="671"/>
      <c r="AI1509" s="671"/>
      <c r="AJ1509" s="671"/>
      <c r="AK1509" s="672"/>
      <c r="AL1509" s="671"/>
      <c r="AM1509" s="671"/>
      <c r="AN1509" s="671"/>
      <c r="AO1509" s="671"/>
      <c r="AP1509" s="671"/>
      <c r="AQ1509" s="673"/>
      <c r="AR1509" s="674"/>
      <c r="AS1509" s="674"/>
      <c r="AT1509" s="675"/>
      <c r="AU1509" s="673"/>
      <c r="AV1509" s="674"/>
      <c r="AW1509" s="674"/>
      <c r="AX1509" s="675"/>
    </row>
    <row r="1510" spans="1:50" hidden="1">
      <c r="A1510" s="667">
        <v>19</v>
      </c>
      <c r="B1510" s="667"/>
      <c r="C1510" s="668"/>
      <c r="D1510" s="669"/>
      <c r="E1510" s="669"/>
      <c r="F1510" s="669"/>
      <c r="G1510" s="669"/>
      <c r="H1510" s="669"/>
      <c r="I1510" s="669"/>
      <c r="J1510" s="669"/>
      <c r="K1510" s="669"/>
      <c r="L1510" s="670"/>
      <c r="M1510" s="671"/>
      <c r="N1510" s="671"/>
      <c r="O1510" s="671"/>
      <c r="P1510" s="671"/>
      <c r="Q1510" s="671"/>
      <c r="R1510" s="671"/>
      <c r="S1510" s="671"/>
      <c r="T1510" s="671"/>
      <c r="U1510" s="671"/>
      <c r="V1510" s="671"/>
      <c r="W1510" s="671"/>
      <c r="X1510" s="671"/>
      <c r="Y1510" s="671"/>
      <c r="Z1510" s="671"/>
      <c r="AA1510" s="671"/>
      <c r="AB1510" s="671"/>
      <c r="AC1510" s="671"/>
      <c r="AD1510" s="671"/>
      <c r="AE1510" s="671"/>
      <c r="AF1510" s="671"/>
      <c r="AG1510" s="671"/>
      <c r="AH1510" s="671"/>
      <c r="AI1510" s="671"/>
      <c r="AJ1510" s="671"/>
      <c r="AK1510" s="672"/>
      <c r="AL1510" s="671"/>
      <c r="AM1510" s="671"/>
      <c r="AN1510" s="671"/>
      <c r="AO1510" s="671"/>
      <c r="AP1510" s="671"/>
      <c r="AQ1510" s="673"/>
      <c r="AR1510" s="674"/>
      <c r="AS1510" s="674"/>
      <c r="AT1510" s="675"/>
      <c r="AU1510" s="673"/>
      <c r="AV1510" s="674"/>
      <c r="AW1510" s="674"/>
      <c r="AX1510" s="675"/>
    </row>
    <row r="1511" spans="1:50" hidden="1">
      <c r="A1511" s="667">
        <v>20</v>
      </c>
      <c r="B1511" s="667"/>
      <c r="C1511" s="668"/>
      <c r="D1511" s="669"/>
      <c r="E1511" s="669"/>
      <c r="F1511" s="669"/>
      <c r="G1511" s="669"/>
      <c r="H1511" s="669"/>
      <c r="I1511" s="669"/>
      <c r="J1511" s="669"/>
      <c r="K1511" s="669"/>
      <c r="L1511" s="670"/>
      <c r="M1511" s="671"/>
      <c r="N1511" s="671"/>
      <c r="O1511" s="671"/>
      <c r="P1511" s="671"/>
      <c r="Q1511" s="671"/>
      <c r="R1511" s="671"/>
      <c r="S1511" s="671"/>
      <c r="T1511" s="671"/>
      <c r="U1511" s="671"/>
      <c r="V1511" s="671"/>
      <c r="W1511" s="671"/>
      <c r="X1511" s="671"/>
      <c r="Y1511" s="671"/>
      <c r="Z1511" s="671"/>
      <c r="AA1511" s="671"/>
      <c r="AB1511" s="671"/>
      <c r="AC1511" s="671"/>
      <c r="AD1511" s="671"/>
      <c r="AE1511" s="671"/>
      <c r="AF1511" s="671"/>
      <c r="AG1511" s="671"/>
      <c r="AH1511" s="671"/>
      <c r="AI1511" s="671"/>
      <c r="AJ1511" s="671"/>
      <c r="AK1511" s="672"/>
      <c r="AL1511" s="671"/>
      <c r="AM1511" s="671"/>
      <c r="AN1511" s="671"/>
      <c r="AO1511" s="671"/>
      <c r="AP1511" s="671"/>
      <c r="AQ1511" s="673"/>
      <c r="AR1511" s="674"/>
      <c r="AS1511" s="674"/>
      <c r="AT1511" s="675"/>
      <c r="AU1511" s="673"/>
      <c r="AV1511" s="674"/>
      <c r="AW1511" s="674"/>
      <c r="AX1511" s="675"/>
    </row>
    <row r="1512" spans="1:50" hidden="1">
      <c r="A1512" s="667">
        <v>21</v>
      </c>
      <c r="B1512" s="667"/>
      <c r="C1512" s="668"/>
      <c r="D1512" s="669"/>
      <c r="E1512" s="669"/>
      <c r="F1512" s="669"/>
      <c r="G1512" s="669"/>
      <c r="H1512" s="669"/>
      <c r="I1512" s="669"/>
      <c r="J1512" s="669"/>
      <c r="K1512" s="669"/>
      <c r="L1512" s="670"/>
      <c r="M1512" s="671"/>
      <c r="N1512" s="671"/>
      <c r="O1512" s="671"/>
      <c r="P1512" s="671"/>
      <c r="Q1512" s="671"/>
      <c r="R1512" s="671"/>
      <c r="S1512" s="671"/>
      <c r="T1512" s="671"/>
      <c r="U1512" s="671"/>
      <c r="V1512" s="671"/>
      <c r="W1512" s="671"/>
      <c r="X1512" s="671"/>
      <c r="Y1512" s="671"/>
      <c r="Z1512" s="671"/>
      <c r="AA1512" s="671"/>
      <c r="AB1512" s="671"/>
      <c r="AC1512" s="671"/>
      <c r="AD1512" s="671"/>
      <c r="AE1512" s="671"/>
      <c r="AF1512" s="671"/>
      <c r="AG1512" s="671"/>
      <c r="AH1512" s="671"/>
      <c r="AI1512" s="671"/>
      <c r="AJ1512" s="671"/>
      <c r="AK1512" s="672"/>
      <c r="AL1512" s="671"/>
      <c r="AM1512" s="671"/>
      <c r="AN1512" s="671"/>
      <c r="AO1512" s="671"/>
      <c r="AP1512" s="671"/>
      <c r="AQ1512" s="673"/>
      <c r="AR1512" s="674"/>
      <c r="AS1512" s="674"/>
      <c r="AT1512" s="675"/>
      <c r="AU1512" s="673"/>
      <c r="AV1512" s="674"/>
      <c r="AW1512" s="674"/>
      <c r="AX1512" s="675"/>
    </row>
    <row r="1513" spans="1:50" hidden="1">
      <c r="A1513" s="667">
        <v>22</v>
      </c>
      <c r="B1513" s="667"/>
      <c r="C1513" s="668"/>
      <c r="D1513" s="669"/>
      <c r="E1513" s="669"/>
      <c r="F1513" s="669"/>
      <c r="G1513" s="669"/>
      <c r="H1513" s="669"/>
      <c r="I1513" s="669"/>
      <c r="J1513" s="669"/>
      <c r="K1513" s="669"/>
      <c r="L1513" s="670"/>
      <c r="M1513" s="671"/>
      <c r="N1513" s="671"/>
      <c r="O1513" s="671"/>
      <c r="P1513" s="671"/>
      <c r="Q1513" s="671"/>
      <c r="R1513" s="671"/>
      <c r="S1513" s="671"/>
      <c r="T1513" s="671"/>
      <c r="U1513" s="671"/>
      <c r="V1513" s="671"/>
      <c r="W1513" s="671"/>
      <c r="X1513" s="671"/>
      <c r="Y1513" s="671"/>
      <c r="Z1513" s="671"/>
      <c r="AA1513" s="671"/>
      <c r="AB1513" s="671"/>
      <c r="AC1513" s="671"/>
      <c r="AD1513" s="671"/>
      <c r="AE1513" s="671"/>
      <c r="AF1513" s="671"/>
      <c r="AG1513" s="671"/>
      <c r="AH1513" s="671"/>
      <c r="AI1513" s="671"/>
      <c r="AJ1513" s="671"/>
      <c r="AK1513" s="672"/>
      <c r="AL1513" s="671"/>
      <c r="AM1513" s="671"/>
      <c r="AN1513" s="671"/>
      <c r="AO1513" s="671"/>
      <c r="AP1513" s="671"/>
      <c r="AQ1513" s="673"/>
      <c r="AR1513" s="674"/>
      <c r="AS1513" s="674"/>
      <c r="AT1513" s="675"/>
      <c r="AU1513" s="673"/>
      <c r="AV1513" s="674"/>
      <c r="AW1513" s="674"/>
      <c r="AX1513" s="675"/>
    </row>
    <row r="1514" spans="1:50" hidden="1">
      <c r="A1514" s="667">
        <v>23</v>
      </c>
      <c r="B1514" s="667"/>
      <c r="C1514" s="668"/>
      <c r="D1514" s="669"/>
      <c r="E1514" s="669"/>
      <c r="F1514" s="669"/>
      <c r="G1514" s="669"/>
      <c r="H1514" s="669"/>
      <c r="I1514" s="669"/>
      <c r="J1514" s="669"/>
      <c r="K1514" s="669"/>
      <c r="L1514" s="670"/>
      <c r="M1514" s="671"/>
      <c r="N1514" s="671"/>
      <c r="O1514" s="671"/>
      <c r="P1514" s="671"/>
      <c r="Q1514" s="671"/>
      <c r="R1514" s="671"/>
      <c r="S1514" s="671"/>
      <c r="T1514" s="671"/>
      <c r="U1514" s="671"/>
      <c r="V1514" s="671"/>
      <c r="W1514" s="671"/>
      <c r="X1514" s="671"/>
      <c r="Y1514" s="671"/>
      <c r="Z1514" s="671"/>
      <c r="AA1514" s="671"/>
      <c r="AB1514" s="671"/>
      <c r="AC1514" s="671"/>
      <c r="AD1514" s="671"/>
      <c r="AE1514" s="671"/>
      <c r="AF1514" s="671"/>
      <c r="AG1514" s="671"/>
      <c r="AH1514" s="671"/>
      <c r="AI1514" s="671"/>
      <c r="AJ1514" s="671"/>
      <c r="AK1514" s="672"/>
      <c r="AL1514" s="671"/>
      <c r="AM1514" s="671"/>
      <c r="AN1514" s="671"/>
      <c r="AO1514" s="671"/>
      <c r="AP1514" s="671"/>
      <c r="AQ1514" s="673"/>
      <c r="AR1514" s="674"/>
      <c r="AS1514" s="674"/>
      <c r="AT1514" s="675"/>
      <c r="AU1514" s="673"/>
      <c r="AV1514" s="674"/>
      <c r="AW1514" s="674"/>
      <c r="AX1514" s="675"/>
    </row>
    <row r="1515" spans="1:50" hidden="1">
      <c r="A1515" s="667">
        <v>24</v>
      </c>
      <c r="B1515" s="667"/>
      <c r="C1515" s="668"/>
      <c r="D1515" s="669"/>
      <c r="E1515" s="669"/>
      <c r="F1515" s="669"/>
      <c r="G1515" s="669"/>
      <c r="H1515" s="669"/>
      <c r="I1515" s="669"/>
      <c r="J1515" s="669"/>
      <c r="K1515" s="669"/>
      <c r="L1515" s="670"/>
      <c r="M1515" s="671"/>
      <c r="N1515" s="671"/>
      <c r="O1515" s="671"/>
      <c r="P1515" s="671"/>
      <c r="Q1515" s="671"/>
      <c r="R1515" s="671"/>
      <c r="S1515" s="671"/>
      <c r="T1515" s="671"/>
      <c r="U1515" s="671"/>
      <c r="V1515" s="671"/>
      <c r="W1515" s="671"/>
      <c r="X1515" s="671"/>
      <c r="Y1515" s="671"/>
      <c r="Z1515" s="671"/>
      <c r="AA1515" s="671"/>
      <c r="AB1515" s="671"/>
      <c r="AC1515" s="671"/>
      <c r="AD1515" s="671"/>
      <c r="AE1515" s="671"/>
      <c r="AF1515" s="671"/>
      <c r="AG1515" s="671"/>
      <c r="AH1515" s="671"/>
      <c r="AI1515" s="671"/>
      <c r="AJ1515" s="671"/>
      <c r="AK1515" s="672"/>
      <c r="AL1515" s="671"/>
      <c r="AM1515" s="671"/>
      <c r="AN1515" s="671"/>
      <c r="AO1515" s="671"/>
      <c r="AP1515" s="671"/>
      <c r="AQ1515" s="673"/>
      <c r="AR1515" s="674"/>
      <c r="AS1515" s="674"/>
      <c r="AT1515" s="675"/>
      <c r="AU1515" s="673"/>
      <c r="AV1515" s="674"/>
      <c r="AW1515" s="674"/>
      <c r="AX1515" s="675"/>
    </row>
    <row r="1516" spans="1:50" hidden="1">
      <c r="A1516" s="667">
        <v>25</v>
      </c>
      <c r="B1516" s="667"/>
      <c r="C1516" s="668"/>
      <c r="D1516" s="669"/>
      <c r="E1516" s="669"/>
      <c r="F1516" s="669"/>
      <c r="G1516" s="669"/>
      <c r="H1516" s="669"/>
      <c r="I1516" s="669"/>
      <c r="J1516" s="669"/>
      <c r="K1516" s="669"/>
      <c r="L1516" s="670"/>
      <c r="M1516" s="671"/>
      <c r="N1516" s="671"/>
      <c r="O1516" s="671"/>
      <c r="P1516" s="671"/>
      <c r="Q1516" s="671"/>
      <c r="R1516" s="671"/>
      <c r="S1516" s="671"/>
      <c r="T1516" s="671"/>
      <c r="U1516" s="671"/>
      <c r="V1516" s="671"/>
      <c r="W1516" s="671"/>
      <c r="X1516" s="671"/>
      <c r="Y1516" s="671"/>
      <c r="Z1516" s="671"/>
      <c r="AA1516" s="671"/>
      <c r="AB1516" s="671"/>
      <c r="AC1516" s="671"/>
      <c r="AD1516" s="671"/>
      <c r="AE1516" s="671"/>
      <c r="AF1516" s="671"/>
      <c r="AG1516" s="671"/>
      <c r="AH1516" s="671"/>
      <c r="AI1516" s="671"/>
      <c r="AJ1516" s="671"/>
      <c r="AK1516" s="672"/>
      <c r="AL1516" s="671"/>
      <c r="AM1516" s="671"/>
      <c r="AN1516" s="671"/>
      <c r="AO1516" s="671"/>
      <c r="AP1516" s="671"/>
      <c r="AQ1516" s="673"/>
      <c r="AR1516" s="674"/>
      <c r="AS1516" s="674"/>
      <c r="AT1516" s="675"/>
      <c r="AU1516" s="673"/>
      <c r="AV1516" s="674"/>
      <c r="AW1516" s="674"/>
      <c r="AX1516" s="675"/>
    </row>
    <row r="1517" spans="1:50" hidden="1">
      <c r="A1517" s="667">
        <v>26</v>
      </c>
      <c r="B1517" s="667"/>
      <c r="C1517" s="668"/>
      <c r="D1517" s="669"/>
      <c r="E1517" s="669"/>
      <c r="F1517" s="669"/>
      <c r="G1517" s="669"/>
      <c r="H1517" s="669"/>
      <c r="I1517" s="669"/>
      <c r="J1517" s="669"/>
      <c r="K1517" s="669"/>
      <c r="L1517" s="670"/>
      <c r="M1517" s="671"/>
      <c r="N1517" s="671"/>
      <c r="O1517" s="671"/>
      <c r="P1517" s="671"/>
      <c r="Q1517" s="671"/>
      <c r="R1517" s="671"/>
      <c r="S1517" s="671"/>
      <c r="T1517" s="671"/>
      <c r="U1517" s="671"/>
      <c r="V1517" s="671"/>
      <c r="W1517" s="671"/>
      <c r="X1517" s="671"/>
      <c r="Y1517" s="671"/>
      <c r="Z1517" s="671"/>
      <c r="AA1517" s="671"/>
      <c r="AB1517" s="671"/>
      <c r="AC1517" s="671"/>
      <c r="AD1517" s="671"/>
      <c r="AE1517" s="671"/>
      <c r="AF1517" s="671"/>
      <c r="AG1517" s="671"/>
      <c r="AH1517" s="671"/>
      <c r="AI1517" s="671"/>
      <c r="AJ1517" s="671"/>
      <c r="AK1517" s="672"/>
      <c r="AL1517" s="671"/>
      <c r="AM1517" s="671"/>
      <c r="AN1517" s="671"/>
      <c r="AO1517" s="671"/>
      <c r="AP1517" s="671"/>
      <c r="AQ1517" s="673"/>
      <c r="AR1517" s="674"/>
      <c r="AS1517" s="674"/>
      <c r="AT1517" s="675"/>
      <c r="AU1517" s="673"/>
      <c r="AV1517" s="674"/>
      <c r="AW1517" s="674"/>
      <c r="AX1517" s="675"/>
    </row>
    <row r="1518" spans="1:50" hidden="1">
      <c r="A1518" s="667">
        <v>27</v>
      </c>
      <c r="B1518" s="667"/>
      <c r="C1518" s="668"/>
      <c r="D1518" s="669"/>
      <c r="E1518" s="669"/>
      <c r="F1518" s="669"/>
      <c r="G1518" s="669"/>
      <c r="H1518" s="669"/>
      <c r="I1518" s="669"/>
      <c r="J1518" s="669"/>
      <c r="K1518" s="669"/>
      <c r="L1518" s="670"/>
      <c r="M1518" s="671"/>
      <c r="N1518" s="671"/>
      <c r="O1518" s="671"/>
      <c r="P1518" s="671"/>
      <c r="Q1518" s="671"/>
      <c r="R1518" s="671"/>
      <c r="S1518" s="671"/>
      <c r="T1518" s="671"/>
      <c r="U1518" s="671"/>
      <c r="V1518" s="671"/>
      <c r="W1518" s="671"/>
      <c r="X1518" s="671"/>
      <c r="Y1518" s="671"/>
      <c r="Z1518" s="671"/>
      <c r="AA1518" s="671"/>
      <c r="AB1518" s="671"/>
      <c r="AC1518" s="671"/>
      <c r="AD1518" s="671"/>
      <c r="AE1518" s="671"/>
      <c r="AF1518" s="671"/>
      <c r="AG1518" s="671"/>
      <c r="AH1518" s="671"/>
      <c r="AI1518" s="671"/>
      <c r="AJ1518" s="671"/>
      <c r="AK1518" s="672"/>
      <c r="AL1518" s="671"/>
      <c r="AM1518" s="671"/>
      <c r="AN1518" s="671"/>
      <c r="AO1518" s="671"/>
      <c r="AP1518" s="671"/>
      <c r="AQ1518" s="673"/>
      <c r="AR1518" s="674"/>
      <c r="AS1518" s="674"/>
      <c r="AT1518" s="675"/>
      <c r="AU1518" s="673"/>
      <c r="AV1518" s="674"/>
      <c r="AW1518" s="674"/>
      <c r="AX1518" s="675"/>
    </row>
    <row r="1519" spans="1:50" hidden="1">
      <c r="A1519" s="667">
        <v>28</v>
      </c>
      <c r="B1519" s="667"/>
      <c r="C1519" s="668"/>
      <c r="D1519" s="669"/>
      <c r="E1519" s="669"/>
      <c r="F1519" s="669"/>
      <c r="G1519" s="669"/>
      <c r="H1519" s="669"/>
      <c r="I1519" s="669"/>
      <c r="J1519" s="669"/>
      <c r="K1519" s="669"/>
      <c r="L1519" s="670"/>
      <c r="M1519" s="671"/>
      <c r="N1519" s="671"/>
      <c r="O1519" s="671"/>
      <c r="P1519" s="671"/>
      <c r="Q1519" s="671"/>
      <c r="R1519" s="671"/>
      <c r="S1519" s="671"/>
      <c r="T1519" s="671"/>
      <c r="U1519" s="671"/>
      <c r="V1519" s="671"/>
      <c r="W1519" s="671"/>
      <c r="X1519" s="671"/>
      <c r="Y1519" s="671"/>
      <c r="Z1519" s="671"/>
      <c r="AA1519" s="671"/>
      <c r="AB1519" s="671"/>
      <c r="AC1519" s="671"/>
      <c r="AD1519" s="671"/>
      <c r="AE1519" s="671"/>
      <c r="AF1519" s="671"/>
      <c r="AG1519" s="671"/>
      <c r="AH1519" s="671"/>
      <c r="AI1519" s="671"/>
      <c r="AJ1519" s="671"/>
      <c r="AK1519" s="672"/>
      <c r="AL1519" s="671"/>
      <c r="AM1519" s="671"/>
      <c r="AN1519" s="671"/>
      <c r="AO1519" s="671"/>
      <c r="AP1519" s="671"/>
      <c r="AQ1519" s="673"/>
      <c r="AR1519" s="674"/>
      <c r="AS1519" s="674"/>
      <c r="AT1519" s="675"/>
      <c r="AU1519" s="673"/>
      <c r="AV1519" s="674"/>
      <c r="AW1519" s="674"/>
      <c r="AX1519" s="675"/>
    </row>
    <row r="1520" spans="1:50" hidden="1">
      <c r="A1520" s="667">
        <v>29</v>
      </c>
      <c r="B1520" s="667"/>
      <c r="C1520" s="668"/>
      <c r="D1520" s="669"/>
      <c r="E1520" s="669"/>
      <c r="F1520" s="669"/>
      <c r="G1520" s="669"/>
      <c r="H1520" s="669"/>
      <c r="I1520" s="669"/>
      <c r="J1520" s="669"/>
      <c r="K1520" s="669"/>
      <c r="L1520" s="670"/>
      <c r="M1520" s="671"/>
      <c r="N1520" s="671"/>
      <c r="O1520" s="671"/>
      <c r="P1520" s="671"/>
      <c r="Q1520" s="671"/>
      <c r="R1520" s="671"/>
      <c r="S1520" s="671"/>
      <c r="T1520" s="671"/>
      <c r="U1520" s="671"/>
      <c r="V1520" s="671"/>
      <c r="W1520" s="671"/>
      <c r="X1520" s="671"/>
      <c r="Y1520" s="671"/>
      <c r="Z1520" s="671"/>
      <c r="AA1520" s="671"/>
      <c r="AB1520" s="671"/>
      <c r="AC1520" s="671"/>
      <c r="AD1520" s="671"/>
      <c r="AE1520" s="671"/>
      <c r="AF1520" s="671"/>
      <c r="AG1520" s="671"/>
      <c r="AH1520" s="671"/>
      <c r="AI1520" s="671"/>
      <c r="AJ1520" s="671"/>
      <c r="AK1520" s="672"/>
      <c r="AL1520" s="671"/>
      <c r="AM1520" s="671"/>
      <c r="AN1520" s="671"/>
      <c r="AO1520" s="671"/>
      <c r="AP1520" s="671"/>
      <c r="AQ1520" s="673"/>
      <c r="AR1520" s="674"/>
      <c r="AS1520" s="674"/>
      <c r="AT1520" s="675"/>
      <c r="AU1520" s="673"/>
      <c r="AV1520" s="674"/>
      <c r="AW1520" s="674"/>
      <c r="AX1520" s="675"/>
    </row>
    <row r="1521" spans="1:50" hidden="1">
      <c r="A1521" s="667">
        <v>30</v>
      </c>
      <c r="B1521" s="667"/>
      <c r="C1521" s="668"/>
      <c r="D1521" s="669"/>
      <c r="E1521" s="669"/>
      <c r="F1521" s="669"/>
      <c r="G1521" s="669"/>
      <c r="H1521" s="669"/>
      <c r="I1521" s="669"/>
      <c r="J1521" s="669"/>
      <c r="K1521" s="669"/>
      <c r="L1521" s="670"/>
      <c r="M1521" s="671"/>
      <c r="N1521" s="671"/>
      <c r="O1521" s="671"/>
      <c r="P1521" s="671"/>
      <c r="Q1521" s="671"/>
      <c r="R1521" s="671"/>
      <c r="S1521" s="671"/>
      <c r="T1521" s="671"/>
      <c r="U1521" s="671"/>
      <c r="V1521" s="671"/>
      <c r="W1521" s="671"/>
      <c r="X1521" s="671"/>
      <c r="Y1521" s="671"/>
      <c r="Z1521" s="671"/>
      <c r="AA1521" s="671"/>
      <c r="AB1521" s="671"/>
      <c r="AC1521" s="671"/>
      <c r="AD1521" s="671"/>
      <c r="AE1521" s="671"/>
      <c r="AF1521" s="671"/>
      <c r="AG1521" s="671"/>
      <c r="AH1521" s="671"/>
      <c r="AI1521" s="671"/>
      <c r="AJ1521" s="671"/>
      <c r="AK1521" s="672"/>
      <c r="AL1521" s="671"/>
      <c r="AM1521" s="671"/>
      <c r="AN1521" s="671"/>
      <c r="AO1521" s="671"/>
      <c r="AP1521" s="671"/>
      <c r="AQ1521" s="673"/>
      <c r="AR1521" s="674"/>
      <c r="AS1521" s="674"/>
      <c r="AT1521" s="675"/>
      <c r="AU1521" s="673"/>
      <c r="AV1521" s="674"/>
      <c r="AW1521" s="674"/>
      <c r="AX1521" s="675"/>
    </row>
    <row r="1522" spans="1:50" ht="14.25" customHeight="1"/>
    <row r="1523" spans="1:50" ht="14.25" customHeight="1">
      <c r="B1523" s="1" t="s">
        <v>2057</v>
      </c>
    </row>
    <row r="1524" spans="1:50" s="167" customFormat="1" ht="24" customHeight="1">
      <c r="A1524" s="1144"/>
      <c r="B1524" s="1144"/>
      <c r="C1524" s="1145" t="s">
        <v>1021</v>
      </c>
      <c r="D1524" s="1146"/>
      <c r="E1524" s="1146"/>
      <c r="F1524" s="1146"/>
      <c r="G1524" s="1146"/>
      <c r="H1524" s="1146"/>
      <c r="I1524" s="1146"/>
      <c r="J1524" s="1146"/>
      <c r="K1524" s="1146"/>
      <c r="L1524" s="1147"/>
      <c r="M1524" s="1145" t="s">
        <v>1020</v>
      </c>
      <c r="N1524" s="1146"/>
      <c r="O1524" s="1146"/>
      <c r="P1524" s="1146"/>
      <c r="Q1524" s="1146"/>
      <c r="R1524" s="1146"/>
      <c r="S1524" s="1146"/>
      <c r="T1524" s="1146"/>
      <c r="U1524" s="1146"/>
      <c r="V1524" s="1146"/>
      <c r="W1524" s="1146"/>
      <c r="X1524" s="1146"/>
      <c r="Y1524" s="1146"/>
      <c r="Z1524" s="1146"/>
      <c r="AA1524" s="1146"/>
      <c r="AB1524" s="1146"/>
      <c r="AC1524" s="1146"/>
      <c r="AD1524" s="1146"/>
      <c r="AE1524" s="1146"/>
      <c r="AF1524" s="1146"/>
      <c r="AG1524" s="1146"/>
      <c r="AH1524" s="1146"/>
      <c r="AI1524" s="1146"/>
      <c r="AJ1524" s="1147"/>
      <c r="AK1524" s="1148" t="s">
        <v>1019</v>
      </c>
      <c r="AL1524" s="1148"/>
      <c r="AM1524" s="1148"/>
      <c r="AN1524" s="1148"/>
      <c r="AO1524" s="1148"/>
      <c r="AP1524" s="1148"/>
      <c r="AQ1524" s="1148" t="s">
        <v>5</v>
      </c>
      <c r="AR1524" s="1148"/>
      <c r="AS1524" s="1148"/>
      <c r="AT1524" s="1148"/>
      <c r="AU1524" s="1145" t="s">
        <v>4</v>
      </c>
      <c r="AV1524" s="1146"/>
      <c r="AW1524" s="1146"/>
      <c r="AX1524" s="1147"/>
    </row>
    <row r="1525" spans="1:50" s="51" customFormat="1" ht="24" customHeight="1">
      <c r="A1525" s="1135">
        <v>1</v>
      </c>
      <c r="B1525" s="1135">
        <v>1</v>
      </c>
      <c r="C1525" s="1136" t="s">
        <v>2056</v>
      </c>
      <c r="D1525" s="1137"/>
      <c r="E1525" s="1137"/>
      <c r="F1525" s="1137"/>
      <c r="G1525" s="1137"/>
      <c r="H1525" s="1137"/>
      <c r="I1525" s="1137"/>
      <c r="J1525" s="1137"/>
      <c r="K1525" s="1137"/>
      <c r="L1525" s="1138"/>
      <c r="M1525" s="1136" t="s">
        <v>2046</v>
      </c>
      <c r="N1525" s="1137"/>
      <c r="O1525" s="1137"/>
      <c r="P1525" s="1137"/>
      <c r="Q1525" s="1137"/>
      <c r="R1525" s="1137"/>
      <c r="S1525" s="1137"/>
      <c r="T1525" s="1137"/>
      <c r="U1525" s="1137"/>
      <c r="V1525" s="1137"/>
      <c r="W1525" s="1137"/>
      <c r="X1525" s="1137"/>
      <c r="Y1525" s="1137"/>
      <c r="Z1525" s="1137"/>
      <c r="AA1525" s="1137"/>
      <c r="AB1525" s="1137"/>
      <c r="AC1525" s="1137"/>
      <c r="AD1525" s="1137"/>
      <c r="AE1525" s="1137"/>
      <c r="AF1525" s="1137"/>
      <c r="AG1525" s="1137"/>
      <c r="AH1525" s="1137"/>
      <c r="AI1525" s="1137"/>
      <c r="AJ1525" s="1138"/>
      <c r="AK1525" s="1139">
        <v>6</v>
      </c>
      <c r="AL1525" s="1139"/>
      <c r="AM1525" s="1139"/>
      <c r="AN1525" s="1139"/>
      <c r="AO1525" s="1139"/>
      <c r="AP1525" s="1139"/>
      <c r="AQ1525" s="1150" t="s">
        <v>21</v>
      </c>
      <c r="AR1525" s="1150"/>
      <c r="AS1525" s="1150"/>
      <c r="AT1525" s="1150"/>
      <c r="AU1525" s="495" t="s">
        <v>2015</v>
      </c>
      <c r="AV1525" s="496"/>
      <c r="AW1525" s="496"/>
      <c r="AX1525" s="497"/>
    </row>
    <row r="1526" spans="1:50" s="51" customFormat="1" ht="24" customHeight="1">
      <c r="A1526" s="1135">
        <v>2</v>
      </c>
      <c r="B1526" s="1135">
        <v>1</v>
      </c>
      <c r="C1526" s="1136" t="s">
        <v>2055</v>
      </c>
      <c r="D1526" s="1137"/>
      <c r="E1526" s="1137"/>
      <c r="F1526" s="1137"/>
      <c r="G1526" s="1137"/>
      <c r="H1526" s="1137"/>
      <c r="I1526" s="1137"/>
      <c r="J1526" s="1137"/>
      <c r="K1526" s="1137"/>
      <c r="L1526" s="1138"/>
      <c r="M1526" s="1136" t="s">
        <v>2046</v>
      </c>
      <c r="N1526" s="1137"/>
      <c r="O1526" s="1137"/>
      <c r="P1526" s="1137"/>
      <c r="Q1526" s="1137"/>
      <c r="R1526" s="1137"/>
      <c r="S1526" s="1137"/>
      <c r="T1526" s="1137"/>
      <c r="U1526" s="1137"/>
      <c r="V1526" s="1137"/>
      <c r="W1526" s="1137"/>
      <c r="X1526" s="1137"/>
      <c r="Y1526" s="1137"/>
      <c r="Z1526" s="1137"/>
      <c r="AA1526" s="1137"/>
      <c r="AB1526" s="1137"/>
      <c r="AC1526" s="1137"/>
      <c r="AD1526" s="1137"/>
      <c r="AE1526" s="1137"/>
      <c r="AF1526" s="1137"/>
      <c r="AG1526" s="1137"/>
      <c r="AH1526" s="1137"/>
      <c r="AI1526" s="1137"/>
      <c r="AJ1526" s="1138"/>
      <c r="AK1526" s="1139">
        <v>3</v>
      </c>
      <c r="AL1526" s="1139"/>
      <c r="AM1526" s="1139"/>
      <c r="AN1526" s="1139"/>
      <c r="AO1526" s="1139"/>
      <c r="AP1526" s="1139"/>
      <c r="AQ1526" s="1150" t="s">
        <v>21</v>
      </c>
      <c r="AR1526" s="1150"/>
      <c r="AS1526" s="1150"/>
      <c r="AT1526" s="1150"/>
      <c r="AU1526" s="495" t="s">
        <v>2015</v>
      </c>
      <c r="AV1526" s="496"/>
      <c r="AW1526" s="496"/>
      <c r="AX1526" s="497"/>
    </row>
    <row r="1527" spans="1:50" s="51" customFormat="1" ht="24" customHeight="1">
      <c r="A1527" s="1135">
        <v>3</v>
      </c>
      <c r="B1527" s="1135">
        <v>1</v>
      </c>
      <c r="C1527" s="1136" t="s">
        <v>2054</v>
      </c>
      <c r="D1527" s="1137"/>
      <c r="E1527" s="1137"/>
      <c r="F1527" s="1137"/>
      <c r="G1527" s="1137"/>
      <c r="H1527" s="1137"/>
      <c r="I1527" s="1137"/>
      <c r="J1527" s="1137"/>
      <c r="K1527" s="1137"/>
      <c r="L1527" s="1138"/>
      <c r="M1527" s="1136" t="s">
        <v>2046</v>
      </c>
      <c r="N1527" s="1137"/>
      <c r="O1527" s="1137"/>
      <c r="P1527" s="1137"/>
      <c r="Q1527" s="1137"/>
      <c r="R1527" s="1137"/>
      <c r="S1527" s="1137"/>
      <c r="T1527" s="1137"/>
      <c r="U1527" s="1137"/>
      <c r="V1527" s="1137"/>
      <c r="W1527" s="1137"/>
      <c r="X1527" s="1137"/>
      <c r="Y1527" s="1137"/>
      <c r="Z1527" s="1137"/>
      <c r="AA1527" s="1137"/>
      <c r="AB1527" s="1137"/>
      <c r="AC1527" s="1137"/>
      <c r="AD1527" s="1137"/>
      <c r="AE1527" s="1137"/>
      <c r="AF1527" s="1137"/>
      <c r="AG1527" s="1137"/>
      <c r="AH1527" s="1137"/>
      <c r="AI1527" s="1137"/>
      <c r="AJ1527" s="1138"/>
      <c r="AK1527" s="1139">
        <v>2</v>
      </c>
      <c r="AL1527" s="1139"/>
      <c r="AM1527" s="1139"/>
      <c r="AN1527" s="1139"/>
      <c r="AO1527" s="1139"/>
      <c r="AP1527" s="1139"/>
      <c r="AQ1527" s="1150" t="s">
        <v>21</v>
      </c>
      <c r="AR1527" s="1150"/>
      <c r="AS1527" s="1150"/>
      <c r="AT1527" s="1150"/>
      <c r="AU1527" s="495" t="s">
        <v>2015</v>
      </c>
      <c r="AV1527" s="496"/>
      <c r="AW1527" s="496"/>
      <c r="AX1527" s="497"/>
    </row>
    <row r="1528" spans="1:50" s="51" customFormat="1" ht="24" customHeight="1">
      <c r="A1528" s="1135">
        <v>4</v>
      </c>
      <c r="B1528" s="1135">
        <v>1</v>
      </c>
      <c r="C1528" s="1136" t="s">
        <v>2053</v>
      </c>
      <c r="D1528" s="1137"/>
      <c r="E1528" s="1137"/>
      <c r="F1528" s="1137"/>
      <c r="G1528" s="1137"/>
      <c r="H1528" s="1137"/>
      <c r="I1528" s="1137"/>
      <c r="J1528" s="1137"/>
      <c r="K1528" s="1137"/>
      <c r="L1528" s="1138"/>
      <c r="M1528" s="1136" t="s">
        <v>2046</v>
      </c>
      <c r="N1528" s="1137"/>
      <c r="O1528" s="1137"/>
      <c r="P1528" s="1137"/>
      <c r="Q1528" s="1137"/>
      <c r="R1528" s="1137"/>
      <c r="S1528" s="1137"/>
      <c r="T1528" s="1137"/>
      <c r="U1528" s="1137"/>
      <c r="V1528" s="1137"/>
      <c r="W1528" s="1137"/>
      <c r="X1528" s="1137"/>
      <c r="Y1528" s="1137"/>
      <c r="Z1528" s="1137"/>
      <c r="AA1528" s="1137"/>
      <c r="AB1528" s="1137"/>
      <c r="AC1528" s="1137"/>
      <c r="AD1528" s="1137"/>
      <c r="AE1528" s="1137"/>
      <c r="AF1528" s="1137"/>
      <c r="AG1528" s="1137"/>
      <c r="AH1528" s="1137"/>
      <c r="AI1528" s="1137"/>
      <c r="AJ1528" s="1138"/>
      <c r="AK1528" s="1139">
        <v>2</v>
      </c>
      <c r="AL1528" s="1139"/>
      <c r="AM1528" s="1139"/>
      <c r="AN1528" s="1139"/>
      <c r="AO1528" s="1139"/>
      <c r="AP1528" s="1139"/>
      <c r="AQ1528" s="1150" t="s">
        <v>21</v>
      </c>
      <c r="AR1528" s="1150"/>
      <c r="AS1528" s="1150"/>
      <c r="AT1528" s="1150"/>
      <c r="AU1528" s="495" t="s">
        <v>2015</v>
      </c>
      <c r="AV1528" s="496"/>
      <c r="AW1528" s="496"/>
      <c r="AX1528" s="497"/>
    </row>
    <row r="1529" spans="1:50" s="51" customFormat="1" ht="24" customHeight="1">
      <c r="A1529" s="1135">
        <v>5</v>
      </c>
      <c r="B1529" s="1135">
        <v>1</v>
      </c>
      <c r="C1529" s="1136" t="s">
        <v>2052</v>
      </c>
      <c r="D1529" s="1137"/>
      <c r="E1529" s="1137"/>
      <c r="F1529" s="1137"/>
      <c r="G1529" s="1137"/>
      <c r="H1529" s="1137"/>
      <c r="I1529" s="1137"/>
      <c r="J1529" s="1137"/>
      <c r="K1529" s="1137"/>
      <c r="L1529" s="1138"/>
      <c r="M1529" s="1136" t="s">
        <v>2046</v>
      </c>
      <c r="N1529" s="1137"/>
      <c r="O1529" s="1137"/>
      <c r="P1529" s="1137"/>
      <c r="Q1529" s="1137"/>
      <c r="R1529" s="1137"/>
      <c r="S1529" s="1137"/>
      <c r="T1529" s="1137"/>
      <c r="U1529" s="1137"/>
      <c r="V1529" s="1137"/>
      <c r="W1529" s="1137"/>
      <c r="X1529" s="1137"/>
      <c r="Y1529" s="1137"/>
      <c r="Z1529" s="1137"/>
      <c r="AA1529" s="1137"/>
      <c r="AB1529" s="1137"/>
      <c r="AC1529" s="1137"/>
      <c r="AD1529" s="1137"/>
      <c r="AE1529" s="1137"/>
      <c r="AF1529" s="1137"/>
      <c r="AG1529" s="1137"/>
      <c r="AH1529" s="1137"/>
      <c r="AI1529" s="1137"/>
      <c r="AJ1529" s="1138"/>
      <c r="AK1529" s="1139">
        <v>2</v>
      </c>
      <c r="AL1529" s="1139"/>
      <c r="AM1529" s="1139"/>
      <c r="AN1529" s="1139"/>
      <c r="AO1529" s="1139"/>
      <c r="AP1529" s="1139"/>
      <c r="AQ1529" s="1150" t="s">
        <v>21</v>
      </c>
      <c r="AR1529" s="1150"/>
      <c r="AS1529" s="1150"/>
      <c r="AT1529" s="1150"/>
      <c r="AU1529" s="495" t="s">
        <v>2015</v>
      </c>
      <c r="AV1529" s="496"/>
      <c r="AW1529" s="496"/>
      <c r="AX1529" s="497"/>
    </row>
    <row r="1530" spans="1:50" s="51" customFormat="1" ht="24" customHeight="1">
      <c r="A1530" s="1135">
        <v>6</v>
      </c>
      <c r="B1530" s="1135">
        <v>1</v>
      </c>
      <c r="C1530" s="1136" t="s">
        <v>2051</v>
      </c>
      <c r="D1530" s="1137"/>
      <c r="E1530" s="1137"/>
      <c r="F1530" s="1137"/>
      <c r="G1530" s="1137"/>
      <c r="H1530" s="1137"/>
      <c r="I1530" s="1137"/>
      <c r="J1530" s="1137"/>
      <c r="K1530" s="1137"/>
      <c r="L1530" s="1138"/>
      <c r="M1530" s="1136" t="s">
        <v>2046</v>
      </c>
      <c r="N1530" s="1137"/>
      <c r="O1530" s="1137"/>
      <c r="P1530" s="1137"/>
      <c r="Q1530" s="1137"/>
      <c r="R1530" s="1137"/>
      <c r="S1530" s="1137"/>
      <c r="T1530" s="1137"/>
      <c r="U1530" s="1137"/>
      <c r="V1530" s="1137"/>
      <c r="W1530" s="1137"/>
      <c r="X1530" s="1137"/>
      <c r="Y1530" s="1137"/>
      <c r="Z1530" s="1137"/>
      <c r="AA1530" s="1137"/>
      <c r="AB1530" s="1137"/>
      <c r="AC1530" s="1137"/>
      <c r="AD1530" s="1137"/>
      <c r="AE1530" s="1137"/>
      <c r="AF1530" s="1137"/>
      <c r="AG1530" s="1137"/>
      <c r="AH1530" s="1137"/>
      <c r="AI1530" s="1137"/>
      <c r="AJ1530" s="1138"/>
      <c r="AK1530" s="1139">
        <v>2</v>
      </c>
      <c r="AL1530" s="1139"/>
      <c r="AM1530" s="1139"/>
      <c r="AN1530" s="1139"/>
      <c r="AO1530" s="1139"/>
      <c r="AP1530" s="1139"/>
      <c r="AQ1530" s="1150" t="s">
        <v>21</v>
      </c>
      <c r="AR1530" s="1150"/>
      <c r="AS1530" s="1150"/>
      <c r="AT1530" s="1150"/>
      <c r="AU1530" s="495" t="s">
        <v>2015</v>
      </c>
      <c r="AV1530" s="496"/>
      <c r="AW1530" s="496"/>
      <c r="AX1530" s="497"/>
    </row>
    <row r="1531" spans="1:50" s="51" customFormat="1" ht="24" customHeight="1">
      <c r="A1531" s="1135">
        <v>7</v>
      </c>
      <c r="B1531" s="1135">
        <v>1</v>
      </c>
      <c r="C1531" s="1136" t="s">
        <v>2050</v>
      </c>
      <c r="D1531" s="1137"/>
      <c r="E1531" s="1137"/>
      <c r="F1531" s="1137"/>
      <c r="G1531" s="1137"/>
      <c r="H1531" s="1137"/>
      <c r="I1531" s="1137"/>
      <c r="J1531" s="1137"/>
      <c r="K1531" s="1137"/>
      <c r="L1531" s="1138"/>
      <c r="M1531" s="1136" t="s">
        <v>2046</v>
      </c>
      <c r="N1531" s="1137"/>
      <c r="O1531" s="1137"/>
      <c r="P1531" s="1137"/>
      <c r="Q1531" s="1137"/>
      <c r="R1531" s="1137"/>
      <c r="S1531" s="1137"/>
      <c r="T1531" s="1137"/>
      <c r="U1531" s="1137"/>
      <c r="V1531" s="1137"/>
      <c r="W1531" s="1137"/>
      <c r="X1531" s="1137"/>
      <c r="Y1531" s="1137"/>
      <c r="Z1531" s="1137"/>
      <c r="AA1531" s="1137"/>
      <c r="AB1531" s="1137"/>
      <c r="AC1531" s="1137"/>
      <c r="AD1531" s="1137"/>
      <c r="AE1531" s="1137"/>
      <c r="AF1531" s="1137"/>
      <c r="AG1531" s="1137"/>
      <c r="AH1531" s="1137"/>
      <c r="AI1531" s="1137"/>
      <c r="AJ1531" s="1138"/>
      <c r="AK1531" s="1139">
        <v>1</v>
      </c>
      <c r="AL1531" s="1139"/>
      <c r="AM1531" s="1139"/>
      <c r="AN1531" s="1139"/>
      <c r="AO1531" s="1139"/>
      <c r="AP1531" s="1139"/>
      <c r="AQ1531" s="1150" t="s">
        <v>21</v>
      </c>
      <c r="AR1531" s="1150"/>
      <c r="AS1531" s="1150"/>
      <c r="AT1531" s="1150"/>
      <c r="AU1531" s="495" t="s">
        <v>2015</v>
      </c>
      <c r="AV1531" s="496"/>
      <c r="AW1531" s="496"/>
      <c r="AX1531" s="497"/>
    </row>
    <row r="1532" spans="1:50" s="51" customFormat="1" ht="24" customHeight="1">
      <c r="A1532" s="1135">
        <v>8</v>
      </c>
      <c r="B1532" s="1135">
        <v>1</v>
      </c>
      <c r="C1532" s="1136" t="s">
        <v>2049</v>
      </c>
      <c r="D1532" s="1137"/>
      <c r="E1532" s="1137"/>
      <c r="F1532" s="1137"/>
      <c r="G1532" s="1137"/>
      <c r="H1532" s="1137"/>
      <c r="I1532" s="1137"/>
      <c r="J1532" s="1137"/>
      <c r="K1532" s="1137"/>
      <c r="L1532" s="1138"/>
      <c r="M1532" s="1136" t="s">
        <v>2046</v>
      </c>
      <c r="N1532" s="1137"/>
      <c r="O1532" s="1137"/>
      <c r="P1532" s="1137"/>
      <c r="Q1532" s="1137"/>
      <c r="R1532" s="1137"/>
      <c r="S1532" s="1137"/>
      <c r="T1532" s="1137"/>
      <c r="U1532" s="1137"/>
      <c r="V1532" s="1137"/>
      <c r="W1532" s="1137"/>
      <c r="X1532" s="1137"/>
      <c r="Y1532" s="1137"/>
      <c r="Z1532" s="1137"/>
      <c r="AA1532" s="1137"/>
      <c r="AB1532" s="1137"/>
      <c r="AC1532" s="1137"/>
      <c r="AD1532" s="1137"/>
      <c r="AE1532" s="1137"/>
      <c r="AF1532" s="1137"/>
      <c r="AG1532" s="1137"/>
      <c r="AH1532" s="1137"/>
      <c r="AI1532" s="1137"/>
      <c r="AJ1532" s="1138"/>
      <c r="AK1532" s="1139">
        <v>0.7</v>
      </c>
      <c r="AL1532" s="1139"/>
      <c r="AM1532" s="1139"/>
      <c r="AN1532" s="1139"/>
      <c r="AO1532" s="1139"/>
      <c r="AP1532" s="1139"/>
      <c r="AQ1532" s="1150" t="s">
        <v>21</v>
      </c>
      <c r="AR1532" s="1150"/>
      <c r="AS1532" s="1150"/>
      <c r="AT1532" s="1150"/>
      <c r="AU1532" s="495" t="s">
        <v>2015</v>
      </c>
      <c r="AV1532" s="496"/>
      <c r="AW1532" s="496"/>
      <c r="AX1532" s="497"/>
    </row>
    <row r="1533" spans="1:50" s="51" customFormat="1" ht="24" customHeight="1">
      <c r="A1533" s="1135">
        <v>9</v>
      </c>
      <c r="B1533" s="1135">
        <v>1</v>
      </c>
      <c r="C1533" s="1136" t="s">
        <v>2048</v>
      </c>
      <c r="D1533" s="1137"/>
      <c r="E1533" s="1137"/>
      <c r="F1533" s="1137"/>
      <c r="G1533" s="1137"/>
      <c r="H1533" s="1137"/>
      <c r="I1533" s="1137"/>
      <c r="J1533" s="1137"/>
      <c r="K1533" s="1137"/>
      <c r="L1533" s="1138"/>
      <c r="M1533" s="1136" t="s">
        <v>2046</v>
      </c>
      <c r="N1533" s="1137"/>
      <c r="O1533" s="1137"/>
      <c r="P1533" s="1137"/>
      <c r="Q1533" s="1137"/>
      <c r="R1533" s="1137"/>
      <c r="S1533" s="1137"/>
      <c r="T1533" s="1137"/>
      <c r="U1533" s="1137"/>
      <c r="V1533" s="1137"/>
      <c r="W1533" s="1137"/>
      <c r="X1533" s="1137"/>
      <c r="Y1533" s="1137"/>
      <c r="Z1533" s="1137"/>
      <c r="AA1533" s="1137"/>
      <c r="AB1533" s="1137"/>
      <c r="AC1533" s="1137"/>
      <c r="AD1533" s="1137"/>
      <c r="AE1533" s="1137"/>
      <c r="AF1533" s="1137"/>
      <c r="AG1533" s="1137"/>
      <c r="AH1533" s="1137"/>
      <c r="AI1533" s="1137"/>
      <c r="AJ1533" s="1138"/>
      <c r="AK1533" s="1139">
        <v>0.7</v>
      </c>
      <c r="AL1533" s="1139"/>
      <c r="AM1533" s="1139"/>
      <c r="AN1533" s="1139"/>
      <c r="AO1533" s="1139"/>
      <c r="AP1533" s="1139"/>
      <c r="AQ1533" s="1150" t="s">
        <v>21</v>
      </c>
      <c r="AR1533" s="1150"/>
      <c r="AS1533" s="1150"/>
      <c r="AT1533" s="1150"/>
      <c r="AU1533" s="495" t="s">
        <v>2015</v>
      </c>
      <c r="AV1533" s="496"/>
      <c r="AW1533" s="496"/>
      <c r="AX1533" s="497"/>
    </row>
    <row r="1534" spans="1:50" s="51" customFormat="1" ht="24" customHeight="1">
      <c r="A1534" s="1135">
        <v>10</v>
      </c>
      <c r="B1534" s="1135">
        <v>1</v>
      </c>
      <c r="C1534" s="1136" t="s">
        <v>2047</v>
      </c>
      <c r="D1534" s="1137"/>
      <c r="E1534" s="1137"/>
      <c r="F1534" s="1137"/>
      <c r="G1534" s="1137"/>
      <c r="H1534" s="1137"/>
      <c r="I1534" s="1137"/>
      <c r="J1534" s="1137"/>
      <c r="K1534" s="1137"/>
      <c r="L1534" s="1138"/>
      <c r="M1534" s="1136" t="s">
        <v>2046</v>
      </c>
      <c r="N1534" s="1137"/>
      <c r="O1534" s="1137"/>
      <c r="P1534" s="1137"/>
      <c r="Q1534" s="1137"/>
      <c r="R1534" s="1137"/>
      <c r="S1534" s="1137"/>
      <c r="T1534" s="1137"/>
      <c r="U1534" s="1137"/>
      <c r="V1534" s="1137"/>
      <c r="W1534" s="1137"/>
      <c r="X1534" s="1137"/>
      <c r="Y1534" s="1137"/>
      <c r="Z1534" s="1137"/>
      <c r="AA1534" s="1137"/>
      <c r="AB1534" s="1137"/>
      <c r="AC1534" s="1137"/>
      <c r="AD1534" s="1137"/>
      <c r="AE1534" s="1137"/>
      <c r="AF1534" s="1137"/>
      <c r="AG1534" s="1137"/>
      <c r="AH1534" s="1137"/>
      <c r="AI1534" s="1137"/>
      <c r="AJ1534" s="1138"/>
      <c r="AK1534" s="1139">
        <v>0.7</v>
      </c>
      <c r="AL1534" s="1139"/>
      <c r="AM1534" s="1139"/>
      <c r="AN1534" s="1139"/>
      <c r="AO1534" s="1139"/>
      <c r="AP1534" s="1139"/>
      <c r="AQ1534" s="1150" t="s">
        <v>21</v>
      </c>
      <c r="AR1534" s="1150"/>
      <c r="AS1534" s="1150"/>
      <c r="AT1534" s="1150"/>
      <c r="AU1534" s="495" t="s">
        <v>2015</v>
      </c>
      <c r="AV1534" s="496"/>
      <c r="AW1534" s="496"/>
      <c r="AX1534" s="497"/>
    </row>
    <row r="1535" spans="1:50" hidden="1">
      <c r="A1535" s="667">
        <v>11</v>
      </c>
      <c r="B1535" s="667"/>
      <c r="C1535" s="668"/>
      <c r="D1535" s="669"/>
      <c r="E1535" s="669"/>
      <c r="F1535" s="669"/>
      <c r="G1535" s="669"/>
      <c r="H1535" s="669"/>
      <c r="I1535" s="669"/>
      <c r="J1535" s="669"/>
      <c r="K1535" s="669"/>
      <c r="L1535" s="670"/>
      <c r="M1535" s="671"/>
      <c r="N1535" s="671"/>
      <c r="O1535" s="671"/>
      <c r="P1535" s="671"/>
      <c r="Q1535" s="671"/>
      <c r="R1535" s="671"/>
      <c r="S1535" s="671"/>
      <c r="T1535" s="671"/>
      <c r="U1535" s="671"/>
      <c r="V1535" s="671"/>
      <c r="W1535" s="671"/>
      <c r="X1535" s="671"/>
      <c r="Y1535" s="671"/>
      <c r="Z1535" s="671"/>
      <c r="AA1535" s="671"/>
      <c r="AB1535" s="671"/>
      <c r="AC1535" s="671"/>
      <c r="AD1535" s="671"/>
      <c r="AE1535" s="671"/>
      <c r="AF1535" s="671"/>
      <c r="AG1535" s="671"/>
      <c r="AH1535" s="671"/>
      <c r="AI1535" s="671"/>
      <c r="AJ1535" s="671"/>
      <c r="AK1535" s="672"/>
      <c r="AL1535" s="671"/>
      <c r="AM1535" s="671"/>
      <c r="AN1535" s="671"/>
      <c r="AO1535" s="671"/>
      <c r="AP1535" s="671"/>
      <c r="AQ1535" s="673"/>
      <c r="AR1535" s="674"/>
      <c r="AS1535" s="674"/>
      <c r="AT1535" s="675"/>
      <c r="AU1535" s="673"/>
      <c r="AV1535" s="674"/>
      <c r="AW1535" s="674"/>
      <c r="AX1535" s="675"/>
    </row>
    <row r="1536" spans="1:50" hidden="1">
      <c r="A1536" s="667">
        <v>12</v>
      </c>
      <c r="B1536" s="667"/>
      <c r="C1536" s="668"/>
      <c r="D1536" s="669"/>
      <c r="E1536" s="669"/>
      <c r="F1536" s="669"/>
      <c r="G1536" s="669"/>
      <c r="H1536" s="669"/>
      <c r="I1536" s="669"/>
      <c r="J1536" s="669"/>
      <c r="K1536" s="669"/>
      <c r="L1536" s="670"/>
      <c r="M1536" s="671"/>
      <c r="N1536" s="671"/>
      <c r="O1536" s="671"/>
      <c r="P1536" s="671"/>
      <c r="Q1536" s="671"/>
      <c r="R1536" s="671"/>
      <c r="S1536" s="671"/>
      <c r="T1536" s="671"/>
      <c r="U1536" s="671"/>
      <c r="V1536" s="671"/>
      <c r="W1536" s="671"/>
      <c r="X1536" s="671"/>
      <c r="Y1536" s="671"/>
      <c r="Z1536" s="671"/>
      <c r="AA1536" s="671"/>
      <c r="AB1536" s="671"/>
      <c r="AC1536" s="671"/>
      <c r="AD1536" s="671"/>
      <c r="AE1536" s="671"/>
      <c r="AF1536" s="671"/>
      <c r="AG1536" s="671"/>
      <c r="AH1536" s="671"/>
      <c r="AI1536" s="671"/>
      <c r="AJ1536" s="671"/>
      <c r="AK1536" s="672"/>
      <c r="AL1536" s="671"/>
      <c r="AM1536" s="671"/>
      <c r="AN1536" s="671"/>
      <c r="AO1536" s="671"/>
      <c r="AP1536" s="671"/>
      <c r="AQ1536" s="673"/>
      <c r="AR1536" s="674"/>
      <c r="AS1536" s="674"/>
      <c r="AT1536" s="675"/>
      <c r="AU1536" s="673"/>
      <c r="AV1536" s="674"/>
      <c r="AW1536" s="674"/>
      <c r="AX1536" s="675"/>
    </row>
    <row r="1537" spans="1:50" hidden="1">
      <c r="A1537" s="667">
        <v>13</v>
      </c>
      <c r="B1537" s="667"/>
      <c r="C1537" s="668"/>
      <c r="D1537" s="669"/>
      <c r="E1537" s="669"/>
      <c r="F1537" s="669"/>
      <c r="G1537" s="669"/>
      <c r="H1537" s="669"/>
      <c r="I1537" s="669"/>
      <c r="J1537" s="669"/>
      <c r="K1537" s="669"/>
      <c r="L1537" s="670"/>
      <c r="M1537" s="671"/>
      <c r="N1537" s="671"/>
      <c r="O1537" s="671"/>
      <c r="P1537" s="671"/>
      <c r="Q1537" s="671"/>
      <c r="R1537" s="671"/>
      <c r="S1537" s="671"/>
      <c r="T1537" s="671"/>
      <c r="U1537" s="671"/>
      <c r="V1537" s="671"/>
      <c r="W1537" s="671"/>
      <c r="X1537" s="671"/>
      <c r="Y1537" s="671"/>
      <c r="Z1537" s="671"/>
      <c r="AA1537" s="671"/>
      <c r="AB1537" s="671"/>
      <c r="AC1537" s="671"/>
      <c r="AD1537" s="671"/>
      <c r="AE1537" s="671"/>
      <c r="AF1537" s="671"/>
      <c r="AG1537" s="671"/>
      <c r="AH1537" s="671"/>
      <c r="AI1537" s="671"/>
      <c r="AJ1537" s="671"/>
      <c r="AK1537" s="672"/>
      <c r="AL1537" s="671"/>
      <c r="AM1537" s="671"/>
      <c r="AN1537" s="671"/>
      <c r="AO1537" s="671"/>
      <c r="AP1537" s="671"/>
      <c r="AQ1537" s="673"/>
      <c r="AR1537" s="674"/>
      <c r="AS1537" s="674"/>
      <c r="AT1537" s="675"/>
      <c r="AU1537" s="673"/>
      <c r="AV1537" s="674"/>
      <c r="AW1537" s="674"/>
      <c r="AX1537" s="675"/>
    </row>
    <row r="1538" spans="1:50" hidden="1">
      <c r="A1538" s="667">
        <v>14</v>
      </c>
      <c r="B1538" s="667"/>
      <c r="C1538" s="668"/>
      <c r="D1538" s="669"/>
      <c r="E1538" s="669"/>
      <c r="F1538" s="669"/>
      <c r="G1538" s="669"/>
      <c r="H1538" s="669"/>
      <c r="I1538" s="669"/>
      <c r="J1538" s="669"/>
      <c r="K1538" s="669"/>
      <c r="L1538" s="670"/>
      <c r="M1538" s="671"/>
      <c r="N1538" s="671"/>
      <c r="O1538" s="671"/>
      <c r="P1538" s="671"/>
      <c r="Q1538" s="671"/>
      <c r="R1538" s="671"/>
      <c r="S1538" s="671"/>
      <c r="T1538" s="671"/>
      <c r="U1538" s="671"/>
      <c r="V1538" s="671"/>
      <c r="W1538" s="671"/>
      <c r="X1538" s="671"/>
      <c r="Y1538" s="671"/>
      <c r="Z1538" s="671"/>
      <c r="AA1538" s="671"/>
      <c r="AB1538" s="671"/>
      <c r="AC1538" s="671"/>
      <c r="AD1538" s="671"/>
      <c r="AE1538" s="671"/>
      <c r="AF1538" s="671"/>
      <c r="AG1538" s="671"/>
      <c r="AH1538" s="671"/>
      <c r="AI1538" s="671"/>
      <c r="AJ1538" s="671"/>
      <c r="AK1538" s="672"/>
      <c r="AL1538" s="671"/>
      <c r="AM1538" s="671"/>
      <c r="AN1538" s="671"/>
      <c r="AO1538" s="671"/>
      <c r="AP1538" s="671"/>
      <c r="AQ1538" s="673"/>
      <c r="AR1538" s="674"/>
      <c r="AS1538" s="674"/>
      <c r="AT1538" s="675"/>
      <c r="AU1538" s="673"/>
      <c r="AV1538" s="674"/>
      <c r="AW1538" s="674"/>
      <c r="AX1538" s="675"/>
    </row>
    <row r="1539" spans="1:50" hidden="1">
      <c r="A1539" s="667">
        <v>15</v>
      </c>
      <c r="B1539" s="667"/>
      <c r="C1539" s="668"/>
      <c r="D1539" s="669"/>
      <c r="E1539" s="669"/>
      <c r="F1539" s="669"/>
      <c r="G1539" s="669"/>
      <c r="H1539" s="669"/>
      <c r="I1539" s="669"/>
      <c r="J1539" s="669"/>
      <c r="K1539" s="669"/>
      <c r="L1539" s="670"/>
      <c r="M1539" s="671"/>
      <c r="N1539" s="671"/>
      <c r="O1539" s="671"/>
      <c r="P1539" s="671"/>
      <c r="Q1539" s="671"/>
      <c r="R1539" s="671"/>
      <c r="S1539" s="671"/>
      <c r="T1539" s="671"/>
      <c r="U1539" s="671"/>
      <c r="V1539" s="671"/>
      <c r="W1539" s="671"/>
      <c r="X1539" s="671"/>
      <c r="Y1539" s="671"/>
      <c r="Z1539" s="671"/>
      <c r="AA1539" s="671"/>
      <c r="AB1539" s="671"/>
      <c r="AC1539" s="671"/>
      <c r="AD1539" s="671"/>
      <c r="AE1539" s="671"/>
      <c r="AF1539" s="671"/>
      <c r="AG1539" s="671"/>
      <c r="AH1539" s="671"/>
      <c r="AI1539" s="671"/>
      <c r="AJ1539" s="671"/>
      <c r="AK1539" s="672"/>
      <c r="AL1539" s="671"/>
      <c r="AM1539" s="671"/>
      <c r="AN1539" s="671"/>
      <c r="AO1539" s="671"/>
      <c r="AP1539" s="671"/>
      <c r="AQ1539" s="673"/>
      <c r="AR1539" s="674"/>
      <c r="AS1539" s="674"/>
      <c r="AT1539" s="675"/>
      <c r="AU1539" s="673"/>
      <c r="AV1539" s="674"/>
      <c r="AW1539" s="674"/>
      <c r="AX1539" s="675"/>
    </row>
    <row r="1540" spans="1:50" hidden="1">
      <c r="A1540" s="667">
        <v>16</v>
      </c>
      <c r="B1540" s="667"/>
      <c r="C1540" s="668"/>
      <c r="D1540" s="669"/>
      <c r="E1540" s="669"/>
      <c r="F1540" s="669"/>
      <c r="G1540" s="669"/>
      <c r="H1540" s="669"/>
      <c r="I1540" s="669"/>
      <c r="J1540" s="669"/>
      <c r="K1540" s="669"/>
      <c r="L1540" s="670"/>
      <c r="M1540" s="671"/>
      <c r="N1540" s="671"/>
      <c r="O1540" s="671"/>
      <c r="P1540" s="671"/>
      <c r="Q1540" s="671"/>
      <c r="R1540" s="671"/>
      <c r="S1540" s="671"/>
      <c r="T1540" s="671"/>
      <c r="U1540" s="671"/>
      <c r="V1540" s="671"/>
      <c r="W1540" s="671"/>
      <c r="X1540" s="671"/>
      <c r="Y1540" s="671"/>
      <c r="Z1540" s="671"/>
      <c r="AA1540" s="671"/>
      <c r="AB1540" s="671"/>
      <c r="AC1540" s="671"/>
      <c r="AD1540" s="671"/>
      <c r="AE1540" s="671"/>
      <c r="AF1540" s="671"/>
      <c r="AG1540" s="671"/>
      <c r="AH1540" s="671"/>
      <c r="AI1540" s="671"/>
      <c r="AJ1540" s="671"/>
      <c r="AK1540" s="672"/>
      <c r="AL1540" s="671"/>
      <c r="AM1540" s="671"/>
      <c r="AN1540" s="671"/>
      <c r="AO1540" s="671"/>
      <c r="AP1540" s="671"/>
      <c r="AQ1540" s="673"/>
      <c r="AR1540" s="674"/>
      <c r="AS1540" s="674"/>
      <c r="AT1540" s="675"/>
      <c r="AU1540" s="673"/>
      <c r="AV1540" s="674"/>
      <c r="AW1540" s="674"/>
      <c r="AX1540" s="675"/>
    </row>
    <row r="1541" spans="1:50" hidden="1">
      <c r="A1541" s="667">
        <v>17</v>
      </c>
      <c r="B1541" s="667"/>
      <c r="C1541" s="668"/>
      <c r="D1541" s="669"/>
      <c r="E1541" s="669"/>
      <c r="F1541" s="669"/>
      <c r="G1541" s="669"/>
      <c r="H1541" s="669"/>
      <c r="I1541" s="669"/>
      <c r="J1541" s="669"/>
      <c r="K1541" s="669"/>
      <c r="L1541" s="670"/>
      <c r="M1541" s="671"/>
      <c r="N1541" s="671"/>
      <c r="O1541" s="671"/>
      <c r="P1541" s="671"/>
      <c r="Q1541" s="671"/>
      <c r="R1541" s="671"/>
      <c r="S1541" s="671"/>
      <c r="T1541" s="671"/>
      <c r="U1541" s="671"/>
      <c r="V1541" s="671"/>
      <c r="W1541" s="671"/>
      <c r="X1541" s="671"/>
      <c r="Y1541" s="671"/>
      <c r="Z1541" s="671"/>
      <c r="AA1541" s="671"/>
      <c r="AB1541" s="671"/>
      <c r="AC1541" s="671"/>
      <c r="AD1541" s="671"/>
      <c r="AE1541" s="671"/>
      <c r="AF1541" s="671"/>
      <c r="AG1541" s="671"/>
      <c r="AH1541" s="671"/>
      <c r="AI1541" s="671"/>
      <c r="AJ1541" s="671"/>
      <c r="AK1541" s="672"/>
      <c r="AL1541" s="671"/>
      <c r="AM1541" s="671"/>
      <c r="AN1541" s="671"/>
      <c r="AO1541" s="671"/>
      <c r="AP1541" s="671"/>
      <c r="AQ1541" s="673"/>
      <c r="AR1541" s="674"/>
      <c r="AS1541" s="674"/>
      <c r="AT1541" s="675"/>
      <c r="AU1541" s="673"/>
      <c r="AV1541" s="674"/>
      <c r="AW1541" s="674"/>
      <c r="AX1541" s="675"/>
    </row>
    <row r="1542" spans="1:50" hidden="1">
      <c r="A1542" s="667">
        <v>18</v>
      </c>
      <c r="B1542" s="667"/>
      <c r="C1542" s="668"/>
      <c r="D1542" s="669"/>
      <c r="E1542" s="669"/>
      <c r="F1542" s="669"/>
      <c r="G1542" s="669"/>
      <c r="H1542" s="669"/>
      <c r="I1542" s="669"/>
      <c r="J1542" s="669"/>
      <c r="K1542" s="669"/>
      <c r="L1542" s="670"/>
      <c r="M1542" s="671"/>
      <c r="N1542" s="671"/>
      <c r="O1542" s="671"/>
      <c r="P1542" s="671"/>
      <c r="Q1542" s="671"/>
      <c r="R1542" s="671"/>
      <c r="S1542" s="671"/>
      <c r="T1542" s="671"/>
      <c r="U1542" s="671"/>
      <c r="V1542" s="671"/>
      <c r="W1542" s="671"/>
      <c r="X1542" s="671"/>
      <c r="Y1542" s="671"/>
      <c r="Z1542" s="671"/>
      <c r="AA1542" s="671"/>
      <c r="AB1542" s="671"/>
      <c r="AC1542" s="671"/>
      <c r="AD1542" s="671"/>
      <c r="AE1542" s="671"/>
      <c r="AF1542" s="671"/>
      <c r="AG1542" s="671"/>
      <c r="AH1542" s="671"/>
      <c r="AI1542" s="671"/>
      <c r="AJ1542" s="671"/>
      <c r="AK1542" s="672"/>
      <c r="AL1542" s="671"/>
      <c r="AM1542" s="671"/>
      <c r="AN1542" s="671"/>
      <c r="AO1542" s="671"/>
      <c r="AP1542" s="671"/>
      <c r="AQ1542" s="673"/>
      <c r="AR1542" s="674"/>
      <c r="AS1542" s="674"/>
      <c r="AT1542" s="675"/>
      <c r="AU1542" s="673"/>
      <c r="AV1542" s="674"/>
      <c r="AW1542" s="674"/>
      <c r="AX1542" s="675"/>
    </row>
    <row r="1543" spans="1:50" hidden="1">
      <c r="A1543" s="667">
        <v>19</v>
      </c>
      <c r="B1543" s="667"/>
      <c r="C1543" s="668"/>
      <c r="D1543" s="669"/>
      <c r="E1543" s="669"/>
      <c r="F1543" s="669"/>
      <c r="G1543" s="669"/>
      <c r="H1543" s="669"/>
      <c r="I1543" s="669"/>
      <c r="J1543" s="669"/>
      <c r="K1543" s="669"/>
      <c r="L1543" s="670"/>
      <c r="M1543" s="671"/>
      <c r="N1543" s="671"/>
      <c r="O1543" s="671"/>
      <c r="P1543" s="671"/>
      <c r="Q1543" s="671"/>
      <c r="R1543" s="671"/>
      <c r="S1543" s="671"/>
      <c r="T1543" s="671"/>
      <c r="U1543" s="671"/>
      <c r="V1543" s="671"/>
      <c r="W1543" s="671"/>
      <c r="X1543" s="671"/>
      <c r="Y1543" s="671"/>
      <c r="Z1543" s="671"/>
      <c r="AA1543" s="671"/>
      <c r="AB1543" s="671"/>
      <c r="AC1543" s="671"/>
      <c r="AD1543" s="671"/>
      <c r="AE1543" s="671"/>
      <c r="AF1543" s="671"/>
      <c r="AG1543" s="671"/>
      <c r="AH1543" s="671"/>
      <c r="AI1543" s="671"/>
      <c r="AJ1543" s="671"/>
      <c r="AK1543" s="672"/>
      <c r="AL1543" s="671"/>
      <c r="AM1543" s="671"/>
      <c r="AN1543" s="671"/>
      <c r="AO1543" s="671"/>
      <c r="AP1543" s="671"/>
      <c r="AQ1543" s="673"/>
      <c r="AR1543" s="674"/>
      <c r="AS1543" s="674"/>
      <c r="AT1543" s="675"/>
      <c r="AU1543" s="673"/>
      <c r="AV1543" s="674"/>
      <c r="AW1543" s="674"/>
      <c r="AX1543" s="675"/>
    </row>
    <row r="1544" spans="1:50" hidden="1">
      <c r="A1544" s="667">
        <v>20</v>
      </c>
      <c r="B1544" s="667"/>
      <c r="C1544" s="668"/>
      <c r="D1544" s="669"/>
      <c r="E1544" s="669"/>
      <c r="F1544" s="669"/>
      <c r="G1544" s="669"/>
      <c r="H1544" s="669"/>
      <c r="I1544" s="669"/>
      <c r="J1544" s="669"/>
      <c r="K1544" s="669"/>
      <c r="L1544" s="670"/>
      <c r="M1544" s="671"/>
      <c r="N1544" s="671"/>
      <c r="O1544" s="671"/>
      <c r="P1544" s="671"/>
      <c r="Q1544" s="671"/>
      <c r="R1544" s="671"/>
      <c r="S1544" s="671"/>
      <c r="T1544" s="671"/>
      <c r="U1544" s="671"/>
      <c r="V1544" s="671"/>
      <c r="W1544" s="671"/>
      <c r="X1544" s="671"/>
      <c r="Y1544" s="671"/>
      <c r="Z1544" s="671"/>
      <c r="AA1544" s="671"/>
      <c r="AB1544" s="671"/>
      <c r="AC1544" s="671"/>
      <c r="AD1544" s="671"/>
      <c r="AE1544" s="671"/>
      <c r="AF1544" s="671"/>
      <c r="AG1544" s="671"/>
      <c r="AH1544" s="671"/>
      <c r="AI1544" s="671"/>
      <c r="AJ1544" s="671"/>
      <c r="AK1544" s="672"/>
      <c r="AL1544" s="671"/>
      <c r="AM1544" s="671"/>
      <c r="AN1544" s="671"/>
      <c r="AO1544" s="671"/>
      <c r="AP1544" s="671"/>
      <c r="AQ1544" s="673"/>
      <c r="AR1544" s="674"/>
      <c r="AS1544" s="674"/>
      <c r="AT1544" s="675"/>
      <c r="AU1544" s="673"/>
      <c r="AV1544" s="674"/>
      <c r="AW1544" s="674"/>
      <c r="AX1544" s="675"/>
    </row>
    <row r="1545" spans="1:50" hidden="1">
      <c r="A1545" s="667">
        <v>21</v>
      </c>
      <c r="B1545" s="667"/>
      <c r="C1545" s="668"/>
      <c r="D1545" s="669"/>
      <c r="E1545" s="669"/>
      <c r="F1545" s="669"/>
      <c r="G1545" s="669"/>
      <c r="H1545" s="669"/>
      <c r="I1545" s="669"/>
      <c r="J1545" s="669"/>
      <c r="K1545" s="669"/>
      <c r="L1545" s="670"/>
      <c r="M1545" s="671"/>
      <c r="N1545" s="671"/>
      <c r="O1545" s="671"/>
      <c r="P1545" s="671"/>
      <c r="Q1545" s="671"/>
      <c r="R1545" s="671"/>
      <c r="S1545" s="671"/>
      <c r="T1545" s="671"/>
      <c r="U1545" s="671"/>
      <c r="V1545" s="671"/>
      <c r="W1545" s="671"/>
      <c r="X1545" s="671"/>
      <c r="Y1545" s="671"/>
      <c r="Z1545" s="671"/>
      <c r="AA1545" s="671"/>
      <c r="AB1545" s="671"/>
      <c r="AC1545" s="671"/>
      <c r="AD1545" s="671"/>
      <c r="AE1545" s="671"/>
      <c r="AF1545" s="671"/>
      <c r="AG1545" s="671"/>
      <c r="AH1545" s="671"/>
      <c r="AI1545" s="671"/>
      <c r="AJ1545" s="671"/>
      <c r="AK1545" s="672"/>
      <c r="AL1545" s="671"/>
      <c r="AM1545" s="671"/>
      <c r="AN1545" s="671"/>
      <c r="AO1545" s="671"/>
      <c r="AP1545" s="671"/>
      <c r="AQ1545" s="673"/>
      <c r="AR1545" s="674"/>
      <c r="AS1545" s="674"/>
      <c r="AT1545" s="675"/>
      <c r="AU1545" s="673"/>
      <c r="AV1545" s="674"/>
      <c r="AW1545" s="674"/>
      <c r="AX1545" s="675"/>
    </row>
    <row r="1546" spans="1:50" hidden="1">
      <c r="A1546" s="667">
        <v>22</v>
      </c>
      <c r="B1546" s="667"/>
      <c r="C1546" s="668"/>
      <c r="D1546" s="669"/>
      <c r="E1546" s="669"/>
      <c r="F1546" s="669"/>
      <c r="G1546" s="669"/>
      <c r="H1546" s="669"/>
      <c r="I1546" s="669"/>
      <c r="J1546" s="669"/>
      <c r="K1546" s="669"/>
      <c r="L1546" s="670"/>
      <c r="M1546" s="671"/>
      <c r="N1546" s="671"/>
      <c r="O1546" s="671"/>
      <c r="P1546" s="671"/>
      <c r="Q1546" s="671"/>
      <c r="R1546" s="671"/>
      <c r="S1546" s="671"/>
      <c r="T1546" s="671"/>
      <c r="U1546" s="671"/>
      <c r="V1546" s="671"/>
      <c r="W1546" s="671"/>
      <c r="X1546" s="671"/>
      <c r="Y1546" s="671"/>
      <c r="Z1546" s="671"/>
      <c r="AA1546" s="671"/>
      <c r="AB1546" s="671"/>
      <c r="AC1546" s="671"/>
      <c r="AD1546" s="671"/>
      <c r="AE1546" s="671"/>
      <c r="AF1546" s="671"/>
      <c r="AG1546" s="671"/>
      <c r="AH1546" s="671"/>
      <c r="AI1546" s="671"/>
      <c r="AJ1546" s="671"/>
      <c r="AK1546" s="672"/>
      <c r="AL1546" s="671"/>
      <c r="AM1546" s="671"/>
      <c r="AN1546" s="671"/>
      <c r="AO1546" s="671"/>
      <c r="AP1546" s="671"/>
      <c r="AQ1546" s="673"/>
      <c r="AR1546" s="674"/>
      <c r="AS1546" s="674"/>
      <c r="AT1546" s="675"/>
      <c r="AU1546" s="673"/>
      <c r="AV1546" s="674"/>
      <c r="AW1546" s="674"/>
      <c r="AX1546" s="675"/>
    </row>
    <row r="1547" spans="1:50" hidden="1">
      <c r="A1547" s="667">
        <v>23</v>
      </c>
      <c r="B1547" s="667"/>
      <c r="C1547" s="668"/>
      <c r="D1547" s="669"/>
      <c r="E1547" s="669"/>
      <c r="F1547" s="669"/>
      <c r="G1547" s="669"/>
      <c r="H1547" s="669"/>
      <c r="I1547" s="669"/>
      <c r="J1547" s="669"/>
      <c r="K1547" s="669"/>
      <c r="L1547" s="670"/>
      <c r="M1547" s="671"/>
      <c r="N1547" s="671"/>
      <c r="O1547" s="671"/>
      <c r="P1547" s="671"/>
      <c r="Q1547" s="671"/>
      <c r="R1547" s="671"/>
      <c r="S1547" s="671"/>
      <c r="T1547" s="671"/>
      <c r="U1547" s="671"/>
      <c r="V1547" s="671"/>
      <c r="W1547" s="671"/>
      <c r="X1547" s="671"/>
      <c r="Y1547" s="671"/>
      <c r="Z1547" s="671"/>
      <c r="AA1547" s="671"/>
      <c r="AB1547" s="671"/>
      <c r="AC1547" s="671"/>
      <c r="AD1547" s="671"/>
      <c r="AE1547" s="671"/>
      <c r="AF1547" s="671"/>
      <c r="AG1547" s="671"/>
      <c r="AH1547" s="671"/>
      <c r="AI1547" s="671"/>
      <c r="AJ1547" s="671"/>
      <c r="AK1547" s="672"/>
      <c r="AL1547" s="671"/>
      <c r="AM1547" s="671"/>
      <c r="AN1547" s="671"/>
      <c r="AO1547" s="671"/>
      <c r="AP1547" s="671"/>
      <c r="AQ1547" s="673"/>
      <c r="AR1547" s="674"/>
      <c r="AS1547" s="674"/>
      <c r="AT1547" s="675"/>
      <c r="AU1547" s="673"/>
      <c r="AV1547" s="674"/>
      <c r="AW1547" s="674"/>
      <c r="AX1547" s="675"/>
    </row>
    <row r="1548" spans="1:50" hidden="1">
      <c r="A1548" s="667">
        <v>24</v>
      </c>
      <c r="B1548" s="667"/>
      <c r="C1548" s="668"/>
      <c r="D1548" s="669"/>
      <c r="E1548" s="669"/>
      <c r="F1548" s="669"/>
      <c r="G1548" s="669"/>
      <c r="H1548" s="669"/>
      <c r="I1548" s="669"/>
      <c r="J1548" s="669"/>
      <c r="K1548" s="669"/>
      <c r="L1548" s="670"/>
      <c r="M1548" s="671"/>
      <c r="N1548" s="671"/>
      <c r="O1548" s="671"/>
      <c r="P1548" s="671"/>
      <c r="Q1548" s="671"/>
      <c r="R1548" s="671"/>
      <c r="S1548" s="671"/>
      <c r="T1548" s="671"/>
      <c r="U1548" s="671"/>
      <c r="V1548" s="671"/>
      <c r="W1548" s="671"/>
      <c r="X1548" s="671"/>
      <c r="Y1548" s="671"/>
      <c r="Z1548" s="671"/>
      <c r="AA1548" s="671"/>
      <c r="AB1548" s="671"/>
      <c r="AC1548" s="671"/>
      <c r="AD1548" s="671"/>
      <c r="AE1548" s="671"/>
      <c r="AF1548" s="671"/>
      <c r="AG1548" s="671"/>
      <c r="AH1548" s="671"/>
      <c r="AI1548" s="671"/>
      <c r="AJ1548" s="671"/>
      <c r="AK1548" s="672"/>
      <c r="AL1548" s="671"/>
      <c r="AM1548" s="671"/>
      <c r="AN1548" s="671"/>
      <c r="AO1548" s="671"/>
      <c r="AP1548" s="671"/>
      <c r="AQ1548" s="673"/>
      <c r="AR1548" s="674"/>
      <c r="AS1548" s="674"/>
      <c r="AT1548" s="675"/>
      <c r="AU1548" s="673"/>
      <c r="AV1548" s="674"/>
      <c r="AW1548" s="674"/>
      <c r="AX1548" s="675"/>
    </row>
    <row r="1549" spans="1:50" hidden="1">
      <c r="A1549" s="667">
        <v>25</v>
      </c>
      <c r="B1549" s="667"/>
      <c r="C1549" s="668"/>
      <c r="D1549" s="669"/>
      <c r="E1549" s="669"/>
      <c r="F1549" s="669"/>
      <c r="G1549" s="669"/>
      <c r="H1549" s="669"/>
      <c r="I1549" s="669"/>
      <c r="J1549" s="669"/>
      <c r="K1549" s="669"/>
      <c r="L1549" s="670"/>
      <c r="M1549" s="671"/>
      <c r="N1549" s="671"/>
      <c r="O1549" s="671"/>
      <c r="P1549" s="671"/>
      <c r="Q1549" s="671"/>
      <c r="R1549" s="671"/>
      <c r="S1549" s="671"/>
      <c r="T1549" s="671"/>
      <c r="U1549" s="671"/>
      <c r="V1549" s="671"/>
      <c r="W1549" s="671"/>
      <c r="X1549" s="671"/>
      <c r="Y1549" s="671"/>
      <c r="Z1549" s="671"/>
      <c r="AA1549" s="671"/>
      <c r="AB1549" s="671"/>
      <c r="AC1549" s="671"/>
      <c r="AD1549" s="671"/>
      <c r="AE1549" s="671"/>
      <c r="AF1549" s="671"/>
      <c r="AG1549" s="671"/>
      <c r="AH1549" s="671"/>
      <c r="AI1549" s="671"/>
      <c r="AJ1549" s="671"/>
      <c r="AK1549" s="672"/>
      <c r="AL1549" s="671"/>
      <c r="AM1549" s="671"/>
      <c r="AN1549" s="671"/>
      <c r="AO1549" s="671"/>
      <c r="AP1549" s="671"/>
      <c r="AQ1549" s="673"/>
      <c r="AR1549" s="674"/>
      <c r="AS1549" s="674"/>
      <c r="AT1549" s="675"/>
      <c r="AU1549" s="673"/>
      <c r="AV1549" s="674"/>
      <c r="AW1549" s="674"/>
      <c r="AX1549" s="675"/>
    </row>
    <row r="1550" spans="1:50" hidden="1">
      <c r="A1550" s="667">
        <v>26</v>
      </c>
      <c r="B1550" s="667"/>
      <c r="C1550" s="668"/>
      <c r="D1550" s="669"/>
      <c r="E1550" s="669"/>
      <c r="F1550" s="669"/>
      <c r="G1550" s="669"/>
      <c r="H1550" s="669"/>
      <c r="I1550" s="669"/>
      <c r="J1550" s="669"/>
      <c r="K1550" s="669"/>
      <c r="L1550" s="670"/>
      <c r="M1550" s="671"/>
      <c r="N1550" s="671"/>
      <c r="O1550" s="671"/>
      <c r="P1550" s="671"/>
      <c r="Q1550" s="671"/>
      <c r="R1550" s="671"/>
      <c r="S1550" s="671"/>
      <c r="T1550" s="671"/>
      <c r="U1550" s="671"/>
      <c r="V1550" s="671"/>
      <c r="W1550" s="671"/>
      <c r="X1550" s="671"/>
      <c r="Y1550" s="671"/>
      <c r="Z1550" s="671"/>
      <c r="AA1550" s="671"/>
      <c r="AB1550" s="671"/>
      <c r="AC1550" s="671"/>
      <c r="AD1550" s="671"/>
      <c r="AE1550" s="671"/>
      <c r="AF1550" s="671"/>
      <c r="AG1550" s="671"/>
      <c r="AH1550" s="671"/>
      <c r="AI1550" s="671"/>
      <c r="AJ1550" s="671"/>
      <c r="AK1550" s="672"/>
      <c r="AL1550" s="671"/>
      <c r="AM1550" s="671"/>
      <c r="AN1550" s="671"/>
      <c r="AO1550" s="671"/>
      <c r="AP1550" s="671"/>
      <c r="AQ1550" s="673"/>
      <c r="AR1550" s="674"/>
      <c r="AS1550" s="674"/>
      <c r="AT1550" s="675"/>
      <c r="AU1550" s="673"/>
      <c r="AV1550" s="674"/>
      <c r="AW1550" s="674"/>
      <c r="AX1550" s="675"/>
    </row>
    <row r="1551" spans="1:50" hidden="1">
      <c r="A1551" s="667">
        <v>27</v>
      </c>
      <c r="B1551" s="667"/>
      <c r="C1551" s="668"/>
      <c r="D1551" s="669"/>
      <c r="E1551" s="669"/>
      <c r="F1551" s="669"/>
      <c r="G1551" s="669"/>
      <c r="H1551" s="669"/>
      <c r="I1551" s="669"/>
      <c r="J1551" s="669"/>
      <c r="K1551" s="669"/>
      <c r="L1551" s="670"/>
      <c r="M1551" s="671"/>
      <c r="N1551" s="671"/>
      <c r="O1551" s="671"/>
      <c r="P1551" s="671"/>
      <c r="Q1551" s="671"/>
      <c r="R1551" s="671"/>
      <c r="S1551" s="671"/>
      <c r="T1551" s="671"/>
      <c r="U1551" s="671"/>
      <c r="V1551" s="671"/>
      <c r="W1551" s="671"/>
      <c r="X1551" s="671"/>
      <c r="Y1551" s="671"/>
      <c r="Z1551" s="671"/>
      <c r="AA1551" s="671"/>
      <c r="AB1551" s="671"/>
      <c r="AC1551" s="671"/>
      <c r="AD1551" s="671"/>
      <c r="AE1551" s="671"/>
      <c r="AF1551" s="671"/>
      <c r="AG1551" s="671"/>
      <c r="AH1551" s="671"/>
      <c r="AI1551" s="671"/>
      <c r="AJ1551" s="671"/>
      <c r="AK1551" s="672"/>
      <c r="AL1551" s="671"/>
      <c r="AM1551" s="671"/>
      <c r="AN1551" s="671"/>
      <c r="AO1551" s="671"/>
      <c r="AP1551" s="671"/>
      <c r="AQ1551" s="673"/>
      <c r="AR1551" s="674"/>
      <c r="AS1551" s="674"/>
      <c r="AT1551" s="675"/>
      <c r="AU1551" s="673"/>
      <c r="AV1551" s="674"/>
      <c r="AW1551" s="674"/>
      <c r="AX1551" s="675"/>
    </row>
    <row r="1552" spans="1:50" hidden="1">
      <c r="A1552" s="667">
        <v>28</v>
      </c>
      <c r="B1552" s="667"/>
      <c r="C1552" s="668"/>
      <c r="D1552" s="669"/>
      <c r="E1552" s="669"/>
      <c r="F1552" s="669"/>
      <c r="G1552" s="669"/>
      <c r="H1552" s="669"/>
      <c r="I1552" s="669"/>
      <c r="J1552" s="669"/>
      <c r="K1552" s="669"/>
      <c r="L1552" s="670"/>
      <c r="M1552" s="671"/>
      <c r="N1552" s="671"/>
      <c r="O1552" s="671"/>
      <c r="P1552" s="671"/>
      <c r="Q1552" s="671"/>
      <c r="R1552" s="671"/>
      <c r="S1552" s="671"/>
      <c r="T1552" s="671"/>
      <c r="U1552" s="671"/>
      <c r="V1552" s="671"/>
      <c r="W1552" s="671"/>
      <c r="X1552" s="671"/>
      <c r="Y1552" s="671"/>
      <c r="Z1552" s="671"/>
      <c r="AA1552" s="671"/>
      <c r="AB1552" s="671"/>
      <c r="AC1552" s="671"/>
      <c r="AD1552" s="671"/>
      <c r="AE1552" s="671"/>
      <c r="AF1552" s="671"/>
      <c r="AG1552" s="671"/>
      <c r="AH1552" s="671"/>
      <c r="AI1552" s="671"/>
      <c r="AJ1552" s="671"/>
      <c r="AK1552" s="672"/>
      <c r="AL1552" s="671"/>
      <c r="AM1552" s="671"/>
      <c r="AN1552" s="671"/>
      <c r="AO1552" s="671"/>
      <c r="AP1552" s="671"/>
      <c r="AQ1552" s="673"/>
      <c r="AR1552" s="674"/>
      <c r="AS1552" s="674"/>
      <c r="AT1552" s="675"/>
      <c r="AU1552" s="673"/>
      <c r="AV1552" s="674"/>
      <c r="AW1552" s="674"/>
      <c r="AX1552" s="675"/>
    </row>
    <row r="1553" spans="1:50" hidden="1">
      <c r="A1553" s="667">
        <v>29</v>
      </c>
      <c r="B1553" s="667"/>
      <c r="C1553" s="668"/>
      <c r="D1553" s="669"/>
      <c r="E1553" s="669"/>
      <c r="F1553" s="669"/>
      <c r="G1553" s="669"/>
      <c r="H1553" s="669"/>
      <c r="I1553" s="669"/>
      <c r="J1553" s="669"/>
      <c r="K1553" s="669"/>
      <c r="L1553" s="670"/>
      <c r="M1553" s="671"/>
      <c r="N1553" s="671"/>
      <c r="O1553" s="671"/>
      <c r="P1553" s="671"/>
      <c r="Q1553" s="671"/>
      <c r="R1553" s="671"/>
      <c r="S1553" s="671"/>
      <c r="T1553" s="671"/>
      <c r="U1553" s="671"/>
      <c r="V1553" s="671"/>
      <c r="W1553" s="671"/>
      <c r="X1553" s="671"/>
      <c r="Y1553" s="671"/>
      <c r="Z1553" s="671"/>
      <c r="AA1553" s="671"/>
      <c r="AB1553" s="671"/>
      <c r="AC1553" s="671"/>
      <c r="AD1553" s="671"/>
      <c r="AE1553" s="671"/>
      <c r="AF1553" s="671"/>
      <c r="AG1553" s="671"/>
      <c r="AH1553" s="671"/>
      <c r="AI1553" s="671"/>
      <c r="AJ1553" s="671"/>
      <c r="AK1553" s="672"/>
      <c r="AL1553" s="671"/>
      <c r="AM1553" s="671"/>
      <c r="AN1553" s="671"/>
      <c r="AO1553" s="671"/>
      <c r="AP1553" s="671"/>
      <c r="AQ1553" s="673"/>
      <c r="AR1553" s="674"/>
      <c r="AS1553" s="674"/>
      <c r="AT1553" s="675"/>
      <c r="AU1553" s="673"/>
      <c r="AV1553" s="674"/>
      <c r="AW1553" s="674"/>
      <c r="AX1553" s="675"/>
    </row>
    <row r="1554" spans="1:50" hidden="1">
      <c r="A1554" s="667">
        <v>30</v>
      </c>
      <c r="B1554" s="667"/>
      <c r="C1554" s="668"/>
      <c r="D1554" s="669"/>
      <c r="E1554" s="669"/>
      <c r="F1554" s="669"/>
      <c r="G1554" s="669"/>
      <c r="H1554" s="669"/>
      <c r="I1554" s="669"/>
      <c r="J1554" s="669"/>
      <c r="K1554" s="669"/>
      <c r="L1554" s="670"/>
      <c r="M1554" s="671"/>
      <c r="N1554" s="671"/>
      <c r="O1554" s="671"/>
      <c r="P1554" s="671"/>
      <c r="Q1554" s="671"/>
      <c r="R1554" s="671"/>
      <c r="S1554" s="671"/>
      <c r="T1554" s="671"/>
      <c r="U1554" s="671"/>
      <c r="V1554" s="671"/>
      <c r="W1554" s="671"/>
      <c r="X1554" s="671"/>
      <c r="Y1554" s="671"/>
      <c r="Z1554" s="671"/>
      <c r="AA1554" s="671"/>
      <c r="AB1554" s="671"/>
      <c r="AC1554" s="671"/>
      <c r="AD1554" s="671"/>
      <c r="AE1554" s="671"/>
      <c r="AF1554" s="671"/>
      <c r="AG1554" s="671"/>
      <c r="AH1554" s="671"/>
      <c r="AI1554" s="671"/>
      <c r="AJ1554" s="671"/>
      <c r="AK1554" s="672"/>
      <c r="AL1554" s="671"/>
      <c r="AM1554" s="671"/>
      <c r="AN1554" s="671"/>
      <c r="AO1554" s="671"/>
      <c r="AP1554" s="671"/>
      <c r="AQ1554" s="673"/>
      <c r="AR1554" s="674"/>
      <c r="AS1554" s="674"/>
      <c r="AT1554" s="675"/>
      <c r="AU1554" s="673"/>
      <c r="AV1554" s="674"/>
      <c r="AW1554" s="674"/>
      <c r="AX1554" s="675"/>
    </row>
    <row r="1555" spans="1:50" ht="14.25" customHeight="1"/>
    <row r="1556" spans="1:50" ht="14.25" customHeight="1">
      <c r="B1556" s="1" t="s">
        <v>2045</v>
      </c>
    </row>
    <row r="1557" spans="1:50" s="167" customFormat="1" ht="24" customHeight="1">
      <c r="A1557" s="1144"/>
      <c r="B1557" s="1144"/>
      <c r="C1557" s="1145" t="s">
        <v>1021</v>
      </c>
      <c r="D1557" s="1146"/>
      <c r="E1557" s="1146"/>
      <c r="F1557" s="1146"/>
      <c r="G1557" s="1146"/>
      <c r="H1557" s="1146"/>
      <c r="I1557" s="1146"/>
      <c r="J1557" s="1146"/>
      <c r="K1557" s="1146"/>
      <c r="L1557" s="1147"/>
      <c r="M1557" s="1145" t="s">
        <v>1020</v>
      </c>
      <c r="N1557" s="1146"/>
      <c r="O1557" s="1146"/>
      <c r="P1557" s="1146"/>
      <c r="Q1557" s="1146"/>
      <c r="R1557" s="1146"/>
      <c r="S1557" s="1146"/>
      <c r="T1557" s="1146"/>
      <c r="U1557" s="1146"/>
      <c r="V1557" s="1146"/>
      <c r="W1557" s="1146"/>
      <c r="X1557" s="1146"/>
      <c r="Y1557" s="1146"/>
      <c r="Z1557" s="1146"/>
      <c r="AA1557" s="1146"/>
      <c r="AB1557" s="1146"/>
      <c r="AC1557" s="1146"/>
      <c r="AD1557" s="1146"/>
      <c r="AE1557" s="1146"/>
      <c r="AF1557" s="1146"/>
      <c r="AG1557" s="1146"/>
      <c r="AH1557" s="1146"/>
      <c r="AI1557" s="1146"/>
      <c r="AJ1557" s="1147"/>
      <c r="AK1557" s="1148" t="s">
        <v>1019</v>
      </c>
      <c r="AL1557" s="1148"/>
      <c r="AM1557" s="1148"/>
      <c r="AN1557" s="1148"/>
      <c r="AO1557" s="1148"/>
      <c r="AP1557" s="1148"/>
      <c r="AQ1557" s="1148" t="s">
        <v>5</v>
      </c>
      <c r="AR1557" s="1148"/>
      <c r="AS1557" s="1148"/>
      <c r="AT1557" s="1148"/>
      <c r="AU1557" s="1145" t="s">
        <v>4</v>
      </c>
      <c r="AV1557" s="1146"/>
      <c r="AW1557" s="1146"/>
      <c r="AX1557" s="1147"/>
    </row>
    <row r="1558" spans="1:50" s="51" customFormat="1" ht="24" customHeight="1">
      <c r="A1558" s="1135">
        <v>1</v>
      </c>
      <c r="B1558" s="1135">
        <v>1</v>
      </c>
      <c r="C1558" s="1136" t="s">
        <v>2044</v>
      </c>
      <c r="D1558" s="1137"/>
      <c r="E1558" s="1137"/>
      <c r="F1558" s="1137"/>
      <c r="G1558" s="1137"/>
      <c r="H1558" s="1137"/>
      <c r="I1558" s="1137"/>
      <c r="J1558" s="1137"/>
      <c r="K1558" s="1137"/>
      <c r="L1558" s="1138"/>
      <c r="M1558" s="1136" t="s">
        <v>2043</v>
      </c>
      <c r="N1558" s="1137"/>
      <c r="O1558" s="1137"/>
      <c r="P1558" s="1137"/>
      <c r="Q1558" s="1137"/>
      <c r="R1558" s="1137"/>
      <c r="S1558" s="1137"/>
      <c r="T1558" s="1137"/>
      <c r="U1558" s="1137"/>
      <c r="V1558" s="1137"/>
      <c r="W1558" s="1137"/>
      <c r="X1558" s="1137"/>
      <c r="Y1558" s="1137"/>
      <c r="Z1558" s="1137"/>
      <c r="AA1558" s="1137"/>
      <c r="AB1558" s="1137"/>
      <c r="AC1558" s="1137"/>
      <c r="AD1558" s="1137"/>
      <c r="AE1558" s="1137"/>
      <c r="AF1558" s="1137"/>
      <c r="AG1558" s="1137"/>
      <c r="AH1558" s="1137"/>
      <c r="AI1558" s="1137"/>
      <c r="AJ1558" s="1138"/>
      <c r="AK1558" s="1139">
        <v>0.2</v>
      </c>
      <c r="AL1558" s="1139"/>
      <c r="AM1558" s="1139"/>
      <c r="AN1558" s="1139"/>
      <c r="AO1558" s="1139"/>
      <c r="AP1558" s="1139"/>
      <c r="AQ1558" s="1150" t="s">
        <v>21</v>
      </c>
      <c r="AR1558" s="1150"/>
      <c r="AS1558" s="1150"/>
      <c r="AT1558" s="1150"/>
      <c r="AU1558" s="495" t="s">
        <v>2015</v>
      </c>
      <c r="AV1558" s="496"/>
      <c r="AW1558" s="496"/>
      <c r="AX1558" s="497"/>
    </row>
    <row r="1559" spans="1:50" s="51" customFormat="1" ht="24" customHeight="1">
      <c r="A1559" s="1135">
        <v>2</v>
      </c>
      <c r="B1559" s="1135">
        <v>1</v>
      </c>
      <c r="C1559" s="1136" t="s">
        <v>2042</v>
      </c>
      <c r="D1559" s="1137"/>
      <c r="E1559" s="1137"/>
      <c r="F1559" s="1137"/>
      <c r="G1559" s="1137"/>
      <c r="H1559" s="1137"/>
      <c r="I1559" s="1137"/>
      <c r="J1559" s="1137"/>
      <c r="K1559" s="1137"/>
      <c r="L1559" s="1138"/>
      <c r="M1559" s="1136" t="s">
        <v>2041</v>
      </c>
      <c r="N1559" s="1137"/>
      <c r="O1559" s="1137"/>
      <c r="P1559" s="1137"/>
      <c r="Q1559" s="1137"/>
      <c r="R1559" s="1137"/>
      <c r="S1559" s="1137"/>
      <c r="T1559" s="1137"/>
      <c r="U1559" s="1137"/>
      <c r="V1559" s="1137"/>
      <c r="W1559" s="1137"/>
      <c r="X1559" s="1137"/>
      <c r="Y1559" s="1137"/>
      <c r="Z1559" s="1137"/>
      <c r="AA1559" s="1137"/>
      <c r="AB1559" s="1137"/>
      <c r="AC1559" s="1137"/>
      <c r="AD1559" s="1137"/>
      <c r="AE1559" s="1137"/>
      <c r="AF1559" s="1137"/>
      <c r="AG1559" s="1137"/>
      <c r="AH1559" s="1137"/>
      <c r="AI1559" s="1137"/>
      <c r="AJ1559" s="1138"/>
      <c r="AK1559" s="1139">
        <v>0.1</v>
      </c>
      <c r="AL1559" s="1139"/>
      <c r="AM1559" s="1139"/>
      <c r="AN1559" s="1139"/>
      <c r="AO1559" s="1139"/>
      <c r="AP1559" s="1139"/>
      <c r="AQ1559" s="1150" t="s">
        <v>21</v>
      </c>
      <c r="AR1559" s="1150"/>
      <c r="AS1559" s="1150"/>
      <c r="AT1559" s="1150"/>
      <c r="AU1559" s="495" t="s">
        <v>2015</v>
      </c>
      <c r="AV1559" s="496"/>
      <c r="AW1559" s="496"/>
      <c r="AX1559" s="497"/>
    </row>
    <row r="1560" spans="1:50" s="51" customFormat="1" ht="24" customHeight="1">
      <c r="A1560" s="1135">
        <v>3</v>
      </c>
      <c r="B1560" s="1135">
        <v>1</v>
      </c>
      <c r="C1560" s="1136" t="s">
        <v>2040</v>
      </c>
      <c r="D1560" s="1137"/>
      <c r="E1560" s="1137"/>
      <c r="F1560" s="1137"/>
      <c r="G1560" s="1137"/>
      <c r="H1560" s="1137"/>
      <c r="I1560" s="1137"/>
      <c r="J1560" s="1137"/>
      <c r="K1560" s="1137"/>
      <c r="L1560" s="1138"/>
      <c r="M1560" s="1136" t="s">
        <v>2039</v>
      </c>
      <c r="N1560" s="1137"/>
      <c r="O1560" s="1137"/>
      <c r="P1560" s="1137"/>
      <c r="Q1560" s="1137"/>
      <c r="R1560" s="1137"/>
      <c r="S1560" s="1137"/>
      <c r="T1560" s="1137"/>
      <c r="U1560" s="1137"/>
      <c r="V1560" s="1137"/>
      <c r="W1560" s="1137"/>
      <c r="X1560" s="1137"/>
      <c r="Y1560" s="1137"/>
      <c r="Z1560" s="1137"/>
      <c r="AA1560" s="1137"/>
      <c r="AB1560" s="1137"/>
      <c r="AC1560" s="1137"/>
      <c r="AD1560" s="1137"/>
      <c r="AE1560" s="1137"/>
      <c r="AF1560" s="1137"/>
      <c r="AG1560" s="1137"/>
      <c r="AH1560" s="1137"/>
      <c r="AI1560" s="1137"/>
      <c r="AJ1560" s="1138"/>
      <c r="AK1560" s="1139">
        <v>0.1</v>
      </c>
      <c r="AL1560" s="1139"/>
      <c r="AM1560" s="1139"/>
      <c r="AN1560" s="1139"/>
      <c r="AO1560" s="1139"/>
      <c r="AP1560" s="1139"/>
      <c r="AQ1560" s="1150" t="s">
        <v>21</v>
      </c>
      <c r="AR1560" s="1150"/>
      <c r="AS1560" s="1150"/>
      <c r="AT1560" s="1150"/>
      <c r="AU1560" s="495" t="s">
        <v>2015</v>
      </c>
      <c r="AV1560" s="496"/>
      <c r="AW1560" s="496"/>
      <c r="AX1560" s="497"/>
    </row>
    <row r="1561" spans="1:50" s="51" customFormat="1" ht="24" customHeight="1">
      <c r="A1561" s="1135">
        <v>4</v>
      </c>
      <c r="B1561" s="1135">
        <v>1</v>
      </c>
      <c r="C1561" s="1136" t="s">
        <v>2038</v>
      </c>
      <c r="D1561" s="1137"/>
      <c r="E1561" s="1137"/>
      <c r="F1561" s="1137"/>
      <c r="G1561" s="1137"/>
      <c r="H1561" s="1137"/>
      <c r="I1561" s="1137"/>
      <c r="J1561" s="1137"/>
      <c r="K1561" s="1137"/>
      <c r="L1561" s="1138"/>
      <c r="M1561" s="1136" t="s">
        <v>2037</v>
      </c>
      <c r="N1561" s="1137"/>
      <c r="O1561" s="1137"/>
      <c r="P1561" s="1137"/>
      <c r="Q1561" s="1137"/>
      <c r="R1561" s="1137"/>
      <c r="S1561" s="1137"/>
      <c r="T1561" s="1137"/>
      <c r="U1561" s="1137"/>
      <c r="V1561" s="1137"/>
      <c r="W1561" s="1137"/>
      <c r="X1561" s="1137"/>
      <c r="Y1561" s="1137"/>
      <c r="Z1561" s="1137"/>
      <c r="AA1561" s="1137"/>
      <c r="AB1561" s="1137"/>
      <c r="AC1561" s="1137"/>
      <c r="AD1561" s="1137"/>
      <c r="AE1561" s="1137"/>
      <c r="AF1561" s="1137"/>
      <c r="AG1561" s="1137"/>
      <c r="AH1561" s="1137"/>
      <c r="AI1561" s="1137"/>
      <c r="AJ1561" s="1138"/>
      <c r="AK1561" s="1139">
        <v>0</v>
      </c>
      <c r="AL1561" s="1139"/>
      <c r="AM1561" s="1139"/>
      <c r="AN1561" s="1139"/>
      <c r="AO1561" s="1139"/>
      <c r="AP1561" s="1139"/>
      <c r="AQ1561" s="1150" t="s">
        <v>21</v>
      </c>
      <c r="AR1561" s="1150"/>
      <c r="AS1561" s="1150"/>
      <c r="AT1561" s="1150"/>
      <c r="AU1561" s="495" t="s">
        <v>2015</v>
      </c>
      <c r="AV1561" s="496"/>
      <c r="AW1561" s="496"/>
      <c r="AX1561" s="497"/>
    </row>
    <row r="1562" spans="1:50" s="51" customFormat="1" ht="24" customHeight="1">
      <c r="A1562" s="1135">
        <v>5</v>
      </c>
      <c r="B1562" s="1135">
        <v>1</v>
      </c>
      <c r="C1562" s="1136" t="s">
        <v>2036</v>
      </c>
      <c r="D1562" s="1137"/>
      <c r="E1562" s="1137"/>
      <c r="F1562" s="1137"/>
      <c r="G1562" s="1137"/>
      <c r="H1562" s="1137"/>
      <c r="I1562" s="1137"/>
      <c r="J1562" s="1137"/>
      <c r="K1562" s="1137"/>
      <c r="L1562" s="1138"/>
      <c r="M1562" s="1136" t="s">
        <v>2035</v>
      </c>
      <c r="N1562" s="1137"/>
      <c r="O1562" s="1137"/>
      <c r="P1562" s="1137"/>
      <c r="Q1562" s="1137"/>
      <c r="R1562" s="1137"/>
      <c r="S1562" s="1137"/>
      <c r="T1562" s="1137"/>
      <c r="U1562" s="1137"/>
      <c r="V1562" s="1137"/>
      <c r="W1562" s="1137"/>
      <c r="X1562" s="1137"/>
      <c r="Y1562" s="1137"/>
      <c r="Z1562" s="1137"/>
      <c r="AA1562" s="1137"/>
      <c r="AB1562" s="1137"/>
      <c r="AC1562" s="1137"/>
      <c r="AD1562" s="1137"/>
      <c r="AE1562" s="1137"/>
      <c r="AF1562" s="1137"/>
      <c r="AG1562" s="1137"/>
      <c r="AH1562" s="1137"/>
      <c r="AI1562" s="1137"/>
      <c r="AJ1562" s="1138"/>
      <c r="AK1562" s="1139">
        <v>0</v>
      </c>
      <c r="AL1562" s="1139"/>
      <c r="AM1562" s="1139"/>
      <c r="AN1562" s="1139"/>
      <c r="AO1562" s="1139"/>
      <c r="AP1562" s="1139"/>
      <c r="AQ1562" s="1150" t="s">
        <v>21</v>
      </c>
      <c r="AR1562" s="1150"/>
      <c r="AS1562" s="1150"/>
      <c r="AT1562" s="1150"/>
      <c r="AU1562" s="495" t="s">
        <v>2015</v>
      </c>
      <c r="AV1562" s="496"/>
      <c r="AW1562" s="496"/>
      <c r="AX1562" s="497"/>
    </row>
    <row r="1563" spans="1:50" s="51" customFormat="1" ht="24" customHeight="1">
      <c r="A1563" s="1135">
        <v>6</v>
      </c>
      <c r="B1563" s="1135">
        <v>1</v>
      </c>
      <c r="C1563" s="1136" t="s">
        <v>2034</v>
      </c>
      <c r="D1563" s="1137"/>
      <c r="E1563" s="1137"/>
      <c r="F1563" s="1137"/>
      <c r="G1563" s="1137"/>
      <c r="H1563" s="1137"/>
      <c r="I1563" s="1137"/>
      <c r="J1563" s="1137"/>
      <c r="K1563" s="1137"/>
      <c r="L1563" s="1138"/>
      <c r="M1563" s="1136" t="s">
        <v>2033</v>
      </c>
      <c r="N1563" s="1137"/>
      <c r="O1563" s="1137"/>
      <c r="P1563" s="1137"/>
      <c r="Q1563" s="1137"/>
      <c r="R1563" s="1137"/>
      <c r="S1563" s="1137"/>
      <c r="T1563" s="1137"/>
      <c r="U1563" s="1137"/>
      <c r="V1563" s="1137"/>
      <c r="W1563" s="1137"/>
      <c r="X1563" s="1137"/>
      <c r="Y1563" s="1137"/>
      <c r="Z1563" s="1137"/>
      <c r="AA1563" s="1137"/>
      <c r="AB1563" s="1137"/>
      <c r="AC1563" s="1137"/>
      <c r="AD1563" s="1137"/>
      <c r="AE1563" s="1137"/>
      <c r="AF1563" s="1137"/>
      <c r="AG1563" s="1137"/>
      <c r="AH1563" s="1137"/>
      <c r="AI1563" s="1137"/>
      <c r="AJ1563" s="1138"/>
      <c r="AK1563" s="1139">
        <v>0</v>
      </c>
      <c r="AL1563" s="1139"/>
      <c r="AM1563" s="1139"/>
      <c r="AN1563" s="1139"/>
      <c r="AO1563" s="1139"/>
      <c r="AP1563" s="1139"/>
      <c r="AQ1563" s="1150" t="s">
        <v>21</v>
      </c>
      <c r="AR1563" s="1150"/>
      <c r="AS1563" s="1150"/>
      <c r="AT1563" s="1150"/>
      <c r="AU1563" s="495" t="s">
        <v>2015</v>
      </c>
      <c r="AV1563" s="496"/>
      <c r="AW1563" s="496"/>
      <c r="AX1563" s="497"/>
    </row>
    <row r="1564" spans="1:50" hidden="1">
      <c r="A1564" s="667">
        <v>7</v>
      </c>
      <c r="B1564" s="667"/>
      <c r="C1564" s="668"/>
      <c r="D1564" s="669"/>
      <c r="E1564" s="669"/>
      <c r="F1564" s="669"/>
      <c r="G1564" s="669"/>
      <c r="H1564" s="669"/>
      <c r="I1564" s="669"/>
      <c r="J1564" s="669"/>
      <c r="K1564" s="669"/>
      <c r="L1564" s="670"/>
      <c r="M1564" s="671"/>
      <c r="N1564" s="671"/>
      <c r="O1564" s="671"/>
      <c r="P1564" s="671"/>
      <c r="Q1564" s="671"/>
      <c r="R1564" s="671"/>
      <c r="S1564" s="671"/>
      <c r="T1564" s="671"/>
      <c r="U1564" s="671"/>
      <c r="V1564" s="671"/>
      <c r="W1564" s="671"/>
      <c r="X1564" s="671"/>
      <c r="Y1564" s="671"/>
      <c r="Z1564" s="671"/>
      <c r="AA1564" s="671"/>
      <c r="AB1564" s="671"/>
      <c r="AC1564" s="671"/>
      <c r="AD1564" s="671"/>
      <c r="AE1564" s="671"/>
      <c r="AF1564" s="671"/>
      <c r="AG1564" s="671"/>
      <c r="AH1564" s="671"/>
      <c r="AI1564" s="671"/>
      <c r="AJ1564" s="671"/>
      <c r="AK1564" s="672"/>
      <c r="AL1564" s="671"/>
      <c r="AM1564" s="671"/>
      <c r="AN1564" s="671"/>
      <c r="AO1564" s="671"/>
      <c r="AP1564" s="671"/>
      <c r="AQ1564" s="673"/>
      <c r="AR1564" s="674"/>
      <c r="AS1564" s="674"/>
      <c r="AT1564" s="675"/>
      <c r="AU1564" s="673"/>
      <c r="AV1564" s="674"/>
      <c r="AW1564" s="674"/>
      <c r="AX1564" s="675"/>
    </row>
    <row r="1565" spans="1:50" hidden="1">
      <c r="A1565" s="667">
        <v>8</v>
      </c>
      <c r="B1565" s="667"/>
      <c r="C1565" s="668"/>
      <c r="D1565" s="669"/>
      <c r="E1565" s="669"/>
      <c r="F1565" s="669"/>
      <c r="G1565" s="669"/>
      <c r="H1565" s="669"/>
      <c r="I1565" s="669"/>
      <c r="J1565" s="669"/>
      <c r="K1565" s="669"/>
      <c r="L1565" s="670"/>
      <c r="M1565" s="671"/>
      <c r="N1565" s="671"/>
      <c r="O1565" s="671"/>
      <c r="P1565" s="671"/>
      <c r="Q1565" s="671"/>
      <c r="R1565" s="671"/>
      <c r="S1565" s="671"/>
      <c r="T1565" s="671"/>
      <c r="U1565" s="671"/>
      <c r="V1565" s="671"/>
      <c r="W1565" s="671"/>
      <c r="X1565" s="671"/>
      <c r="Y1565" s="671"/>
      <c r="Z1565" s="671"/>
      <c r="AA1565" s="671"/>
      <c r="AB1565" s="671"/>
      <c r="AC1565" s="671"/>
      <c r="AD1565" s="671"/>
      <c r="AE1565" s="671"/>
      <c r="AF1565" s="671"/>
      <c r="AG1565" s="671"/>
      <c r="AH1565" s="671"/>
      <c r="AI1565" s="671"/>
      <c r="AJ1565" s="671"/>
      <c r="AK1565" s="672"/>
      <c r="AL1565" s="671"/>
      <c r="AM1565" s="671"/>
      <c r="AN1565" s="671"/>
      <c r="AO1565" s="671"/>
      <c r="AP1565" s="671"/>
      <c r="AQ1565" s="673"/>
      <c r="AR1565" s="674"/>
      <c r="AS1565" s="674"/>
      <c r="AT1565" s="675"/>
      <c r="AU1565" s="673"/>
      <c r="AV1565" s="674"/>
      <c r="AW1565" s="674"/>
      <c r="AX1565" s="675"/>
    </row>
    <row r="1566" spans="1:50" hidden="1">
      <c r="A1566" s="667">
        <v>9</v>
      </c>
      <c r="B1566" s="667"/>
      <c r="C1566" s="668"/>
      <c r="D1566" s="669"/>
      <c r="E1566" s="669"/>
      <c r="F1566" s="669"/>
      <c r="G1566" s="669"/>
      <c r="H1566" s="669"/>
      <c r="I1566" s="669"/>
      <c r="J1566" s="669"/>
      <c r="K1566" s="669"/>
      <c r="L1566" s="670"/>
      <c r="M1566" s="671"/>
      <c r="N1566" s="671"/>
      <c r="O1566" s="671"/>
      <c r="P1566" s="671"/>
      <c r="Q1566" s="671"/>
      <c r="R1566" s="671"/>
      <c r="S1566" s="671"/>
      <c r="T1566" s="671"/>
      <c r="U1566" s="671"/>
      <c r="V1566" s="671"/>
      <c r="W1566" s="671"/>
      <c r="X1566" s="671"/>
      <c r="Y1566" s="671"/>
      <c r="Z1566" s="671"/>
      <c r="AA1566" s="671"/>
      <c r="AB1566" s="671"/>
      <c r="AC1566" s="671"/>
      <c r="AD1566" s="671"/>
      <c r="AE1566" s="671"/>
      <c r="AF1566" s="671"/>
      <c r="AG1566" s="671"/>
      <c r="AH1566" s="671"/>
      <c r="AI1566" s="671"/>
      <c r="AJ1566" s="671"/>
      <c r="AK1566" s="672"/>
      <c r="AL1566" s="671"/>
      <c r="AM1566" s="671"/>
      <c r="AN1566" s="671"/>
      <c r="AO1566" s="671"/>
      <c r="AP1566" s="671"/>
      <c r="AQ1566" s="673"/>
      <c r="AR1566" s="674"/>
      <c r="AS1566" s="674"/>
      <c r="AT1566" s="675"/>
      <c r="AU1566" s="673"/>
      <c r="AV1566" s="674"/>
      <c r="AW1566" s="674"/>
      <c r="AX1566" s="675"/>
    </row>
    <row r="1567" spans="1:50" hidden="1">
      <c r="A1567" s="667">
        <v>10</v>
      </c>
      <c r="B1567" s="667"/>
      <c r="C1567" s="668"/>
      <c r="D1567" s="669"/>
      <c r="E1567" s="669"/>
      <c r="F1567" s="669"/>
      <c r="G1567" s="669"/>
      <c r="H1567" s="669"/>
      <c r="I1567" s="669"/>
      <c r="J1567" s="669"/>
      <c r="K1567" s="669"/>
      <c r="L1567" s="670"/>
      <c r="M1567" s="671"/>
      <c r="N1567" s="671"/>
      <c r="O1567" s="671"/>
      <c r="P1567" s="671"/>
      <c r="Q1567" s="671"/>
      <c r="R1567" s="671"/>
      <c r="S1567" s="671"/>
      <c r="T1567" s="671"/>
      <c r="U1567" s="671"/>
      <c r="V1567" s="671"/>
      <c r="W1567" s="671"/>
      <c r="X1567" s="671"/>
      <c r="Y1567" s="671"/>
      <c r="Z1567" s="671"/>
      <c r="AA1567" s="671"/>
      <c r="AB1567" s="671"/>
      <c r="AC1567" s="671"/>
      <c r="AD1567" s="671"/>
      <c r="AE1567" s="671"/>
      <c r="AF1567" s="671"/>
      <c r="AG1567" s="671"/>
      <c r="AH1567" s="671"/>
      <c r="AI1567" s="671"/>
      <c r="AJ1567" s="671"/>
      <c r="AK1567" s="672"/>
      <c r="AL1567" s="671"/>
      <c r="AM1567" s="671"/>
      <c r="AN1567" s="671"/>
      <c r="AO1567" s="671"/>
      <c r="AP1567" s="671"/>
      <c r="AQ1567" s="673"/>
      <c r="AR1567" s="674"/>
      <c r="AS1567" s="674"/>
      <c r="AT1567" s="675"/>
      <c r="AU1567" s="673"/>
      <c r="AV1567" s="674"/>
      <c r="AW1567" s="674"/>
      <c r="AX1567" s="675"/>
    </row>
    <row r="1568" spans="1:50" hidden="1">
      <c r="A1568" s="667">
        <v>11</v>
      </c>
      <c r="B1568" s="667"/>
      <c r="C1568" s="668"/>
      <c r="D1568" s="669"/>
      <c r="E1568" s="669"/>
      <c r="F1568" s="669"/>
      <c r="G1568" s="669"/>
      <c r="H1568" s="669"/>
      <c r="I1568" s="669"/>
      <c r="J1568" s="669"/>
      <c r="K1568" s="669"/>
      <c r="L1568" s="670"/>
      <c r="M1568" s="671"/>
      <c r="N1568" s="671"/>
      <c r="O1568" s="671"/>
      <c r="P1568" s="671"/>
      <c r="Q1568" s="671"/>
      <c r="R1568" s="671"/>
      <c r="S1568" s="671"/>
      <c r="T1568" s="671"/>
      <c r="U1568" s="671"/>
      <c r="V1568" s="671"/>
      <c r="W1568" s="671"/>
      <c r="X1568" s="671"/>
      <c r="Y1568" s="671"/>
      <c r="Z1568" s="671"/>
      <c r="AA1568" s="671"/>
      <c r="AB1568" s="671"/>
      <c r="AC1568" s="671"/>
      <c r="AD1568" s="671"/>
      <c r="AE1568" s="671"/>
      <c r="AF1568" s="671"/>
      <c r="AG1568" s="671"/>
      <c r="AH1568" s="671"/>
      <c r="AI1568" s="671"/>
      <c r="AJ1568" s="671"/>
      <c r="AK1568" s="672"/>
      <c r="AL1568" s="671"/>
      <c r="AM1568" s="671"/>
      <c r="AN1568" s="671"/>
      <c r="AO1568" s="671"/>
      <c r="AP1568" s="671"/>
      <c r="AQ1568" s="673"/>
      <c r="AR1568" s="674"/>
      <c r="AS1568" s="674"/>
      <c r="AT1568" s="675"/>
      <c r="AU1568" s="673"/>
      <c r="AV1568" s="674"/>
      <c r="AW1568" s="674"/>
      <c r="AX1568" s="675"/>
    </row>
    <row r="1569" spans="1:50" hidden="1">
      <c r="A1569" s="667">
        <v>12</v>
      </c>
      <c r="B1569" s="667"/>
      <c r="C1569" s="668"/>
      <c r="D1569" s="669"/>
      <c r="E1569" s="669"/>
      <c r="F1569" s="669"/>
      <c r="G1569" s="669"/>
      <c r="H1569" s="669"/>
      <c r="I1569" s="669"/>
      <c r="J1569" s="669"/>
      <c r="K1569" s="669"/>
      <c r="L1569" s="670"/>
      <c r="M1569" s="671"/>
      <c r="N1569" s="671"/>
      <c r="O1569" s="671"/>
      <c r="P1569" s="671"/>
      <c r="Q1569" s="671"/>
      <c r="R1569" s="671"/>
      <c r="S1569" s="671"/>
      <c r="T1569" s="671"/>
      <c r="U1569" s="671"/>
      <c r="V1569" s="671"/>
      <c r="W1569" s="671"/>
      <c r="X1569" s="671"/>
      <c r="Y1569" s="671"/>
      <c r="Z1569" s="671"/>
      <c r="AA1569" s="671"/>
      <c r="AB1569" s="671"/>
      <c r="AC1569" s="671"/>
      <c r="AD1569" s="671"/>
      <c r="AE1569" s="671"/>
      <c r="AF1569" s="671"/>
      <c r="AG1569" s="671"/>
      <c r="AH1569" s="671"/>
      <c r="AI1569" s="671"/>
      <c r="AJ1569" s="671"/>
      <c r="AK1569" s="672"/>
      <c r="AL1569" s="671"/>
      <c r="AM1569" s="671"/>
      <c r="AN1569" s="671"/>
      <c r="AO1569" s="671"/>
      <c r="AP1569" s="671"/>
      <c r="AQ1569" s="673"/>
      <c r="AR1569" s="674"/>
      <c r="AS1569" s="674"/>
      <c r="AT1569" s="675"/>
      <c r="AU1569" s="673"/>
      <c r="AV1569" s="674"/>
      <c r="AW1569" s="674"/>
      <c r="AX1569" s="675"/>
    </row>
    <row r="1570" spans="1:50" hidden="1">
      <c r="A1570" s="667">
        <v>13</v>
      </c>
      <c r="B1570" s="667"/>
      <c r="C1570" s="668"/>
      <c r="D1570" s="669"/>
      <c r="E1570" s="669"/>
      <c r="F1570" s="669"/>
      <c r="G1570" s="669"/>
      <c r="H1570" s="669"/>
      <c r="I1570" s="669"/>
      <c r="J1570" s="669"/>
      <c r="K1570" s="669"/>
      <c r="L1570" s="670"/>
      <c r="M1570" s="671"/>
      <c r="N1570" s="671"/>
      <c r="O1570" s="671"/>
      <c r="P1570" s="671"/>
      <c r="Q1570" s="671"/>
      <c r="R1570" s="671"/>
      <c r="S1570" s="671"/>
      <c r="T1570" s="671"/>
      <c r="U1570" s="671"/>
      <c r="V1570" s="671"/>
      <c r="W1570" s="671"/>
      <c r="X1570" s="671"/>
      <c r="Y1570" s="671"/>
      <c r="Z1570" s="671"/>
      <c r="AA1570" s="671"/>
      <c r="AB1570" s="671"/>
      <c r="AC1570" s="671"/>
      <c r="AD1570" s="671"/>
      <c r="AE1570" s="671"/>
      <c r="AF1570" s="671"/>
      <c r="AG1570" s="671"/>
      <c r="AH1570" s="671"/>
      <c r="AI1570" s="671"/>
      <c r="AJ1570" s="671"/>
      <c r="AK1570" s="672"/>
      <c r="AL1570" s="671"/>
      <c r="AM1570" s="671"/>
      <c r="AN1570" s="671"/>
      <c r="AO1570" s="671"/>
      <c r="AP1570" s="671"/>
      <c r="AQ1570" s="673"/>
      <c r="AR1570" s="674"/>
      <c r="AS1570" s="674"/>
      <c r="AT1570" s="675"/>
      <c r="AU1570" s="673"/>
      <c r="AV1570" s="674"/>
      <c r="AW1570" s="674"/>
      <c r="AX1570" s="675"/>
    </row>
    <row r="1571" spans="1:50" hidden="1">
      <c r="A1571" s="667">
        <v>14</v>
      </c>
      <c r="B1571" s="667"/>
      <c r="C1571" s="668"/>
      <c r="D1571" s="669"/>
      <c r="E1571" s="669"/>
      <c r="F1571" s="669"/>
      <c r="G1571" s="669"/>
      <c r="H1571" s="669"/>
      <c r="I1571" s="669"/>
      <c r="J1571" s="669"/>
      <c r="K1571" s="669"/>
      <c r="L1571" s="670"/>
      <c r="M1571" s="671"/>
      <c r="N1571" s="671"/>
      <c r="O1571" s="671"/>
      <c r="P1571" s="671"/>
      <c r="Q1571" s="671"/>
      <c r="R1571" s="671"/>
      <c r="S1571" s="671"/>
      <c r="T1571" s="671"/>
      <c r="U1571" s="671"/>
      <c r="V1571" s="671"/>
      <c r="W1571" s="671"/>
      <c r="X1571" s="671"/>
      <c r="Y1571" s="671"/>
      <c r="Z1571" s="671"/>
      <c r="AA1571" s="671"/>
      <c r="AB1571" s="671"/>
      <c r="AC1571" s="671"/>
      <c r="AD1571" s="671"/>
      <c r="AE1571" s="671"/>
      <c r="AF1571" s="671"/>
      <c r="AG1571" s="671"/>
      <c r="AH1571" s="671"/>
      <c r="AI1571" s="671"/>
      <c r="AJ1571" s="671"/>
      <c r="AK1571" s="672"/>
      <c r="AL1571" s="671"/>
      <c r="AM1571" s="671"/>
      <c r="AN1571" s="671"/>
      <c r="AO1571" s="671"/>
      <c r="AP1571" s="671"/>
      <c r="AQ1571" s="673"/>
      <c r="AR1571" s="674"/>
      <c r="AS1571" s="674"/>
      <c r="AT1571" s="675"/>
      <c r="AU1571" s="673"/>
      <c r="AV1571" s="674"/>
      <c r="AW1571" s="674"/>
      <c r="AX1571" s="675"/>
    </row>
    <row r="1572" spans="1:50" hidden="1">
      <c r="A1572" s="667">
        <v>15</v>
      </c>
      <c r="B1572" s="667"/>
      <c r="C1572" s="668"/>
      <c r="D1572" s="669"/>
      <c r="E1572" s="669"/>
      <c r="F1572" s="669"/>
      <c r="G1572" s="669"/>
      <c r="H1572" s="669"/>
      <c r="I1572" s="669"/>
      <c r="J1572" s="669"/>
      <c r="K1572" s="669"/>
      <c r="L1572" s="670"/>
      <c r="M1572" s="671"/>
      <c r="N1572" s="671"/>
      <c r="O1572" s="671"/>
      <c r="P1572" s="671"/>
      <c r="Q1572" s="671"/>
      <c r="R1572" s="671"/>
      <c r="S1572" s="671"/>
      <c r="T1572" s="671"/>
      <c r="U1572" s="671"/>
      <c r="V1572" s="671"/>
      <c r="W1572" s="671"/>
      <c r="X1572" s="671"/>
      <c r="Y1572" s="671"/>
      <c r="Z1572" s="671"/>
      <c r="AA1572" s="671"/>
      <c r="AB1572" s="671"/>
      <c r="AC1572" s="671"/>
      <c r="AD1572" s="671"/>
      <c r="AE1572" s="671"/>
      <c r="AF1572" s="671"/>
      <c r="AG1572" s="671"/>
      <c r="AH1572" s="671"/>
      <c r="AI1572" s="671"/>
      <c r="AJ1572" s="671"/>
      <c r="AK1572" s="672"/>
      <c r="AL1572" s="671"/>
      <c r="AM1572" s="671"/>
      <c r="AN1572" s="671"/>
      <c r="AO1572" s="671"/>
      <c r="AP1572" s="671"/>
      <c r="AQ1572" s="673"/>
      <c r="AR1572" s="674"/>
      <c r="AS1572" s="674"/>
      <c r="AT1572" s="675"/>
      <c r="AU1572" s="673"/>
      <c r="AV1572" s="674"/>
      <c r="AW1572" s="674"/>
      <c r="AX1572" s="675"/>
    </row>
    <row r="1573" spans="1:50" hidden="1">
      <c r="A1573" s="667">
        <v>16</v>
      </c>
      <c r="B1573" s="667"/>
      <c r="C1573" s="668"/>
      <c r="D1573" s="669"/>
      <c r="E1573" s="669"/>
      <c r="F1573" s="669"/>
      <c r="G1573" s="669"/>
      <c r="H1573" s="669"/>
      <c r="I1573" s="669"/>
      <c r="J1573" s="669"/>
      <c r="K1573" s="669"/>
      <c r="L1573" s="670"/>
      <c r="M1573" s="671"/>
      <c r="N1573" s="671"/>
      <c r="O1573" s="671"/>
      <c r="P1573" s="671"/>
      <c r="Q1573" s="671"/>
      <c r="R1573" s="671"/>
      <c r="S1573" s="671"/>
      <c r="T1573" s="671"/>
      <c r="U1573" s="671"/>
      <c r="V1573" s="671"/>
      <c r="W1573" s="671"/>
      <c r="X1573" s="671"/>
      <c r="Y1573" s="671"/>
      <c r="Z1573" s="671"/>
      <c r="AA1573" s="671"/>
      <c r="AB1573" s="671"/>
      <c r="AC1573" s="671"/>
      <c r="AD1573" s="671"/>
      <c r="AE1573" s="671"/>
      <c r="AF1573" s="671"/>
      <c r="AG1573" s="671"/>
      <c r="AH1573" s="671"/>
      <c r="AI1573" s="671"/>
      <c r="AJ1573" s="671"/>
      <c r="AK1573" s="672"/>
      <c r="AL1573" s="671"/>
      <c r="AM1573" s="671"/>
      <c r="AN1573" s="671"/>
      <c r="AO1573" s="671"/>
      <c r="AP1573" s="671"/>
      <c r="AQ1573" s="673"/>
      <c r="AR1573" s="674"/>
      <c r="AS1573" s="674"/>
      <c r="AT1573" s="675"/>
      <c r="AU1573" s="673"/>
      <c r="AV1573" s="674"/>
      <c r="AW1573" s="674"/>
      <c r="AX1573" s="675"/>
    </row>
    <row r="1574" spans="1:50" hidden="1">
      <c r="A1574" s="667">
        <v>17</v>
      </c>
      <c r="B1574" s="667"/>
      <c r="C1574" s="668"/>
      <c r="D1574" s="669"/>
      <c r="E1574" s="669"/>
      <c r="F1574" s="669"/>
      <c r="G1574" s="669"/>
      <c r="H1574" s="669"/>
      <c r="I1574" s="669"/>
      <c r="J1574" s="669"/>
      <c r="K1574" s="669"/>
      <c r="L1574" s="670"/>
      <c r="M1574" s="671"/>
      <c r="N1574" s="671"/>
      <c r="O1574" s="671"/>
      <c r="P1574" s="671"/>
      <c r="Q1574" s="671"/>
      <c r="R1574" s="671"/>
      <c r="S1574" s="671"/>
      <c r="T1574" s="671"/>
      <c r="U1574" s="671"/>
      <c r="V1574" s="671"/>
      <c r="W1574" s="671"/>
      <c r="X1574" s="671"/>
      <c r="Y1574" s="671"/>
      <c r="Z1574" s="671"/>
      <c r="AA1574" s="671"/>
      <c r="AB1574" s="671"/>
      <c r="AC1574" s="671"/>
      <c r="AD1574" s="671"/>
      <c r="AE1574" s="671"/>
      <c r="AF1574" s="671"/>
      <c r="AG1574" s="671"/>
      <c r="AH1574" s="671"/>
      <c r="AI1574" s="671"/>
      <c r="AJ1574" s="671"/>
      <c r="AK1574" s="672"/>
      <c r="AL1574" s="671"/>
      <c r="AM1574" s="671"/>
      <c r="AN1574" s="671"/>
      <c r="AO1574" s="671"/>
      <c r="AP1574" s="671"/>
      <c r="AQ1574" s="673"/>
      <c r="AR1574" s="674"/>
      <c r="AS1574" s="674"/>
      <c r="AT1574" s="675"/>
      <c r="AU1574" s="673"/>
      <c r="AV1574" s="674"/>
      <c r="AW1574" s="674"/>
      <c r="AX1574" s="675"/>
    </row>
    <row r="1575" spans="1:50" hidden="1">
      <c r="A1575" s="667">
        <v>18</v>
      </c>
      <c r="B1575" s="667"/>
      <c r="C1575" s="668"/>
      <c r="D1575" s="669"/>
      <c r="E1575" s="669"/>
      <c r="F1575" s="669"/>
      <c r="G1575" s="669"/>
      <c r="H1575" s="669"/>
      <c r="I1575" s="669"/>
      <c r="J1575" s="669"/>
      <c r="K1575" s="669"/>
      <c r="L1575" s="670"/>
      <c r="M1575" s="671"/>
      <c r="N1575" s="671"/>
      <c r="O1575" s="671"/>
      <c r="P1575" s="671"/>
      <c r="Q1575" s="671"/>
      <c r="R1575" s="671"/>
      <c r="S1575" s="671"/>
      <c r="T1575" s="671"/>
      <c r="U1575" s="671"/>
      <c r="V1575" s="671"/>
      <c r="W1575" s="671"/>
      <c r="X1575" s="671"/>
      <c r="Y1575" s="671"/>
      <c r="Z1575" s="671"/>
      <c r="AA1575" s="671"/>
      <c r="AB1575" s="671"/>
      <c r="AC1575" s="671"/>
      <c r="AD1575" s="671"/>
      <c r="AE1575" s="671"/>
      <c r="AF1575" s="671"/>
      <c r="AG1575" s="671"/>
      <c r="AH1575" s="671"/>
      <c r="AI1575" s="671"/>
      <c r="AJ1575" s="671"/>
      <c r="AK1575" s="672"/>
      <c r="AL1575" s="671"/>
      <c r="AM1575" s="671"/>
      <c r="AN1575" s="671"/>
      <c r="AO1575" s="671"/>
      <c r="AP1575" s="671"/>
      <c r="AQ1575" s="673"/>
      <c r="AR1575" s="674"/>
      <c r="AS1575" s="674"/>
      <c r="AT1575" s="675"/>
      <c r="AU1575" s="673"/>
      <c r="AV1575" s="674"/>
      <c r="AW1575" s="674"/>
      <c r="AX1575" s="675"/>
    </row>
    <row r="1576" spans="1:50" hidden="1">
      <c r="A1576" s="667">
        <v>19</v>
      </c>
      <c r="B1576" s="667"/>
      <c r="C1576" s="668"/>
      <c r="D1576" s="669"/>
      <c r="E1576" s="669"/>
      <c r="F1576" s="669"/>
      <c r="G1576" s="669"/>
      <c r="H1576" s="669"/>
      <c r="I1576" s="669"/>
      <c r="J1576" s="669"/>
      <c r="K1576" s="669"/>
      <c r="L1576" s="670"/>
      <c r="M1576" s="671"/>
      <c r="N1576" s="671"/>
      <c r="O1576" s="671"/>
      <c r="P1576" s="671"/>
      <c r="Q1576" s="671"/>
      <c r="R1576" s="671"/>
      <c r="S1576" s="671"/>
      <c r="T1576" s="671"/>
      <c r="U1576" s="671"/>
      <c r="V1576" s="671"/>
      <c r="W1576" s="671"/>
      <c r="X1576" s="671"/>
      <c r="Y1576" s="671"/>
      <c r="Z1576" s="671"/>
      <c r="AA1576" s="671"/>
      <c r="AB1576" s="671"/>
      <c r="AC1576" s="671"/>
      <c r="AD1576" s="671"/>
      <c r="AE1576" s="671"/>
      <c r="AF1576" s="671"/>
      <c r="AG1576" s="671"/>
      <c r="AH1576" s="671"/>
      <c r="AI1576" s="671"/>
      <c r="AJ1576" s="671"/>
      <c r="AK1576" s="672"/>
      <c r="AL1576" s="671"/>
      <c r="AM1576" s="671"/>
      <c r="AN1576" s="671"/>
      <c r="AO1576" s="671"/>
      <c r="AP1576" s="671"/>
      <c r="AQ1576" s="673"/>
      <c r="AR1576" s="674"/>
      <c r="AS1576" s="674"/>
      <c r="AT1576" s="675"/>
      <c r="AU1576" s="673"/>
      <c r="AV1576" s="674"/>
      <c r="AW1576" s="674"/>
      <c r="AX1576" s="675"/>
    </row>
    <row r="1577" spans="1:50" hidden="1">
      <c r="A1577" s="667">
        <v>20</v>
      </c>
      <c r="B1577" s="667"/>
      <c r="C1577" s="668"/>
      <c r="D1577" s="669"/>
      <c r="E1577" s="669"/>
      <c r="F1577" s="669"/>
      <c r="G1577" s="669"/>
      <c r="H1577" s="669"/>
      <c r="I1577" s="669"/>
      <c r="J1577" s="669"/>
      <c r="K1577" s="669"/>
      <c r="L1577" s="670"/>
      <c r="M1577" s="671"/>
      <c r="N1577" s="671"/>
      <c r="O1577" s="671"/>
      <c r="P1577" s="671"/>
      <c r="Q1577" s="671"/>
      <c r="R1577" s="671"/>
      <c r="S1577" s="671"/>
      <c r="T1577" s="671"/>
      <c r="U1577" s="671"/>
      <c r="V1577" s="671"/>
      <c r="W1577" s="671"/>
      <c r="X1577" s="671"/>
      <c r="Y1577" s="671"/>
      <c r="Z1577" s="671"/>
      <c r="AA1577" s="671"/>
      <c r="AB1577" s="671"/>
      <c r="AC1577" s="671"/>
      <c r="AD1577" s="671"/>
      <c r="AE1577" s="671"/>
      <c r="AF1577" s="671"/>
      <c r="AG1577" s="671"/>
      <c r="AH1577" s="671"/>
      <c r="AI1577" s="671"/>
      <c r="AJ1577" s="671"/>
      <c r="AK1577" s="672"/>
      <c r="AL1577" s="671"/>
      <c r="AM1577" s="671"/>
      <c r="AN1577" s="671"/>
      <c r="AO1577" s="671"/>
      <c r="AP1577" s="671"/>
      <c r="AQ1577" s="673"/>
      <c r="AR1577" s="674"/>
      <c r="AS1577" s="674"/>
      <c r="AT1577" s="675"/>
      <c r="AU1577" s="673"/>
      <c r="AV1577" s="674"/>
      <c r="AW1577" s="674"/>
      <c r="AX1577" s="675"/>
    </row>
    <row r="1578" spans="1:50" hidden="1">
      <c r="A1578" s="667">
        <v>21</v>
      </c>
      <c r="B1578" s="667"/>
      <c r="C1578" s="668"/>
      <c r="D1578" s="669"/>
      <c r="E1578" s="669"/>
      <c r="F1578" s="669"/>
      <c r="G1578" s="669"/>
      <c r="H1578" s="669"/>
      <c r="I1578" s="669"/>
      <c r="J1578" s="669"/>
      <c r="K1578" s="669"/>
      <c r="L1578" s="670"/>
      <c r="M1578" s="671"/>
      <c r="N1578" s="671"/>
      <c r="O1578" s="671"/>
      <c r="P1578" s="671"/>
      <c r="Q1578" s="671"/>
      <c r="R1578" s="671"/>
      <c r="S1578" s="671"/>
      <c r="T1578" s="671"/>
      <c r="U1578" s="671"/>
      <c r="V1578" s="671"/>
      <c r="W1578" s="671"/>
      <c r="X1578" s="671"/>
      <c r="Y1578" s="671"/>
      <c r="Z1578" s="671"/>
      <c r="AA1578" s="671"/>
      <c r="AB1578" s="671"/>
      <c r="AC1578" s="671"/>
      <c r="AD1578" s="671"/>
      <c r="AE1578" s="671"/>
      <c r="AF1578" s="671"/>
      <c r="AG1578" s="671"/>
      <c r="AH1578" s="671"/>
      <c r="AI1578" s="671"/>
      <c r="AJ1578" s="671"/>
      <c r="AK1578" s="672"/>
      <c r="AL1578" s="671"/>
      <c r="AM1578" s="671"/>
      <c r="AN1578" s="671"/>
      <c r="AO1578" s="671"/>
      <c r="AP1578" s="671"/>
      <c r="AQ1578" s="673"/>
      <c r="AR1578" s="674"/>
      <c r="AS1578" s="674"/>
      <c r="AT1578" s="675"/>
      <c r="AU1578" s="673"/>
      <c r="AV1578" s="674"/>
      <c r="AW1578" s="674"/>
      <c r="AX1578" s="675"/>
    </row>
    <row r="1579" spans="1:50" hidden="1">
      <c r="A1579" s="667">
        <v>22</v>
      </c>
      <c r="B1579" s="667"/>
      <c r="C1579" s="668"/>
      <c r="D1579" s="669"/>
      <c r="E1579" s="669"/>
      <c r="F1579" s="669"/>
      <c r="G1579" s="669"/>
      <c r="H1579" s="669"/>
      <c r="I1579" s="669"/>
      <c r="J1579" s="669"/>
      <c r="K1579" s="669"/>
      <c r="L1579" s="670"/>
      <c r="M1579" s="671"/>
      <c r="N1579" s="671"/>
      <c r="O1579" s="671"/>
      <c r="P1579" s="671"/>
      <c r="Q1579" s="671"/>
      <c r="R1579" s="671"/>
      <c r="S1579" s="671"/>
      <c r="T1579" s="671"/>
      <c r="U1579" s="671"/>
      <c r="V1579" s="671"/>
      <c r="W1579" s="671"/>
      <c r="X1579" s="671"/>
      <c r="Y1579" s="671"/>
      <c r="Z1579" s="671"/>
      <c r="AA1579" s="671"/>
      <c r="AB1579" s="671"/>
      <c r="AC1579" s="671"/>
      <c r="AD1579" s="671"/>
      <c r="AE1579" s="671"/>
      <c r="AF1579" s="671"/>
      <c r="AG1579" s="671"/>
      <c r="AH1579" s="671"/>
      <c r="AI1579" s="671"/>
      <c r="AJ1579" s="671"/>
      <c r="AK1579" s="672"/>
      <c r="AL1579" s="671"/>
      <c r="AM1579" s="671"/>
      <c r="AN1579" s="671"/>
      <c r="AO1579" s="671"/>
      <c r="AP1579" s="671"/>
      <c r="AQ1579" s="673"/>
      <c r="AR1579" s="674"/>
      <c r="AS1579" s="674"/>
      <c r="AT1579" s="675"/>
      <c r="AU1579" s="673"/>
      <c r="AV1579" s="674"/>
      <c r="AW1579" s="674"/>
      <c r="AX1579" s="675"/>
    </row>
    <row r="1580" spans="1:50" hidden="1">
      <c r="A1580" s="667">
        <v>23</v>
      </c>
      <c r="B1580" s="667"/>
      <c r="C1580" s="668"/>
      <c r="D1580" s="669"/>
      <c r="E1580" s="669"/>
      <c r="F1580" s="669"/>
      <c r="G1580" s="669"/>
      <c r="H1580" s="669"/>
      <c r="I1580" s="669"/>
      <c r="J1580" s="669"/>
      <c r="K1580" s="669"/>
      <c r="L1580" s="670"/>
      <c r="M1580" s="671"/>
      <c r="N1580" s="671"/>
      <c r="O1580" s="671"/>
      <c r="P1580" s="671"/>
      <c r="Q1580" s="671"/>
      <c r="R1580" s="671"/>
      <c r="S1580" s="671"/>
      <c r="T1580" s="671"/>
      <c r="U1580" s="671"/>
      <c r="V1580" s="671"/>
      <c r="W1580" s="671"/>
      <c r="X1580" s="671"/>
      <c r="Y1580" s="671"/>
      <c r="Z1580" s="671"/>
      <c r="AA1580" s="671"/>
      <c r="AB1580" s="671"/>
      <c r="AC1580" s="671"/>
      <c r="AD1580" s="671"/>
      <c r="AE1580" s="671"/>
      <c r="AF1580" s="671"/>
      <c r="AG1580" s="671"/>
      <c r="AH1580" s="671"/>
      <c r="AI1580" s="671"/>
      <c r="AJ1580" s="671"/>
      <c r="AK1580" s="672"/>
      <c r="AL1580" s="671"/>
      <c r="AM1580" s="671"/>
      <c r="AN1580" s="671"/>
      <c r="AO1580" s="671"/>
      <c r="AP1580" s="671"/>
      <c r="AQ1580" s="673"/>
      <c r="AR1580" s="674"/>
      <c r="AS1580" s="674"/>
      <c r="AT1580" s="675"/>
      <c r="AU1580" s="673"/>
      <c r="AV1580" s="674"/>
      <c r="AW1580" s="674"/>
      <c r="AX1580" s="675"/>
    </row>
    <row r="1581" spans="1:50" hidden="1">
      <c r="A1581" s="667">
        <v>24</v>
      </c>
      <c r="B1581" s="667"/>
      <c r="C1581" s="668"/>
      <c r="D1581" s="669"/>
      <c r="E1581" s="669"/>
      <c r="F1581" s="669"/>
      <c r="G1581" s="669"/>
      <c r="H1581" s="669"/>
      <c r="I1581" s="669"/>
      <c r="J1581" s="669"/>
      <c r="K1581" s="669"/>
      <c r="L1581" s="670"/>
      <c r="M1581" s="671"/>
      <c r="N1581" s="671"/>
      <c r="O1581" s="671"/>
      <c r="P1581" s="671"/>
      <c r="Q1581" s="671"/>
      <c r="R1581" s="671"/>
      <c r="S1581" s="671"/>
      <c r="T1581" s="671"/>
      <c r="U1581" s="671"/>
      <c r="V1581" s="671"/>
      <c r="W1581" s="671"/>
      <c r="X1581" s="671"/>
      <c r="Y1581" s="671"/>
      <c r="Z1581" s="671"/>
      <c r="AA1581" s="671"/>
      <c r="AB1581" s="671"/>
      <c r="AC1581" s="671"/>
      <c r="AD1581" s="671"/>
      <c r="AE1581" s="671"/>
      <c r="AF1581" s="671"/>
      <c r="AG1581" s="671"/>
      <c r="AH1581" s="671"/>
      <c r="AI1581" s="671"/>
      <c r="AJ1581" s="671"/>
      <c r="AK1581" s="672"/>
      <c r="AL1581" s="671"/>
      <c r="AM1581" s="671"/>
      <c r="AN1581" s="671"/>
      <c r="AO1581" s="671"/>
      <c r="AP1581" s="671"/>
      <c r="AQ1581" s="673"/>
      <c r="AR1581" s="674"/>
      <c r="AS1581" s="674"/>
      <c r="AT1581" s="675"/>
      <c r="AU1581" s="673"/>
      <c r="AV1581" s="674"/>
      <c r="AW1581" s="674"/>
      <c r="AX1581" s="675"/>
    </row>
    <row r="1582" spans="1:50" hidden="1">
      <c r="A1582" s="667">
        <v>25</v>
      </c>
      <c r="B1582" s="667"/>
      <c r="C1582" s="668"/>
      <c r="D1582" s="669"/>
      <c r="E1582" s="669"/>
      <c r="F1582" s="669"/>
      <c r="G1582" s="669"/>
      <c r="H1582" s="669"/>
      <c r="I1582" s="669"/>
      <c r="J1582" s="669"/>
      <c r="K1582" s="669"/>
      <c r="L1582" s="670"/>
      <c r="M1582" s="671"/>
      <c r="N1582" s="671"/>
      <c r="O1582" s="671"/>
      <c r="P1582" s="671"/>
      <c r="Q1582" s="671"/>
      <c r="R1582" s="671"/>
      <c r="S1582" s="671"/>
      <c r="T1582" s="671"/>
      <c r="U1582" s="671"/>
      <c r="V1582" s="671"/>
      <c r="W1582" s="671"/>
      <c r="X1582" s="671"/>
      <c r="Y1582" s="671"/>
      <c r="Z1582" s="671"/>
      <c r="AA1582" s="671"/>
      <c r="AB1582" s="671"/>
      <c r="AC1582" s="671"/>
      <c r="AD1582" s="671"/>
      <c r="AE1582" s="671"/>
      <c r="AF1582" s="671"/>
      <c r="AG1582" s="671"/>
      <c r="AH1582" s="671"/>
      <c r="AI1582" s="671"/>
      <c r="AJ1582" s="671"/>
      <c r="AK1582" s="672"/>
      <c r="AL1582" s="671"/>
      <c r="AM1582" s="671"/>
      <c r="AN1582" s="671"/>
      <c r="AO1582" s="671"/>
      <c r="AP1582" s="671"/>
      <c r="AQ1582" s="673"/>
      <c r="AR1582" s="674"/>
      <c r="AS1582" s="674"/>
      <c r="AT1582" s="675"/>
      <c r="AU1582" s="673"/>
      <c r="AV1582" s="674"/>
      <c r="AW1582" s="674"/>
      <c r="AX1582" s="675"/>
    </row>
    <row r="1583" spans="1:50" hidden="1">
      <c r="A1583" s="667">
        <v>26</v>
      </c>
      <c r="B1583" s="667"/>
      <c r="C1583" s="668"/>
      <c r="D1583" s="669"/>
      <c r="E1583" s="669"/>
      <c r="F1583" s="669"/>
      <c r="G1583" s="669"/>
      <c r="H1583" s="669"/>
      <c r="I1583" s="669"/>
      <c r="J1583" s="669"/>
      <c r="K1583" s="669"/>
      <c r="L1583" s="670"/>
      <c r="M1583" s="671"/>
      <c r="N1583" s="671"/>
      <c r="O1583" s="671"/>
      <c r="P1583" s="671"/>
      <c r="Q1583" s="671"/>
      <c r="R1583" s="671"/>
      <c r="S1583" s="671"/>
      <c r="T1583" s="671"/>
      <c r="U1583" s="671"/>
      <c r="V1583" s="671"/>
      <c r="W1583" s="671"/>
      <c r="X1583" s="671"/>
      <c r="Y1583" s="671"/>
      <c r="Z1583" s="671"/>
      <c r="AA1583" s="671"/>
      <c r="AB1583" s="671"/>
      <c r="AC1583" s="671"/>
      <c r="AD1583" s="671"/>
      <c r="AE1583" s="671"/>
      <c r="AF1583" s="671"/>
      <c r="AG1583" s="671"/>
      <c r="AH1583" s="671"/>
      <c r="AI1583" s="671"/>
      <c r="AJ1583" s="671"/>
      <c r="AK1583" s="672"/>
      <c r="AL1583" s="671"/>
      <c r="AM1583" s="671"/>
      <c r="AN1583" s="671"/>
      <c r="AO1583" s="671"/>
      <c r="AP1583" s="671"/>
      <c r="AQ1583" s="673"/>
      <c r="AR1583" s="674"/>
      <c r="AS1583" s="674"/>
      <c r="AT1583" s="675"/>
      <c r="AU1583" s="673"/>
      <c r="AV1583" s="674"/>
      <c r="AW1583" s="674"/>
      <c r="AX1583" s="675"/>
    </row>
    <row r="1584" spans="1:50" hidden="1">
      <c r="A1584" s="667">
        <v>27</v>
      </c>
      <c r="B1584" s="667"/>
      <c r="C1584" s="668"/>
      <c r="D1584" s="669"/>
      <c r="E1584" s="669"/>
      <c r="F1584" s="669"/>
      <c r="G1584" s="669"/>
      <c r="H1584" s="669"/>
      <c r="I1584" s="669"/>
      <c r="J1584" s="669"/>
      <c r="K1584" s="669"/>
      <c r="L1584" s="670"/>
      <c r="M1584" s="671"/>
      <c r="N1584" s="671"/>
      <c r="O1584" s="671"/>
      <c r="P1584" s="671"/>
      <c r="Q1584" s="671"/>
      <c r="R1584" s="671"/>
      <c r="S1584" s="671"/>
      <c r="T1584" s="671"/>
      <c r="U1584" s="671"/>
      <c r="V1584" s="671"/>
      <c r="W1584" s="671"/>
      <c r="X1584" s="671"/>
      <c r="Y1584" s="671"/>
      <c r="Z1584" s="671"/>
      <c r="AA1584" s="671"/>
      <c r="AB1584" s="671"/>
      <c r="AC1584" s="671"/>
      <c r="AD1584" s="671"/>
      <c r="AE1584" s="671"/>
      <c r="AF1584" s="671"/>
      <c r="AG1584" s="671"/>
      <c r="AH1584" s="671"/>
      <c r="AI1584" s="671"/>
      <c r="AJ1584" s="671"/>
      <c r="AK1584" s="672"/>
      <c r="AL1584" s="671"/>
      <c r="AM1584" s="671"/>
      <c r="AN1584" s="671"/>
      <c r="AO1584" s="671"/>
      <c r="AP1584" s="671"/>
      <c r="AQ1584" s="673"/>
      <c r="AR1584" s="674"/>
      <c r="AS1584" s="674"/>
      <c r="AT1584" s="675"/>
      <c r="AU1584" s="673"/>
      <c r="AV1584" s="674"/>
      <c r="AW1584" s="674"/>
      <c r="AX1584" s="675"/>
    </row>
    <row r="1585" spans="1:50" hidden="1">
      <c r="A1585" s="667">
        <v>28</v>
      </c>
      <c r="B1585" s="667"/>
      <c r="C1585" s="668"/>
      <c r="D1585" s="669"/>
      <c r="E1585" s="669"/>
      <c r="F1585" s="669"/>
      <c r="G1585" s="669"/>
      <c r="H1585" s="669"/>
      <c r="I1585" s="669"/>
      <c r="J1585" s="669"/>
      <c r="K1585" s="669"/>
      <c r="L1585" s="670"/>
      <c r="M1585" s="671"/>
      <c r="N1585" s="671"/>
      <c r="O1585" s="671"/>
      <c r="P1585" s="671"/>
      <c r="Q1585" s="671"/>
      <c r="R1585" s="671"/>
      <c r="S1585" s="671"/>
      <c r="T1585" s="671"/>
      <c r="U1585" s="671"/>
      <c r="V1585" s="671"/>
      <c r="W1585" s="671"/>
      <c r="X1585" s="671"/>
      <c r="Y1585" s="671"/>
      <c r="Z1585" s="671"/>
      <c r="AA1585" s="671"/>
      <c r="AB1585" s="671"/>
      <c r="AC1585" s="671"/>
      <c r="AD1585" s="671"/>
      <c r="AE1585" s="671"/>
      <c r="AF1585" s="671"/>
      <c r="AG1585" s="671"/>
      <c r="AH1585" s="671"/>
      <c r="AI1585" s="671"/>
      <c r="AJ1585" s="671"/>
      <c r="AK1585" s="672"/>
      <c r="AL1585" s="671"/>
      <c r="AM1585" s="671"/>
      <c r="AN1585" s="671"/>
      <c r="AO1585" s="671"/>
      <c r="AP1585" s="671"/>
      <c r="AQ1585" s="673"/>
      <c r="AR1585" s="674"/>
      <c r="AS1585" s="674"/>
      <c r="AT1585" s="675"/>
      <c r="AU1585" s="673"/>
      <c r="AV1585" s="674"/>
      <c r="AW1585" s="674"/>
      <c r="AX1585" s="675"/>
    </row>
    <row r="1586" spans="1:50" hidden="1">
      <c r="A1586" s="667">
        <v>29</v>
      </c>
      <c r="B1586" s="667"/>
      <c r="C1586" s="668"/>
      <c r="D1586" s="669"/>
      <c r="E1586" s="669"/>
      <c r="F1586" s="669"/>
      <c r="G1586" s="669"/>
      <c r="H1586" s="669"/>
      <c r="I1586" s="669"/>
      <c r="J1586" s="669"/>
      <c r="K1586" s="669"/>
      <c r="L1586" s="670"/>
      <c r="M1586" s="671"/>
      <c r="N1586" s="671"/>
      <c r="O1586" s="671"/>
      <c r="P1586" s="671"/>
      <c r="Q1586" s="671"/>
      <c r="R1586" s="671"/>
      <c r="S1586" s="671"/>
      <c r="T1586" s="671"/>
      <c r="U1586" s="671"/>
      <c r="V1586" s="671"/>
      <c r="W1586" s="671"/>
      <c r="X1586" s="671"/>
      <c r="Y1586" s="671"/>
      <c r="Z1586" s="671"/>
      <c r="AA1586" s="671"/>
      <c r="AB1586" s="671"/>
      <c r="AC1586" s="671"/>
      <c r="AD1586" s="671"/>
      <c r="AE1586" s="671"/>
      <c r="AF1586" s="671"/>
      <c r="AG1586" s="671"/>
      <c r="AH1586" s="671"/>
      <c r="AI1586" s="671"/>
      <c r="AJ1586" s="671"/>
      <c r="AK1586" s="672"/>
      <c r="AL1586" s="671"/>
      <c r="AM1586" s="671"/>
      <c r="AN1586" s="671"/>
      <c r="AO1586" s="671"/>
      <c r="AP1586" s="671"/>
      <c r="AQ1586" s="673"/>
      <c r="AR1586" s="674"/>
      <c r="AS1586" s="674"/>
      <c r="AT1586" s="675"/>
      <c r="AU1586" s="673"/>
      <c r="AV1586" s="674"/>
      <c r="AW1586" s="674"/>
      <c r="AX1586" s="675"/>
    </row>
    <row r="1587" spans="1:50" hidden="1">
      <c r="A1587" s="667">
        <v>30</v>
      </c>
      <c r="B1587" s="667"/>
      <c r="C1587" s="668"/>
      <c r="D1587" s="669"/>
      <c r="E1587" s="669"/>
      <c r="F1587" s="669"/>
      <c r="G1587" s="669"/>
      <c r="H1587" s="669"/>
      <c r="I1587" s="669"/>
      <c r="J1587" s="669"/>
      <c r="K1587" s="669"/>
      <c r="L1587" s="670"/>
      <c r="M1587" s="671"/>
      <c r="N1587" s="671"/>
      <c r="O1587" s="671"/>
      <c r="P1587" s="671"/>
      <c r="Q1587" s="671"/>
      <c r="R1587" s="671"/>
      <c r="S1587" s="671"/>
      <c r="T1587" s="671"/>
      <c r="U1587" s="671"/>
      <c r="V1587" s="671"/>
      <c r="W1587" s="671"/>
      <c r="X1587" s="671"/>
      <c r="Y1587" s="671"/>
      <c r="Z1587" s="671"/>
      <c r="AA1587" s="671"/>
      <c r="AB1587" s="671"/>
      <c r="AC1587" s="671"/>
      <c r="AD1587" s="671"/>
      <c r="AE1587" s="671"/>
      <c r="AF1587" s="671"/>
      <c r="AG1587" s="671"/>
      <c r="AH1587" s="671"/>
      <c r="AI1587" s="671"/>
      <c r="AJ1587" s="671"/>
      <c r="AK1587" s="672"/>
      <c r="AL1587" s="671"/>
      <c r="AM1587" s="671"/>
      <c r="AN1587" s="671"/>
      <c r="AO1587" s="671"/>
      <c r="AP1587" s="671"/>
      <c r="AQ1587" s="673"/>
      <c r="AR1587" s="674"/>
      <c r="AS1587" s="674"/>
      <c r="AT1587" s="675"/>
      <c r="AU1587" s="673"/>
      <c r="AV1587" s="674"/>
      <c r="AW1587" s="674"/>
      <c r="AX1587" s="675"/>
    </row>
    <row r="1588" spans="1:50" ht="14.25" customHeight="1"/>
    <row r="1589" spans="1:50" ht="14.25" customHeight="1">
      <c r="B1589" s="1" t="s">
        <v>2032</v>
      </c>
    </row>
    <row r="1590" spans="1:50" s="167" customFormat="1" ht="24" customHeight="1">
      <c r="A1590" s="1144"/>
      <c r="B1590" s="1144"/>
      <c r="C1590" s="1145" t="s">
        <v>1021</v>
      </c>
      <c r="D1590" s="1146"/>
      <c r="E1590" s="1146"/>
      <c r="F1590" s="1146"/>
      <c r="G1590" s="1146"/>
      <c r="H1590" s="1146"/>
      <c r="I1590" s="1146"/>
      <c r="J1590" s="1146"/>
      <c r="K1590" s="1146"/>
      <c r="L1590" s="1147"/>
      <c r="M1590" s="1145" t="s">
        <v>1020</v>
      </c>
      <c r="N1590" s="1146"/>
      <c r="O1590" s="1146"/>
      <c r="P1590" s="1146"/>
      <c r="Q1590" s="1146"/>
      <c r="R1590" s="1146"/>
      <c r="S1590" s="1146"/>
      <c r="T1590" s="1146"/>
      <c r="U1590" s="1146"/>
      <c r="V1590" s="1146"/>
      <c r="W1590" s="1146"/>
      <c r="X1590" s="1146"/>
      <c r="Y1590" s="1146"/>
      <c r="Z1590" s="1146"/>
      <c r="AA1590" s="1146"/>
      <c r="AB1590" s="1146"/>
      <c r="AC1590" s="1146"/>
      <c r="AD1590" s="1146"/>
      <c r="AE1590" s="1146"/>
      <c r="AF1590" s="1146"/>
      <c r="AG1590" s="1146"/>
      <c r="AH1590" s="1146"/>
      <c r="AI1590" s="1146"/>
      <c r="AJ1590" s="1147"/>
      <c r="AK1590" s="1148" t="s">
        <v>1019</v>
      </c>
      <c r="AL1590" s="1148"/>
      <c r="AM1590" s="1148"/>
      <c r="AN1590" s="1148"/>
      <c r="AO1590" s="1148"/>
      <c r="AP1590" s="1148"/>
      <c r="AQ1590" s="1148" t="s">
        <v>5</v>
      </c>
      <c r="AR1590" s="1148"/>
      <c r="AS1590" s="1148"/>
      <c r="AT1590" s="1148"/>
      <c r="AU1590" s="1145" t="s">
        <v>4</v>
      </c>
      <c r="AV1590" s="1146"/>
      <c r="AW1590" s="1146"/>
      <c r="AX1590" s="1147"/>
    </row>
    <row r="1591" spans="1:50" s="51" customFormat="1" ht="24" customHeight="1">
      <c r="A1591" s="1135">
        <v>1</v>
      </c>
      <c r="B1591" s="1135">
        <v>1</v>
      </c>
      <c r="C1591" s="1136" t="s">
        <v>2031</v>
      </c>
      <c r="D1591" s="1137"/>
      <c r="E1591" s="1137"/>
      <c r="F1591" s="1137"/>
      <c r="G1591" s="1137"/>
      <c r="H1591" s="1137"/>
      <c r="I1591" s="1137"/>
      <c r="J1591" s="1137"/>
      <c r="K1591" s="1137"/>
      <c r="L1591" s="1138"/>
      <c r="M1591" s="1136" t="s">
        <v>2030</v>
      </c>
      <c r="N1591" s="1137"/>
      <c r="O1591" s="1137"/>
      <c r="P1591" s="1137"/>
      <c r="Q1591" s="1137"/>
      <c r="R1591" s="1137"/>
      <c r="S1591" s="1137"/>
      <c r="T1591" s="1137"/>
      <c r="U1591" s="1137"/>
      <c r="V1591" s="1137"/>
      <c r="W1591" s="1137"/>
      <c r="X1591" s="1137"/>
      <c r="Y1591" s="1137"/>
      <c r="Z1591" s="1137"/>
      <c r="AA1591" s="1137"/>
      <c r="AB1591" s="1137"/>
      <c r="AC1591" s="1137"/>
      <c r="AD1591" s="1137"/>
      <c r="AE1591" s="1137"/>
      <c r="AF1591" s="1137"/>
      <c r="AG1591" s="1137"/>
      <c r="AH1591" s="1137"/>
      <c r="AI1591" s="1137"/>
      <c r="AJ1591" s="1138"/>
      <c r="AK1591" s="1139">
        <v>5</v>
      </c>
      <c r="AL1591" s="1139"/>
      <c r="AM1591" s="1139"/>
      <c r="AN1591" s="1139"/>
      <c r="AO1591" s="1139"/>
      <c r="AP1591" s="1139"/>
      <c r="AQ1591" s="1150" t="s">
        <v>21</v>
      </c>
      <c r="AR1591" s="1150"/>
      <c r="AS1591" s="1150"/>
      <c r="AT1591" s="1150"/>
      <c r="AU1591" s="495" t="s">
        <v>2015</v>
      </c>
      <c r="AV1591" s="496"/>
      <c r="AW1591" s="496"/>
      <c r="AX1591" s="497"/>
    </row>
    <row r="1592" spans="1:50" s="51" customFormat="1" ht="24" customHeight="1">
      <c r="A1592" s="1135">
        <v>2</v>
      </c>
      <c r="B1592" s="1135">
        <v>1</v>
      </c>
      <c r="C1592" s="1136" t="s">
        <v>2014</v>
      </c>
      <c r="D1592" s="1137"/>
      <c r="E1592" s="1137"/>
      <c r="F1592" s="1137"/>
      <c r="G1592" s="1137"/>
      <c r="H1592" s="1137"/>
      <c r="I1592" s="1137"/>
      <c r="J1592" s="1137"/>
      <c r="K1592" s="1137"/>
      <c r="L1592" s="1138"/>
      <c r="M1592" s="1136" t="s">
        <v>2029</v>
      </c>
      <c r="N1592" s="1137"/>
      <c r="O1592" s="1137"/>
      <c r="P1592" s="1137"/>
      <c r="Q1592" s="1137"/>
      <c r="R1592" s="1137"/>
      <c r="S1592" s="1137"/>
      <c r="T1592" s="1137"/>
      <c r="U1592" s="1137"/>
      <c r="V1592" s="1137"/>
      <c r="W1592" s="1137"/>
      <c r="X1592" s="1137"/>
      <c r="Y1592" s="1137"/>
      <c r="Z1592" s="1137"/>
      <c r="AA1592" s="1137"/>
      <c r="AB1592" s="1137"/>
      <c r="AC1592" s="1137"/>
      <c r="AD1592" s="1137"/>
      <c r="AE1592" s="1137"/>
      <c r="AF1592" s="1137"/>
      <c r="AG1592" s="1137"/>
      <c r="AH1592" s="1137"/>
      <c r="AI1592" s="1137"/>
      <c r="AJ1592" s="1138"/>
      <c r="AK1592" s="1139">
        <v>2</v>
      </c>
      <c r="AL1592" s="1139"/>
      <c r="AM1592" s="1139"/>
      <c r="AN1592" s="1139"/>
      <c r="AO1592" s="1139"/>
      <c r="AP1592" s="1139"/>
      <c r="AQ1592" s="1150" t="s">
        <v>21</v>
      </c>
      <c r="AR1592" s="1150"/>
      <c r="AS1592" s="1150"/>
      <c r="AT1592" s="1150"/>
      <c r="AU1592" s="495" t="s">
        <v>2015</v>
      </c>
      <c r="AV1592" s="496"/>
      <c r="AW1592" s="496"/>
      <c r="AX1592" s="497"/>
    </row>
    <row r="1593" spans="1:50" s="51" customFormat="1" ht="24" customHeight="1">
      <c r="A1593" s="1135">
        <v>3</v>
      </c>
      <c r="B1593" s="1135">
        <v>1</v>
      </c>
      <c r="C1593" s="1136" t="s">
        <v>2028</v>
      </c>
      <c r="D1593" s="1137"/>
      <c r="E1593" s="1137"/>
      <c r="F1593" s="1137"/>
      <c r="G1593" s="1137"/>
      <c r="H1593" s="1137"/>
      <c r="I1593" s="1137"/>
      <c r="J1593" s="1137"/>
      <c r="K1593" s="1137"/>
      <c r="L1593" s="1138"/>
      <c r="M1593" s="1136" t="s">
        <v>2027</v>
      </c>
      <c r="N1593" s="1137"/>
      <c r="O1593" s="1137"/>
      <c r="P1593" s="1137"/>
      <c r="Q1593" s="1137"/>
      <c r="R1593" s="1137"/>
      <c r="S1593" s="1137"/>
      <c r="T1593" s="1137"/>
      <c r="U1593" s="1137"/>
      <c r="V1593" s="1137"/>
      <c r="W1593" s="1137"/>
      <c r="X1593" s="1137"/>
      <c r="Y1593" s="1137"/>
      <c r="Z1593" s="1137"/>
      <c r="AA1593" s="1137"/>
      <c r="AB1593" s="1137"/>
      <c r="AC1593" s="1137"/>
      <c r="AD1593" s="1137"/>
      <c r="AE1593" s="1137"/>
      <c r="AF1593" s="1137"/>
      <c r="AG1593" s="1137"/>
      <c r="AH1593" s="1137"/>
      <c r="AI1593" s="1137"/>
      <c r="AJ1593" s="1138"/>
      <c r="AK1593" s="1139">
        <v>1</v>
      </c>
      <c r="AL1593" s="1139"/>
      <c r="AM1593" s="1139"/>
      <c r="AN1593" s="1139"/>
      <c r="AO1593" s="1139"/>
      <c r="AP1593" s="1139"/>
      <c r="AQ1593" s="1150" t="s">
        <v>21</v>
      </c>
      <c r="AR1593" s="1150"/>
      <c r="AS1593" s="1150"/>
      <c r="AT1593" s="1150"/>
      <c r="AU1593" s="495" t="s">
        <v>2015</v>
      </c>
      <c r="AV1593" s="496"/>
      <c r="AW1593" s="496"/>
      <c r="AX1593" s="497"/>
    </row>
    <row r="1594" spans="1:50" s="51" customFormat="1" ht="24" customHeight="1">
      <c r="A1594" s="1135">
        <v>4</v>
      </c>
      <c r="B1594" s="1135">
        <v>1</v>
      </c>
      <c r="C1594" s="1136" t="s">
        <v>2026</v>
      </c>
      <c r="D1594" s="1137"/>
      <c r="E1594" s="1137"/>
      <c r="F1594" s="1137"/>
      <c r="G1594" s="1137"/>
      <c r="H1594" s="1137"/>
      <c r="I1594" s="1137"/>
      <c r="J1594" s="1137"/>
      <c r="K1594" s="1137"/>
      <c r="L1594" s="1138"/>
      <c r="M1594" s="1136" t="s">
        <v>2025</v>
      </c>
      <c r="N1594" s="1137"/>
      <c r="O1594" s="1137"/>
      <c r="P1594" s="1137"/>
      <c r="Q1594" s="1137"/>
      <c r="R1594" s="1137"/>
      <c r="S1594" s="1137"/>
      <c r="T1594" s="1137"/>
      <c r="U1594" s="1137"/>
      <c r="V1594" s="1137"/>
      <c r="W1594" s="1137"/>
      <c r="X1594" s="1137"/>
      <c r="Y1594" s="1137"/>
      <c r="Z1594" s="1137"/>
      <c r="AA1594" s="1137"/>
      <c r="AB1594" s="1137"/>
      <c r="AC1594" s="1137"/>
      <c r="AD1594" s="1137"/>
      <c r="AE1594" s="1137"/>
      <c r="AF1594" s="1137"/>
      <c r="AG1594" s="1137"/>
      <c r="AH1594" s="1137"/>
      <c r="AI1594" s="1137"/>
      <c r="AJ1594" s="1138"/>
      <c r="AK1594" s="1139">
        <v>1</v>
      </c>
      <c r="AL1594" s="1139"/>
      <c r="AM1594" s="1139"/>
      <c r="AN1594" s="1139"/>
      <c r="AO1594" s="1139"/>
      <c r="AP1594" s="1139"/>
      <c r="AQ1594" s="1150" t="s">
        <v>21</v>
      </c>
      <c r="AR1594" s="1150"/>
      <c r="AS1594" s="1150"/>
      <c r="AT1594" s="1150"/>
      <c r="AU1594" s="495" t="s">
        <v>2015</v>
      </c>
      <c r="AV1594" s="496"/>
      <c r="AW1594" s="496"/>
      <c r="AX1594" s="497"/>
    </row>
    <row r="1595" spans="1:50" s="51" customFormat="1" ht="24" customHeight="1">
      <c r="A1595" s="1135">
        <v>5</v>
      </c>
      <c r="B1595" s="1135">
        <v>1</v>
      </c>
      <c r="C1595" s="1136" t="s">
        <v>2024</v>
      </c>
      <c r="D1595" s="1137"/>
      <c r="E1595" s="1137"/>
      <c r="F1595" s="1137"/>
      <c r="G1595" s="1137"/>
      <c r="H1595" s="1137"/>
      <c r="I1595" s="1137"/>
      <c r="J1595" s="1137"/>
      <c r="K1595" s="1137"/>
      <c r="L1595" s="1138"/>
      <c r="M1595" s="1136" t="s">
        <v>2023</v>
      </c>
      <c r="N1595" s="1137"/>
      <c r="O1595" s="1137"/>
      <c r="P1595" s="1137"/>
      <c r="Q1595" s="1137"/>
      <c r="R1595" s="1137"/>
      <c r="S1595" s="1137"/>
      <c r="T1595" s="1137"/>
      <c r="U1595" s="1137"/>
      <c r="V1595" s="1137"/>
      <c r="W1595" s="1137"/>
      <c r="X1595" s="1137"/>
      <c r="Y1595" s="1137"/>
      <c r="Z1595" s="1137"/>
      <c r="AA1595" s="1137"/>
      <c r="AB1595" s="1137"/>
      <c r="AC1595" s="1137"/>
      <c r="AD1595" s="1137"/>
      <c r="AE1595" s="1137"/>
      <c r="AF1595" s="1137"/>
      <c r="AG1595" s="1137"/>
      <c r="AH1595" s="1137"/>
      <c r="AI1595" s="1137"/>
      <c r="AJ1595" s="1138"/>
      <c r="AK1595" s="1139">
        <v>1</v>
      </c>
      <c r="AL1595" s="1139"/>
      <c r="AM1595" s="1139"/>
      <c r="AN1595" s="1139"/>
      <c r="AO1595" s="1139"/>
      <c r="AP1595" s="1139"/>
      <c r="AQ1595" s="1150" t="s">
        <v>21</v>
      </c>
      <c r="AR1595" s="1150"/>
      <c r="AS1595" s="1150"/>
      <c r="AT1595" s="1150"/>
      <c r="AU1595" s="495" t="s">
        <v>2015</v>
      </c>
      <c r="AV1595" s="496"/>
      <c r="AW1595" s="496"/>
      <c r="AX1595" s="497"/>
    </row>
    <row r="1596" spans="1:50" s="51" customFormat="1" ht="24" customHeight="1">
      <c r="A1596" s="1135">
        <v>6</v>
      </c>
      <c r="B1596" s="1135">
        <v>1</v>
      </c>
      <c r="C1596" s="1136" t="s">
        <v>2014</v>
      </c>
      <c r="D1596" s="1137"/>
      <c r="E1596" s="1137"/>
      <c r="F1596" s="1137"/>
      <c r="G1596" s="1137"/>
      <c r="H1596" s="1137"/>
      <c r="I1596" s="1137"/>
      <c r="J1596" s="1137"/>
      <c r="K1596" s="1137"/>
      <c r="L1596" s="1138"/>
      <c r="M1596" s="1136" t="s">
        <v>2022</v>
      </c>
      <c r="N1596" s="1137"/>
      <c r="O1596" s="1137"/>
      <c r="P1596" s="1137"/>
      <c r="Q1596" s="1137"/>
      <c r="R1596" s="1137"/>
      <c r="S1596" s="1137"/>
      <c r="T1596" s="1137"/>
      <c r="U1596" s="1137"/>
      <c r="V1596" s="1137"/>
      <c r="W1596" s="1137"/>
      <c r="X1596" s="1137"/>
      <c r="Y1596" s="1137"/>
      <c r="Z1596" s="1137"/>
      <c r="AA1596" s="1137"/>
      <c r="AB1596" s="1137"/>
      <c r="AC1596" s="1137"/>
      <c r="AD1596" s="1137"/>
      <c r="AE1596" s="1137"/>
      <c r="AF1596" s="1137"/>
      <c r="AG1596" s="1137"/>
      <c r="AH1596" s="1137"/>
      <c r="AI1596" s="1137"/>
      <c r="AJ1596" s="1138"/>
      <c r="AK1596" s="1139">
        <v>1</v>
      </c>
      <c r="AL1596" s="1139"/>
      <c r="AM1596" s="1139"/>
      <c r="AN1596" s="1139"/>
      <c r="AO1596" s="1139"/>
      <c r="AP1596" s="1139"/>
      <c r="AQ1596" s="1150" t="s">
        <v>21</v>
      </c>
      <c r="AR1596" s="1150"/>
      <c r="AS1596" s="1150"/>
      <c r="AT1596" s="1150"/>
      <c r="AU1596" s="495" t="s">
        <v>2015</v>
      </c>
      <c r="AV1596" s="496"/>
      <c r="AW1596" s="496"/>
      <c r="AX1596" s="497"/>
    </row>
    <row r="1597" spans="1:50" s="51" customFormat="1" ht="24" customHeight="1">
      <c r="A1597" s="1135">
        <v>7</v>
      </c>
      <c r="B1597" s="1135">
        <v>1</v>
      </c>
      <c r="C1597" s="1136" t="s">
        <v>2021</v>
      </c>
      <c r="D1597" s="1137"/>
      <c r="E1597" s="1137"/>
      <c r="F1597" s="1137"/>
      <c r="G1597" s="1137"/>
      <c r="H1597" s="1137"/>
      <c r="I1597" s="1137"/>
      <c r="J1597" s="1137"/>
      <c r="K1597" s="1137"/>
      <c r="L1597" s="1138"/>
      <c r="M1597" s="1136" t="s">
        <v>2020</v>
      </c>
      <c r="N1597" s="1137"/>
      <c r="O1597" s="1137"/>
      <c r="P1597" s="1137"/>
      <c r="Q1597" s="1137"/>
      <c r="R1597" s="1137"/>
      <c r="S1597" s="1137"/>
      <c r="T1597" s="1137"/>
      <c r="U1597" s="1137"/>
      <c r="V1597" s="1137"/>
      <c r="W1597" s="1137"/>
      <c r="X1597" s="1137"/>
      <c r="Y1597" s="1137"/>
      <c r="Z1597" s="1137"/>
      <c r="AA1597" s="1137"/>
      <c r="AB1597" s="1137"/>
      <c r="AC1597" s="1137"/>
      <c r="AD1597" s="1137"/>
      <c r="AE1597" s="1137"/>
      <c r="AF1597" s="1137"/>
      <c r="AG1597" s="1137"/>
      <c r="AH1597" s="1137"/>
      <c r="AI1597" s="1137"/>
      <c r="AJ1597" s="1138"/>
      <c r="AK1597" s="1139">
        <v>0.4</v>
      </c>
      <c r="AL1597" s="1139"/>
      <c r="AM1597" s="1139"/>
      <c r="AN1597" s="1139"/>
      <c r="AO1597" s="1139"/>
      <c r="AP1597" s="1139"/>
      <c r="AQ1597" s="1150" t="s">
        <v>21</v>
      </c>
      <c r="AR1597" s="1150"/>
      <c r="AS1597" s="1150"/>
      <c r="AT1597" s="1150"/>
      <c r="AU1597" s="495" t="s">
        <v>2015</v>
      </c>
      <c r="AV1597" s="496"/>
      <c r="AW1597" s="496"/>
      <c r="AX1597" s="497"/>
    </row>
    <row r="1598" spans="1:50" s="51" customFormat="1" ht="24" customHeight="1">
      <c r="A1598" s="1135">
        <v>8</v>
      </c>
      <c r="B1598" s="1135">
        <v>1</v>
      </c>
      <c r="C1598" s="1136" t="s">
        <v>2019</v>
      </c>
      <c r="D1598" s="1137"/>
      <c r="E1598" s="1137"/>
      <c r="F1598" s="1137"/>
      <c r="G1598" s="1137"/>
      <c r="H1598" s="1137"/>
      <c r="I1598" s="1137"/>
      <c r="J1598" s="1137"/>
      <c r="K1598" s="1137"/>
      <c r="L1598" s="1138"/>
      <c r="M1598" s="1136" t="s">
        <v>2018</v>
      </c>
      <c r="N1598" s="1137"/>
      <c r="O1598" s="1137"/>
      <c r="P1598" s="1137"/>
      <c r="Q1598" s="1137"/>
      <c r="R1598" s="1137"/>
      <c r="S1598" s="1137"/>
      <c r="T1598" s="1137"/>
      <c r="U1598" s="1137"/>
      <c r="V1598" s="1137"/>
      <c r="W1598" s="1137"/>
      <c r="X1598" s="1137"/>
      <c r="Y1598" s="1137"/>
      <c r="Z1598" s="1137"/>
      <c r="AA1598" s="1137"/>
      <c r="AB1598" s="1137"/>
      <c r="AC1598" s="1137"/>
      <c r="AD1598" s="1137"/>
      <c r="AE1598" s="1137"/>
      <c r="AF1598" s="1137"/>
      <c r="AG1598" s="1137"/>
      <c r="AH1598" s="1137"/>
      <c r="AI1598" s="1137"/>
      <c r="AJ1598" s="1138"/>
      <c r="AK1598" s="1139">
        <v>0.4</v>
      </c>
      <c r="AL1598" s="1139"/>
      <c r="AM1598" s="1139"/>
      <c r="AN1598" s="1139"/>
      <c r="AO1598" s="1139"/>
      <c r="AP1598" s="1139"/>
      <c r="AQ1598" s="1150" t="s">
        <v>21</v>
      </c>
      <c r="AR1598" s="1150"/>
      <c r="AS1598" s="1150"/>
      <c r="AT1598" s="1150"/>
      <c r="AU1598" s="495" t="s">
        <v>2015</v>
      </c>
      <c r="AV1598" s="496"/>
      <c r="AW1598" s="496"/>
      <c r="AX1598" s="497"/>
    </row>
    <row r="1599" spans="1:50" s="51" customFormat="1" ht="24" customHeight="1">
      <c r="A1599" s="1135">
        <v>9</v>
      </c>
      <c r="B1599" s="1135">
        <v>1</v>
      </c>
      <c r="C1599" s="1136" t="s">
        <v>2017</v>
      </c>
      <c r="D1599" s="1137"/>
      <c r="E1599" s="1137"/>
      <c r="F1599" s="1137"/>
      <c r="G1599" s="1137"/>
      <c r="H1599" s="1137"/>
      <c r="I1599" s="1137"/>
      <c r="J1599" s="1137"/>
      <c r="K1599" s="1137"/>
      <c r="L1599" s="1138"/>
      <c r="M1599" s="1136" t="s">
        <v>2016</v>
      </c>
      <c r="N1599" s="1137"/>
      <c r="O1599" s="1137"/>
      <c r="P1599" s="1137"/>
      <c r="Q1599" s="1137"/>
      <c r="R1599" s="1137"/>
      <c r="S1599" s="1137"/>
      <c r="T1599" s="1137"/>
      <c r="U1599" s="1137"/>
      <c r="V1599" s="1137"/>
      <c r="W1599" s="1137"/>
      <c r="X1599" s="1137"/>
      <c r="Y1599" s="1137"/>
      <c r="Z1599" s="1137"/>
      <c r="AA1599" s="1137"/>
      <c r="AB1599" s="1137"/>
      <c r="AC1599" s="1137"/>
      <c r="AD1599" s="1137"/>
      <c r="AE1599" s="1137"/>
      <c r="AF1599" s="1137"/>
      <c r="AG1599" s="1137"/>
      <c r="AH1599" s="1137"/>
      <c r="AI1599" s="1137"/>
      <c r="AJ1599" s="1138"/>
      <c r="AK1599" s="1139">
        <v>0.3</v>
      </c>
      <c r="AL1599" s="1139"/>
      <c r="AM1599" s="1139"/>
      <c r="AN1599" s="1139"/>
      <c r="AO1599" s="1139"/>
      <c r="AP1599" s="1139"/>
      <c r="AQ1599" s="1150" t="s">
        <v>21</v>
      </c>
      <c r="AR1599" s="1150"/>
      <c r="AS1599" s="1150"/>
      <c r="AT1599" s="1150"/>
      <c r="AU1599" s="495" t="s">
        <v>2015</v>
      </c>
      <c r="AV1599" s="496"/>
      <c r="AW1599" s="496"/>
      <c r="AX1599" s="497"/>
    </row>
    <row r="1600" spans="1:50" s="51" customFormat="1" ht="24" customHeight="1">
      <c r="A1600" s="1135">
        <v>10</v>
      </c>
      <c r="B1600" s="1135">
        <v>1</v>
      </c>
      <c r="C1600" s="1136" t="s">
        <v>2014</v>
      </c>
      <c r="D1600" s="1137"/>
      <c r="E1600" s="1137"/>
      <c r="F1600" s="1137"/>
      <c r="G1600" s="1137"/>
      <c r="H1600" s="1137"/>
      <c r="I1600" s="1137"/>
      <c r="J1600" s="1137"/>
      <c r="K1600" s="1137"/>
      <c r="L1600" s="1138"/>
      <c r="M1600" s="1136" t="s">
        <v>2013</v>
      </c>
      <c r="N1600" s="1137"/>
      <c r="O1600" s="1137"/>
      <c r="P1600" s="1137"/>
      <c r="Q1600" s="1137"/>
      <c r="R1600" s="1137"/>
      <c r="S1600" s="1137"/>
      <c r="T1600" s="1137"/>
      <c r="U1600" s="1137"/>
      <c r="V1600" s="1137"/>
      <c r="W1600" s="1137"/>
      <c r="X1600" s="1137"/>
      <c r="Y1600" s="1137"/>
      <c r="Z1600" s="1137"/>
      <c r="AA1600" s="1137"/>
      <c r="AB1600" s="1137"/>
      <c r="AC1600" s="1137"/>
      <c r="AD1600" s="1137"/>
      <c r="AE1600" s="1137"/>
      <c r="AF1600" s="1137"/>
      <c r="AG1600" s="1137"/>
      <c r="AH1600" s="1137"/>
      <c r="AI1600" s="1137"/>
      <c r="AJ1600" s="1138"/>
      <c r="AK1600" s="1139">
        <v>0.3</v>
      </c>
      <c r="AL1600" s="1139"/>
      <c r="AM1600" s="1139"/>
      <c r="AN1600" s="1139"/>
      <c r="AO1600" s="1139"/>
      <c r="AP1600" s="1139"/>
      <c r="AQ1600" s="1150" t="s">
        <v>21</v>
      </c>
      <c r="AR1600" s="1150"/>
      <c r="AS1600" s="1150"/>
      <c r="AT1600" s="1150"/>
      <c r="AU1600" s="495" t="s">
        <v>1553</v>
      </c>
      <c r="AV1600" s="496"/>
      <c r="AW1600" s="496"/>
      <c r="AX1600" s="497"/>
    </row>
    <row r="1601" spans="1:50" hidden="1">
      <c r="A1601" s="667">
        <v>11</v>
      </c>
      <c r="B1601" s="667"/>
      <c r="C1601" s="668"/>
      <c r="D1601" s="669"/>
      <c r="E1601" s="669"/>
      <c r="F1601" s="669"/>
      <c r="G1601" s="669"/>
      <c r="H1601" s="669"/>
      <c r="I1601" s="669"/>
      <c r="J1601" s="669"/>
      <c r="K1601" s="669"/>
      <c r="L1601" s="670"/>
      <c r="M1601" s="671"/>
      <c r="N1601" s="671"/>
      <c r="O1601" s="671"/>
      <c r="P1601" s="671"/>
      <c r="Q1601" s="671"/>
      <c r="R1601" s="671"/>
      <c r="S1601" s="671"/>
      <c r="T1601" s="671"/>
      <c r="U1601" s="671"/>
      <c r="V1601" s="671"/>
      <c r="W1601" s="671"/>
      <c r="X1601" s="671"/>
      <c r="Y1601" s="671"/>
      <c r="Z1601" s="671"/>
      <c r="AA1601" s="671"/>
      <c r="AB1601" s="671"/>
      <c r="AC1601" s="671"/>
      <c r="AD1601" s="671"/>
      <c r="AE1601" s="671"/>
      <c r="AF1601" s="671"/>
      <c r="AG1601" s="671"/>
      <c r="AH1601" s="671"/>
      <c r="AI1601" s="671"/>
      <c r="AJ1601" s="671"/>
      <c r="AK1601" s="672"/>
      <c r="AL1601" s="671"/>
      <c r="AM1601" s="671"/>
      <c r="AN1601" s="671"/>
      <c r="AO1601" s="671"/>
      <c r="AP1601" s="671"/>
      <c r="AQ1601" s="673"/>
      <c r="AR1601" s="674"/>
      <c r="AS1601" s="674"/>
      <c r="AT1601" s="675"/>
      <c r="AU1601" s="673"/>
      <c r="AV1601" s="674"/>
      <c r="AW1601" s="674"/>
      <c r="AX1601" s="675"/>
    </row>
    <row r="1602" spans="1:50" hidden="1">
      <c r="A1602" s="667">
        <v>12</v>
      </c>
      <c r="B1602" s="667"/>
      <c r="C1602" s="668"/>
      <c r="D1602" s="669"/>
      <c r="E1602" s="669"/>
      <c r="F1602" s="669"/>
      <c r="G1602" s="669"/>
      <c r="H1602" s="669"/>
      <c r="I1602" s="669"/>
      <c r="J1602" s="669"/>
      <c r="K1602" s="669"/>
      <c r="L1602" s="670"/>
      <c r="M1602" s="671"/>
      <c r="N1602" s="671"/>
      <c r="O1602" s="671"/>
      <c r="P1602" s="671"/>
      <c r="Q1602" s="671"/>
      <c r="R1602" s="671"/>
      <c r="S1602" s="671"/>
      <c r="T1602" s="671"/>
      <c r="U1602" s="671"/>
      <c r="V1602" s="671"/>
      <c r="W1602" s="671"/>
      <c r="X1602" s="671"/>
      <c r="Y1602" s="671"/>
      <c r="Z1602" s="671"/>
      <c r="AA1602" s="671"/>
      <c r="AB1602" s="671"/>
      <c r="AC1602" s="671"/>
      <c r="AD1602" s="671"/>
      <c r="AE1602" s="671"/>
      <c r="AF1602" s="671"/>
      <c r="AG1602" s="671"/>
      <c r="AH1602" s="671"/>
      <c r="AI1602" s="671"/>
      <c r="AJ1602" s="671"/>
      <c r="AK1602" s="672"/>
      <c r="AL1602" s="671"/>
      <c r="AM1602" s="671"/>
      <c r="AN1602" s="671"/>
      <c r="AO1602" s="671"/>
      <c r="AP1602" s="671"/>
      <c r="AQ1602" s="673"/>
      <c r="AR1602" s="674"/>
      <c r="AS1602" s="674"/>
      <c r="AT1602" s="675"/>
      <c r="AU1602" s="673"/>
      <c r="AV1602" s="674"/>
      <c r="AW1602" s="674"/>
      <c r="AX1602" s="675"/>
    </row>
    <row r="1603" spans="1:50" hidden="1">
      <c r="A1603" s="667">
        <v>13</v>
      </c>
      <c r="B1603" s="667"/>
      <c r="C1603" s="668"/>
      <c r="D1603" s="669"/>
      <c r="E1603" s="669"/>
      <c r="F1603" s="669"/>
      <c r="G1603" s="669"/>
      <c r="H1603" s="669"/>
      <c r="I1603" s="669"/>
      <c r="J1603" s="669"/>
      <c r="K1603" s="669"/>
      <c r="L1603" s="670"/>
      <c r="M1603" s="671"/>
      <c r="N1603" s="671"/>
      <c r="O1603" s="671"/>
      <c r="P1603" s="671"/>
      <c r="Q1603" s="671"/>
      <c r="R1603" s="671"/>
      <c r="S1603" s="671"/>
      <c r="T1603" s="671"/>
      <c r="U1603" s="671"/>
      <c r="V1603" s="671"/>
      <c r="W1603" s="671"/>
      <c r="X1603" s="671"/>
      <c r="Y1603" s="671"/>
      <c r="Z1603" s="671"/>
      <c r="AA1603" s="671"/>
      <c r="AB1603" s="671"/>
      <c r="AC1603" s="671"/>
      <c r="AD1603" s="671"/>
      <c r="AE1603" s="671"/>
      <c r="AF1603" s="671"/>
      <c r="AG1603" s="671"/>
      <c r="AH1603" s="671"/>
      <c r="AI1603" s="671"/>
      <c r="AJ1603" s="671"/>
      <c r="AK1603" s="672"/>
      <c r="AL1603" s="671"/>
      <c r="AM1603" s="671"/>
      <c r="AN1603" s="671"/>
      <c r="AO1603" s="671"/>
      <c r="AP1603" s="671"/>
      <c r="AQ1603" s="673"/>
      <c r="AR1603" s="674"/>
      <c r="AS1603" s="674"/>
      <c r="AT1603" s="675"/>
      <c r="AU1603" s="673"/>
      <c r="AV1603" s="674"/>
      <c r="AW1603" s="674"/>
      <c r="AX1603" s="675"/>
    </row>
    <row r="1604" spans="1:50" hidden="1">
      <c r="A1604" s="667">
        <v>14</v>
      </c>
      <c r="B1604" s="667"/>
      <c r="C1604" s="668"/>
      <c r="D1604" s="669"/>
      <c r="E1604" s="669"/>
      <c r="F1604" s="669"/>
      <c r="G1604" s="669"/>
      <c r="H1604" s="669"/>
      <c r="I1604" s="669"/>
      <c r="J1604" s="669"/>
      <c r="K1604" s="669"/>
      <c r="L1604" s="670"/>
      <c r="M1604" s="671"/>
      <c r="N1604" s="671"/>
      <c r="O1604" s="671"/>
      <c r="P1604" s="671"/>
      <c r="Q1604" s="671"/>
      <c r="R1604" s="671"/>
      <c r="S1604" s="671"/>
      <c r="T1604" s="671"/>
      <c r="U1604" s="671"/>
      <c r="V1604" s="671"/>
      <c r="W1604" s="671"/>
      <c r="X1604" s="671"/>
      <c r="Y1604" s="671"/>
      <c r="Z1604" s="671"/>
      <c r="AA1604" s="671"/>
      <c r="AB1604" s="671"/>
      <c r="AC1604" s="671"/>
      <c r="AD1604" s="671"/>
      <c r="AE1604" s="671"/>
      <c r="AF1604" s="671"/>
      <c r="AG1604" s="671"/>
      <c r="AH1604" s="671"/>
      <c r="AI1604" s="671"/>
      <c r="AJ1604" s="671"/>
      <c r="AK1604" s="672"/>
      <c r="AL1604" s="671"/>
      <c r="AM1604" s="671"/>
      <c r="AN1604" s="671"/>
      <c r="AO1604" s="671"/>
      <c r="AP1604" s="671"/>
      <c r="AQ1604" s="673"/>
      <c r="AR1604" s="674"/>
      <c r="AS1604" s="674"/>
      <c r="AT1604" s="675"/>
      <c r="AU1604" s="673"/>
      <c r="AV1604" s="674"/>
      <c r="AW1604" s="674"/>
      <c r="AX1604" s="675"/>
    </row>
    <row r="1605" spans="1:50" hidden="1">
      <c r="A1605" s="667">
        <v>15</v>
      </c>
      <c r="B1605" s="667"/>
      <c r="C1605" s="668"/>
      <c r="D1605" s="669"/>
      <c r="E1605" s="669"/>
      <c r="F1605" s="669"/>
      <c r="G1605" s="669"/>
      <c r="H1605" s="669"/>
      <c r="I1605" s="669"/>
      <c r="J1605" s="669"/>
      <c r="K1605" s="669"/>
      <c r="L1605" s="670"/>
      <c r="M1605" s="671"/>
      <c r="N1605" s="671"/>
      <c r="O1605" s="671"/>
      <c r="P1605" s="671"/>
      <c r="Q1605" s="671"/>
      <c r="R1605" s="671"/>
      <c r="S1605" s="671"/>
      <c r="T1605" s="671"/>
      <c r="U1605" s="671"/>
      <c r="V1605" s="671"/>
      <c r="W1605" s="671"/>
      <c r="X1605" s="671"/>
      <c r="Y1605" s="671"/>
      <c r="Z1605" s="671"/>
      <c r="AA1605" s="671"/>
      <c r="AB1605" s="671"/>
      <c r="AC1605" s="671"/>
      <c r="AD1605" s="671"/>
      <c r="AE1605" s="671"/>
      <c r="AF1605" s="671"/>
      <c r="AG1605" s="671"/>
      <c r="AH1605" s="671"/>
      <c r="AI1605" s="671"/>
      <c r="AJ1605" s="671"/>
      <c r="AK1605" s="672"/>
      <c r="AL1605" s="671"/>
      <c r="AM1605" s="671"/>
      <c r="AN1605" s="671"/>
      <c r="AO1605" s="671"/>
      <c r="AP1605" s="671"/>
      <c r="AQ1605" s="673"/>
      <c r="AR1605" s="674"/>
      <c r="AS1605" s="674"/>
      <c r="AT1605" s="675"/>
      <c r="AU1605" s="673"/>
      <c r="AV1605" s="674"/>
      <c r="AW1605" s="674"/>
      <c r="AX1605" s="675"/>
    </row>
    <row r="1606" spans="1:50" hidden="1">
      <c r="A1606" s="667">
        <v>16</v>
      </c>
      <c r="B1606" s="667"/>
      <c r="C1606" s="668"/>
      <c r="D1606" s="669"/>
      <c r="E1606" s="669"/>
      <c r="F1606" s="669"/>
      <c r="G1606" s="669"/>
      <c r="H1606" s="669"/>
      <c r="I1606" s="669"/>
      <c r="J1606" s="669"/>
      <c r="K1606" s="669"/>
      <c r="L1606" s="670"/>
      <c r="M1606" s="671"/>
      <c r="N1606" s="671"/>
      <c r="O1606" s="671"/>
      <c r="P1606" s="671"/>
      <c r="Q1606" s="671"/>
      <c r="R1606" s="671"/>
      <c r="S1606" s="671"/>
      <c r="T1606" s="671"/>
      <c r="U1606" s="671"/>
      <c r="V1606" s="671"/>
      <c r="W1606" s="671"/>
      <c r="X1606" s="671"/>
      <c r="Y1606" s="671"/>
      <c r="Z1606" s="671"/>
      <c r="AA1606" s="671"/>
      <c r="AB1606" s="671"/>
      <c r="AC1606" s="671"/>
      <c r="AD1606" s="671"/>
      <c r="AE1606" s="671"/>
      <c r="AF1606" s="671"/>
      <c r="AG1606" s="671"/>
      <c r="AH1606" s="671"/>
      <c r="AI1606" s="671"/>
      <c r="AJ1606" s="671"/>
      <c r="AK1606" s="672"/>
      <c r="AL1606" s="671"/>
      <c r="AM1606" s="671"/>
      <c r="AN1606" s="671"/>
      <c r="AO1606" s="671"/>
      <c r="AP1606" s="671"/>
      <c r="AQ1606" s="673"/>
      <c r="AR1606" s="674"/>
      <c r="AS1606" s="674"/>
      <c r="AT1606" s="675"/>
      <c r="AU1606" s="673"/>
      <c r="AV1606" s="674"/>
      <c r="AW1606" s="674"/>
      <c r="AX1606" s="675"/>
    </row>
    <row r="1607" spans="1:50" hidden="1">
      <c r="A1607" s="667">
        <v>17</v>
      </c>
      <c r="B1607" s="667"/>
      <c r="C1607" s="668"/>
      <c r="D1607" s="669"/>
      <c r="E1607" s="669"/>
      <c r="F1607" s="669"/>
      <c r="G1607" s="669"/>
      <c r="H1607" s="669"/>
      <c r="I1607" s="669"/>
      <c r="J1607" s="669"/>
      <c r="K1607" s="669"/>
      <c r="L1607" s="670"/>
      <c r="M1607" s="671"/>
      <c r="N1607" s="671"/>
      <c r="O1607" s="671"/>
      <c r="P1607" s="671"/>
      <c r="Q1607" s="671"/>
      <c r="R1607" s="671"/>
      <c r="S1607" s="671"/>
      <c r="T1607" s="671"/>
      <c r="U1607" s="671"/>
      <c r="V1607" s="671"/>
      <c r="W1607" s="671"/>
      <c r="X1607" s="671"/>
      <c r="Y1607" s="671"/>
      <c r="Z1607" s="671"/>
      <c r="AA1607" s="671"/>
      <c r="AB1607" s="671"/>
      <c r="AC1607" s="671"/>
      <c r="AD1607" s="671"/>
      <c r="AE1607" s="671"/>
      <c r="AF1607" s="671"/>
      <c r="AG1607" s="671"/>
      <c r="AH1607" s="671"/>
      <c r="AI1607" s="671"/>
      <c r="AJ1607" s="671"/>
      <c r="AK1607" s="672"/>
      <c r="AL1607" s="671"/>
      <c r="AM1607" s="671"/>
      <c r="AN1607" s="671"/>
      <c r="AO1607" s="671"/>
      <c r="AP1607" s="671"/>
      <c r="AQ1607" s="673"/>
      <c r="AR1607" s="674"/>
      <c r="AS1607" s="674"/>
      <c r="AT1607" s="675"/>
      <c r="AU1607" s="673"/>
      <c r="AV1607" s="674"/>
      <c r="AW1607" s="674"/>
      <c r="AX1607" s="675"/>
    </row>
    <row r="1608" spans="1:50" hidden="1">
      <c r="A1608" s="667">
        <v>18</v>
      </c>
      <c r="B1608" s="667"/>
      <c r="C1608" s="668"/>
      <c r="D1608" s="669"/>
      <c r="E1608" s="669"/>
      <c r="F1608" s="669"/>
      <c r="G1608" s="669"/>
      <c r="H1608" s="669"/>
      <c r="I1608" s="669"/>
      <c r="J1608" s="669"/>
      <c r="K1608" s="669"/>
      <c r="L1608" s="670"/>
      <c r="M1608" s="671"/>
      <c r="N1608" s="671"/>
      <c r="O1608" s="671"/>
      <c r="P1608" s="671"/>
      <c r="Q1608" s="671"/>
      <c r="R1608" s="671"/>
      <c r="S1608" s="671"/>
      <c r="T1608" s="671"/>
      <c r="U1608" s="671"/>
      <c r="V1608" s="671"/>
      <c r="W1608" s="671"/>
      <c r="X1608" s="671"/>
      <c r="Y1608" s="671"/>
      <c r="Z1608" s="671"/>
      <c r="AA1608" s="671"/>
      <c r="AB1608" s="671"/>
      <c r="AC1608" s="671"/>
      <c r="AD1608" s="671"/>
      <c r="AE1608" s="671"/>
      <c r="AF1608" s="671"/>
      <c r="AG1608" s="671"/>
      <c r="AH1608" s="671"/>
      <c r="AI1608" s="671"/>
      <c r="AJ1608" s="671"/>
      <c r="AK1608" s="672"/>
      <c r="AL1608" s="671"/>
      <c r="AM1608" s="671"/>
      <c r="AN1608" s="671"/>
      <c r="AO1608" s="671"/>
      <c r="AP1608" s="671"/>
      <c r="AQ1608" s="673"/>
      <c r="AR1608" s="674"/>
      <c r="AS1608" s="674"/>
      <c r="AT1608" s="675"/>
      <c r="AU1608" s="673"/>
      <c r="AV1608" s="674"/>
      <c r="AW1608" s="674"/>
      <c r="AX1608" s="675"/>
    </row>
    <row r="1609" spans="1:50" hidden="1">
      <c r="A1609" s="667">
        <v>19</v>
      </c>
      <c r="B1609" s="667"/>
      <c r="C1609" s="668"/>
      <c r="D1609" s="669"/>
      <c r="E1609" s="669"/>
      <c r="F1609" s="669"/>
      <c r="G1609" s="669"/>
      <c r="H1609" s="669"/>
      <c r="I1609" s="669"/>
      <c r="J1609" s="669"/>
      <c r="K1609" s="669"/>
      <c r="L1609" s="670"/>
      <c r="M1609" s="671"/>
      <c r="N1609" s="671"/>
      <c r="O1609" s="671"/>
      <c r="P1609" s="671"/>
      <c r="Q1609" s="671"/>
      <c r="R1609" s="671"/>
      <c r="S1609" s="671"/>
      <c r="T1609" s="671"/>
      <c r="U1609" s="671"/>
      <c r="V1609" s="671"/>
      <c r="W1609" s="671"/>
      <c r="X1609" s="671"/>
      <c r="Y1609" s="671"/>
      <c r="Z1609" s="671"/>
      <c r="AA1609" s="671"/>
      <c r="AB1609" s="671"/>
      <c r="AC1609" s="671"/>
      <c r="AD1609" s="671"/>
      <c r="AE1609" s="671"/>
      <c r="AF1609" s="671"/>
      <c r="AG1609" s="671"/>
      <c r="AH1609" s="671"/>
      <c r="AI1609" s="671"/>
      <c r="AJ1609" s="671"/>
      <c r="AK1609" s="672"/>
      <c r="AL1609" s="671"/>
      <c r="AM1609" s="671"/>
      <c r="AN1609" s="671"/>
      <c r="AO1609" s="671"/>
      <c r="AP1609" s="671"/>
      <c r="AQ1609" s="673"/>
      <c r="AR1609" s="674"/>
      <c r="AS1609" s="674"/>
      <c r="AT1609" s="675"/>
      <c r="AU1609" s="673"/>
      <c r="AV1609" s="674"/>
      <c r="AW1609" s="674"/>
      <c r="AX1609" s="675"/>
    </row>
    <row r="1610" spans="1:50" hidden="1">
      <c r="A1610" s="667">
        <v>20</v>
      </c>
      <c r="B1610" s="667"/>
      <c r="C1610" s="668"/>
      <c r="D1610" s="669"/>
      <c r="E1610" s="669"/>
      <c r="F1610" s="669"/>
      <c r="G1610" s="669"/>
      <c r="H1610" s="669"/>
      <c r="I1610" s="669"/>
      <c r="J1610" s="669"/>
      <c r="K1610" s="669"/>
      <c r="L1610" s="670"/>
      <c r="M1610" s="671"/>
      <c r="N1610" s="671"/>
      <c r="O1610" s="671"/>
      <c r="P1610" s="671"/>
      <c r="Q1610" s="671"/>
      <c r="R1610" s="671"/>
      <c r="S1610" s="671"/>
      <c r="T1610" s="671"/>
      <c r="U1610" s="671"/>
      <c r="V1610" s="671"/>
      <c r="W1610" s="671"/>
      <c r="X1610" s="671"/>
      <c r="Y1610" s="671"/>
      <c r="Z1610" s="671"/>
      <c r="AA1610" s="671"/>
      <c r="AB1610" s="671"/>
      <c r="AC1610" s="671"/>
      <c r="AD1610" s="671"/>
      <c r="AE1610" s="671"/>
      <c r="AF1610" s="671"/>
      <c r="AG1610" s="671"/>
      <c r="AH1610" s="671"/>
      <c r="AI1610" s="671"/>
      <c r="AJ1610" s="671"/>
      <c r="AK1610" s="672"/>
      <c r="AL1610" s="671"/>
      <c r="AM1610" s="671"/>
      <c r="AN1610" s="671"/>
      <c r="AO1610" s="671"/>
      <c r="AP1610" s="671"/>
      <c r="AQ1610" s="673"/>
      <c r="AR1610" s="674"/>
      <c r="AS1610" s="674"/>
      <c r="AT1610" s="675"/>
      <c r="AU1610" s="673"/>
      <c r="AV1610" s="674"/>
      <c r="AW1610" s="674"/>
      <c r="AX1610" s="675"/>
    </row>
    <row r="1611" spans="1:50" hidden="1">
      <c r="A1611" s="667">
        <v>21</v>
      </c>
      <c r="B1611" s="667"/>
      <c r="C1611" s="668"/>
      <c r="D1611" s="669"/>
      <c r="E1611" s="669"/>
      <c r="F1611" s="669"/>
      <c r="G1611" s="669"/>
      <c r="H1611" s="669"/>
      <c r="I1611" s="669"/>
      <c r="J1611" s="669"/>
      <c r="K1611" s="669"/>
      <c r="L1611" s="670"/>
      <c r="M1611" s="671"/>
      <c r="N1611" s="671"/>
      <c r="O1611" s="671"/>
      <c r="P1611" s="671"/>
      <c r="Q1611" s="671"/>
      <c r="R1611" s="671"/>
      <c r="S1611" s="671"/>
      <c r="T1611" s="671"/>
      <c r="U1611" s="671"/>
      <c r="V1611" s="671"/>
      <c r="W1611" s="671"/>
      <c r="X1611" s="671"/>
      <c r="Y1611" s="671"/>
      <c r="Z1611" s="671"/>
      <c r="AA1611" s="671"/>
      <c r="AB1611" s="671"/>
      <c r="AC1611" s="671"/>
      <c r="AD1611" s="671"/>
      <c r="AE1611" s="671"/>
      <c r="AF1611" s="671"/>
      <c r="AG1611" s="671"/>
      <c r="AH1611" s="671"/>
      <c r="AI1611" s="671"/>
      <c r="AJ1611" s="671"/>
      <c r="AK1611" s="672"/>
      <c r="AL1611" s="671"/>
      <c r="AM1611" s="671"/>
      <c r="AN1611" s="671"/>
      <c r="AO1611" s="671"/>
      <c r="AP1611" s="671"/>
      <c r="AQ1611" s="673"/>
      <c r="AR1611" s="674"/>
      <c r="AS1611" s="674"/>
      <c r="AT1611" s="675"/>
      <c r="AU1611" s="673"/>
      <c r="AV1611" s="674"/>
      <c r="AW1611" s="674"/>
      <c r="AX1611" s="675"/>
    </row>
    <row r="1612" spans="1:50" hidden="1">
      <c r="A1612" s="667">
        <v>22</v>
      </c>
      <c r="B1612" s="667"/>
      <c r="C1612" s="668"/>
      <c r="D1612" s="669"/>
      <c r="E1612" s="669"/>
      <c r="F1612" s="669"/>
      <c r="G1612" s="669"/>
      <c r="H1612" s="669"/>
      <c r="I1612" s="669"/>
      <c r="J1612" s="669"/>
      <c r="K1612" s="669"/>
      <c r="L1612" s="670"/>
      <c r="M1612" s="671"/>
      <c r="N1612" s="671"/>
      <c r="O1612" s="671"/>
      <c r="P1612" s="671"/>
      <c r="Q1612" s="671"/>
      <c r="R1612" s="671"/>
      <c r="S1612" s="671"/>
      <c r="T1612" s="671"/>
      <c r="U1612" s="671"/>
      <c r="V1612" s="671"/>
      <c r="W1612" s="671"/>
      <c r="X1612" s="671"/>
      <c r="Y1612" s="671"/>
      <c r="Z1612" s="671"/>
      <c r="AA1612" s="671"/>
      <c r="AB1612" s="671"/>
      <c r="AC1612" s="671"/>
      <c r="AD1612" s="671"/>
      <c r="AE1612" s="671"/>
      <c r="AF1612" s="671"/>
      <c r="AG1612" s="671"/>
      <c r="AH1612" s="671"/>
      <c r="AI1612" s="671"/>
      <c r="AJ1612" s="671"/>
      <c r="AK1612" s="672"/>
      <c r="AL1612" s="671"/>
      <c r="AM1612" s="671"/>
      <c r="AN1612" s="671"/>
      <c r="AO1612" s="671"/>
      <c r="AP1612" s="671"/>
      <c r="AQ1612" s="673"/>
      <c r="AR1612" s="674"/>
      <c r="AS1612" s="674"/>
      <c r="AT1612" s="675"/>
      <c r="AU1612" s="673"/>
      <c r="AV1612" s="674"/>
      <c r="AW1612" s="674"/>
      <c r="AX1612" s="675"/>
    </row>
    <row r="1613" spans="1:50" hidden="1">
      <c r="A1613" s="667">
        <v>23</v>
      </c>
      <c r="B1613" s="667"/>
      <c r="C1613" s="668"/>
      <c r="D1613" s="669"/>
      <c r="E1613" s="669"/>
      <c r="F1613" s="669"/>
      <c r="G1613" s="669"/>
      <c r="H1613" s="669"/>
      <c r="I1613" s="669"/>
      <c r="J1613" s="669"/>
      <c r="K1613" s="669"/>
      <c r="L1613" s="670"/>
      <c r="M1613" s="671"/>
      <c r="N1613" s="671"/>
      <c r="O1613" s="671"/>
      <c r="P1613" s="671"/>
      <c r="Q1613" s="671"/>
      <c r="R1613" s="671"/>
      <c r="S1613" s="671"/>
      <c r="T1613" s="671"/>
      <c r="U1613" s="671"/>
      <c r="V1613" s="671"/>
      <c r="W1613" s="671"/>
      <c r="X1613" s="671"/>
      <c r="Y1613" s="671"/>
      <c r="Z1613" s="671"/>
      <c r="AA1613" s="671"/>
      <c r="AB1613" s="671"/>
      <c r="AC1613" s="671"/>
      <c r="AD1613" s="671"/>
      <c r="AE1613" s="671"/>
      <c r="AF1613" s="671"/>
      <c r="AG1613" s="671"/>
      <c r="AH1613" s="671"/>
      <c r="AI1613" s="671"/>
      <c r="AJ1613" s="671"/>
      <c r="AK1613" s="672"/>
      <c r="AL1613" s="671"/>
      <c r="AM1613" s="671"/>
      <c r="AN1613" s="671"/>
      <c r="AO1613" s="671"/>
      <c r="AP1613" s="671"/>
      <c r="AQ1613" s="673"/>
      <c r="AR1613" s="674"/>
      <c r="AS1613" s="674"/>
      <c r="AT1613" s="675"/>
      <c r="AU1613" s="673"/>
      <c r="AV1613" s="674"/>
      <c r="AW1613" s="674"/>
      <c r="AX1613" s="675"/>
    </row>
    <row r="1614" spans="1:50" hidden="1">
      <c r="A1614" s="667">
        <v>24</v>
      </c>
      <c r="B1614" s="667"/>
      <c r="C1614" s="668"/>
      <c r="D1614" s="669"/>
      <c r="E1614" s="669"/>
      <c r="F1614" s="669"/>
      <c r="G1614" s="669"/>
      <c r="H1614" s="669"/>
      <c r="I1614" s="669"/>
      <c r="J1614" s="669"/>
      <c r="K1614" s="669"/>
      <c r="L1614" s="670"/>
      <c r="M1614" s="671"/>
      <c r="N1614" s="671"/>
      <c r="O1614" s="671"/>
      <c r="P1614" s="671"/>
      <c r="Q1614" s="671"/>
      <c r="R1614" s="671"/>
      <c r="S1614" s="671"/>
      <c r="T1614" s="671"/>
      <c r="U1614" s="671"/>
      <c r="V1614" s="671"/>
      <c r="W1614" s="671"/>
      <c r="X1614" s="671"/>
      <c r="Y1614" s="671"/>
      <c r="Z1614" s="671"/>
      <c r="AA1614" s="671"/>
      <c r="AB1614" s="671"/>
      <c r="AC1614" s="671"/>
      <c r="AD1614" s="671"/>
      <c r="AE1614" s="671"/>
      <c r="AF1614" s="671"/>
      <c r="AG1614" s="671"/>
      <c r="AH1614" s="671"/>
      <c r="AI1614" s="671"/>
      <c r="AJ1614" s="671"/>
      <c r="AK1614" s="672"/>
      <c r="AL1614" s="671"/>
      <c r="AM1614" s="671"/>
      <c r="AN1614" s="671"/>
      <c r="AO1614" s="671"/>
      <c r="AP1614" s="671"/>
      <c r="AQ1614" s="673"/>
      <c r="AR1614" s="674"/>
      <c r="AS1614" s="674"/>
      <c r="AT1614" s="675"/>
      <c r="AU1614" s="673"/>
      <c r="AV1614" s="674"/>
      <c r="AW1614" s="674"/>
      <c r="AX1614" s="675"/>
    </row>
    <row r="1615" spans="1:50" hidden="1">
      <c r="A1615" s="667">
        <v>25</v>
      </c>
      <c r="B1615" s="667"/>
      <c r="C1615" s="668"/>
      <c r="D1615" s="669"/>
      <c r="E1615" s="669"/>
      <c r="F1615" s="669"/>
      <c r="G1615" s="669"/>
      <c r="H1615" s="669"/>
      <c r="I1615" s="669"/>
      <c r="J1615" s="669"/>
      <c r="K1615" s="669"/>
      <c r="L1615" s="670"/>
      <c r="M1615" s="671"/>
      <c r="N1615" s="671"/>
      <c r="O1615" s="671"/>
      <c r="P1615" s="671"/>
      <c r="Q1615" s="671"/>
      <c r="R1615" s="671"/>
      <c r="S1615" s="671"/>
      <c r="T1615" s="671"/>
      <c r="U1615" s="671"/>
      <c r="V1615" s="671"/>
      <c r="W1615" s="671"/>
      <c r="X1615" s="671"/>
      <c r="Y1615" s="671"/>
      <c r="Z1615" s="671"/>
      <c r="AA1615" s="671"/>
      <c r="AB1615" s="671"/>
      <c r="AC1615" s="671"/>
      <c r="AD1615" s="671"/>
      <c r="AE1615" s="671"/>
      <c r="AF1615" s="671"/>
      <c r="AG1615" s="671"/>
      <c r="AH1615" s="671"/>
      <c r="AI1615" s="671"/>
      <c r="AJ1615" s="671"/>
      <c r="AK1615" s="672"/>
      <c r="AL1615" s="671"/>
      <c r="AM1615" s="671"/>
      <c r="AN1615" s="671"/>
      <c r="AO1615" s="671"/>
      <c r="AP1615" s="671"/>
      <c r="AQ1615" s="673"/>
      <c r="AR1615" s="674"/>
      <c r="AS1615" s="674"/>
      <c r="AT1615" s="675"/>
      <c r="AU1615" s="673"/>
      <c r="AV1615" s="674"/>
      <c r="AW1615" s="674"/>
      <c r="AX1615" s="675"/>
    </row>
    <row r="1616" spans="1:50" hidden="1">
      <c r="A1616" s="667">
        <v>26</v>
      </c>
      <c r="B1616" s="667"/>
      <c r="C1616" s="668"/>
      <c r="D1616" s="669"/>
      <c r="E1616" s="669"/>
      <c r="F1616" s="669"/>
      <c r="G1616" s="669"/>
      <c r="H1616" s="669"/>
      <c r="I1616" s="669"/>
      <c r="J1616" s="669"/>
      <c r="K1616" s="669"/>
      <c r="L1616" s="670"/>
      <c r="M1616" s="671"/>
      <c r="N1616" s="671"/>
      <c r="O1616" s="671"/>
      <c r="P1616" s="671"/>
      <c r="Q1616" s="671"/>
      <c r="R1616" s="671"/>
      <c r="S1616" s="671"/>
      <c r="T1616" s="671"/>
      <c r="U1616" s="671"/>
      <c r="V1616" s="671"/>
      <c r="W1616" s="671"/>
      <c r="X1616" s="671"/>
      <c r="Y1616" s="671"/>
      <c r="Z1616" s="671"/>
      <c r="AA1616" s="671"/>
      <c r="AB1616" s="671"/>
      <c r="AC1616" s="671"/>
      <c r="AD1616" s="671"/>
      <c r="AE1616" s="671"/>
      <c r="AF1616" s="671"/>
      <c r="AG1616" s="671"/>
      <c r="AH1616" s="671"/>
      <c r="AI1616" s="671"/>
      <c r="AJ1616" s="671"/>
      <c r="AK1616" s="672"/>
      <c r="AL1616" s="671"/>
      <c r="AM1616" s="671"/>
      <c r="AN1616" s="671"/>
      <c r="AO1616" s="671"/>
      <c r="AP1616" s="671"/>
      <c r="AQ1616" s="673"/>
      <c r="AR1616" s="674"/>
      <c r="AS1616" s="674"/>
      <c r="AT1616" s="675"/>
      <c r="AU1616" s="673"/>
      <c r="AV1616" s="674"/>
      <c r="AW1616" s="674"/>
      <c r="AX1616" s="675"/>
    </row>
    <row r="1617" spans="1:50" hidden="1">
      <c r="A1617" s="667">
        <v>27</v>
      </c>
      <c r="B1617" s="667"/>
      <c r="C1617" s="668"/>
      <c r="D1617" s="669"/>
      <c r="E1617" s="669"/>
      <c r="F1617" s="669"/>
      <c r="G1617" s="669"/>
      <c r="H1617" s="669"/>
      <c r="I1617" s="669"/>
      <c r="J1617" s="669"/>
      <c r="K1617" s="669"/>
      <c r="L1617" s="670"/>
      <c r="M1617" s="671"/>
      <c r="N1617" s="671"/>
      <c r="O1617" s="671"/>
      <c r="P1617" s="671"/>
      <c r="Q1617" s="671"/>
      <c r="R1617" s="671"/>
      <c r="S1617" s="671"/>
      <c r="T1617" s="671"/>
      <c r="U1617" s="671"/>
      <c r="V1617" s="671"/>
      <c r="W1617" s="671"/>
      <c r="X1617" s="671"/>
      <c r="Y1617" s="671"/>
      <c r="Z1617" s="671"/>
      <c r="AA1617" s="671"/>
      <c r="AB1617" s="671"/>
      <c r="AC1617" s="671"/>
      <c r="AD1617" s="671"/>
      <c r="AE1617" s="671"/>
      <c r="AF1617" s="671"/>
      <c r="AG1617" s="671"/>
      <c r="AH1617" s="671"/>
      <c r="AI1617" s="671"/>
      <c r="AJ1617" s="671"/>
      <c r="AK1617" s="672"/>
      <c r="AL1617" s="671"/>
      <c r="AM1617" s="671"/>
      <c r="AN1617" s="671"/>
      <c r="AO1617" s="671"/>
      <c r="AP1617" s="671"/>
      <c r="AQ1617" s="673"/>
      <c r="AR1617" s="674"/>
      <c r="AS1617" s="674"/>
      <c r="AT1617" s="675"/>
      <c r="AU1617" s="673"/>
      <c r="AV1617" s="674"/>
      <c r="AW1617" s="674"/>
      <c r="AX1617" s="675"/>
    </row>
    <row r="1618" spans="1:50" hidden="1">
      <c r="A1618" s="667">
        <v>28</v>
      </c>
      <c r="B1618" s="667"/>
      <c r="C1618" s="668"/>
      <c r="D1618" s="669"/>
      <c r="E1618" s="669"/>
      <c r="F1618" s="669"/>
      <c r="G1618" s="669"/>
      <c r="H1618" s="669"/>
      <c r="I1618" s="669"/>
      <c r="J1618" s="669"/>
      <c r="K1618" s="669"/>
      <c r="L1618" s="670"/>
      <c r="M1618" s="671"/>
      <c r="N1618" s="671"/>
      <c r="O1618" s="671"/>
      <c r="P1618" s="671"/>
      <c r="Q1618" s="671"/>
      <c r="R1618" s="671"/>
      <c r="S1618" s="671"/>
      <c r="T1618" s="671"/>
      <c r="U1618" s="671"/>
      <c r="V1618" s="671"/>
      <c r="W1618" s="671"/>
      <c r="X1618" s="671"/>
      <c r="Y1618" s="671"/>
      <c r="Z1618" s="671"/>
      <c r="AA1618" s="671"/>
      <c r="AB1618" s="671"/>
      <c r="AC1618" s="671"/>
      <c r="AD1618" s="671"/>
      <c r="AE1618" s="671"/>
      <c r="AF1618" s="671"/>
      <c r="AG1618" s="671"/>
      <c r="AH1618" s="671"/>
      <c r="AI1618" s="671"/>
      <c r="AJ1618" s="671"/>
      <c r="AK1618" s="672"/>
      <c r="AL1618" s="671"/>
      <c r="AM1618" s="671"/>
      <c r="AN1618" s="671"/>
      <c r="AO1618" s="671"/>
      <c r="AP1618" s="671"/>
      <c r="AQ1618" s="673"/>
      <c r="AR1618" s="674"/>
      <c r="AS1618" s="674"/>
      <c r="AT1618" s="675"/>
      <c r="AU1618" s="673"/>
      <c r="AV1618" s="674"/>
      <c r="AW1618" s="674"/>
      <c r="AX1618" s="675"/>
    </row>
    <row r="1619" spans="1:50" hidden="1">
      <c r="A1619" s="667">
        <v>29</v>
      </c>
      <c r="B1619" s="667"/>
      <c r="C1619" s="668"/>
      <c r="D1619" s="669"/>
      <c r="E1619" s="669"/>
      <c r="F1619" s="669"/>
      <c r="G1619" s="669"/>
      <c r="H1619" s="669"/>
      <c r="I1619" s="669"/>
      <c r="J1619" s="669"/>
      <c r="K1619" s="669"/>
      <c r="L1619" s="670"/>
      <c r="M1619" s="671"/>
      <c r="N1619" s="671"/>
      <c r="O1619" s="671"/>
      <c r="P1619" s="671"/>
      <c r="Q1619" s="671"/>
      <c r="R1619" s="671"/>
      <c r="S1619" s="671"/>
      <c r="T1619" s="671"/>
      <c r="U1619" s="671"/>
      <c r="V1619" s="671"/>
      <c r="W1619" s="671"/>
      <c r="X1619" s="671"/>
      <c r="Y1619" s="671"/>
      <c r="Z1619" s="671"/>
      <c r="AA1619" s="671"/>
      <c r="AB1619" s="671"/>
      <c r="AC1619" s="671"/>
      <c r="AD1619" s="671"/>
      <c r="AE1619" s="671"/>
      <c r="AF1619" s="671"/>
      <c r="AG1619" s="671"/>
      <c r="AH1619" s="671"/>
      <c r="AI1619" s="671"/>
      <c r="AJ1619" s="671"/>
      <c r="AK1619" s="672"/>
      <c r="AL1619" s="671"/>
      <c r="AM1619" s="671"/>
      <c r="AN1619" s="671"/>
      <c r="AO1619" s="671"/>
      <c r="AP1619" s="671"/>
      <c r="AQ1619" s="673"/>
      <c r="AR1619" s="674"/>
      <c r="AS1619" s="674"/>
      <c r="AT1619" s="675"/>
      <c r="AU1619" s="673"/>
      <c r="AV1619" s="674"/>
      <c r="AW1619" s="674"/>
      <c r="AX1619" s="675"/>
    </row>
    <row r="1620" spans="1:50" hidden="1">
      <c r="A1620" s="667">
        <v>30</v>
      </c>
      <c r="B1620" s="667"/>
      <c r="C1620" s="668"/>
      <c r="D1620" s="669"/>
      <c r="E1620" s="669"/>
      <c r="F1620" s="669"/>
      <c r="G1620" s="669"/>
      <c r="H1620" s="669"/>
      <c r="I1620" s="669"/>
      <c r="J1620" s="669"/>
      <c r="K1620" s="669"/>
      <c r="L1620" s="670"/>
      <c r="M1620" s="671"/>
      <c r="N1620" s="671"/>
      <c r="O1620" s="671"/>
      <c r="P1620" s="671"/>
      <c r="Q1620" s="671"/>
      <c r="R1620" s="671"/>
      <c r="S1620" s="671"/>
      <c r="T1620" s="671"/>
      <c r="U1620" s="671"/>
      <c r="V1620" s="671"/>
      <c r="W1620" s="671"/>
      <c r="X1620" s="671"/>
      <c r="Y1620" s="671"/>
      <c r="Z1620" s="671"/>
      <c r="AA1620" s="671"/>
      <c r="AB1620" s="671"/>
      <c r="AC1620" s="671"/>
      <c r="AD1620" s="671"/>
      <c r="AE1620" s="671"/>
      <c r="AF1620" s="671"/>
      <c r="AG1620" s="671"/>
      <c r="AH1620" s="671"/>
      <c r="AI1620" s="671"/>
      <c r="AJ1620" s="671"/>
      <c r="AK1620" s="672"/>
      <c r="AL1620" s="671"/>
      <c r="AM1620" s="671"/>
      <c r="AN1620" s="671"/>
      <c r="AO1620" s="671"/>
      <c r="AP1620" s="671"/>
      <c r="AQ1620" s="673"/>
      <c r="AR1620" s="674"/>
      <c r="AS1620" s="674"/>
      <c r="AT1620" s="675"/>
      <c r="AU1620" s="673"/>
      <c r="AV1620" s="674"/>
      <c r="AW1620" s="674"/>
      <c r="AX1620" s="675"/>
    </row>
    <row r="1621" spans="1:50" ht="14.25" customHeight="1"/>
    <row r="1622" spans="1:50" ht="14.25" customHeight="1">
      <c r="B1622" s="1" t="s">
        <v>2370</v>
      </c>
    </row>
    <row r="1623" spans="1:50" s="167" customFormat="1" ht="24" customHeight="1">
      <c r="A1623" s="1144"/>
      <c r="B1623" s="1144"/>
      <c r="C1623" s="1145" t="s">
        <v>2522</v>
      </c>
      <c r="D1623" s="1146"/>
      <c r="E1623" s="1146"/>
      <c r="F1623" s="1146"/>
      <c r="G1623" s="1146"/>
      <c r="H1623" s="1146"/>
      <c r="I1623" s="1146"/>
      <c r="J1623" s="1146"/>
      <c r="K1623" s="1146"/>
      <c r="L1623" s="1147"/>
      <c r="M1623" s="1145" t="s">
        <v>2521</v>
      </c>
      <c r="N1623" s="1146"/>
      <c r="O1623" s="1146"/>
      <c r="P1623" s="1146"/>
      <c r="Q1623" s="1146"/>
      <c r="R1623" s="1146"/>
      <c r="S1623" s="1146"/>
      <c r="T1623" s="1146"/>
      <c r="U1623" s="1146"/>
      <c r="V1623" s="1146"/>
      <c r="W1623" s="1146"/>
      <c r="X1623" s="1146"/>
      <c r="Y1623" s="1146"/>
      <c r="Z1623" s="1146"/>
      <c r="AA1623" s="1146"/>
      <c r="AB1623" s="1146"/>
      <c r="AC1623" s="1146"/>
      <c r="AD1623" s="1146"/>
      <c r="AE1623" s="1146"/>
      <c r="AF1623" s="1146"/>
      <c r="AG1623" s="1146"/>
      <c r="AH1623" s="1146"/>
      <c r="AI1623" s="1146"/>
      <c r="AJ1623" s="1147"/>
      <c r="AK1623" s="1148" t="s">
        <v>2520</v>
      </c>
      <c r="AL1623" s="1148"/>
      <c r="AM1623" s="1148"/>
      <c r="AN1623" s="1148"/>
      <c r="AO1623" s="1148"/>
      <c r="AP1623" s="1148"/>
      <c r="AQ1623" s="1148" t="s">
        <v>5</v>
      </c>
      <c r="AR1623" s="1148"/>
      <c r="AS1623" s="1148"/>
      <c r="AT1623" s="1148"/>
      <c r="AU1623" s="1145" t="s">
        <v>4</v>
      </c>
      <c r="AV1623" s="1146"/>
      <c r="AW1623" s="1146"/>
      <c r="AX1623" s="1147"/>
    </row>
    <row r="1624" spans="1:50" s="51" customFormat="1" ht="24" customHeight="1">
      <c r="A1624" s="1135">
        <v>1</v>
      </c>
      <c r="B1624" s="1135">
        <v>1</v>
      </c>
      <c r="C1624" s="1136" t="s">
        <v>2532</v>
      </c>
      <c r="D1624" s="1137"/>
      <c r="E1624" s="1137"/>
      <c r="F1624" s="1137"/>
      <c r="G1624" s="1137"/>
      <c r="H1624" s="1137"/>
      <c r="I1624" s="1137"/>
      <c r="J1624" s="1137"/>
      <c r="K1624" s="1137"/>
      <c r="L1624" s="1138"/>
      <c r="M1624" s="1136" t="s">
        <v>2012</v>
      </c>
      <c r="N1624" s="1137"/>
      <c r="O1624" s="1137"/>
      <c r="P1624" s="1137"/>
      <c r="Q1624" s="1137"/>
      <c r="R1624" s="1137"/>
      <c r="S1624" s="1137"/>
      <c r="T1624" s="1137"/>
      <c r="U1624" s="1137"/>
      <c r="V1624" s="1137"/>
      <c r="W1624" s="1137"/>
      <c r="X1624" s="1137"/>
      <c r="Y1624" s="1137"/>
      <c r="Z1624" s="1137"/>
      <c r="AA1624" s="1137"/>
      <c r="AB1624" s="1137"/>
      <c r="AC1624" s="1137"/>
      <c r="AD1624" s="1137"/>
      <c r="AE1624" s="1137"/>
      <c r="AF1624" s="1137"/>
      <c r="AG1624" s="1137"/>
      <c r="AH1624" s="1137"/>
      <c r="AI1624" s="1137"/>
      <c r="AJ1624" s="1138"/>
      <c r="AK1624" s="1139">
        <v>0.2</v>
      </c>
      <c r="AL1624" s="1139"/>
      <c r="AM1624" s="1139"/>
      <c r="AN1624" s="1139"/>
      <c r="AO1624" s="1139"/>
      <c r="AP1624" s="1139"/>
      <c r="AQ1624" s="1150" t="s">
        <v>21</v>
      </c>
      <c r="AR1624" s="1150"/>
      <c r="AS1624" s="1150"/>
      <c r="AT1624" s="1150"/>
      <c r="AU1624" s="495" t="s">
        <v>1553</v>
      </c>
      <c r="AV1624" s="496"/>
      <c r="AW1624" s="496"/>
      <c r="AX1624" s="497"/>
    </row>
    <row r="1625" spans="1:50" s="51" customFormat="1" ht="24" customHeight="1">
      <c r="A1625" s="1135">
        <v>2</v>
      </c>
      <c r="B1625" s="1135">
        <v>1</v>
      </c>
      <c r="C1625" s="1136" t="s">
        <v>2531</v>
      </c>
      <c r="D1625" s="1137"/>
      <c r="E1625" s="1137"/>
      <c r="F1625" s="1137"/>
      <c r="G1625" s="1137"/>
      <c r="H1625" s="1137"/>
      <c r="I1625" s="1137"/>
      <c r="J1625" s="1137"/>
      <c r="K1625" s="1137"/>
      <c r="L1625" s="1138"/>
      <c r="M1625" s="1136" t="s">
        <v>2011</v>
      </c>
      <c r="N1625" s="1137"/>
      <c r="O1625" s="1137"/>
      <c r="P1625" s="1137"/>
      <c r="Q1625" s="1137"/>
      <c r="R1625" s="1137"/>
      <c r="S1625" s="1137"/>
      <c r="T1625" s="1137"/>
      <c r="U1625" s="1137"/>
      <c r="V1625" s="1137"/>
      <c r="W1625" s="1137"/>
      <c r="X1625" s="1137"/>
      <c r="Y1625" s="1137"/>
      <c r="Z1625" s="1137"/>
      <c r="AA1625" s="1137"/>
      <c r="AB1625" s="1137"/>
      <c r="AC1625" s="1137"/>
      <c r="AD1625" s="1137"/>
      <c r="AE1625" s="1137"/>
      <c r="AF1625" s="1137"/>
      <c r="AG1625" s="1137"/>
      <c r="AH1625" s="1137"/>
      <c r="AI1625" s="1137"/>
      <c r="AJ1625" s="1138"/>
      <c r="AK1625" s="1139">
        <v>0.1</v>
      </c>
      <c r="AL1625" s="1139"/>
      <c r="AM1625" s="1139"/>
      <c r="AN1625" s="1139"/>
      <c r="AO1625" s="1139"/>
      <c r="AP1625" s="1139"/>
      <c r="AQ1625" s="1150" t="s">
        <v>21</v>
      </c>
      <c r="AR1625" s="1150"/>
      <c r="AS1625" s="1150"/>
      <c r="AT1625" s="1150"/>
      <c r="AU1625" s="495" t="s">
        <v>1553</v>
      </c>
      <c r="AV1625" s="496"/>
      <c r="AW1625" s="496"/>
      <c r="AX1625" s="497"/>
    </row>
    <row r="1626" spans="1:50" s="51" customFormat="1" ht="24" customHeight="1">
      <c r="A1626" s="1135">
        <v>3</v>
      </c>
      <c r="B1626" s="1135">
        <v>1</v>
      </c>
      <c r="C1626" s="1136" t="s">
        <v>2010</v>
      </c>
      <c r="D1626" s="1137"/>
      <c r="E1626" s="1137"/>
      <c r="F1626" s="1137"/>
      <c r="G1626" s="1137"/>
      <c r="H1626" s="1137"/>
      <c r="I1626" s="1137"/>
      <c r="J1626" s="1137"/>
      <c r="K1626" s="1137"/>
      <c r="L1626" s="1138"/>
      <c r="M1626" s="1136" t="s">
        <v>2009</v>
      </c>
      <c r="N1626" s="1137"/>
      <c r="O1626" s="1137"/>
      <c r="P1626" s="1137"/>
      <c r="Q1626" s="1137"/>
      <c r="R1626" s="1137"/>
      <c r="S1626" s="1137"/>
      <c r="T1626" s="1137"/>
      <c r="U1626" s="1137"/>
      <c r="V1626" s="1137"/>
      <c r="W1626" s="1137"/>
      <c r="X1626" s="1137"/>
      <c r="Y1626" s="1137"/>
      <c r="Z1626" s="1137"/>
      <c r="AA1626" s="1137"/>
      <c r="AB1626" s="1137"/>
      <c r="AC1626" s="1137"/>
      <c r="AD1626" s="1137"/>
      <c r="AE1626" s="1137"/>
      <c r="AF1626" s="1137"/>
      <c r="AG1626" s="1137"/>
      <c r="AH1626" s="1137"/>
      <c r="AI1626" s="1137"/>
      <c r="AJ1626" s="1138"/>
      <c r="AK1626" s="1139">
        <v>0.1</v>
      </c>
      <c r="AL1626" s="1139"/>
      <c r="AM1626" s="1139"/>
      <c r="AN1626" s="1139"/>
      <c r="AO1626" s="1139"/>
      <c r="AP1626" s="1139"/>
      <c r="AQ1626" s="1150" t="s">
        <v>21</v>
      </c>
      <c r="AR1626" s="1150"/>
      <c r="AS1626" s="1150"/>
      <c r="AT1626" s="1150"/>
      <c r="AU1626" s="495" t="s">
        <v>1553</v>
      </c>
      <c r="AV1626" s="496"/>
      <c r="AW1626" s="496"/>
      <c r="AX1626" s="497"/>
    </row>
    <row r="1627" spans="1:50" s="51" customFormat="1" ht="24" customHeight="1">
      <c r="A1627" s="1135">
        <v>4</v>
      </c>
      <c r="B1627" s="1135">
        <v>1</v>
      </c>
      <c r="C1627" s="1136" t="s">
        <v>2530</v>
      </c>
      <c r="D1627" s="1137"/>
      <c r="E1627" s="1137"/>
      <c r="F1627" s="1137"/>
      <c r="G1627" s="1137"/>
      <c r="H1627" s="1137"/>
      <c r="I1627" s="1137"/>
      <c r="J1627" s="1137"/>
      <c r="K1627" s="1137"/>
      <c r="L1627" s="1138"/>
      <c r="M1627" s="1136" t="s">
        <v>2008</v>
      </c>
      <c r="N1627" s="1137"/>
      <c r="O1627" s="1137"/>
      <c r="P1627" s="1137"/>
      <c r="Q1627" s="1137"/>
      <c r="R1627" s="1137"/>
      <c r="S1627" s="1137"/>
      <c r="T1627" s="1137"/>
      <c r="U1627" s="1137"/>
      <c r="V1627" s="1137"/>
      <c r="W1627" s="1137"/>
      <c r="X1627" s="1137"/>
      <c r="Y1627" s="1137"/>
      <c r="Z1627" s="1137"/>
      <c r="AA1627" s="1137"/>
      <c r="AB1627" s="1137"/>
      <c r="AC1627" s="1137"/>
      <c r="AD1627" s="1137"/>
      <c r="AE1627" s="1137"/>
      <c r="AF1627" s="1137"/>
      <c r="AG1627" s="1137"/>
      <c r="AH1627" s="1137"/>
      <c r="AI1627" s="1137"/>
      <c r="AJ1627" s="1138"/>
      <c r="AK1627" s="1139">
        <v>0.1</v>
      </c>
      <c r="AL1627" s="1139"/>
      <c r="AM1627" s="1139"/>
      <c r="AN1627" s="1139"/>
      <c r="AO1627" s="1139"/>
      <c r="AP1627" s="1139"/>
      <c r="AQ1627" s="1150" t="s">
        <v>21</v>
      </c>
      <c r="AR1627" s="1150"/>
      <c r="AS1627" s="1150"/>
      <c r="AT1627" s="1150"/>
      <c r="AU1627" s="495" t="s">
        <v>1553</v>
      </c>
      <c r="AV1627" s="496"/>
      <c r="AW1627" s="496"/>
      <c r="AX1627" s="497"/>
    </row>
    <row r="1628" spans="1:50" s="51" customFormat="1" ht="24" customHeight="1">
      <c r="A1628" s="1135">
        <v>5</v>
      </c>
      <c r="B1628" s="1135">
        <v>1</v>
      </c>
      <c r="C1628" s="1136" t="s">
        <v>2529</v>
      </c>
      <c r="D1628" s="1137"/>
      <c r="E1628" s="1137"/>
      <c r="F1628" s="1137"/>
      <c r="G1628" s="1137"/>
      <c r="H1628" s="1137"/>
      <c r="I1628" s="1137"/>
      <c r="J1628" s="1137"/>
      <c r="K1628" s="1137"/>
      <c r="L1628" s="1138"/>
      <c r="M1628" s="1136" t="s">
        <v>2007</v>
      </c>
      <c r="N1628" s="1137"/>
      <c r="O1628" s="1137"/>
      <c r="P1628" s="1137"/>
      <c r="Q1628" s="1137"/>
      <c r="R1628" s="1137"/>
      <c r="S1628" s="1137"/>
      <c r="T1628" s="1137"/>
      <c r="U1628" s="1137"/>
      <c r="V1628" s="1137"/>
      <c r="W1628" s="1137"/>
      <c r="X1628" s="1137"/>
      <c r="Y1628" s="1137"/>
      <c r="Z1628" s="1137"/>
      <c r="AA1628" s="1137"/>
      <c r="AB1628" s="1137"/>
      <c r="AC1628" s="1137"/>
      <c r="AD1628" s="1137"/>
      <c r="AE1628" s="1137"/>
      <c r="AF1628" s="1137"/>
      <c r="AG1628" s="1137"/>
      <c r="AH1628" s="1137"/>
      <c r="AI1628" s="1137"/>
      <c r="AJ1628" s="1138"/>
      <c r="AK1628" s="1139">
        <v>0.08</v>
      </c>
      <c r="AL1628" s="1139"/>
      <c r="AM1628" s="1139"/>
      <c r="AN1628" s="1139"/>
      <c r="AO1628" s="1139"/>
      <c r="AP1628" s="1139"/>
      <c r="AQ1628" s="1150" t="s">
        <v>21</v>
      </c>
      <c r="AR1628" s="1150"/>
      <c r="AS1628" s="1150"/>
      <c r="AT1628" s="1150"/>
      <c r="AU1628" s="495" t="s">
        <v>1553</v>
      </c>
      <c r="AV1628" s="496"/>
      <c r="AW1628" s="496"/>
      <c r="AX1628" s="497"/>
    </row>
    <row r="1629" spans="1:50" s="51" customFormat="1" ht="24" customHeight="1">
      <c r="A1629" s="1135">
        <v>6</v>
      </c>
      <c r="B1629" s="1135">
        <v>1</v>
      </c>
      <c r="C1629" s="1136" t="s">
        <v>2528</v>
      </c>
      <c r="D1629" s="1137"/>
      <c r="E1629" s="1137"/>
      <c r="F1629" s="1137"/>
      <c r="G1629" s="1137"/>
      <c r="H1629" s="1137"/>
      <c r="I1629" s="1137"/>
      <c r="J1629" s="1137"/>
      <c r="K1629" s="1137"/>
      <c r="L1629" s="1138"/>
      <c r="M1629" s="1136" t="s">
        <v>2006</v>
      </c>
      <c r="N1629" s="1137"/>
      <c r="O1629" s="1137"/>
      <c r="P1629" s="1137"/>
      <c r="Q1629" s="1137"/>
      <c r="R1629" s="1137"/>
      <c r="S1629" s="1137"/>
      <c r="T1629" s="1137"/>
      <c r="U1629" s="1137"/>
      <c r="V1629" s="1137"/>
      <c r="W1629" s="1137"/>
      <c r="X1629" s="1137"/>
      <c r="Y1629" s="1137"/>
      <c r="Z1629" s="1137"/>
      <c r="AA1629" s="1137"/>
      <c r="AB1629" s="1137"/>
      <c r="AC1629" s="1137"/>
      <c r="AD1629" s="1137"/>
      <c r="AE1629" s="1137"/>
      <c r="AF1629" s="1137"/>
      <c r="AG1629" s="1137"/>
      <c r="AH1629" s="1137"/>
      <c r="AI1629" s="1137"/>
      <c r="AJ1629" s="1138"/>
      <c r="AK1629" s="1139">
        <v>0.06</v>
      </c>
      <c r="AL1629" s="1139"/>
      <c r="AM1629" s="1139"/>
      <c r="AN1629" s="1139"/>
      <c r="AO1629" s="1139"/>
      <c r="AP1629" s="1139"/>
      <c r="AQ1629" s="1150" t="s">
        <v>21</v>
      </c>
      <c r="AR1629" s="1150"/>
      <c r="AS1629" s="1150"/>
      <c r="AT1629" s="1150"/>
      <c r="AU1629" s="495" t="s">
        <v>1553</v>
      </c>
      <c r="AV1629" s="496"/>
      <c r="AW1629" s="496"/>
      <c r="AX1629" s="497"/>
    </row>
    <row r="1630" spans="1:50" s="51" customFormat="1" ht="24" customHeight="1">
      <c r="A1630" s="1135">
        <v>7</v>
      </c>
      <c r="B1630" s="1135">
        <v>1</v>
      </c>
      <c r="C1630" s="1136" t="s">
        <v>2527</v>
      </c>
      <c r="D1630" s="1137"/>
      <c r="E1630" s="1137"/>
      <c r="F1630" s="1137"/>
      <c r="G1630" s="1137"/>
      <c r="H1630" s="1137"/>
      <c r="I1630" s="1137"/>
      <c r="J1630" s="1137"/>
      <c r="K1630" s="1137"/>
      <c r="L1630" s="1138"/>
      <c r="M1630" s="1136" t="s">
        <v>2005</v>
      </c>
      <c r="N1630" s="1137"/>
      <c r="O1630" s="1137"/>
      <c r="P1630" s="1137"/>
      <c r="Q1630" s="1137"/>
      <c r="R1630" s="1137"/>
      <c r="S1630" s="1137"/>
      <c r="T1630" s="1137"/>
      <c r="U1630" s="1137"/>
      <c r="V1630" s="1137"/>
      <c r="W1630" s="1137"/>
      <c r="X1630" s="1137"/>
      <c r="Y1630" s="1137"/>
      <c r="Z1630" s="1137"/>
      <c r="AA1630" s="1137"/>
      <c r="AB1630" s="1137"/>
      <c r="AC1630" s="1137"/>
      <c r="AD1630" s="1137"/>
      <c r="AE1630" s="1137"/>
      <c r="AF1630" s="1137"/>
      <c r="AG1630" s="1137"/>
      <c r="AH1630" s="1137"/>
      <c r="AI1630" s="1137"/>
      <c r="AJ1630" s="1138"/>
      <c r="AK1630" s="1139">
        <v>0.06</v>
      </c>
      <c r="AL1630" s="1139"/>
      <c r="AM1630" s="1139"/>
      <c r="AN1630" s="1139"/>
      <c r="AO1630" s="1139"/>
      <c r="AP1630" s="1139"/>
      <c r="AQ1630" s="1150" t="s">
        <v>21</v>
      </c>
      <c r="AR1630" s="1150"/>
      <c r="AS1630" s="1150"/>
      <c r="AT1630" s="1150"/>
      <c r="AU1630" s="495" t="s">
        <v>1553</v>
      </c>
      <c r="AV1630" s="496"/>
      <c r="AW1630" s="496"/>
      <c r="AX1630" s="497"/>
    </row>
    <row r="1631" spans="1:50" s="51" customFormat="1" ht="24" customHeight="1">
      <c r="A1631" s="1135">
        <v>8</v>
      </c>
      <c r="B1631" s="1135">
        <v>1</v>
      </c>
      <c r="C1631" s="1136" t="s">
        <v>2526</v>
      </c>
      <c r="D1631" s="1137"/>
      <c r="E1631" s="1137"/>
      <c r="F1631" s="1137"/>
      <c r="G1631" s="1137"/>
      <c r="H1631" s="1137"/>
      <c r="I1631" s="1137"/>
      <c r="J1631" s="1137"/>
      <c r="K1631" s="1137"/>
      <c r="L1631" s="1138"/>
      <c r="M1631" s="1136" t="s">
        <v>2004</v>
      </c>
      <c r="N1631" s="1137"/>
      <c r="O1631" s="1137"/>
      <c r="P1631" s="1137"/>
      <c r="Q1631" s="1137"/>
      <c r="R1631" s="1137"/>
      <c r="S1631" s="1137"/>
      <c r="T1631" s="1137"/>
      <c r="U1631" s="1137"/>
      <c r="V1631" s="1137"/>
      <c r="W1631" s="1137"/>
      <c r="X1631" s="1137"/>
      <c r="Y1631" s="1137"/>
      <c r="Z1631" s="1137"/>
      <c r="AA1631" s="1137"/>
      <c r="AB1631" s="1137"/>
      <c r="AC1631" s="1137"/>
      <c r="AD1631" s="1137"/>
      <c r="AE1631" s="1137"/>
      <c r="AF1631" s="1137"/>
      <c r="AG1631" s="1137"/>
      <c r="AH1631" s="1137"/>
      <c r="AI1631" s="1137"/>
      <c r="AJ1631" s="1138"/>
      <c r="AK1631" s="1139">
        <v>0.05</v>
      </c>
      <c r="AL1631" s="1139"/>
      <c r="AM1631" s="1139"/>
      <c r="AN1631" s="1139"/>
      <c r="AO1631" s="1139"/>
      <c r="AP1631" s="1139"/>
      <c r="AQ1631" s="1150" t="s">
        <v>21</v>
      </c>
      <c r="AR1631" s="1150"/>
      <c r="AS1631" s="1150"/>
      <c r="AT1631" s="1150"/>
      <c r="AU1631" s="495" t="s">
        <v>1553</v>
      </c>
      <c r="AV1631" s="496"/>
      <c r="AW1631" s="496"/>
      <c r="AX1631" s="497"/>
    </row>
    <row r="1632" spans="1:50" s="51" customFormat="1" ht="24" customHeight="1">
      <c r="A1632" s="1135">
        <v>9</v>
      </c>
      <c r="B1632" s="1135">
        <v>1</v>
      </c>
      <c r="C1632" s="1136" t="s">
        <v>2525</v>
      </c>
      <c r="D1632" s="1137"/>
      <c r="E1632" s="1137"/>
      <c r="F1632" s="1137"/>
      <c r="G1632" s="1137"/>
      <c r="H1632" s="1137"/>
      <c r="I1632" s="1137"/>
      <c r="J1632" s="1137"/>
      <c r="K1632" s="1137"/>
      <c r="L1632" s="1138"/>
      <c r="M1632" s="1136" t="s">
        <v>2003</v>
      </c>
      <c r="N1632" s="1137"/>
      <c r="O1632" s="1137"/>
      <c r="P1632" s="1137"/>
      <c r="Q1632" s="1137"/>
      <c r="R1632" s="1137"/>
      <c r="S1632" s="1137"/>
      <c r="T1632" s="1137"/>
      <c r="U1632" s="1137"/>
      <c r="V1632" s="1137"/>
      <c r="W1632" s="1137"/>
      <c r="X1632" s="1137"/>
      <c r="Y1632" s="1137"/>
      <c r="Z1632" s="1137"/>
      <c r="AA1632" s="1137"/>
      <c r="AB1632" s="1137"/>
      <c r="AC1632" s="1137"/>
      <c r="AD1632" s="1137"/>
      <c r="AE1632" s="1137"/>
      <c r="AF1632" s="1137"/>
      <c r="AG1632" s="1137"/>
      <c r="AH1632" s="1137"/>
      <c r="AI1632" s="1137"/>
      <c r="AJ1632" s="1138"/>
      <c r="AK1632" s="1139">
        <v>0.05</v>
      </c>
      <c r="AL1632" s="1139"/>
      <c r="AM1632" s="1139"/>
      <c r="AN1632" s="1139"/>
      <c r="AO1632" s="1139"/>
      <c r="AP1632" s="1139"/>
      <c r="AQ1632" s="1150" t="s">
        <v>21</v>
      </c>
      <c r="AR1632" s="1150"/>
      <c r="AS1632" s="1150"/>
      <c r="AT1632" s="1150"/>
      <c r="AU1632" s="495" t="s">
        <v>1553</v>
      </c>
      <c r="AV1632" s="496"/>
      <c r="AW1632" s="496"/>
      <c r="AX1632" s="497"/>
    </row>
    <row r="1633" spans="1:50" s="51" customFormat="1" ht="24" customHeight="1">
      <c r="A1633" s="1135">
        <v>10</v>
      </c>
      <c r="B1633" s="1135">
        <v>1</v>
      </c>
      <c r="C1633" s="1136" t="s">
        <v>2524</v>
      </c>
      <c r="D1633" s="1137"/>
      <c r="E1633" s="1137"/>
      <c r="F1633" s="1137"/>
      <c r="G1633" s="1137"/>
      <c r="H1633" s="1137"/>
      <c r="I1633" s="1137"/>
      <c r="J1633" s="1137"/>
      <c r="K1633" s="1137"/>
      <c r="L1633" s="1138"/>
      <c r="M1633" s="1136" t="s">
        <v>2002</v>
      </c>
      <c r="N1633" s="1137"/>
      <c r="O1633" s="1137"/>
      <c r="P1633" s="1137"/>
      <c r="Q1633" s="1137"/>
      <c r="R1633" s="1137"/>
      <c r="S1633" s="1137"/>
      <c r="T1633" s="1137"/>
      <c r="U1633" s="1137"/>
      <c r="V1633" s="1137"/>
      <c r="W1633" s="1137"/>
      <c r="X1633" s="1137"/>
      <c r="Y1633" s="1137"/>
      <c r="Z1633" s="1137"/>
      <c r="AA1633" s="1137"/>
      <c r="AB1633" s="1137"/>
      <c r="AC1633" s="1137"/>
      <c r="AD1633" s="1137"/>
      <c r="AE1633" s="1137"/>
      <c r="AF1633" s="1137"/>
      <c r="AG1633" s="1137"/>
      <c r="AH1633" s="1137"/>
      <c r="AI1633" s="1137"/>
      <c r="AJ1633" s="1138"/>
      <c r="AK1633" s="1139">
        <v>0.05</v>
      </c>
      <c r="AL1633" s="1139"/>
      <c r="AM1633" s="1139"/>
      <c r="AN1633" s="1139"/>
      <c r="AO1633" s="1139"/>
      <c r="AP1633" s="1139"/>
      <c r="AQ1633" s="1150" t="s">
        <v>21</v>
      </c>
      <c r="AR1633" s="1150"/>
      <c r="AS1633" s="1150"/>
      <c r="AT1633" s="1150"/>
      <c r="AU1633" s="495" t="s">
        <v>1553</v>
      </c>
      <c r="AV1633" s="496"/>
      <c r="AW1633" s="496"/>
      <c r="AX1633" s="497"/>
    </row>
    <row r="1634" spans="1:50" hidden="1">
      <c r="A1634" s="667">
        <v>11</v>
      </c>
      <c r="B1634" s="667"/>
      <c r="C1634" s="668"/>
      <c r="D1634" s="669"/>
      <c r="E1634" s="669"/>
      <c r="F1634" s="669"/>
      <c r="G1634" s="669"/>
      <c r="H1634" s="669"/>
      <c r="I1634" s="669"/>
      <c r="J1634" s="669"/>
      <c r="K1634" s="669"/>
      <c r="L1634" s="670"/>
      <c r="M1634" s="671"/>
      <c r="N1634" s="671"/>
      <c r="O1634" s="671"/>
      <c r="P1634" s="671"/>
      <c r="Q1634" s="671"/>
      <c r="R1634" s="671"/>
      <c r="S1634" s="671"/>
      <c r="T1634" s="671"/>
      <c r="U1634" s="671"/>
      <c r="V1634" s="671"/>
      <c r="W1634" s="671"/>
      <c r="X1634" s="671"/>
      <c r="Y1634" s="671"/>
      <c r="Z1634" s="671"/>
      <c r="AA1634" s="671"/>
      <c r="AB1634" s="671"/>
      <c r="AC1634" s="671"/>
      <c r="AD1634" s="671"/>
      <c r="AE1634" s="671"/>
      <c r="AF1634" s="671"/>
      <c r="AG1634" s="671"/>
      <c r="AH1634" s="671"/>
      <c r="AI1634" s="671"/>
      <c r="AJ1634" s="671"/>
      <c r="AK1634" s="672"/>
      <c r="AL1634" s="671"/>
      <c r="AM1634" s="671"/>
      <c r="AN1634" s="671"/>
      <c r="AO1634" s="671"/>
      <c r="AP1634" s="671"/>
      <c r="AQ1634" s="673"/>
      <c r="AR1634" s="674"/>
      <c r="AS1634" s="674"/>
      <c r="AT1634" s="675"/>
      <c r="AU1634" s="673"/>
      <c r="AV1634" s="674"/>
      <c r="AW1634" s="674"/>
      <c r="AX1634" s="675"/>
    </row>
    <row r="1635" spans="1:50" hidden="1">
      <c r="A1635" s="667">
        <v>12</v>
      </c>
      <c r="B1635" s="667"/>
      <c r="C1635" s="668"/>
      <c r="D1635" s="669"/>
      <c r="E1635" s="669"/>
      <c r="F1635" s="669"/>
      <c r="G1635" s="669"/>
      <c r="H1635" s="669"/>
      <c r="I1635" s="669"/>
      <c r="J1635" s="669"/>
      <c r="K1635" s="669"/>
      <c r="L1635" s="670"/>
      <c r="M1635" s="671"/>
      <c r="N1635" s="671"/>
      <c r="O1635" s="671"/>
      <c r="P1635" s="671"/>
      <c r="Q1635" s="671"/>
      <c r="R1635" s="671"/>
      <c r="S1635" s="671"/>
      <c r="T1635" s="671"/>
      <c r="U1635" s="671"/>
      <c r="V1635" s="671"/>
      <c r="W1635" s="671"/>
      <c r="X1635" s="671"/>
      <c r="Y1635" s="671"/>
      <c r="Z1635" s="671"/>
      <c r="AA1635" s="671"/>
      <c r="AB1635" s="671"/>
      <c r="AC1635" s="671"/>
      <c r="AD1635" s="671"/>
      <c r="AE1635" s="671"/>
      <c r="AF1635" s="671"/>
      <c r="AG1635" s="671"/>
      <c r="AH1635" s="671"/>
      <c r="AI1635" s="671"/>
      <c r="AJ1635" s="671"/>
      <c r="AK1635" s="672"/>
      <c r="AL1635" s="671"/>
      <c r="AM1635" s="671"/>
      <c r="AN1635" s="671"/>
      <c r="AO1635" s="671"/>
      <c r="AP1635" s="671"/>
      <c r="AQ1635" s="673"/>
      <c r="AR1635" s="674"/>
      <c r="AS1635" s="674"/>
      <c r="AT1635" s="675"/>
      <c r="AU1635" s="673"/>
      <c r="AV1635" s="674"/>
      <c r="AW1635" s="674"/>
      <c r="AX1635" s="675"/>
    </row>
    <row r="1636" spans="1:50" hidden="1">
      <c r="A1636" s="667">
        <v>13</v>
      </c>
      <c r="B1636" s="667"/>
      <c r="C1636" s="668"/>
      <c r="D1636" s="669"/>
      <c r="E1636" s="669"/>
      <c r="F1636" s="669"/>
      <c r="G1636" s="669"/>
      <c r="H1636" s="669"/>
      <c r="I1636" s="669"/>
      <c r="J1636" s="669"/>
      <c r="K1636" s="669"/>
      <c r="L1636" s="670"/>
      <c r="M1636" s="671"/>
      <c r="N1636" s="671"/>
      <c r="O1636" s="671"/>
      <c r="P1636" s="671"/>
      <c r="Q1636" s="671"/>
      <c r="R1636" s="671"/>
      <c r="S1636" s="671"/>
      <c r="T1636" s="671"/>
      <c r="U1636" s="671"/>
      <c r="V1636" s="671"/>
      <c r="W1636" s="671"/>
      <c r="X1636" s="671"/>
      <c r="Y1636" s="671"/>
      <c r="Z1636" s="671"/>
      <c r="AA1636" s="671"/>
      <c r="AB1636" s="671"/>
      <c r="AC1636" s="671"/>
      <c r="AD1636" s="671"/>
      <c r="AE1636" s="671"/>
      <c r="AF1636" s="671"/>
      <c r="AG1636" s="671"/>
      <c r="AH1636" s="671"/>
      <c r="AI1636" s="671"/>
      <c r="AJ1636" s="671"/>
      <c r="AK1636" s="672"/>
      <c r="AL1636" s="671"/>
      <c r="AM1636" s="671"/>
      <c r="AN1636" s="671"/>
      <c r="AO1636" s="671"/>
      <c r="AP1636" s="671"/>
      <c r="AQ1636" s="673"/>
      <c r="AR1636" s="674"/>
      <c r="AS1636" s="674"/>
      <c r="AT1636" s="675"/>
      <c r="AU1636" s="673"/>
      <c r="AV1636" s="674"/>
      <c r="AW1636" s="674"/>
      <c r="AX1636" s="675"/>
    </row>
    <row r="1637" spans="1:50" hidden="1">
      <c r="A1637" s="667">
        <v>14</v>
      </c>
      <c r="B1637" s="667"/>
      <c r="C1637" s="668"/>
      <c r="D1637" s="669"/>
      <c r="E1637" s="669"/>
      <c r="F1637" s="669"/>
      <c r="G1637" s="669"/>
      <c r="H1637" s="669"/>
      <c r="I1637" s="669"/>
      <c r="J1637" s="669"/>
      <c r="K1637" s="669"/>
      <c r="L1637" s="670"/>
      <c r="M1637" s="671"/>
      <c r="N1637" s="671"/>
      <c r="O1637" s="671"/>
      <c r="P1637" s="671"/>
      <c r="Q1637" s="671"/>
      <c r="R1637" s="671"/>
      <c r="S1637" s="671"/>
      <c r="T1637" s="671"/>
      <c r="U1637" s="671"/>
      <c r="V1637" s="671"/>
      <c r="W1637" s="671"/>
      <c r="X1637" s="671"/>
      <c r="Y1637" s="671"/>
      <c r="Z1637" s="671"/>
      <c r="AA1637" s="671"/>
      <c r="AB1637" s="671"/>
      <c r="AC1637" s="671"/>
      <c r="AD1637" s="671"/>
      <c r="AE1637" s="671"/>
      <c r="AF1637" s="671"/>
      <c r="AG1637" s="671"/>
      <c r="AH1637" s="671"/>
      <c r="AI1637" s="671"/>
      <c r="AJ1637" s="671"/>
      <c r="AK1637" s="672"/>
      <c r="AL1637" s="671"/>
      <c r="AM1637" s="671"/>
      <c r="AN1637" s="671"/>
      <c r="AO1637" s="671"/>
      <c r="AP1637" s="671"/>
      <c r="AQ1637" s="673"/>
      <c r="AR1637" s="674"/>
      <c r="AS1637" s="674"/>
      <c r="AT1637" s="675"/>
      <c r="AU1637" s="673"/>
      <c r="AV1637" s="674"/>
      <c r="AW1637" s="674"/>
      <c r="AX1637" s="675"/>
    </row>
    <row r="1638" spans="1:50" hidden="1">
      <c r="A1638" s="667">
        <v>15</v>
      </c>
      <c r="B1638" s="667"/>
      <c r="C1638" s="668"/>
      <c r="D1638" s="669"/>
      <c r="E1638" s="669"/>
      <c r="F1638" s="669"/>
      <c r="G1638" s="669"/>
      <c r="H1638" s="669"/>
      <c r="I1638" s="669"/>
      <c r="J1638" s="669"/>
      <c r="K1638" s="669"/>
      <c r="L1638" s="670"/>
      <c r="M1638" s="671"/>
      <c r="N1638" s="671"/>
      <c r="O1638" s="671"/>
      <c r="P1638" s="671"/>
      <c r="Q1638" s="671"/>
      <c r="R1638" s="671"/>
      <c r="S1638" s="671"/>
      <c r="T1638" s="671"/>
      <c r="U1638" s="671"/>
      <c r="V1638" s="671"/>
      <c r="W1638" s="671"/>
      <c r="X1638" s="671"/>
      <c r="Y1638" s="671"/>
      <c r="Z1638" s="671"/>
      <c r="AA1638" s="671"/>
      <c r="AB1638" s="671"/>
      <c r="AC1638" s="671"/>
      <c r="AD1638" s="671"/>
      <c r="AE1638" s="671"/>
      <c r="AF1638" s="671"/>
      <c r="AG1638" s="671"/>
      <c r="AH1638" s="671"/>
      <c r="AI1638" s="671"/>
      <c r="AJ1638" s="671"/>
      <c r="AK1638" s="672"/>
      <c r="AL1638" s="671"/>
      <c r="AM1638" s="671"/>
      <c r="AN1638" s="671"/>
      <c r="AO1638" s="671"/>
      <c r="AP1638" s="671"/>
      <c r="AQ1638" s="673"/>
      <c r="AR1638" s="674"/>
      <c r="AS1638" s="674"/>
      <c r="AT1638" s="675"/>
      <c r="AU1638" s="673"/>
      <c r="AV1638" s="674"/>
      <c r="AW1638" s="674"/>
      <c r="AX1638" s="675"/>
    </row>
    <row r="1639" spans="1:50" hidden="1">
      <c r="A1639" s="667">
        <v>16</v>
      </c>
      <c r="B1639" s="667"/>
      <c r="C1639" s="668"/>
      <c r="D1639" s="669"/>
      <c r="E1639" s="669"/>
      <c r="F1639" s="669"/>
      <c r="G1639" s="669"/>
      <c r="H1639" s="669"/>
      <c r="I1639" s="669"/>
      <c r="J1639" s="669"/>
      <c r="K1639" s="669"/>
      <c r="L1639" s="670"/>
      <c r="M1639" s="671"/>
      <c r="N1639" s="671"/>
      <c r="O1639" s="671"/>
      <c r="P1639" s="671"/>
      <c r="Q1639" s="671"/>
      <c r="R1639" s="671"/>
      <c r="S1639" s="671"/>
      <c r="T1639" s="671"/>
      <c r="U1639" s="671"/>
      <c r="V1639" s="671"/>
      <c r="W1639" s="671"/>
      <c r="X1639" s="671"/>
      <c r="Y1639" s="671"/>
      <c r="Z1639" s="671"/>
      <c r="AA1639" s="671"/>
      <c r="AB1639" s="671"/>
      <c r="AC1639" s="671"/>
      <c r="AD1639" s="671"/>
      <c r="AE1639" s="671"/>
      <c r="AF1639" s="671"/>
      <c r="AG1639" s="671"/>
      <c r="AH1639" s="671"/>
      <c r="AI1639" s="671"/>
      <c r="AJ1639" s="671"/>
      <c r="AK1639" s="672"/>
      <c r="AL1639" s="671"/>
      <c r="AM1639" s="671"/>
      <c r="AN1639" s="671"/>
      <c r="AO1639" s="671"/>
      <c r="AP1639" s="671"/>
      <c r="AQ1639" s="673"/>
      <c r="AR1639" s="674"/>
      <c r="AS1639" s="674"/>
      <c r="AT1639" s="675"/>
      <c r="AU1639" s="673"/>
      <c r="AV1639" s="674"/>
      <c r="AW1639" s="674"/>
      <c r="AX1639" s="675"/>
    </row>
    <row r="1640" spans="1:50" hidden="1">
      <c r="A1640" s="667">
        <v>17</v>
      </c>
      <c r="B1640" s="667"/>
      <c r="C1640" s="668"/>
      <c r="D1640" s="669"/>
      <c r="E1640" s="669"/>
      <c r="F1640" s="669"/>
      <c r="G1640" s="669"/>
      <c r="H1640" s="669"/>
      <c r="I1640" s="669"/>
      <c r="J1640" s="669"/>
      <c r="K1640" s="669"/>
      <c r="L1640" s="670"/>
      <c r="M1640" s="671"/>
      <c r="N1640" s="671"/>
      <c r="O1640" s="671"/>
      <c r="P1640" s="671"/>
      <c r="Q1640" s="671"/>
      <c r="R1640" s="671"/>
      <c r="S1640" s="671"/>
      <c r="T1640" s="671"/>
      <c r="U1640" s="671"/>
      <c r="V1640" s="671"/>
      <c r="W1640" s="671"/>
      <c r="X1640" s="671"/>
      <c r="Y1640" s="671"/>
      <c r="Z1640" s="671"/>
      <c r="AA1640" s="671"/>
      <c r="AB1640" s="671"/>
      <c r="AC1640" s="671"/>
      <c r="AD1640" s="671"/>
      <c r="AE1640" s="671"/>
      <c r="AF1640" s="671"/>
      <c r="AG1640" s="671"/>
      <c r="AH1640" s="671"/>
      <c r="AI1640" s="671"/>
      <c r="AJ1640" s="671"/>
      <c r="AK1640" s="672"/>
      <c r="AL1640" s="671"/>
      <c r="AM1640" s="671"/>
      <c r="AN1640" s="671"/>
      <c r="AO1640" s="671"/>
      <c r="AP1640" s="671"/>
      <c r="AQ1640" s="673"/>
      <c r="AR1640" s="674"/>
      <c r="AS1640" s="674"/>
      <c r="AT1640" s="675"/>
      <c r="AU1640" s="673"/>
      <c r="AV1640" s="674"/>
      <c r="AW1640" s="674"/>
      <c r="AX1640" s="675"/>
    </row>
    <row r="1641" spans="1:50" hidden="1">
      <c r="A1641" s="667">
        <v>18</v>
      </c>
      <c r="B1641" s="667"/>
      <c r="C1641" s="668"/>
      <c r="D1641" s="669"/>
      <c r="E1641" s="669"/>
      <c r="F1641" s="669"/>
      <c r="G1641" s="669"/>
      <c r="H1641" s="669"/>
      <c r="I1641" s="669"/>
      <c r="J1641" s="669"/>
      <c r="K1641" s="669"/>
      <c r="L1641" s="670"/>
      <c r="M1641" s="671"/>
      <c r="N1641" s="671"/>
      <c r="O1641" s="671"/>
      <c r="P1641" s="671"/>
      <c r="Q1641" s="671"/>
      <c r="R1641" s="671"/>
      <c r="S1641" s="671"/>
      <c r="T1641" s="671"/>
      <c r="U1641" s="671"/>
      <c r="V1641" s="671"/>
      <c r="W1641" s="671"/>
      <c r="X1641" s="671"/>
      <c r="Y1641" s="671"/>
      <c r="Z1641" s="671"/>
      <c r="AA1641" s="671"/>
      <c r="AB1641" s="671"/>
      <c r="AC1641" s="671"/>
      <c r="AD1641" s="671"/>
      <c r="AE1641" s="671"/>
      <c r="AF1641" s="671"/>
      <c r="AG1641" s="671"/>
      <c r="AH1641" s="671"/>
      <c r="AI1641" s="671"/>
      <c r="AJ1641" s="671"/>
      <c r="AK1641" s="672"/>
      <c r="AL1641" s="671"/>
      <c r="AM1641" s="671"/>
      <c r="AN1641" s="671"/>
      <c r="AO1641" s="671"/>
      <c r="AP1641" s="671"/>
      <c r="AQ1641" s="673"/>
      <c r="AR1641" s="674"/>
      <c r="AS1641" s="674"/>
      <c r="AT1641" s="675"/>
      <c r="AU1641" s="673"/>
      <c r="AV1641" s="674"/>
      <c r="AW1641" s="674"/>
      <c r="AX1641" s="675"/>
    </row>
    <row r="1642" spans="1:50" hidden="1">
      <c r="A1642" s="667">
        <v>19</v>
      </c>
      <c r="B1642" s="667"/>
      <c r="C1642" s="668"/>
      <c r="D1642" s="669"/>
      <c r="E1642" s="669"/>
      <c r="F1642" s="669"/>
      <c r="G1642" s="669"/>
      <c r="H1642" s="669"/>
      <c r="I1642" s="669"/>
      <c r="J1642" s="669"/>
      <c r="K1642" s="669"/>
      <c r="L1642" s="670"/>
      <c r="M1642" s="671"/>
      <c r="N1642" s="671"/>
      <c r="O1642" s="671"/>
      <c r="P1642" s="671"/>
      <c r="Q1642" s="671"/>
      <c r="R1642" s="671"/>
      <c r="S1642" s="671"/>
      <c r="T1642" s="671"/>
      <c r="U1642" s="671"/>
      <c r="V1642" s="671"/>
      <c r="W1642" s="671"/>
      <c r="X1642" s="671"/>
      <c r="Y1642" s="671"/>
      <c r="Z1642" s="671"/>
      <c r="AA1642" s="671"/>
      <c r="AB1642" s="671"/>
      <c r="AC1642" s="671"/>
      <c r="AD1642" s="671"/>
      <c r="AE1642" s="671"/>
      <c r="AF1642" s="671"/>
      <c r="AG1642" s="671"/>
      <c r="AH1642" s="671"/>
      <c r="AI1642" s="671"/>
      <c r="AJ1642" s="671"/>
      <c r="AK1642" s="672"/>
      <c r="AL1642" s="671"/>
      <c r="AM1642" s="671"/>
      <c r="AN1642" s="671"/>
      <c r="AO1642" s="671"/>
      <c r="AP1642" s="671"/>
      <c r="AQ1642" s="673"/>
      <c r="AR1642" s="674"/>
      <c r="AS1642" s="674"/>
      <c r="AT1642" s="675"/>
      <c r="AU1642" s="673"/>
      <c r="AV1642" s="674"/>
      <c r="AW1642" s="674"/>
      <c r="AX1642" s="675"/>
    </row>
    <row r="1643" spans="1:50" hidden="1">
      <c r="A1643" s="667">
        <v>20</v>
      </c>
      <c r="B1643" s="667"/>
      <c r="C1643" s="668"/>
      <c r="D1643" s="669"/>
      <c r="E1643" s="669"/>
      <c r="F1643" s="669"/>
      <c r="G1643" s="669"/>
      <c r="H1643" s="669"/>
      <c r="I1643" s="669"/>
      <c r="J1643" s="669"/>
      <c r="K1643" s="669"/>
      <c r="L1643" s="670"/>
      <c r="M1643" s="671"/>
      <c r="N1643" s="671"/>
      <c r="O1643" s="671"/>
      <c r="P1643" s="671"/>
      <c r="Q1643" s="671"/>
      <c r="R1643" s="671"/>
      <c r="S1643" s="671"/>
      <c r="T1643" s="671"/>
      <c r="U1643" s="671"/>
      <c r="V1643" s="671"/>
      <c r="W1643" s="671"/>
      <c r="X1643" s="671"/>
      <c r="Y1643" s="671"/>
      <c r="Z1643" s="671"/>
      <c r="AA1643" s="671"/>
      <c r="AB1643" s="671"/>
      <c r="AC1643" s="671"/>
      <c r="AD1643" s="671"/>
      <c r="AE1643" s="671"/>
      <c r="AF1643" s="671"/>
      <c r="AG1643" s="671"/>
      <c r="AH1643" s="671"/>
      <c r="AI1643" s="671"/>
      <c r="AJ1643" s="671"/>
      <c r="AK1643" s="672"/>
      <c r="AL1643" s="671"/>
      <c r="AM1643" s="671"/>
      <c r="AN1643" s="671"/>
      <c r="AO1643" s="671"/>
      <c r="AP1643" s="671"/>
      <c r="AQ1643" s="673"/>
      <c r="AR1643" s="674"/>
      <c r="AS1643" s="674"/>
      <c r="AT1643" s="675"/>
      <c r="AU1643" s="673"/>
      <c r="AV1643" s="674"/>
      <c r="AW1643" s="674"/>
      <c r="AX1643" s="675"/>
    </row>
    <row r="1644" spans="1:50" hidden="1">
      <c r="A1644" s="667">
        <v>21</v>
      </c>
      <c r="B1644" s="667"/>
      <c r="C1644" s="668"/>
      <c r="D1644" s="669"/>
      <c r="E1644" s="669"/>
      <c r="F1644" s="669"/>
      <c r="G1644" s="669"/>
      <c r="H1644" s="669"/>
      <c r="I1644" s="669"/>
      <c r="J1644" s="669"/>
      <c r="K1644" s="669"/>
      <c r="L1644" s="670"/>
      <c r="M1644" s="671"/>
      <c r="N1644" s="671"/>
      <c r="O1644" s="671"/>
      <c r="P1644" s="671"/>
      <c r="Q1644" s="671"/>
      <c r="R1644" s="671"/>
      <c r="S1644" s="671"/>
      <c r="T1644" s="671"/>
      <c r="U1644" s="671"/>
      <c r="V1644" s="671"/>
      <c r="W1644" s="671"/>
      <c r="X1644" s="671"/>
      <c r="Y1644" s="671"/>
      <c r="Z1644" s="671"/>
      <c r="AA1644" s="671"/>
      <c r="AB1644" s="671"/>
      <c r="AC1644" s="671"/>
      <c r="AD1644" s="671"/>
      <c r="AE1644" s="671"/>
      <c r="AF1644" s="671"/>
      <c r="AG1644" s="671"/>
      <c r="AH1644" s="671"/>
      <c r="AI1644" s="671"/>
      <c r="AJ1644" s="671"/>
      <c r="AK1644" s="672"/>
      <c r="AL1644" s="671"/>
      <c r="AM1644" s="671"/>
      <c r="AN1644" s="671"/>
      <c r="AO1644" s="671"/>
      <c r="AP1644" s="671"/>
      <c r="AQ1644" s="673"/>
      <c r="AR1644" s="674"/>
      <c r="AS1644" s="674"/>
      <c r="AT1644" s="675"/>
      <c r="AU1644" s="673"/>
      <c r="AV1644" s="674"/>
      <c r="AW1644" s="674"/>
      <c r="AX1644" s="675"/>
    </row>
    <row r="1645" spans="1:50" hidden="1">
      <c r="A1645" s="667">
        <v>22</v>
      </c>
      <c r="B1645" s="667"/>
      <c r="C1645" s="668"/>
      <c r="D1645" s="669"/>
      <c r="E1645" s="669"/>
      <c r="F1645" s="669"/>
      <c r="G1645" s="669"/>
      <c r="H1645" s="669"/>
      <c r="I1645" s="669"/>
      <c r="J1645" s="669"/>
      <c r="K1645" s="669"/>
      <c r="L1645" s="670"/>
      <c r="M1645" s="671"/>
      <c r="N1645" s="671"/>
      <c r="O1645" s="671"/>
      <c r="P1645" s="671"/>
      <c r="Q1645" s="671"/>
      <c r="R1645" s="671"/>
      <c r="S1645" s="671"/>
      <c r="T1645" s="671"/>
      <c r="U1645" s="671"/>
      <c r="V1645" s="671"/>
      <c r="W1645" s="671"/>
      <c r="X1645" s="671"/>
      <c r="Y1645" s="671"/>
      <c r="Z1645" s="671"/>
      <c r="AA1645" s="671"/>
      <c r="AB1645" s="671"/>
      <c r="AC1645" s="671"/>
      <c r="AD1645" s="671"/>
      <c r="AE1645" s="671"/>
      <c r="AF1645" s="671"/>
      <c r="AG1645" s="671"/>
      <c r="AH1645" s="671"/>
      <c r="AI1645" s="671"/>
      <c r="AJ1645" s="671"/>
      <c r="AK1645" s="672"/>
      <c r="AL1645" s="671"/>
      <c r="AM1645" s="671"/>
      <c r="AN1645" s="671"/>
      <c r="AO1645" s="671"/>
      <c r="AP1645" s="671"/>
      <c r="AQ1645" s="673"/>
      <c r="AR1645" s="674"/>
      <c r="AS1645" s="674"/>
      <c r="AT1645" s="675"/>
      <c r="AU1645" s="673"/>
      <c r="AV1645" s="674"/>
      <c r="AW1645" s="674"/>
      <c r="AX1645" s="675"/>
    </row>
    <row r="1646" spans="1:50" hidden="1">
      <c r="A1646" s="667">
        <v>23</v>
      </c>
      <c r="B1646" s="667"/>
      <c r="C1646" s="668"/>
      <c r="D1646" s="669"/>
      <c r="E1646" s="669"/>
      <c r="F1646" s="669"/>
      <c r="G1646" s="669"/>
      <c r="H1646" s="669"/>
      <c r="I1646" s="669"/>
      <c r="J1646" s="669"/>
      <c r="K1646" s="669"/>
      <c r="L1646" s="670"/>
      <c r="M1646" s="671"/>
      <c r="N1646" s="671"/>
      <c r="O1646" s="671"/>
      <c r="P1646" s="671"/>
      <c r="Q1646" s="671"/>
      <c r="R1646" s="671"/>
      <c r="S1646" s="671"/>
      <c r="T1646" s="671"/>
      <c r="U1646" s="671"/>
      <c r="V1646" s="671"/>
      <c r="W1646" s="671"/>
      <c r="X1646" s="671"/>
      <c r="Y1646" s="671"/>
      <c r="Z1646" s="671"/>
      <c r="AA1646" s="671"/>
      <c r="AB1646" s="671"/>
      <c r="AC1646" s="671"/>
      <c r="AD1646" s="671"/>
      <c r="AE1646" s="671"/>
      <c r="AF1646" s="671"/>
      <c r="AG1646" s="671"/>
      <c r="AH1646" s="671"/>
      <c r="AI1646" s="671"/>
      <c r="AJ1646" s="671"/>
      <c r="AK1646" s="672"/>
      <c r="AL1646" s="671"/>
      <c r="AM1646" s="671"/>
      <c r="AN1646" s="671"/>
      <c r="AO1646" s="671"/>
      <c r="AP1646" s="671"/>
      <c r="AQ1646" s="673"/>
      <c r="AR1646" s="674"/>
      <c r="AS1646" s="674"/>
      <c r="AT1646" s="675"/>
      <c r="AU1646" s="673"/>
      <c r="AV1646" s="674"/>
      <c r="AW1646" s="674"/>
      <c r="AX1646" s="675"/>
    </row>
    <row r="1647" spans="1:50" hidden="1">
      <c r="A1647" s="667">
        <v>24</v>
      </c>
      <c r="B1647" s="667"/>
      <c r="C1647" s="668"/>
      <c r="D1647" s="669"/>
      <c r="E1647" s="669"/>
      <c r="F1647" s="669"/>
      <c r="G1647" s="669"/>
      <c r="H1647" s="669"/>
      <c r="I1647" s="669"/>
      <c r="J1647" s="669"/>
      <c r="K1647" s="669"/>
      <c r="L1647" s="670"/>
      <c r="M1647" s="671"/>
      <c r="N1647" s="671"/>
      <c r="O1647" s="671"/>
      <c r="P1647" s="671"/>
      <c r="Q1647" s="671"/>
      <c r="R1647" s="671"/>
      <c r="S1647" s="671"/>
      <c r="T1647" s="671"/>
      <c r="U1647" s="671"/>
      <c r="V1647" s="671"/>
      <c r="W1647" s="671"/>
      <c r="X1647" s="671"/>
      <c r="Y1647" s="671"/>
      <c r="Z1647" s="671"/>
      <c r="AA1647" s="671"/>
      <c r="AB1647" s="671"/>
      <c r="AC1647" s="671"/>
      <c r="AD1647" s="671"/>
      <c r="AE1647" s="671"/>
      <c r="AF1647" s="671"/>
      <c r="AG1647" s="671"/>
      <c r="AH1647" s="671"/>
      <c r="AI1647" s="671"/>
      <c r="AJ1647" s="671"/>
      <c r="AK1647" s="672"/>
      <c r="AL1647" s="671"/>
      <c r="AM1647" s="671"/>
      <c r="AN1647" s="671"/>
      <c r="AO1647" s="671"/>
      <c r="AP1647" s="671"/>
      <c r="AQ1647" s="673"/>
      <c r="AR1647" s="674"/>
      <c r="AS1647" s="674"/>
      <c r="AT1647" s="675"/>
      <c r="AU1647" s="673"/>
      <c r="AV1647" s="674"/>
      <c r="AW1647" s="674"/>
      <c r="AX1647" s="675"/>
    </row>
    <row r="1648" spans="1:50" hidden="1">
      <c r="A1648" s="667">
        <v>25</v>
      </c>
      <c r="B1648" s="667"/>
      <c r="C1648" s="668"/>
      <c r="D1648" s="669"/>
      <c r="E1648" s="669"/>
      <c r="F1648" s="669"/>
      <c r="G1648" s="669"/>
      <c r="H1648" s="669"/>
      <c r="I1648" s="669"/>
      <c r="J1648" s="669"/>
      <c r="K1648" s="669"/>
      <c r="L1648" s="670"/>
      <c r="M1648" s="671"/>
      <c r="N1648" s="671"/>
      <c r="O1648" s="671"/>
      <c r="P1648" s="671"/>
      <c r="Q1648" s="671"/>
      <c r="R1648" s="671"/>
      <c r="S1648" s="671"/>
      <c r="T1648" s="671"/>
      <c r="U1648" s="671"/>
      <c r="V1648" s="671"/>
      <c r="W1648" s="671"/>
      <c r="X1648" s="671"/>
      <c r="Y1648" s="671"/>
      <c r="Z1648" s="671"/>
      <c r="AA1648" s="671"/>
      <c r="AB1648" s="671"/>
      <c r="AC1648" s="671"/>
      <c r="AD1648" s="671"/>
      <c r="AE1648" s="671"/>
      <c r="AF1648" s="671"/>
      <c r="AG1648" s="671"/>
      <c r="AH1648" s="671"/>
      <c r="AI1648" s="671"/>
      <c r="AJ1648" s="671"/>
      <c r="AK1648" s="672"/>
      <c r="AL1648" s="671"/>
      <c r="AM1648" s="671"/>
      <c r="AN1648" s="671"/>
      <c r="AO1648" s="671"/>
      <c r="AP1648" s="671"/>
      <c r="AQ1648" s="673"/>
      <c r="AR1648" s="674"/>
      <c r="AS1648" s="674"/>
      <c r="AT1648" s="675"/>
      <c r="AU1648" s="673"/>
      <c r="AV1648" s="674"/>
      <c r="AW1648" s="674"/>
      <c r="AX1648" s="675"/>
    </row>
    <row r="1649" spans="1:50" hidden="1">
      <c r="A1649" s="667">
        <v>26</v>
      </c>
      <c r="B1649" s="667"/>
      <c r="C1649" s="668"/>
      <c r="D1649" s="669"/>
      <c r="E1649" s="669"/>
      <c r="F1649" s="669"/>
      <c r="G1649" s="669"/>
      <c r="H1649" s="669"/>
      <c r="I1649" s="669"/>
      <c r="J1649" s="669"/>
      <c r="K1649" s="669"/>
      <c r="L1649" s="670"/>
      <c r="M1649" s="671"/>
      <c r="N1649" s="671"/>
      <c r="O1649" s="671"/>
      <c r="P1649" s="671"/>
      <c r="Q1649" s="671"/>
      <c r="R1649" s="671"/>
      <c r="S1649" s="671"/>
      <c r="T1649" s="671"/>
      <c r="U1649" s="671"/>
      <c r="V1649" s="671"/>
      <c r="W1649" s="671"/>
      <c r="X1649" s="671"/>
      <c r="Y1649" s="671"/>
      <c r="Z1649" s="671"/>
      <c r="AA1649" s="671"/>
      <c r="AB1649" s="671"/>
      <c r="AC1649" s="671"/>
      <c r="AD1649" s="671"/>
      <c r="AE1649" s="671"/>
      <c r="AF1649" s="671"/>
      <c r="AG1649" s="671"/>
      <c r="AH1649" s="671"/>
      <c r="AI1649" s="671"/>
      <c r="AJ1649" s="671"/>
      <c r="AK1649" s="672"/>
      <c r="AL1649" s="671"/>
      <c r="AM1649" s="671"/>
      <c r="AN1649" s="671"/>
      <c r="AO1649" s="671"/>
      <c r="AP1649" s="671"/>
      <c r="AQ1649" s="673"/>
      <c r="AR1649" s="674"/>
      <c r="AS1649" s="674"/>
      <c r="AT1649" s="675"/>
      <c r="AU1649" s="673"/>
      <c r="AV1649" s="674"/>
      <c r="AW1649" s="674"/>
      <c r="AX1649" s="675"/>
    </row>
    <row r="1650" spans="1:50" hidden="1">
      <c r="A1650" s="667">
        <v>27</v>
      </c>
      <c r="B1650" s="667"/>
      <c r="C1650" s="668"/>
      <c r="D1650" s="669"/>
      <c r="E1650" s="669"/>
      <c r="F1650" s="669"/>
      <c r="G1650" s="669"/>
      <c r="H1650" s="669"/>
      <c r="I1650" s="669"/>
      <c r="J1650" s="669"/>
      <c r="K1650" s="669"/>
      <c r="L1650" s="670"/>
      <c r="M1650" s="671"/>
      <c r="N1650" s="671"/>
      <c r="O1650" s="671"/>
      <c r="P1650" s="671"/>
      <c r="Q1650" s="671"/>
      <c r="R1650" s="671"/>
      <c r="S1650" s="671"/>
      <c r="T1650" s="671"/>
      <c r="U1650" s="671"/>
      <c r="V1650" s="671"/>
      <c r="W1650" s="671"/>
      <c r="X1650" s="671"/>
      <c r="Y1650" s="671"/>
      <c r="Z1650" s="671"/>
      <c r="AA1650" s="671"/>
      <c r="AB1650" s="671"/>
      <c r="AC1650" s="671"/>
      <c r="AD1650" s="671"/>
      <c r="AE1650" s="671"/>
      <c r="AF1650" s="671"/>
      <c r="AG1650" s="671"/>
      <c r="AH1650" s="671"/>
      <c r="AI1650" s="671"/>
      <c r="AJ1650" s="671"/>
      <c r="AK1650" s="672"/>
      <c r="AL1650" s="671"/>
      <c r="AM1650" s="671"/>
      <c r="AN1650" s="671"/>
      <c r="AO1650" s="671"/>
      <c r="AP1650" s="671"/>
      <c r="AQ1650" s="673"/>
      <c r="AR1650" s="674"/>
      <c r="AS1650" s="674"/>
      <c r="AT1650" s="675"/>
      <c r="AU1650" s="673"/>
      <c r="AV1650" s="674"/>
      <c r="AW1650" s="674"/>
      <c r="AX1650" s="675"/>
    </row>
    <row r="1651" spans="1:50" hidden="1">
      <c r="A1651" s="667">
        <v>28</v>
      </c>
      <c r="B1651" s="667"/>
      <c r="C1651" s="668"/>
      <c r="D1651" s="669"/>
      <c r="E1651" s="669"/>
      <c r="F1651" s="669"/>
      <c r="G1651" s="669"/>
      <c r="H1651" s="669"/>
      <c r="I1651" s="669"/>
      <c r="J1651" s="669"/>
      <c r="K1651" s="669"/>
      <c r="L1651" s="670"/>
      <c r="M1651" s="671"/>
      <c r="N1651" s="671"/>
      <c r="O1651" s="671"/>
      <c r="P1651" s="671"/>
      <c r="Q1651" s="671"/>
      <c r="R1651" s="671"/>
      <c r="S1651" s="671"/>
      <c r="T1651" s="671"/>
      <c r="U1651" s="671"/>
      <c r="V1651" s="671"/>
      <c r="W1651" s="671"/>
      <c r="X1651" s="671"/>
      <c r="Y1651" s="671"/>
      <c r="Z1651" s="671"/>
      <c r="AA1651" s="671"/>
      <c r="AB1651" s="671"/>
      <c r="AC1651" s="671"/>
      <c r="AD1651" s="671"/>
      <c r="AE1651" s="671"/>
      <c r="AF1651" s="671"/>
      <c r="AG1651" s="671"/>
      <c r="AH1651" s="671"/>
      <c r="AI1651" s="671"/>
      <c r="AJ1651" s="671"/>
      <c r="AK1651" s="672"/>
      <c r="AL1651" s="671"/>
      <c r="AM1651" s="671"/>
      <c r="AN1651" s="671"/>
      <c r="AO1651" s="671"/>
      <c r="AP1651" s="671"/>
      <c r="AQ1651" s="673"/>
      <c r="AR1651" s="674"/>
      <c r="AS1651" s="674"/>
      <c r="AT1651" s="675"/>
      <c r="AU1651" s="673"/>
      <c r="AV1651" s="674"/>
      <c r="AW1651" s="674"/>
      <c r="AX1651" s="675"/>
    </row>
    <row r="1652" spans="1:50" hidden="1">
      <c r="A1652" s="667">
        <v>29</v>
      </c>
      <c r="B1652" s="667"/>
      <c r="C1652" s="668"/>
      <c r="D1652" s="669"/>
      <c r="E1652" s="669"/>
      <c r="F1652" s="669"/>
      <c r="G1652" s="669"/>
      <c r="H1652" s="669"/>
      <c r="I1652" s="669"/>
      <c r="J1652" s="669"/>
      <c r="K1652" s="669"/>
      <c r="L1652" s="670"/>
      <c r="M1652" s="671"/>
      <c r="N1652" s="671"/>
      <c r="O1652" s="671"/>
      <c r="P1652" s="671"/>
      <c r="Q1652" s="671"/>
      <c r="R1652" s="671"/>
      <c r="S1652" s="671"/>
      <c r="T1652" s="671"/>
      <c r="U1652" s="671"/>
      <c r="V1652" s="671"/>
      <c r="W1652" s="671"/>
      <c r="X1652" s="671"/>
      <c r="Y1652" s="671"/>
      <c r="Z1652" s="671"/>
      <c r="AA1652" s="671"/>
      <c r="AB1652" s="671"/>
      <c r="AC1652" s="671"/>
      <c r="AD1652" s="671"/>
      <c r="AE1652" s="671"/>
      <c r="AF1652" s="671"/>
      <c r="AG1652" s="671"/>
      <c r="AH1652" s="671"/>
      <c r="AI1652" s="671"/>
      <c r="AJ1652" s="671"/>
      <c r="AK1652" s="672"/>
      <c r="AL1652" s="671"/>
      <c r="AM1652" s="671"/>
      <c r="AN1652" s="671"/>
      <c r="AO1652" s="671"/>
      <c r="AP1652" s="671"/>
      <c r="AQ1652" s="673"/>
      <c r="AR1652" s="674"/>
      <c r="AS1652" s="674"/>
      <c r="AT1652" s="675"/>
      <c r="AU1652" s="673"/>
      <c r="AV1652" s="674"/>
      <c r="AW1652" s="674"/>
      <c r="AX1652" s="675"/>
    </row>
    <row r="1653" spans="1:50" hidden="1">
      <c r="A1653" s="667">
        <v>30</v>
      </c>
      <c r="B1653" s="667"/>
      <c r="C1653" s="668"/>
      <c r="D1653" s="669"/>
      <c r="E1653" s="669"/>
      <c r="F1653" s="669"/>
      <c r="G1653" s="669"/>
      <c r="H1653" s="669"/>
      <c r="I1653" s="669"/>
      <c r="J1653" s="669"/>
      <c r="K1653" s="669"/>
      <c r="L1653" s="670"/>
      <c r="M1653" s="671"/>
      <c r="N1653" s="671"/>
      <c r="O1653" s="671"/>
      <c r="P1653" s="671"/>
      <c r="Q1653" s="671"/>
      <c r="R1653" s="671"/>
      <c r="S1653" s="671"/>
      <c r="T1653" s="671"/>
      <c r="U1653" s="671"/>
      <c r="V1653" s="671"/>
      <c r="W1653" s="671"/>
      <c r="X1653" s="671"/>
      <c r="Y1653" s="671"/>
      <c r="Z1653" s="671"/>
      <c r="AA1653" s="671"/>
      <c r="AB1653" s="671"/>
      <c r="AC1653" s="671"/>
      <c r="AD1653" s="671"/>
      <c r="AE1653" s="671"/>
      <c r="AF1653" s="671"/>
      <c r="AG1653" s="671"/>
      <c r="AH1653" s="671"/>
      <c r="AI1653" s="671"/>
      <c r="AJ1653" s="671"/>
      <c r="AK1653" s="672"/>
      <c r="AL1653" s="671"/>
      <c r="AM1653" s="671"/>
      <c r="AN1653" s="671"/>
      <c r="AO1653" s="671"/>
      <c r="AP1653" s="671"/>
      <c r="AQ1653" s="673"/>
      <c r="AR1653" s="674"/>
      <c r="AS1653" s="674"/>
      <c r="AT1653" s="675"/>
      <c r="AU1653" s="673"/>
      <c r="AV1653" s="674"/>
      <c r="AW1653" s="674"/>
      <c r="AX1653" s="675"/>
    </row>
    <row r="1654" spans="1:50" ht="14.25" customHeight="1">
      <c r="B1654" s="12"/>
    </row>
    <row r="1655" spans="1:50" ht="14.25" customHeight="1">
      <c r="B1655" s="1" t="s">
        <v>2276</v>
      </c>
    </row>
    <row r="1656" spans="1:50" s="167" customFormat="1" ht="24" customHeight="1">
      <c r="A1656" s="1144"/>
      <c r="B1656" s="1144"/>
      <c r="C1656" s="1145" t="s">
        <v>2522</v>
      </c>
      <c r="D1656" s="1146"/>
      <c r="E1656" s="1146"/>
      <c r="F1656" s="1146"/>
      <c r="G1656" s="1146"/>
      <c r="H1656" s="1146"/>
      <c r="I1656" s="1146"/>
      <c r="J1656" s="1146"/>
      <c r="K1656" s="1146"/>
      <c r="L1656" s="1147"/>
      <c r="M1656" s="1145" t="s">
        <v>2521</v>
      </c>
      <c r="N1656" s="1146"/>
      <c r="O1656" s="1146"/>
      <c r="P1656" s="1146"/>
      <c r="Q1656" s="1146"/>
      <c r="R1656" s="1146"/>
      <c r="S1656" s="1146"/>
      <c r="T1656" s="1146"/>
      <c r="U1656" s="1146"/>
      <c r="V1656" s="1146"/>
      <c r="W1656" s="1146"/>
      <c r="X1656" s="1146"/>
      <c r="Y1656" s="1146"/>
      <c r="Z1656" s="1146"/>
      <c r="AA1656" s="1146"/>
      <c r="AB1656" s="1146"/>
      <c r="AC1656" s="1146"/>
      <c r="AD1656" s="1146"/>
      <c r="AE1656" s="1146"/>
      <c r="AF1656" s="1146"/>
      <c r="AG1656" s="1146"/>
      <c r="AH1656" s="1146"/>
      <c r="AI1656" s="1146"/>
      <c r="AJ1656" s="1147"/>
      <c r="AK1656" s="1148" t="s">
        <v>2520</v>
      </c>
      <c r="AL1656" s="1148"/>
      <c r="AM1656" s="1148"/>
      <c r="AN1656" s="1148"/>
      <c r="AO1656" s="1148"/>
      <c r="AP1656" s="1148"/>
      <c r="AQ1656" s="1148" t="s">
        <v>5</v>
      </c>
      <c r="AR1656" s="1148"/>
      <c r="AS1656" s="1148"/>
      <c r="AT1656" s="1148"/>
      <c r="AU1656" s="1145" t="s">
        <v>4</v>
      </c>
      <c r="AV1656" s="1146"/>
      <c r="AW1656" s="1146"/>
      <c r="AX1656" s="1149"/>
    </row>
    <row r="1657" spans="1:50" s="51" customFormat="1" ht="24" customHeight="1">
      <c r="A1657" s="1135">
        <v>1</v>
      </c>
      <c r="B1657" s="1135">
        <v>1</v>
      </c>
      <c r="C1657" s="1136" t="s">
        <v>2001</v>
      </c>
      <c r="D1657" s="1137"/>
      <c r="E1657" s="1137"/>
      <c r="F1657" s="1137"/>
      <c r="G1657" s="1137"/>
      <c r="H1657" s="1137"/>
      <c r="I1657" s="1137"/>
      <c r="J1657" s="1137"/>
      <c r="K1657" s="1137"/>
      <c r="L1657" s="1138"/>
      <c r="M1657" s="1136" t="s">
        <v>2000</v>
      </c>
      <c r="N1657" s="1137"/>
      <c r="O1657" s="1137"/>
      <c r="P1657" s="1137"/>
      <c r="Q1657" s="1137"/>
      <c r="R1657" s="1137"/>
      <c r="S1657" s="1137"/>
      <c r="T1657" s="1137"/>
      <c r="U1657" s="1137"/>
      <c r="V1657" s="1137"/>
      <c r="W1657" s="1137"/>
      <c r="X1657" s="1137"/>
      <c r="Y1657" s="1137"/>
      <c r="Z1657" s="1137"/>
      <c r="AA1657" s="1137"/>
      <c r="AB1657" s="1137"/>
      <c r="AC1657" s="1137"/>
      <c r="AD1657" s="1137"/>
      <c r="AE1657" s="1137"/>
      <c r="AF1657" s="1137"/>
      <c r="AG1657" s="1137"/>
      <c r="AH1657" s="1137"/>
      <c r="AI1657" s="1137"/>
      <c r="AJ1657" s="1138"/>
      <c r="AK1657" s="1139">
        <v>2</v>
      </c>
      <c r="AL1657" s="1139"/>
      <c r="AM1657" s="1139"/>
      <c r="AN1657" s="1139"/>
      <c r="AO1657" s="1139"/>
      <c r="AP1657" s="1139"/>
      <c r="AQ1657" s="1150" t="s">
        <v>21</v>
      </c>
      <c r="AR1657" s="1150"/>
      <c r="AS1657" s="1150"/>
      <c r="AT1657" s="1150"/>
      <c r="AU1657" s="495" t="s">
        <v>881</v>
      </c>
      <c r="AV1657" s="496"/>
      <c r="AW1657" s="496"/>
      <c r="AX1657" s="497"/>
    </row>
    <row r="1658" spans="1:50" s="51" customFormat="1" ht="24" customHeight="1">
      <c r="A1658" s="1135">
        <v>2</v>
      </c>
      <c r="B1658" s="1135">
        <v>1</v>
      </c>
      <c r="C1658" s="1136" t="s">
        <v>1999</v>
      </c>
      <c r="D1658" s="1137"/>
      <c r="E1658" s="1137"/>
      <c r="F1658" s="1137"/>
      <c r="G1658" s="1137"/>
      <c r="H1658" s="1137"/>
      <c r="I1658" s="1137"/>
      <c r="J1658" s="1137"/>
      <c r="K1658" s="1137"/>
      <c r="L1658" s="1138"/>
      <c r="M1658" s="1136" t="s">
        <v>1996</v>
      </c>
      <c r="N1658" s="1137"/>
      <c r="O1658" s="1137"/>
      <c r="P1658" s="1137"/>
      <c r="Q1658" s="1137"/>
      <c r="R1658" s="1137"/>
      <c r="S1658" s="1137"/>
      <c r="T1658" s="1137"/>
      <c r="U1658" s="1137"/>
      <c r="V1658" s="1137"/>
      <c r="W1658" s="1137"/>
      <c r="X1658" s="1137"/>
      <c r="Y1658" s="1137"/>
      <c r="Z1658" s="1137"/>
      <c r="AA1658" s="1137"/>
      <c r="AB1658" s="1137"/>
      <c r="AC1658" s="1137"/>
      <c r="AD1658" s="1137"/>
      <c r="AE1658" s="1137"/>
      <c r="AF1658" s="1137"/>
      <c r="AG1658" s="1137"/>
      <c r="AH1658" s="1137"/>
      <c r="AI1658" s="1137"/>
      <c r="AJ1658" s="1138"/>
      <c r="AK1658" s="1139">
        <v>0.8</v>
      </c>
      <c r="AL1658" s="1139"/>
      <c r="AM1658" s="1139"/>
      <c r="AN1658" s="1139"/>
      <c r="AO1658" s="1139"/>
      <c r="AP1658" s="1139"/>
      <c r="AQ1658" s="1150" t="s">
        <v>21</v>
      </c>
      <c r="AR1658" s="1150"/>
      <c r="AS1658" s="1150"/>
      <c r="AT1658" s="1150"/>
      <c r="AU1658" s="495" t="s">
        <v>881</v>
      </c>
      <c r="AV1658" s="496"/>
      <c r="AW1658" s="496"/>
      <c r="AX1658" s="497"/>
    </row>
    <row r="1659" spans="1:50" s="51" customFormat="1" ht="24" customHeight="1">
      <c r="A1659" s="1135">
        <v>3</v>
      </c>
      <c r="B1659" s="1135">
        <v>1</v>
      </c>
      <c r="C1659" s="1136" t="s">
        <v>1995</v>
      </c>
      <c r="D1659" s="1137"/>
      <c r="E1659" s="1137"/>
      <c r="F1659" s="1137"/>
      <c r="G1659" s="1137"/>
      <c r="H1659" s="1137"/>
      <c r="I1659" s="1137"/>
      <c r="J1659" s="1137"/>
      <c r="K1659" s="1137"/>
      <c r="L1659" s="1138"/>
      <c r="M1659" s="1136" t="s">
        <v>1988</v>
      </c>
      <c r="N1659" s="1137"/>
      <c r="O1659" s="1137"/>
      <c r="P1659" s="1137"/>
      <c r="Q1659" s="1137"/>
      <c r="R1659" s="1137"/>
      <c r="S1659" s="1137"/>
      <c r="T1659" s="1137"/>
      <c r="U1659" s="1137"/>
      <c r="V1659" s="1137"/>
      <c r="W1659" s="1137"/>
      <c r="X1659" s="1137"/>
      <c r="Y1659" s="1137"/>
      <c r="Z1659" s="1137"/>
      <c r="AA1659" s="1137"/>
      <c r="AB1659" s="1137"/>
      <c r="AC1659" s="1137"/>
      <c r="AD1659" s="1137"/>
      <c r="AE1659" s="1137"/>
      <c r="AF1659" s="1137"/>
      <c r="AG1659" s="1137"/>
      <c r="AH1659" s="1137"/>
      <c r="AI1659" s="1137"/>
      <c r="AJ1659" s="1138"/>
      <c r="AK1659" s="1139">
        <v>0.6</v>
      </c>
      <c r="AL1659" s="1139"/>
      <c r="AM1659" s="1139"/>
      <c r="AN1659" s="1139"/>
      <c r="AO1659" s="1139"/>
      <c r="AP1659" s="1139"/>
      <c r="AQ1659" s="1150" t="s">
        <v>21</v>
      </c>
      <c r="AR1659" s="1150"/>
      <c r="AS1659" s="1150"/>
      <c r="AT1659" s="1150"/>
      <c r="AU1659" s="495" t="s">
        <v>881</v>
      </c>
      <c r="AV1659" s="496"/>
      <c r="AW1659" s="496"/>
      <c r="AX1659" s="497"/>
    </row>
    <row r="1660" spans="1:50" s="51" customFormat="1" ht="24" customHeight="1">
      <c r="A1660" s="1135">
        <v>4</v>
      </c>
      <c r="B1660" s="1135">
        <v>1</v>
      </c>
      <c r="C1660" s="1136" t="s">
        <v>1998</v>
      </c>
      <c r="D1660" s="1137"/>
      <c r="E1660" s="1137"/>
      <c r="F1660" s="1137"/>
      <c r="G1660" s="1137"/>
      <c r="H1660" s="1137"/>
      <c r="I1660" s="1137"/>
      <c r="J1660" s="1137"/>
      <c r="K1660" s="1137"/>
      <c r="L1660" s="1138"/>
      <c r="M1660" s="1136" t="s">
        <v>1996</v>
      </c>
      <c r="N1660" s="1137"/>
      <c r="O1660" s="1137"/>
      <c r="P1660" s="1137"/>
      <c r="Q1660" s="1137"/>
      <c r="R1660" s="1137"/>
      <c r="S1660" s="1137"/>
      <c r="T1660" s="1137"/>
      <c r="U1660" s="1137"/>
      <c r="V1660" s="1137"/>
      <c r="W1660" s="1137"/>
      <c r="X1660" s="1137"/>
      <c r="Y1660" s="1137"/>
      <c r="Z1660" s="1137"/>
      <c r="AA1660" s="1137"/>
      <c r="AB1660" s="1137"/>
      <c r="AC1660" s="1137"/>
      <c r="AD1660" s="1137"/>
      <c r="AE1660" s="1137"/>
      <c r="AF1660" s="1137"/>
      <c r="AG1660" s="1137"/>
      <c r="AH1660" s="1137"/>
      <c r="AI1660" s="1137"/>
      <c r="AJ1660" s="1138"/>
      <c r="AK1660" s="1139">
        <v>0.6</v>
      </c>
      <c r="AL1660" s="1139"/>
      <c r="AM1660" s="1139"/>
      <c r="AN1660" s="1139"/>
      <c r="AO1660" s="1139"/>
      <c r="AP1660" s="1139"/>
      <c r="AQ1660" s="1150" t="s">
        <v>21</v>
      </c>
      <c r="AR1660" s="1150"/>
      <c r="AS1660" s="1150"/>
      <c r="AT1660" s="1150"/>
      <c r="AU1660" s="495" t="s">
        <v>881</v>
      </c>
      <c r="AV1660" s="496"/>
      <c r="AW1660" s="496"/>
      <c r="AX1660" s="497"/>
    </row>
    <row r="1661" spans="1:50" s="51" customFormat="1" ht="24" customHeight="1">
      <c r="A1661" s="1135">
        <v>5</v>
      </c>
      <c r="B1661" s="1135">
        <v>1</v>
      </c>
      <c r="C1661" s="1136" t="s">
        <v>1997</v>
      </c>
      <c r="D1661" s="1137"/>
      <c r="E1661" s="1137"/>
      <c r="F1661" s="1137"/>
      <c r="G1661" s="1137"/>
      <c r="H1661" s="1137"/>
      <c r="I1661" s="1137"/>
      <c r="J1661" s="1137"/>
      <c r="K1661" s="1137"/>
      <c r="L1661" s="1138"/>
      <c r="M1661" s="1136" t="s">
        <v>1996</v>
      </c>
      <c r="N1661" s="1137"/>
      <c r="O1661" s="1137"/>
      <c r="P1661" s="1137"/>
      <c r="Q1661" s="1137"/>
      <c r="R1661" s="1137"/>
      <c r="S1661" s="1137"/>
      <c r="T1661" s="1137"/>
      <c r="U1661" s="1137"/>
      <c r="V1661" s="1137"/>
      <c r="W1661" s="1137"/>
      <c r="X1661" s="1137"/>
      <c r="Y1661" s="1137"/>
      <c r="Z1661" s="1137"/>
      <c r="AA1661" s="1137"/>
      <c r="AB1661" s="1137"/>
      <c r="AC1661" s="1137"/>
      <c r="AD1661" s="1137"/>
      <c r="AE1661" s="1137"/>
      <c r="AF1661" s="1137"/>
      <c r="AG1661" s="1137"/>
      <c r="AH1661" s="1137"/>
      <c r="AI1661" s="1137"/>
      <c r="AJ1661" s="1138"/>
      <c r="AK1661" s="1139">
        <v>0.5</v>
      </c>
      <c r="AL1661" s="1139"/>
      <c r="AM1661" s="1139"/>
      <c r="AN1661" s="1139"/>
      <c r="AO1661" s="1139"/>
      <c r="AP1661" s="1139"/>
      <c r="AQ1661" s="1150" t="s">
        <v>21</v>
      </c>
      <c r="AR1661" s="1150"/>
      <c r="AS1661" s="1150"/>
      <c r="AT1661" s="1150"/>
      <c r="AU1661" s="495" t="s">
        <v>881</v>
      </c>
      <c r="AV1661" s="496"/>
      <c r="AW1661" s="496"/>
      <c r="AX1661" s="497"/>
    </row>
    <row r="1662" spans="1:50" s="51" customFormat="1" ht="24" customHeight="1">
      <c r="A1662" s="1135">
        <v>6</v>
      </c>
      <c r="B1662" s="1135">
        <v>1</v>
      </c>
      <c r="C1662" s="1136" t="s">
        <v>1995</v>
      </c>
      <c r="D1662" s="1137"/>
      <c r="E1662" s="1137"/>
      <c r="F1662" s="1137"/>
      <c r="G1662" s="1137"/>
      <c r="H1662" s="1137"/>
      <c r="I1662" s="1137"/>
      <c r="J1662" s="1137"/>
      <c r="K1662" s="1137"/>
      <c r="L1662" s="1138"/>
      <c r="M1662" s="1136" t="s">
        <v>1994</v>
      </c>
      <c r="N1662" s="1137"/>
      <c r="O1662" s="1137"/>
      <c r="P1662" s="1137"/>
      <c r="Q1662" s="1137"/>
      <c r="R1662" s="1137"/>
      <c r="S1662" s="1137"/>
      <c r="T1662" s="1137"/>
      <c r="U1662" s="1137"/>
      <c r="V1662" s="1137"/>
      <c r="W1662" s="1137"/>
      <c r="X1662" s="1137"/>
      <c r="Y1662" s="1137"/>
      <c r="Z1662" s="1137"/>
      <c r="AA1662" s="1137"/>
      <c r="AB1662" s="1137"/>
      <c r="AC1662" s="1137"/>
      <c r="AD1662" s="1137"/>
      <c r="AE1662" s="1137"/>
      <c r="AF1662" s="1137"/>
      <c r="AG1662" s="1137"/>
      <c r="AH1662" s="1137"/>
      <c r="AI1662" s="1137"/>
      <c r="AJ1662" s="1138"/>
      <c r="AK1662" s="1139">
        <v>0.4</v>
      </c>
      <c r="AL1662" s="1139"/>
      <c r="AM1662" s="1139"/>
      <c r="AN1662" s="1139"/>
      <c r="AO1662" s="1139"/>
      <c r="AP1662" s="1139"/>
      <c r="AQ1662" s="1150" t="s">
        <v>21</v>
      </c>
      <c r="AR1662" s="1150"/>
      <c r="AS1662" s="1150"/>
      <c r="AT1662" s="1150"/>
      <c r="AU1662" s="495" t="s">
        <v>881</v>
      </c>
      <c r="AV1662" s="496"/>
      <c r="AW1662" s="496"/>
      <c r="AX1662" s="497"/>
    </row>
    <row r="1663" spans="1:50" s="51" customFormat="1" ht="24" customHeight="1">
      <c r="A1663" s="1135">
        <v>7</v>
      </c>
      <c r="B1663" s="1135">
        <v>1</v>
      </c>
      <c r="C1663" s="1136" t="s">
        <v>1993</v>
      </c>
      <c r="D1663" s="1137"/>
      <c r="E1663" s="1137"/>
      <c r="F1663" s="1137"/>
      <c r="G1663" s="1137"/>
      <c r="H1663" s="1137"/>
      <c r="I1663" s="1137"/>
      <c r="J1663" s="1137"/>
      <c r="K1663" s="1137"/>
      <c r="L1663" s="1138"/>
      <c r="M1663" s="1136" t="s">
        <v>1992</v>
      </c>
      <c r="N1663" s="1137"/>
      <c r="O1663" s="1137"/>
      <c r="P1663" s="1137"/>
      <c r="Q1663" s="1137"/>
      <c r="R1663" s="1137"/>
      <c r="S1663" s="1137"/>
      <c r="T1663" s="1137"/>
      <c r="U1663" s="1137"/>
      <c r="V1663" s="1137"/>
      <c r="W1663" s="1137"/>
      <c r="X1663" s="1137"/>
      <c r="Y1663" s="1137"/>
      <c r="Z1663" s="1137"/>
      <c r="AA1663" s="1137"/>
      <c r="AB1663" s="1137"/>
      <c r="AC1663" s="1137"/>
      <c r="AD1663" s="1137"/>
      <c r="AE1663" s="1137"/>
      <c r="AF1663" s="1137"/>
      <c r="AG1663" s="1137"/>
      <c r="AH1663" s="1137"/>
      <c r="AI1663" s="1137"/>
      <c r="AJ1663" s="1138"/>
      <c r="AK1663" s="1139">
        <v>0.4</v>
      </c>
      <c r="AL1663" s="1139"/>
      <c r="AM1663" s="1139"/>
      <c r="AN1663" s="1139"/>
      <c r="AO1663" s="1139"/>
      <c r="AP1663" s="1139"/>
      <c r="AQ1663" s="1150" t="s">
        <v>21</v>
      </c>
      <c r="AR1663" s="1150"/>
      <c r="AS1663" s="1150"/>
      <c r="AT1663" s="1150"/>
      <c r="AU1663" s="495" t="s">
        <v>881</v>
      </c>
      <c r="AV1663" s="496"/>
      <c r="AW1663" s="496"/>
      <c r="AX1663" s="497"/>
    </row>
    <row r="1664" spans="1:50" s="51" customFormat="1" ht="24" customHeight="1">
      <c r="A1664" s="1135">
        <v>8</v>
      </c>
      <c r="B1664" s="1135">
        <v>1</v>
      </c>
      <c r="C1664" s="1136" t="s">
        <v>1991</v>
      </c>
      <c r="D1664" s="1137"/>
      <c r="E1664" s="1137"/>
      <c r="F1664" s="1137"/>
      <c r="G1664" s="1137"/>
      <c r="H1664" s="1137"/>
      <c r="I1664" s="1137"/>
      <c r="J1664" s="1137"/>
      <c r="K1664" s="1137"/>
      <c r="L1664" s="1138"/>
      <c r="M1664" s="1136" t="s">
        <v>1988</v>
      </c>
      <c r="N1664" s="1137"/>
      <c r="O1664" s="1137"/>
      <c r="P1664" s="1137"/>
      <c r="Q1664" s="1137"/>
      <c r="R1664" s="1137"/>
      <c r="S1664" s="1137"/>
      <c r="T1664" s="1137"/>
      <c r="U1664" s="1137"/>
      <c r="V1664" s="1137"/>
      <c r="W1664" s="1137"/>
      <c r="X1664" s="1137"/>
      <c r="Y1664" s="1137"/>
      <c r="Z1664" s="1137"/>
      <c r="AA1664" s="1137"/>
      <c r="AB1664" s="1137"/>
      <c r="AC1664" s="1137"/>
      <c r="AD1664" s="1137"/>
      <c r="AE1664" s="1137"/>
      <c r="AF1664" s="1137"/>
      <c r="AG1664" s="1137"/>
      <c r="AH1664" s="1137"/>
      <c r="AI1664" s="1137"/>
      <c r="AJ1664" s="1138"/>
      <c r="AK1664" s="1139">
        <v>0.3</v>
      </c>
      <c r="AL1664" s="1139"/>
      <c r="AM1664" s="1139"/>
      <c r="AN1664" s="1139"/>
      <c r="AO1664" s="1139"/>
      <c r="AP1664" s="1139"/>
      <c r="AQ1664" s="1150" t="s">
        <v>21</v>
      </c>
      <c r="AR1664" s="1150"/>
      <c r="AS1664" s="1150"/>
      <c r="AT1664" s="1150"/>
      <c r="AU1664" s="495" t="s">
        <v>881</v>
      </c>
      <c r="AV1664" s="496"/>
      <c r="AW1664" s="496"/>
      <c r="AX1664" s="497"/>
    </row>
    <row r="1665" spans="1:50" s="51" customFormat="1" ht="24" customHeight="1">
      <c r="A1665" s="1135">
        <v>9</v>
      </c>
      <c r="B1665" s="1135">
        <v>1</v>
      </c>
      <c r="C1665" s="1136" t="s">
        <v>1990</v>
      </c>
      <c r="D1665" s="1137"/>
      <c r="E1665" s="1137"/>
      <c r="F1665" s="1137"/>
      <c r="G1665" s="1137"/>
      <c r="H1665" s="1137"/>
      <c r="I1665" s="1137"/>
      <c r="J1665" s="1137"/>
      <c r="K1665" s="1137"/>
      <c r="L1665" s="1138"/>
      <c r="M1665" s="1136" t="s">
        <v>1988</v>
      </c>
      <c r="N1665" s="1137"/>
      <c r="O1665" s="1137"/>
      <c r="P1665" s="1137"/>
      <c r="Q1665" s="1137"/>
      <c r="R1665" s="1137"/>
      <c r="S1665" s="1137"/>
      <c r="T1665" s="1137"/>
      <c r="U1665" s="1137"/>
      <c r="V1665" s="1137"/>
      <c r="W1665" s="1137"/>
      <c r="X1665" s="1137"/>
      <c r="Y1665" s="1137"/>
      <c r="Z1665" s="1137"/>
      <c r="AA1665" s="1137"/>
      <c r="AB1665" s="1137"/>
      <c r="AC1665" s="1137"/>
      <c r="AD1665" s="1137"/>
      <c r="AE1665" s="1137"/>
      <c r="AF1665" s="1137"/>
      <c r="AG1665" s="1137"/>
      <c r="AH1665" s="1137"/>
      <c r="AI1665" s="1137"/>
      <c r="AJ1665" s="1138"/>
      <c r="AK1665" s="1139">
        <v>0.3</v>
      </c>
      <c r="AL1665" s="1139"/>
      <c r="AM1665" s="1139"/>
      <c r="AN1665" s="1139"/>
      <c r="AO1665" s="1139"/>
      <c r="AP1665" s="1139"/>
      <c r="AQ1665" s="1150" t="s">
        <v>21</v>
      </c>
      <c r="AR1665" s="1150"/>
      <c r="AS1665" s="1150"/>
      <c r="AT1665" s="1150"/>
      <c r="AU1665" s="495" t="s">
        <v>881</v>
      </c>
      <c r="AV1665" s="496"/>
      <c r="AW1665" s="496"/>
      <c r="AX1665" s="497"/>
    </row>
    <row r="1666" spans="1:50" s="51" customFormat="1" ht="24" customHeight="1">
      <c r="A1666" s="1135">
        <v>10</v>
      </c>
      <c r="B1666" s="1135">
        <v>1</v>
      </c>
      <c r="C1666" s="1136" t="s">
        <v>1989</v>
      </c>
      <c r="D1666" s="1137"/>
      <c r="E1666" s="1137"/>
      <c r="F1666" s="1137"/>
      <c r="G1666" s="1137"/>
      <c r="H1666" s="1137"/>
      <c r="I1666" s="1137"/>
      <c r="J1666" s="1137"/>
      <c r="K1666" s="1137"/>
      <c r="L1666" s="1138"/>
      <c r="M1666" s="1136" t="s">
        <v>1988</v>
      </c>
      <c r="N1666" s="1137"/>
      <c r="O1666" s="1137"/>
      <c r="P1666" s="1137"/>
      <c r="Q1666" s="1137"/>
      <c r="R1666" s="1137"/>
      <c r="S1666" s="1137"/>
      <c r="T1666" s="1137"/>
      <c r="U1666" s="1137"/>
      <c r="V1666" s="1137"/>
      <c r="W1666" s="1137"/>
      <c r="X1666" s="1137"/>
      <c r="Y1666" s="1137"/>
      <c r="Z1666" s="1137"/>
      <c r="AA1666" s="1137"/>
      <c r="AB1666" s="1137"/>
      <c r="AC1666" s="1137"/>
      <c r="AD1666" s="1137"/>
      <c r="AE1666" s="1137"/>
      <c r="AF1666" s="1137"/>
      <c r="AG1666" s="1137"/>
      <c r="AH1666" s="1137"/>
      <c r="AI1666" s="1137"/>
      <c r="AJ1666" s="1138"/>
      <c r="AK1666" s="1139">
        <v>0.2</v>
      </c>
      <c r="AL1666" s="1139"/>
      <c r="AM1666" s="1139"/>
      <c r="AN1666" s="1139"/>
      <c r="AO1666" s="1139"/>
      <c r="AP1666" s="1139"/>
      <c r="AQ1666" s="1150" t="s">
        <v>21</v>
      </c>
      <c r="AR1666" s="1150"/>
      <c r="AS1666" s="1150"/>
      <c r="AT1666" s="1150"/>
      <c r="AU1666" s="495" t="s">
        <v>881</v>
      </c>
      <c r="AV1666" s="496"/>
      <c r="AW1666" s="496"/>
      <c r="AX1666" s="497"/>
    </row>
    <row r="1667" spans="1:50" hidden="1">
      <c r="A1667" s="667">
        <v>11</v>
      </c>
      <c r="B1667" s="667"/>
      <c r="C1667" s="668"/>
      <c r="D1667" s="669"/>
      <c r="E1667" s="669"/>
      <c r="F1667" s="669"/>
      <c r="G1667" s="669"/>
      <c r="H1667" s="669"/>
      <c r="I1667" s="669"/>
      <c r="J1667" s="669"/>
      <c r="K1667" s="669"/>
      <c r="L1667" s="670"/>
      <c r="M1667" s="671"/>
      <c r="N1667" s="671"/>
      <c r="O1667" s="671"/>
      <c r="P1667" s="671"/>
      <c r="Q1667" s="671"/>
      <c r="R1667" s="671"/>
      <c r="S1667" s="671"/>
      <c r="T1667" s="671"/>
      <c r="U1667" s="671"/>
      <c r="V1667" s="671"/>
      <c r="W1667" s="671"/>
      <c r="X1667" s="671"/>
      <c r="Y1667" s="671"/>
      <c r="Z1667" s="671"/>
      <c r="AA1667" s="671"/>
      <c r="AB1667" s="671"/>
      <c r="AC1667" s="671"/>
      <c r="AD1667" s="671"/>
      <c r="AE1667" s="671"/>
      <c r="AF1667" s="671"/>
      <c r="AG1667" s="671"/>
      <c r="AH1667" s="671"/>
      <c r="AI1667" s="671"/>
      <c r="AJ1667" s="671"/>
      <c r="AK1667" s="672"/>
      <c r="AL1667" s="671"/>
      <c r="AM1667" s="671"/>
      <c r="AN1667" s="671"/>
      <c r="AO1667" s="671"/>
      <c r="AP1667" s="671"/>
      <c r="AQ1667" s="673"/>
      <c r="AR1667" s="674"/>
      <c r="AS1667" s="674"/>
      <c r="AT1667" s="675"/>
      <c r="AU1667" s="673"/>
      <c r="AV1667" s="674"/>
      <c r="AW1667" s="674"/>
      <c r="AX1667" s="675"/>
    </row>
    <row r="1668" spans="1:50" hidden="1">
      <c r="A1668" s="667">
        <v>12</v>
      </c>
      <c r="B1668" s="667"/>
      <c r="C1668" s="668"/>
      <c r="D1668" s="669"/>
      <c r="E1668" s="669"/>
      <c r="F1668" s="669"/>
      <c r="G1668" s="669"/>
      <c r="H1668" s="669"/>
      <c r="I1668" s="669"/>
      <c r="J1668" s="669"/>
      <c r="K1668" s="669"/>
      <c r="L1668" s="670"/>
      <c r="M1668" s="671"/>
      <c r="N1668" s="671"/>
      <c r="O1668" s="671"/>
      <c r="P1668" s="671"/>
      <c r="Q1668" s="671"/>
      <c r="R1668" s="671"/>
      <c r="S1668" s="671"/>
      <c r="T1668" s="671"/>
      <c r="U1668" s="671"/>
      <c r="V1668" s="671"/>
      <c r="W1668" s="671"/>
      <c r="X1668" s="671"/>
      <c r="Y1668" s="671"/>
      <c r="Z1668" s="671"/>
      <c r="AA1668" s="671"/>
      <c r="AB1668" s="671"/>
      <c r="AC1668" s="671"/>
      <c r="AD1668" s="671"/>
      <c r="AE1668" s="671"/>
      <c r="AF1668" s="671"/>
      <c r="AG1668" s="671"/>
      <c r="AH1668" s="671"/>
      <c r="AI1668" s="671"/>
      <c r="AJ1668" s="671"/>
      <c r="AK1668" s="672"/>
      <c r="AL1668" s="671"/>
      <c r="AM1668" s="671"/>
      <c r="AN1668" s="671"/>
      <c r="AO1668" s="671"/>
      <c r="AP1668" s="671"/>
      <c r="AQ1668" s="673"/>
      <c r="AR1668" s="674"/>
      <c r="AS1668" s="674"/>
      <c r="AT1668" s="675"/>
      <c r="AU1668" s="673"/>
      <c r="AV1668" s="674"/>
      <c r="AW1668" s="674"/>
      <c r="AX1668" s="675"/>
    </row>
    <row r="1669" spans="1:50" hidden="1">
      <c r="A1669" s="667">
        <v>13</v>
      </c>
      <c r="B1669" s="667"/>
      <c r="C1669" s="668"/>
      <c r="D1669" s="669"/>
      <c r="E1669" s="669"/>
      <c r="F1669" s="669"/>
      <c r="G1669" s="669"/>
      <c r="H1669" s="669"/>
      <c r="I1669" s="669"/>
      <c r="J1669" s="669"/>
      <c r="K1669" s="669"/>
      <c r="L1669" s="670"/>
      <c r="M1669" s="671"/>
      <c r="N1669" s="671"/>
      <c r="O1669" s="671"/>
      <c r="P1669" s="671"/>
      <c r="Q1669" s="671"/>
      <c r="R1669" s="671"/>
      <c r="S1669" s="671"/>
      <c r="T1669" s="671"/>
      <c r="U1669" s="671"/>
      <c r="V1669" s="671"/>
      <c r="W1669" s="671"/>
      <c r="X1669" s="671"/>
      <c r="Y1669" s="671"/>
      <c r="Z1669" s="671"/>
      <c r="AA1669" s="671"/>
      <c r="AB1669" s="671"/>
      <c r="AC1669" s="671"/>
      <c r="AD1669" s="671"/>
      <c r="AE1669" s="671"/>
      <c r="AF1669" s="671"/>
      <c r="AG1669" s="671"/>
      <c r="AH1669" s="671"/>
      <c r="AI1669" s="671"/>
      <c r="AJ1669" s="671"/>
      <c r="AK1669" s="672"/>
      <c r="AL1669" s="671"/>
      <c r="AM1669" s="671"/>
      <c r="AN1669" s="671"/>
      <c r="AO1669" s="671"/>
      <c r="AP1669" s="671"/>
      <c r="AQ1669" s="673"/>
      <c r="AR1669" s="674"/>
      <c r="AS1669" s="674"/>
      <c r="AT1669" s="675"/>
      <c r="AU1669" s="673"/>
      <c r="AV1669" s="674"/>
      <c r="AW1669" s="674"/>
      <c r="AX1669" s="675"/>
    </row>
    <row r="1670" spans="1:50" hidden="1">
      <c r="A1670" s="667">
        <v>14</v>
      </c>
      <c r="B1670" s="667"/>
      <c r="C1670" s="668"/>
      <c r="D1670" s="669"/>
      <c r="E1670" s="669"/>
      <c r="F1670" s="669"/>
      <c r="G1670" s="669"/>
      <c r="H1670" s="669"/>
      <c r="I1670" s="669"/>
      <c r="J1670" s="669"/>
      <c r="K1670" s="669"/>
      <c r="L1670" s="670"/>
      <c r="M1670" s="671"/>
      <c r="N1670" s="671"/>
      <c r="O1670" s="671"/>
      <c r="P1670" s="671"/>
      <c r="Q1670" s="671"/>
      <c r="R1670" s="671"/>
      <c r="S1670" s="671"/>
      <c r="T1670" s="671"/>
      <c r="U1670" s="671"/>
      <c r="V1670" s="671"/>
      <c r="W1670" s="671"/>
      <c r="X1670" s="671"/>
      <c r="Y1670" s="671"/>
      <c r="Z1670" s="671"/>
      <c r="AA1670" s="671"/>
      <c r="AB1670" s="671"/>
      <c r="AC1670" s="671"/>
      <c r="AD1670" s="671"/>
      <c r="AE1670" s="671"/>
      <c r="AF1670" s="671"/>
      <c r="AG1670" s="671"/>
      <c r="AH1670" s="671"/>
      <c r="AI1670" s="671"/>
      <c r="AJ1670" s="671"/>
      <c r="AK1670" s="672"/>
      <c r="AL1670" s="671"/>
      <c r="AM1670" s="671"/>
      <c r="AN1670" s="671"/>
      <c r="AO1670" s="671"/>
      <c r="AP1670" s="671"/>
      <c r="AQ1670" s="673"/>
      <c r="AR1670" s="674"/>
      <c r="AS1670" s="674"/>
      <c r="AT1670" s="675"/>
      <c r="AU1670" s="673"/>
      <c r="AV1670" s="674"/>
      <c r="AW1670" s="674"/>
      <c r="AX1670" s="675"/>
    </row>
    <row r="1671" spans="1:50" hidden="1">
      <c r="A1671" s="667">
        <v>15</v>
      </c>
      <c r="B1671" s="667"/>
      <c r="C1671" s="668"/>
      <c r="D1671" s="669"/>
      <c r="E1671" s="669"/>
      <c r="F1671" s="669"/>
      <c r="G1671" s="669"/>
      <c r="H1671" s="669"/>
      <c r="I1671" s="669"/>
      <c r="J1671" s="669"/>
      <c r="K1671" s="669"/>
      <c r="L1671" s="670"/>
      <c r="M1671" s="671"/>
      <c r="N1671" s="671"/>
      <c r="O1671" s="671"/>
      <c r="P1671" s="671"/>
      <c r="Q1671" s="671"/>
      <c r="R1671" s="671"/>
      <c r="S1671" s="671"/>
      <c r="T1671" s="671"/>
      <c r="U1671" s="671"/>
      <c r="V1671" s="671"/>
      <c r="W1671" s="671"/>
      <c r="X1671" s="671"/>
      <c r="Y1671" s="671"/>
      <c r="Z1671" s="671"/>
      <c r="AA1671" s="671"/>
      <c r="AB1671" s="671"/>
      <c r="AC1671" s="671"/>
      <c r="AD1671" s="671"/>
      <c r="AE1671" s="671"/>
      <c r="AF1671" s="671"/>
      <c r="AG1671" s="671"/>
      <c r="AH1671" s="671"/>
      <c r="AI1671" s="671"/>
      <c r="AJ1671" s="671"/>
      <c r="AK1671" s="672"/>
      <c r="AL1671" s="671"/>
      <c r="AM1671" s="671"/>
      <c r="AN1671" s="671"/>
      <c r="AO1671" s="671"/>
      <c r="AP1671" s="671"/>
      <c r="AQ1671" s="673"/>
      <c r="AR1671" s="674"/>
      <c r="AS1671" s="674"/>
      <c r="AT1671" s="675"/>
      <c r="AU1671" s="673"/>
      <c r="AV1671" s="674"/>
      <c r="AW1671" s="674"/>
      <c r="AX1671" s="675"/>
    </row>
    <row r="1672" spans="1:50" hidden="1">
      <c r="A1672" s="667">
        <v>16</v>
      </c>
      <c r="B1672" s="667"/>
      <c r="C1672" s="668"/>
      <c r="D1672" s="669"/>
      <c r="E1672" s="669"/>
      <c r="F1672" s="669"/>
      <c r="G1672" s="669"/>
      <c r="H1672" s="669"/>
      <c r="I1672" s="669"/>
      <c r="J1672" s="669"/>
      <c r="K1672" s="669"/>
      <c r="L1672" s="670"/>
      <c r="M1672" s="671"/>
      <c r="N1672" s="671"/>
      <c r="O1672" s="671"/>
      <c r="P1672" s="671"/>
      <c r="Q1672" s="671"/>
      <c r="R1672" s="671"/>
      <c r="S1672" s="671"/>
      <c r="T1672" s="671"/>
      <c r="U1672" s="671"/>
      <c r="V1672" s="671"/>
      <c r="W1672" s="671"/>
      <c r="X1672" s="671"/>
      <c r="Y1672" s="671"/>
      <c r="Z1672" s="671"/>
      <c r="AA1672" s="671"/>
      <c r="AB1672" s="671"/>
      <c r="AC1672" s="671"/>
      <c r="AD1672" s="671"/>
      <c r="AE1672" s="671"/>
      <c r="AF1672" s="671"/>
      <c r="AG1672" s="671"/>
      <c r="AH1672" s="671"/>
      <c r="AI1672" s="671"/>
      <c r="AJ1672" s="671"/>
      <c r="AK1672" s="672"/>
      <c r="AL1672" s="671"/>
      <c r="AM1672" s="671"/>
      <c r="AN1672" s="671"/>
      <c r="AO1672" s="671"/>
      <c r="AP1672" s="671"/>
      <c r="AQ1672" s="673"/>
      <c r="AR1672" s="674"/>
      <c r="AS1672" s="674"/>
      <c r="AT1672" s="675"/>
      <c r="AU1672" s="673"/>
      <c r="AV1672" s="674"/>
      <c r="AW1672" s="674"/>
      <c r="AX1672" s="675"/>
    </row>
    <row r="1673" spans="1:50" hidden="1">
      <c r="A1673" s="667">
        <v>17</v>
      </c>
      <c r="B1673" s="667"/>
      <c r="C1673" s="668"/>
      <c r="D1673" s="669"/>
      <c r="E1673" s="669"/>
      <c r="F1673" s="669"/>
      <c r="G1673" s="669"/>
      <c r="H1673" s="669"/>
      <c r="I1673" s="669"/>
      <c r="J1673" s="669"/>
      <c r="K1673" s="669"/>
      <c r="L1673" s="670"/>
      <c r="M1673" s="671"/>
      <c r="N1673" s="671"/>
      <c r="O1673" s="671"/>
      <c r="P1673" s="671"/>
      <c r="Q1673" s="671"/>
      <c r="R1673" s="671"/>
      <c r="S1673" s="671"/>
      <c r="T1673" s="671"/>
      <c r="U1673" s="671"/>
      <c r="V1673" s="671"/>
      <c r="W1673" s="671"/>
      <c r="X1673" s="671"/>
      <c r="Y1673" s="671"/>
      <c r="Z1673" s="671"/>
      <c r="AA1673" s="671"/>
      <c r="AB1673" s="671"/>
      <c r="AC1673" s="671"/>
      <c r="AD1673" s="671"/>
      <c r="AE1673" s="671"/>
      <c r="AF1673" s="671"/>
      <c r="AG1673" s="671"/>
      <c r="AH1673" s="671"/>
      <c r="AI1673" s="671"/>
      <c r="AJ1673" s="671"/>
      <c r="AK1673" s="672"/>
      <c r="AL1673" s="671"/>
      <c r="AM1673" s="671"/>
      <c r="AN1673" s="671"/>
      <c r="AO1673" s="671"/>
      <c r="AP1673" s="671"/>
      <c r="AQ1673" s="673"/>
      <c r="AR1673" s="674"/>
      <c r="AS1673" s="674"/>
      <c r="AT1673" s="675"/>
      <c r="AU1673" s="673"/>
      <c r="AV1673" s="674"/>
      <c r="AW1673" s="674"/>
      <c r="AX1673" s="675"/>
    </row>
    <row r="1674" spans="1:50" hidden="1">
      <c r="A1674" s="667">
        <v>18</v>
      </c>
      <c r="B1674" s="667"/>
      <c r="C1674" s="668"/>
      <c r="D1674" s="669"/>
      <c r="E1674" s="669"/>
      <c r="F1674" s="669"/>
      <c r="G1674" s="669"/>
      <c r="H1674" s="669"/>
      <c r="I1674" s="669"/>
      <c r="J1674" s="669"/>
      <c r="K1674" s="669"/>
      <c r="L1674" s="670"/>
      <c r="M1674" s="671"/>
      <c r="N1674" s="671"/>
      <c r="O1674" s="671"/>
      <c r="P1674" s="671"/>
      <c r="Q1674" s="671"/>
      <c r="R1674" s="671"/>
      <c r="S1674" s="671"/>
      <c r="T1674" s="671"/>
      <c r="U1674" s="671"/>
      <c r="V1674" s="671"/>
      <c r="W1674" s="671"/>
      <c r="X1674" s="671"/>
      <c r="Y1674" s="671"/>
      <c r="Z1674" s="671"/>
      <c r="AA1674" s="671"/>
      <c r="AB1674" s="671"/>
      <c r="AC1674" s="671"/>
      <c r="AD1674" s="671"/>
      <c r="AE1674" s="671"/>
      <c r="AF1674" s="671"/>
      <c r="AG1674" s="671"/>
      <c r="AH1674" s="671"/>
      <c r="AI1674" s="671"/>
      <c r="AJ1674" s="671"/>
      <c r="AK1674" s="672"/>
      <c r="AL1674" s="671"/>
      <c r="AM1674" s="671"/>
      <c r="AN1674" s="671"/>
      <c r="AO1674" s="671"/>
      <c r="AP1674" s="671"/>
      <c r="AQ1674" s="673"/>
      <c r="AR1674" s="674"/>
      <c r="AS1674" s="674"/>
      <c r="AT1674" s="675"/>
      <c r="AU1674" s="673"/>
      <c r="AV1674" s="674"/>
      <c r="AW1674" s="674"/>
      <c r="AX1674" s="675"/>
    </row>
    <row r="1675" spans="1:50" hidden="1">
      <c r="A1675" s="667">
        <v>19</v>
      </c>
      <c r="B1675" s="667"/>
      <c r="C1675" s="668"/>
      <c r="D1675" s="669"/>
      <c r="E1675" s="669"/>
      <c r="F1675" s="669"/>
      <c r="G1675" s="669"/>
      <c r="H1675" s="669"/>
      <c r="I1675" s="669"/>
      <c r="J1675" s="669"/>
      <c r="K1675" s="669"/>
      <c r="L1675" s="670"/>
      <c r="M1675" s="671"/>
      <c r="N1675" s="671"/>
      <c r="O1675" s="671"/>
      <c r="P1675" s="671"/>
      <c r="Q1675" s="671"/>
      <c r="R1675" s="671"/>
      <c r="S1675" s="671"/>
      <c r="T1675" s="671"/>
      <c r="U1675" s="671"/>
      <c r="V1675" s="671"/>
      <c r="W1675" s="671"/>
      <c r="X1675" s="671"/>
      <c r="Y1675" s="671"/>
      <c r="Z1675" s="671"/>
      <c r="AA1675" s="671"/>
      <c r="AB1675" s="671"/>
      <c r="AC1675" s="671"/>
      <c r="AD1675" s="671"/>
      <c r="AE1675" s="671"/>
      <c r="AF1675" s="671"/>
      <c r="AG1675" s="671"/>
      <c r="AH1675" s="671"/>
      <c r="AI1675" s="671"/>
      <c r="AJ1675" s="671"/>
      <c r="AK1675" s="672"/>
      <c r="AL1675" s="671"/>
      <c r="AM1675" s="671"/>
      <c r="AN1675" s="671"/>
      <c r="AO1675" s="671"/>
      <c r="AP1675" s="671"/>
      <c r="AQ1675" s="673"/>
      <c r="AR1675" s="674"/>
      <c r="AS1675" s="674"/>
      <c r="AT1675" s="675"/>
      <c r="AU1675" s="673"/>
      <c r="AV1675" s="674"/>
      <c r="AW1675" s="674"/>
      <c r="AX1675" s="675"/>
    </row>
    <row r="1676" spans="1:50" hidden="1">
      <c r="A1676" s="667">
        <v>20</v>
      </c>
      <c r="B1676" s="667"/>
      <c r="C1676" s="668"/>
      <c r="D1676" s="669"/>
      <c r="E1676" s="669"/>
      <c r="F1676" s="669"/>
      <c r="G1676" s="669"/>
      <c r="H1676" s="669"/>
      <c r="I1676" s="669"/>
      <c r="J1676" s="669"/>
      <c r="K1676" s="669"/>
      <c r="L1676" s="670"/>
      <c r="M1676" s="671"/>
      <c r="N1676" s="671"/>
      <c r="O1676" s="671"/>
      <c r="P1676" s="671"/>
      <c r="Q1676" s="671"/>
      <c r="R1676" s="671"/>
      <c r="S1676" s="671"/>
      <c r="T1676" s="671"/>
      <c r="U1676" s="671"/>
      <c r="V1676" s="671"/>
      <c r="W1676" s="671"/>
      <c r="X1676" s="671"/>
      <c r="Y1676" s="671"/>
      <c r="Z1676" s="671"/>
      <c r="AA1676" s="671"/>
      <c r="AB1676" s="671"/>
      <c r="AC1676" s="671"/>
      <c r="AD1676" s="671"/>
      <c r="AE1676" s="671"/>
      <c r="AF1676" s="671"/>
      <c r="AG1676" s="671"/>
      <c r="AH1676" s="671"/>
      <c r="AI1676" s="671"/>
      <c r="AJ1676" s="671"/>
      <c r="AK1676" s="672"/>
      <c r="AL1676" s="671"/>
      <c r="AM1676" s="671"/>
      <c r="AN1676" s="671"/>
      <c r="AO1676" s="671"/>
      <c r="AP1676" s="671"/>
      <c r="AQ1676" s="673"/>
      <c r="AR1676" s="674"/>
      <c r="AS1676" s="674"/>
      <c r="AT1676" s="675"/>
      <c r="AU1676" s="673"/>
      <c r="AV1676" s="674"/>
      <c r="AW1676" s="674"/>
      <c r="AX1676" s="675"/>
    </row>
    <row r="1677" spans="1:50" hidden="1">
      <c r="A1677" s="667">
        <v>21</v>
      </c>
      <c r="B1677" s="667"/>
      <c r="C1677" s="668"/>
      <c r="D1677" s="669"/>
      <c r="E1677" s="669"/>
      <c r="F1677" s="669"/>
      <c r="G1677" s="669"/>
      <c r="H1677" s="669"/>
      <c r="I1677" s="669"/>
      <c r="J1677" s="669"/>
      <c r="K1677" s="669"/>
      <c r="L1677" s="670"/>
      <c r="M1677" s="671"/>
      <c r="N1677" s="671"/>
      <c r="O1677" s="671"/>
      <c r="P1677" s="671"/>
      <c r="Q1677" s="671"/>
      <c r="R1677" s="671"/>
      <c r="S1677" s="671"/>
      <c r="T1677" s="671"/>
      <c r="U1677" s="671"/>
      <c r="V1677" s="671"/>
      <c r="W1677" s="671"/>
      <c r="X1677" s="671"/>
      <c r="Y1677" s="671"/>
      <c r="Z1677" s="671"/>
      <c r="AA1677" s="671"/>
      <c r="AB1677" s="671"/>
      <c r="AC1677" s="671"/>
      <c r="AD1677" s="671"/>
      <c r="AE1677" s="671"/>
      <c r="AF1677" s="671"/>
      <c r="AG1677" s="671"/>
      <c r="AH1677" s="671"/>
      <c r="AI1677" s="671"/>
      <c r="AJ1677" s="671"/>
      <c r="AK1677" s="672"/>
      <c r="AL1677" s="671"/>
      <c r="AM1677" s="671"/>
      <c r="AN1677" s="671"/>
      <c r="AO1677" s="671"/>
      <c r="AP1677" s="671"/>
      <c r="AQ1677" s="673"/>
      <c r="AR1677" s="674"/>
      <c r="AS1677" s="674"/>
      <c r="AT1677" s="675"/>
      <c r="AU1677" s="673"/>
      <c r="AV1677" s="674"/>
      <c r="AW1677" s="674"/>
      <c r="AX1677" s="675"/>
    </row>
    <row r="1678" spans="1:50" hidden="1">
      <c r="A1678" s="667">
        <v>22</v>
      </c>
      <c r="B1678" s="667"/>
      <c r="C1678" s="668"/>
      <c r="D1678" s="669"/>
      <c r="E1678" s="669"/>
      <c r="F1678" s="669"/>
      <c r="G1678" s="669"/>
      <c r="H1678" s="669"/>
      <c r="I1678" s="669"/>
      <c r="J1678" s="669"/>
      <c r="K1678" s="669"/>
      <c r="L1678" s="670"/>
      <c r="M1678" s="671"/>
      <c r="N1678" s="671"/>
      <c r="O1678" s="671"/>
      <c r="P1678" s="671"/>
      <c r="Q1678" s="671"/>
      <c r="R1678" s="671"/>
      <c r="S1678" s="671"/>
      <c r="T1678" s="671"/>
      <c r="U1678" s="671"/>
      <c r="V1678" s="671"/>
      <c r="W1678" s="671"/>
      <c r="X1678" s="671"/>
      <c r="Y1678" s="671"/>
      <c r="Z1678" s="671"/>
      <c r="AA1678" s="671"/>
      <c r="AB1678" s="671"/>
      <c r="AC1678" s="671"/>
      <c r="AD1678" s="671"/>
      <c r="AE1678" s="671"/>
      <c r="AF1678" s="671"/>
      <c r="AG1678" s="671"/>
      <c r="AH1678" s="671"/>
      <c r="AI1678" s="671"/>
      <c r="AJ1678" s="671"/>
      <c r="AK1678" s="672"/>
      <c r="AL1678" s="671"/>
      <c r="AM1678" s="671"/>
      <c r="AN1678" s="671"/>
      <c r="AO1678" s="671"/>
      <c r="AP1678" s="671"/>
      <c r="AQ1678" s="673"/>
      <c r="AR1678" s="674"/>
      <c r="AS1678" s="674"/>
      <c r="AT1678" s="675"/>
      <c r="AU1678" s="673"/>
      <c r="AV1678" s="674"/>
      <c r="AW1678" s="674"/>
      <c r="AX1678" s="675"/>
    </row>
    <row r="1679" spans="1:50" hidden="1">
      <c r="A1679" s="667">
        <v>23</v>
      </c>
      <c r="B1679" s="667"/>
      <c r="C1679" s="668"/>
      <c r="D1679" s="669"/>
      <c r="E1679" s="669"/>
      <c r="F1679" s="669"/>
      <c r="G1679" s="669"/>
      <c r="H1679" s="669"/>
      <c r="I1679" s="669"/>
      <c r="J1679" s="669"/>
      <c r="K1679" s="669"/>
      <c r="L1679" s="670"/>
      <c r="M1679" s="671"/>
      <c r="N1679" s="671"/>
      <c r="O1679" s="671"/>
      <c r="P1679" s="671"/>
      <c r="Q1679" s="671"/>
      <c r="R1679" s="671"/>
      <c r="S1679" s="671"/>
      <c r="T1679" s="671"/>
      <c r="U1679" s="671"/>
      <c r="V1679" s="671"/>
      <c r="W1679" s="671"/>
      <c r="X1679" s="671"/>
      <c r="Y1679" s="671"/>
      <c r="Z1679" s="671"/>
      <c r="AA1679" s="671"/>
      <c r="AB1679" s="671"/>
      <c r="AC1679" s="671"/>
      <c r="AD1679" s="671"/>
      <c r="AE1679" s="671"/>
      <c r="AF1679" s="671"/>
      <c r="AG1679" s="671"/>
      <c r="AH1679" s="671"/>
      <c r="AI1679" s="671"/>
      <c r="AJ1679" s="671"/>
      <c r="AK1679" s="672"/>
      <c r="AL1679" s="671"/>
      <c r="AM1679" s="671"/>
      <c r="AN1679" s="671"/>
      <c r="AO1679" s="671"/>
      <c r="AP1679" s="671"/>
      <c r="AQ1679" s="673"/>
      <c r="AR1679" s="674"/>
      <c r="AS1679" s="674"/>
      <c r="AT1679" s="675"/>
      <c r="AU1679" s="673"/>
      <c r="AV1679" s="674"/>
      <c r="AW1679" s="674"/>
      <c r="AX1679" s="675"/>
    </row>
    <row r="1680" spans="1:50" hidden="1">
      <c r="A1680" s="667">
        <v>24</v>
      </c>
      <c r="B1680" s="667"/>
      <c r="C1680" s="668"/>
      <c r="D1680" s="669"/>
      <c r="E1680" s="669"/>
      <c r="F1680" s="669"/>
      <c r="G1680" s="669"/>
      <c r="H1680" s="669"/>
      <c r="I1680" s="669"/>
      <c r="J1680" s="669"/>
      <c r="K1680" s="669"/>
      <c r="L1680" s="670"/>
      <c r="M1680" s="671"/>
      <c r="N1680" s="671"/>
      <c r="O1680" s="671"/>
      <c r="P1680" s="671"/>
      <c r="Q1680" s="671"/>
      <c r="R1680" s="671"/>
      <c r="S1680" s="671"/>
      <c r="T1680" s="671"/>
      <c r="U1680" s="671"/>
      <c r="V1680" s="671"/>
      <c r="W1680" s="671"/>
      <c r="X1680" s="671"/>
      <c r="Y1680" s="671"/>
      <c r="Z1680" s="671"/>
      <c r="AA1680" s="671"/>
      <c r="AB1680" s="671"/>
      <c r="AC1680" s="671"/>
      <c r="AD1680" s="671"/>
      <c r="AE1680" s="671"/>
      <c r="AF1680" s="671"/>
      <c r="AG1680" s="671"/>
      <c r="AH1680" s="671"/>
      <c r="AI1680" s="671"/>
      <c r="AJ1680" s="671"/>
      <c r="AK1680" s="672"/>
      <c r="AL1680" s="671"/>
      <c r="AM1680" s="671"/>
      <c r="AN1680" s="671"/>
      <c r="AO1680" s="671"/>
      <c r="AP1680" s="671"/>
      <c r="AQ1680" s="673"/>
      <c r="AR1680" s="674"/>
      <c r="AS1680" s="674"/>
      <c r="AT1680" s="675"/>
      <c r="AU1680" s="673"/>
      <c r="AV1680" s="674"/>
      <c r="AW1680" s="674"/>
      <c r="AX1680" s="675"/>
    </row>
    <row r="1681" spans="1:50" hidden="1">
      <c r="A1681" s="667">
        <v>25</v>
      </c>
      <c r="B1681" s="667"/>
      <c r="C1681" s="668"/>
      <c r="D1681" s="669"/>
      <c r="E1681" s="669"/>
      <c r="F1681" s="669"/>
      <c r="G1681" s="669"/>
      <c r="H1681" s="669"/>
      <c r="I1681" s="669"/>
      <c r="J1681" s="669"/>
      <c r="K1681" s="669"/>
      <c r="L1681" s="670"/>
      <c r="M1681" s="671"/>
      <c r="N1681" s="671"/>
      <c r="O1681" s="671"/>
      <c r="P1681" s="671"/>
      <c r="Q1681" s="671"/>
      <c r="R1681" s="671"/>
      <c r="S1681" s="671"/>
      <c r="T1681" s="671"/>
      <c r="U1681" s="671"/>
      <c r="V1681" s="671"/>
      <c r="W1681" s="671"/>
      <c r="X1681" s="671"/>
      <c r="Y1681" s="671"/>
      <c r="Z1681" s="671"/>
      <c r="AA1681" s="671"/>
      <c r="AB1681" s="671"/>
      <c r="AC1681" s="671"/>
      <c r="AD1681" s="671"/>
      <c r="AE1681" s="671"/>
      <c r="AF1681" s="671"/>
      <c r="AG1681" s="671"/>
      <c r="AH1681" s="671"/>
      <c r="AI1681" s="671"/>
      <c r="AJ1681" s="671"/>
      <c r="AK1681" s="672"/>
      <c r="AL1681" s="671"/>
      <c r="AM1681" s="671"/>
      <c r="AN1681" s="671"/>
      <c r="AO1681" s="671"/>
      <c r="AP1681" s="671"/>
      <c r="AQ1681" s="673"/>
      <c r="AR1681" s="674"/>
      <c r="AS1681" s="674"/>
      <c r="AT1681" s="675"/>
      <c r="AU1681" s="673"/>
      <c r="AV1681" s="674"/>
      <c r="AW1681" s="674"/>
      <c r="AX1681" s="675"/>
    </row>
    <row r="1682" spans="1:50" hidden="1">
      <c r="A1682" s="667">
        <v>26</v>
      </c>
      <c r="B1682" s="667"/>
      <c r="C1682" s="668"/>
      <c r="D1682" s="669"/>
      <c r="E1682" s="669"/>
      <c r="F1682" s="669"/>
      <c r="G1682" s="669"/>
      <c r="H1682" s="669"/>
      <c r="I1682" s="669"/>
      <c r="J1682" s="669"/>
      <c r="K1682" s="669"/>
      <c r="L1682" s="670"/>
      <c r="M1682" s="671"/>
      <c r="N1682" s="671"/>
      <c r="O1682" s="671"/>
      <c r="P1682" s="671"/>
      <c r="Q1682" s="671"/>
      <c r="R1682" s="671"/>
      <c r="S1682" s="671"/>
      <c r="T1682" s="671"/>
      <c r="U1682" s="671"/>
      <c r="V1682" s="671"/>
      <c r="W1682" s="671"/>
      <c r="X1682" s="671"/>
      <c r="Y1682" s="671"/>
      <c r="Z1682" s="671"/>
      <c r="AA1682" s="671"/>
      <c r="AB1682" s="671"/>
      <c r="AC1682" s="671"/>
      <c r="AD1682" s="671"/>
      <c r="AE1682" s="671"/>
      <c r="AF1682" s="671"/>
      <c r="AG1682" s="671"/>
      <c r="AH1682" s="671"/>
      <c r="AI1682" s="671"/>
      <c r="AJ1682" s="671"/>
      <c r="AK1682" s="672"/>
      <c r="AL1682" s="671"/>
      <c r="AM1682" s="671"/>
      <c r="AN1682" s="671"/>
      <c r="AO1682" s="671"/>
      <c r="AP1682" s="671"/>
      <c r="AQ1682" s="673"/>
      <c r="AR1682" s="674"/>
      <c r="AS1682" s="674"/>
      <c r="AT1682" s="675"/>
      <c r="AU1682" s="673"/>
      <c r="AV1682" s="674"/>
      <c r="AW1682" s="674"/>
      <c r="AX1682" s="675"/>
    </row>
    <row r="1683" spans="1:50" hidden="1">
      <c r="A1683" s="667">
        <v>27</v>
      </c>
      <c r="B1683" s="667"/>
      <c r="C1683" s="668"/>
      <c r="D1683" s="669"/>
      <c r="E1683" s="669"/>
      <c r="F1683" s="669"/>
      <c r="G1683" s="669"/>
      <c r="H1683" s="669"/>
      <c r="I1683" s="669"/>
      <c r="J1683" s="669"/>
      <c r="K1683" s="669"/>
      <c r="L1683" s="670"/>
      <c r="M1683" s="671"/>
      <c r="N1683" s="671"/>
      <c r="O1683" s="671"/>
      <c r="P1683" s="671"/>
      <c r="Q1683" s="671"/>
      <c r="R1683" s="671"/>
      <c r="S1683" s="671"/>
      <c r="T1683" s="671"/>
      <c r="U1683" s="671"/>
      <c r="V1683" s="671"/>
      <c r="W1683" s="671"/>
      <c r="X1683" s="671"/>
      <c r="Y1683" s="671"/>
      <c r="Z1683" s="671"/>
      <c r="AA1683" s="671"/>
      <c r="AB1683" s="671"/>
      <c r="AC1683" s="671"/>
      <c r="AD1683" s="671"/>
      <c r="AE1683" s="671"/>
      <c r="AF1683" s="671"/>
      <c r="AG1683" s="671"/>
      <c r="AH1683" s="671"/>
      <c r="AI1683" s="671"/>
      <c r="AJ1683" s="671"/>
      <c r="AK1683" s="672"/>
      <c r="AL1683" s="671"/>
      <c r="AM1683" s="671"/>
      <c r="AN1683" s="671"/>
      <c r="AO1683" s="671"/>
      <c r="AP1683" s="671"/>
      <c r="AQ1683" s="673"/>
      <c r="AR1683" s="674"/>
      <c r="AS1683" s="674"/>
      <c r="AT1683" s="675"/>
      <c r="AU1683" s="673"/>
      <c r="AV1683" s="674"/>
      <c r="AW1683" s="674"/>
      <c r="AX1683" s="675"/>
    </row>
    <row r="1684" spans="1:50" hidden="1">
      <c r="A1684" s="667">
        <v>28</v>
      </c>
      <c r="B1684" s="667"/>
      <c r="C1684" s="668"/>
      <c r="D1684" s="669"/>
      <c r="E1684" s="669"/>
      <c r="F1684" s="669"/>
      <c r="G1684" s="669"/>
      <c r="H1684" s="669"/>
      <c r="I1684" s="669"/>
      <c r="J1684" s="669"/>
      <c r="K1684" s="669"/>
      <c r="L1684" s="670"/>
      <c r="M1684" s="671"/>
      <c r="N1684" s="671"/>
      <c r="O1684" s="671"/>
      <c r="P1684" s="671"/>
      <c r="Q1684" s="671"/>
      <c r="R1684" s="671"/>
      <c r="S1684" s="671"/>
      <c r="T1684" s="671"/>
      <c r="U1684" s="671"/>
      <c r="V1684" s="671"/>
      <c r="W1684" s="671"/>
      <c r="X1684" s="671"/>
      <c r="Y1684" s="671"/>
      <c r="Z1684" s="671"/>
      <c r="AA1684" s="671"/>
      <c r="AB1684" s="671"/>
      <c r="AC1684" s="671"/>
      <c r="AD1684" s="671"/>
      <c r="AE1684" s="671"/>
      <c r="AF1684" s="671"/>
      <c r="AG1684" s="671"/>
      <c r="AH1684" s="671"/>
      <c r="AI1684" s="671"/>
      <c r="AJ1684" s="671"/>
      <c r="AK1684" s="672"/>
      <c r="AL1684" s="671"/>
      <c r="AM1684" s="671"/>
      <c r="AN1684" s="671"/>
      <c r="AO1684" s="671"/>
      <c r="AP1684" s="671"/>
      <c r="AQ1684" s="673"/>
      <c r="AR1684" s="674"/>
      <c r="AS1684" s="674"/>
      <c r="AT1684" s="675"/>
      <c r="AU1684" s="673"/>
      <c r="AV1684" s="674"/>
      <c r="AW1684" s="674"/>
      <c r="AX1684" s="675"/>
    </row>
    <row r="1685" spans="1:50" hidden="1">
      <c r="A1685" s="667">
        <v>29</v>
      </c>
      <c r="B1685" s="667"/>
      <c r="C1685" s="668"/>
      <c r="D1685" s="669"/>
      <c r="E1685" s="669"/>
      <c r="F1685" s="669"/>
      <c r="G1685" s="669"/>
      <c r="H1685" s="669"/>
      <c r="I1685" s="669"/>
      <c r="J1685" s="669"/>
      <c r="K1685" s="669"/>
      <c r="L1685" s="670"/>
      <c r="M1685" s="671"/>
      <c r="N1685" s="671"/>
      <c r="O1685" s="671"/>
      <c r="P1685" s="671"/>
      <c r="Q1685" s="671"/>
      <c r="R1685" s="671"/>
      <c r="S1685" s="671"/>
      <c r="T1685" s="671"/>
      <c r="U1685" s="671"/>
      <c r="V1685" s="671"/>
      <c r="W1685" s="671"/>
      <c r="X1685" s="671"/>
      <c r="Y1685" s="671"/>
      <c r="Z1685" s="671"/>
      <c r="AA1685" s="671"/>
      <c r="AB1685" s="671"/>
      <c r="AC1685" s="671"/>
      <c r="AD1685" s="671"/>
      <c r="AE1685" s="671"/>
      <c r="AF1685" s="671"/>
      <c r="AG1685" s="671"/>
      <c r="AH1685" s="671"/>
      <c r="AI1685" s="671"/>
      <c r="AJ1685" s="671"/>
      <c r="AK1685" s="672"/>
      <c r="AL1685" s="671"/>
      <c r="AM1685" s="671"/>
      <c r="AN1685" s="671"/>
      <c r="AO1685" s="671"/>
      <c r="AP1685" s="671"/>
      <c r="AQ1685" s="673"/>
      <c r="AR1685" s="674"/>
      <c r="AS1685" s="674"/>
      <c r="AT1685" s="675"/>
      <c r="AU1685" s="673"/>
      <c r="AV1685" s="674"/>
      <c r="AW1685" s="674"/>
      <c r="AX1685" s="675"/>
    </row>
    <row r="1686" spans="1:50" hidden="1">
      <c r="A1686" s="667">
        <v>30</v>
      </c>
      <c r="B1686" s="667"/>
      <c r="C1686" s="668"/>
      <c r="D1686" s="669"/>
      <c r="E1686" s="669"/>
      <c r="F1686" s="669"/>
      <c r="G1686" s="669"/>
      <c r="H1686" s="669"/>
      <c r="I1686" s="669"/>
      <c r="J1686" s="669"/>
      <c r="K1686" s="669"/>
      <c r="L1686" s="670"/>
      <c r="M1686" s="671"/>
      <c r="N1686" s="671"/>
      <c r="O1686" s="671"/>
      <c r="P1686" s="671"/>
      <c r="Q1686" s="671"/>
      <c r="R1686" s="671"/>
      <c r="S1686" s="671"/>
      <c r="T1686" s="671"/>
      <c r="U1686" s="671"/>
      <c r="V1686" s="671"/>
      <c r="W1686" s="671"/>
      <c r="X1686" s="671"/>
      <c r="Y1686" s="671"/>
      <c r="Z1686" s="671"/>
      <c r="AA1686" s="671"/>
      <c r="AB1686" s="671"/>
      <c r="AC1686" s="671"/>
      <c r="AD1686" s="671"/>
      <c r="AE1686" s="671"/>
      <c r="AF1686" s="671"/>
      <c r="AG1686" s="671"/>
      <c r="AH1686" s="671"/>
      <c r="AI1686" s="671"/>
      <c r="AJ1686" s="671"/>
      <c r="AK1686" s="672"/>
      <c r="AL1686" s="671"/>
      <c r="AM1686" s="671"/>
      <c r="AN1686" s="671"/>
      <c r="AO1686" s="671"/>
      <c r="AP1686" s="671"/>
      <c r="AQ1686" s="673"/>
      <c r="AR1686" s="674"/>
      <c r="AS1686" s="674"/>
      <c r="AT1686" s="675"/>
      <c r="AU1686" s="673"/>
      <c r="AV1686" s="674"/>
      <c r="AW1686" s="674"/>
      <c r="AX1686" s="675"/>
    </row>
    <row r="1687" spans="1:50" ht="14.25" customHeight="1"/>
    <row r="1688" spans="1:50" ht="14.25" customHeight="1">
      <c r="B1688" s="1" t="s">
        <v>2274</v>
      </c>
    </row>
    <row r="1689" spans="1:50" s="167" customFormat="1" ht="24" customHeight="1">
      <c r="A1689" s="1144"/>
      <c r="B1689" s="1144"/>
      <c r="C1689" s="1145" t="s">
        <v>2522</v>
      </c>
      <c r="D1689" s="1146"/>
      <c r="E1689" s="1146"/>
      <c r="F1689" s="1146"/>
      <c r="G1689" s="1146"/>
      <c r="H1689" s="1146"/>
      <c r="I1689" s="1146"/>
      <c r="J1689" s="1146"/>
      <c r="K1689" s="1146"/>
      <c r="L1689" s="1147"/>
      <c r="M1689" s="1145" t="s">
        <v>2521</v>
      </c>
      <c r="N1689" s="1146"/>
      <c r="O1689" s="1146"/>
      <c r="P1689" s="1146"/>
      <c r="Q1689" s="1146"/>
      <c r="R1689" s="1146"/>
      <c r="S1689" s="1146"/>
      <c r="T1689" s="1146"/>
      <c r="U1689" s="1146"/>
      <c r="V1689" s="1146"/>
      <c r="W1689" s="1146"/>
      <c r="X1689" s="1146"/>
      <c r="Y1689" s="1146"/>
      <c r="Z1689" s="1146"/>
      <c r="AA1689" s="1146"/>
      <c r="AB1689" s="1146"/>
      <c r="AC1689" s="1146"/>
      <c r="AD1689" s="1146"/>
      <c r="AE1689" s="1146"/>
      <c r="AF1689" s="1146"/>
      <c r="AG1689" s="1146"/>
      <c r="AH1689" s="1146"/>
      <c r="AI1689" s="1146"/>
      <c r="AJ1689" s="1147"/>
      <c r="AK1689" s="1148" t="s">
        <v>2520</v>
      </c>
      <c r="AL1689" s="1148"/>
      <c r="AM1689" s="1148"/>
      <c r="AN1689" s="1148"/>
      <c r="AO1689" s="1148"/>
      <c r="AP1689" s="1148"/>
      <c r="AQ1689" s="1148" t="s">
        <v>5</v>
      </c>
      <c r="AR1689" s="1148"/>
      <c r="AS1689" s="1148"/>
      <c r="AT1689" s="1148"/>
      <c r="AU1689" s="1145" t="s">
        <v>4</v>
      </c>
      <c r="AV1689" s="1146"/>
      <c r="AW1689" s="1146"/>
      <c r="AX1689" s="1149"/>
    </row>
    <row r="1690" spans="1:50" s="51" customFormat="1" ht="24" customHeight="1">
      <c r="A1690" s="1135">
        <v>1</v>
      </c>
      <c r="B1690" s="1135">
        <v>1</v>
      </c>
      <c r="C1690" s="1136" t="s">
        <v>1987</v>
      </c>
      <c r="D1690" s="1137"/>
      <c r="E1690" s="1137"/>
      <c r="F1690" s="1137"/>
      <c r="G1690" s="1137"/>
      <c r="H1690" s="1137"/>
      <c r="I1690" s="1137"/>
      <c r="J1690" s="1137"/>
      <c r="K1690" s="1137"/>
      <c r="L1690" s="1138"/>
      <c r="M1690" s="1136" t="s">
        <v>1978</v>
      </c>
      <c r="N1690" s="1137"/>
      <c r="O1690" s="1137"/>
      <c r="P1690" s="1137"/>
      <c r="Q1690" s="1137"/>
      <c r="R1690" s="1137"/>
      <c r="S1690" s="1137"/>
      <c r="T1690" s="1137"/>
      <c r="U1690" s="1137"/>
      <c r="V1690" s="1137"/>
      <c r="W1690" s="1137"/>
      <c r="X1690" s="1137"/>
      <c r="Y1690" s="1137"/>
      <c r="Z1690" s="1137"/>
      <c r="AA1690" s="1137"/>
      <c r="AB1690" s="1137"/>
      <c r="AC1690" s="1137"/>
      <c r="AD1690" s="1137"/>
      <c r="AE1690" s="1137"/>
      <c r="AF1690" s="1137"/>
      <c r="AG1690" s="1137"/>
      <c r="AH1690" s="1137"/>
      <c r="AI1690" s="1137"/>
      <c r="AJ1690" s="1138"/>
      <c r="AK1690" s="1139">
        <v>1.3</v>
      </c>
      <c r="AL1690" s="1139"/>
      <c r="AM1690" s="1139"/>
      <c r="AN1690" s="1139"/>
      <c r="AO1690" s="1139"/>
      <c r="AP1690" s="1139"/>
      <c r="AQ1690" s="495" t="s">
        <v>881</v>
      </c>
      <c r="AR1690" s="496"/>
      <c r="AS1690" s="496"/>
      <c r="AT1690" s="497"/>
      <c r="AU1690" s="495" t="s">
        <v>881</v>
      </c>
      <c r="AV1690" s="496"/>
      <c r="AW1690" s="496"/>
      <c r="AX1690" s="497"/>
    </row>
    <row r="1691" spans="1:50" s="51" customFormat="1" ht="24" customHeight="1">
      <c r="A1691" s="1135">
        <v>2</v>
      </c>
      <c r="B1691" s="1135">
        <v>1</v>
      </c>
      <c r="C1691" s="1136" t="s">
        <v>1986</v>
      </c>
      <c r="D1691" s="1137"/>
      <c r="E1691" s="1137"/>
      <c r="F1691" s="1137"/>
      <c r="G1691" s="1137"/>
      <c r="H1691" s="1137"/>
      <c r="I1691" s="1137"/>
      <c r="J1691" s="1137"/>
      <c r="K1691" s="1137"/>
      <c r="L1691" s="1138"/>
      <c r="M1691" s="1136" t="s">
        <v>1978</v>
      </c>
      <c r="N1691" s="1137"/>
      <c r="O1691" s="1137"/>
      <c r="P1691" s="1137"/>
      <c r="Q1691" s="1137"/>
      <c r="R1691" s="1137"/>
      <c r="S1691" s="1137"/>
      <c r="T1691" s="1137"/>
      <c r="U1691" s="1137"/>
      <c r="V1691" s="1137"/>
      <c r="W1691" s="1137"/>
      <c r="X1691" s="1137"/>
      <c r="Y1691" s="1137"/>
      <c r="Z1691" s="1137"/>
      <c r="AA1691" s="1137"/>
      <c r="AB1691" s="1137"/>
      <c r="AC1691" s="1137"/>
      <c r="AD1691" s="1137"/>
      <c r="AE1691" s="1137"/>
      <c r="AF1691" s="1137"/>
      <c r="AG1691" s="1137"/>
      <c r="AH1691" s="1137"/>
      <c r="AI1691" s="1137"/>
      <c r="AJ1691" s="1138"/>
      <c r="AK1691" s="1139">
        <v>1.2</v>
      </c>
      <c r="AL1691" s="1139"/>
      <c r="AM1691" s="1139"/>
      <c r="AN1691" s="1139"/>
      <c r="AO1691" s="1139"/>
      <c r="AP1691" s="1139"/>
      <c r="AQ1691" s="495" t="s">
        <v>881</v>
      </c>
      <c r="AR1691" s="496"/>
      <c r="AS1691" s="496"/>
      <c r="AT1691" s="497"/>
      <c r="AU1691" s="495" t="s">
        <v>881</v>
      </c>
      <c r="AV1691" s="496"/>
      <c r="AW1691" s="496"/>
      <c r="AX1691" s="497"/>
    </row>
    <row r="1692" spans="1:50" s="51" customFormat="1" ht="24" customHeight="1">
      <c r="A1692" s="1135">
        <v>3</v>
      </c>
      <c r="B1692" s="1135">
        <v>1</v>
      </c>
      <c r="C1692" s="1136" t="s">
        <v>1985</v>
      </c>
      <c r="D1692" s="1137"/>
      <c r="E1692" s="1137"/>
      <c r="F1692" s="1137"/>
      <c r="G1692" s="1137"/>
      <c r="H1692" s="1137"/>
      <c r="I1692" s="1137"/>
      <c r="J1692" s="1137"/>
      <c r="K1692" s="1137"/>
      <c r="L1692" s="1138"/>
      <c r="M1692" s="1136" t="s">
        <v>1978</v>
      </c>
      <c r="N1692" s="1137"/>
      <c r="O1692" s="1137"/>
      <c r="P1692" s="1137"/>
      <c r="Q1692" s="1137"/>
      <c r="R1692" s="1137"/>
      <c r="S1692" s="1137"/>
      <c r="T1692" s="1137"/>
      <c r="U1692" s="1137"/>
      <c r="V1692" s="1137"/>
      <c r="W1692" s="1137"/>
      <c r="X1692" s="1137"/>
      <c r="Y1692" s="1137"/>
      <c r="Z1692" s="1137"/>
      <c r="AA1692" s="1137"/>
      <c r="AB1692" s="1137"/>
      <c r="AC1692" s="1137"/>
      <c r="AD1692" s="1137"/>
      <c r="AE1692" s="1137"/>
      <c r="AF1692" s="1137"/>
      <c r="AG1692" s="1137"/>
      <c r="AH1692" s="1137"/>
      <c r="AI1692" s="1137"/>
      <c r="AJ1692" s="1138"/>
      <c r="AK1692" s="1139">
        <v>1.2</v>
      </c>
      <c r="AL1692" s="1139"/>
      <c r="AM1692" s="1139"/>
      <c r="AN1692" s="1139"/>
      <c r="AO1692" s="1139"/>
      <c r="AP1692" s="1139"/>
      <c r="AQ1692" s="495" t="s">
        <v>881</v>
      </c>
      <c r="AR1692" s="496"/>
      <c r="AS1692" s="496"/>
      <c r="AT1692" s="497"/>
      <c r="AU1692" s="495" t="s">
        <v>881</v>
      </c>
      <c r="AV1692" s="496"/>
      <c r="AW1692" s="496"/>
      <c r="AX1692" s="497"/>
    </row>
    <row r="1693" spans="1:50" s="51" customFormat="1" ht="24" customHeight="1">
      <c r="A1693" s="1135">
        <v>4</v>
      </c>
      <c r="B1693" s="1135">
        <v>1</v>
      </c>
      <c r="C1693" s="1136" t="s">
        <v>1984</v>
      </c>
      <c r="D1693" s="1137"/>
      <c r="E1693" s="1137"/>
      <c r="F1693" s="1137"/>
      <c r="G1693" s="1137"/>
      <c r="H1693" s="1137"/>
      <c r="I1693" s="1137"/>
      <c r="J1693" s="1137"/>
      <c r="K1693" s="1137"/>
      <c r="L1693" s="1138"/>
      <c r="M1693" s="1136" t="s">
        <v>1978</v>
      </c>
      <c r="N1693" s="1137"/>
      <c r="O1693" s="1137"/>
      <c r="P1693" s="1137"/>
      <c r="Q1693" s="1137"/>
      <c r="R1693" s="1137"/>
      <c r="S1693" s="1137"/>
      <c r="T1693" s="1137"/>
      <c r="U1693" s="1137"/>
      <c r="V1693" s="1137"/>
      <c r="W1693" s="1137"/>
      <c r="X1693" s="1137"/>
      <c r="Y1693" s="1137"/>
      <c r="Z1693" s="1137"/>
      <c r="AA1693" s="1137"/>
      <c r="AB1693" s="1137"/>
      <c r="AC1693" s="1137"/>
      <c r="AD1693" s="1137"/>
      <c r="AE1693" s="1137"/>
      <c r="AF1693" s="1137"/>
      <c r="AG1693" s="1137"/>
      <c r="AH1693" s="1137"/>
      <c r="AI1693" s="1137"/>
      <c r="AJ1693" s="1138"/>
      <c r="AK1693" s="1139">
        <v>0.9</v>
      </c>
      <c r="AL1693" s="1139"/>
      <c r="AM1693" s="1139"/>
      <c r="AN1693" s="1139"/>
      <c r="AO1693" s="1139"/>
      <c r="AP1693" s="1139"/>
      <c r="AQ1693" s="495" t="s">
        <v>881</v>
      </c>
      <c r="AR1693" s="496"/>
      <c r="AS1693" s="496"/>
      <c r="AT1693" s="497"/>
      <c r="AU1693" s="495" t="s">
        <v>881</v>
      </c>
      <c r="AV1693" s="496"/>
      <c r="AW1693" s="496"/>
      <c r="AX1693" s="497"/>
    </row>
    <row r="1694" spans="1:50" s="51" customFormat="1" ht="24" customHeight="1">
      <c r="A1694" s="1135">
        <v>5</v>
      </c>
      <c r="B1694" s="1135">
        <v>1</v>
      </c>
      <c r="C1694" s="1136" t="s">
        <v>1983</v>
      </c>
      <c r="D1694" s="1137"/>
      <c r="E1694" s="1137"/>
      <c r="F1694" s="1137"/>
      <c r="G1694" s="1137"/>
      <c r="H1694" s="1137"/>
      <c r="I1694" s="1137"/>
      <c r="J1694" s="1137"/>
      <c r="K1694" s="1137"/>
      <c r="L1694" s="1138"/>
      <c r="M1694" s="1136" t="s">
        <v>1978</v>
      </c>
      <c r="N1694" s="1137"/>
      <c r="O1694" s="1137"/>
      <c r="P1694" s="1137"/>
      <c r="Q1694" s="1137"/>
      <c r="R1694" s="1137"/>
      <c r="S1694" s="1137"/>
      <c r="T1694" s="1137"/>
      <c r="U1694" s="1137"/>
      <c r="V1694" s="1137"/>
      <c r="W1694" s="1137"/>
      <c r="X1694" s="1137"/>
      <c r="Y1694" s="1137"/>
      <c r="Z1694" s="1137"/>
      <c r="AA1694" s="1137"/>
      <c r="AB1694" s="1137"/>
      <c r="AC1694" s="1137"/>
      <c r="AD1694" s="1137"/>
      <c r="AE1694" s="1137"/>
      <c r="AF1694" s="1137"/>
      <c r="AG1694" s="1137"/>
      <c r="AH1694" s="1137"/>
      <c r="AI1694" s="1137"/>
      <c r="AJ1694" s="1138"/>
      <c r="AK1694" s="1139">
        <v>0.8</v>
      </c>
      <c r="AL1694" s="1139"/>
      <c r="AM1694" s="1139"/>
      <c r="AN1694" s="1139"/>
      <c r="AO1694" s="1139"/>
      <c r="AP1694" s="1139"/>
      <c r="AQ1694" s="495" t="s">
        <v>881</v>
      </c>
      <c r="AR1694" s="496"/>
      <c r="AS1694" s="496"/>
      <c r="AT1694" s="497"/>
      <c r="AU1694" s="495" t="s">
        <v>881</v>
      </c>
      <c r="AV1694" s="496"/>
      <c r="AW1694" s="496"/>
      <c r="AX1694" s="497"/>
    </row>
    <row r="1695" spans="1:50" s="51" customFormat="1" ht="24" customHeight="1">
      <c r="A1695" s="1135">
        <v>6</v>
      </c>
      <c r="B1695" s="1135">
        <v>1</v>
      </c>
      <c r="C1695" s="1136" t="s">
        <v>1982</v>
      </c>
      <c r="D1695" s="1137"/>
      <c r="E1695" s="1137"/>
      <c r="F1695" s="1137"/>
      <c r="G1695" s="1137"/>
      <c r="H1695" s="1137"/>
      <c r="I1695" s="1137"/>
      <c r="J1695" s="1137"/>
      <c r="K1695" s="1137"/>
      <c r="L1695" s="1138"/>
      <c r="M1695" s="1136" t="s">
        <v>1978</v>
      </c>
      <c r="N1695" s="1137"/>
      <c r="O1695" s="1137"/>
      <c r="P1695" s="1137"/>
      <c r="Q1695" s="1137"/>
      <c r="R1695" s="1137"/>
      <c r="S1695" s="1137"/>
      <c r="T1695" s="1137"/>
      <c r="U1695" s="1137"/>
      <c r="V1695" s="1137"/>
      <c r="W1695" s="1137"/>
      <c r="X1695" s="1137"/>
      <c r="Y1695" s="1137"/>
      <c r="Z1695" s="1137"/>
      <c r="AA1695" s="1137"/>
      <c r="AB1695" s="1137"/>
      <c r="AC1695" s="1137"/>
      <c r="AD1695" s="1137"/>
      <c r="AE1695" s="1137"/>
      <c r="AF1695" s="1137"/>
      <c r="AG1695" s="1137"/>
      <c r="AH1695" s="1137"/>
      <c r="AI1695" s="1137"/>
      <c r="AJ1695" s="1138"/>
      <c r="AK1695" s="1139">
        <v>0.7</v>
      </c>
      <c r="AL1695" s="1139"/>
      <c r="AM1695" s="1139"/>
      <c r="AN1695" s="1139"/>
      <c r="AO1695" s="1139"/>
      <c r="AP1695" s="1139"/>
      <c r="AQ1695" s="495" t="s">
        <v>881</v>
      </c>
      <c r="AR1695" s="496"/>
      <c r="AS1695" s="496"/>
      <c r="AT1695" s="497"/>
      <c r="AU1695" s="495" t="s">
        <v>881</v>
      </c>
      <c r="AV1695" s="496"/>
      <c r="AW1695" s="496"/>
      <c r="AX1695" s="497"/>
    </row>
    <row r="1696" spans="1:50" s="51" customFormat="1" ht="24" customHeight="1">
      <c r="A1696" s="1135">
        <v>7</v>
      </c>
      <c r="B1696" s="1135">
        <v>1</v>
      </c>
      <c r="C1696" s="1136" t="s">
        <v>1981</v>
      </c>
      <c r="D1696" s="1137"/>
      <c r="E1696" s="1137"/>
      <c r="F1696" s="1137"/>
      <c r="G1696" s="1137"/>
      <c r="H1696" s="1137"/>
      <c r="I1696" s="1137"/>
      <c r="J1696" s="1137"/>
      <c r="K1696" s="1137"/>
      <c r="L1696" s="1138"/>
      <c r="M1696" s="1136" t="s">
        <v>1978</v>
      </c>
      <c r="N1696" s="1137"/>
      <c r="O1696" s="1137"/>
      <c r="P1696" s="1137"/>
      <c r="Q1696" s="1137"/>
      <c r="R1696" s="1137"/>
      <c r="S1696" s="1137"/>
      <c r="T1696" s="1137"/>
      <c r="U1696" s="1137"/>
      <c r="V1696" s="1137"/>
      <c r="W1696" s="1137"/>
      <c r="X1696" s="1137"/>
      <c r="Y1696" s="1137"/>
      <c r="Z1696" s="1137"/>
      <c r="AA1696" s="1137"/>
      <c r="AB1696" s="1137"/>
      <c r="AC1696" s="1137"/>
      <c r="AD1696" s="1137"/>
      <c r="AE1696" s="1137"/>
      <c r="AF1696" s="1137"/>
      <c r="AG1696" s="1137"/>
      <c r="AH1696" s="1137"/>
      <c r="AI1696" s="1137"/>
      <c r="AJ1696" s="1138"/>
      <c r="AK1696" s="1139">
        <v>0.7</v>
      </c>
      <c r="AL1696" s="1139"/>
      <c r="AM1696" s="1139"/>
      <c r="AN1696" s="1139"/>
      <c r="AO1696" s="1139"/>
      <c r="AP1696" s="1139"/>
      <c r="AQ1696" s="495" t="s">
        <v>881</v>
      </c>
      <c r="AR1696" s="496"/>
      <c r="AS1696" s="496"/>
      <c r="AT1696" s="497"/>
      <c r="AU1696" s="495" t="s">
        <v>881</v>
      </c>
      <c r="AV1696" s="496"/>
      <c r="AW1696" s="496"/>
      <c r="AX1696" s="497"/>
    </row>
    <row r="1697" spans="1:50" s="51" customFormat="1" ht="24" customHeight="1">
      <c r="A1697" s="1135">
        <v>8</v>
      </c>
      <c r="B1697" s="1135">
        <v>1</v>
      </c>
      <c r="C1697" s="1136" t="s">
        <v>1980</v>
      </c>
      <c r="D1697" s="1137"/>
      <c r="E1697" s="1137"/>
      <c r="F1697" s="1137"/>
      <c r="G1697" s="1137"/>
      <c r="H1697" s="1137"/>
      <c r="I1697" s="1137"/>
      <c r="J1697" s="1137"/>
      <c r="K1697" s="1137"/>
      <c r="L1697" s="1138"/>
      <c r="M1697" s="1136" t="s">
        <v>1978</v>
      </c>
      <c r="N1697" s="1137"/>
      <c r="O1697" s="1137"/>
      <c r="P1697" s="1137"/>
      <c r="Q1697" s="1137"/>
      <c r="R1697" s="1137"/>
      <c r="S1697" s="1137"/>
      <c r="T1697" s="1137"/>
      <c r="U1697" s="1137"/>
      <c r="V1697" s="1137"/>
      <c r="W1697" s="1137"/>
      <c r="X1697" s="1137"/>
      <c r="Y1697" s="1137"/>
      <c r="Z1697" s="1137"/>
      <c r="AA1697" s="1137"/>
      <c r="AB1697" s="1137"/>
      <c r="AC1697" s="1137"/>
      <c r="AD1697" s="1137"/>
      <c r="AE1697" s="1137"/>
      <c r="AF1697" s="1137"/>
      <c r="AG1697" s="1137"/>
      <c r="AH1697" s="1137"/>
      <c r="AI1697" s="1137"/>
      <c r="AJ1697" s="1138"/>
      <c r="AK1697" s="1139">
        <v>0.6</v>
      </c>
      <c r="AL1697" s="1139"/>
      <c r="AM1697" s="1139"/>
      <c r="AN1697" s="1139"/>
      <c r="AO1697" s="1139"/>
      <c r="AP1697" s="1139"/>
      <c r="AQ1697" s="495" t="s">
        <v>881</v>
      </c>
      <c r="AR1697" s="496"/>
      <c r="AS1697" s="496"/>
      <c r="AT1697" s="497"/>
      <c r="AU1697" s="495" t="s">
        <v>881</v>
      </c>
      <c r="AV1697" s="496"/>
      <c r="AW1697" s="496"/>
      <c r="AX1697" s="497"/>
    </row>
    <row r="1698" spans="1:50" s="51" customFormat="1" ht="24" customHeight="1">
      <c r="A1698" s="1135">
        <v>9</v>
      </c>
      <c r="B1698" s="1135">
        <v>1</v>
      </c>
      <c r="C1698" s="1136" t="s">
        <v>1979</v>
      </c>
      <c r="D1698" s="1137"/>
      <c r="E1698" s="1137"/>
      <c r="F1698" s="1137"/>
      <c r="G1698" s="1137"/>
      <c r="H1698" s="1137"/>
      <c r="I1698" s="1137"/>
      <c r="J1698" s="1137"/>
      <c r="K1698" s="1137"/>
      <c r="L1698" s="1138"/>
      <c r="M1698" s="1136" t="s">
        <v>1978</v>
      </c>
      <c r="N1698" s="1137"/>
      <c r="O1698" s="1137"/>
      <c r="P1698" s="1137"/>
      <c r="Q1698" s="1137"/>
      <c r="R1698" s="1137"/>
      <c r="S1698" s="1137"/>
      <c r="T1698" s="1137"/>
      <c r="U1698" s="1137"/>
      <c r="V1698" s="1137"/>
      <c r="W1698" s="1137"/>
      <c r="X1698" s="1137"/>
      <c r="Y1698" s="1137"/>
      <c r="Z1698" s="1137"/>
      <c r="AA1698" s="1137"/>
      <c r="AB1698" s="1137"/>
      <c r="AC1698" s="1137"/>
      <c r="AD1698" s="1137"/>
      <c r="AE1698" s="1137"/>
      <c r="AF1698" s="1137"/>
      <c r="AG1698" s="1137"/>
      <c r="AH1698" s="1137"/>
      <c r="AI1698" s="1137"/>
      <c r="AJ1698" s="1138"/>
      <c r="AK1698" s="1139">
        <v>0.2</v>
      </c>
      <c r="AL1698" s="1139"/>
      <c r="AM1698" s="1139"/>
      <c r="AN1698" s="1139"/>
      <c r="AO1698" s="1139"/>
      <c r="AP1698" s="1139"/>
      <c r="AQ1698" s="495" t="s">
        <v>881</v>
      </c>
      <c r="AR1698" s="496"/>
      <c r="AS1698" s="496"/>
      <c r="AT1698" s="497"/>
      <c r="AU1698" s="495" t="s">
        <v>881</v>
      </c>
      <c r="AV1698" s="496"/>
      <c r="AW1698" s="496"/>
      <c r="AX1698" s="497"/>
    </row>
    <row r="1699" spans="1:50" hidden="1">
      <c r="A1699" s="667">
        <v>10</v>
      </c>
      <c r="B1699" s="667"/>
      <c r="C1699" s="668"/>
      <c r="D1699" s="669"/>
      <c r="E1699" s="669"/>
      <c r="F1699" s="669"/>
      <c r="G1699" s="669"/>
      <c r="H1699" s="669"/>
      <c r="I1699" s="669"/>
      <c r="J1699" s="669"/>
      <c r="K1699" s="669"/>
      <c r="L1699" s="670"/>
      <c r="M1699" s="671"/>
      <c r="N1699" s="671"/>
      <c r="O1699" s="671"/>
      <c r="P1699" s="671"/>
      <c r="Q1699" s="671"/>
      <c r="R1699" s="671"/>
      <c r="S1699" s="671"/>
      <c r="T1699" s="671"/>
      <c r="U1699" s="671"/>
      <c r="V1699" s="671"/>
      <c r="W1699" s="671"/>
      <c r="X1699" s="671"/>
      <c r="Y1699" s="671"/>
      <c r="Z1699" s="671"/>
      <c r="AA1699" s="671"/>
      <c r="AB1699" s="671"/>
      <c r="AC1699" s="671"/>
      <c r="AD1699" s="671"/>
      <c r="AE1699" s="671"/>
      <c r="AF1699" s="671"/>
      <c r="AG1699" s="671"/>
      <c r="AH1699" s="671"/>
      <c r="AI1699" s="671"/>
      <c r="AJ1699" s="671"/>
      <c r="AK1699" s="672"/>
      <c r="AL1699" s="671"/>
      <c r="AM1699" s="671"/>
      <c r="AN1699" s="671"/>
      <c r="AO1699" s="671"/>
      <c r="AP1699" s="671"/>
      <c r="AQ1699" s="673"/>
      <c r="AR1699" s="674"/>
      <c r="AS1699" s="674"/>
      <c r="AT1699" s="675"/>
      <c r="AU1699" s="673"/>
      <c r="AV1699" s="674"/>
      <c r="AW1699" s="674"/>
      <c r="AX1699" s="675"/>
    </row>
    <row r="1700" spans="1:50" hidden="1">
      <c r="A1700" s="667">
        <v>11</v>
      </c>
      <c r="B1700" s="667"/>
      <c r="C1700" s="668"/>
      <c r="D1700" s="669"/>
      <c r="E1700" s="669"/>
      <c r="F1700" s="669"/>
      <c r="G1700" s="669"/>
      <c r="H1700" s="669"/>
      <c r="I1700" s="669"/>
      <c r="J1700" s="669"/>
      <c r="K1700" s="669"/>
      <c r="L1700" s="670"/>
      <c r="M1700" s="671"/>
      <c r="N1700" s="671"/>
      <c r="O1700" s="671"/>
      <c r="P1700" s="671"/>
      <c r="Q1700" s="671"/>
      <c r="R1700" s="671"/>
      <c r="S1700" s="671"/>
      <c r="T1700" s="671"/>
      <c r="U1700" s="671"/>
      <c r="V1700" s="671"/>
      <c r="W1700" s="671"/>
      <c r="X1700" s="671"/>
      <c r="Y1700" s="671"/>
      <c r="Z1700" s="671"/>
      <c r="AA1700" s="671"/>
      <c r="AB1700" s="671"/>
      <c r="AC1700" s="671"/>
      <c r="AD1700" s="671"/>
      <c r="AE1700" s="671"/>
      <c r="AF1700" s="671"/>
      <c r="AG1700" s="671"/>
      <c r="AH1700" s="671"/>
      <c r="AI1700" s="671"/>
      <c r="AJ1700" s="671"/>
      <c r="AK1700" s="672"/>
      <c r="AL1700" s="671"/>
      <c r="AM1700" s="671"/>
      <c r="AN1700" s="671"/>
      <c r="AO1700" s="671"/>
      <c r="AP1700" s="671"/>
      <c r="AQ1700" s="673"/>
      <c r="AR1700" s="674"/>
      <c r="AS1700" s="674"/>
      <c r="AT1700" s="675"/>
      <c r="AU1700" s="673"/>
      <c r="AV1700" s="674"/>
      <c r="AW1700" s="674"/>
      <c r="AX1700" s="675"/>
    </row>
    <row r="1701" spans="1:50" hidden="1">
      <c r="A1701" s="667">
        <v>12</v>
      </c>
      <c r="B1701" s="667"/>
      <c r="C1701" s="668"/>
      <c r="D1701" s="669"/>
      <c r="E1701" s="669"/>
      <c r="F1701" s="669"/>
      <c r="G1701" s="669"/>
      <c r="H1701" s="669"/>
      <c r="I1701" s="669"/>
      <c r="J1701" s="669"/>
      <c r="K1701" s="669"/>
      <c r="L1701" s="670"/>
      <c r="M1701" s="671"/>
      <c r="N1701" s="671"/>
      <c r="O1701" s="671"/>
      <c r="P1701" s="671"/>
      <c r="Q1701" s="671"/>
      <c r="R1701" s="671"/>
      <c r="S1701" s="671"/>
      <c r="T1701" s="671"/>
      <c r="U1701" s="671"/>
      <c r="V1701" s="671"/>
      <c r="W1701" s="671"/>
      <c r="X1701" s="671"/>
      <c r="Y1701" s="671"/>
      <c r="Z1701" s="671"/>
      <c r="AA1701" s="671"/>
      <c r="AB1701" s="671"/>
      <c r="AC1701" s="671"/>
      <c r="AD1701" s="671"/>
      <c r="AE1701" s="671"/>
      <c r="AF1701" s="671"/>
      <c r="AG1701" s="671"/>
      <c r="AH1701" s="671"/>
      <c r="AI1701" s="671"/>
      <c r="AJ1701" s="671"/>
      <c r="AK1701" s="672"/>
      <c r="AL1701" s="671"/>
      <c r="AM1701" s="671"/>
      <c r="AN1701" s="671"/>
      <c r="AO1701" s="671"/>
      <c r="AP1701" s="671"/>
      <c r="AQ1701" s="673"/>
      <c r="AR1701" s="674"/>
      <c r="AS1701" s="674"/>
      <c r="AT1701" s="675"/>
      <c r="AU1701" s="673"/>
      <c r="AV1701" s="674"/>
      <c r="AW1701" s="674"/>
      <c r="AX1701" s="675"/>
    </row>
    <row r="1702" spans="1:50" hidden="1">
      <c r="A1702" s="667">
        <v>13</v>
      </c>
      <c r="B1702" s="667"/>
      <c r="C1702" s="668"/>
      <c r="D1702" s="669"/>
      <c r="E1702" s="669"/>
      <c r="F1702" s="669"/>
      <c r="G1702" s="669"/>
      <c r="H1702" s="669"/>
      <c r="I1702" s="669"/>
      <c r="J1702" s="669"/>
      <c r="K1702" s="669"/>
      <c r="L1702" s="670"/>
      <c r="M1702" s="671"/>
      <c r="N1702" s="671"/>
      <c r="O1702" s="671"/>
      <c r="P1702" s="671"/>
      <c r="Q1702" s="671"/>
      <c r="R1702" s="671"/>
      <c r="S1702" s="671"/>
      <c r="T1702" s="671"/>
      <c r="U1702" s="671"/>
      <c r="V1702" s="671"/>
      <c r="W1702" s="671"/>
      <c r="X1702" s="671"/>
      <c r="Y1702" s="671"/>
      <c r="Z1702" s="671"/>
      <c r="AA1702" s="671"/>
      <c r="AB1702" s="671"/>
      <c r="AC1702" s="671"/>
      <c r="AD1702" s="671"/>
      <c r="AE1702" s="671"/>
      <c r="AF1702" s="671"/>
      <c r="AG1702" s="671"/>
      <c r="AH1702" s="671"/>
      <c r="AI1702" s="671"/>
      <c r="AJ1702" s="671"/>
      <c r="AK1702" s="672"/>
      <c r="AL1702" s="671"/>
      <c r="AM1702" s="671"/>
      <c r="AN1702" s="671"/>
      <c r="AO1702" s="671"/>
      <c r="AP1702" s="671"/>
      <c r="AQ1702" s="673"/>
      <c r="AR1702" s="674"/>
      <c r="AS1702" s="674"/>
      <c r="AT1702" s="675"/>
      <c r="AU1702" s="673"/>
      <c r="AV1702" s="674"/>
      <c r="AW1702" s="674"/>
      <c r="AX1702" s="675"/>
    </row>
    <row r="1703" spans="1:50" hidden="1">
      <c r="A1703" s="667">
        <v>14</v>
      </c>
      <c r="B1703" s="667"/>
      <c r="C1703" s="668"/>
      <c r="D1703" s="669"/>
      <c r="E1703" s="669"/>
      <c r="F1703" s="669"/>
      <c r="G1703" s="669"/>
      <c r="H1703" s="669"/>
      <c r="I1703" s="669"/>
      <c r="J1703" s="669"/>
      <c r="K1703" s="669"/>
      <c r="L1703" s="670"/>
      <c r="M1703" s="671"/>
      <c r="N1703" s="671"/>
      <c r="O1703" s="671"/>
      <c r="P1703" s="671"/>
      <c r="Q1703" s="671"/>
      <c r="R1703" s="671"/>
      <c r="S1703" s="671"/>
      <c r="T1703" s="671"/>
      <c r="U1703" s="671"/>
      <c r="V1703" s="671"/>
      <c r="W1703" s="671"/>
      <c r="X1703" s="671"/>
      <c r="Y1703" s="671"/>
      <c r="Z1703" s="671"/>
      <c r="AA1703" s="671"/>
      <c r="AB1703" s="671"/>
      <c r="AC1703" s="671"/>
      <c r="AD1703" s="671"/>
      <c r="AE1703" s="671"/>
      <c r="AF1703" s="671"/>
      <c r="AG1703" s="671"/>
      <c r="AH1703" s="671"/>
      <c r="AI1703" s="671"/>
      <c r="AJ1703" s="671"/>
      <c r="AK1703" s="672"/>
      <c r="AL1703" s="671"/>
      <c r="AM1703" s="671"/>
      <c r="AN1703" s="671"/>
      <c r="AO1703" s="671"/>
      <c r="AP1703" s="671"/>
      <c r="AQ1703" s="673"/>
      <c r="AR1703" s="674"/>
      <c r="AS1703" s="674"/>
      <c r="AT1703" s="675"/>
      <c r="AU1703" s="673"/>
      <c r="AV1703" s="674"/>
      <c r="AW1703" s="674"/>
      <c r="AX1703" s="675"/>
    </row>
    <row r="1704" spans="1:50" hidden="1">
      <c r="A1704" s="667">
        <v>15</v>
      </c>
      <c r="B1704" s="667"/>
      <c r="C1704" s="668"/>
      <c r="D1704" s="669"/>
      <c r="E1704" s="669"/>
      <c r="F1704" s="669"/>
      <c r="G1704" s="669"/>
      <c r="H1704" s="669"/>
      <c r="I1704" s="669"/>
      <c r="J1704" s="669"/>
      <c r="K1704" s="669"/>
      <c r="L1704" s="670"/>
      <c r="M1704" s="671"/>
      <c r="N1704" s="671"/>
      <c r="O1704" s="671"/>
      <c r="P1704" s="671"/>
      <c r="Q1704" s="671"/>
      <c r="R1704" s="671"/>
      <c r="S1704" s="671"/>
      <c r="T1704" s="671"/>
      <c r="U1704" s="671"/>
      <c r="V1704" s="671"/>
      <c r="W1704" s="671"/>
      <c r="X1704" s="671"/>
      <c r="Y1704" s="671"/>
      <c r="Z1704" s="671"/>
      <c r="AA1704" s="671"/>
      <c r="AB1704" s="671"/>
      <c r="AC1704" s="671"/>
      <c r="AD1704" s="671"/>
      <c r="AE1704" s="671"/>
      <c r="AF1704" s="671"/>
      <c r="AG1704" s="671"/>
      <c r="AH1704" s="671"/>
      <c r="AI1704" s="671"/>
      <c r="AJ1704" s="671"/>
      <c r="AK1704" s="672"/>
      <c r="AL1704" s="671"/>
      <c r="AM1704" s="671"/>
      <c r="AN1704" s="671"/>
      <c r="AO1704" s="671"/>
      <c r="AP1704" s="671"/>
      <c r="AQ1704" s="673"/>
      <c r="AR1704" s="674"/>
      <c r="AS1704" s="674"/>
      <c r="AT1704" s="675"/>
      <c r="AU1704" s="673"/>
      <c r="AV1704" s="674"/>
      <c r="AW1704" s="674"/>
      <c r="AX1704" s="675"/>
    </row>
    <row r="1705" spans="1:50" hidden="1">
      <c r="A1705" s="667">
        <v>16</v>
      </c>
      <c r="B1705" s="667"/>
      <c r="C1705" s="668"/>
      <c r="D1705" s="669"/>
      <c r="E1705" s="669"/>
      <c r="F1705" s="669"/>
      <c r="G1705" s="669"/>
      <c r="H1705" s="669"/>
      <c r="I1705" s="669"/>
      <c r="J1705" s="669"/>
      <c r="K1705" s="669"/>
      <c r="L1705" s="670"/>
      <c r="M1705" s="671"/>
      <c r="N1705" s="671"/>
      <c r="O1705" s="671"/>
      <c r="P1705" s="671"/>
      <c r="Q1705" s="671"/>
      <c r="R1705" s="671"/>
      <c r="S1705" s="671"/>
      <c r="T1705" s="671"/>
      <c r="U1705" s="671"/>
      <c r="V1705" s="671"/>
      <c r="W1705" s="671"/>
      <c r="X1705" s="671"/>
      <c r="Y1705" s="671"/>
      <c r="Z1705" s="671"/>
      <c r="AA1705" s="671"/>
      <c r="AB1705" s="671"/>
      <c r="AC1705" s="671"/>
      <c r="AD1705" s="671"/>
      <c r="AE1705" s="671"/>
      <c r="AF1705" s="671"/>
      <c r="AG1705" s="671"/>
      <c r="AH1705" s="671"/>
      <c r="AI1705" s="671"/>
      <c r="AJ1705" s="671"/>
      <c r="AK1705" s="672"/>
      <c r="AL1705" s="671"/>
      <c r="AM1705" s="671"/>
      <c r="AN1705" s="671"/>
      <c r="AO1705" s="671"/>
      <c r="AP1705" s="671"/>
      <c r="AQ1705" s="673"/>
      <c r="AR1705" s="674"/>
      <c r="AS1705" s="674"/>
      <c r="AT1705" s="675"/>
      <c r="AU1705" s="673"/>
      <c r="AV1705" s="674"/>
      <c r="AW1705" s="674"/>
      <c r="AX1705" s="675"/>
    </row>
    <row r="1706" spans="1:50" hidden="1">
      <c r="A1706" s="667">
        <v>17</v>
      </c>
      <c r="B1706" s="667"/>
      <c r="C1706" s="668"/>
      <c r="D1706" s="669"/>
      <c r="E1706" s="669"/>
      <c r="F1706" s="669"/>
      <c r="G1706" s="669"/>
      <c r="H1706" s="669"/>
      <c r="I1706" s="669"/>
      <c r="J1706" s="669"/>
      <c r="K1706" s="669"/>
      <c r="L1706" s="670"/>
      <c r="M1706" s="671"/>
      <c r="N1706" s="671"/>
      <c r="O1706" s="671"/>
      <c r="P1706" s="671"/>
      <c r="Q1706" s="671"/>
      <c r="R1706" s="671"/>
      <c r="S1706" s="671"/>
      <c r="T1706" s="671"/>
      <c r="U1706" s="671"/>
      <c r="V1706" s="671"/>
      <c r="W1706" s="671"/>
      <c r="X1706" s="671"/>
      <c r="Y1706" s="671"/>
      <c r="Z1706" s="671"/>
      <c r="AA1706" s="671"/>
      <c r="AB1706" s="671"/>
      <c r="AC1706" s="671"/>
      <c r="AD1706" s="671"/>
      <c r="AE1706" s="671"/>
      <c r="AF1706" s="671"/>
      <c r="AG1706" s="671"/>
      <c r="AH1706" s="671"/>
      <c r="AI1706" s="671"/>
      <c r="AJ1706" s="671"/>
      <c r="AK1706" s="672"/>
      <c r="AL1706" s="671"/>
      <c r="AM1706" s="671"/>
      <c r="AN1706" s="671"/>
      <c r="AO1706" s="671"/>
      <c r="AP1706" s="671"/>
      <c r="AQ1706" s="673"/>
      <c r="AR1706" s="674"/>
      <c r="AS1706" s="674"/>
      <c r="AT1706" s="675"/>
      <c r="AU1706" s="673"/>
      <c r="AV1706" s="674"/>
      <c r="AW1706" s="674"/>
      <c r="AX1706" s="675"/>
    </row>
    <row r="1707" spans="1:50" hidden="1">
      <c r="A1707" s="667">
        <v>18</v>
      </c>
      <c r="B1707" s="667"/>
      <c r="C1707" s="668"/>
      <c r="D1707" s="669"/>
      <c r="E1707" s="669"/>
      <c r="F1707" s="669"/>
      <c r="G1707" s="669"/>
      <c r="H1707" s="669"/>
      <c r="I1707" s="669"/>
      <c r="J1707" s="669"/>
      <c r="K1707" s="669"/>
      <c r="L1707" s="670"/>
      <c r="M1707" s="671"/>
      <c r="N1707" s="671"/>
      <c r="O1707" s="671"/>
      <c r="P1707" s="671"/>
      <c r="Q1707" s="671"/>
      <c r="R1707" s="671"/>
      <c r="S1707" s="671"/>
      <c r="T1707" s="671"/>
      <c r="U1707" s="671"/>
      <c r="V1707" s="671"/>
      <c r="W1707" s="671"/>
      <c r="X1707" s="671"/>
      <c r="Y1707" s="671"/>
      <c r="Z1707" s="671"/>
      <c r="AA1707" s="671"/>
      <c r="AB1707" s="671"/>
      <c r="AC1707" s="671"/>
      <c r="AD1707" s="671"/>
      <c r="AE1707" s="671"/>
      <c r="AF1707" s="671"/>
      <c r="AG1707" s="671"/>
      <c r="AH1707" s="671"/>
      <c r="AI1707" s="671"/>
      <c r="AJ1707" s="671"/>
      <c r="AK1707" s="672"/>
      <c r="AL1707" s="671"/>
      <c r="AM1707" s="671"/>
      <c r="AN1707" s="671"/>
      <c r="AO1707" s="671"/>
      <c r="AP1707" s="671"/>
      <c r="AQ1707" s="673"/>
      <c r="AR1707" s="674"/>
      <c r="AS1707" s="674"/>
      <c r="AT1707" s="675"/>
      <c r="AU1707" s="673"/>
      <c r="AV1707" s="674"/>
      <c r="AW1707" s="674"/>
      <c r="AX1707" s="675"/>
    </row>
    <row r="1708" spans="1:50" hidden="1">
      <c r="A1708" s="667">
        <v>19</v>
      </c>
      <c r="B1708" s="667"/>
      <c r="C1708" s="668"/>
      <c r="D1708" s="669"/>
      <c r="E1708" s="669"/>
      <c r="F1708" s="669"/>
      <c r="G1708" s="669"/>
      <c r="H1708" s="669"/>
      <c r="I1708" s="669"/>
      <c r="J1708" s="669"/>
      <c r="K1708" s="669"/>
      <c r="L1708" s="670"/>
      <c r="M1708" s="671"/>
      <c r="N1708" s="671"/>
      <c r="O1708" s="671"/>
      <c r="P1708" s="671"/>
      <c r="Q1708" s="671"/>
      <c r="R1708" s="671"/>
      <c r="S1708" s="671"/>
      <c r="T1708" s="671"/>
      <c r="U1708" s="671"/>
      <c r="V1708" s="671"/>
      <c r="W1708" s="671"/>
      <c r="X1708" s="671"/>
      <c r="Y1708" s="671"/>
      <c r="Z1708" s="671"/>
      <c r="AA1708" s="671"/>
      <c r="AB1708" s="671"/>
      <c r="AC1708" s="671"/>
      <c r="AD1708" s="671"/>
      <c r="AE1708" s="671"/>
      <c r="AF1708" s="671"/>
      <c r="AG1708" s="671"/>
      <c r="AH1708" s="671"/>
      <c r="AI1708" s="671"/>
      <c r="AJ1708" s="671"/>
      <c r="AK1708" s="672"/>
      <c r="AL1708" s="671"/>
      <c r="AM1708" s="671"/>
      <c r="AN1708" s="671"/>
      <c r="AO1708" s="671"/>
      <c r="AP1708" s="671"/>
      <c r="AQ1708" s="673"/>
      <c r="AR1708" s="674"/>
      <c r="AS1708" s="674"/>
      <c r="AT1708" s="675"/>
      <c r="AU1708" s="673"/>
      <c r="AV1708" s="674"/>
      <c r="AW1708" s="674"/>
      <c r="AX1708" s="675"/>
    </row>
    <row r="1709" spans="1:50" hidden="1">
      <c r="A1709" s="667">
        <v>20</v>
      </c>
      <c r="B1709" s="667"/>
      <c r="C1709" s="668"/>
      <c r="D1709" s="669"/>
      <c r="E1709" s="669"/>
      <c r="F1709" s="669"/>
      <c r="G1709" s="669"/>
      <c r="H1709" s="669"/>
      <c r="I1709" s="669"/>
      <c r="J1709" s="669"/>
      <c r="K1709" s="669"/>
      <c r="L1709" s="670"/>
      <c r="M1709" s="671"/>
      <c r="N1709" s="671"/>
      <c r="O1709" s="671"/>
      <c r="P1709" s="671"/>
      <c r="Q1709" s="671"/>
      <c r="R1709" s="671"/>
      <c r="S1709" s="671"/>
      <c r="T1709" s="671"/>
      <c r="U1709" s="671"/>
      <c r="V1709" s="671"/>
      <c r="W1709" s="671"/>
      <c r="X1709" s="671"/>
      <c r="Y1709" s="671"/>
      <c r="Z1709" s="671"/>
      <c r="AA1709" s="671"/>
      <c r="AB1709" s="671"/>
      <c r="AC1709" s="671"/>
      <c r="AD1709" s="671"/>
      <c r="AE1709" s="671"/>
      <c r="AF1709" s="671"/>
      <c r="AG1709" s="671"/>
      <c r="AH1709" s="671"/>
      <c r="AI1709" s="671"/>
      <c r="AJ1709" s="671"/>
      <c r="AK1709" s="672"/>
      <c r="AL1709" s="671"/>
      <c r="AM1709" s="671"/>
      <c r="AN1709" s="671"/>
      <c r="AO1709" s="671"/>
      <c r="AP1709" s="671"/>
      <c r="AQ1709" s="673"/>
      <c r="AR1709" s="674"/>
      <c r="AS1709" s="674"/>
      <c r="AT1709" s="675"/>
      <c r="AU1709" s="673"/>
      <c r="AV1709" s="674"/>
      <c r="AW1709" s="674"/>
      <c r="AX1709" s="675"/>
    </row>
    <row r="1710" spans="1:50" hidden="1">
      <c r="A1710" s="667">
        <v>21</v>
      </c>
      <c r="B1710" s="667"/>
      <c r="C1710" s="668"/>
      <c r="D1710" s="669"/>
      <c r="E1710" s="669"/>
      <c r="F1710" s="669"/>
      <c r="G1710" s="669"/>
      <c r="H1710" s="669"/>
      <c r="I1710" s="669"/>
      <c r="J1710" s="669"/>
      <c r="K1710" s="669"/>
      <c r="L1710" s="670"/>
      <c r="M1710" s="671"/>
      <c r="N1710" s="671"/>
      <c r="O1710" s="671"/>
      <c r="P1710" s="671"/>
      <c r="Q1710" s="671"/>
      <c r="R1710" s="671"/>
      <c r="S1710" s="671"/>
      <c r="T1710" s="671"/>
      <c r="U1710" s="671"/>
      <c r="V1710" s="671"/>
      <c r="W1710" s="671"/>
      <c r="X1710" s="671"/>
      <c r="Y1710" s="671"/>
      <c r="Z1710" s="671"/>
      <c r="AA1710" s="671"/>
      <c r="AB1710" s="671"/>
      <c r="AC1710" s="671"/>
      <c r="AD1710" s="671"/>
      <c r="AE1710" s="671"/>
      <c r="AF1710" s="671"/>
      <c r="AG1710" s="671"/>
      <c r="AH1710" s="671"/>
      <c r="AI1710" s="671"/>
      <c r="AJ1710" s="671"/>
      <c r="AK1710" s="672"/>
      <c r="AL1710" s="671"/>
      <c r="AM1710" s="671"/>
      <c r="AN1710" s="671"/>
      <c r="AO1710" s="671"/>
      <c r="AP1710" s="671"/>
      <c r="AQ1710" s="673"/>
      <c r="AR1710" s="674"/>
      <c r="AS1710" s="674"/>
      <c r="AT1710" s="675"/>
      <c r="AU1710" s="673"/>
      <c r="AV1710" s="674"/>
      <c r="AW1710" s="674"/>
      <c r="AX1710" s="675"/>
    </row>
    <row r="1711" spans="1:50" hidden="1">
      <c r="A1711" s="667">
        <v>22</v>
      </c>
      <c r="B1711" s="667"/>
      <c r="C1711" s="668"/>
      <c r="D1711" s="669"/>
      <c r="E1711" s="669"/>
      <c r="F1711" s="669"/>
      <c r="G1711" s="669"/>
      <c r="H1711" s="669"/>
      <c r="I1711" s="669"/>
      <c r="J1711" s="669"/>
      <c r="K1711" s="669"/>
      <c r="L1711" s="670"/>
      <c r="M1711" s="671"/>
      <c r="N1711" s="671"/>
      <c r="O1711" s="671"/>
      <c r="P1711" s="671"/>
      <c r="Q1711" s="671"/>
      <c r="R1711" s="671"/>
      <c r="S1711" s="671"/>
      <c r="T1711" s="671"/>
      <c r="U1711" s="671"/>
      <c r="V1711" s="671"/>
      <c r="W1711" s="671"/>
      <c r="X1711" s="671"/>
      <c r="Y1711" s="671"/>
      <c r="Z1711" s="671"/>
      <c r="AA1711" s="671"/>
      <c r="AB1711" s="671"/>
      <c r="AC1711" s="671"/>
      <c r="AD1711" s="671"/>
      <c r="AE1711" s="671"/>
      <c r="AF1711" s="671"/>
      <c r="AG1711" s="671"/>
      <c r="AH1711" s="671"/>
      <c r="AI1711" s="671"/>
      <c r="AJ1711" s="671"/>
      <c r="AK1711" s="672"/>
      <c r="AL1711" s="671"/>
      <c r="AM1711" s="671"/>
      <c r="AN1711" s="671"/>
      <c r="AO1711" s="671"/>
      <c r="AP1711" s="671"/>
      <c r="AQ1711" s="673"/>
      <c r="AR1711" s="674"/>
      <c r="AS1711" s="674"/>
      <c r="AT1711" s="675"/>
      <c r="AU1711" s="673"/>
      <c r="AV1711" s="674"/>
      <c r="AW1711" s="674"/>
      <c r="AX1711" s="675"/>
    </row>
    <row r="1712" spans="1:50" hidden="1">
      <c r="A1712" s="667">
        <v>23</v>
      </c>
      <c r="B1712" s="667"/>
      <c r="C1712" s="668"/>
      <c r="D1712" s="669"/>
      <c r="E1712" s="669"/>
      <c r="F1712" s="669"/>
      <c r="G1712" s="669"/>
      <c r="H1712" s="669"/>
      <c r="I1712" s="669"/>
      <c r="J1712" s="669"/>
      <c r="K1712" s="669"/>
      <c r="L1712" s="670"/>
      <c r="M1712" s="671"/>
      <c r="N1712" s="671"/>
      <c r="O1712" s="671"/>
      <c r="P1712" s="671"/>
      <c r="Q1712" s="671"/>
      <c r="R1712" s="671"/>
      <c r="S1712" s="671"/>
      <c r="T1712" s="671"/>
      <c r="U1712" s="671"/>
      <c r="V1712" s="671"/>
      <c r="W1712" s="671"/>
      <c r="X1712" s="671"/>
      <c r="Y1712" s="671"/>
      <c r="Z1712" s="671"/>
      <c r="AA1712" s="671"/>
      <c r="AB1712" s="671"/>
      <c r="AC1712" s="671"/>
      <c r="AD1712" s="671"/>
      <c r="AE1712" s="671"/>
      <c r="AF1712" s="671"/>
      <c r="AG1712" s="671"/>
      <c r="AH1712" s="671"/>
      <c r="AI1712" s="671"/>
      <c r="AJ1712" s="671"/>
      <c r="AK1712" s="672"/>
      <c r="AL1712" s="671"/>
      <c r="AM1712" s="671"/>
      <c r="AN1712" s="671"/>
      <c r="AO1712" s="671"/>
      <c r="AP1712" s="671"/>
      <c r="AQ1712" s="673"/>
      <c r="AR1712" s="674"/>
      <c r="AS1712" s="674"/>
      <c r="AT1712" s="675"/>
      <c r="AU1712" s="673"/>
      <c r="AV1712" s="674"/>
      <c r="AW1712" s="674"/>
      <c r="AX1712" s="675"/>
    </row>
    <row r="1713" spans="1:50" hidden="1">
      <c r="A1713" s="667">
        <v>24</v>
      </c>
      <c r="B1713" s="667"/>
      <c r="C1713" s="668"/>
      <c r="D1713" s="669"/>
      <c r="E1713" s="669"/>
      <c r="F1713" s="669"/>
      <c r="G1713" s="669"/>
      <c r="H1713" s="669"/>
      <c r="I1713" s="669"/>
      <c r="J1713" s="669"/>
      <c r="K1713" s="669"/>
      <c r="L1713" s="670"/>
      <c r="M1713" s="671"/>
      <c r="N1713" s="671"/>
      <c r="O1713" s="671"/>
      <c r="P1713" s="671"/>
      <c r="Q1713" s="671"/>
      <c r="R1713" s="671"/>
      <c r="S1713" s="671"/>
      <c r="T1713" s="671"/>
      <c r="U1713" s="671"/>
      <c r="V1713" s="671"/>
      <c r="W1713" s="671"/>
      <c r="X1713" s="671"/>
      <c r="Y1713" s="671"/>
      <c r="Z1713" s="671"/>
      <c r="AA1713" s="671"/>
      <c r="AB1713" s="671"/>
      <c r="AC1713" s="671"/>
      <c r="AD1713" s="671"/>
      <c r="AE1713" s="671"/>
      <c r="AF1713" s="671"/>
      <c r="AG1713" s="671"/>
      <c r="AH1713" s="671"/>
      <c r="AI1713" s="671"/>
      <c r="AJ1713" s="671"/>
      <c r="AK1713" s="672"/>
      <c r="AL1713" s="671"/>
      <c r="AM1713" s="671"/>
      <c r="AN1713" s="671"/>
      <c r="AO1713" s="671"/>
      <c r="AP1713" s="671"/>
      <c r="AQ1713" s="673"/>
      <c r="AR1713" s="674"/>
      <c r="AS1713" s="674"/>
      <c r="AT1713" s="675"/>
      <c r="AU1713" s="673"/>
      <c r="AV1713" s="674"/>
      <c r="AW1713" s="674"/>
      <c r="AX1713" s="675"/>
    </row>
    <row r="1714" spans="1:50" hidden="1">
      <c r="A1714" s="667">
        <v>25</v>
      </c>
      <c r="B1714" s="667"/>
      <c r="C1714" s="668"/>
      <c r="D1714" s="669"/>
      <c r="E1714" s="669"/>
      <c r="F1714" s="669"/>
      <c r="G1714" s="669"/>
      <c r="H1714" s="669"/>
      <c r="I1714" s="669"/>
      <c r="J1714" s="669"/>
      <c r="K1714" s="669"/>
      <c r="L1714" s="670"/>
      <c r="M1714" s="671"/>
      <c r="N1714" s="671"/>
      <c r="O1714" s="671"/>
      <c r="P1714" s="671"/>
      <c r="Q1714" s="671"/>
      <c r="R1714" s="671"/>
      <c r="S1714" s="671"/>
      <c r="T1714" s="671"/>
      <c r="U1714" s="671"/>
      <c r="V1714" s="671"/>
      <c r="W1714" s="671"/>
      <c r="X1714" s="671"/>
      <c r="Y1714" s="671"/>
      <c r="Z1714" s="671"/>
      <c r="AA1714" s="671"/>
      <c r="AB1714" s="671"/>
      <c r="AC1714" s="671"/>
      <c r="AD1714" s="671"/>
      <c r="AE1714" s="671"/>
      <c r="AF1714" s="671"/>
      <c r="AG1714" s="671"/>
      <c r="AH1714" s="671"/>
      <c r="AI1714" s="671"/>
      <c r="AJ1714" s="671"/>
      <c r="AK1714" s="672"/>
      <c r="AL1714" s="671"/>
      <c r="AM1714" s="671"/>
      <c r="AN1714" s="671"/>
      <c r="AO1714" s="671"/>
      <c r="AP1714" s="671"/>
      <c r="AQ1714" s="673"/>
      <c r="AR1714" s="674"/>
      <c r="AS1714" s="674"/>
      <c r="AT1714" s="675"/>
      <c r="AU1714" s="673"/>
      <c r="AV1714" s="674"/>
      <c r="AW1714" s="674"/>
      <c r="AX1714" s="675"/>
    </row>
    <row r="1715" spans="1:50" hidden="1">
      <c r="A1715" s="667">
        <v>26</v>
      </c>
      <c r="B1715" s="667"/>
      <c r="C1715" s="668"/>
      <c r="D1715" s="669"/>
      <c r="E1715" s="669"/>
      <c r="F1715" s="669"/>
      <c r="G1715" s="669"/>
      <c r="H1715" s="669"/>
      <c r="I1715" s="669"/>
      <c r="J1715" s="669"/>
      <c r="K1715" s="669"/>
      <c r="L1715" s="670"/>
      <c r="M1715" s="671"/>
      <c r="N1715" s="671"/>
      <c r="O1715" s="671"/>
      <c r="P1715" s="671"/>
      <c r="Q1715" s="671"/>
      <c r="R1715" s="671"/>
      <c r="S1715" s="671"/>
      <c r="T1715" s="671"/>
      <c r="U1715" s="671"/>
      <c r="V1715" s="671"/>
      <c r="W1715" s="671"/>
      <c r="X1715" s="671"/>
      <c r="Y1715" s="671"/>
      <c r="Z1715" s="671"/>
      <c r="AA1715" s="671"/>
      <c r="AB1715" s="671"/>
      <c r="AC1715" s="671"/>
      <c r="AD1715" s="671"/>
      <c r="AE1715" s="671"/>
      <c r="AF1715" s="671"/>
      <c r="AG1715" s="671"/>
      <c r="AH1715" s="671"/>
      <c r="AI1715" s="671"/>
      <c r="AJ1715" s="671"/>
      <c r="AK1715" s="672"/>
      <c r="AL1715" s="671"/>
      <c r="AM1715" s="671"/>
      <c r="AN1715" s="671"/>
      <c r="AO1715" s="671"/>
      <c r="AP1715" s="671"/>
      <c r="AQ1715" s="673"/>
      <c r="AR1715" s="674"/>
      <c r="AS1715" s="674"/>
      <c r="AT1715" s="675"/>
      <c r="AU1715" s="673"/>
      <c r="AV1715" s="674"/>
      <c r="AW1715" s="674"/>
      <c r="AX1715" s="675"/>
    </row>
    <row r="1716" spans="1:50" hidden="1">
      <c r="A1716" s="667">
        <v>27</v>
      </c>
      <c r="B1716" s="667"/>
      <c r="C1716" s="668"/>
      <c r="D1716" s="669"/>
      <c r="E1716" s="669"/>
      <c r="F1716" s="669"/>
      <c r="G1716" s="669"/>
      <c r="H1716" s="669"/>
      <c r="I1716" s="669"/>
      <c r="J1716" s="669"/>
      <c r="K1716" s="669"/>
      <c r="L1716" s="670"/>
      <c r="M1716" s="671"/>
      <c r="N1716" s="671"/>
      <c r="O1716" s="671"/>
      <c r="P1716" s="671"/>
      <c r="Q1716" s="671"/>
      <c r="R1716" s="671"/>
      <c r="S1716" s="671"/>
      <c r="T1716" s="671"/>
      <c r="U1716" s="671"/>
      <c r="V1716" s="671"/>
      <c r="W1716" s="671"/>
      <c r="X1716" s="671"/>
      <c r="Y1716" s="671"/>
      <c r="Z1716" s="671"/>
      <c r="AA1716" s="671"/>
      <c r="AB1716" s="671"/>
      <c r="AC1716" s="671"/>
      <c r="AD1716" s="671"/>
      <c r="AE1716" s="671"/>
      <c r="AF1716" s="671"/>
      <c r="AG1716" s="671"/>
      <c r="AH1716" s="671"/>
      <c r="AI1716" s="671"/>
      <c r="AJ1716" s="671"/>
      <c r="AK1716" s="672"/>
      <c r="AL1716" s="671"/>
      <c r="AM1716" s="671"/>
      <c r="AN1716" s="671"/>
      <c r="AO1716" s="671"/>
      <c r="AP1716" s="671"/>
      <c r="AQ1716" s="673"/>
      <c r="AR1716" s="674"/>
      <c r="AS1716" s="674"/>
      <c r="AT1716" s="675"/>
      <c r="AU1716" s="673"/>
      <c r="AV1716" s="674"/>
      <c r="AW1716" s="674"/>
      <c r="AX1716" s="675"/>
    </row>
    <row r="1717" spans="1:50" hidden="1">
      <c r="A1717" s="667">
        <v>28</v>
      </c>
      <c r="B1717" s="667"/>
      <c r="C1717" s="668"/>
      <c r="D1717" s="669"/>
      <c r="E1717" s="669"/>
      <c r="F1717" s="669"/>
      <c r="G1717" s="669"/>
      <c r="H1717" s="669"/>
      <c r="I1717" s="669"/>
      <c r="J1717" s="669"/>
      <c r="K1717" s="669"/>
      <c r="L1717" s="670"/>
      <c r="M1717" s="671"/>
      <c r="N1717" s="671"/>
      <c r="O1717" s="671"/>
      <c r="P1717" s="671"/>
      <c r="Q1717" s="671"/>
      <c r="R1717" s="671"/>
      <c r="S1717" s="671"/>
      <c r="T1717" s="671"/>
      <c r="U1717" s="671"/>
      <c r="V1717" s="671"/>
      <c r="W1717" s="671"/>
      <c r="X1717" s="671"/>
      <c r="Y1717" s="671"/>
      <c r="Z1717" s="671"/>
      <c r="AA1717" s="671"/>
      <c r="AB1717" s="671"/>
      <c r="AC1717" s="671"/>
      <c r="AD1717" s="671"/>
      <c r="AE1717" s="671"/>
      <c r="AF1717" s="671"/>
      <c r="AG1717" s="671"/>
      <c r="AH1717" s="671"/>
      <c r="AI1717" s="671"/>
      <c r="AJ1717" s="671"/>
      <c r="AK1717" s="672"/>
      <c r="AL1717" s="671"/>
      <c r="AM1717" s="671"/>
      <c r="AN1717" s="671"/>
      <c r="AO1717" s="671"/>
      <c r="AP1717" s="671"/>
      <c r="AQ1717" s="673"/>
      <c r="AR1717" s="674"/>
      <c r="AS1717" s="674"/>
      <c r="AT1717" s="675"/>
      <c r="AU1717" s="673"/>
      <c r="AV1717" s="674"/>
      <c r="AW1717" s="674"/>
      <c r="AX1717" s="675"/>
    </row>
    <row r="1718" spans="1:50" hidden="1">
      <c r="A1718" s="667">
        <v>29</v>
      </c>
      <c r="B1718" s="667"/>
      <c r="C1718" s="668"/>
      <c r="D1718" s="669"/>
      <c r="E1718" s="669"/>
      <c r="F1718" s="669"/>
      <c r="G1718" s="669"/>
      <c r="H1718" s="669"/>
      <c r="I1718" s="669"/>
      <c r="J1718" s="669"/>
      <c r="K1718" s="669"/>
      <c r="L1718" s="670"/>
      <c r="M1718" s="671"/>
      <c r="N1718" s="671"/>
      <c r="O1718" s="671"/>
      <c r="P1718" s="671"/>
      <c r="Q1718" s="671"/>
      <c r="R1718" s="671"/>
      <c r="S1718" s="671"/>
      <c r="T1718" s="671"/>
      <c r="U1718" s="671"/>
      <c r="V1718" s="671"/>
      <c r="W1718" s="671"/>
      <c r="X1718" s="671"/>
      <c r="Y1718" s="671"/>
      <c r="Z1718" s="671"/>
      <c r="AA1718" s="671"/>
      <c r="AB1718" s="671"/>
      <c r="AC1718" s="671"/>
      <c r="AD1718" s="671"/>
      <c r="AE1718" s="671"/>
      <c r="AF1718" s="671"/>
      <c r="AG1718" s="671"/>
      <c r="AH1718" s="671"/>
      <c r="AI1718" s="671"/>
      <c r="AJ1718" s="671"/>
      <c r="AK1718" s="672"/>
      <c r="AL1718" s="671"/>
      <c r="AM1718" s="671"/>
      <c r="AN1718" s="671"/>
      <c r="AO1718" s="671"/>
      <c r="AP1718" s="671"/>
      <c r="AQ1718" s="673"/>
      <c r="AR1718" s="674"/>
      <c r="AS1718" s="674"/>
      <c r="AT1718" s="675"/>
      <c r="AU1718" s="673"/>
      <c r="AV1718" s="674"/>
      <c r="AW1718" s="674"/>
      <c r="AX1718" s="675"/>
    </row>
    <row r="1719" spans="1:50" hidden="1">
      <c r="A1719" s="667">
        <v>30</v>
      </c>
      <c r="B1719" s="667"/>
      <c r="C1719" s="668"/>
      <c r="D1719" s="669"/>
      <c r="E1719" s="669"/>
      <c r="F1719" s="669"/>
      <c r="G1719" s="669"/>
      <c r="H1719" s="669"/>
      <c r="I1719" s="669"/>
      <c r="J1719" s="669"/>
      <c r="K1719" s="669"/>
      <c r="L1719" s="670"/>
      <c r="M1719" s="671"/>
      <c r="N1719" s="671"/>
      <c r="O1719" s="671"/>
      <c r="P1719" s="671"/>
      <c r="Q1719" s="671"/>
      <c r="R1719" s="671"/>
      <c r="S1719" s="671"/>
      <c r="T1719" s="671"/>
      <c r="U1719" s="671"/>
      <c r="V1719" s="671"/>
      <c r="W1719" s="671"/>
      <c r="X1719" s="671"/>
      <c r="Y1719" s="671"/>
      <c r="Z1719" s="671"/>
      <c r="AA1719" s="671"/>
      <c r="AB1719" s="671"/>
      <c r="AC1719" s="671"/>
      <c r="AD1719" s="671"/>
      <c r="AE1719" s="671"/>
      <c r="AF1719" s="671"/>
      <c r="AG1719" s="671"/>
      <c r="AH1719" s="671"/>
      <c r="AI1719" s="671"/>
      <c r="AJ1719" s="671"/>
      <c r="AK1719" s="672"/>
      <c r="AL1719" s="671"/>
      <c r="AM1719" s="671"/>
      <c r="AN1719" s="671"/>
      <c r="AO1719" s="671"/>
      <c r="AP1719" s="671"/>
      <c r="AQ1719" s="673"/>
      <c r="AR1719" s="674"/>
      <c r="AS1719" s="674"/>
      <c r="AT1719" s="675"/>
      <c r="AU1719" s="673"/>
      <c r="AV1719" s="674"/>
      <c r="AW1719" s="674"/>
      <c r="AX1719" s="675"/>
    </row>
    <row r="1720" spans="1:50" s="5" customFormat="1" ht="14.25" customHeight="1">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9"/>
      <c r="AL1720" s="4"/>
      <c r="AM1720" s="4"/>
      <c r="AN1720" s="4"/>
      <c r="AO1720" s="4"/>
      <c r="AP1720" s="4"/>
      <c r="AQ1720" s="4"/>
      <c r="AR1720" s="4"/>
      <c r="AS1720" s="4"/>
      <c r="AT1720" s="4"/>
      <c r="AU1720" s="4"/>
      <c r="AV1720" s="4"/>
      <c r="AW1720" s="4"/>
      <c r="AX1720" s="4"/>
    </row>
    <row r="1721" spans="1:50" ht="14.25" customHeight="1">
      <c r="B1721" s="1" t="s">
        <v>2523</v>
      </c>
    </row>
    <row r="1722" spans="1:50" s="167" customFormat="1" ht="24" customHeight="1">
      <c r="A1722" s="1144"/>
      <c r="B1722" s="1144"/>
      <c r="C1722" s="1145" t="s">
        <v>2522</v>
      </c>
      <c r="D1722" s="1146"/>
      <c r="E1722" s="1146"/>
      <c r="F1722" s="1146"/>
      <c r="G1722" s="1146"/>
      <c r="H1722" s="1146"/>
      <c r="I1722" s="1146"/>
      <c r="J1722" s="1146"/>
      <c r="K1722" s="1146"/>
      <c r="L1722" s="1147"/>
      <c r="M1722" s="1145" t="s">
        <v>2521</v>
      </c>
      <c r="N1722" s="1146"/>
      <c r="O1722" s="1146"/>
      <c r="P1722" s="1146"/>
      <c r="Q1722" s="1146"/>
      <c r="R1722" s="1146"/>
      <c r="S1722" s="1146"/>
      <c r="T1722" s="1146"/>
      <c r="U1722" s="1146"/>
      <c r="V1722" s="1146"/>
      <c r="W1722" s="1146"/>
      <c r="X1722" s="1146"/>
      <c r="Y1722" s="1146"/>
      <c r="Z1722" s="1146"/>
      <c r="AA1722" s="1146"/>
      <c r="AB1722" s="1146"/>
      <c r="AC1722" s="1146"/>
      <c r="AD1722" s="1146"/>
      <c r="AE1722" s="1146"/>
      <c r="AF1722" s="1146"/>
      <c r="AG1722" s="1146"/>
      <c r="AH1722" s="1146"/>
      <c r="AI1722" s="1146"/>
      <c r="AJ1722" s="1147"/>
      <c r="AK1722" s="1148" t="s">
        <v>2520</v>
      </c>
      <c r="AL1722" s="1148"/>
      <c r="AM1722" s="1148"/>
      <c r="AN1722" s="1148"/>
      <c r="AO1722" s="1148"/>
      <c r="AP1722" s="1148"/>
      <c r="AQ1722" s="1148" t="s">
        <v>5</v>
      </c>
      <c r="AR1722" s="1148"/>
      <c r="AS1722" s="1148"/>
      <c r="AT1722" s="1148"/>
      <c r="AU1722" s="1145" t="s">
        <v>4</v>
      </c>
      <c r="AV1722" s="1146"/>
      <c r="AW1722" s="1146"/>
      <c r="AX1722" s="1149"/>
    </row>
    <row r="1723" spans="1:50" s="51" customFormat="1" ht="24" customHeight="1">
      <c r="A1723" s="1135">
        <v>1</v>
      </c>
      <c r="B1723" s="1135">
        <v>1</v>
      </c>
      <c r="C1723" s="1136" t="s">
        <v>1977</v>
      </c>
      <c r="D1723" s="1137"/>
      <c r="E1723" s="1137"/>
      <c r="F1723" s="1137"/>
      <c r="G1723" s="1137"/>
      <c r="H1723" s="1137"/>
      <c r="I1723" s="1137"/>
      <c r="J1723" s="1137"/>
      <c r="K1723" s="1137"/>
      <c r="L1723" s="1138"/>
      <c r="M1723" s="1136" t="s">
        <v>1968</v>
      </c>
      <c r="N1723" s="1137"/>
      <c r="O1723" s="1137"/>
      <c r="P1723" s="1137"/>
      <c r="Q1723" s="1137"/>
      <c r="R1723" s="1137"/>
      <c r="S1723" s="1137"/>
      <c r="T1723" s="1137"/>
      <c r="U1723" s="1137"/>
      <c r="V1723" s="1137"/>
      <c r="W1723" s="1137"/>
      <c r="X1723" s="1137"/>
      <c r="Y1723" s="1137"/>
      <c r="Z1723" s="1137"/>
      <c r="AA1723" s="1137"/>
      <c r="AB1723" s="1137"/>
      <c r="AC1723" s="1137"/>
      <c r="AD1723" s="1137"/>
      <c r="AE1723" s="1137"/>
      <c r="AF1723" s="1137"/>
      <c r="AG1723" s="1137"/>
      <c r="AH1723" s="1137"/>
      <c r="AI1723" s="1137"/>
      <c r="AJ1723" s="1138"/>
      <c r="AK1723" s="1139">
        <v>0.8</v>
      </c>
      <c r="AL1723" s="1139"/>
      <c r="AM1723" s="1139"/>
      <c r="AN1723" s="1139"/>
      <c r="AO1723" s="1139"/>
      <c r="AP1723" s="1139"/>
      <c r="AQ1723" s="495" t="s">
        <v>881</v>
      </c>
      <c r="AR1723" s="496"/>
      <c r="AS1723" s="496"/>
      <c r="AT1723" s="497"/>
      <c r="AU1723" s="495" t="s">
        <v>881</v>
      </c>
      <c r="AV1723" s="496"/>
      <c r="AW1723" s="496"/>
      <c r="AX1723" s="497"/>
    </row>
    <row r="1724" spans="1:50" s="51" customFormat="1" ht="24" customHeight="1">
      <c r="A1724" s="1135">
        <v>2</v>
      </c>
      <c r="B1724" s="1135">
        <v>1</v>
      </c>
      <c r="C1724" s="1136" t="s">
        <v>1976</v>
      </c>
      <c r="D1724" s="1137"/>
      <c r="E1724" s="1137"/>
      <c r="F1724" s="1137"/>
      <c r="G1724" s="1137"/>
      <c r="H1724" s="1137"/>
      <c r="I1724" s="1137"/>
      <c r="J1724" s="1137"/>
      <c r="K1724" s="1137"/>
      <c r="L1724" s="1138"/>
      <c r="M1724" s="1136" t="s">
        <v>1968</v>
      </c>
      <c r="N1724" s="1137"/>
      <c r="O1724" s="1137"/>
      <c r="P1724" s="1137"/>
      <c r="Q1724" s="1137"/>
      <c r="R1724" s="1137"/>
      <c r="S1724" s="1137"/>
      <c r="T1724" s="1137"/>
      <c r="U1724" s="1137"/>
      <c r="V1724" s="1137"/>
      <c r="W1724" s="1137"/>
      <c r="X1724" s="1137"/>
      <c r="Y1724" s="1137"/>
      <c r="Z1724" s="1137"/>
      <c r="AA1724" s="1137"/>
      <c r="AB1724" s="1137"/>
      <c r="AC1724" s="1137"/>
      <c r="AD1724" s="1137"/>
      <c r="AE1724" s="1137"/>
      <c r="AF1724" s="1137"/>
      <c r="AG1724" s="1137"/>
      <c r="AH1724" s="1137"/>
      <c r="AI1724" s="1137"/>
      <c r="AJ1724" s="1138"/>
      <c r="AK1724" s="1139">
        <v>0.4</v>
      </c>
      <c r="AL1724" s="1139"/>
      <c r="AM1724" s="1139"/>
      <c r="AN1724" s="1139"/>
      <c r="AO1724" s="1139"/>
      <c r="AP1724" s="1139"/>
      <c r="AQ1724" s="495" t="s">
        <v>881</v>
      </c>
      <c r="AR1724" s="496"/>
      <c r="AS1724" s="496"/>
      <c r="AT1724" s="497"/>
      <c r="AU1724" s="495" t="s">
        <v>881</v>
      </c>
      <c r="AV1724" s="496"/>
      <c r="AW1724" s="496"/>
      <c r="AX1724" s="497"/>
    </row>
    <row r="1725" spans="1:50" s="51" customFormat="1" ht="24" customHeight="1">
      <c r="A1725" s="1135">
        <v>3</v>
      </c>
      <c r="B1725" s="1135">
        <v>1</v>
      </c>
      <c r="C1725" s="1136" t="s">
        <v>1975</v>
      </c>
      <c r="D1725" s="1137"/>
      <c r="E1725" s="1137"/>
      <c r="F1725" s="1137"/>
      <c r="G1725" s="1137"/>
      <c r="H1725" s="1137"/>
      <c r="I1725" s="1137"/>
      <c r="J1725" s="1137"/>
      <c r="K1725" s="1137"/>
      <c r="L1725" s="1138"/>
      <c r="M1725" s="1136" t="s">
        <v>1968</v>
      </c>
      <c r="N1725" s="1137"/>
      <c r="O1725" s="1137"/>
      <c r="P1725" s="1137"/>
      <c r="Q1725" s="1137"/>
      <c r="R1725" s="1137"/>
      <c r="S1725" s="1137"/>
      <c r="T1725" s="1137"/>
      <c r="U1725" s="1137"/>
      <c r="V1725" s="1137"/>
      <c r="W1725" s="1137"/>
      <c r="X1725" s="1137"/>
      <c r="Y1725" s="1137"/>
      <c r="Z1725" s="1137"/>
      <c r="AA1725" s="1137"/>
      <c r="AB1725" s="1137"/>
      <c r="AC1725" s="1137"/>
      <c r="AD1725" s="1137"/>
      <c r="AE1725" s="1137"/>
      <c r="AF1725" s="1137"/>
      <c r="AG1725" s="1137"/>
      <c r="AH1725" s="1137"/>
      <c r="AI1725" s="1137"/>
      <c r="AJ1725" s="1138"/>
      <c r="AK1725" s="1139">
        <v>0.3</v>
      </c>
      <c r="AL1725" s="1139"/>
      <c r="AM1725" s="1139"/>
      <c r="AN1725" s="1139"/>
      <c r="AO1725" s="1139"/>
      <c r="AP1725" s="1139"/>
      <c r="AQ1725" s="495" t="s">
        <v>881</v>
      </c>
      <c r="AR1725" s="496"/>
      <c r="AS1725" s="496"/>
      <c r="AT1725" s="497"/>
      <c r="AU1725" s="495" t="s">
        <v>881</v>
      </c>
      <c r="AV1725" s="496"/>
      <c r="AW1725" s="496"/>
      <c r="AX1725" s="497"/>
    </row>
    <row r="1726" spans="1:50" s="51" customFormat="1" ht="24" customHeight="1">
      <c r="A1726" s="1135">
        <v>4</v>
      </c>
      <c r="B1726" s="1135">
        <v>1</v>
      </c>
      <c r="C1726" s="1136" t="s">
        <v>1974</v>
      </c>
      <c r="D1726" s="1137"/>
      <c r="E1726" s="1137"/>
      <c r="F1726" s="1137"/>
      <c r="G1726" s="1137"/>
      <c r="H1726" s="1137"/>
      <c r="I1726" s="1137"/>
      <c r="J1726" s="1137"/>
      <c r="K1726" s="1137"/>
      <c r="L1726" s="1138"/>
      <c r="M1726" s="1136" t="s">
        <v>1968</v>
      </c>
      <c r="N1726" s="1137"/>
      <c r="O1726" s="1137"/>
      <c r="P1726" s="1137"/>
      <c r="Q1726" s="1137"/>
      <c r="R1726" s="1137"/>
      <c r="S1726" s="1137"/>
      <c r="T1726" s="1137"/>
      <c r="U1726" s="1137"/>
      <c r="V1726" s="1137"/>
      <c r="W1726" s="1137"/>
      <c r="X1726" s="1137"/>
      <c r="Y1726" s="1137"/>
      <c r="Z1726" s="1137"/>
      <c r="AA1726" s="1137"/>
      <c r="AB1726" s="1137"/>
      <c r="AC1726" s="1137"/>
      <c r="AD1726" s="1137"/>
      <c r="AE1726" s="1137"/>
      <c r="AF1726" s="1137"/>
      <c r="AG1726" s="1137"/>
      <c r="AH1726" s="1137"/>
      <c r="AI1726" s="1137"/>
      <c r="AJ1726" s="1138"/>
      <c r="AK1726" s="1139">
        <v>0.3</v>
      </c>
      <c r="AL1726" s="1139"/>
      <c r="AM1726" s="1139"/>
      <c r="AN1726" s="1139"/>
      <c r="AO1726" s="1139"/>
      <c r="AP1726" s="1139"/>
      <c r="AQ1726" s="495" t="s">
        <v>881</v>
      </c>
      <c r="AR1726" s="496"/>
      <c r="AS1726" s="496"/>
      <c r="AT1726" s="497"/>
      <c r="AU1726" s="495" t="s">
        <v>881</v>
      </c>
      <c r="AV1726" s="496"/>
      <c r="AW1726" s="496"/>
      <c r="AX1726" s="497"/>
    </row>
    <row r="1727" spans="1:50" s="51" customFormat="1" ht="24" customHeight="1">
      <c r="A1727" s="1135">
        <v>5</v>
      </c>
      <c r="B1727" s="1135">
        <v>1</v>
      </c>
      <c r="C1727" s="1136" t="s">
        <v>1973</v>
      </c>
      <c r="D1727" s="1137"/>
      <c r="E1727" s="1137"/>
      <c r="F1727" s="1137"/>
      <c r="G1727" s="1137"/>
      <c r="H1727" s="1137"/>
      <c r="I1727" s="1137"/>
      <c r="J1727" s="1137"/>
      <c r="K1727" s="1137"/>
      <c r="L1727" s="1138"/>
      <c r="M1727" s="1136" t="s">
        <v>1968</v>
      </c>
      <c r="N1727" s="1137"/>
      <c r="O1727" s="1137"/>
      <c r="P1727" s="1137"/>
      <c r="Q1727" s="1137"/>
      <c r="R1727" s="1137"/>
      <c r="S1727" s="1137"/>
      <c r="T1727" s="1137"/>
      <c r="U1727" s="1137"/>
      <c r="V1727" s="1137"/>
      <c r="W1727" s="1137"/>
      <c r="X1727" s="1137"/>
      <c r="Y1727" s="1137"/>
      <c r="Z1727" s="1137"/>
      <c r="AA1727" s="1137"/>
      <c r="AB1727" s="1137"/>
      <c r="AC1727" s="1137"/>
      <c r="AD1727" s="1137"/>
      <c r="AE1727" s="1137"/>
      <c r="AF1727" s="1137"/>
      <c r="AG1727" s="1137"/>
      <c r="AH1727" s="1137"/>
      <c r="AI1727" s="1137"/>
      <c r="AJ1727" s="1138"/>
      <c r="AK1727" s="1139">
        <v>0.2</v>
      </c>
      <c r="AL1727" s="1139"/>
      <c r="AM1727" s="1139"/>
      <c r="AN1727" s="1139"/>
      <c r="AO1727" s="1139"/>
      <c r="AP1727" s="1139"/>
      <c r="AQ1727" s="495" t="s">
        <v>881</v>
      </c>
      <c r="AR1727" s="496"/>
      <c r="AS1727" s="496"/>
      <c r="AT1727" s="497"/>
      <c r="AU1727" s="495" t="s">
        <v>881</v>
      </c>
      <c r="AV1727" s="496"/>
      <c r="AW1727" s="496"/>
      <c r="AX1727" s="497"/>
    </row>
    <row r="1728" spans="1:50" s="51" customFormat="1" ht="24" customHeight="1">
      <c r="A1728" s="1135">
        <v>6</v>
      </c>
      <c r="B1728" s="1135">
        <v>1</v>
      </c>
      <c r="C1728" s="1136" t="s">
        <v>1972</v>
      </c>
      <c r="D1728" s="1137"/>
      <c r="E1728" s="1137"/>
      <c r="F1728" s="1137"/>
      <c r="G1728" s="1137"/>
      <c r="H1728" s="1137"/>
      <c r="I1728" s="1137"/>
      <c r="J1728" s="1137"/>
      <c r="K1728" s="1137"/>
      <c r="L1728" s="1138"/>
      <c r="M1728" s="1136" t="s">
        <v>1968</v>
      </c>
      <c r="N1728" s="1137"/>
      <c r="O1728" s="1137"/>
      <c r="P1728" s="1137"/>
      <c r="Q1728" s="1137"/>
      <c r="R1728" s="1137"/>
      <c r="S1728" s="1137"/>
      <c r="T1728" s="1137"/>
      <c r="U1728" s="1137"/>
      <c r="V1728" s="1137"/>
      <c r="W1728" s="1137"/>
      <c r="X1728" s="1137"/>
      <c r="Y1728" s="1137"/>
      <c r="Z1728" s="1137"/>
      <c r="AA1728" s="1137"/>
      <c r="AB1728" s="1137"/>
      <c r="AC1728" s="1137"/>
      <c r="AD1728" s="1137"/>
      <c r="AE1728" s="1137"/>
      <c r="AF1728" s="1137"/>
      <c r="AG1728" s="1137"/>
      <c r="AH1728" s="1137"/>
      <c r="AI1728" s="1137"/>
      <c r="AJ1728" s="1138"/>
      <c r="AK1728" s="1139">
        <v>0.2</v>
      </c>
      <c r="AL1728" s="1139"/>
      <c r="AM1728" s="1139"/>
      <c r="AN1728" s="1139"/>
      <c r="AO1728" s="1139"/>
      <c r="AP1728" s="1139"/>
      <c r="AQ1728" s="495" t="s">
        <v>881</v>
      </c>
      <c r="AR1728" s="496"/>
      <c r="AS1728" s="496"/>
      <c r="AT1728" s="497"/>
      <c r="AU1728" s="495" t="s">
        <v>881</v>
      </c>
      <c r="AV1728" s="496"/>
      <c r="AW1728" s="496"/>
      <c r="AX1728" s="497"/>
    </row>
    <row r="1729" spans="1:50" s="51" customFormat="1" ht="24" customHeight="1">
      <c r="A1729" s="1135">
        <v>7</v>
      </c>
      <c r="B1729" s="1135">
        <v>1</v>
      </c>
      <c r="C1729" s="1136" t="s">
        <v>1971</v>
      </c>
      <c r="D1729" s="1137"/>
      <c r="E1729" s="1137"/>
      <c r="F1729" s="1137"/>
      <c r="G1729" s="1137"/>
      <c r="H1729" s="1137"/>
      <c r="I1729" s="1137"/>
      <c r="J1729" s="1137"/>
      <c r="K1729" s="1137"/>
      <c r="L1729" s="1138"/>
      <c r="M1729" s="1136" t="s">
        <v>1968</v>
      </c>
      <c r="N1729" s="1137"/>
      <c r="O1729" s="1137"/>
      <c r="P1729" s="1137"/>
      <c r="Q1729" s="1137"/>
      <c r="R1729" s="1137"/>
      <c r="S1729" s="1137"/>
      <c r="T1729" s="1137"/>
      <c r="U1729" s="1137"/>
      <c r="V1729" s="1137"/>
      <c r="W1729" s="1137"/>
      <c r="X1729" s="1137"/>
      <c r="Y1729" s="1137"/>
      <c r="Z1729" s="1137"/>
      <c r="AA1729" s="1137"/>
      <c r="AB1729" s="1137"/>
      <c r="AC1729" s="1137"/>
      <c r="AD1729" s="1137"/>
      <c r="AE1729" s="1137"/>
      <c r="AF1729" s="1137"/>
      <c r="AG1729" s="1137"/>
      <c r="AH1729" s="1137"/>
      <c r="AI1729" s="1137"/>
      <c r="AJ1729" s="1138"/>
      <c r="AK1729" s="1139">
        <v>0.2</v>
      </c>
      <c r="AL1729" s="1139"/>
      <c r="AM1729" s="1139"/>
      <c r="AN1729" s="1139"/>
      <c r="AO1729" s="1139"/>
      <c r="AP1729" s="1139"/>
      <c r="AQ1729" s="495" t="s">
        <v>881</v>
      </c>
      <c r="AR1729" s="496"/>
      <c r="AS1729" s="496"/>
      <c r="AT1729" s="497"/>
      <c r="AU1729" s="495" t="s">
        <v>881</v>
      </c>
      <c r="AV1729" s="496"/>
      <c r="AW1729" s="496"/>
      <c r="AX1729" s="497"/>
    </row>
    <row r="1730" spans="1:50" s="51" customFormat="1" ht="24" customHeight="1">
      <c r="A1730" s="1135">
        <v>8</v>
      </c>
      <c r="B1730" s="1135">
        <v>1</v>
      </c>
      <c r="C1730" s="1136" t="s">
        <v>1970</v>
      </c>
      <c r="D1730" s="1137"/>
      <c r="E1730" s="1137"/>
      <c r="F1730" s="1137"/>
      <c r="G1730" s="1137"/>
      <c r="H1730" s="1137"/>
      <c r="I1730" s="1137"/>
      <c r="J1730" s="1137"/>
      <c r="K1730" s="1137"/>
      <c r="L1730" s="1138"/>
      <c r="M1730" s="1136" t="s">
        <v>1968</v>
      </c>
      <c r="N1730" s="1137"/>
      <c r="O1730" s="1137"/>
      <c r="P1730" s="1137"/>
      <c r="Q1730" s="1137"/>
      <c r="R1730" s="1137"/>
      <c r="S1730" s="1137"/>
      <c r="T1730" s="1137"/>
      <c r="U1730" s="1137"/>
      <c r="V1730" s="1137"/>
      <c r="W1730" s="1137"/>
      <c r="X1730" s="1137"/>
      <c r="Y1730" s="1137"/>
      <c r="Z1730" s="1137"/>
      <c r="AA1730" s="1137"/>
      <c r="AB1730" s="1137"/>
      <c r="AC1730" s="1137"/>
      <c r="AD1730" s="1137"/>
      <c r="AE1730" s="1137"/>
      <c r="AF1730" s="1137"/>
      <c r="AG1730" s="1137"/>
      <c r="AH1730" s="1137"/>
      <c r="AI1730" s="1137"/>
      <c r="AJ1730" s="1138"/>
      <c r="AK1730" s="1139">
        <v>0.2</v>
      </c>
      <c r="AL1730" s="1139"/>
      <c r="AM1730" s="1139"/>
      <c r="AN1730" s="1139"/>
      <c r="AO1730" s="1139"/>
      <c r="AP1730" s="1139"/>
      <c r="AQ1730" s="495" t="s">
        <v>881</v>
      </c>
      <c r="AR1730" s="496"/>
      <c r="AS1730" s="496"/>
      <c r="AT1730" s="497"/>
      <c r="AU1730" s="495" t="s">
        <v>881</v>
      </c>
      <c r="AV1730" s="496"/>
      <c r="AW1730" s="496"/>
      <c r="AX1730" s="497"/>
    </row>
    <row r="1731" spans="1:50" s="51" customFormat="1" ht="24" customHeight="1">
      <c r="A1731" s="1135">
        <v>9</v>
      </c>
      <c r="B1731" s="1135">
        <v>1</v>
      </c>
      <c r="C1731" s="1136" t="s">
        <v>1969</v>
      </c>
      <c r="D1731" s="1137"/>
      <c r="E1731" s="1137"/>
      <c r="F1731" s="1137"/>
      <c r="G1731" s="1137"/>
      <c r="H1731" s="1137"/>
      <c r="I1731" s="1137"/>
      <c r="J1731" s="1137"/>
      <c r="K1731" s="1137"/>
      <c r="L1731" s="1138"/>
      <c r="M1731" s="1136" t="s">
        <v>1968</v>
      </c>
      <c r="N1731" s="1137"/>
      <c r="O1731" s="1137"/>
      <c r="P1731" s="1137"/>
      <c r="Q1731" s="1137"/>
      <c r="R1731" s="1137"/>
      <c r="S1731" s="1137"/>
      <c r="T1731" s="1137"/>
      <c r="U1731" s="1137"/>
      <c r="V1731" s="1137"/>
      <c r="W1731" s="1137"/>
      <c r="X1731" s="1137"/>
      <c r="Y1731" s="1137"/>
      <c r="Z1731" s="1137"/>
      <c r="AA1731" s="1137"/>
      <c r="AB1731" s="1137"/>
      <c r="AC1731" s="1137"/>
      <c r="AD1731" s="1137"/>
      <c r="AE1731" s="1137"/>
      <c r="AF1731" s="1137"/>
      <c r="AG1731" s="1137"/>
      <c r="AH1731" s="1137"/>
      <c r="AI1731" s="1137"/>
      <c r="AJ1731" s="1138"/>
      <c r="AK1731" s="1139">
        <v>0.2</v>
      </c>
      <c r="AL1731" s="1139"/>
      <c r="AM1731" s="1139"/>
      <c r="AN1731" s="1139"/>
      <c r="AO1731" s="1139"/>
      <c r="AP1731" s="1139"/>
      <c r="AQ1731" s="495" t="s">
        <v>881</v>
      </c>
      <c r="AR1731" s="496"/>
      <c r="AS1731" s="496"/>
      <c r="AT1731" s="497"/>
      <c r="AU1731" s="495" t="s">
        <v>881</v>
      </c>
      <c r="AV1731" s="496"/>
      <c r="AW1731" s="496"/>
      <c r="AX1731" s="497"/>
    </row>
    <row r="1732" spans="1:50" hidden="1">
      <c r="A1732" s="667">
        <v>10</v>
      </c>
      <c r="B1732" s="667"/>
      <c r="C1732" s="668"/>
      <c r="D1732" s="669"/>
      <c r="E1732" s="669"/>
      <c r="F1732" s="669"/>
      <c r="G1732" s="669"/>
      <c r="H1732" s="669"/>
      <c r="I1732" s="669"/>
      <c r="J1732" s="669"/>
      <c r="K1732" s="669"/>
      <c r="L1732" s="670"/>
      <c r="M1732" s="671"/>
      <c r="N1732" s="671"/>
      <c r="O1732" s="671"/>
      <c r="P1732" s="671"/>
      <c r="Q1732" s="671"/>
      <c r="R1732" s="671"/>
      <c r="S1732" s="671"/>
      <c r="T1732" s="671"/>
      <c r="U1732" s="671"/>
      <c r="V1732" s="671"/>
      <c r="W1732" s="671"/>
      <c r="X1732" s="671"/>
      <c r="Y1732" s="671"/>
      <c r="Z1732" s="671"/>
      <c r="AA1732" s="671"/>
      <c r="AB1732" s="671"/>
      <c r="AC1732" s="671"/>
      <c r="AD1732" s="671"/>
      <c r="AE1732" s="671"/>
      <c r="AF1732" s="671"/>
      <c r="AG1732" s="671"/>
      <c r="AH1732" s="671"/>
      <c r="AI1732" s="671"/>
      <c r="AJ1732" s="671"/>
      <c r="AK1732" s="672"/>
      <c r="AL1732" s="671"/>
      <c r="AM1732" s="671"/>
      <c r="AN1732" s="671"/>
      <c r="AO1732" s="671"/>
      <c r="AP1732" s="671"/>
      <c r="AQ1732" s="673"/>
      <c r="AR1732" s="674"/>
      <c r="AS1732" s="674"/>
      <c r="AT1732" s="675"/>
      <c r="AU1732" s="673"/>
      <c r="AV1732" s="674"/>
      <c r="AW1732" s="674"/>
      <c r="AX1732" s="675"/>
    </row>
    <row r="1733" spans="1:50" hidden="1">
      <c r="A1733" s="667">
        <v>11</v>
      </c>
      <c r="B1733" s="667"/>
      <c r="C1733" s="668"/>
      <c r="D1733" s="669"/>
      <c r="E1733" s="669"/>
      <c r="F1733" s="669"/>
      <c r="G1733" s="669"/>
      <c r="H1733" s="669"/>
      <c r="I1733" s="669"/>
      <c r="J1733" s="669"/>
      <c r="K1733" s="669"/>
      <c r="L1733" s="670"/>
      <c r="M1733" s="671"/>
      <c r="N1733" s="671"/>
      <c r="O1733" s="671"/>
      <c r="P1733" s="671"/>
      <c r="Q1733" s="671"/>
      <c r="R1733" s="671"/>
      <c r="S1733" s="671"/>
      <c r="T1733" s="671"/>
      <c r="U1733" s="671"/>
      <c r="V1733" s="671"/>
      <c r="W1733" s="671"/>
      <c r="X1733" s="671"/>
      <c r="Y1733" s="671"/>
      <c r="Z1733" s="671"/>
      <c r="AA1733" s="671"/>
      <c r="AB1733" s="671"/>
      <c r="AC1733" s="671"/>
      <c r="AD1733" s="671"/>
      <c r="AE1733" s="671"/>
      <c r="AF1733" s="671"/>
      <c r="AG1733" s="671"/>
      <c r="AH1733" s="671"/>
      <c r="AI1733" s="671"/>
      <c r="AJ1733" s="671"/>
      <c r="AK1733" s="672"/>
      <c r="AL1733" s="671"/>
      <c r="AM1733" s="671"/>
      <c r="AN1733" s="671"/>
      <c r="AO1733" s="671"/>
      <c r="AP1733" s="671"/>
      <c r="AQ1733" s="673"/>
      <c r="AR1733" s="674"/>
      <c r="AS1733" s="674"/>
      <c r="AT1733" s="675"/>
      <c r="AU1733" s="673"/>
      <c r="AV1733" s="674"/>
      <c r="AW1733" s="674"/>
      <c r="AX1733" s="675"/>
    </row>
    <row r="1734" spans="1:50" hidden="1">
      <c r="A1734" s="667">
        <v>12</v>
      </c>
      <c r="B1734" s="667"/>
      <c r="C1734" s="668"/>
      <c r="D1734" s="669"/>
      <c r="E1734" s="669"/>
      <c r="F1734" s="669"/>
      <c r="G1734" s="669"/>
      <c r="H1734" s="669"/>
      <c r="I1734" s="669"/>
      <c r="J1734" s="669"/>
      <c r="K1734" s="669"/>
      <c r="L1734" s="670"/>
      <c r="M1734" s="671"/>
      <c r="N1734" s="671"/>
      <c r="O1734" s="671"/>
      <c r="P1734" s="671"/>
      <c r="Q1734" s="671"/>
      <c r="R1734" s="671"/>
      <c r="S1734" s="671"/>
      <c r="T1734" s="671"/>
      <c r="U1734" s="671"/>
      <c r="V1734" s="671"/>
      <c r="W1734" s="671"/>
      <c r="X1734" s="671"/>
      <c r="Y1734" s="671"/>
      <c r="Z1734" s="671"/>
      <c r="AA1734" s="671"/>
      <c r="AB1734" s="671"/>
      <c r="AC1734" s="671"/>
      <c r="AD1734" s="671"/>
      <c r="AE1734" s="671"/>
      <c r="AF1734" s="671"/>
      <c r="AG1734" s="671"/>
      <c r="AH1734" s="671"/>
      <c r="AI1734" s="671"/>
      <c r="AJ1734" s="671"/>
      <c r="AK1734" s="672"/>
      <c r="AL1734" s="671"/>
      <c r="AM1734" s="671"/>
      <c r="AN1734" s="671"/>
      <c r="AO1734" s="671"/>
      <c r="AP1734" s="671"/>
      <c r="AQ1734" s="673"/>
      <c r="AR1734" s="674"/>
      <c r="AS1734" s="674"/>
      <c r="AT1734" s="675"/>
      <c r="AU1734" s="673"/>
      <c r="AV1734" s="674"/>
      <c r="AW1734" s="674"/>
      <c r="AX1734" s="675"/>
    </row>
    <row r="1735" spans="1:50" hidden="1">
      <c r="A1735" s="667">
        <v>13</v>
      </c>
      <c r="B1735" s="667"/>
      <c r="C1735" s="668"/>
      <c r="D1735" s="669"/>
      <c r="E1735" s="669"/>
      <c r="F1735" s="669"/>
      <c r="G1735" s="669"/>
      <c r="H1735" s="669"/>
      <c r="I1735" s="669"/>
      <c r="J1735" s="669"/>
      <c r="K1735" s="669"/>
      <c r="L1735" s="670"/>
      <c r="M1735" s="671"/>
      <c r="N1735" s="671"/>
      <c r="O1735" s="671"/>
      <c r="P1735" s="671"/>
      <c r="Q1735" s="671"/>
      <c r="R1735" s="671"/>
      <c r="S1735" s="671"/>
      <c r="T1735" s="671"/>
      <c r="U1735" s="671"/>
      <c r="V1735" s="671"/>
      <c r="W1735" s="671"/>
      <c r="X1735" s="671"/>
      <c r="Y1735" s="671"/>
      <c r="Z1735" s="671"/>
      <c r="AA1735" s="671"/>
      <c r="AB1735" s="671"/>
      <c r="AC1735" s="671"/>
      <c r="AD1735" s="671"/>
      <c r="AE1735" s="671"/>
      <c r="AF1735" s="671"/>
      <c r="AG1735" s="671"/>
      <c r="AH1735" s="671"/>
      <c r="AI1735" s="671"/>
      <c r="AJ1735" s="671"/>
      <c r="AK1735" s="672"/>
      <c r="AL1735" s="671"/>
      <c r="AM1735" s="671"/>
      <c r="AN1735" s="671"/>
      <c r="AO1735" s="671"/>
      <c r="AP1735" s="671"/>
      <c r="AQ1735" s="673"/>
      <c r="AR1735" s="674"/>
      <c r="AS1735" s="674"/>
      <c r="AT1735" s="675"/>
      <c r="AU1735" s="673"/>
      <c r="AV1735" s="674"/>
      <c r="AW1735" s="674"/>
      <c r="AX1735" s="675"/>
    </row>
    <row r="1736" spans="1:50" hidden="1">
      <c r="A1736" s="667">
        <v>14</v>
      </c>
      <c r="B1736" s="667"/>
      <c r="C1736" s="668"/>
      <c r="D1736" s="669"/>
      <c r="E1736" s="669"/>
      <c r="F1736" s="669"/>
      <c r="G1736" s="669"/>
      <c r="H1736" s="669"/>
      <c r="I1736" s="669"/>
      <c r="J1736" s="669"/>
      <c r="K1736" s="669"/>
      <c r="L1736" s="670"/>
      <c r="M1736" s="671"/>
      <c r="N1736" s="671"/>
      <c r="O1736" s="671"/>
      <c r="P1736" s="671"/>
      <c r="Q1736" s="671"/>
      <c r="R1736" s="671"/>
      <c r="S1736" s="671"/>
      <c r="T1736" s="671"/>
      <c r="U1736" s="671"/>
      <c r="V1736" s="671"/>
      <c r="W1736" s="671"/>
      <c r="X1736" s="671"/>
      <c r="Y1736" s="671"/>
      <c r="Z1736" s="671"/>
      <c r="AA1736" s="671"/>
      <c r="AB1736" s="671"/>
      <c r="AC1736" s="671"/>
      <c r="AD1736" s="671"/>
      <c r="AE1736" s="671"/>
      <c r="AF1736" s="671"/>
      <c r="AG1736" s="671"/>
      <c r="AH1736" s="671"/>
      <c r="AI1736" s="671"/>
      <c r="AJ1736" s="671"/>
      <c r="AK1736" s="672"/>
      <c r="AL1736" s="671"/>
      <c r="AM1736" s="671"/>
      <c r="AN1736" s="671"/>
      <c r="AO1736" s="671"/>
      <c r="AP1736" s="671"/>
      <c r="AQ1736" s="673"/>
      <c r="AR1736" s="674"/>
      <c r="AS1736" s="674"/>
      <c r="AT1736" s="675"/>
      <c r="AU1736" s="673"/>
      <c r="AV1736" s="674"/>
      <c r="AW1736" s="674"/>
      <c r="AX1736" s="675"/>
    </row>
    <row r="1737" spans="1:50" hidden="1">
      <c r="A1737" s="667">
        <v>15</v>
      </c>
      <c r="B1737" s="667"/>
      <c r="C1737" s="668"/>
      <c r="D1737" s="669"/>
      <c r="E1737" s="669"/>
      <c r="F1737" s="669"/>
      <c r="G1737" s="669"/>
      <c r="H1737" s="669"/>
      <c r="I1737" s="669"/>
      <c r="J1737" s="669"/>
      <c r="K1737" s="669"/>
      <c r="L1737" s="670"/>
      <c r="M1737" s="671"/>
      <c r="N1737" s="671"/>
      <c r="O1737" s="671"/>
      <c r="P1737" s="671"/>
      <c r="Q1737" s="671"/>
      <c r="R1737" s="671"/>
      <c r="S1737" s="671"/>
      <c r="T1737" s="671"/>
      <c r="U1737" s="671"/>
      <c r="V1737" s="671"/>
      <c r="W1737" s="671"/>
      <c r="X1737" s="671"/>
      <c r="Y1737" s="671"/>
      <c r="Z1737" s="671"/>
      <c r="AA1737" s="671"/>
      <c r="AB1737" s="671"/>
      <c r="AC1737" s="671"/>
      <c r="AD1737" s="671"/>
      <c r="AE1737" s="671"/>
      <c r="AF1737" s="671"/>
      <c r="AG1737" s="671"/>
      <c r="AH1737" s="671"/>
      <c r="AI1737" s="671"/>
      <c r="AJ1737" s="671"/>
      <c r="AK1737" s="672"/>
      <c r="AL1737" s="671"/>
      <c r="AM1737" s="671"/>
      <c r="AN1737" s="671"/>
      <c r="AO1737" s="671"/>
      <c r="AP1737" s="671"/>
      <c r="AQ1737" s="673"/>
      <c r="AR1737" s="674"/>
      <c r="AS1737" s="674"/>
      <c r="AT1737" s="675"/>
      <c r="AU1737" s="673"/>
      <c r="AV1737" s="674"/>
      <c r="AW1737" s="674"/>
      <c r="AX1737" s="675"/>
    </row>
    <row r="1738" spans="1:50" hidden="1">
      <c r="A1738" s="667">
        <v>16</v>
      </c>
      <c r="B1738" s="667"/>
      <c r="C1738" s="668"/>
      <c r="D1738" s="669"/>
      <c r="E1738" s="669"/>
      <c r="F1738" s="669"/>
      <c r="G1738" s="669"/>
      <c r="H1738" s="669"/>
      <c r="I1738" s="669"/>
      <c r="J1738" s="669"/>
      <c r="K1738" s="669"/>
      <c r="L1738" s="670"/>
      <c r="M1738" s="671"/>
      <c r="N1738" s="671"/>
      <c r="O1738" s="671"/>
      <c r="P1738" s="671"/>
      <c r="Q1738" s="671"/>
      <c r="R1738" s="671"/>
      <c r="S1738" s="671"/>
      <c r="T1738" s="671"/>
      <c r="U1738" s="671"/>
      <c r="V1738" s="671"/>
      <c r="W1738" s="671"/>
      <c r="X1738" s="671"/>
      <c r="Y1738" s="671"/>
      <c r="Z1738" s="671"/>
      <c r="AA1738" s="671"/>
      <c r="AB1738" s="671"/>
      <c r="AC1738" s="671"/>
      <c r="AD1738" s="671"/>
      <c r="AE1738" s="671"/>
      <c r="AF1738" s="671"/>
      <c r="AG1738" s="671"/>
      <c r="AH1738" s="671"/>
      <c r="AI1738" s="671"/>
      <c r="AJ1738" s="671"/>
      <c r="AK1738" s="672"/>
      <c r="AL1738" s="671"/>
      <c r="AM1738" s="671"/>
      <c r="AN1738" s="671"/>
      <c r="AO1738" s="671"/>
      <c r="AP1738" s="671"/>
      <c r="AQ1738" s="673"/>
      <c r="AR1738" s="674"/>
      <c r="AS1738" s="674"/>
      <c r="AT1738" s="675"/>
      <c r="AU1738" s="673"/>
      <c r="AV1738" s="674"/>
      <c r="AW1738" s="674"/>
      <c r="AX1738" s="675"/>
    </row>
    <row r="1739" spans="1:50" hidden="1">
      <c r="A1739" s="667">
        <v>17</v>
      </c>
      <c r="B1739" s="667"/>
      <c r="C1739" s="668"/>
      <c r="D1739" s="669"/>
      <c r="E1739" s="669"/>
      <c r="F1739" s="669"/>
      <c r="G1739" s="669"/>
      <c r="H1739" s="669"/>
      <c r="I1739" s="669"/>
      <c r="J1739" s="669"/>
      <c r="K1739" s="669"/>
      <c r="L1739" s="670"/>
      <c r="M1739" s="671"/>
      <c r="N1739" s="671"/>
      <c r="O1739" s="671"/>
      <c r="P1739" s="671"/>
      <c r="Q1739" s="671"/>
      <c r="R1739" s="671"/>
      <c r="S1739" s="671"/>
      <c r="T1739" s="671"/>
      <c r="U1739" s="671"/>
      <c r="V1739" s="671"/>
      <c r="W1739" s="671"/>
      <c r="X1739" s="671"/>
      <c r="Y1739" s="671"/>
      <c r="Z1739" s="671"/>
      <c r="AA1739" s="671"/>
      <c r="AB1739" s="671"/>
      <c r="AC1739" s="671"/>
      <c r="AD1739" s="671"/>
      <c r="AE1739" s="671"/>
      <c r="AF1739" s="671"/>
      <c r="AG1739" s="671"/>
      <c r="AH1739" s="671"/>
      <c r="AI1739" s="671"/>
      <c r="AJ1739" s="671"/>
      <c r="AK1739" s="672"/>
      <c r="AL1739" s="671"/>
      <c r="AM1739" s="671"/>
      <c r="AN1739" s="671"/>
      <c r="AO1739" s="671"/>
      <c r="AP1739" s="671"/>
      <c r="AQ1739" s="673"/>
      <c r="AR1739" s="674"/>
      <c r="AS1739" s="674"/>
      <c r="AT1739" s="675"/>
      <c r="AU1739" s="673"/>
      <c r="AV1739" s="674"/>
      <c r="AW1739" s="674"/>
      <c r="AX1739" s="675"/>
    </row>
    <row r="1740" spans="1:50" hidden="1">
      <c r="A1740" s="667">
        <v>18</v>
      </c>
      <c r="B1740" s="667"/>
      <c r="C1740" s="668"/>
      <c r="D1740" s="669"/>
      <c r="E1740" s="669"/>
      <c r="F1740" s="669"/>
      <c r="G1740" s="669"/>
      <c r="H1740" s="669"/>
      <c r="I1740" s="669"/>
      <c r="J1740" s="669"/>
      <c r="K1740" s="669"/>
      <c r="L1740" s="670"/>
      <c r="M1740" s="671"/>
      <c r="N1740" s="671"/>
      <c r="O1740" s="671"/>
      <c r="P1740" s="671"/>
      <c r="Q1740" s="671"/>
      <c r="R1740" s="671"/>
      <c r="S1740" s="671"/>
      <c r="T1740" s="671"/>
      <c r="U1740" s="671"/>
      <c r="V1740" s="671"/>
      <c r="W1740" s="671"/>
      <c r="X1740" s="671"/>
      <c r="Y1740" s="671"/>
      <c r="Z1740" s="671"/>
      <c r="AA1740" s="671"/>
      <c r="AB1740" s="671"/>
      <c r="AC1740" s="671"/>
      <c r="AD1740" s="671"/>
      <c r="AE1740" s="671"/>
      <c r="AF1740" s="671"/>
      <c r="AG1740" s="671"/>
      <c r="AH1740" s="671"/>
      <c r="AI1740" s="671"/>
      <c r="AJ1740" s="671"/>
      <c r="AK1740" s="672"/>
      <c r="AL1740" s="671"/>
      <c r="AM1740" s="671"/>
      <c r="AN1740" s="671"/>
      <c r="AO1740" s="671"/>
      <c r="AP1740" s="671"/>
      <c r="AQ1740" s="673"/>
      <c r="AR1740" s="674"/>
      <c r="AS1740" s="674"/>
      <c r="AT1740" s="675"/>
      <c r="AU1740" s="673"/>
      <c r="AV1740" s="674"/>
      <c r="AW1740" s="674"/>
      <c r="AX1740" s="675"/>
    </row>
    <row r="1741" spans="1:50" hidden="1">
      <c r="A1741" s="667">
        <v>19</v>
      </c>
      <c r="B1741" s="667"/>
      <c r="C1741" s="668"/>
      <c r="D1741" s="669"/>
      <c r="E1741" s="669"/>
      <c r="F1741" s="669"/>
      <c r="G1741" s="669"/>
      <c r="H1741" s="669"/>
      <c r="I1741" s="669"/>
      <c r="J1741" s="669"/>
      <c r="K1741" s="669"/>
      <c r="L1741" s="670"/>
      <c r="M1741" s="671"/>
      <c r="N1741" s="671"/>
      <c r="O1741" s="671"/>
      <c r="P1741" s="671"/>
      <c r="Q1741" s="671"/>
      <c r="R1741" s="671"/>
      <c r="S1741" s="671"/>
      <c r="T1741" s="671"/>
      <c r="U1741" s="671"/>
      <c r="V1741" s="671"/>
      <c r="W1741" s="671"/>
      <c r="X1741" s="671"/>
      <c r="Y1741" s="671"/>
      <c r="Z1741" s="671"/>
      <c r="AA1741" s="671"/>
      <c r="AB1741" s="671"/>
      <c r="AC1741" s="671"/>
      <c r="AD1741" s="671"/>
      <c r="AE1741" s="671"/>
      <c r="AF1741" s="671"/>
      <c r="AG1741" s="671"/>
      <c r="AH1741" s="671"/>
      <c r="AI1741" s="671"/>
      <c r="AJ1741" s="671"/>
      <c r="AK1741" s="672"/>
      <c r="AL1741" s="671"/>
      <c r="AM1741" s="671"/>
      <c r="AN1741" s="671"/>
      <c r="AO1741" s="671"/>
      <c r="AP1741" s="671"/>
      <c r="AQ1741" s="673"/>
      <c r="AR1741" s="674"/>
      <c r="AS1741" s="674"/>
      <c r="AT1741" s="675"/>
      <c r="AU1741" s="673"/>
      <c r="AV1741" s="674"/>
      <c r="AW1741" s="674"/>
      <c r="AX1741" s="675"/>
    </row>
    <row r="1742" spans="1:50" hidden="1">
      <c r="A1742" s="667">
        <v>20</v>
      </c>
      <c r="B1742" s="667"/>
      <c r="C1742" s="668"/>
      <c r="D1742" s="669"/>
      <c r="E1742" s="669"/>
      <c r="F1742" s="669"/>
      <c r="G1742" s="669"/>
      <c r="H1742" s="669"/>
      <c r="I1742" s="669"/>
      <c r="J1742" s="669"/>
      <c r="K1742" s="669"/>
      <c r="L1742" s="670"/>
      <c r="M1742" s="671"/>
      <c r="N1742" s="671"/>
      <c r="O1742" s="671"/>
      <c r="P1742" s="671"/>
      <c r="Q1742" s="671"/>
      <c r="R1742" s="671"/>
      <c r="S1742" s="671"/>
      <c r="T1742" s="671"/>
      <c r="U1742" s="671"/>
      <c r="V1742" s="671"/>
      <c r="W1742" s="671"/>
      <c r="X1742" s="671"/>
      <c r="Y1742" s="671"/>
      <c r="Z1742" s="671"/>
      <c r="AA1742" s="671"/>
      <c r="AB1742" s="671"/>
      <c r="AC1742" s="671"/>
      <c r="AD1742" s="671"/>
      <c r="AE1742" s="671"/>
      <c r="AF1742" s="671"/>
      <c r="AG1742" s="671"/>
      <c r="AH1742" s="671"/>
      <c r="AI1742" s="671"/>
      <c r="AJ1742" s="671"/>
      <c r="AK1742" s="672"/>
      <c r="AL1742" s="671"/>
      <c r="AM1742" s="671"/>
      <c r="AN1742" s="671"/>
      <c r="AO1742" s="671"/>
      <c r="AP1742" s="671"/>
      <c r="AQ1742" s="673"/>
      <c r="AR1742" s="674"/>
      <c r="AS1742" s="674"/>
      <c r="AT1742" s="675"/>
      <c r="AU1742" s="673"/>
      <c r="AV1742" s="674"/>
      <c r="AW1742" s="674"/>
      <c r="AX1742" s="675"/>
    </row>
    <row r="1743" spans="1:50" hidden="1">
      <c r="A1743" s="667">
        <v>21</v>
      </c>
      <c r="B1743" s="667"/>
      <c r="C1743" s="668"/>
      <c r="D1743" s="669"/>
      <c r="E1743" s="669"/>
      <c r="F1743" s="669"/>
      <c r="G1743" s="669"/>
      <c r="H1743" s="669"/>
      <c r="I1743" s="669"/>
      <c r="J1743" s="669"/>
      <c r="K1743" s="669"/>
      <c r="L1743" s="670"/>
      <c r="M1743" s="671"/>
      <c r="N1743" s="671"/>
      <c r="O1743" s="671"/>
      <c r="P1743" s="671"/>
      <c r="Q1743" s="671"/>
      <c r="R1743" s="671"/>
      <c r="S1743" s="671"/>
      <c r="T1743" s="671"/>
      <c r="U1743" s="671"/>
      <c r="V1743" s="671"/>
      <c r="W1743" s="671"/>
      <c r="X1743" s="671"/>
      <c r="Y1743" s="671"/>
      <c r="Z1743" s="671"/>
      <c r="AA1743" s="671"/>
      <c r="AB1743" s="671"/>
      <c r="AC1743" s="671"/>
      <c r="AD1743" s="671"/>
      <c r="AE1743" s="671"/>
      <c r="AF1743" s="671"/>
      <c r="AG1743" s="671"/>
      <c r="AH1743" s="671"/>
      <c r="AI1743" s="671"/>
      <c r="AJ1743" s="671"/>
      <c r="AK1743" s="672"/>
      <c r="AL1743" s="671"/>
      <c r="AM1743" s="671"/>
      <c r="AN1743" s="671"/>
      <c r="AO1743" s="671"/>
      <c r="AP1743" s="671"/>
      <c r="AQ1743" s="673"/>
      <c r="AR1743" s="674"/>
      <c r="AS1743" s="674"/>
      <c r="AT1743" s="675"/>
      <c r="AU1743" s="673"/>
      <c r="AV1743" s="674"/>
      <c r="AW1743" s="674"/>
      <c r="AX1743" s="675"/>
    </row>
    <row r="1744" spans="1:50" hidden="1">
      <c r="A1744" s="667">
        <v>22</v>
      </c>
      <c r="B1744" s="667"/>
      <c r="C1744" s="668"/>
      <c r="D1744" s="669"/>
      <c r="E1744" s="669"/>
      <c r="F1744" s="669"/>
      <c r="G1744" s="669"/>
      <c r="H1744" s="669"/>
      <c r="I1744" s="669"/>
      <c r="J1744" s="669"/>
      <c r="K1744" s="669"/>
      <c r="L1744" s="670"/>
      <c r="M1744" s="671"/>
      <c r="N1744" s="671"/>
      <c r="O1744" s="671"/>
      <c r="P1744" s="671"/>
      <c r="Q1744" s="671"/>
      <c r="R1744" s="671"/>
      <c r="S1744" s="671"/>
      <c r="T1744" s="671"/>
      <c r="U1744" s="671"/>
      <c r="V1744" s="671"/>
      <c r="W1744" s="671"/>
      <c r="X1744" s="671"/>
      <c r="Y1744" s="671"/>
      <c r="Z1744" s="671"/>
      <c r="AA1744" s="671"/>
      <c r="AB1744" s="671"/>
      <c r="AC1744" s="671"/>
      <c r="AD1744" s="671"/>
      <c r="AE1744" s="671"/>
      <c r="AF1744" s="671"/>
      <c r="AG1744" s="671"/>
      <c r="AH1744" s="671"/>
      <c r="AI1744" s="671"/>
      <c r="AJ1744" s="671"/>
      <c r="AK1744" s="672"/>
      <c r="AL1744" s="671"/>
      <c r="AM1744" s="671"/>
      <c r="AN1744" s="671"/>
      <c r="AO1744" s="671"/>
      <c r="AP1744" s="671"/>
      <c r="AQ1744" s="673"/>
      <c r="AR1744" s="674"/>
      <c r="AS1744" s="674"/>
      <c r="AT1744" s="675"/>
      <c r="AU1744" s="673"/>
      <c r="AV1744" s="674"/>
      <c r="AW1744" s="674"/>
      <c r="AX1744" s="675"/>
    </row>
    <row r="1745" spans="1:50" hidden="1">
      <c r="A1745" s="667">
        <v>23</v>
      </c>
      <c r="B1745" s="667"/>
      <c r="C1745" s="668"/>
      <c r="D1745" s="669"/>
      <c r="E1745" s="669"/>
      <c r="F1745" s="669"/>
      <c r="G1745" s="669"/>
      <c r="H1745" s="669"/>
      <c r="I1745" s="669"/>
      <c r="J1745" s="669"/>
      <c r="K1745" s="669"/>
      <c r="L1745" s="670"/>
      <c r="M1745" s="671"/>
      <c r="N1745" s="671"/>
      <c r="O1745" s="671"/>
      <c r="P1745" s="671"/>
      <c r="Q1745" s="671"/>
      <c r="R1745" s="671"/>
      <c r="S1745" s="671"/>
      <c r="T1745" s="671"/>
      <c r="U1745" s="671"/>
      <c r="V1745" s="671"/>
      <c r="W1745" s="671"/>
      <c r="X1745" s="671"/>
      <c r="Y1745" s="671"/>
      <c r="Z1745" s="671"/>
      <c r="AA1745" s="671"/>
      <c r="AB1745" s="671"/>
      <c r="AC1745" s="671"/>
      <c r="AD1745" s="671"/>
      <c r="AE1745" s="671"/>
      <c r="AF1745" s="671"/>
      <c r="AG1745" s="671"/>
      <c r="AH1745" s="671"/>
      <c r="AI1745" s="671"/>
      <c r="AJ1745" s="671"/>
      <c r="AK1745" s="672"/>
      <c r="AL1745" s="671"/>
      <c r="AM1745" s="671"/>
      <c r="AN1745" s="671"/>
      <c r="AO1745" s="671"/>
      <c r="AP1745" s="671"/>
      <c r="AQ1745" s="673"/>
      <c r="AR1745" s="674"/>
      <c r="AS1745" s="674"/>
      <c r="AT1745" s="675"/>
      <c r="AU1745" s="673"/>
      <c r="AV1745" s="674"/>
      <c r="AW1745" s="674"/>
      <c r="AX1745" s="675"/>
    </row>
    <row r="1746" spans="1:50" hidden="1">
      <c r="A1746" s="667">
        <v>24</v>
      </c>
      <c r="B1746" s="667"/>
      <c r="C1746" s="668"/>
      <c r="D1746" s="669"/>
      <c r="E1746" s="669"/>
      <c r="F1746" s="669"/>
      <c r="G1746" s="669"/>
      <c r="H1746" s="669"/>
      <c r="I1746" s="669"/>
      <c r="J1746" s="669"/>
      <c r="K1746" s="669"/>
      <c r="L1746" s="670"/>
      <c r="M1746" s="671"/>
      <c r="N1746" s="671"/>
      <c r="O1746" s="671"/>
      <c r="P1746" s="671"/>
      <c r="Q1746" s="671"/>
      <c r="R1746" s="671"/>
      <c r="S1746" s="671"/>
      <c r="T1746" s="671"/>
      <c r="U1746" s="671"/>
      <c r="V1746" s="671"/>
      <c r="W1746" s="671"/>
      <c r="X1746" s="671"/>
      <c r="Y1746" s="671"/>
      <c r="Z1746" s="671"/>
      <c r="AA1746" s="671"/>
      <c r="AB1746" s="671"/>
      <c r="AC1746" s="671"/>
      <c r="AD1746" s="671"/>
      <c r="AE1746" s="671"/>
      <c r="AF1746" s="671"/>
      <c r="AG1746" s="671"/>
      <c r="AH1746" s="671"/>
      <c r="AI1746" s="671"/>
      <c r="AJ1746" s="671"/>
      <c r="AK1746" s="672"/>
      <c r="AL1746" s="671"/>
      <c r="AM1746" s="671"/>
      <c r="AN1746" s="671"/>
      <c r="AO1746" s="671"/>
      <c r="AP1746" s="671"/>
      <c r="AQ1746" s="673"/>
      <c r="AR1746" s="674"/>
      <c r="AS1746" s="674"/>
      <c r="AT1746" s="675"/>
      <c r="AU1746" s="673"/>
      <c r="AV1746" s="674"/>
      <c r="AW1746" s="674"/>
      <c r="AX1746" s="675"/>
    </row>
    <row r="1747" spans="1:50" hidden="1">
      <c r="A1747" s="667">
        <v>25</v>
      </c>
      <c r="B1747" s="667"/>
      <c r="C1747" s="668"/>
      <c r="D1747" s="669"/>
      <c r="E1747" s="669"/>
      <c r="F1747" s="669"/>
      <c r="G1747" s="669"/>
      <c r="H1747" s="669"/>
      <c r="I1747" s="669"/>
      <c r="J1747" s="669"/>
      <c r="K1747" s="669"/>
      <c r="L1747" s="670"/>
      <c r="M1747" s="671"/>
      <c r="N1747" s="671"/>
      <c r="O1747" s="671"/>
      <c r="P1747" s="671"/>
      <c r="Q1747" s="671"/>
      <c r="R1747" s="671"/>
      <c r="S1747" s="671"/>
      <c r="T1747" s="671"/>
      <c r="U1747" s="671"/>
      <c r="V1747" s="671"/>
      <c r="W1747" s="671"/>
      <c r="X1747" s="671"/>
      <c r="Y1747" s="671"/>
      <c r="Z1747" s="671"/>
      <c r="AA1747" s="671"/>
      <c r="AB1747" s="671"/>
      <c r="AC1747" s="671"/>
      <c r="AD1747" s="671"/>
      <c r="AE1747" s="671"/>
      <c r="AF1747" s="671"/>
      <c r="AG1747" s="671"/>
      <c r="AH1747" s="671"/>
      <c r="AI1747" s="671"/>
      <c r="AJ1747" s="671"/>
      <c r="AK1747" s="672"/>
      <c r="AL1747" s="671"/>
      <c r="AM1747" s="671"/>
      <c r="AN1747" s="671"/>
      <c r="AO1747" s="671"/>
      <c r="AP1747" s="671"/>
      <c r="AQ1747" s="673"/>
      <c r="AR1747" s="674"/>
      <c r="AS1747" s="674"/>
      <c r="AT1747" s="675"/>
      <c r="AU1747" s="673"/>
      <c r="AV1747" s="674"/>
      <c r="AW1747" s="674"/>
      <c r="AX1747" s="675"/>
    </row>
    <row r="1748" spans="1:50" hidden="1">
      <c r="A1748" s="667">
        <v>26</v>
      </c>
      <c r="B1748" s="667"/>
      <c r="C1748" s="668"/>
      <c r="D1748" s="669"/>
      <c r="E1748" s="669"/>
      <c r="F1748" s="669"/>
      <c r="G1748" s="669"/>
      <c r="H1748" s="669"/>
      <c r="I1748" s="669"/>
      <c r="J1748" s="669"/>
      <c r="K1748" s="669"/>
      <c r="L1748" s="670"/>
      <c r="M1748" s="671"/>
      <c r="N1748" s="671"/>
      <c r="O1748" s="671"/>
      <c r="P1748" s="671"/>
      <c r="Q1748" s="671"/>
      <c r="R1748" s="671"/>
      <c r="S1748" s="671"/>
      <c r="T1748" s="671"/>
      <c r="U1748" s="671"/>
      <c r="V1748" s="671"/>
      <c r="W1748" s="671"/>
      <c r="X1748" s="671"/>
      <c r="Y1748" s="671"/>
      <c r="Z1748" s="671"/>
      <c r="AA1748" s="671"/>
      <c r="AB1748" s="671"/>
      <c r="AC1748" s="671"/>
      <c r="AD1748" s="671"/>
      <c r="AE1748" s="671"/>
      <c r="AF1748" s="671"/>
      <c r="AG1748" s="671"/>
      <c r="AH1748" s="671"/>
      <c r="AI1748" s="671"/>
      <c r="AJ1748" s="671"/>
      <c r="AK1748" s="672"/>
      <c r="AL1748" s="671"/>
      <c r="AM1748" s="671"/>
      <c r="AN1748" s="671"/>
      <c r="AO1748" s="671"/>
      <c r="AP1748" s="671"/>
      <c r="AQ1748" s="673"/>
      <c r="AR1748" s="674"/>
      <c r="AS1748" s="674"/>
      <c r="AT1748" s="675"/>
      <c r="AU1748" s="673"/>
      <c r="AV1748" s="674"/>
      <c r="AW1748" s="674"/>
      <c r="AX1748" s="675"/>
    </row>
    <row r="1749" spans="1:50" hidden="1">
      <c r="A1749" s="667">
        <v>27</v>
      </c>
      <c r="B1749" s="667"/>
      <c r="C1749" s="668"/>
      <c r="D1749" s="669"/>
      <c r="E1749" s="669"/>
      <c r="F1749" s="669"/>
      <c r="G1749" s="669"/>
      <c r="H1749" s="669"/>
      <c r="I1749" s="669"/>
      <c r="J1749" s="669"/>
      <c r="K1749" s="669"/>
      <c r="L1749" s="670"/>
      <c r="M1749" s="671"/>
      <c r="N1749" s="671"/>
      <c r="O1749" s="671"/>
      <c r="P1749" s="671"/>
      <c r="Q1749" s="671"/>
      <c r="R1749" s="671"/>
      <c r="S1749" s="671"/>
      <c r="T1749" s="671"/>
      <c r="U1749" s="671"/>
      <c r="V1749" s="671"/>
      <c r="W1749" s="671"/>
      <c r="X1749" s="671"/>
      <c r="Y1749" s="671"/>
      <c r="Z1749" s="671"/>
      <c r="AA1749" s="671"/>
      <c r="AB1749" s="671"/>
      <c r="AC1749" s="671"/>
      <c r="AD1749" s="671"/>
      <c r="AE1749" s="671"/>
      <c r="AF1749" s="671"/>
      <c r="AG1749" s="671"/>
      <c r="AH1749" s="671"/>
      <c r="AI1749" s="671"/>
      <c r="AJ1749" s="671"/>
      <c r="AK1749" s="672"/>
      <c r="AL1749" s="671"/>
      <c r="AM1749" s="671"/>
      <c r="AN1749" s="671"/>
      <c r="AO1749" s="671"/>
      <c r="AP1749" s="671"/>
      <c r="AQ1749" s="673"/>
      <c r="AR1749" s="674"/>
      <c r="AS1749" s="674"/>
      <c r="AT1749" s="675"/>
      <c r="AU1749" s="673"/>
      <c r="AV1749" s="674"/>
      <c r="AW1749" s="674"/>
      <c r="AX1749" s="675"/>
    </row>
    <row r="1750" spans="1:50" hidden="1">
      <c r="A1750" s="667">
        <v>28</v>
      </c>
      <c r="B1750" s="667"/>
      <c r="C1750" s="668"/>
      <c r="D1750" s="669"/>
      <c r="E1750" s="669"/>
      <c r="F1750" s="669"/>
      <c r="G1750" s="669"/>
      <c r="H1750" s="669"/>
      <c r="I1750" s="669"/>
      <c r="J1750" s="669"/>
      <c r="K1750" s="669"/>
      <c r="L1750" s="670"/>
      <c r="M1750" s="671"/>
      <c r="N1750" s="671"/>
      <c r="O1750" s="671"/>
      <c r="P1750" s="671"/>
      <c r="Q1750" s="671"/>
      <c r="R1750" s="671"/>
      <c r="S1750" s="671"/>
      <c r="T1750" s="671"/>
      <c r="U1750" s="671"/>
      <c r="V1750" s="671"/>
      <c r="W1750" s="671"/>
      <c r="X1750" s="671"/>
      <c r="Y1750" s="671"/>
      <c r="Z1750" s="671"/>
      <c r="AA1750" s="671"/>
      <c r="AB1750" s="671"/>
      <c r="AC1750" s="671"/>
      <c r="AD1750" s="671"/>
      <c r="AE1750" s="671"/>
      <c r="AF1750" s="671"/>
      <c r="AG1750" s="671"/>
      <c r="AH1750" s="671"/>
      <c r="AI1750" s="671"/>
      <c r="AJ1750" s="671"/>
      <c r="AK1750" s="672"/>
      <c r="AL1750" s="671"/>
      <c r="AM1750" s="671"/>
      <c r="AN1750" s="671"/>
      <c r="AO1750" s="671"/>
      <c r="AP1750" s="671"/>
      <c r="AQ1750" s="673"/>
      <c r="AR1750" s="674"/>
      <c r="AS1750" s="674"/>
      <c r="AT1750" s="675"/>
      <c r="AU1750" s="673"/>
      <c r="AV1750" s="674"/>
      <c r="AW1750" s="674"/>
      <c r="AX1750" s="675"/>
    </row>
    <row r="1751" spans="1:50" hidden="1">
      <c r="A1751" s="667">
        <v>29</v>
      </c>
      <c r="B1751" s="667"/>
      <c r="C1751" s="668"/>
      <c r="D1751" s="669"/>
      <c r="E1751" s="669"/>
      <c r="F1751" s="669"/>
      <c r="G1751" s="669"/>
      <c r="H1751" s="669"/>
      <c r="I1751" s="669"/>
      <c r="J1751" s="669"/>
      <c r="K1751" s="669"/>
      <c r="L1751" s="670"/>
      <c r="M1751" s="671"/>
      <c r="N1751" s="671"/>
      <c r="O1751" s="671"/>
      <c r="P1751" s="671"/>
      <c r="Q1751" s="671"/>
      <c r="R1751" s="671"/>
      <c r="S1751" s="671"/>
      <c r="T1751" s="671"/>
      <c r="U1751" s="671"/>
      <c r="V1751" s="671"/>
      <c r="W1751" s="671"/>
      <c r="X1751" s="671"/>
      <c r="Y1751" s="671"/>
      <c r="Z1751" s="671"/>
      <c r="AA1751" s="671"/>
      <c r="AB1751" s="671"/>
      <c r="AC1751" s="671"/>
      <c r="AD1751" s="671"/>
      <c r="AE1751" s="671"/>
      <c r="AF1751" s="671"/>
      <c r="AG1751" s="671"/>
      <c r="AH1751" s="671"/>
      <c r="AI1751" s="671"/>
      <c r="AJ1751" s="671"/>
      <c r="AK1751" s="672"/>
      <c r="AL1751" s="671"/>
      <c r="AM1751" s="671"/>
      <c r="AN1751" s="671"/>
      <c r="AO1751" s="671"/>
      <c r="AP1751" s="671"/>
      <c r="AQ1751" s="673"/>
      <c r="AR1751" s="674"/>
      <c r="AS1751" s="674"/>
      <c r="AT1751" s="675"/>
      <c r="AU1751" s="673"/>
      <c r="AV1751" s="674"/>
      <c r="AW1751" s="674"/>
      <c r="AX1751" s="675"/>
    </row>
    <row r="1752" spans="1:50" hidden="1">
      <c r="A1752" s="667">
        <v>30</v>
      </c>
      <c r="B1752" s="667"/>
      <c r="C1752" s="668"/>
      <c r="D1752" s="669"/>
      <c r="E1752" s="669"/>
      <c r="F1752" s="669"/>
      <c r="G1752" s="669"/>
      <c r="H1752" s="669"/>
      <c r="I1752" s="669"/>
      <c r="J1752" s="669"/>
      <c r="K1752" s="669"/>
      <c r="L1752" s="670"/>
      <c r="M1752" s="671"/>
      <c r="N1752" s="671"/>
      <c r="O1752" s="671"/>
      <c r="P1752" s="671"/>
      <c r="Q1752" s="671"/>
      <c r="R1752" s="671"/>
      <c r="S1752" s="671"/>
      <c r="T1752" s="671"/>
      <c r="U1752" s="671"/>
      <c r="V1752" s="671"/>
      <c r="W1752" s="671"/>
      <c r="X1752" s="671"/>
      <c r="Y1752" s="671"/>
      <c r="Z1752" s="671"/>
      <c r="AA1752" s="671"/>
      <c r="AB1752" s="671"/>
      <c r="AC1752" s="671"/>
      <c r="AD1752" s="671"/>
      <c r="AE1752" s="671"/>
      <c r="AF1752" s="671"/>
      <c r="AG1752" s="671"/>
      <c r="AH1752" s="671"/>
      <c r="AI1752" s="671"/>
      <c r="AJ1752" s="671"/>
      <c r="AK1752" s="672"/>
      <c r="AL1752" s="671"/>
      <c r="AM1752" s="671"/>
      <c r="AN1752" s="671"/>
      <c r="AO1752" s="671"/>
      <c r="AP1752" s="671"/>
      <c r="AQ1752" s="673"/>
      <c r="AR1752" s="674"/>
      <c r="AS1752" s="674"/>
      <c r="AT1752" s="675"/>
      <c r="AU1752" s="673"/>
      <c r="AV1752" s="674"/>
      <c r="AW1752" s="674"/>
      <c r="AX1752" s="675"/>
    </row>
    <row r="1753" spans="1:50" ht="14.25" customHeight="1"/>
    <row r="1754" spans="1:50" ht="14.25" customHeight="1">
      <c r="B1754" s="1" t="s">
        <v>2270</v>
      </c>
    </row>
    <row r="1755" spans="1:50" s="167" customFormat="1" ht="24" customHeight="1">
      <c r="A1755" s="1144"/>
      <c r="B1755" s="1144"/>
      <c r="C1755" s="1145" t="s">
        <v>2522</v>
      </c>
      <c r="D1755" s="1146"/>
      <c r="E1755" s="1146"/>
      <c r="F1755" s="1146"/>
      <c r="G1755" s="1146"/>
      <c r="H1755" s="1146"/>
      <c r="I1755" s="1146"/>
      <c r="J1755" s="1146"/>
      <c r="K1755" s="1146"/>
      <c r="L1755" s="1147"/>
      <c r="M1755" s="1145" t="s">
        <v>2521</v>
      </c>
      <c r="N1755" s="1146"/>
      <c r="O1755" s="1146"/>
      <c r="P1755" s="1146"/>
      <c r="Q1755" s="1146"/>
      <c r="R1755" s="1146"/>
      <c r="S1755" s="1146"/>
      <c r="T1755" s="1146"/>
      <c r="U1755" s="1146"/>
      <c r="V1755" s="1146"/>
      <c r="W1755" s="1146"/>
      <c r="X1755" s="1146"/>
      <c r="Y1755" s="1146"/>
      <c r="Z1755" s="1146"/>
      <c r="AA1755" s="1146"/>
      <c r="AB1755" s="1146"/>
      <c r="AC1755" s="1146"/>
      <c r="AD1755" s="1146"/>
      <c r="AE1755" s="1146"/>
      <c r="AF1755" s="1146"/>
      <c r="AG1755" s="1146"/>
      <c r="AH1755" s="1146"/>
      <c r="AI1755" s="1146"/>
      <c r="AJ1755" s="1147"/>
      <c r="AK1755" s="1148" t="s">
        <v>2520</v>
      </c>
      <c r="AL1755" s="1148"/>
      <c r="AM1755" s="1148"/>
      <c r="AN1755" s="1148"/>
      <c r="AO1755" s="1148"/>
      <c r="AP1755" s="1148"/>
      <c r="AQ1755" s="1148" t="s">
        <v>5</v>
      </c>
      <c r="AR1755" s="1148"/>
      <c r="AS1755" s="1148"/>
      <c r="AT1755" s="1148"/>
      <c r="AU1755" s="1145" t="s">
        <v>4</v>
      </c>
      <c r="AV1755" s="1146"/>
      <c r="AW1755" s="1146"/>
      <c r="AX1755" s="1149"/>
    </row>
    <row r="1756" spans="1:50" s="51" customFormat="1" ht="24" customHeight="1">
      <c r="A1756" s="1135">
        <v>1</v>
      </c>
      <c r="B1756" s="1135">
        <v>1</v>
      </c>
      <c r="C1756" s="1136" t="s">
        <v>2519</v>
      </c>
      <c r="D1756" s="1137"/>
      <c r="E1756" s="1137"/>
      <c r="F1756" s="1137"/>
      <c r="G1756" s="1137"/>
      <c r="H1756" s="1137"/>
      <c r="I1756" s="1137"/>
      <c r="J1756" s="1137"/>
      <c r="K1756" s="1137"/>
      <c r="L1756" s="1138"/>
      <c r="M1756" s="1136" t="s">
        <v>2268</v>
      </c>
      <c r="N1756" s="1137"/>
      <c r="O1756" s="1137"/>
      <c r="P1756" s="1137"/>
      <c r="Q1756" s="1137"/>
      <c r="R1756" s="1137"/>
      <c r="S1756" s="1137"/>
      <c r="T1756" s="1137"/>
      <c r="U1756" s="1137"/>
      <c r="V1756" s="1137"/>
      <c r="W1756" s="1137"/>
      <c r="X1756" s="1137"/>
      <c r="Y1756" s="1137"/>
      <c r="Z1756" s="1137"/>
      <c r="AA1756" s="1137"/>
      <c r="AB1756" s="1137"/>
      <c r="AC1756" s="1137"/>
      <c r="AD1756" s="1137"/>
      <c r="AE1756" s="1137"/>
      <c r="AF1756" s="1137"/>
      <c r="AG1756" s="1137"/>
      <c r="AH1756" s="1137"/>
      <c r="AI1756" s="1137"/>
      <c r="AJ1756" s="1138"/>
      <c r="AK1756" s="1140">
        <v>14</v>
      </c>
      <c r="AL1756" s="1140"/>
      <c r="AM1756" s="1140"/>
      <c r="AN1756" s="1140"/>
      <c r="AO1756" s="1140"/>
      <c r="AP1756" s="1140"/>
      <c r="AQ1756" s="1140">
        <v>1</v>
      </c>
      <c r="AR1756" s="1140"/>
      <c r="AS1756" s="1140"/>
      <c r="AT1756" s="1140"/>
      <c r="AU1756" s="1141">
        <v>0.84799999999999998</v>
      </c>
      <c r="AV1756" s="1142"/>
      <c r="AW1756" s="1142"/>
      <c r="AX1756" s="1143"/>
    </row>
    <row r="1757" spans="1:50" ht="21.75" hidden="1" customHeight="1">
      <c r="A1757" s="667">
        <v>2</v>
      </c>
      <c r="B1757" s="667"/>
      <c r="C1757" s="668"/>
      <c r="D1757" s="669"/>
      <c r="E1757" s="669"/>
      <c r="F1757" s="669"/>
      <c r="G1757" s="669"/>
      <c r="H1757" s="669"/>
      <c r="I1757" s="669"/>
      <c r="J1757" s="669"/>
      <c r="K1757" s="669"/>
      <c r="L1757" s="670"/>
      <c r="M1757" s="671"/>
      <c r="N1757" s="671"/>
      <c r="O1757" s="671"/>
      <c r="P1757" s="671"/>
      <c r="Q1757" s="671"/>
      <c r="R1757" s="671"/>
      <c r="S1757" s="671"/>
      <c r="T1757" s="671"/>
      <c r="U1757" s="671"/>
      <c r="V1757" s="671"/>
      <c r="W1757" s="671"/>
      <c r="X1757" s="671"/>
      <c r="Y1757" s="671"/>
      <c r="Z1757" s="671"/>
      <c r="AA1757" s="671"/>
      <c r="AB1757" s="671"/>
      <c r="AC1757" s="671"/>
      <c r="AD1757" s="671"/>
      <c r="AE1757" s="671"/>
      <c r="AF1757" s="671"/>
      <c r="AG1757" s="671"/>
      <c r="AH1757" s="671"/>
      <c r="AI1757" s="671"/>
      <c r="AJ1757" s="671"/>
      <c r="AK1757" s="672"/>
      <c r="AL1757" s="671"/>
      <c r="AM1757" s="671"/>
      <c r="AN1757" s="671"/>
      <c r="AO1757" s="671"/>
      <c r="AP1757" s="671"/>
      <c r="AQ1757" s="673"/>
      <c r="AR1757" s="674"/>
      <c r="AS1757" s="674"/>
      <c r="AT1757" s="675"/>
      <c r="AU1757" s="673"/>
      <c r="AV1757" s="674"/>
      <c r="AW1757" s="674"/>
      <c r="AX1757" s="675"/>
    </row>
    <row r="1758" spans="1:50" hidden="1">
      <c r="A1758" s="667">
        <v>3</v>
      </c>
      <c r="B1758" s="667"/>
      <c r="C1758" s="668"/>
      <c r="D1758" s="669"/>
      <c r="E1758" s="669"/>
      <c r="F1758" s="669"/>
      <c r="G1758" s="669"/>
      <c r="H1758" s="669"/>
      <c r="I1758" s="669"/>
      <c r="J1758" s="669"/>
      <c r="K1758" s="669"/>
      <c r="L1758" s="670"/>
      <c r="M1758" s="671"/>
      <c r="N1758" s="671"/>
      <c r="O1758" s="671"/>
      <c r="P1758" s="671"/>
      <c r="Q1758" s="671"/>
      <c r="R1758" s="671"/>
      <c r="S1758" s="671"/>
      <c r="T1758" s="671"/>
      <c r="U1758" s="671"/>
      <c r="V1758" s="671"/>
      <c r="W1758" s="671"/>
      <c r="X1758" s="671"/>
      <c r="Y1758" s="671"/>
      <c r="Z1758" s="671"/>
      <c r="AA1758" s="671"/>
      <c r="AB1758" s="671"/>
      <c r="AC1758" s="671"/>
      <c r="AD1758" s="671"/>
      <c r="AE1758" s="671"/>
      <c r="AF1758" s="671"/>
      <c r="AG1758" s="671"/>
      <c r="AH1758" s="671"/>
      <c r="AI1758" s="671"/>
      <c r="AJ1758" s="671"/>
      <c r="AK1758" s="672"/>
      <c r="AL1758" s="671"/>
      <c r="AM1758" s="671"/>
      <c r="AN1758" s="671"/>
      <c r="AO1758" s="671"/>
      <c r="AP1758" s="671"/>
      <c r="AQ1758" s="673"/>
      <c r="AR1758" s="674"/>
      <c r="AS1758" s="674"/>
      <c r="AT1758" s="675"/>
      <c r="AU1758" s="673"/>
      <c r="AV1758" s="674"/>
      <c r="AW1758" s="674"/>
      <c r="AX1758" s="675"/>
    </row>
    <row r="1759" spans="1:50" hidden="1">
      <c r="A1759" s="667">
        <v>4</v>
      </c>
      <c r="B1759" s="667"/>
      <c r="C1759" s="668"/>
      <c r="D1759" s="669"/>
      <c r="E1759" s="669"/>
      <c r="F1759" s="669"/>
      <c r="G1759" s="669"/>
      <c r="H1759" s="669"/>
      <c r="I1759" s="669"/>
      <c r="J1759" s="669"/>
      <c r="K1759" s="669"/>
      <c r="L1759" s="670"/>
      <c r="M1759" s="671"/>
      <c r="N1759" s="671"/>
      <c r="O1759" s="671"/>
      <c r="P1759" s="671"/>
      <c r="Q1759" s="671"/>
      <c r="R1759" s="671"/>
      <c r="S1759" s="671"/>
      <c r="T1759" s="671"/>
      <c r="U1759" s="671"/>
      <c r="V1759" s="671"/>
      <c r="W1759" s="671"/>
      <c r="X1759" s="671"/>
      <c r="Y1759" s="671"/>
      <c r="Z1759" s="671"/>
      <c r="AA1759" s="671"/>
      <c r="AB1759" s="671"/>
      <c r="AC1759" s="671"/>
      <c r="AD1759" s="671"/>
      <c r="AE1759" s="671"/>
      <c r="AF1759" s="671"/>
      <c r="AG1759" s="671"/>
      <c r="AH1759" s="671"/>
      <c r="AI1759" s="671"/>
      <c r="AJ1759" s="671"/>
      <c r="AK1759" s="672"/>
      <c r="AL1759" s="671"/>
      <c r="AM1759" s="671"/>
      <c r="AN1759" s="671"/>
      <c r="AO1759" s="671"/>
      <c r="AP1759" s="671"/>
      <c r="AQ1759" s="673"/>
      <c r="AR1759" s="674"/>
      <c r="AS1759" s="674"/>
      <c r="AT1759" s="675"/>
      <c r="AU1759" s="673"/>
      <c r="AV1759" s="674"/>
      <c r="AW1759" s="674"/>
      <c r="AX1759" s="675"/>
    </row>
    <row r="1760" spans="1:50" hidden="1">
      <c r="A1760" s="667">
        <v>5</v>
      </c>
      <c r="B1760" s="667"/>
      <c r="C1760" s="668"/>
      <c r="D1760" s="669"/>
      <c r="E1760" s="669"/>
      <c r="F1760" s="669"/>
      <c r="G1760" s="669"/>
      <c r="H1760" s="669"/>
      <c r="I1760" s="669"/>
      <c r="J1760" s="669"/>
      <c r="K1760" s="669"/>
      <c r="L1760" s="670"/>
      <c r="M1760" s="671"/>
      <c r="N1760" s="671"/>
      <c r="O1760" s="671"/>
      <c r="P1760" s="671"/>
      <c r="Q1760" s="671"/>
      <c r="R1760" s="671"/>
      <c r="S1760" s="671"/>
      <c r="T1760" s="671"/>
      <c r="U1760" s="671"/>
      <c r="V1760" s="671"/>
      <c r="W1760" s="671"/>
      <c r="X1760" s="671"/>
      <c r="Y1760" s="671"/>
      <c r="Z1760" s="671"/>
      <c r="AA1760" s="671"/>
      <c r="AB1760" s="671"/>
      <c r="AC1760" s="671"/>
      <c r="AD1760" s="671"/>
      <c r="AE1760" s="671"/>
      <c r="AF1760" s="671"/>
      <c r="AG1760" s="671"/>
      <c r="AH1760" s="671"/>
      <c r="AI1760" s="671"/>
      <c r="AJ1760" s="671"/>
      <c r="AK1760" s="672"/>
      <c r="AL1760" s="671"/>
      <c r="AM1760" s="671"/>
      <c r="AN1760" s="671"/>
      <c r="AO1760" s="671"/>
      <c r="AP1760" s="671"/>
      <c r="AQ1760" s="673"/>
      <c r="AR1760" s="674"/>
      <c r="AS1760" s="674"/>
      <c r="AT1760" s="675"/>
      <c r="AU1760" s="673"/>
      <c r="AV1760" s="674"/>
      <c r="AW1760" s="674"/>
      <c r="AX1760" s="675"/>
    </row>
    <row r="1761" spans="1:50" hidden="1">
      <c r="A1761" s="667">
        <v>6</v>
      </c>
      <c r="B1761" s="667"/>
      <c r="C1761" s="668"/>
      <c r="D1761" s="669"/>
      <c r="E1761" s="669"/>
      <c r="F1761" s="669"/>
      <c r="G1761" s="669"/>
      <c r="H1761" s="669"/>
      <c r="I1761" s="669"/>
      <c r="J1761" s="669"/>
      <c r="K1761" s="669"/>
      <c r="L1761" s="670"/>
      <c r="M1761" s="671"/>
      <c r="N1761" s="671"/>
      <c r="O1761" s="671"/>
      <c r="P1761" s="671"/>
      <c r="Q1761" s="671"/>
      <c r="R1761" s="671"/>
      <c r="S1761" s="671"/>
      <c r="T1761" s="671"/>
      <c r="U1761" s="671"/>
      <c r="V1761" s="671"/>
      <c r="W1761" s="671"/>
      <c r="X1761" s="671"/>
      <c r="Y1761" s="671"/>
      <c r="Z1761" s="671"/>
      <c r="AA1761" s="671"/>
      <c r="AB1761" s="671"/>
      <c r="AC1761" s="671"/>
      <c r="AD1761" s="671"/>
      <c r="AE1761" s="671"/>
      <c r="AF1761" s="671"/>
      <c r="AG1761" s="671"/>
      <c r="AH1761" s="671"/>
      <c r="AI1761" s="671"/>
      <c r="AJ1761" s="671"/>
      <c r="AK1761" s="672"/>
      <c r="AL1761" s="671"/>
      <c r="AM1761" s="671"/>
      <c r="AN1761" s="671"/>
      <c r="AO1761" s="671"/>
      <c r="AP1761" s="671"/>
      <c r="AQ1761" s="673"/>
      <c r="AR1761" s="674"/>
      <c r="AS1761" s="674"/>
      <c r="AT1761" s="675"/>
      <c r="AU1761" s="673"/>
      <c r="AV1761" s="674"/>
      <c r="AW1761" s="674"/>
      <c r="AX1761" s="675"/>
    </row>
    <row r="1762" spans="1:50" hidden="1">
      <c r="A1762" s="667">
        <v>7</v>
      </c>
      <c r="B1762" s="667"/>
      <c r="C1762" s="668"/>
      <c r="D1762" s="669"/>
      <c r="E1762" s="669"/>
      <c r="F1762" s="669"/>
      <c r="G1762" s="669"/>
      <c r="H1762" s="669"/>
      <c r="I1762" s="669"/>
      <c r="J1762" s="669"/>
      <c r="K1762" s="669"/>
      <c r="L1762" s="670"/>
      <c r="M1762" s="671"/>
      <c r="N1762" s="671"/>
      <c r="O1762" s="671"/>
      <c r="P1762" s="671"/>
      <c r="Q1762" s="671"/>
      <c r="R1762" s="671"/>
      <c r="S1762" s="671"/>
      <c r="T1762" s="671"/>
      <c r="U1762" s="671"/>
      <c r="V1762" s="671"/>
      <c r="W1762" s="671"/>
      <c r="X1762" s="671"/>
      <c r="Y1762" s="671"/>
      <c r="Z1762" s="671"/>
      <c r="AA1762" s="671"/>
      <c r="AB1762" s="671"/>
      <c r="AC1762" s="671"/>
      <c r="AD1762" s="671"/>
      <c r="AE1762" s="671"/>
      <c r="AF1762" s="671"/>
      <c r="AG1762" s="671"/>
      <c r="AH1762" s="671"/>
      <c r="AI1762" s="671"/>
      <c r="AJ1762" s="671"/>
      <c r="AK1762" s="672"/>
      <c r="AL1762" s="671"/>
      <c r="AM1762" s="671"/>
      <c r="AN1762" s="671"/>
      <c r="AO1762" s="671"/>
      <c r="AP1762" s="671"/>
      <c r="AQ1762" s="673"/>
      <c r="AR1762" s="674"/>
      <c r="AS1762" s="674"/>
      <c r="AT1762" s="675"/>
      <c r="AU1762" s="673"/>
      <c r="AV1762" s="674"/>
      <c r="AW1762" s="674"/>
      <c r="AX1762" s="675"/>
    </row>
    <row r="1763" spans="1:50" hidden="1">
      <c r="A1763" s="667">
        <v>8</v>
      </c>
      <c r="B1763" s="667"/>
      <c r="C1763" s="668"/>
      <c r="D1763" s="669"/>
      <c r="E1763" s="669"/>
      <c r="F1763" s="669"/>
      <c r="G1763" s="669"/>
      <c r="H1763" s="669"/>
      <c r="I1763" s="669"/>
      <c r="J1763" s="669"/>
      <c r="K1763" s="669"/>
      <c r="L1763" s="670"/>
      <c r="M1763" s="671"/>
      <c r="N1763" s="671"/>
      <c r="O1763" s="671"/>
      <c r="P1763" s="671"/>
      <c r="Q1763" s="671"/>
      <c r="R1763" s="671"/>
      <c r="S1763" s="671"/>
      <c r="T1763" s="671"/>
      <c r="U1763" s="671"/>
      <c r="V1763" s="671"/>
      <c r="W1763" s="671"/>
      <c r="X1763" s="671"/>
      <c r="Y1763" s="671"/>
      <c r="Z1763" s="671"/>
      <c r="AA1763" s="671"/>
      <c r="AB1763" s="671"/>
      <c r="AC1763" s="671"/>
      <c r="AD1763" s="671"/>
      <c r="AE1763" s="671"/>
      <c r="AF1763" s="671"/>
      <c r="AG1763" s="671"/>
      <c r="AH1763" s="671"/>
      <c r="AI1763" s="671"/>
      <c r="AJ1763" s="671"/>
      <c r="AK1763" s="672"/>
      <c r="AL1763" s="671"/>
      <c r="AM1763" s="671"/>
      <c r="AN1763" s="671"/>
      <c r="AO1763" s="671"/>
      <c r="AP1763" s="671"/>
      <c r="AQ1763" s="673"/>
      <c r="AR1763" s="674"/>
      <c r="AS1763" s="674"/>
      <c r="AT1763" s="675"/>
      <c r="AU1763" s="673"/>
      <c r="AV1763" s="674"/>
      <c r="AW1763" s="674"/>
      <c r="AX1763" s="675"/>
    </row>
    <row r="1764" spans="1:50" hidden="1">
      <c r="A1764" s="667">
        <v>9</v>
      </c>
      <c r="B1764" s="667"/>
      <c r="C1764" s="668"/>
      <c r="D1764" s="669"/>
      <c r="E1764" s="669"/>
      <c r="F1764" s="669"/>
      <c r="G1764" s="669"/>
      <c r="H1764" s="669"/>
      <c r="I1764" s="669"/>
      <c r="J1764" s="669"/>
      <c r="K1764" s="669"/>
      <c r="L1764" s="670"/>
      <c r="M1764" s="671"/>
      <c r="N1764" s="671"/>
      <c r="O1764" s="671"/>
      <c r="P1764" s="671"/>
      <c r="Q1764" s="671"/>
      <c r="R1764" s="671"/>
      <c r="S1764" s="671"/>
      <c r="T1764" s="671"/>
      <c r="U1764" s="671"/>
      <c r="V1764" s="671"/>
      <c r="W1764" s="671"/>
      <c r="X1764" s="671"/>
      <c r="Y1764" s="671"/>
      <c r="Z1764" s="671"/>
      <c r="AA1764" s="671"/>
      <c r="AB1764" s="671"/>
      <c r="AC1764" s="671"/>
      <c r="AD1764" s="671"/>
      <c r="AE1764" s="671"/>
      <c r="AF1764" s="671"/>
      <c r="AG1764" s="671"/>
      <c r="AH1764" s="671"/>
      <c r="AI1764" s="671"/>
      <c r="AJ1764" s="671"/>
      <c r="AK1764" s="672"/>
      <c r="AL1764" s="671"/>
      <c r="AM1764" s="671"/>
      <c r="AN1764" s="671"/>
      <c r="AO1764" s="671"/>
      <c r="AP1764" s="671"/>
      <c r="AQ1764" s="673"/>
      <c r="AR1764" s="674"/>
      <c r="AS1764" s="674"/>
      <c r="AT1764" s="675"/>
      <c r="AU1764" s="673"/>
      <c r="AV1764" s="674"/>
      <c r="AW1764" s="674"/>
      <c r="AX1764" s="675"/>
    </row>
    <row r="1765" spans="1:50" hidden="1">
      <c r="A1765" s="667">
        <v>10</v>
      </c>
      <c r="B1765" s="667"/>
      <c r="C1765" s="668"/>
      <c r="D1765" s="669"/>
      <c r="E1765" s="669"/>
      <c r="F1765" s="669"/>
      <c r="G1765" s="669"/>
      <c r="H1765" s="669"/>
      <c r="I1765" s="669"/>
      <c r="J1765" s="669"/>
      <c r="K1765" s="669"/>
      <c r="L1765" s="670"/>
      <c r="M1765" s="671"/>
      <c r="N1765" s="671"/>
      <c r="O1765" s="671"/>
      <c r="P1765" s="671"/>
      <c r="Q1765" s="671"/>
      <c r="R1765" s="671"/>
      <c r="S1765" s="671"/>
      <c r="T1765" s="671"/>
      <c r="U1765" s="671"/>
      <c r="V1765" s="671"/>
      <c r="W1765" s="671"/>
      <c r="X1765" s="671"/>
      <c r="Y1765" s="671"/>
      <c r="Z1765" s="671"/>
      <c r="AA1765" s="671"/>
      <c r="AB1765" s="671"/>
      <c r="AC1765" s="671"/>
      <c r="AD1765" s="671"/>
      <c r="AE1765" s="671"/>
      <c r="AF1765" s="671"/>
      <c r="AG1765" s="671"/>
      <c r="AH1765" s="671"/>
      <c r="AI1765" s="671"/>
      <c r="AJ1765" s="671"/>
      <c r="AK1765" s="672"/>
      <c r="AL1765" s="671"/>
      <c r="AM1765" s="671"/>
      <c r="AN1765" s="671"/>
      <c r="AO1765" s="671"/>
      <c r="AP1765" s="671"/>
      <c r="AQ1765" s="673"/>
      <c r="AR1765" s="674"/>
      <c r="AS1765" s="674"/>
      <c r="AT1765" s="675"/>
      <c r="AU1765" s="673"/>
      <c r="AV1765" s="674"/>
      <c r="AW1765" s="674"/>
      <c r="AX1765" s="675"/>
    </row>
    <row r="1766" spans="1:50" hidden="1">
      <c r="A1766" s="667">
        <v>11</v>
      </c>
      <c r="B1766" s="667"/>
      <c r="C1766" s="668"/>
      <c r="D1766" s="669"/>
      <c r="E1766" s="669"/>
      <c r="F1766" s="669"/>
      <c r="G1766" s="669"/>
      <c r="H1766" s="669"/>
      <c r="I1766" s="669"/>
      <c r="J1766" s="669"/>
      <c r="K1766" s="669"/>
      <c r="L1766" s="670"/>
      <c r="M1766" s="671"/>
      <c r="N1766" s="671"/>
      <c r="O1766" s="671"/>
      <c r="P1766" s="671"/>
      <c r="Q1766" s="671"/>
      <c r="R1766" s="671"/>
      <c r="S1766" s="671"/>
      <c r="T1766" s="671"/>
      <c r="U1766" s="671"/>
      <c r="V1766" s="671"/>
      <c r="W1766" s="671"/>
      <c r="X1766" s="671"/>
      <c r="Y1766" s="671"/>
      <c r="Z1766" s="671"/>
      <c r="AA1766" s="671"/>
      <c r="AB1766" s="671"/>
      <c r="AC1766" s="671"/>
      <c r="AD1766" s="671"/>
      <c r="AE1766" s="671"/>
      <c r="AF1766" s="671"/>
      <c r="AG1766" s="671"/>
      <c r="AH1766" s="671"/>
      <c r="AI1766" s="671"/>
      <c r="AJ1766" s="671"/>
      <c r="AK1766" s="672"/>
      <c r="AL1766" s="671"/>
      <c r="AM1766" s="671"/>
      <c r="AN1766" s="671"/>
      <c r="AO1766" s="671"/>
      <c r="AP1766" s="671"/>
      <c r="AQ1766" s="673"/>
      <c r="AR1766" s="674"/>
      <c r="AS1766" s="674"/>
      <c r="AT1766" s="675"/>
      <c r="AU1766" s="673"/>
      <c r="AV1766" s="674"/>
      <c r="AW1766" s="674"/>
      <c r="AX1766" s="675"/>
    </row>
    <row r="1767" spans="1:50" hidden="1">
      <c r="A1767" s="667">
        <v>12</v>
      </c>
      <c r="B1767" s="667"/>
      <c r="C1767" s="668"/>
      <c r="D1767" s="669"/>
      <c r="E1767" s="669"/>
      <c r="F1767" s="669"/>
      <c r="G1767" s="669"/>
      <c r="H1767" s="669"/>
      <c r="I1767" s="669"/>
      <c r="J1767" s="669"/>
      <c r="K1767" s="669"/>
      <c r="L1767" s="670"/>
      <c r="M1767" s="671"/>
      <c r="N1767" s="671"/>
      <c r="O1767" s="671"/>
      <c r="P1767" s="671"/>
      <c r="Q1767" s="671"/>
      <c r="R1767" s="671"/>
      <c r="S1767" s="671"/>
      <c r="T1767" s="671"/>
      <c r="U1767" s="671"/>
      <c r="V1767" s="671"/>
      <c r="W1767" s="671"/>
      <c r="X1767" s="671"/>
      <c r="Y1767" s="671"/>
      <c r="Z1767" s="671"/>
      <c r="AA1767" s="671"/>
      <c r="AB1767" s="671"/>
      <c r="AC1767" s="671"/>
      <c r="AD1767" s="671"/>
      <c r="AE1767" s="671"/>
      <c r="AF1767" s="671"/>
      <c r="AG1767" s="671"/>
      <c r="AH1767" s="671"/>
      <c r="AI1767" s="671"/>
      <c r="AJ1767" s="671"/>
      <c r="AK1767" s="672"/>
      <c r="AL1767" s="671"/>
      <c r="AM1767" s="671"/>
      <c r="AN1767" s="671"/>
      <c r="AO1767" s="671"/>
      <c r="AP1767" s="671"/>
      <c r="AQ1767" s="673"/>
      <c r="AR1767" s="674"/>
      <c r="AS1767" s="674"/>
      <c r="AT1767" s="675"/>
      <c r="AU1767" s="673"/>
      <c r="AV1767" s="674"/>
      <c r="AW1767" s="674"/>
      <c r="AX1767" s="675"/>
    </row>
    <row r="1768" spans="1:50" hidden="1">
      <c r="A1768" s="667">
        <v>13</v>
      </c>
      <c r="B1768" s="667"/>
      <c r="C1768" s="668"/>
      <c r="D1768" s="669"/>
      <c r="E1768" s="669"/>
      <c r="F1768" s="669"/>
      <c r="G1768" s="669"/>
      <c r="H1768" s="669"/>
      <c r="I1768" s="669"/>
      <c r="J1768" s="669"/>
      <c r="K1768" s="669"/>
      <c r="L1768" s="670"/>
      <c r="M1768" s="671"/>
      <c r="N1768" s="671"/>
      <c r="O1768" s="671"/>
      <c r="P1768" s="671"/>
      <c r="Q1768" s="671"/>
      <c r="R1768" s="671"/>
      <c r="S1768" s="671"/>
      <c r="T1768" s="671"/>
      <c r="U1768" s="671"/>
      <c r="V1768" s="671"/>
      <c r="W1768" s="671"/>
      <c r="X1768" s="671"/>
      <c r="Y1768" s="671"/>
      <c r="Z1768" s="671"/>
      <c r="AA1768" s="671"/>
      <c r="AB1768" s="671"/>
      <c r="AC1768" s="671"/>
      <c r="AD1768" s="671"/>
      <c r="AE1768" s="671"/>
      <c r="AF1768" s="671"/>
      <c r="AG1768" s="671"/>
      <c r="AH1768" s="671"/>
      <c r="AI1768" s="671"/>
      <c r="AJ1768" s="671"/>
      <c r="AK1768" s="672"/>
      <c r="AL1768" s="671"/>
      <c r="AM1768" s="671"/>
      <c r="AN1768" s="671"/>
      <c r="AO1768" s="671"/>
      <c r="AP1768" s="671"/>
      <c r="AQ1768" s="673"/>
      <c r="AR1768" s="674"/>
      <c r="AS1768" s="674"/>
      <c r="AT1768" s="675"/>
      <c r="AU1768" s="673"/>
      <c r="AV1768" s="674"/>
      <c r="AW1768" s="674"/>
      <c r="AX1768" s="675"/>
    </row>
    <row r="1769" spans="1:50" hidden="1">
      <c r="A1769" s="667">
        <v>14</v>
      </c>
      <c r="B1769" s="667"/>
      <c r="C1769" s="668"/>
      <c r="D1769" s="669"/>
      <c r="E1769" s="669"/>
      <c r="F1769" s="669"/>
      <c r="G1769" s="669"/>
      <c r="H1769" s="669"/>
      <c r="I1769" s="669"/>
      <c r="J1769" s="669"/>
      <c r="K1769" s="669"/>
      <c r="L1769" s="670"/>
      <c r="M1769" s="671"/>
      <c r="N1769" s="671"/>
      <c r="O1769" s="671"/>
      <c r="P1769" s="671"/>
      <c r="Q1769" s="671"/>
      <c r="R1769" s="671"/>
      <c r="S1769" s="671"/>
      <c r="T1769" s="671"/>
      <c r="U1769" s="671"/>
      <c r="V1769" s="671"/>
      <c r="W1769" s="671"/>
      <c r="X1769" s="671"/>
      <c r="Y1769" s="671"/>
      <c r="Z1769" s="671"/>
      <c r="AA1769" s="671"/>
      <c r="AB1769" s="671"/>
      <c r="AC1769" s="671"/>
      <c r="AD1769" s="671"/>
      <c r="AE1769" s="671"/>
      <c r="AF1769" s="671"/>
      <c r="AG1769" s="671"/>
      <c r="AH1769" s="671"/>
      <c r="AI1769" s="671"/>
      <c r="AJ1769" s="671"/>
      <c r="AK1769" s="672"/>
      <c r="AL1769" s="671"/>
      <c r="AM1769" s="671"/>
      <c r="AN1769" s="671"/>
      <c r="AO1769" s="671"/>
      <c r="AP1769" s="671"/>
      <c r="AQ1769" s="673"/>
      <c r="AR1769" s="674"/>
      <c r="AS1769" s="674"/>
      <c r="AT1769" s="675"/>
      <c r="AU1769" s="673"/>
      <c r="AV1769" s="674"/>
      <c r="AW1769" s="674"/>
      <c r="AX1769" s="675"/>
    </row>
    <row r="1770" spans="1:50" hidden="1">
      <c r="A1770" s="667">
        <v>15</v>
      </c>
      <c r="B1770" s="667"/>
      <c r="C1770" s="668"/>
      <c r="D1770" s="669"/>
      <c r="E1770" s="669"/>
      <c r="F1770" s="669"/>
      <c r="G1770" s="669"/>
      <c r="H1770" s="669"/>
      <c r="I1770" s="669"/>
      <c r="J1770" s="669"/>
      <c r="K1770" s="669"/>
      <c r="L1770" s="670"/>
      <c r="M1770" s="671"/>
      <c r="N1770" s="671"/>
      <c r="O1770" s="671"/>
      <c r="P1770" s="671"/>
      <c r="Q1770" s="671"/>
      <c r="R1770" s="671"/>
      <c r="S1770" s="671"/>
      <c r="T1770" s="671"/>
      <c r="U1770" s="671"/>
      <c r="V1770" s="671"/>
      <c r="W1770" s="671"/>
      <c r="X1770" s="671"/>
      <c r="Y1770" s="671"/>
      <c r="Z1770" s="671"/>
      <c r="AA1770" s="671"/>
      <c r="AB1770" s="671"/>
      <c r="AC1770" s="671"/>
      <c r="AD1770" s="671"/>
      <c r="AE1770" s="671"/>
      <c r="AF1770" s="671"/>
      <c r="AG1770" s="671"/>
      <c r="AH1770" s="671"/>
      <c r="AI1770" s="671"/>
      <c r="AJ1770" s="671"/>
      <c r="AK1770" s="672"/>
      <c r="AL1770" s="671"/>
      <c r="AM1770" s="671"/>
      <c r="AN1770" s="671"/>
      <c r="AO1770" s="671"/>
      <c r="AP1770" s="671"/>
      <c r="AQ1770" s="673"/>
      <c r="AR1770" s="674"/>
      <c r="AS1770" s="674"/>
      <c r="AT1770" s="675"/>
      <c r="AU1770" s="673"/>
      <c r="AV1770" s="674"/>
      <c r="AW1770" s="674"/>
      <c r="AX1770" s="675"/>
    </row>
    <row r="1771" spans="1:50" hidden="1">
      <c r="A1771" s="667">
        <v>16</v>
      </c>
      <c r="B1771" s="667"/>
      <c r="C1771" s="668"/>
      <c r="D1771" s="669"/>
      <c r="E1771" s="669"/>
      <c r="F1771" s="669"/>
      <c r="G1771" s="669"/>
      <c r="H1771" s="669"/>
      <c r="I1771" s="669"/>
      <c r="J1771" s="669"/>
      <c r="K1771" s="669"/>
      <c r="L1771" s="670"/>
      <c r="M1771" s="671"/>
      <c r="N1771" s="671"/>
      <c r="O1771" s="671"/>
      <c r="P1771" s="671"/>
      <c r="Q1771" s="671"/>
      <c r="R1771" s="671"/>
      <c r="S1771" s="671"/>
      <c r="T1771" s="671"/>
      <c r="U1771" s="671"/>
      <c r="V1771" s="671"/>
      <c r="W1771" s="671"/>
      <c r="X1771" s="671"/>
      <c r="Y1771" s="671"/>
      <c r="Z1771" s="671"/>
      <c r="AA1771" s="671"/>
      <c r="AB1771" s="671"/>
      <c r="AC1771" s="671"/>
      <c r="AD1771" s="671"/>
      <c r="AE1771" s="671"/>
      <c r="AF1771" s="671"/>
      <c r="AG1771" s="671"/>
      <c r="AH1771" s="671"/>
      <c r="AI1771" s="671"/>
      <c r="AJ1771" s="671"/>
      <c r="AK1771" s="672"/>
      <c r="AL1771" s="671"/>
      <c r="AM1771" s="671"/>
      <c r="AN1771" s="671"/>
      <c r="AO1771" s="671"/>
      <c r="AP1771" s="671"/>
      <c r="AQ1771" s="673"/>
      <c r="AR1771" s="674"/>
      <c r="AS1771" s="674"/>
      <c r="AT1771" s="675"/>
      <c r="AU1771" s="673"/>
      <c r="AV1771" s="674"/>
      <c r="AW1771" s="674"/>
      <c r="AX1771" s="675"/>
    </row>
    <row r="1772" spans="1:50" hidden="1">
      <c r="A1772" s="667">
        <v>17</v>
      </c>
      <c r="B1772" s="667"/>
      <c r="C1772" s="668"/>
      <c r="D1772" s="669"/>
      <c r="E1772" s="669"/>
      <c r="F1772" s="669"/>
      <c r="G1772" s="669"/>
      <c r="H1772" s="669"/>
      <c r="I1772" s="669"/>
      <c r="J1772" s="669"/>
      <c r="K1772" s="669"/>
      <c r="L1772" s="670"/>
      <c r="M1772" s="671"/>
      <c r="N1772" s="671"/>
      <c r="O1772" s="671"/>
      <c r="P1772" s="671"/>
      <c r="Q1772" s="671"/>
      <c r="R1772" s="671"/>
      <c r="S1772" s="671"/>
      <c r="T1772" s="671"/>
      <c r="U1772" s="671"/>
      <c r="V1772" s="671"/>
      <c r="W1772" s="671"/>
      <c r="X1772" s="671"/>
      <c r="Y1772" s="671"/>
      <c r="Z1772" s="671"/>
      <c r="AA1772" s="671"/>
      <c r="AB1772" s="671"/>
      <c r="AC1772" s="671"/>
      <c r="AD1772" s="671"/>
      <c r="AE1772" s="671"/>
      <c r="AF1772" s="671"/>
      <c r="AG1772" s="671"/>
      <c r="AH1772" s="671"/>
      <c r="AI1772" s="671"/>
      <c r="AJ1772" s="671"/>
      <c r="AK1772" s="672"/>
      <c r="AL1772" s="671"/>
      <c r="AM1772" s="671"/>
      <c r="AN1772" s="671"/>
      <c r="AO1772" s="671"/>
      <c r="AP1772" s="671"/>
      <c r="AQ1772" s="673"/>
      <c r="AR1772" s="674"/>
      <c r="AS1772" s="674"/>
      <c r="AT1772" s="675"/>
      <c r="AU1772" s="673"/>
      <c r="AV1772" s="674"/>
      <c r="AW1772" s="674"/>
      <c r="AX1772" s="675"/>
    </row>
    <row r="1773" spans="1:50" hidden="1">
      <c r="A1773" s="667">
        <v>18</v>
      </c>
      <c r="B1773" s="667"/>
      <c r="C1773" s="668"/>
      <c r="D1773" s="669"/>
      <c r="E1773" s="669"/>
      <c r="F1773" s="669"/>
      <c r="G1773" s="669"/>
      <c r="H1773" s="669"/>
      <c r="I1773" s="669"/>
      <c r="J1773" s="669"/>
      <c r="K1773" s="669"/>
      <c r="L1773" s="670"/>
      <c r="M1773" s="671"/>
      <c r="N1773" s="671"/>
      <c r="O1773" s="671"/>
      <c r="P1773" s="671"/>
      <c r="Q1773" s="671"/>
      <c r="R1773" s="671"/>
      <c r="S1773" s="671"/>
      <c r="T1773" s="671"/>
      <c r="U1773" s="671"/>
      <c r="V1773" s="671"/>
      <c r="W1773" s="671"/>
      <c r="X1773" s="671"/>
      <c r="Y1773" s="671"/>
      <c r="Z1773" s="671"/>
      <c r="AA1773" s="671"/>
      <c r="AB1773" s="671"/>
      <c r="AC1773" s="671"/>
      <c r="AD1773" s="671"/>
      <c r="AE1773" s="671"/>
      <c r="AF1773" s="671"/>
      <c r="AG1773" s="671"/>
      <c r="AH1773" s="671"/>
      <c r="AI1773" s="671"/>
      <c r="AJ1773" s="671"/>
      <c r="AK1773" s="672"/>
      <c r="AL1773" s="671"/>
      <c r="AM1773" s="671"/>
      <c r="AN1773" s="671"/>
      <c r="AO1773" s="671"/>
      <c r="AP1773" s="671"/>
      <c r="AQ1773" s="673"/>
      <c r="AR1773" s="674"/>
      <c r="AS1773" s="674"/>
      <c r="AT1773" s="675"/>
      <c r="AU1773" s="673"/>
      <c r="AV1773" s="674"/>
      <c r="AW1773" s="674"/>
      <c r="AX1773" s="675"/>
    </row>
    <row r="1774" spans="1:50" hidden="1">
      <c r="A1774" s="667">
        <v>19</v>
      </c>
      <c r="B1774" s="667"/>
      <c r="C1774" s="668"/>
      <c r="D1774" s="669"/>
      <c r="E1774" s="669"/>
      <c r="F1774" s="669"/>
      <c r="G1774" s="669"/>
      <c r="H1774" s="669"/>
      <c r="I1774" s="669"/>
      <c r="J1774" s="669"/>
      <c r="K1774" s="669"/>
      <c r="L1774" s="670"/>
      <c r="M1774" s="671"/>
      <c r="N1774" s="671"/>
      <c r="O1774" s="671"/>
      <c r="P1774" s="671"/>
      <c r="Q1774" s="671"/>
      <c r="R1774" s="671"/>
      <c r="S1774" s="671"/>
      <c r="T1774" s="671"/>
      <c r="U1774" s="671"/>
      <c r="V1774" s="671"/>
      <c r="W1774" s="671"/>
      <c r="X1774" s="671"/>
      <c r="Y1774" s="671"/>
      <c r="Z1774" s="671"/>
      <c r="AA1774" s="671"/>
      <c r="AB1774" s="671"/>
      <c r="AC1774" s="671"/>
      <c r="AD1774" s="671"/>
      <c r="AE1774" s="671"/>
      <c r="AF1774" s="671"/>
      <c r="AG1774" s="671"/>
      <c r="AH1774" s="671"/>
      <c r="AI1774" s="671"/>
      <c r="AJ1774" s="671"/>
      <c r="AK1774" s="672"/>
      <c r="AL1774" s="671"/>
      <c r="AM1774" s="671"/>
      <c r="AN1774" s="671"/>
      <c r="AO1774" s="671"/>
      <c r="AP1774" s="671"/>
      <c r="AQ1774" s="673"/>
      <c r="AR1774" s="674"/>
      <c r="AS1774" s="674"/>
      <c r="AT1774" s="675"/>
      <c r="AU1774" s="673"/>
      <c r="AV1774" s="674"/>
      <c r="AW1774" s="674"/>
      <c r="AX1774" s="675"/>
    </row>
    <row r="1775" spans="1:50" hidden="1">
      <c r="A1775" s="667">
        <v>20</v>
      </c>
      <c r="B1775" s="667"/>
      <c r="C1775" s="668"/>
      <c r="D1775" s="669"/>
      <c r="E1775" s="669"/>
      <c r="F1775" s="669"/>
      <c r="G1775" s="669"/>
      <c r="H1775" s="669"/>
      <c r="I1775" s="669"/>
      <c r="J1775" s="669"/>
      <c r="K1775" s="669"/>
      <c r="L1775" s="670"/>
      <c r="M1775" s="671"/>
      <c r="N1775" s="671"/>
      <c r="O1775" s="671"/>
      <c r="P1775" s="671"/>
      <c r="Q1775" s="671"/>
      <c r="R1775" s="671"/>
      <c r="S1775" s="671"/>
      <c r="T1775" s="671"/>
      <c r="U1775" s="671"/>
      <c r="V1775" s="671"/>
      <c r="W1775" s="671"/>
      <c r="X1775" s="671"/>
      <c r="Y1775" s="671"/>
      <c r="Z1775" s="671"/>
      <c r="AA1775" s="671"/>
      <c r="AB1775" s="671"/>
      <c r="AC1775" s="671"/>
      <c r="AD1775" s="671"/>
      <c r="AE1775" s="671"/>
      <c r="AF1775" s="671"/>
      <c r="AG1775" s="671"/>
      <c r="AH1775" s="671"/>
      <c r="AI1775" s="671"/>
      <c r="AJ1775" s="671"/>
      <c r="AK1775" s="672"/>
      <c r="AL1775" s="671"/>
      <c r="AM1775" s="671"/>
      <c r="AN1775" s="671"/>
      <c r="AO1775" s="671"/>
      <c r="AP1775" s="671"/>
      <c r="AQ1775" s="673"/>
      <c r="AR1775" s="674"/>
      <c r="AS1775" s="674"/>
      <c r="AT1775" s="675"/>
      <c r="AU1775" s="673"/>
      <c r="AV1775" s="674"/>
      <c r="AW1775" s="674"/>
      <c r="AX1775" s="675"/>
    </row>
    <row r="1776" spans="1:50" hidden="1">
      <c r="A1776" s="667">
        <v>21</v>
      </c>
      <c r="B1776" s="667"/>
      <c r="C1776" s="668"/>
      <c r="D1776" s="669"/>
      <c r="E1776" s="669"/>
      <c r="F1776" s="669"/>
      <c r="G1776" s="669"/>
      <c r="H1776" s="669"/>
      <c r="I1776" s="669"/>
      <c r="J1776" s="669"/>
      <c r="K1776" s="669"/>
      <c r="L1776" s="670"/>
      <c r="M1776" s="671"/>
      <c r="N1776" s="671"/>
      <c r="O1776" s="671"/>
      <c r="P1776" s="671"/>
      <c r="Q1776" s="671"/>
      <c r="R1776" s="671"/>
      <c r="S1776" s="671"/>
      <c r="T1776" s="671"/>
      <c r="U1776" s="671"/>
      <c r="V1776" s="671"/>
      <c r="W1776" s="671"/>
      <c r="X1776" s="671"/>
      <c r="Y1776" s="671"/>
      <c r="Z1776" s="671"/>
      <c r="AA1776" s="671"/>
      <c r="AB1776" s="671"/>
      <c r="AC1776" s="671"/>
      <c r="AD1776" s="671"/>
      <c r="AE1776" s="671"/>
      <c r="AF1776" s="671"/>
      <c r="AG1776" s="671"/>
      <c r="AH1776" s="671"/>
      <c r="AI1776" s="671"/>
      <c r="AJ1776" s="671"/>
      <c r="AK1776" s="672"/>
      <c r="AL1776" s="671"/>
      <c r="AM1776" s="671"/>
      <c r="AN1776" s="671"/>
      <c r="AO1776" s="671"/>
      <c r="AP1776" s="671"/>
      <c r="AQ1776" s="673"/>
      <c r="AR1776" s="674"/>
      <c r="AS1776" s="674"/>
      <c r="AT1776" s="675"/>
      <c r="AU1776" s="673"/>
      <c r="AV1776" s="674"/>
      <c r="AW1776" s="674"/>
      <c r="AX1776" s="675"/>
    </row>
    <row r="1777" spans="1:50" hidden="1">
      <c r="A1777" s="667">
        <v>22</v>
      </c>
      <c r="B1777" s="667"/>
      <c r="C1777" s="668"/>
      <c r="D1777" s="669"/>
      <c r="E1777" s="669"/>
      <c r="F1777" s="669"/>
      <c r="G1777" s="669"/>
      <c r="H1777" s="669"/>
      <c r="I1777" s="669"/>
      <c r="J1777" s="669"/>
      <c r="K1777" s="669"/>
      <c r="L1777" s="670"/>
      <c r="M1777" s="671"/>
      <c r="N1777" s="671"/>
      <c r="O1777" s="671"/>
      <c r="P1777" s="671"/>
      <c r="Q1777" s="671"/>
      <c r="R1777" s="671"/>
      <c r="S1777" s="671"/>
      <c r="T1777" s="671"/>
      <c r="U1777" s="671"/>
      <c r="V1777" s="671"/>
      <c r="W1777" s="671"/>
      <c r="X1777" s="671"/>
      <c r="Y1777" s="671"/>
      <c r="Z1777" s="671"/>
      <c r="AA1777" s="671"/>
      <c r="AB1777" s="671"/>
      <c r="AC1777" s="671"/>
      <c r="AD1777" s="671"/>
      <c r="AE1777" s="671"/>
      <c r="AF1777" s="671"/>
      <c r="AG1777" s="671"/>
      <c r="AH1777" s="671"/>
      <c r="AI1777" s="671"/>
      <c r="AJ1777" s="671"/>
      <c r="AK1777" s="672"/>
      <c r="AL1777" s="671"/>
      <c r="AM1777" s="671"/>
      <c r="AN1777" s="671"/>
      <c r="AO1777" s="671"/>
      <c r="AP1777" s="671"/>
      <c r="AQ1777" s="673"/>
      <c r="AR1777" s="674"/>
      <c r="AS1777" s="674"/>
      <c r="AT1777" s="675"/>
      <c r="AU1777" s="673"/>
      <c r="AV1777" s="674"/>
      <c r="AW1777" s="674"/>
      <c r="AX1777" s="675"/>
    </row>
    <row r="1778" spans="1:50" hidden="1">
      <c r="A1778" s="667">
        <v>23</v>
      </c>
      <c r="B1778" s="667"/>
      <c r="C1778" s="668"/>
      <c r="D1778" s="669"/>
      <c r="E1778" s="669"/>
      <c r="F1778" s="669"/>
      <c r="G1778" s="669"/>
      <c r="H1778" s="669"/>
      <c r="I1778" s="669"/>
      <c r="J1778" s="669"/>
      <c r="K1778" s="669"/>
      <c r="L1778" s="670"/>
      <c r="M1778" s="671"/>
      <c r="N1778" s="671"/>
      <c r="O1778" s="671"/>
      <c r="P1778" s="671"/>
      <c r="Q1778" s="671"/>
      <c r="R1778" s="671"/>
      <c r="S1778" s="671"/>
      <c r="T1778" s="671"/>
      <c r="U1778" s="671"/>
      <c r="V1778" s="671"/>
      <c r="W1778" s="671"/>
      <c r="X1778" s="671"/>
      <c r="Y1778" s="671"/>
      <c r="Z1778" s="671"/>
      <c r="AA1778" s="671"/>
      <c r="AB1778" s="671"/>
      <c r="AC1778" s="671"/>
      <c r="AD1778" s="671"/>
      <c r="AE1778" s="671"/>
      <c r="AF1778" s="671"/>
      <c r="AG1778" s="671"/>
      <c r="AH1778" s="671"/>
      <c r="AI1778" s="671"/>
      <c r="AJ1778" s="671"/>
      <c r="AK1778" s="672"/>
      <c r="AL1778" s="671"/>
      <c r="AM1778" s="671"/>
      <c r="AN1778" s="671"/>
      <c r="AO1778" s="671"/>
      <c r="AP1778" s="671"/>
      <c r="AQ1778" s="673"/>
      <c r="AR1778" s="674"/>
      <c r="AS1778" s="674"/>
      <c r="AT1778" s="675"/>
      <c r="AU1778" s="673"/>
      <c r="AV1778" s="674"/>
      <c r="AW1778" s="674"/>
      <c r="AX1778" s="675"/>
    </row>
    <row r="1779" spans="1:50" hidden="1">
      <c r="A1779" s="667">
        <v>24</v>
      </c>
      <c r="B1779" s="667"/>
      <c r="C1779" s="668"/>
      <c r="D1779" s="669"/>
      <c r="E1779" s="669"/>
      <c r="F1779" s="669"/>
      <c r="G1779" s="669"/>
      <c r="H1779" s="669"/>
      <c r="I1779" s="669"/>
      <c r="J1779" s="669"/>
      <c r="K1779" s="669"/>
      <c r="L1779" s="670"/>
      <c r="M1779" s="671"/>
      <c r="N1779" s="671"/>
      <c r="O1779" s="671"/>
      <c r="P1779" s="671"/>
      <c r="Q1779" s="671"/>
      <c r="R1779" s="671"/>
      <c r="S1779" s="671"/>
      <c r="T1779" s="671"/>
      <c r="U1779" s="671"/>
      <c r="V1779" s="671"/>
      <c r="W1779" s="671"/>
      <c r="X1779" s="671"/>
      <c r="Y1779" s="671"/>
      <c r="Z1779" s="671"/>
      <c r="AA1779" s="671"/>
      <c r="AB1779" s="671"/>
      <c r="AC1779" s="671"/>
      <c r="AD1779" s="671"/>
      <c r="AE1779" s="671"/>
      <c r="AF1779" s="671"/>
      <c r="AG1779" s="671"/>
      <c r="AH1779" s="671"/>
      <c r="AI1779" s="671"/>
      <c r="AJ1779" s="671"/>
      <c r="AK1779" s="672"/>
      <c r="AL1779" s="671"/>
      <c r="AM1779" s="671"/>
      <c r="AN1779" s="671"/>
      <c r="AO1779" s="671"/>
      <c r="AP1779" s="671"/>
      <c r="AQ1779" s="673"/>
      <c r="AR1779" s="674"/>
      <c r="AS1779" s="674"/>
      <c r="AT1779" s="675"/>
      <c r="AU1779" s="673"/>
      <c r="AV1779" s="674"/>
      <c r="AW1779" s="674"/>
      <c r="AX1779" s="675"/>
    </row>
    <row r="1780" spans="1:50" hidden="1">
      <c r="A1780" s="667">
        <v>25</v>
      </c>
      <c r="B1780" s="667"/>
      <c r="C1780" s="668"/>
      <c r="D1780" s="669"/>
      <c r="E1780" s="669"/>
      <c r="F1780" s="669"/>
      <c r="G1780" s="669"/>
      <c r="H1780" s="669"/>
      <c r="I1780" s="669"/>
      <c r="J1780" s="669"/>
      <c r="K1780" s="669"/>
      <c r="L1780" s="670"/>
      <c r="M1780" s="671"/>
      <c r="N1780" s="671"/>
      <c r="O1780" s="671"/>
      <c r="P1780" s="671"/>
      <c r="Q1780" s="671"/>
      <c r="R1780" s="671"/>
      <c r="S1780" s="671"/>
      <c r="T1780" s="671"/>
      <c r="U1780" s="671"/>
      <c r="V1780" s="671"/>
      <c r="W1780" s="671"/>
      <c r="X1780" s="671"/>
      <c r="Y1780" s="671"/>
      <c r="Z1780" s="671"/>
      <c r="AA1780" s="671"/>
      <c r="AB1780" s="671"/>
      <c r="AC1780" s="671"/>
      <c r="AD1780" s="671"/>
      <c r="AE1780" s="671"/>
      <c r="AF1780" s="671"/>
      <c r="AG1780" s="671"/>
      <c r="AH1780" s="671"/>
      <c r="AI1780" s="671"/>
      <c r="AJ1780" s="671"/>
      <c r="AK1780" s="672"/>
      <c r="AL1780" s="671"/>
      <c r="AM1780" s="671"/>
      <c r="AN1780" s="671"/>
      <c r="AO1780" s="671"/>
      <c r="AP1780" s="671"/>
      <c r="AQ1780" s="673"/>
      <c r="AR1780" s="674"/>
      <c r="AS1780" s="674"/>
      <c r="AT1780" s="675"/>
      <c r="AU1780" s="673"/>
      <c r="AV1780" s="674"/>
      <c r="AW1780" s="674"/>
      <c r="AX1780" s="675"/>
    </row>
    <row r="1781" spans="1:50" hidden="1">
      <c r="A1781" s="667">
        <v>26</v>
      </c>
      <c r="B1781" s="667"/>
      <c r="C1781" s="668"/>
      <c r="D1781" s="669"/>
      <c r="E1781" s="669"/>
      <c r="F1781" s="669"/>
      <c r="G1781" s="669"/>
      <c r="H1781" s="669"/>
      <c r="I1781" s="669"/>
      <c r="J1781" s="669"/>
      <c r="K1781" s="669"/>
      <c r="L1781" s="670"/>
      <c r="M1781" s="671"/>
      <c r="N1781" s="671"/>
      <c r="O1781" s="671"/>
      <c r="P1781" s="671"/>
      <c r="Q1781" s="671"/>
      <c r="R1781" s="671"/>
      <c r="S1781" s="671"/>
      <c r="T1781" s="671"/>
      <c r="U1781" s="671"/>
      <c r="V1781" s="671"/>
      <c r="W1781" s="671"/>
      <c r="X1781" s="671"/>
      <c r="Y1781" s="671"/>
      <c r="Z1781" s="671"/>
      <c r="AA1781" s="671"/>
      <c r="AB1781" s="671"/>
      <c r="AC1781" s="671"/>
      <c r="AD1781" s="671"/>
      <c r="AE1781" s="671"/>
      <c r="AF1781" s="671"/>
      <c r="AG1781" s="671"/>
      <c r="AH1781" s="671"/>
      <c r="AI1781" s="671"/>
      <c r="AJ1781" s="671"/>
      <c r="AK1781" s="672"/>
      <c r="AL1781" s="671"/>
      <c r="AM1781" s="671"/>
      <c r="AN1781" s="671"/>
      <c r="AO1781" s="671"/>
      <c r="AP1781" s="671"/>
      <c r="AQ1781" s="673"/>
      <c r="AR1781" s="674"/>
      <c r="AS1781" s="674"/>
      <c r="AT1781" s="675"/>
      <c r="AU1781" s="673"/>
      <c r="AV1781" s="674"/>
      <c r="AW1781" s="674"/>
      <c r="AX1781" s="675"/>
    </row>
    <row r="1782" spans="1:50" hidden="1">
      <c r="A1782" s="667">
        <v>27</v>
      </c>
      <c r="B1782" s="667"/>
      <c r="C1782" s="668"/>
      <c r="D1782" s="669"/>
      <c r="E1782" s="669"/>
      <c r="F1782" s="669"/>
      <c r="G1782" s="669"/>
      <c r="H1782" s="669"/>
      <c r="I1782" s="669"/>
      <c r="J1782" s="669"/>
      <c r="K1782" s="669"/>
      <c r="L1782" s="670"/>
      <c r="M1782" s="671"/>
      <c r="N1782" s="671"/>
      <c r="O1782" s="671"/>
      <c r="P1782" s="671"/>
      <c r="Q1782" s="671"/>
      <c r="R1782" s="671"/>
      <c r="S1782" s="671"/>
      <c r="T1782" s="671"/>
      <c r="U1782" s="671"/>
      <c r="V1782" s="671"/>
      <c r="W1782" s="671"/>
      <c r="X1782" s="671"/>
      <c r="Y1782" s="671"/>
      <c r="Z1782" s="671"/>
      <c r="AA1782" s="671"/>
      <c r="AB1782" s="671"/>
      <c r="AC1782" s="671"/>
      <c r="AD1782" s="671"/>
      <c r="AE1782" s="671"/>
      <c r="AF1782" s="671"/>
      <c r="AG1782" s="671"/>
      <c r="AH1782" s="671"/>
      <c r="AI1782" s="671"/>
      <c r="AJ1782" s="671"/>
      <c r="AK1782" s="672"/>
      <c r="AL1782" s="671"/>
      <c r="AM1782" s="671"/>
      <c r="AN1782" s="671"/>
      <c r="AO1782" s="671"/>
      <c r="AP1782" s="671"/>
      <c r="AQ1782" s="673"/>
      <c r="AR1782" s="674"/>
      <c r="AS1782" s="674"/>
      <c r="AT1782" s="675"/>
      <c r="AU1782" s="673"/>
      <c r="AV1782" s="674"/>
      <c r="AW1782" s="674"/>
      <c r="AX1782" s="675"/>
    </row>
    <row r="1783" spans="1:50" hidden="1">
      <c r="A1783" s="667">
        <v>28</v>
      </c>
      <c r="B1783" s="667"/>
      <c r="C1783" s="668"/>
      <c r="D1783" s="669"/>
      <c r="E1783" s="669"/>
      <c r="F1783" s="669"/>
      <c r="G1783" s="669"/>
      <c r="H1783" s="669"/>
      <c r="I1783" s="669"/>
      <c r="J1783" s="669"/>
      <c r="K1783" s="669"/>
      <c r="L1783" s="670"/>
      <c r="M1783" s="671"/>
      <c r="N1783" s="671"/>
      <c r="O1783" s="671"/>
      <c r="P1783" s="671"/>
      <c r="Q1783" s="671"/>
      <c r="R1783" s="671"/>
      <c r="S1783" s="671"/>
      <c r="T1783" s="671"/>
      <c r="U1783" s="671"/>
      <c r="V1783" s="671"/>
      <c r="W1783" s="671"/>
      <c r="X1783" s="671"/>
      <c r="Y1783" s="671"/>
      <c r="Z1783" s="671"/>
      <c r="AA1783" s="671"/>
      <c r="AB1783" s="671"/>
      <c r="AC1783" s="671"/>
      <c r="AD1783" s="671"/>
      <c r="AE1783" s="671"/>
      <c r="AF1783" s="671"/>
      <c r="AG1783" s="671"/>
      <c r="AH1783" s="671"/>
      <c r="AI1783" s="671"/>
      <c r="AJ1783" s="671"/>
      <c r="AK1783" s="672"/>
      <c r="AL1783" s="671"/>
      <c r="AM1783" s="671"/>
      <c r="AN1783" s="671"/>
      <c r="AO1783" s="671"/>
      <c r="AP1783" s="671"/>
      <c r="AQ1783" s="673"/>
      <c r="AR1783" s="674"/>
      <c r="AS1783" s="674"/>
      <c r="AT1783" s="675"/>
      <c r="AU1783" s="673"/>
      <c r="AV1783" s="674"/>
      <c r="AW1783" s="674"/>
      <c r="AX1783" s="675"/>
    </row>
    <row r="1784" spans="1:50" hidden="1">
      <c r="A1784" s="667">
        <v>29</v>
      </c>
      <c r="B1784" s="667"/>
      <c r="C1784" s="668"/>
      <c r="D1784" s="669"/>
      <c r="E1784" s="669"/>
      <c r="F1784" s="669"/>
      <c r="G1784" s="669"/>
      <c r="H1784" s="669"/>
      <c r="I1784" s="669"/>
      <c r="J1784" s="669"/>
      <c r="K1784" s="669"/>
      <c r="L1784" s="670"/>
      <c r="M1784" s="671"/>
      <c r="N1784" s="671"/>
      <c r="O1784" s="671"/>
      <c r="P1784" s="671"/>
      <c r="Q1784" s="671"/>
      <c r="R1784" s="671"/>
      <c r="S1784" s="671"/>
      <c r="T1784" s="671"/>
      <c r="U1784" s="671"/>
      <c r="V1784" s="671"/>
      <c r="W1784" s="671"/>
      <c r="X1784" s="671"/>
      <c r="Y1784" s="671"/>
      <c r="Z1784" s="671"/>
      <c r="AA1784" s="671"/>
      <c r="AB1784" s="671"/>
      <c r="AC1784" s="671"/>
      <c r="AD1784" s="671"/>
      <c r="AE1784" s="671"/>
      <c r="AF1784" s="671"/>
      <c r="AG1784" s="671"/>
      <c r="AH1784" s="671"/>
      <c r="AI1784" s="671"/>
      <c r="AJ1784" s="671"/>
      <c r="AK1784" s="672"/>
      <c r="AL1784" s="671"/>
      <c r="AM1784" s="671"/>
      <c r="AN1784" s="671"/>
      <c r="AO1784" s="671"/>
      <c r="AP1784" s="671"/>
      <c r="AQ1784" s="673"/>
      <c r="AR1784" s="674"/>
      <c r="AS1784" s="674"/>
      <c r="AT1784" s="675"/>
      <c r="AU1784" s="673"/>
      <c r="AV1784" s="674"/>
      <c r="AW1784" s="674"/>
      <c r="AX1784" s="675"/>
    </row>
    <row r="1785" spans="1:50" hidden="1">
      <c r="A1785" s="667">
        <v>30</v>
      </c>
      <c r="B1785" s="667"/>
      <c r="C1785" s="668"/>
      <c r="D1785" s="669"/>
      <c r="E1785" s="669"/>
      <c r="F1785" s="669"/>
      <c r="G1785" s="669"/>
      <c r="H1785" s="669"/>
      <c r="I1785" s="669"/>
      <c r="J1785" s="669"/>
      <c r="K1785" s="669"/>
      <c r="L1785" s="670"/>
      <c r="M1785" s="671"/>
      <c r="N1785" s="671"/>
      <c r="O1785" s="671"/>
      <c r="P1785" s="671"/>
      <c r="Q1785" s="671"/>
      <c r="R1785" s="671"/>
      <c r="S1785" s="671"/>
      <c r="T1785" s="671"/>
      <c r="U1785" s="671"/>
      <c r="V1785" s="671"/>
      <c r="W1785" s="671"/>
      <c r="X1785" s="671"/>
      <c r="Y1785" s="671"/>
      <c r="Z1785" s="671"/>
      <c r="AA1785" s="671"/>
      <c r="AB1785" s="671"/>
      <c r="AC1785" s="671"/>
      <c r="AD1785" s="671"/>
      <c r="AE1785" s="671"/>
      <c r="AF1785" s="671"/>
      <c r="AG1785" s="671"/>
      <c r="AH1785" s="671"/>
      <c r="AI1785" s="671"/>
      <c r="AJ1785" s="671"/>
      <c r="AK1785" s="672"/>
      <c r="AL1785" s="671"/>
      <c r="AM1785" s="671"/>
      <c r="AN1785" s="671"/>
      <c r="AO1785" s="671"/>
      <c r="AP1785" s="671"/>
      <c r="AQ1785" s="673"/>
      <c r="AR1785" s="674"/>
      <c r="AS1785" s="674"/>
      <c r="AT1785" s="675"/>
      <c r="AU1785" s="673"/>
      <c r="AV1785" s="674"/>
      <c r="AW1785" s="674"/>
      <c r="AX1785" s="675"/>
    </row>
    <row r="1786" spans="1:50" ht="21.75" customHeight="1" thickBot="1">
      <c r="AJ1786" s="1056"/>
      <c r="AK1786" s="1056"/>
      <c r="AL1786" s="1056"/>
      <c r="AM1786" s="1056"/>
      <c r="AN1786" s="1056"/>
      <c r="AO1786" s="1056"/>
      <c r="AP1786" s="1056"/>
      <c r="AQ1786" s="1057" t="s">
        <v>1875</v>
      </c>
      <c r="AR1786" s="1057"/>
      <c r="AS1786" s="1057"/>
      <c r="AT1786" s="1057"/>
      <c r="AU1786" s="1057"/>
      <c r="AV1786" s="1057"/>
      <c r="AW1786" s="1057"/>
      <c r="AX1786" s="1057"/>
    </row>
    <row r="1787" spans="1:50" ht="21" customHeight="1">
      <c r="A1787" s="468" t="s">
        <v>302</v>
      </c>
      <c r="B1787" s="469"/>
      <c r="C1787" s="469"/>
      <c r="D1787" s="469"/>
      <c r="E1787" s="469"/>
      <c r="F1787" s="469"/>
      <c r="G1787" s="1050" t="s">
        <v>1967</v>
      </c>
      <c r="H1787" s="1051"/>
      <c r="I1787" s="1051"/>
      <c r="J1787" s="1051"/>
      <c r="K1787" s="1051"/>
      <c r="L1787" s="1051"/>
      <c r="M1787" s="1051"/>
      <c r="N1787" s="1051"/>
      <c r="O1787" s="1051"/>
      <c r="P1787" s="1051"/>
      <c r="Q1787" s="1051"/>
      <c r="R1787" s="1051"/>
      <c r="S1787" s="1051"/>
      <c r="T1787" s="1051"/>
      <c r="U1787" s="1051"/>
      <c r="V1787" s="1051"/>
      <c r="W1787" s="1051"/>
      <c r="X1787" s="1052"/>
      <c r="Y1787" s="1092" t="s">
        <v>281</v>
      </c>
      <c r="Z1787" s="1093"/>
      <c r="AA1787" s="1093"/>
      <c r="AB1787" s="1093"/>
      <c r="AC1787" s="1093"/>
      <c r="AD1787" s="1094"/>
      <c r="AE1787" s="478" t="s">
        <v>199</v>
      </c>
      <c r="AF1787" s="609"/>
      <c r="AG1787" s="609"/>
      <c r="AH1787" s="609"/>
      <c r="AI1787" s="609"/>
      <c r="AJ1787" s="609"/>
      <c r="AK1787" s="609"/>
      <c r="AL1787" s="609"/>
      <c r="AM1787" s="609"/>
      <c r="AN1787" s="609"/>
      <c r="AO1787" s="609"/>
      <c r="AP1787" s="610"/>
      <c r="AQ1787" s="480" t="s">
        <v>198</v>
      </c>
      <c r="AR1787" s="609"/>
      <c r="AS1787" s="609"/>
      <c r="AT1787" s="609"/>
      <c r="AU1787" s="609"/>
      <c r="AV1787" s="609"/>
      <c r="AW1787" s="609"/>
      <c r="AX1787" s="611"/>
    </row>
    <row r="1788" spans="1:50" ht="28.15" customHeight="1">
      <c r="A1788" s="486" t="s">
        <v>197</v>
      </c>
      <c r="B1788" s="612"/>
      <c r="C1788" s="612"/>
      <c r="D1788" s="612"/>
      <c r="E1788" s="612"/>
      <c r="F1788" s="613"/>
      <c r="G1788" s="1053" t="s">
        <v>1915</v>
      </c>
      <c r="H1788" s="1054"/>
      <c r="I1788" s="1054"/>
      <c r="J1788" s="1054"/>
      <c r="K1788" s="1054"/>
      <c r="L1788" s="1054"/>
      <c r="M1788" s="1054"/>
      <c r="N1788" s="1054"/>
      <c r="O1788" s="1054"/>
      <c r="P1788" s="1054"/>
      <c r="Q1788" s="1054"/>
      <c r="R1788" s="1054"/>
      <c r="S1788" s="1054"/>
      <c r="T1788" s="1054"/>
      <c r="U1788" s="1054"/>
      <c r="V1788" s="601"/>
      <c r="W1788" s="601"/>
      <c r="X1788" s="601"/>
      <c r="Y1788" s="492" t="s">
        <v>195</v>
      </c>
      <c r="Z1788" s="493"/>
      <c r="AA1788" s="493"/>
      <c r="AB1788" s="493"/>
      <c r="AC1788" s="493"/>
      <c r="AD1788" s="494"/>
      <c r="AE1788" s="496" t="s">
        <v>1872</v>
      </c>
      <c r="AF1788" s="496"/>
      <c r="AG1788" s="496"/>
      <c r="AH1788" s="496"/>
      <c r="AI1788" s="496"/>
      <c r="AJ1788" s="496"/>
      <c r="AK1788" s="496"/>
      <c r="AL1788" s="496"/>
      <c r="AM1788" s="496"/>
      <c r="AN1788" s="496"/>
      <c r="AO1788" s="496"/>
      <c r="AP1788" s="497"/>
      <c r="AQ1788" s="1095" t="s">
        <v>1897</v>
      </c>
      <c r="AR1788" s="615"/>
      <c r="AS1788" s="615"/>
      <c r="AT1788" s="615"/>
      <c r="AU1788" s="615"/>
      <c r="AV1788" s="615"/>
      <c r="AW1788" s="615"/>
      <c r="AX1788" s="616"/>
    </row>
    <row r="1789" spans="1:50" ht="30" customHeight="1">
      <c r="A1789" s="501" t="s">
        <v>192</v>
      </c>
      <c r="B1789" s="502"/>
      <c r="C1789" s="502"/>
      <c r="D1789" s="502"/>
      <c r="E1789" s="502"/>
      <c r="F1789" s="502"/>
      <c r="G1789" s="1049" t="s">
        <v>191</v>
      </c>
      <c r="H1789" s="601"/>
      <c r="I1789" s="601"/>
      <c r="J1789" s="601"/>
      <c r="K1789" s="601"/>
      <c r="L1789" s="601"/>
      <c r="M1789" s="601"/>
      <c r="N1789" s="601"/>
      <c r="O1789" s="601"/>
      <c r="P1789" s="601"/>
      <c r="Q1789" s="601"/>
      <c r="R1789" s="601"/>
      <c r="S1789" s="601"/>
      <c r="T1789" s="601"/>
      <c r="U1789" s="601"/>
      <c r="V1789" s="601"/>
      <c r="W1789" s="601"/>
      <c r="X1789" s="601"/>
      <c r="Y1789" s="507" t="s">
        <v>190</v>
      </c>
      <c r="Z1789" s="508"/>
      <c r="AA1789" s="508"/>
      <c r="AB1789" s="508"/>
      <c r="AC1789" s="508"/>
      <c r="AD1789" s="509"/>
      <c r="AE1789" s="417" t="s">
        <v>1896</v>
      </c>
      <c r="AF1789" s="417"/>
      <c r="AG1789" s="417"/>
      <c r="AH1789" s="417"/>
      <c r="AI1789" s="417"/>
      <c r="AJ1789" s="417"/>
      <c r="AK1789" s="417"/>
      <c r="AL1789" s="417"/>
      <c r="AM1789" s="417"/>
      <c r="AN1789" s="417"/>
      <c r="AO1789" s="417"/>
      <c r="AP1789" s="417"/>
      <c r="AQ1789" s="601"/>
      <c r="AR1789" s="601"/>
      <c r="AS1789" s="601"/>
      <c r="AT1789" s="601"/>
      <c r="AU1789" s="601"/>
      <c r="AV1789" s="601"/>
      <c r="AW1789" s="601"/>
      <c r="AX1789" s="606"/>
    </row>
    <row r="1790" spans="1:50" ht="30" customHeight="1">
      <c r="A1790" s="995" t="s">
        <v>188</v>
      </c>
      <c r="B1790" s="996"/>
      <c r="C1790" s="996"/>
      <c r="D1790" s="996"/>
      <c r="E1790" s="996"/>
      <c r="F1790" s="996"/>
      <c r="G1790" s="1023" t="s">
        <v>1895</v>
      </c>
      <c r="H1790" s="1024"/>
      <c r="I1790" s="1024"/>
      <c r="J1790" s="1024"/>
      <c r="K1790" s="1024"/>
      <c r="L1790" s="1024"/>
      <c r="M1790" s="1024"/>
      <c r="N1790" s="1024"/>
      <c r="O1790" s="1024"/>
      <c r="P1790" s="1024"/>
      <c r="Q1790" s="1024"/>
      <c r="R1790" s="1024"/>
      <c r="S1790" s="1024"/>
      <c r="T1790" s="1024"/>
      <c r="U1790" s="1024"/>
      <c r="V1790" s="600"/>
      <c r="W1790" s="600"/>
      <c r="X1790" s="600"/>
      <c r="Y1790" s="1080" t="s">
        <v>273</v>
      </c>
      <c r="Z1790" s="1081"/>
      <c r="AA1790" s="1081"/>
      <c r="AB1790" s="1081"/>
      <c r="AC1790" s="1081"/>
      <c r="AD1790" s="1082"/>
      <c r="AE1790" s="1083" t="s">
        <v>881</v>
      </c>
      <c r="AF1790" s="604"/>
      <c r="AG1790" s="604"/>
      <c r="AH1790" s="604"/>
      <c r="AI1790" s="604"/>
      <c r="AJ1790" s="604"/>
      <c r="AK1790" s="604"/>
      <c r="AL1790" s="604"/>
      <c r="AM1790" s="604"/>
      <c r="AN1790" s="604"/>
      <c r="AO1790" s="604"/>
      <c r="AP1790" s="604"/>
      <c r="AQ1790" s="604"/>
      <c r="AR1790" s="604"/>
      <c r="AS1790" s="604"/>
      <c r="AT1790" s="604"/>
      <c r="AU1790" s="604"/>
      <c r="AV1790" s="604"/>
      <c r="AW1790" s="604"/>
      <c r="AX1790" s="605"/>
    </row>
    <row r="1791" spans="1:50" ht="39" customHeight="1">
      <c r="A1791" s="1020" t="s">
        <v>1868</v>
      </c>
      <c r="B1791" s="502"/>
      <c r="C1791" s="502"/>
      <c r="D1791" s="502"/>
      <c r="E1791" s="502"/>
      <c r="F1791" s="502"/>
      <c r="G1791" s="1077" t="s">
        <v>1966</v>
      </c>
      <c r="H1791" s="1078"/>
      <c r="I1791" s="1078"/>
      <c r="J1791" s="1078"/>
      <c r="K1791" s="1078"/>
      <c r="L1791" s="1078"/>
      <c r="M1791" s="1078"/>
      <c r="N1791" s="1078"/>
      <c r="O1791" s="1078"/>
      <c r="P1791" s="1078"/>
      <c r="Q1791" s="1078"/>
      <c r="R1791" s="1078"/>
      <c r="S1791" s="1078"/>
      <c r="T1791" s="1078"/>
      <c r="U1791" s="1078"/>
      <c r="V1791" s="1078"/>
      <c r="W1791" s="1078"/>
      <c r="X1791" s="1078"/>
      <c r="Y1791" s="1078"/>
      <c r="Z1791" s="1078"/>
      <c r="AA1791" s="1078"/>
      <c r="AB1791" s="1078"/>
      <c r="AC1791" s="1078"/>
      <c r="AD1791" s="1078"/>
      <c r="AE1791" s="1078"/>
      <c r="AF1791" s="1078"/>
      <c r="AG1791" s="1078"/>
      <c r="AH1791" s="1078"/>
      <c r="AI1791" s="1078"/>
      <c r="AJ1791" s="1078"/>
      <c r="AK1791" s="1078"/>
      <c r="AL1791" s="1078"/>
      <c r="AM1791" s="1078"/>
      <c r="AN1791" s="1078"/>
      <c r="AO1791" s="1078"/>
      <c r="AP1791" s="1078"/>
      <c r="AQ1791" s="1078"/>
      <c r="AR1791" s="1078"/>
      <c r="AS1791" s="1078"/>
      <c r="AT1791" s="1078"/>
      <c r="AU1791" s="1078"/>
      <c r="AV1791" s="1078"/>
      <c r="AW1791" s="1078"/>
      <c r="AX1791" s="1079"/>
    </row>
    <row r="1792" spans="1:50" ht="39" customHeight="1">
      <c r="A1792" s="1020" t="s">
        <v>1866</v>
      </c>
      <c r="B1792" s="502"/>
      <c r="C1792" s="502"/>
      <c r="D1792" s="502"/>
      <c r="E1792" s="502"/>
      <c r="F1792" s="502"/>
      <c r="G1792" s="1077" t="s">
        <v>1965</v>
      </c>
      <c r="H1792" s="1078"/>
      <c r="I1792" s="1078"/>
      <c r="J1792" s="1078"/>
      <c r="K1792" s="1078"/>
      <c r="L1792" s="1078"/>
      <c r="M1792" s="1078"/>
      <c r="N1792" s="1078"/>
      <c r="O1792" s="1078"/>
      <c r="P1792" s="1078"/>
      <c r="Q1792" s="1078"/>
      <c r="R1792" s="1078"/>
      <c r="S1792" s="1078"/>
      <c r="T1792" s="1078"/>
      <c r="U1792" s="1078"/>
      <c r="V1792" s="1078"/>
      <c r="W1792" s="1078"/>
      <c r="X1792" s="1078"/>
      <c r="Y1792" s="1078"/>
      <c r="Z1792" s="1078"/>
      <c r="AA1792" s="1078"/>
      <c r="AB1792" s="1078"/>
      <c r="AC1792" s="1078"/>
      <c r="AD1792" s="1078"/>
      <c r="AE1792" s="1078"/>
      <c r="AF1792" s="1078"/>
      <c r="AG1792" s="1078"/>
      <c r="AH1792" s="1078"/>
      <c r="AI1792" s="1078"/>
      <c r="AJ1792" s="1078"/>
      <c r="AK1792" s="1078"/>
      <c r="AL1792" s="1078"/>
      <c r="AM1792" s="1078"/>
      <c r="AN1792" s="1078"/>
      <c r="AO1792" s="1078"/>
      <c r="AP1792" s="1078"/>
      <c r="AQ1792" s="1078"/>
      <c r="AR1792" s="1078"/>
      <c r="AS1792" s="1078"/>
      <c r="AT1792" s="1078"/>
      <c r="AU1792" s="1078"/>
      <c r="AV1792" s="1078"/>
      <c r="AW1792" s="1078"/>
      <c r="AX1792" s="1079"/>
    </row>
    <row r="1793" spans="1:59" ht="19.5" customHeight="1">
      <c r="A1793" s="510" t="s">
        <v>181</v>
      </c>
      <c r="B1793" s="511"/>
      <c r="C1793" s="511"/>
      <c r="D1793" s="511"/>
      <c r="E1793" s="511"/>
      <c r="F1793" s="512"/>
      <c r="G1793" s="586" t="s">
        <v>1355</v>
      </c>
      <c r="H1793" s="1021"/>
      <c r="I1793" s="1021"/>
      <c r="J1793" s="1021"/>
      <c r="K1793" s="1021"/>
      <c r="L1793" s="1021"/>
      <c r="M1793" s="1021"/>
      <c r="N1793" s="1021"/>
      <c r="O1793" s="1021"/>
      <c r="P1793" s="1021"/>
      <c r="Q1793" s="1021"/>
      <c r="R1793" s="1021"/>
      <c r="S1793" s="1021"/>
      <c r="T1793" s="1021"/>
      <c r="U1793" s="1021"/>
      <c r="V1793" s="1021"/>
      <c r="W1793" s="1021"/>
      <c r="X1793" s="1021"/>
      <c r="Y1793" s="1021"/>
      <c r="Z1793" s="1021"/>
      <c r="AA1793" s="1021"/>
      <c r="AB1793" s="1021"/>
      <c r="AC1793" s="1021"/>
      <c r="AD1793" s="1021"/>
      <c r="AE1793" s="1021"/>
      <c r="AF1793" s="1021"/>
      <c r="AG1793" s="1021"/>
      <c r="AH1793" s="1021"/>
      <c r="AI1793" s="1021"/>
      <c r="AJ1793" s="1021"/>
      <c r="AK1793" s="1021"/>
      <c r="AL1793" s="1021"/>
      <c r="AM1793" s="1021"/>
      <c r="AN1793" s="1021"/>
      <c r="AO1793" s="1021"/>
      <c r="AP1793" s="1021"/>
      <c r="AQ1793" s="1021"/>
      <c r="AR1793" s="1021"/>
      <c r="AS1793" s="1021"/>
      <c r="AT1793" s="1021"/>
      <c r="AU1793" s="1021"/>
      <c r="AV1793" s="1021"/>
      <c r="AW1793" s="1021"/>
      <c r="AX1793" s="1022"/>
    </row>
    <row r="1794" spans="1:59" ht="19.5" customHeight="1">
      <c r="A1794" s="363" t="s">
        <v>179</v>
      </c>
      <c r="B1794" s="364"/>
      <c r="C1794" s="364"/>
      <c r="D1794" s="364"/>
      <c r="E1794" s="364"/>
      <c r="F1794" s="365"/>
      <c r="G1794" s="587"/>
      <c r="H1794" s="588"/>
      <c r="I1794" s="588"/>
      <c r="J1794" s="588"/>
      <c r="K1794" s="588"/>
      <c r="L1794" s="588"/>
      <c r="M1794" s="588"/>
      <c r="N1794" s="588"/>
      <c r="O1794" s="588"/>
      <c r="P1794" s="375" t="s">
        <v>293</v>
      </c>
      <c r="Q1794" s="1016"/>
      <c r="R1794" s="1016"/>
      <c r="S1794" s="1016"/>
      <c r="T1794" s="1016"/>
      <c r="U1794" s="1016"/>
      <c r="V1794" s="377"/>
      <c r="W1794" s="375" t="s">
        <v>292</v>
      </c>
      <c r="X1794" s="1016"/>
      <c r="Y1794" s="1016"/>
      <c r="Z1794" s="1016"/>
      <c r="AA1794" s="1016"/>
      <c r="AB1794" s="1016"/>
      <c r="AC1794" s="377"/>
      <c r="AD1794" s="375" t="s">
        <v>291</v>
      </c>
      <c r="AE1794" s="1016"/>
      <c r="AF1794" s="1016"/>
      <c r="AG1794" s="1016"/>
      <c r="AH1794" s="1016"/>
      <c r="AI1794" s="1016"/>
      <c r="AJ1794" s="377"/>
      <c r="AK1794" s="375" t="s">
        <v>290</v>
      </c>
      <c r="AL1794" s="1016"/>
      <c r="AM1794" s="1016"/>
      <c r="AN1794" s="1016"/>
      <c r="AO1794" s="1016"/>
      <c r="AP1794" s="1016"/>
      <c r="AQ1794" s="377"/>
      <c r="AR1794" s="375" t="s">
        <v>289</v>
      </c>
      <c r="AS1794" s="1016"/>
      <c r="AT1794" s="1016"/>
      <c r="AU1794" s="1016"/>
      <c r="AV1794" s="1016"/>
      <c r="AW1794" s="1016"/>
      <c r="AX1794" s="425"/>
    </row>
    <row r="1795" spans="1:59" ht="19.5" customHeight="1">
      <c r="A1795" s="366"/>
      <c r="B1795" s="1034"/>
      <c r="C1795" s="1034"/>
      <c r="D1795" s="1034"/>
      <c r="E1795" s="1034"/>
      <c r="F1795" s="368"/>
      <c r="G1795" s="451" t="s">
        <v>177</v>
      </c>
      <c r="H1795" s="589"/>
      <c r="I1795" s="1031" t="s">
        <v>176</v>
      </c>
      <c r="J1795" s="1032"/>
      <c r="K1795" s="1032"/>
      <c r="L1795" s="1032"/>
      <c r="M1795" s="1032"/>
      <c r="N1795" s="1032"/>
      <c r="O1795" s="1033"/>
      <c r="P1795" s="1084">
        <v>468</v>
      </c>
      <c r="Q1795" s="1084"/>
      <c r="R1795" s="1084"/>
      <c r="S1795" s="1084"/>
      <c r="T1795" s="1084"/>
      <c r="U1795" s="1084"/>
      <c r="V1795" s="1084"/>
      <c r="W1795" s="1085">
        <v>346</v>
      </c>
      <c r="X1795" s="1086"/>
      <c r="Y1795" s="1086"/>
      <c r="Z1795" s="1086"/>
      <c r="AA1795" s="1086"/>
      <c r="AB1795" s="1086"/>
      <c r="AC1795" s="1087"/>
      <c r="AD1795" s="1084">
        <v>278.166</v>
      </c>
      <c r="AE1795" s="1084"/>
      <c r="AF1795" s="1084"/>
      <c r="AG1795" s="1084"/>
      <c r="AH1795" s="1084"/>
      <c r="AI1795" s="1084"/>
      <c r="AJ1795" s="1084"/>
      <c r="AK1795" s="1084">
        <v>235</v>
      </c>
      <c r="AL1795" s="1084"/>
      <c r="AM1795" s="1084"/>
      <c r="AN1795" s="1084"/>
      <c r="AO1795" s="1084"/>
      <c r="AP1795" s="1084"/>
      <c r="AQ1795" s="1084"/>
      <c r="AR1795" s="596">
        <v>260</v>
      </c>
      <c r="AS1795" s="596"/>
      <c r="AT1795" s="596"/>
      <c r="AU1795" s="596"/>
      <c r="AV1795" s="596"/>
      <c r="AW1795" s="596"/>
      <c r="AX1795" s="597"/>
    </row>
    <row r="1796" spans="1:59" ht="19.5" customHeight="1">
      <c r="A1796" s="366"/>
      <c r="B1796" s="1034"/>
      <c r="C1796" s="1034"/>
      <c r="D1796" s="1034"/>
      <c r="E1796" s="1034"/>
      <c r="F1796" s="368"/>
      <c r="G1796" s="590"/>
      <c r="H1796" s="591"/>
      <c r="I1796" s="1025" t="s">
        <v>175</v>
      </c>
      <c r="J1796" s="1026"/>
      <c r="K1796" s="1026"/>
      <c r="L1796" s="1026"/>
      <c r="M1796" s="1026"/>
      <c r="N1796" s="1026"/>
      <c r="O1796" s="1027"/>
      <c r="P1796" s="1030" t="s">
        <v>897</v>
      </c>
      <c r="Q1796" s="1030"/>
      <c r="R1796" s="1030"/>
      <c r="S1796" s="1030"/>
      <c r="T1796" s="1030"/>
      <c r="U1796" s="1030"/>
      <c r="V1796" s="1030"/>
      <c r="W1796" s="1035" t="s">
        <v>897</v>
      </c>
      <c r="X1796" s="1036"/>
      <c r="Y1796" s="1036"/>
      <c r="Z1796" s="1036"/>
      <c r="AA1796" s="1036"/>
      <c r="AB1796" s="1036"/>
      <c r="AC1796" s="1037"/>
      <c r="AD1796" s="1030" t="s">
        <v>897</v>
      </c>
      <c r="AE1796" s="1030"/>
      <c r="AF1796" s="1030"/>
      <c r="AG1796" s="1030"/>
      <c r="AH1796" s="1030"/>
      <c r="AI1796" s="1030"/>
      <c r="AJ1796" s="1030"/>
      <c r="AK1796" s="1030" t="s">
        <v>256</v>
      </c>
      <c r="AL1796" s="1030"/>
      <c r="AM1796" s="1030"/>
      <c r="AN1796" s="1030"/>
      <c r="AO1796" s="1030"/>
      <c r="AP1796" s="1030"/>
      <c r="AQ1796" s="1030"/>
      <c r="AR1796" s="1133"/>
      <c r="AS1796" s="1133"/>
      <c r="AT1796" s="1133"/>
      <c r="AU1796" s="1133"/>
      <c r="AV1796" s="1133"/>
      <c r="AW1796" s="1133"/>
      <c r="AX1796" s="1134"/>
    </row>
    <row r="1797" spans="1:59" ht="19.5" customHeight="1">
      <c r="A1797" s="366"/>
      <c r="B1797" s="1034"/>
      <c r="C1797" s="1034"/>
      <c r="D1797" s="1034"/>
      <c r="E1797" s="1034"/>
      <c r="F1797" s="368"/>
      <c r="G1797" s="590"/>
      <c r="H1797" s="591"/>
      <c r="I1797" s="1025" t="s">
        <v>1864</v>
      </c>
      <c r="J1797" s="1026"/>
      <c r="K1797" s="1026"/>
      <c r="L1797" s="1026"/>
      <c r="M1797" s="1026"/>
      <c r="N1797" s="1026"/>
      <c r="O1797" s="1027"/>
      <c r="P1797" s="1030" t="s">
        <v>897</v>
      </c>
      <c r="Q1797" s="1030"/>
      <c r="R1797" s="1030"/>
      <c r="S1797" s="1030"/>
      <c r="T1797" s="1030"/>
      <c r="U1797" s="1030"/>
      <c r="V1797" s="1030"/>
      <c r="W1797" s="1035" t="s">
        <v>897</v>
      </c>
      <c r="X1797" s="1036"/>
      <c r="Y1797" s="1036"/>
      <c r="Z1797" s="1036"/>
      <c r="AA1797" s="1036"/>
      <c r="AB1797" s="1036"/>
      <c r="AC1797" s="1037"/>
      <c r="AD1797" s="1030" t="s">
        <v>897</v>
      </c>
      <c r="AE1797" s="1030"/>
      <c r="AF1797" s="1030"/>
      <c r="AG1797" s="1030"/>
      <c r="AH1797" s="1030"/>
      <c r="AI1797" s="1030"/>
      <c r="AJ1797" s="1030"/>
      <c r="AK1797" s="1030" t="s">
        <v>256</v>
      </c>
      <c r="AL1797" s="1030"/>
      <c r="AM1797" s="1030"/>
      <c r="AN1797" s="1030"/>
      <c r="AO1797" s="1030"/>
      <c r="AP1797" s="1030"/>
      <c r="AQ1797" s="1030"/>
      <c r="AR1797" s="463" t="s">
        <v>256</v>
      </c>
      <c r="AS1797" s="463"/>
      <c r="AT1797" s="463"/>
      <c r="AU1797" s="463"/>
      <c r="AV1797" s="463"/>
      <c r="AW1797" s="463"/>
      <c r="AX1797" s="1029"/>
    </row>
    <row r="1798" spans="1:59" ht="19.5" customHeight="1">
      <c r="A1798" s="366"/>
      <c r="B1798" s="1034"/>
      <c r="C1798" s="1034"/>
      <c r="D1798" s="1034"/>
      <c r="E1798" s="1034"/>
      <c r="F1798" s="368"/>
      <c r="G1798" s="590"/>
      <c r="H1798" s="591"/>
      <c r="I1798" s="1025" t="s">
        <v>1569</v>
      </c>
      <c r="J1798" s="1026"/>
      <c r="K1798" s="1026"/>
      <c r="L1798" s="1026"/>
      <c r="M1798" s="1026"/>
      <c r="N1798" s="1026"/>
      <c r="O1798" s="1027"/>
      <c r="P1798" s="1030" t="s">
        <v>897</v>
      </c>
      <c r="Q1798" s="1030"/>
      <c r="R1798" s="1030"/>
      <c r="S1798" s="1030"/>
      <c r="T1798" s="1030"/>
      <c r="U1798" s="1030"/>
      <c r="V1798" s="1030"/>
      <c r="W1798" s="1035" t="s">
        <v>897</v>
      </c>
      <c r="X1798" s="1036"/>
      <c r="Y1798" s="1036"/>
      <c r="Z1798" s="1036"/>
      <c r="AA1798" s="1036"/>
      <c r="AB1798" s="1036"/>
      <c r="AC1798" s="1037"/>
      <c r="AD1798" s="1030" t="s">
        <v>897</v>
      </c>
      <c r="AE1798" s="1030"/>
      <c r="AF1798" s="1030"/>
      <c r="AG1798" s="1030"/>
      <c r="AH1798" s="1030"/>
      <c r="AI1798" s="1030"/>
      <c r="AJ1798" s="1030"/>
      <c r="AK1798" s="1030" t="s">
        <v>256</v>
      </c>
      <c r="AL1798" s="1030"/>
      <c r="AM1798" s="1030"/>
      <c r="AN1798" s="1030"/>
      <c r="AO1798" s="1030"/>
      <c r="AP1798" s="1030"/>
      <c r="AQ1798" s="1030"/>
      <c r="AR1798" s="554"/>
      <c r="AS1798" s="554"/>
      <c r="AT1798" s="554"/>
      <c r="AU1798" s="554"/>
      <c r="AV1798" s="554"/>
      <c r="AW1798" s="554"/>
      <c r="AX1798" s="555"/>
    </row>
    <row r="1799" spans="1:59" ht="19.5" customHeight="1">
      <c r="A1799" s="366"/>
      <c r="B1799" s="1034"/>
      <c r="C1799" s="1034"/>
      <c r="D1799" s="1034"/>
      <c r="E1799" s="1034"/>
      <c r="F1799" s="368"/>
      <c r="G1799" s="590"/>
      <c r="H1799" s="591"/>
      <c r="I1799" s="1025" t="s">
        <v>172</v>
      </c>
      <c r="J1799" s="1026"/>
      <c r="K1799" s="1026"/>
      <c r="L1799" s="1026"/>
      <c r="M1799" s="1026"/>
      <c r="N1799" s="1026"/>
      <c r="O1799" s="1027"/>
      <c r="P1799" s="1030" t="s">
        <v>897</v>
      </c>
      <c r="Q1799" s="1030"/>
      <c r="R1799" s="1030"/>
      <c r="S1799" s="1030"/>
      <c r="T1799" s="1030"/>
      <c r="U1799" s="1030"/>
      <c r="V1799" s="1030"/>
      <c r="W1799" s="1035" t="s">
        <v>897</v>
      </c>
      <c r="X1799" s="1036"/>
      <c r="Y1799" s="1036"/>
      <c r="Z1799" s="1036"/>
      <c r="AA1799" s="1036"/>
      <c r="AB1799" s="1036"/>
      <c r="AC1799" s="1037"/>
      <c r="AD1799" s="1030" t="s">
        <v>897</v>
      </c>
      <c r="AE1799" s="1030"/>
      <c r="AF1799" s="1030"/>
      <c r="AG1799" s="1030"/>
      <c r="AH1799" s="1030"/>
      <c r="AI1799" s="1030"/>
      <c r="AJ1799" s="1030"/>
      <c r="AK1799" s="1030" t="s">
        <v>256</v>
      </c>
      <c r="AL1799" s="1030"/>
      <c r="AM1799" s="1030"/>
      <c r="AN1799" s="1030"/>
      <c r="AO1799" s="1030"/>
      <c r="AP1799" s="1030"/>
      <c r="AQ1799" s="1030"/>
      <c r="AR1799" s="554"/>
      <c r="AS1799" s="554"/>
      <c r="AT1799" s="554"/>
      <c r="AU1799" s="554"/>
      <c r="AV1799" s="554"/>
      <c r="AW1799" s="554"/>
      <c r="AX1799" s="555"/>
    </row>
    <row r="1800" spans="1:59" ht="19.5" customHeight="1">
      <c r="A1800" s="366"/>
      <c r="B1800" s="1034"/>
      <c r="C1800" s="1034"/>
      <c r="D1800" s="1034"/>
      <c r="E1800" s="1034"/>
      <c r="F1800" s="368"/>
      <c r="G1800" s="592"/>
      <c r="H1800" s="593"/>
      <c r="I1800" s="1012" t="s">
        <v>44</v>
      </c>
      <c r="J1800" s="1013"/>
      <c r="K1800" s="1013"/>
      <c r="L1800" s="1013"/>
      <c r="M1800" s="1013"/>
      <c r="N1800" s="1013"/>
      <c r="O1800" s="1014"/>
      <c r="P1800" s="1075">
        <v>468</v>
      </c>
      <c r="Q1800" s="1075"/>
      <c r="R1800" s="1075"/>
      <c r="S1800" s="1075"/>
      <c r="T1800" s="1075"/>
      <c r="U1800" s="1075"/>
      <c r="V1800" s="1075"/>
      <c r="W1800" s="1072">
        <v>346</v>
      </c>
      <c r="X1800" s="1073"/>
      <c r="Y1800" s="1073"/>
      <c r="Z1800" s="1073"/>
      <c r="AA1800" s="1073"/>
      <c r="AB1800" s="1073"/>
      <c r="AC1800" s="1074"/>
      <c r="AD1800" s="1075">
        <v>278.166</v>
      </c>
      <c r="AE1800" s="1075"/>
      <c r="AF1800" s="1075"/>
      <c r="AG1800" s="1075"/>
      <c r="AH1800" s="1075"/>
      <c r="AI1800" s="1075"/>
      <c r="AJ1800" s="1075"/>
      <c r="AK1800" s="1075">
        <v>235</v>
      </c>
      <c r="AL1800" s="1075"/>
      <c r="AM1800" s="1075"/>
      <c r="AN1800" s="1075"/>
      <c r="AO1800" s="1075"/>
      <c r="AP1800" s="1075"/>
      <c r="AQ1800" s="1075"/>
      <c r="AR1800" s="576">
        <v>260</v>
      </c>
      <c r="AS1800" s="576"/>
      <c r="AT1800" s="576"/>
      <c r="AU1800" s="576"/>
      <c r="AV1800" s="576"/>
      <c r="AW1800" s="576"/>
      <c r="AX1800" s="577"/>
    </row>
    <row r="1801" spans="1:59" ht="19.5" customHeight="1">
      <c r="A1801" s="366"/>
      <c r="B1801" s="1034"/>
      <c r="C1801" s="1034"/>
      <c r="D1801" s="1034"/>
      <c r="E1801" s="1034"/>
      <c r="F1801" s="368"/>
      <c r="G1801" s="578" t="s">
        <v>170</v>
      </c>
      <c r="H1801" s="579"/>
      <c r="I1801" s="579"/>
      <c r="J1801" s="579"/>
      <c r="K1801" s="579"/>
      <c r="L1801" s="579"/>
      <c r="M1801" s="579"/>
      <c r="N1801" s="579"/>
      <c r="O1801" s="579"/>
      <c r="P1801" s="1067">
        <v>466</v>
      </c>
      <c r="Q1801" s="1067"/>
      <c r="R1801" s="1067"/>
      <c r="S1801" s="1067"/>
      <c r="T1801" s="1067"/>
      <c r="U1801" s="1067"/>
      <c r="V1801" s="1067"/>
      <c r="W1801" s="1068">
        <v>343.69299999999998</v>
      </c>
      <c r="X1801" s="1069"/>
      <c r="Y1801" s="1069"/>
      <c r="Z1801" s="1069"/>
      <c r="AA1801" s="1069"/>
      <c r="AB1801" s="1069"/>
      <c r="AC1801" s="1070"/>
      <c r="AD1801" s="1067">
        <v>239</v>
      </c>
      <c r="AE1801" s="1067"/>
      <c r="AF1801" s="1067"/>
      <c r="AG1801" s="1067"/>
      <c r="AH1801" s="1067"/>
      <c r="AI1801" s="1067"/>
      <c r="AJ1801" s="1067"/>
      <c r="AK1801" s="1065"/>
      <c r="AL1801" s="1065"/>
      <c r="AM1801" s="1065"/>
      <c r="AN1801" s="1065"/>
      <c r="AO1801" s="1065"/>
      <c r="AP1801" s="1065"/>
      <c r="AQ1801" s="1065"/>
      <c r="AR1801" s="581"/>
      <c r="AS1801" s="581"/>
      <c r="AT1801" s="581"/>
      <c r="AU1801" s="581"/>
      <c r="AV1801" s="581"/>
      <c r="AW1801" s="581"/>
      <c r="AX1801" s="582"/>
      <c r="BG1801" s="166"/>
    </row>
    <row r="1802" spans="1:59" ht="19.5" customHeight="1">
      <c r="A1802" s="369"/>
      <c r="B1802" s="370"/>
      <c r="C1802" s="370"/>
      <c r="D1802" s="370"/>
      <c r="E1802" s="370"/>
      <c r="F1802" s="371"/>
      <c r="G1802" s="578" t="s">
        <v>169</v>
      </c>
      <c r="H1802" s="579"/>
      <c r="I1802" s="579"/>
      <c r="J1802" s="579"/>
      <c r="K1802" s="579"/>
      <c r="L1802" s="579"/>
      <c r="M1802" s="579"/>
      <c r="N1802" s="579"/>
      <c r="O1802" s="579"/>
      <c r="P1802" s="1055">
        <f>(P1801/P1800)*100</f>
        <v>99.572649572649567</v>
      </c>
      <c r="Q1802" s="1055"/>
      <c r="R1802" s="1055"/>
      <c r="S1802" s="1055"/>
      <c r="T1802" s="1055"/>
      <c r="U1802" s="1055"/>
      <c r="V1802" s="1055"/>
      <c r="W1802" s="1039">
        <f>(W1801/W1800)*100</f>
        <v>99.333236994219646</v>
      </c>
      <c r="X1802" s="1040"/>
      <c r="Y1802" s="1040"/>
      <c r="Z1802" s="1040"/>
      <c r="AA1802" s="1040"/>
      <c r="AB1802" s="1040"/>
      <c r="AC1802" s="1041"/>
      <c r="AD1802" s="1055">
        <f>(AD1801/AD1800)*100</f>
        <v>85.919918322152952</v>
      </c>
      <c r="AE1802" s="1055"/>
      <c r="AF1802" s="1055"/>
      <c r="AG1802" s="1055"/>
      <c r="AH1802" s="1055"/>
      <c r="AI1802" s="1055"/>
      <c r="AJ1802" s="1055"/>
      <c r="AK1802" s="1065"/>
      <c r="AL1802" s="1065"/>
      <c r="AM1802" s="1065"/>
      <c r="AN1802" s="1065"/>
      <c r="AO1802" s="1065"/>
      <c r="AP1802" s="1065"/>
      <c r="AQ1802" s="1065"/>
      <c r="AR1802" s="581"/>
      <c r="AS1802" s="581"/>
      <c r="AT1802" s="581"/>
      <c r="AU1802" s="581"/>
      <c r="AV1802" s="581"/>
      <c r="AW1802" s="581"/>
      <c r="AX1802" s="582"/>
    </row>
    <row r="1803" spans="1:59" ht="19.5" customHeight="1">
      <c r="A1803" s="1002" t="s">
        <v>1548</v>
      </c>
      <c r="B1803" s="1003"/>
      <c r="C1803" s="385" t="s">
        <v>47</v>
      </c>
      <c r="D1803" s="386"/>
      <c r="E1803" s="386"/>
      <c r="F1803" s="386"/>
      <c r="G1803" s="386"/>
      <c r="H1803" s="386"/>
      <c r="I1803" s="386"/>
      <c r="J1803" s="386"/>
      <c r="K1803" s="387"/>
      <c r="L1803" s="562" t="s">
        <v>130</v>
      </c>
      <c r="M1803" s="562"/>
      <c r="N1803" s="562"/>
      <c r="O1803" s="562"/>
      <c r="P1803" s="562"/>
      <c r="Q1803" s="562"/>
      <c r="R1803" s="563" t="s">
        <v>289</v>
      </c>
      <c r="S1803" s="563"/>
      <c r="T1803" s="563"/>
      <c r="U1803" s="563"/>
      <c r="V1803" s="563"/>
      <c r="W1803" s="563"/>
      <c r="X1803" s="433" t="s">
        <v>128</v>
      </c>
      <c r="Y1803" s="386"/>
      <c r="Z1803" s="386"/>
      <c r="AA1803" s="386"/>
      <c r="AB1803" s="386"/>
      <c r="AC1803" s="386"/>
      <c r="AD1803" s="386"/>
      <c r="AE1803" s="386"/>
      <c r="AF1803" s="386"/>
      <c r="AG1803" s="386"/>
      <c r="AH1803" s="386"/>
      <c r="AI1803" s="386"/>
      <c r="AJ1803" s="386"/>
      <c r="AK1803" s="386"/>
      <c r="AL1803" s="386"/>
      <c r="AM1803" s="386"/>
      <c r="AN1803" s="386"/>
      <c r="AO1803" s="386"/>
      <c r="AP1803" s="386"/>
      <c r="AQ1803" s="386"/>
      <c r="AR1803" s="386"/>
      <c r="AS1803" s="386"/>
      <c r="AT1803" s="386"/>
      <c r="AU1803" s="386"/>
      <c r="AV1803" s="386"/>
      <c r="AW1803" s="386"/>
      <c r="AX1803" s="434"/>
    </row>
    <row r="1804" spans="1:59" ht="19.5" customHeight="1">
      <c r="A1804" s="1004"/>
      <c r="B1804" s="1005"/>
      <c r="C1804" s="1008" t="s">
        <v>1964</v>
      </c>
      <c r="D1804" s="461"/>
      <c r="E1804" s="461"/>
      <c r="F1804" s="461"/>
      <c r="G1804" s="461"/>
      <c r="H1804" s="461"/>
      <c r="I1804" s="461"/>
      <c r="J1804" s="461"/>
      <c r="K1804" s="462"/>
      <c r="L1804" s="1062">
        <v>204</v>
      </c>
      <c r="M1804" s="1062"/>
      <c r="N1804" s="1062"/>
      <c r="O1804" s="1062"/>
      <c r="P1804" s="1062"/>
      <c r="Q1804" s="1062"/>
      <c r="R1804" s="1062">
        <v>220</v>
      </c>
      <c r="S1804" s="1062"/>
      <c r="T1804" s="1062"/>
      <c r="U1804" s="1062"/>
      <c r="V1804" s="1062"/>
      <c r="W1804" s="1062"/>
      <c r="X1804" s="1098" t="s">
        <v>1963</v>
      </c>
      <c r="Y1804" s="1099"/>
      <c r="Z1804" s="1099"/>
      <c r="AA1804" s="1099"/>
      <c r="AB1804" s="1099"/>
      <c r="AC1804" s="1099"/>
      <c r="AD1804" s="1099"/>
      <c r="AE1804" s="1099"/>
      <c r="AF1804" s="1099"/>
      <c r="AG1804" s="1099"/>
      <c r="AH1804" s="1099"/>
      <c r="AI1804" s="1099"/>
      <c r="AJ1804" s="1099"/>
      <c r="AK1804" s="1099"/>
      <c r="AL1804" s="1099"/>
      <c r="AM1804" s="1099"/>
      <c r="AN1804" s="1099"/>
      <c r="AO1804" s="1099"/>
      <c r="AP1804" s="1099"/>
      <c r="AQ1804" s="1099"/>
      <c r="AR1804" s="1099"/>
      <c r="AS1804" s="1099"/>
      <c r="AT1804" s="1099"/>
      <c r="AU1804" s="1099"/>
      <c r="AV1804" s="1099"/>
      <c r="AW1804" s="1099"/>
      <c r="AX1804" s="1100"/>
    </row>
    <row r="1805" spans="1:59" ht="19.5" customHeight="1">
      <c r="A1805" s="1004"/>
      <c r="B1805" s="1005"/>
      <c r="C1805" s="1042" t="s">
        <v>1962</v>
      </c>
      <c r="D1805" s="420"/>
      <c r="E1805" s="420"/>
      <c r="F1805" s="420"/>
      <c r="G1805" s="420"/>
      <c r="H1805" s="420"/>
      <c r="I1805" s="420"/>
      <c r="J1805" s="420"/>
      <c r="K1805" s="421"/>
      <c r="L1805" s="1058">
        <v>28</v>
      </c>
      <c r="M1805" s="1058"/>
      <c r="N1805" s="1058"/>
      <c r="O1805" s="1058"/>
      <c r="P1805" s="1058"/>
      <c r="Q1805" s="1058"/>
      <c r="R1805" s="1058">
        <v>28</v>
      </c>
      <c r="S1805" s="1058"/>
      <c r="T1805" s="1058"/>
      <c r="U1805" s="1058"/>
      <c r="V1805" s="1058"/>
      <c r="W1805" s="1058"/>
      <c r="X1805" s="1130" t="s">
        <v>1961</v>
      </c>
      <c r="Y1805" s="1131"/>
      <c r="Z1805" s="1131"/>
      <c r="AA1805" s="1131"/>
      <c r="AB1805" s="1131"/>
      <c r="AC1805" s="1131"/>
      <c r="AD1805" s="1131"/>
      <c r="AE1805" s="1131"/>
      <c r="AF1805" s="1131"/>
      <c r="AG1805" s="1131"/>
      <c r="AH1805" s="1131"/>
      <c r="AI1805" s="1131"/>
      <c r="AJ1805" s="1131"/>
      <c r="AK1805" s="1131"/>
      <c r="AL1805" s="1131"/>
      <c r="AM1805" s="1131"/>
      <c r="AN1805" s="1131"/>
      <c r="AO1805" s="1131"/>
      <c r="AP1805" s="1131"/>
      <c r="AQ1805" s="1131"/>
      <c r="AR1805" s="1131"/>
      <c r="AS1805" s="1131"/>
      <c r="AT1805" s="1131"/>
      <c r="AU1805" s="1131"/>
      <c r="AV1805" s="1131"/>
      <c r="AW1805" s="1131"/>
      <c r="AX1805" s="1132"/>
    </row>
    <row r="1806" spans="1:59" ht="19.5" customHeight="1">
      <c r="A1806" s="1004"/>
      <c r="B1806" s="1005"/>
      <c r="C1806" s="1042" t="s">
        <v>1960</v>
      </c>
      <c r="D1806" s="420"/>
      <c r="E1806" s="420"/>
      <c r="F1806" s="420"/>
      <c r="G1806" s="420"/>
      <c r="H1806" s="420"/>
      <c r="I1806" s="420"/>
      <c r="J1806" s="420"/>
      <c r="K1806" s="421"/>
      <c r="L1806" s="1058">
        <v>2</v>
      </c>
      <c r="M1806" s="1058"/>
      <c r="N1806" s="1058"/>
      <c r="O1806" s="1058"/>
      <c r="P1806" s="1058"/>
      <c r="Q1806" s="1058"/>
      <c r="R1806" s="1058">
        <v>12</v>
      </c>
      <c r="S1806" s="1058"/>
      <c r="T1806" s="1058"/>
      <c r="U1806" s="1058"/>
      <c r="V1806" s="1058"/>
      <c r="W1806" s="1058"/>
      <c r="X1806" s="1130"/>
      <c r="Y1806" s="1131"/>
      <c r="Z1806" s="1131"/>
      <c r="AA1806" s="1131"/>
      <c r="AB1806" s="1131"/>
      <c r="AC1806" s="1131"/>
      <c r="AD1806" s="1131"/>
      <c r="AE1806" s="1131"/>
      <c r="AF1806" s="1131"/>
      <c r="AG1806" s="1131"/>
      <c r="AH1806" s="1131"/>
      <c r="AI1806" s="1131"/>
      <c r="AJ1806" s="1131"/>
      <c r="AK1806" s="1131"/>
      <c r="AL1806" s="1131"/>
      <c r="AM1806" s="1131"/>
      <c r="AN1806" s="1131"/>
      <c r="AO1806" s="1131"/>
      <c r="AP1806" s="1131"/>
      <c r="AQ1806" s="1131"/>
      <c r="AR1806" s="1131"/>
      <c r="AS1806" s="1131"/>
      <c r="AT1806" s="1131"/>
      <c r="AU1806" s="1131"/>
      <c r="AV1806" s="1131"/>
      <c r="AW1806" s="1131"/>
      <c r="AX1806" s="1132"/>
    </row>
    <row r="1807" spans="1:59" ht="19.5" customHeight="1">
      <c r="A1807" s="1004"/>
      <c r="B1807" s="1005"/>
      <c r="C1807" s="378"/>
      <c r="D1807" s="355"/>
      <c r="E1807" s="355"/>
      <c r="F1807" s="355"/>
      <c r="G1807" s="355"/>
      <c r="H1807" s="355"/>
      <c r="I1807" s="355"/>
      <c r="J1807" s="355"/>
      <c r="K1807" s="356"/>
      <c r="L1807" s="1058"/>
      <c r="M1807" s="1058"/>
      <c r="N1807" s="1058"/>
      <c r="O1807" s="1058"/>
      <c r="P1807" s="1058"/>
      <c r="Q1807" s="1058"/>
      <c r="R1807" s="1058"/>
      <c r="S1807" s="1058"/>
      <c r="T1807" s="1058"/>
      <c r="U1807" s="1058"/>
      <c r="V1807" s="1058"/>
      <c r="W1807" s="1058"/>
      <c r="X1807" s="464"/>
      <c r="Y1807" s="465"/>
      <c r="Z1807" s="465"/>
      <c r="AA1807" s="465"/>
      <c r="AB1807" s="465"/>
      <c r="AC1807" s="465"/>
      <c r="AD1807" s="465"/>
      <c r="AE1807" s="465"/>
      <c r="AF1807" s="465"/>
      <c r="AG1807" s="465"/>
      <c r="AH1807" s="465"/>
      <c r="AI1807" s="465"/>
      <c r="AJ1807" s="465"/>
      <c r="AK1807" s="465"/>
      <c r="AL1807" s="465"/>
      <c r="AM1807" s="465"/>
      <c r="AN1807" s="465"/>
      <c r="AO1807" s="465"/>
      <c r="AP1807" s="465"/>
      <c r="AQ1807" s="465"/>
      <c r="AR1807" s="465"/>
      <c r="AS1807" s="465"/>
      <c r="AT1807" s="465"/>
      <c r="AU1807" s="465"/>
      <c r="AV1807" s="465"/>
      <c r="AW1807" s="465"/>
      <c r="AX1807" s="466"/>
    </row>
    <row r="1808" spans="1:59" ht="19.5" customHeight="1">
      <c r="A1808" s="1004"/>
      <c r="B1808" s="1005"/>
      <c r="C1808" s="378"/>
      <c r="D1808" s="355"/>
      <c r="E1808" s="355"/>
      <c r="F1808" s="355"/>
      <c r="G1808" s="355"/>
      <c r="H1808" s="355"/>
      <c r="I1808" s="355"/>
      <c r="J1808" s="355"/>
      <c r="K1808" s="356"/>
      <c r="L1808" s="1058"/>
      <c r="M1808" s="1058"/>
      <c r="N1808" s="1058"/>
      <c r="O1808" s="1058"/>
      <c r="P1808" s="1058"/>
      <c r="Q1808" s="1058"/>
      <c r="R1808" s="1058"/>
      <c r="S1808" s="1058"/>
      <c r="T1808" s="1058"/>
      <c r="U1808" s="1058"/>
      <c r="V1808" s="1058"/>
      <c r="W1808" s="1058"/>
      <c r="X1808" s="464"/>
      <c r="Y1808" s="465"/>
      <c r="Z1808" s="465"/>
      <c r="AA1808" s="465"/>
      <c r="AB1808" s="465"/>
      <c r="AC1808" s="465"/>
      <c r="AD1808" s="465"/>
      <c r="AE1808" s="465"/>
      <c r="AF1808" s="465"/>
      <c r="AG1808" s="465"/>
      <c r="AH1808" s="465"/>
      <c r="AI1808" s="465"/>
      <c r="AJ1808" s="465"/>
      <c r="AK1808" s="465"/>
      <c r="AL1808" s="465"/>
      <c r="AM1808" s="465"/>
      <c r="AN1808" s="465"/>
      <c r="AO1808" s="465"/>
      <c r="AP1808" s="465"/>
      <c r="AQ1808" s="465"/>
      <c r="AR1808" s="465"/>
      <c r="AS1808" s="465"/>
      <c r="AT1808" s="465"/>
      <c r="AU1808" s="465"/>
      <c r="AV1808" s="465"/>
      <c r="AW1808" s="465"/>
      <c r="AX1808" s="466"/>
    </row>
    <row r="1809" spans="1:50" ht="19.5" customHeight="1">
      <c r="A1809" s="1004"/>
      <c r="B1809" s="1005"/>
      <c r="C1809" s="378"/>
      <c r="D1809" s="355"/>
      <c r="E1809" s="355"/>
      <c r="F1809" s="355"/>
      <c r="G1809" s="355"/>
      <c r="H1809" s="355"/>
      <c r="I1809" s="355"/>
      <c r="J1809" s="355"/>
      <c r="K1809" s="356"/>
      <c r="L1809" s="1058"/>
      <c r="M1809" s="1058"/>
      <c r="N1809" s="1058"/>
      <c r="O1809" s="1058"/>
      <c r="P1809" s="1058"/>
      <c r="Q1809" s="1058"/>
      <c r="R1809" s="1058"/>
      <c r="S1809" s="1058"/>
      <c r="T1809" s="1058"/>
      <c r="U1809" s="1058"/>
      <c r="V1809" s="1058"/>
      <c r="W1809" s="1058"/>
      <c r="X1809" s="464"/>
      <c r="Y1809" s="465"/>
      <c r="Z1809" s="465"/>
      <c r="AA1809" s="465"/>
      <c r="AB1809" s="465"/>
      <c r="AC1809" s="465"/>
      <c r="AD1809" s="465"/>
      <c r="AE1809" s="465"/>
      <c r="AF1809" s="465"/>
      <c r="AG1809" s="465"/>
      <c r="AH1809" s="465"/>
      <c r="AI1809" s="465"/>
      <c r="AJ1809" s="465"/>
      <c r="AK1809" s="465"/>
      <c r="AL1809" s="465"/>
      <c r="AM1809" s="465"/>
      <c r="AN1809" s="465"/>
      <c r="AO1809" s="465"/>
      <c r="AP1809" s="465"/>
      <c r="AQ1809" s="465"/>
      <c r="AR1809" s="465"/>
      <c r="AS1809" s="465"/>
      <c r="AT1809" s="465"/>
      <c r="AU1809" s="465"/>
      <c r="AV1809" s="465"/>
      <c r="AW1809" s="465"/>
      <c r="AX1809" s="466"/>
    </row>
    <row r="1810" spans="1:50" ht="19.5" customHeight="1">
      <c r="A1810" s="1004"/>
      <c r="B1810" s="1005"/>
      <c r="C1810" s="403"/>
      <c r="D1810" s="361"/>
      <c r="E1810" s="361"/>
      <c r="F1810" s="361"/>
      <c r="G1810" s="361"/>
      <c r="H1810" s="361"/>
      <c r="I1810" s="361"/>
      <c r="J1810" s="361"/>
      <c r="K1810" s="362"/>
      <c r="L1810" s="1064"/>
      <c r="M1810" s="1064"/>
      <c r="N1810" s="1064"/>
      <c r="O1810" s="1064"/>
      <c r="P1810" s="1064"/>
      <c r="Q1810" s="1064"/>
      <c r="R1810" s="1064"/>
      <c r="S1810" s="1064"/>
      <c r="T1810" s="1064"/>
      <c r="U1810" s="1064"/>
      <c r="V1810" s="1064"/>
      <c r="W1810" s="1064"/>
      <c r="X1810" s="464"/>
      <c r="Y1810" s="465"/>
      <c r="Z1810" s="465"/>
      <c r="AA1810" s="465"/>
      <c r="AB1810" s="465"/>
      <c r="AC1810" s="465"/>
      <c r="AD1810" s="465"/>
      <c r="AE1810" s="465"/>
      <c r="AF1810" s="465"/>
      <c r="AG1810" s="465"/>
      <c r="AH1810" s="465"/>
      <c r="AI1810" s="465"/>
      <c r="AJ1810" s="465"/>
      <c r="AK1810" s="465"/>
      <c r="AL1810" s="465"/>
      <c r="AM1810" s="465"/>
      <c r="AN1810" s="465"/>
      <c r="AO1810" s="465"/>
      <c r="AP1810" s="465"/>
      <c r="AQ1810" s="465"/>
      <c r="AR1810" s="465"/>
      <c r="AS1810" s="465"/>
      <c r="AT1810" s="465"/>
      <c r="AU1810" s="465"/>
      <c r="AV1810" s="465"/>
      <c r="AW1810" s="465"/>
      <c r="AX1810" s="466"/>
    </row>
    <row r="1811" spans="1:50" ht="19.5" customHeight="1" thickBot="1">
      <c r="A1811" s="1006"/>
      <c r="B1811" s="1007"/>
      <c r="C1811" s="391" t="s">
        <v>44</v>
      </c>
      <c r="D1811" s="392"/>
      <c r="E1811" s="392"/>
      <c r="F1811" s="392"/>
      <c r="G1811" s="392"/>
      <c r="H1811" s="392"/>
      <c r="I1811" s="392"/>
      <c r="J1811" s="392"/>
      <c r="K1811" s="393"/>
      <c r="L1811" s="1063">
        <v>235</v>
      </c>
      <c r="M1811" s="1063"/>
      <c r="N1811" s="1063"/>
      <c r="O1811" s="1063"/>
      <c r="P1811" s="1063"/>
      <c r="Q1811" s="1063"/>
      <c r="R1811" s="1063">
        <v>260</v>
      </c>
      <c r="S1811" s="1063"/>
      <c r="T1811" s="1063"/>
      <c r="U1811" s="1063"/>
      <c r="V1811" s="1063"/>
      <c r="W1811" s="1063"/>
      <c r="X1811" s="534"/>
      <c r="Y1811" s="535"/>
      <c r="Z1811" s="535"/>
      <c r="AA1811" s="535"/>
      <c r="AB1811" s="535"/>
      <c r="AC1811" s="535"/>
      <c r="AD1811" s="535"/>
      <c r="AE1811" s="535"/>
      <c r="AF1811" s="535"/>
      <c r="AG1811" s="535"/>
      <c r="AH1811" s="535"/>
      <c r="AI1811" s="535"/>
      <c r="AJ1811" s="535"/>
      <c r="AK1811" s="535"/>
      <c r="AL1811" s="535"/>
      <c r="AM1811" s="535"/>
      <c r="AN1811" s="535"/>
      <c r="AO1811" s="535"/>
      <c r="AP1811" s="535"/>
      <c r="AQ1811" s="535"/>
      <c r="AR1811" s="535"/>
      <c r="AS1811" s="535"/>
      <c r="AT1811" s="535"/>
      <c r="AU1811" s="535"/>
      <c r="AV1811" s="535"/>
      <c r="AW1811" s="535"/>
      <c r="AX1811" s="536"/>
    </row>
    <row r="1812" spans="1:50" ht="21.75" customHeight="1" thickBot="1">
      <c r="AJ1812" s="1056"/>
      <c r="AK1812" s="1056"/>
      <c r="AL1812" s="1056"/>
      <c r="AM1812" s="1056"/>
      <c r="AN1812" s="1056"/>
      <c r="AO1812" s="1056"/>
      <c r="AP1812" s="1056"/>
      <c r="AQ1812" s="1057" t="s">
        <v>1875</v>
      </c>
      <c r="AR1812" s="1057"/>
      <c r="AS1812" s="1057"/>
      <c r="AT1812" s="1057"/>
      <c r="AU1812" s="1057"/>
      <c r="AV1812" s="1057"/>
      <c r="AW1812" s="1057"/>
      <c r="AX1812" s="1057"/>
    </row>
    <row r="1813" spans="1:50" ht="21" customHeight="1">
      <c r="A1813" s="468" t="s">
        <v>302</v>
      </c>
      <c r="B1813" s="469"/>
      <c r="C1813" s="469"/>
      <c r="D1813" s="469"/>
      <c r="E1813" s="469"/>
      <c r="F1813" s="469"/>
      <c r="G1813" s="1050" t="s">
        <v>1959</v>
      </c>
      <c r="H1813" s="1051"/>
      <c r="I1813" s="1051"/>
      <c r="J1813" s="1051"/>
      <c r="K1813" s="1051"/>
      <c r="L1813" s="1051"/>
      <c r="M1813" s="1051"/>
      <c r="N1813" s="1051"/>
      <c r="O1813" s="1051"/>
      <c r="P1813" s="1051"/>
      <c r="Q1813" s="1051"/>
      <c r="R1813" s="1051"/>
      <c r="S1813" s="1051"/>
      <c r="T1813" s="1051"/>
      <c r="U1813" s="1051"/>
      <c r="V1813" s="1051"/>
      <c r="W1813" s="1051"/>
      <c r="X1813" s="1052"/>
      <c r="Y1813" s="1092" t="s">
        <v>281</v>
      </c>
      <c r="Z1813" s="1093"/>
      <c r="AA1813" s="1093"/>
      <c r="AB1813" s="1093"/>
      <c r="AC1813" s="1093"/>
      <c r="AD1813" s="1094"/>
      <c r="AE1813" s="478" t="s">
        <v>199</v>
      </c>
      <c r="AF1813" s="609"/>
      <c r="AG1813" s="609"/>
      <c r="AH1813" s="609"/>
      <c r="AI1813" s="609"/>
      <c r="AJ1813" s="609"/>
      <c r="AK1813" s="609"/>
      <c r="AL1813" s="609"/>
      <c r="AM1813" s="609"/>
      <c r="AN1813" s="609"/>
      <c r="AO1813" s="609"/>
      <c r="AP1813" s="610"/>
      <c r="AQ1813" s="480" t="s">
        <v>198</v>
      </c>
      <c r="AR1813" s="609"/>
      <c r="AS1813" s="609"/>
      <c r="AT1813" s="609"/>
      <c r="AU1813" s="609"/>
      <c r="AV1813" s="609"/>
      <c r="AW1813" s="609"/>
      <c r="AX1813" s="611"/>
    </row>
    <row r="1814" spans="1:50" ht="28.15" customHeight="1">
      <c r="A1814" s="486" t="s">
        <v>197</v>
      </c>
      <c r="B1814" s="612"/>
      <c r="C1814" s="612"/>
      <c r="D1814" s="612"/>
      <c r="E1814" s="612"/>
      <c r="F1814" s="613"/>
      <c r="G1814" s="1053" t="s">
        <v>1915</v>
      </c>
      <c r="H1814" s="1054"/>
      <c r="I1814" s="1054"/>
      <c r="J1814" s="1054"/>
      <c r="K1814" s="1054"/>
      <c r="L1814" s="1054"/>
      <c r="M1814" s="1054"/>
      <c r="N1814" s="1054"/>
      <c r="O1814" s="1054"/>
      <c r="P1814" s="1054"/>
      <c r="Q1814" s="1054"/>
      <c r="R1814" s="1054"/>
      <c r="S1814" s="1054"/>
      <c r="T1814" s="1054"/>
      <c r="U1814" s="1054"/>
      <c r="V1814" s="601"/>
      <c r="W1814" s="601"/>
      <c r="X1814" s="601"/>
      <c r="Y1814" s="492" t="s">
        <v>195</v>
      </c>
      <c r="Z1814" s="493"/>
      <c r="AA1814" s="493"/>
      <c r="AB1814" s="493"/>
      <c r="AC1814" s="493"/>
      <c r="AD1814" s="494"/>
      <c r="AE1814" s="496" t="s">
        <v>1872</v>
      </c>
      <c r="AF1814" s="496"/>
      <c r="AG1814" s="496"/>
      <c r="AH1814" s="496"/>
      <c r="AI1814" s="496"/>
      <c r="AJ1814" s="496"/>
      <c r="AK1814" s="496"/>
      <c r="AL1814" s="496"/>
      <c r="AM1814" s="496"/>
      <c r="AN1814" s="496"/>
      <c r="AO1814" s="496"/>
      <c r="AP1814" s="497"/>
      <c r="AQ1814" s="1095" t="s">
        <v>1897</v>
      </c>
      <c r="AR1814" s="615"/>
      <c r="AS1814" s="615"/>
      <c r="AT1814" s="615"/>
      <c r="AU1814" s="615"/>
      <c r="AV1814" s="615"/>
      <c r="AW1814" s="615"/>
      <c r="AX1814" s="616"/>
    </row>
    <row r="1815" spans="1:50" ht="30" customHeight="1">
      <c r="A1815" s="501" t="s">
        <v>192</v>
      </c>
      <c r="B1815" s="502"/>
      <c r="C1815" s="502"/>
      <c r="D1815" s="502"/>
      <c r="E1815" s="502"/>
      <c r="F1815" s="502"/>
      <c r="G1815" s="1049" t="s">
        <v>191</v>
      </c>
      <c r="H1815" s="601"/>
      <c r="I1815" s="601"/>
      <c r="J1815" s="601"/>
      <c r="K1815" s="601"/>
      <c r="L1815" s="601"/>
      <c r="M1815" s="601"/>
      <c r="N1815" s="601"/>
      <c r="O1815" s="601"/>
      <c r="P1815" s="601"/>
      <c r="Q1815" s="601"/>
      <c r="R1815" s="601"/>
      <c r="S1815" s="601"/>
      <c r="T1815" s="601"/>
      <c r="U1815" s="601"/>
      <c r="V1815" s="601"/>
      <c r="W1815" s="601"/>
      <c r="X1815" s="601"/>
      <c r="Y1815" s="507" t="s">
        <v>190</v>
      </c>
      <c r="Z1815" s="508"/>
      <c r="AA1815" s="508"/>
      <c r="AB1815" s="508"/>
      <c r="AC1815" s="508"/>
      <c r="AD1815" s="509"/>
      <c r="AE1815" s="417" t="s">
        <v>1896</v>
      </c>
      <c r="AF1815" s="417"/>
      <c r="AG1815" s="417"/>
      <c r="AH1815" s="417"/>
      <c r="AI1815" s="417"/>
      <c r="AJ1815" s="417"/>
      <c r="AK1815" s="417"/>
      <c r="AL1815" s="417"/>
      <c r="AM1815" s="417"/>
      <c r="AN1815" s="417"/>
      <c r="AO1815" s="417"/>
      <c r="AP1815" s="417"/>
      <c r="AQ1815" s="601"/>
      <c r="AR1815" s="601"/>
      <c r="AS1815" s="601"/>
      <c r="AT1815" s="601"/>
      <c r="AU1815" s="601"/>
      <c r="AV1815" s="601"/>
      <c r="AW1815" s="601"/>
      <c r="AX1815" s="606"/>
    </row>
    <row r="1816" spans="1:50" ht="30" customHeight="1">
      <c r="A1816" s="995" t="s">
        <v>188</v>
      </c>
      <c r="B1816" s="996"/>
      <c r="C1816" s="996"/>
      <c r="D1816" s="996"/>
      <c r="E1816" s="996"/>
      <c r="F1816" s="996"/>
      <c r="G1816" s="1023" t="s">
        <v>1895</v>
      </c>
      <c r="H1816" s="1024"/>
      <c r="I1816" s="1024"/>
      <c r="J1816" s="1024"/>
      <c r="K1816" s="1024"/>
      <c r="L1816" s="1024"/>
      <c r="M1816" s="1024"/>
      <c r="N1816" s="1024"/>
      <c r="O1816" s="1024"/>
      <c r="P1816" s="1024"/>
      <c r="Q1816" s="1024"/>
      <c r="R1816" s="1024"/>
      <c r="S1816" s="1024"/>
      <c r="T1816" s="1024"/>
      <c r="U1816" s="1024"/>
      <c r="V1816" s="600"/>
      <c r="W1816" s="600"/>
      <c r="X1816" s="600"/>
      <c r="Y1816" s="1080" t="s">
        <v>273</v>
      </c>
      <c r="Z1816" s="1081"/>
      <c r="AA1816" s="1081"/>
      <c r="AB1816" s="1081"/>
      <c r="AC1816" s="1081"/>
      <c r="AD1816" s="1082"/>
      <c r="AE1816" s="1083" t="s">
        <v>881</v>
      </c>
      <c r="AF1816" s="604"/>
      <c r="AG1816" s="604"/>
      <c r="AH1816" s="604"/>
      <c r="AI1816" s="604"/>
      <c r="AJ1816" s="604"/>
      <c r="AK1816" s="604"/>
      <c r="AL1816" s="604"/>
      <c r="AM1816" s="604"/>
      <c r="AN1816" s="604"/>
      <c r="AO1816" s="604"/>
      <c r="AP1816" s="604"/>
      <c r="AQ1816" s="604"/>
      <c r="AR1816" s="604"/>
      <c r="AS1816" s="604"/>
      <c r="AT1816" s="604"/>
      <c r="AU1816" s="604"/>
      <c r="AV1816" s="604"/>
      <c r="AW1816" s="604"/>
      <c r="AX1816" s="605"/>
    </row>
    <row r="1817" spans="1:50" ht="38.25" customHeight="1">
      <c r="A1817" s="1020" t="s">
        <v>1868</v>
      </c>
      <c r="B1817" s="502"/>
      <c r="C1817" s="502"/>
      <c r="D1817" s="502"/>
      <c r="E1817" s="502"/>
      <c r="F1817" s="502"/>
      <c r="G1817" s="1077" t="s">
        <v>1958</v>
      </c>
      <c r="H1817" s="1078"/>
      <c r="I1817" s="1078"/>
      <c r="J1817" s="1078"/>
      <c r="K1817" s="1078"/>
      <c r="L1817" s="1078"/>
      <c r="M1817" s="1078"/>
      <c r="N1817" s="1078"/>
      <c r="O1817" s="1078"/>
      <c r="P1817" s="1078"/>
      <c r="Q1817" s="1078"/>
      <c r="R1817" s="1078"/>
      <c r="S1817" s="1078"/>
      <c r="T1817" s="1078"/>
      <c r="U1817" s="1078"/>
      <c r="V1817" s="1078"/>
      <c r="W1817" s="1078"/>
      <c r="X1817" s="1078"/>
      <c r="Y1817" s="1078"/>
      <c r="Z1817" s="1078"/>
      <c r="AA1817" s="1078"/>
      <c r="AB1817" s="1078"/>
      <c r="AC1817" s="1078"/>
      <c r="AD1817" s="1078"/>
      <c r="AE1817" s="1078"/>
      <c r="AF1817" s="1078"/>
      <c r="AG1817" s="1078"/>
      <c r="AH1817" s="1078"/>
      <c r="AI1817" s="1078"/>
      <c r="AJ1817" s="1078"/>
      <c r="AK1817" s="1078"/>
      <c r="AL1817" s="1078"/>
      <c r="AM1817" s="1078"/>
      <c r="AN1817" s="1078"/>
      <c r="AO1817" s="1078"/>
      <c r="AP1817" s="1078"/>
      <c r="AQ1817" s="1078"/>
      <c r="AR1817" s="1078"/>
      <c r="AS1817" s="1078"/>
      <c r="AT1817" s="1078"/>
      <c r="AU1817" s="1078"/>
      <c r="AV1817" s="1078"/>
      <c r="AW1817" s="1078"/>
      <c r="AX1817" s="1079"/>
    </row>
    <row r="1818" spans="1:50" ht="38.25" customHeight="1">
      <c r="A1818" s="1020" t="s">
        <v>1866</v>
      </c>
      <c r="B1818" s="502"/>
      <c r="C1818" s="502"/>
      <c r="D1818" s="502"/>
      <c r="E1818" s="502"/>
      <c r="F1818" s="502"/>
      <c r="G1818" s="1077" t="s">
        <v>1957</v>
      </c>
      <c r="H1818" s="1078"/>
      <c r="I1818" s="1078"/>
      <c r="J1818" s="1078"/>
      <c r="K1818" s="1078"/>
      <c r="L1818" s="1078"/>
      <c r="M1818" s="1078"/>
      <c r="N1818" s="1078"/>
      <c r="O1818" s="1078"/>
      <c r="P1818" s="1078"/>
      <c r="Q1818" s="1078"/>
      <c r="R1818" s="1078"/>
      <c r="S1818" s="1078"/>
      <c r="T1818" s="1078"/>
      <c r="U1818" s="1078"/>
      <c r="V1818" s="1078"/>
      <c r="W1818" s="1078"/>
      <c r="X1818" s="1078"/>
      <c r="Y1818" s="1078"/>
      <c r="Z1818" s="1078"/>
      <c r="AA1818" s="1078"/>
      <c r="AB1818" s="1078"/>
      <c r="AC1818" s="1078"/>
      <c r="AD1818" s="1078"/>
      <c r="AE1818" s="1078"/>
      <c r="AF1818" s="1078"/>
      <c r="AG1818" s="1078"/>
      <c r="AH1818" s="1078"/>
      <c r="AI1818" s="1078"/>
      <c r="AJ1818" s="1078"/>
      <c r="AK1818" s="1078"/>
      <c r="AL1818" s="1078"/>
      <c r="AM1818" s="1078"/>
      <c r="AN1818" s="1078"/>
      <c r="AO1818" s="1078"/>
      <c r="AP1818" s="1078"/>
      <c r="AQ1818" s="1078"/>
      <c r="AR1818" s="1078"/>
      <c r="AS1818" s="1078"/>
      <c r="AT1818" s="1078"/>
      <c r="AU1818" s="1078"/>
      <c r="AV1818" s="1078"/>
      <c r="AW1818" s="1078"/>
      <c r="AX1818" s="1079"/>
    </row>
    <row r="1819" spans="1:50" ht="19.5" customHeight="1">
      <c r="A1819" s="510" t="s">
        <v>181</v>
      </c>
      <c r="B1819" s="511"/>
      <c r="C1819" s="511"/>
      <c r="D1819" s="511"/>
      <c r="E1819" s="511"/>
      <c r="F1819" s="512"/>
      <c r="G1819" s="586" t="s">
        <v>898</v>
      </c>
      <c r="H1819" s="1021"/>
      <c r="I1819" s="1021"/>
      <c r="J1819" s="1021"/>
      <c r="K1819" s="1021"/>
      <c r="L1819" s="1021"/>
      <c r="M1819" s="1021"/>
      <c r="N1819" s="1021"/>
      <c r="O1819" s="1021"/>
      <c r="P1819" s="1021"/>
      <c r="Q1819" s="1021"/>
      <c r="R1819" s="1021"/>
      <c r="S1819" s="1021"/>
      <c r="T1819" s="1021"/>
      <c r="U1819" s="1021"/>
      <c r="V1819" s="1021"/>
      <c r="W1819" s="1021"/>
      <c r="X1819" s="1021"/>
      <c r="Y1819" s="1021"/>
      <c r="Z1819" s="1021"/>
      <c r="AA1819" s="1021"/>
      <c r="AB1819" s="1021"/>
      <c r="AC1819" s="1021"/>
      <c r="AD1819" s="1021"/>
      <c r="AE1819" s="1021"/>
      <c r="AF1819" s="1021"/>
      <c r="AG1819" s="1021"/>
      <c r="AH1819" s="1021"/>
      <c r="AI1819" s="1021"/>
      <c r="AJ1819" s="1021"/>
      <c r="AK1819" s="1021"/>
      <c r="AL1819" s="1021"/>
      <c r="AM1819" s="1021"/>
      <c r="AN1819" s="1021"/>
      <c r="AO1819" s="1021"/>
      <c r="AP1819" s="1021"/>
      <c r="AQ1819" s="1021"/>
      <c r="AR1819" s="1021"/>
      <c r="AS1819" s="1021"/>
      <c r="AT1819" s="1021"/>
      <c r="AU1819" s="1021"/>
      <c r="AV1819" s="1021"/>
      <c r="AW1819" s="1021"/>
      <c r="AX1819" s="1022"/>
    </row>
    <row r="1820" spans="1:50" ht="19.5" customHeight="1">
      <c r="A1820" s="363" t="s">
        <v>179</v>
      </c>
      <c r="B1820" s="364"/>
      <c r="C1820" s="364"/>
      <c r="D1820" s="364"/>
      <c r="E1820" s="364"/>
      <c r="F1820" s="365"/>
      <c r="G1820" s="587"/>
      <c r="H1820" s="588"/>
      <c r="I1820" s="588"/>
      <c r="J1820" s="588"/>
      <c r="K1820" s="588"/>
      <c r="L1820" s="588"/>
      <c r="M1820" s="588"/>
      <c r="N1820" s="588"/>
      <c r="O1820" s="588"/>
      <c r="P1820" s="375" t="s">
        <v>293</v>
      </c>
      <c r="Q1820" s="1016"/>
      <c r="R1820" s="1016"/>
      <c r="S1820" s="1016"/>
      <c r="T1820" s="1016"/>
      <c r="U1820" s="1016"/>
      <c r="V1820" s="377"/>
      <c r="W1820" s="375" t="s">
        <v>292</v>
      </c>
      <c r="X1820" s="1016"/>
      <c r="Y1820" s="1016"/>
      <c r="Z1820" s="1016"/>
      <c r="AA1820" s="1016"/>
      <c r="AB1820" s="1016"/>
      <c r="AC1820" s="377"/>
      <c r="AD1820" s="375" t="s">
        <v>291</v>
      </c>
      <c r="AE1820" s="1016"/>
      <c r="AF1820" s="1016"/>
      <c r="AG1820" s="1016"/>
      <c r="AH1820" s="1016"/>
      <c r="AI1820" s="1016"/>
      <c r="AJ1820" s="377"/>
      <c r="AK1820" s="375" t="s">
        <v>290</v>
      </c>
      <c r="AL1820" s="1016"/>
      <c r="AM1820" s="1016"/>
      <c r="AN1820" s="1016"/>
      <c r="AO1820" s="1016"/>
      <c r="AP1820" s="1016"/>
      <c r="AQ1820" s="377"/>
      <c r="AR1820" s="375" t="s">
        <v>289</v>
      </c>
      <c r="AS1820" s="1016"/>
      <c r="AT1820" s="1016"/>
      <c r="AU1820" s="1016"/>
      <c r="AV1820" s="1016"/>
      <c r="AW1820" s="1016"/>
      <c r="AX1820" s="425"/>
    </row>
    <row r="1821" spans="1:50" ht="19.5" customHeight="1">
      <c r="A1821" s="366"/>
      <c r="B1821" s="1034"/>
      <c r="C1821" s="1034"/>
      <c r="D1821" s="1034"/>
      <c r="E1821" s="1034"/>
      <c r="F1821" s="368"/>
      <c r="G1821" s="451" t="s">
        <v>177</v>
      </c>
      <c r="H1821" s="589"/>
      <c r="I1821" s="1031" t="s">
        <v>176</v>
      </c>
      <c r="J1821" s="1032"/>
      <c r="K1821" s="1032"/>
      <c r="L1821" s="1032"/>
      <c r="M1821" s="1032"/>
      <c r="N1821" s="1032"/>
      <c r="O1821" s="1033"/>
      <c r="P1821" s="1084">
        <v>151</v>
      </c>
      <c r="Q1821" s="1084"/>
      <c r="R1821" s="1084"/>
      <c r="S1821" s="1084"/>
      <c r="T1821" s="1084"/>
      <c r="U1821" s="1084"/>
      <c r="V1821" s="1084"/>
      <c r="W1821" s="1085">
        <v>129.607</v>
      </c>
      <c r="X1821" s="1086"/>
      <c r="Y1821" s="1086"/>
      <c r="Z1821" s="1086"/>
      <c r="AA1821" s="1086"/>
      <c r="AB1821" s="1086"/>
      <c r="AC1821" s="1087"/>
      <c r="AD1821" s="1084">
        <v>129.25200000000001</v>
      </c>
      <c r="AE1821" s="1084"/>
      <c r="AF1821" s="1084"/>
      <c r="AG1821" s="1084"/>
      <c r="AH1821" s="1084"/>
      <c r="AI1821" s="1084"/>
      <c r="AJ1821" s="1084"/>
      <c r="AK1821" s="1084">
        <v>133</v>
      </c>
      <c r="AL1821" s="1084"/>
      <c r="AM1821" s="1084"/>
      <c r="AN1821" s="1084"/>
      <c r="AO1821" s="1084"/>
      <c r="AP1821" s="1084"/>
      <c r="AQ1821" s="1084"/>
      <c r="AR1821" s="1084">
        <v>133</v>
      </c>
      <c r="AS1821" s="1084"/>
      <c r="AT1821" s="1084"/>
      <c r="AU1821" s="1084"/>
      <c r="AV1821" s="1084"/>
      <c r="AW1821" s="1084"/>
      <c r="AX1821" s="1088"/>
    </row>
    <row r="1822" spans="1:50" ht="19.5" customHeight="1">
      <c r="A1822" s="366"/>
      <c r="B1822" s="1034"/>
      <c r="C1822" s="1034"/>
      <c r="D1822" s="1034"/>
      <c r="E1822" s="1034"/>
      <c r="F1822" s="368"/>
      <c r="G1822" s="590"/>
      <c r="H1822" s="591"/>
      <c r="I1822" s="1025" t="s">
        <v>175</v>
      </c>
      <c r="J1822" s="1026"/>
      <c r="K1822" s="1026"/>
      <c r="L1822" s="1026"/>
      <c r="M1822" s="1026"/>
      <c r="N1822" s="1026"/>
      <c r="O1822" s="1027"/>
      <c r="P1822" s="1030" t="s">
        <v>897</v>
      </c>
      <c r="Q1822" s="1030"/>
      <c r="R1822" s="1030"/>
      <c r="S1822" s="1030"/>
      <c r="T1822" s="1030"/>
      <c r="U1822" s="1030"/>
      <c r="V1822" s="1030"/>
      <c r="W1822" s="1035" t="s">
        <v>897</v>
      </c>
      <c r="X1822" s="1036"/>
      <c r="Y1822" s="1036"/>
      <c r="Z1822" s="1036"/>
      <c r="AA1822" s="1036"/>
      <c r="AB1822" s="1036"/>
      <c r="AC1822" s="1037"/>
      <c r="AD1822" s="1030" t="s">
        <v>897</v>
      </c>
      <c r="AE1822" s="1030"/>
      <c r="AF1822" s="1030"/>
      <c r="AG1822" s="1030"/>
      <c r="AH1822" s="1030"/>
      <c r="AI1822" s="1030"/>
      <c r="AJ1822" s="1030"/>
      <c r="AK1822" s="1030" t="s">
        <v>256</v>
      </c>
      <c r="AL1822" s="1030"/>
      <c r="AM1822" s="1030"/>
      <c r="AN1822" s="1030"/>
      <c r="AO1822" s="1030"/>
      <c r="AP1822" s="1030"/>
      <c r="AQ1822" s="1030"/>
      <c r="AR1822" s="1090"/>
      <c r="AS1822" s="1090"/>
      <c r="AT1822" s="1090"/>
      <c r="AU1822" s="1090"/>
      <c r="AV1822" s="1090"/>
      <c r="AW1822" s="1090"/>
      <c r="AX1822" s="1091"/>
    </row>
    <row r="1823" spans="1:50" ht="19.5" customHeight="1">
      <c r="A1823" s="366"/>
      <c r="B1823" s="1034"/>
      <c r="C1823" s="1034"/>
      <c r="D1823" s="1034"/>
      <c r="E1823" s="1034"/>
      <c r="F1823" s="368"/>
      <c r="G1823" s="590"/>
      <c r="H1823" s="591"/>
      <c r="I1823" s="1112" t="s">
        <v>1864</v>
      </c>
      <c r="J1823" s="1113"/>
      <c r="K1823" s="1113"/>
      <c r="L1823" s="1113"/>
      <c r="M1823" s="1113"/>
      <c r="N1823" s="1113"/>
      <c r="O1823" s="1114"/>
      <c r="P1823" s="1030" t="s">
        <v>897</v>
      </c>
      <c r="Q1823" s="1030"/>
      <c r="R1823" s="1030"/>
      <c r="S1823" s="1030"/>
      <c r="T1823" s="1030"/>
      <c r="U1823" s="1030"/>
      <c r="V1823" s="1030"/>
      <c r="W1823" s="1035" t="s">
        <v>897</v>
      </c>
      <c r="X1823" s="1036"/>
      <c r="Y1823" s="1036"/>
      <c r="Z1823" s="1036"/>
      <c r="AA1823" s="1036"/>
      <c r="AB1823" s="1036"/>
      <c r="AC1823" s="1037"/>
      <c r="AD1823" s="1030" t="s">
        <v>897</v>
      </c>
      <c r="AE1823" s="1030"/>
      <c r="AF1823" s="1030"/>
      <c r="AG1823" s="1030"/>
      <c r="AH1823" s="1030"/>
      <c r="AI1823" s="1030"/>
      <c r="AJ1823" s="1030"/>
      <c r="AK1823" s="1030" t="s">
        <v>256</v>
      </c>
      <c r="AL1823" s="1030"/>
      <c r="AM1823" s="1030"/>
      <c r="AN1823" s="1030"/>
      <c r="AO1823" s="1030"/>
      <c r="AP1823" s="1030"/>
      <c r="AQ1823" s="1030"/>
      <c r="AR1823" s="463" t="s">
        <v>256</v>
      </c>
      <c r="AS1823" s="463"/>
      <c r="AT1823" s="463"/>
      <c r="AU1823" s="463"/>
      <c r="AV1823" s="463"/>
      <c r="AW1823" s="463"/>
      <c r="AX1823" s="1029"/>
    </row>
    <row r="1824" spans="1:50" ht="19.5" customHeight="1">
      <c r="A1824" s="366"/>
      <c r="B1824" s="1034"/>
      <c r="C1824" s="1034"/>
      <c r="D1824" s="1034"/>
      <c r="E1824" s="1034"/>
      <c r="F1824" s="368"/>
      <c r="G1824" s="590"/>
      <c r="H1824" s="591"/>
      <c r="I1824" s="1025" t="s">
        <v>1569</v>
      </c>
      <c r="J1824" s="1026"/>
      <c r="K1824" s="1026"/>
      <c r="L1824" s="1026"/>
      <c r="M1824" s="1026"/>
      <c r="N1824" s="1026"/>
      <c r="O1824" s="1027"/>
      <c r="P1824" s="1030" t="s">
        <v>897</v>
      </c>
      <c r="Q1824" s="1030"/>
      <c r="R1824" s="1030"/>
      <c r="S1824" s="1030"/>
      <c r="T1824" s="1030"/>
      <c r="U1824" s="1030"/>
      <c r="V1824" s="1030"/>
      <c r="W1824" s="1035" t="s">
        <v>897</v>
      </c>
      <c r="X1824" s="1036"/>
      <c r="Y1824" s="1036"/>
      <c r="Z1824" s="1036"/>
      <c r="AA1824" s="1036"/>
      <c r="AB1824" s="1036"/>
      <c r="AC1824" s="1037"/>
      <c r="AD1824" s="1030" t="s">
        <v>897</v>
      </c>
      <c r="AE1824" s="1030"/>
      <c r="AF1824" s="1030"/>
      <c r="AG1824" s="1030"/>
      <c r="AH1824" s="1030"/>
      <c r="AI1824" s="1030"/>
      <c r="AJ1824" s="1030"/>
      <c r="AK1824" s="1030" t="s">
        <v>256</v>
      </c>
      <c r="AL1824" s="1030"/>
      <c r="AM1824" s="1030"/>
      <c r="AN1824" s="1030"/>
      <c r="AO1824" s="1030"/>
      <c r="AP1824" s="1030"/>
      <c r="AQ1824" s="1030"/>
      <c r="AR1824" s="554"/>
      <c r="AS1824" s="554"/>
      <c r="AT1824" s="554"/>
      <c r="AU1824" s="554"/>
      <c r="AV1824" s="554"/>
      <c r="AW1824" s="554"/>
      <c r="AX1824" s="555"/>
    </row>
    <row r="1825" spans="1:59" ht="19.5" customHeight="1">
      <c r="A1825" s="366"/>
      <c r="B1825" s="1034"/>
      <c r="C1825" s="1034"/>
      <c r="D1825" s="1034"/>
      <c r="E1825" s="1034"/>
      <c r="F1825" s="368"/>
      <c r="G1825" s="590"/>
      <c r="H1825" s="591"/>
      <c r="I1825" s="1025" t="s">
        <v>172</v>
      </c>
      <c r="J1825" s="1026"/>
      <c r="K1825" s="1026"/>
      <c r="L1825" s="1026"/>
      <c r="M1825" s="1026"/>
      <c r="N1825" s="1026"/>
      <c r="O1825" s="1027"/>
      <c r="P1825" s="1030" t="s">
        <v>897</v>
      </c>
      <c r="Q1825" s="1030"/>
      <c r="R1825" s="1030"/>
      <c r="S1825" s="1030"/>
      <c r="T1825" s="1030"/>
      <c r="U1825" s="1030"/>
      <c r="V1825" s="1030"/>
      <c r="W1825" s="1035" t="s">
        <v>897</v>
      </c>
      <c r="X1825" s="1036"/>
      <c r="Y1825" s="1036"/>
      <c r="Z1825" s="1036"/>
      <c r="AA1825" s="1036"/>
      <c r="AB1825" s="1036"/>
      <c r="AC1825" s="1037"/>
      <c r="AD1825" s="1030" t="s">
        <v>897</v>
      </c>
      <c r="AE1825" s="1030"/>
      <c r="AF1825" s="1030"/>
      <c r="AG1825" s="1030"/>
      <c r="AH1825" s="1030"/>
      <c r="AI1825" s="1030"/>
      <c r="AJ1825" s="1030"/>
      <c r="AK1825" s="1030" t="s">
        <v>256</v>
      </c>
      <c r="AL1825" s="1030"/>
      <c r="AM1825" s="1030"/>
      <c r="AN1825" s="1030"/>
      <c r="AO1825" s="1030"/>
      <c r="AP1825" s="1030"/>
      <c r="AQ1825" s="1030"/>
      <c r="AR1825" s="554"/>
      <c r="AS1825" s="554"/>
      <c r="AT1825" s="554"/>
      <c r="AU1825" s="554"/>
      <c r="AV1825" s="554"/>
      <c r="AW1825" s="554"/>
      <c r="AX1825" s="555"/>
    </row>
    <row r="1826" spans="1:59" ht="19.5" customHeight="1">
      <c r="A1826" s="366"/>
      <c r="B1826" s="1034"/>
      <c r="C1826" s="1034"/>
      <c r="D1826" s="1034"/>
      <c r="E1826" s="1034"/>
      <c r="F1826" s="368"/>
      <c r="G1826" s="592"/>
      <c r="H1826" s="593"/>
      <c r="I1826" s="1012" t="s">
        <v>44</v>
      </c>
      <c r="J1826" s="1013"/>
      <c r="K1826" s="1013"/>
      <c r="L1826" s="1013"/>
      <c r="M1826" s="1013"/>
      <c r="N1826" s="1013"/>
      <c r="O1826" s="1014"/>
      <c r="P1826" s="1075">
        <v>151</v>
      </c>
      <c r="Q1826" s="1075"/>
      <c r="R1826" s="1075"/>
      <c r="S1826" s="1075"/>
      <c r="T1826" s="1075"/>
      <c r="U1826" s="1075"/>
      <c r="V1826" s="1075"/>
      <c r="W1826" s="1072">
        <v>129.607</v>
      </c>
      <c r="X1826" s="1073"/>
      <c r="Y1826" s="1073"/>
      <c r="Z1826" s="1073"/>
      <c r="AA1826" s="1073"/>
      <c r="AB1826" s="1073"/>
      <c r="AC1826" s="1074"/>
      <c r="AD1826" s="1075">
        <v>129.25200000000001</v>
      </c>
      <c r="AE1826" s="1075"/>
      <c r="AF1826" s="1075"/>
      <c r="AG1826" s="1075"/>
      <c r="AH1826" s="1075"/>
      <c r="AI1826" s="1075"/>
      <c r="AJ1826" s="1075"/>
      <c r="AK1826" s="1075">
        <v>133</v>
      </c>
      <c r="AL1826" s="1075"/>
      <c r="AM1826" s="1075"/>
      <c r="AN1826" s="1075"/>
      <c r="AO1826" s="1075"/>
      <c r="AP1826" s="1075"/>
      <c r="AQ1826" s="1075"/>
      <c r="AR1826" s="1075">
        <v>133</v>
      </c>
      <c r="AS1826" s="1075"/>
      <c r="AT1826" s="1075"/>
      <c r="AU1826" s="1075"/>
      <c r="AV1826" s="1075"/>
      <c r="AW1826" s="1075"/>
      <c r="AX1826" s="1076"/>
    </row>
    <row r="1827" spans="1:59" ht="19.5" customHeight="1">
      <c r="A1827" s="366"/>
      <c r="B1827" s="1034"/>
      <c r="C1827" s="1034"/>
      <c r="D1827" s="1034"/>
      <c r="E1827" s="1034"/>
      <c r="F1827" s="368"/>
      <c r="G1827" s="578" t="s">
        <v>170</v>
      </c>
      <c r="H1827" s="579"/>
      <c r="I1827" s="579"/>
      <c r="J1827" s="579"/>
      <c r="K1827" s="579"/>
      <c r="L1827" s="579"/>
      <c r="M1827" s="579"/>
      <c r="N1827" s="579"/>
      <c r="O1827" s="579"/>
      <c r="P1827" s="1067">
        <v>145</v>
      </c>
      <c r="Q1827" s="1067"/>
      <c r="R1827" s="1067"/>
      <c r="S1827" s="1067"/>
      <c r="T1827" s="1067"/>
      <c r="U1827" s="1067"/>
      <c r="V1827" s="1067"/>
      <c r="W1827" s="1068">
        <v>127.277</v>
      </c>
      <c r="X1827" s="1069"/>
      <c r="Y1827" s="1069"/>
      <c r="Z1827" s="1069"/>
      <c r="AA1827" s="1069"/>
      <c r="AB1827" s="1069"/>
      <c r="AC1827" s="1070"/>
      <c r="AD1827" s="1067">
        <v>130</v>
      </c>
      <c r="AE1827" s="1067"/>
      <c r="AF1827" s="1067"/>
      <c r="AG1827" s="1067"/>
      <c r="AH1827" s="1067"/>
      <c r="AI1827" s="1067"/>
      <c r="AJ1827" s="1067"/>
      <c r="AK1827" s="1065"/>
      <c r="AL1827" s="1065"/>
      <c r="AM1827" s="1065"/>
      <c r="AN1827" s="1065"/>
      <c r="AO1827" s="1065"/>
      <c r="AP1827" s="1065"/>
      <c r="AQ1827" s="1065"/>
      <c r="AR1827" s="1065"/>
      <c r="AS1827" s="1065"/>
      <c r="AT1827" s="1065"/>
      <c r="AU1827" s="1065"/>
      <c r="AV1827" s="1065"/>
      <c r="AW1827" s="1065"/>
      <c r="AX1827" s="1066"/>
      <c r="BG1827" s="166"/>
    </row>
    <row r="1828" spans="1:59" ht="19.5" customHeight="1">
      <c r="A1828" s="369"/>
      <c r="B1828" s="370"/>
      <c r="C1828" s="370"/>
      <c r="D1828" s="370"/>
      <c r="E1828" s="370"/>
      <c r="F1828" s="371"/>
      <c r="G1828" s="578" t="s">
        <v>169</v>
      </c>
      <c r="H1828" s="579"/>
      <c r="I1828" s="579"/>
      <c r="J1828" s="579"/>
      <c r="K1828" s="579"/>
      <c r="L1828" s="579"/>
      <c r="M1828" s="579"/>
      <c r="N1828" s="579"/>
      <c r="O1828" s="579"/>
      <c r="P1828" s="1055">
        <f>(P1827/P1826)*100</f>
        <v>96.026490066225165</v>
      </c>
      <c r="Q1828" s="1055"/>
      <c r="R1828" s="1055"/>
      <c r="S1828" s="1055"/>
      <c r="T1828" s="1055"/>
      <c r="U1828" s="1055"/>
      <c r="V1828" s="1055"/>
      <c r="W1828" s="1039">
        <f>(W1827/W1826)*100</f>
        <v>98.20225759411143</v>
      </c>
      <c r="X1828" s="1040"/>
      <c r="Y1828" s="1040"/>
      <c r="Z1828" s="1040"/>
      <c r="AA1828" s="1040"/>
      <c r="AB1828" s="1040"/>
      <c r="AC1828" s="1041"/>
      <c r="AD1828" s="1055">
        <f>(AD1827/AD1826)*100</f>
        <v>100.57871444929285</v>
      </c>
      <c r="AE1828" s="1055"/>
      <c r="AF1828" s="1055"/>
      <c r="AG1828" s="1055"/>
      <c r="AH1828" s="1055"/>
      <c r="AI1828" s="1055"/>
      <c r="AJ1828" s="1055"/>
      <c r="AK1828" s="1065"/>
      <c r="AL1828" s="1065"/>
      <c r="AM1828" s="1065"/>
      <c r="AN1828" s="1065"/>
      <c r="AO1828" s="1065"/>
      <c r="AP1828" s="1065"/>
      <c r="AQ1828" s="1065"/>
      <c r="AR1828" s="1065"/>
      <c r="AS1828" s="1065"/>
      <c r="AT1828" s="1065"/>
      <c r="AU1828" s="1065"/>
      <c r="AV1828" s="1065"/>
      <c r="AW1828" s="1065"/>
      <c r="AX1828" s="1066"/>
    </row>
    <row r="1829" spans="1:59" ht="19.5" customHeight="1">
      <c r="A1829" s="1002" t="s">
        <v>1548</v>
      </c>
      <c r="B1829" s="1003"/>
      <c r="C1829" s="385" t="s">
        <v>47</v>
      </c>
      <c r="D1829" s="386"/>
      <c r="E1829" s="386"/>
      <c r="F1829" s="386"/>
      <c r="G1829" s="386"/>
      <c r="H1829" s="386"/>
      <c r="I1829" s="386"/>
      <c r="J1829" s="386"/>
      <c r="K1829" s="387"/>
      <c r="L1829" s="562" t="s">
        <v>130</v>
      </c>
      <c r="M1829" s="562"/>
      <c r="N1829" s="562"/>
      <c r="O1829" s="562"/>
      <c r="P1829" s="562"/>
      <c r="Q1829" s="562"/>
      <c r="R1829" s="563" t="s">
        <v>289</v>
      </c>
      <c r="S1829" s="563"/>
      <c r="T1829" s="563"/>
      <c r="U1829" s="563"/>
      <c r="V1829" s="563"/>
      <c r="W1829" s="563"/>
      <c r="X1829" s="433" t="s">
        <v>128</v>
      </c>
      <c r="Y1829" s="386"/>
      <c r="Z1829" s="386"/>
      <c r="AA1829" s="386"/>
      <c r="AB1829" s="386"/>
      <c r="AC1829" s="386"/>
      <c r="AD1829" s="386"/>
      <c r="AE1829" s="386"/>
      <c r="AF1829" s="386"/>
      <c r="AG1829" s="386"/>
      <c r="AH1829" s="386"/>
      <c r="AI1829" s="386"/>
      <c r="AJ1829" s="386"/>
      <c r="AK1829" s="386"/>
      <c r="AL1829" s="386"/>
      <c r="AM1829" s="386"/>
      <c r="AN1829" s="386"/>
      <c r="AO1829" s="386"/>
      <c r="AP1829" s="386"/>
      <c r="AQ1829" s="386"/>
      <c r="AR1829" s="386"/>
      <c r="AS1829" s="386"/>
      <c r="AT1829" s="386"/>
      <c r="AU1829" s="386"/>
      <c r="AV1829" s="386"/>
      <c r="AW1829" s="386"/>
      <c r="AX1829" s="434"/>
    </row>
    <row r="1830" spans="1:59" ht="19.5" customHeight="1">
      <c r="A1830" s="1004"/>
      <c r="B1830" s="1005"/>
      <c r="C1830" s="1121" t="s">
        <v>1956</v>
      </c>
      <c r="D1830" s="1122"/>
      <c r="E1830" s="1122"/>
      <c r="F1830" s="1122"/>
      <c r="G1830" s="1122"/>
      <c r="H1830" s="1122"/>
      <c r="I1830" s="1122"/>
      <c r="J1830" s="1122"/>
      <c r="K1830" s="1123"/>
      <c r="L1830" s="1059">
        <v>57</v>
      </c>
      <c r="M1830" s="1060"/>
      <c r="N1830" s="1060"/>
      <c r="O1830" s="1060"/>
      <c r="P1830" s="1060"/>
      <c r="Q1830" s="1061"/>
      <c r="R1830" s="1062">
        <v>57</v>
      </c>
      <c r="S1830" s="1062"/>
      <c r="T1830" s="1062"/>
      <c r="U1830" s="1062"/>
      <c r="V1830" s="1062"/>
      <c r="W1830" s="1062"/>
      <c r="X1830" s="537"/>
      <c r="Y1830" s="538"/>
      <c r="Z1830" s="538"/>
      <c r="AA1830" s="538"/>
      <c r="AB1830" s="538"/>
      <c r="AC1830" s="538"/>
      <c r="AD1830" s="538"/>
      <c r="AE1830" s="538"/>
      <c r="AF1830" s="538"/>
      <c r="AG1830" s="538"/>
      <c r="AH1830" s="538"/>
      <c r="AI1830" s="538"/>
      <c r="AJ1830" s="538"/>
      <c r="AK1830" s="538"/>
      <c r="AL1830" s="538"/>
      <c r="AM1830" s="538"/>
      <c r="AN1830" s="538"/>
      <c r="AO1830" s="538"/>
      <c r="AP1830" s="538"/>
      <c r="AQ1830" s="538"/>
      <c r="AR1830" s="538"/>
      <c r="AS1830" s="538"/>
      <c r="AT1830" s="538"/>
      <c r="AU1830" s="538"/>
      <c r="AV1830" s="538"/>
      <c r="AW1830" s="538"/>
      <c r="AX1830" s="539"/>
    </row>
    <row r="1831" spans="1:59" ht="19.5" customHeight="1">
      <c r="A1831" s="1004"/>
      <c r="B1831" s="1005"/>
      <c r="C1831" s="901" t="s">
        <v>1955</v>
      </c>
      <c r="D1831" s="1124"/>
      <c r="E1831" s="1124"/>
      <c r="F1831" s="1124"/>
      <c r="G1831" s="1124"/>
      <c r="H1831" s="1124"/>
      <c r="I1831" s="1124"/>
      <c r="J1831" s="1124"/>
      <c r="K1831" s="1125"/>
      <c r="L1831" s="1058">
        <v>7</v>
      </c>
      <c r="M1831" s="1058"/>
      <c r="N1831" s="1058"/>
      <c r="O1831" s="1058"/>
      <c r="P1831" s="1058"/>
      <c r="Q1831" s="1058"/>
      <c r="R1831" s="1058">
        <v>7</v>
      </c>
      <c r="S1831" s="1058"/>
      <c r="T1831" s="1058"/>
      <c r="U1831" s="1058"/>
      <c r="V1831" s="1058"/>
      <c r="W1831" s="1058"/>
      <c r="X1831" s="464"/>
      <c r="Y1831" s="465"/>
      <c r="Z1831" s="465"/>
      <c r="AA1831" s="465"/>
      <c r="AB1831" s="465"/>
      <c r="AC1831" s="465"/>
      <c r="AD1831" s="465"/>
      <c r="AE1831" s="465"/>
      <c r="AF1831" s="465"/>
      <c r="AG1831" s="465"/>
      <c r="AH1831" s="465"/>
      <c r="AI1831" s="465"/>
      <c r="AJ1831" s="465"/>
      <c r="AK1831" s="465"/>
      <c r="AL1831" s="465"/>
      <c r="AM1831" s="465"/>
      <c r="AN1831" s="465"/>
      <c r="AO1831" s="465"/>
      <c r="AP1831" s="465"/>
      <c r="AQ1831" s="465"/>
      <c r="AR1831" s="465"/>
      <c r="AS1831" s="465"/>
      <c r="AT1831" s="465"/>
      <c r="AU1831" s="465"/>
      <c r="AV1831" s="465"/>
      <c r="AW1831" s="465"/>
      <c r="AX1831" s="466"/>
    </row>
    <row r="1832" spans="1:59" ht="19.5" customHeight="1">
      <c r="A1832" s="1004"/>
      <c r="B1832" s="1005"/>
      <c r="C1832" s="1126" t="s">
        <v>1954</v>
      </c>
      <c r="D1832" s="1127"/>
      <c r="E1832" s="1127"/>
      <c r="F1832" s="1127"/>
      <c r="G1832" s="1127"/>
      <c r="H1832" s="1127"/>
      <c r="I1832" s="1127"/>
      <c r="J1832" s="1127"/>
      <c r="K1832" s="1128"/>
      <c r="L1832" s="1058">
        <v>45</v>
      </c>
      <c r="M1832" s="1058"/>
      <c r="N1832" s="1058"/>
      <c r="O1832" s="1058"/>
      <c r="P1832" s="1058"/>
      <c r="Q1832" s="1058"/>
      <c r="R1832" s="1058">
        <v>45</v>
      </c>
      <c r="S1832" s="1058"/>
      <c r="T1832" s="1058"/>
      <c r="U1832" s="1058"/>
      <c r="V1832" s="1058"/>
      <c r="W1832" s="1058"/>
      <c r="X1832" s="464"/>
      <c r="Y1832" s="465"/>
      <c r="Z1832" s="465"/>
      <c r="AA1832" s="465"/>
      <c r="AB1832" s="465"/>
      <c r="AC1832" s="465"/>
      <c r="AD1832" s="465"/>
      <c r="AE1832" s="465"/>
      <c r="AF1832" s="465"/>
      <c r="AG1832" s="465"/>
      <c r="AH1832" s="465"/>
      <c r="AI1832" s="465"/>
      <c r="AJ1832" s="465"/>
      <c r="AK1832" s="465"/>
      <c r="AL1832" s="465"/>
      <c r="AM1832" s="465"/>
      <c r="AN1832" s="465"/>
      <c r="AO1832" s="465"/>
      <c r="AP1832" s="465"/>
      <c r="AQ1832" s="465"/>
      <c r="AR1832" s="465"/>
      <c r="AS1832" s="465"/>
      <c r="AT1832" s="465"/>
      <c r="AU1832" s="465"/>
      <c r="AV1832" s="465"/>
      <c r="AW1832" s="465"/>
      <c r="AX1832" s="466"/>
    </row>
    <row r="1833" spans="1:59" ht="19.5" customHeight="1">
      <c r="A1833" s="1004"/>
      <c r="B1833" s="1005"/>
      <c r="C1833" s="1042" t="s">
        <v>1953</v>
      </c>
      <c r="D1833" s="420"/>
      <c r="E1833" s="420"/>
      <c r="F1833" s="420"/>
      <c r="G1833" s="420"/>
      <c r="H1833" s="420"/>
      <c r="I1833" s="420"/>
      <c r="J1833" s="420"/>
      <c r="K1833" s="421"/>
      <c r="L1833" s="1058">
        <v>19</v>
      </c>
      <c r="M1833" s="1058"/>
      <c r="N1833" s="1058"/>
      <c r="O1833" s="1058"/>
      <c r="P1833" s="1058"/>
      <c r="Q1833" s="1058"/>
      <c r="R1833" s="1058">
        <v>19</v>
      </c>
      <c r="S1833" s="1058"/>
      <c r="T1833" s="1058"/>
      <c r="U1833" s="1058"/>
      <c r="V1833" s="1058"/>
      <c r="W1833" s="1058"/>
      <c r="X1833" s="464"/>
      <c r="Y1833" s="465"/>
      <c r="Z1833" s="465"/>
      <c r="AA1833" s="465"/>
      <c r="AB1833" s="465"/>
      <c r="AC1833" s="465"/>
      <c r="AD1833" s="465"/>
      <c r="AE1833" s="465"/>
      <c r="AF1833" s="465"/>
      <c r="AG1833" s="465"/>
      <c r="AH1833" s="465"/>
      <c r="AI1833" s="465"/>
      <c r="AJ1833" s="465"/>
      <c r="AK1833" s="465"/>
      <c r="AL1833" s="465"/>
      <c r="AM1833" s="465"/>
      <c r="AN1833" s="465"/>
      <c r="AO1833" s="465"/>
      <c r="AP1833" s="465"/>
      <c r="AQ1833" s="465"/>
      <c r="AR1833" s="465"/>
      <c r="AS1833" s="465"/>
      <c r="AT1833" s="465"/>
      <c r="AU1833" s="465"/>
      <c r="AV1833" s="465"/>
      <c r="AW1833" s="465"/>
      <c r="AX1833" s="466"/>
    </row>
    <row r="1834" spans="1:59" ht="19.5" customHeight="1">
      <c r="A1834" s="1004"/>
      <c r="B1834" s="1005"/>
      <c r="C1834" s="1042" t="s">
        <v>1952</v>
      </c>
      <c r="D1834" s="420"/>
      <c r="E1834" s="420"/>
      <c r="F1834" s="420"/>
      <c r="G1834" s="420"/>
      <c r="H1834" s="420"/>
      <c r="I1834" s="420"/>
      <c r="J1834" s="420"/>
      <c r="K1834" s="421"/>
      <c r="L1834" s="1058">
        <v>2</v>
      </c>
      <c r="M1834" s="1058"/>
      <c r="N1834" s="1058"/>
      <c r="O1834" s="1058"/>
      <c r="P1834" s="1058"/>
      <c r="Q1834" s="1058"/>
      <c r="R1834" s="1058">
        <v>2</v>
      </c>
      <c r="S1834" s="1058"/>
      <c r="T1834" s="1058"/>
      <c r="U1834" s="1058"/>
      <c r="V1834" s="1058"/>
      <c r="W1834" s="1058"/>
      <c r="X1834" s="464"/>
      <c r="Y1834" s="465"/>
      <c r="Z1834" s="465"/>
      <c r="AA1834" s="465"/>
      <c r="AB1834" s="465"/>
      <c r="AC1834" s="465"/>
      <c r="AD1834" s="465"/>
      <c r="AE1834" s="465"/>
      <c r="AF1834" s="465"/>
      <c r="AG1834" s="465"/>
      <c r="AH1834" s="465"/>
      <c r="AI1834" s="465"/>
      <c r="AJ1834" s="465"/>
      <c r="AK1834" s="465"/>
      <c r="AL1834" s="465"/>
      <c r="AM1834" s="465"/>
      <c r="AN1834" s="465"/>
      <c r="AO1834" s="465"/>
      <c r="AP1834" s="465"/>
      <c r="AQ1834" s="465"/>
      <c r="AR1834" s="465"/>
      <c r="AS1834" s="465"/>
      <c r="AT1834" s="465"/>
      <c r="AU1834" s="465"/>
      <c r="AV1834" s="465"/>
      <c r="AW1834" s="465"/>
      <c r="AX1834" s="466"/>
    </row>
    <row r="1835" spans="1:59" ht="19.5" customHeight="1">
      <c r="A1835" s="1004"/>
      <c r="B1835" s="1005"/>
      <c r="C1835" s="1042" t="s">
        <v>1951</v>
      </c>
      <c r="D1835" s="420"/>
      <c r="E1835" s="420"/>
      <c r="F1835" s="420"/>
      <c r="G1835" s="420"/>
      <c r="H1835" s="420"/>
      <c r="I1835" s="420"/>
      <c r="J1835" s="420"/>
      <c r="K1835" s="421"/>
      <c r="L1835" s="1058">
        <v>2</v>
      </c>
      <c r="M1835" s="1058"/>
      <c r="N1835" s="1058"/>
      <c r="O1835" s="1058"/>
      <c r="P1835" s="1058"/>
      <c r="Q1835" s="1058"/>
      <c r="R1835" s="1058">
        <v>2</v>
      </c>
      <c r="S1835" s="1058"/>
      <c r="T1835" s="1058"/>
      <c r="U1835" s="1058"/>
      <c r="V1835" s="1058"/>
      <c r="W1835" s="1058"/>
      <c r="X1835" s="464"/>
      <c r="Y1835" s="465"/>
      <c r="Z1835" s="465"/>
      <c r="AA1835" s="465"/>
      <c r="AB1835" s="465"/>
      <c r="AC1835" s="465"/>
      <c r="AD1835" s="465"/>
      <c r="AE1835" s="465"/>
      <c r="AF1835" s="465"/>
      <c r="AG1835" s="465"/>
      <c r="AH1835" s="465"/>
      <c r="AI1835" s="465"/>
      <c r="AJ1835" s="465"/>
      <c r="AK1835" s="465"/>
      <c r="AL1835" s="465"/>
      <c r="AM1835" s="465"/>
      <c r="AN1835" s="465"/>
      <c r="AO1835" s="465"/>
      <c r="AP1835" s="465"/>
      <c r="AQ1835" s="465"/>
      <c r="AR1835" s="465"/>
      <c r="AS1835" s="465"/>
      <c r="AT1835" s="465"/>
      <c r="AU1835" s="465"/>
      <c r="AV1835" s="465"/>
      <c r="AW1835" s="465"/>
      <c r="AX1835" s="466"/>
    </row>
    <row r="1836" spans="1:59" ht="19.5" customHeight="1">
      <c r="A1836" s="1004"/>
      <c r="B1836" s="1005"/>
      <c r="C1836" s="1129"/>
      <c r="D1836" s="446"/>
      <c r="E1836" s="446"/>
      <c r="F1836" s="446"/>
      <c r="G1836" s="446"/>
      <c r="H1836" s="446"/>
      <c r="I1836" s="446"/>
      <c r="J1836" s="446"/>
      <c r="K1836" s="447"/>
      <c r="L1836" s="1064"/>
      <c r="M1836" s="1064"/>
      <c r="N1836" s="1064"/>
      <c r="O1836" s="1064"/>
      <c r="P1836" s="1064"/>
      <c r="Q1836" s="1064"/>
      <c r="R1836" s="1064"/>
      <c r="S1836" s="1064"/>
      <c r="T1836" s="1064"/>
      <c r="U1836" s="1064"/>
      <c r="V1836" s="1064"/>
      <c r="W1836" s="1064"/>
      <c r="X1836" s="464"/>
      <c r="Y1836" s="465"/>
      <c r="Z1836" s="465"/>
      <c r="AA1836" s="465"/>
      <c r="AB1836" s="465"/>
      <c r="AC1836" s="465"/>
      <c r="AD1836" s="465"/>
      <c r="AE1836" s="465"/>
      <c r="AF1836" s="465"/>
      <c r="AG1836" s="465"/>
      <c r="AH1836" s="465"/>
      <c r="AI1836" s="465"/>
      <c r="AJ1836" s="465"/>
      <c r="AK1836" s="465"/>
      <c r="AL1836" s="465"/>
      <c r="AM1836" s="465"/>
      <c r="AN1836" s="465"/>
      <c r="AO1836" s="465"/>
      <c r="AP1836" s="465"/>
      <c r="AQ1836" s="465"/>
      <c r="AR1836" s="465"/>
      <c r="AS1836" s="465"/>
      <c r="AT1836" s="465"/>
      <c r="AU1836" s="465"/>
      <c r="AV1836" s="465"/>
      <c r="AW1836" s="465"/>
      <c r="AX1836" s="466"/>
    </row>
    <row r="1837" spans="1:59" ht="19.5" customHeight="1" thickBot="1">
      <c r="A1837" s="1006"/>
      <c r="B1837" s="1007"/>
      <c r="C1837" s="391" t="s">
        <v>44</v>
      </c>
      <c r="D1837" s="392"/>
      <c r="E1837" s="392"/>
      <c r="F1837" s="392"/>
      <c r="G1837" s="392"/>
      <c r="H1837" s="392"/>
      <c r="I1837" s="392"/>
      <c r="J1837" s="392"/>
      <c r="K1837" s="393"/>
      <c r="L1837" s="1063">
        <v>133</v>
      </c>
      <c r="M1837" s="1063"/>
      <c r="N1837" s="1063"/>
      <c r="O1837" s="1063"/>
      <c r="P1837" s="1063"/>
      <c r="Q1837" s="1063"/>
      <c r="R1837" s="1063">
        <v>133</v>
      </c>
      <c r="S1837" s="1063"/>
      <c r="T1837" s="1063"/>
      <c r="U1837" s="1063"/>
      <c r="V1837" s="1063"/>
      <c r="W1837" s="1063"/>
      <c r="X1837" s="534"/>
      <c r="Y1837" s="535"/>
      <c r="Z1837" s="535"/>
      <c r="AA1837" s="535"/>
      <c r="AB1837" s="535"/>
      <c r="AC1837" s="535"/>
      <c r="AD1837" s="535"/>
      <c r="AE1837" s="535"/>
      <c r="AF1837" s="535"/>
      <c r="AG1837" s="535"/>
      <c r="AH1837" s="535"/>
      <c r="AI1837" s="535"/>
      <c r="AJ1837" s="535"/>
      <c r="AK1837" s="535"/>
      <c r="AL1837" s="535"/>
      <c r="AM1837" s="535"/>
      <c r="AN1837" s="535"/>
      <c r="AO1837" s="535"/>
      <c r="AP1837" s="535"/>
      <c r="AQ1837" s="535"/>
      <c r="AR1837" s="535"/>
      <c r="AS1837" s="535"/>
      <c r="AT1837" s="535"/>
      <c r="AU1837" s="535"/>
      <c r="AV1837" s="535"/>
      <c r="AW1837" s="535"/>
      <c r="AX1837" s="536"/>
    </row>
    <row r="1838" spans="1:59" ht="21" customHeight="1" thickBot="1">
      <c r="AJ1838" s="1056"/>
      <c r="AK1838" s="1056"/>
      <c r="AL1838" s="1056"/>
      <c r="AM1838" s="1056"/>
      <c r="AN1838" s="1056"/>
      <c r="AO1838" s="1056"/>
      <c r="AP1838" s="1056"/>
      <c r="AQ1838" s="1057" t="s">
        <v>1875</v>
      </c>
      <c r="AR1838" s="1057"/>
      <c r="AS1838" s="1057"/>
      <c r="AT1838" s="1057"/>
      <c r="AU1838" s="1057"/>
      <c r="AV1838" s="1057"/>
      <c r="AW1838" s="1057"/>
      <c r="AX1838" s="1057"/>
    </row>
    <row r="1839" spans="1:59" ht="21" customHeight="1">
      <c r="A1839" s="468" t="s">
        <v>302</v>
      </c>
      <c r="B1839" s="469"/>
      <c r="C1839" s="469"/>
      <c r="D1839" s="469"/>
      <c r="E1839" s="469"/>
      <c r="F1839" s="469"/>
      <c r="G1839" s="1104" t="s">
        <v>1950</v>
      </c>
      <c r="H1839" s="608"/>
      <c r="I1839" s="608"/>
      <c r="J1839" s="608"/>
      <c r="K1839" s="608"/>
      <c r="L1839" s="608"/>
      <c r="M1839" s="608"/>
      <c r="N1839" s="608"/>
      <c r="O1839" s="608"/>
      <c r="P1839" s="608"/>
      <c r="Q1839" s="608"/>
      <c r="R1839" s="608"/>
      <c r="S1839" s="608"/>
      <c r="T1839" s="608"/>
      <c r="U1839" s="608"/>
      <c r="V1839" s="608"/>
      <c r="W1839" s="608"/>
      <c r="X1839" s="608"/>
      <c r="Y1839" s="1092" t="s">
        <v>281</v>
      </c>
      <c r="Z1839" s="1093"/>
      <c r="AA1839" s="1093"/>
      <c r="AB1839" s="1093"/>
      <c r="AC1839" s="1093"/>
      <c r="AD1839" s="1094"/>
      <c r="AE1839" s="478" t="s">
        <v>199</v>
      </c>
      <c r="AF1839" s="609"/>
      <c r="AG1839" s="609"/>
      <c r="AH1839" s="609"/>
      <c r="AI1839" s="609"/>
      <c r="AJ1839" s="609"/>
      <c r="AK1839" s="609"/>
      <c r="AL1839" s="609"/>
      <c r="AM1839" s="609"/>
      <c r="AN1839" s="609"/>
      <c r="AO1839" s="609"/>
      <c r="AP1839" s="610"/>
      <c r="AQ1839" s="480" t="s">
        <v>198</v>
      </c>
      <c r="AR1839" s="609"/>
      <c r="AS1839" s="609"/>
      <c r="AT1839" s="609"/>
      <c r="AU1839" s="609"/>
      <c r="AV1839" s="609"/>
      <c r="AW1839" s="609"/>
      <c r="AX1839" s="611"/>
    </row>
    <row r="1840" spans="1:59" ht="28.15" customHeight="1">
      <c r="A1840" s="486" t="s">
        <v>197</v>
      </c>
      <c r="B1840" s="612"/>
      <c r="C1840" s="612"/>
      <c r="D1840" s="612"/>
      <c r="E1840" s="612"/>
      <c r="F1840" s="613"/>
      <c r="G1840" s="1053" t="s">
        <v>1949</v>
      </c>
      <c r="H1840" s="1054"/>
      <c r="I1840" s="1054"/>
      <c r="J1840" s="1054"/>
      <c r="K1840" s="1054"/>
      <c r="L1840" s="1054"/>
      <c r="M1840" s="1054"/>
      <c r="N1840" s="1054"/>
      <c r="O1840" s="1054"/>
      <c r="P1840" s="1054"/>
      <c r="Q1840" s="1054"/>
      <c r="R1840" s="1054"/>
      <c r="S1840" s="1054"/>
      <c r="T1840" s="1054"/>
      <c r="U1840" s="1054"/>
      <c r="V1840" s="601"/>
      <c r="W1840" s="601"/>
      <c r="X1840" s="601"/>
      <c r="Y1840" s="492" t="s">
        <v>195</v>
      </c>
      <c r="Z1840" s="493"/>
      <c r="AA1840" s="493"/>
      <c r="AB1840" s="493"/>
      <c r="AC1840" s="493"/>
      <c r="AD1840" s="494"/>
      <c r="AE1840" s="496" t="s">
        <v>1872</v>
      </c>
      <c r="AF1840" s="496"/>
      <c r="AG1840" s="496"/>
      <c r="AH1840" s="496"/>
      <c r="AI1840" s="496"/>
      <c r="AJ1840" s="496"/>
      <c r="AK1840" s="496"/>
      <c r="AL1840" s="496"/>
      <c r="AM1840" s="496"/>
      <c r="AN1840" s="496"/>
      <c r="AO1840" s="496"/>
      <c r="AP1840" s="497"/>
      <c r="AQ1840" s="1095" t="s">
        <v>1897</v>
      </c>
      <c r="AR1840" s="615"/>
      <c r="AS1840" s="615"/>
      <c r="AT1840" s="615"/>
      <c r="AU1840" s="615"/>
      <c r="AV1840" s="615"/>
      <c r="AW1840" s="615"/>
      <c r="AX1840" s="616"/>
    </row>
    <row r="1841" spans="1:59" ht="30" customHeight="1">
      <c r="A1841" s="501" t="s">
        <v>192</v>
      </c>
      <c r="B1841" s="502"/>
      <c r="C1841" s="502"/>
      <c r="D1841" s="502"/>
      <c r="E1841" s="502"/>
      <c r="F1841" s="502"/>
      <c r="G1841" s="1049" t="s">
        <v>191</v>
      </c>
      <c r="H1841" s="601"/>
      <c r="I1841" s="601"/>
      <c r="J1841" s="601"/>
      <c r="K1841" s="601"/>
      <c r="L1841" s="601"/>
      <c r="M1841" s="601"/>
      <c r="N1841" s="601"/>
      <c r="O1841" s="601"/>
      <c r="P1841" s="601"/>
      <c r="Q1841" s="601"/>
      <c r="R1841" s="601"/>
      <c r="S1841" s="601"/>
      <c r="T1841" s="601"/>
      <c r="U1841" s="601"/>
      <c r="V1841" s="601"/>
      <c r="W1841" s="601"/>
      <c r="X1841" s="601"/>
      <c r="Y1841" s="507" t="s">
        <v>190</v>
      </c>
      <c r="Z1841" s="508"/>
      <c r="AA1841" s="508"/>
      <c r="AB1841" s="508"/>
      <c r="AC1841" s="508"/>
      <c r="AD1841" s="509"/>
      <c r="AE1841" s="417" t="s">
        <v>1896</v>
      </c>
      <c r="AF1841" s="417"/>
      <c r="AG1841" s="417"/>
      <c r="AH1841" s="417"/>
      <c r="AI1841" s="417"/>
      <c r="AJ1841" s="417"/>
      <c r="AK1841" s="417"/>
      <c r="AL1841" s="417"/>
      <c r="AM1841" s="417"/>
      <c r="AN1841" s="417"/>
      <c r="AO1841" s="417"/>
      <c r="AP1841" s="417"/>
      <c r="AQ1841" s="601"/>
      <c r="AR1841" s="601"/>
      <c r="AS1841" s="601"/>
      <c r="AT1841" s="601"/>
      <c r="AU1841" s="601"/>
      <c r="AV1841" s="601"/>
      <c r="AW1841" s="601"/>
      <c r="AX1841" s="606"/>
    </row>
    <row r="1842" spans="1:59" ht="30" customHeight="1">
      <c r="A1842" s="995" t="s">
        <v>188</v>
      </c>
      <c r="B1842" s="996"/>
      <c r="C1842" s="996"/>
      <c r="D1842" s="996"/>
      <c r="E1842" s="996"/>
      <c r="F1842" s="996"/>
      <c r="G1842" s="1023" t="s">
        <v>1895</v>
      </c>
      <c r="H1842" s="1024"/>
      <c r="I1842" s="1024"/>
      <c r="J1842" s="1024"/>
      <c r="K1842" s="1024"/>
      <c r="L1842" s="1024"/>
      <c r="M1842" s="1024"/>
      <c r="N1842" s="1024"/>
      <c r="O1842" s="1024"/>
      <c r="P1842" s="1024"/>
      <c r="Q1842" s="1024"/>
      <c r="R1842" s="1024"/>
      <c r="S1842" s="1024"/>
      <c r="T1842" s="1024"/>
      <c r="U1842" s="1024"/>
      <c r="V1842" s="600"/>
      <c r="W1842" s="600"/>
      <c r="X1842" s="600"/>
      <c r="Y1842" s="1080" t="s">
        <v>273</v>
      </c>
      <c r="Z1842" s="1081"/>
      <c r="AA1842" s="1081"/>
      <c r="AB1842" s="1081"/>
      <c r="AC1842" s="1081"/>
      <c r="AD1842" s="1082"/>
      <c r="AE1842" s="1083" t="s">
        <v>881</v>
      </c>
      <c r="AF1842" s="604"/>
      <c r="AG1842" s="604"/>
      <c r="AH1842" s="604"/>
      <c r="AI1842" s="604"/>
      <c r="AJ1842" s="604"/>
      <c r="AK1842" s="604"/>
      <c r="AL1842" s="604"/>
      <c r="AM1842" s="604"/>
      <c r="AN1842" s="604"/>
      <c r="AO1842" s="604"/>
      <c r="AP1842" s="604"/>
      <c r="AQ1842" s="604"/>
      <c r="AR1842" s="604"/>
      <c r="AS1842" s="604"/>
      <c r="AT1842" s="604"/>
      <c r="AU1842" s="604"/>
      <c r="AV1842" s="604"/>
      <c r="AW1842" s="604"/>
      <c r="AX1842" s="605"/>
    </row>
    <row r="1843" spans="1:59" ht="38.25" customHeight="1">
      <c r="A1843" s="1020" t="s">
        <v>1868</v>
      </c>
      <c r="B1843" s="502"/>
      <c r="C1843" s="502"/>
      <c r="D1843" s="502"/>
      <c r="E1843" s="502"/>
      <c r="F1843" s="502"/>
      <c r="G1843" s="1077" t="s">
        <v>1948</v>
      </c>
      <c r="H1843" s="1078"/>
      <c r="I1843" s="1078"/>
      <c r="J1843" s="1078"/>
      <c r="K1843" s="1078"/>
      <c r="L1843" s="1078"/>
      <c r="M1843" s="1078"/>
      <c r="N1843" s="1078"/>
      <c r="O1843" s="1078"/>
      <c r="P1843" s="1078"/>
      <c r="Q1843" s="1078"/>
      <c r="R1843" s="1078"/>
      <c r="S1843" s="1078"/>
      <c r="T1843" s="1078"/>
      <c r="U1843" s="1078"/>
      <c r="V1843" s="1078"/>
      <c r="W1843" s="1078"/>
      <c r="X1843" s="1078"/>
      <c r="Y1843" s="1078"/>
      <c r="Z1843" s="1078"/>
      <c r="AA1843" s="1078"/>
      <c r="AB1843" s="1078"/>
      <c r="AC1843" s="1078"/>
      <c r="AD1843" s="1078"/>
      <c r="AE1843" s="1078"/>
      <c r="AF1843" s="1078"/>
      <c r="AG1843" s="1078"/>
      <c r="AH1843" s="1078"/>
      <c r="AI1843" s="1078"/>
      <c r="AJ1843" s="1078"/>
      <c r="AK1843" s="1078"/>
      <c r="AL1843" s="1078"/>
      <c r="AM1843" s="1078"/>
      <c r="AN1843" s="1078"/>
      <c r="AO1843" s="1078"/>
      <c r="AP1843" s="1078"/>
      <c r="AQ1843" s="1078"/>
      <c r="AR1843" s="1078"/>
      <c r="AS1843" s="1078"/>
      <c r="AT1843" s="1078"/>
      <c r="AU1843" s="1078"/>
      <c r="AV1843" s="1078"/>
      <c r="AW1843" s="1078"/>
      <c r="AX1843" s="1079"/>
    </row>
    <row r="1844" spans="1:59" ht="63.95" customHeight="1">
      <c r="A1844" s="1020" t="s">
        <v>1866</v>
      </c>
      <c r="B1844" s="502"/>
      <c r="C1844" s="502"/>
      <c r="D1844" s="502"/>
      <c r="E1844" s="502"/>
      <c r="F1844" s="502"/>
      <c r="G1844" s="1077" t="s">
        <v>1947</v>
      </c>
      <c r="H1844" s="1078"/>
      <c r="I1844" s="1078"/>
      <c r="J1844" s="1078"/>
      <c r="K1844" s="1078"/>
      <c r="L1844" s="1078"/>
      <c r="M1844" s="1078"/>
      <c r="N1844" s="1078"/>
      <c r="O1844" s="1078"/>
      <c r="P1844" s="1078"/>
      <c r="Q1844" s="1078"/>
      <c r="R1844" s="1078"/>
      <c r="S1844" s="1078"/>
      <c r="T1844" s="1078"/>
      <c r="U1844" s="1078"/>
      <c r="V1844" s="1078"/>
      <c r="W1844" s="1078"/>
      <c r="X1844" s="1078"/>
      <c r="Y1844" s="1078"/>
      <c r="Z1844" s="1078"/>
      <c r="AA1844" s="1078"/>
      <c r="AB1844" s="1078"/>
      <c r="AC1844" s="1078"/>
      <c r="AD1844" s="1078"/>
      <c r="AE1844" s="1078"/>
      <c r="AF1844" s="1078"/>
      <c r="AG1844" s="1078"/>
      <c r="AH1844" s="1078"/>
      <c r="AI1844" s="1078"/>
      <c r="AJ1844" s="1078"/>
      <c r="AK1844" s="1078"/>
      <c r="AL1844" s="1078"/>
      <c r="AM1844" s="1078"/>
      <c r="AN1844" s="1078"/>
      <c r="AO1844" s="1078"/>
      <c r="AP1844" s="1078"/>
      <c r="AQ1844" s="1078"/>
      <c r="AR1844" s="1078"/>
      <c r="AS1844" s="1078"/>
      <c r="AT1844" s="1078"/>
      <c r="AU1844" s="1078"/>
      <c r="AV1844" s="1078"/>
      <c r="AW1844" s="1078"/>
      <c r="AX1844" s="1079"/>
    </row>
    <row r="1845" spans="1:59" ht="18.95" customHeight="1">
      <c r="A1845" s="510" t="s">
        <v>181</v>
      </c>
      <c r="B1845" s="511"/>
      <c r="C1845" s="511"/>
      <c r="D1845" s="511"/>
      <c r="E1845" s="511"/>
      <c r="F1845" s="512"/>
      <c r="G1845" s="586" t="s">
        <v>898</v>
      </c>
      <c r="H1845" s="1021"/>
      <c r="I1845" s="1021"/>
      <c r="J1845" s="1021"/>
      <c r="K1845" s="1021"/>
      <c r="L1845" s="1021"/>
      <c r="M1845" s="1021"/>
      <c r="N1845" s="1021"/>
      <c r="O1845" s="1021"/>
      <c r="P1845" s="1021"/>
      <c r="Q1845" s="1021"/>
      <c r="R1845" s="1021"/>
      <c r="S1845" s="1021"/>
      <c r="T1845" s="1021"/>
      <c r="U1845" s="1021"/>
      <c r="V1845" s="1021"/>
      <c r="W1845" s="1021"/>
      <c r="X1845" s="1021"/>
      <c r="Y1845" s="1021"/>
      <c r="Z1845" s="1021"/>
      <c r="AA1845" s="1021"/>
      <c r="AB1845" s="1021"/>
      <c r="AC1845" s="1021"/>
      <c r="AD1845" s="1021"/>
      <c r="AE1845" s="1021"/>
      <c r="AF1845" s="1021"/>
      <c r="AG1845" s="1021"/>
      <c r="AH1845" s="1021"/>
      <c r="AI1845" s="1021"/>
      <c r="AJ1845" s="1021"/>
      <c r="AK1845" s="1021"/>
      <c r="AL1845" s="1021"/>
      <c r="AM1845" s="1021"/>
      <c r="AN1845" s="1021"/>
      <c r="AO1845" s="1021"/>
      <c r="AP1845" s="1021"/>
      <c r="AQ1845" s="1021"/>
      <c r="AR1845" s="1021"/>
      <c r="AS1845" s="1021"/>
      <c r="AT1845" s="1021"/>
      <c r="AU1845" s="1021"/>
      <c r="AV1845" s="1021"/>
      <c r="AW1845" s="1021"/>
      <c r="AX1845" s="1022"/>
    </row>
    <row r="1846" spans="1:59" ht="18.95" customHeight="1">
      <c r="A1846" s="363" t="s">
        <v>179</v>
      </c>
      <c r="B1846" s="364"/>
      <c r="C1846" s="364"/>
      <c r="D1846" s="364"/>
      <c r="E1846" s="364"/>
      <c r="F1846" s="365"/>
      <c r="G1846" s="587"/>
      <c r="H1846" s="588"/>
      <c r="I1846" s="588"/>
      <c r="J1846" s="588"/>
      <c r="K1846" s="588"/>
      <c r="L1846" s="588"/>
      <c r="M1846" s="588"/>
      <c r="N1846" s="588"/>
      <c r="O1846" s="588"/>
      <c r="P1846" s="375" t="s">
        <v>293</v>
      </c>
      <c r="Q1846" s="1016"/>
      <c r="R1846" s="1016"/>
      <c r="S1846" s="1016"/>
      <c r="T1846" s="1016"/>
      <c r="U1846" s="1016"/>
      <c r="V1846" s="377"/>
      <c r="W1846" s="375" t="s">
        <v>292</v>
      </c>
      <c r="X1846" s="1016"/>
      <c r="Y1846" s="1016"/>
      <c r="Z1846" s="1016"/>
      <c r="AA1846" s="1016"/>
      <c r="AB1846" s="1016"/>
      <c r="AC1846" s="377"/>
      <c r="AD1846" s="375" t="s">
        <v>291</v>
      </c>
      <c r="AE1846" s="1016"/>
      <c r="AF1846" s="1016"/>
      <c r="AG1846" s="1016"/>
      <c r="AH1846" s="1016"/>
      <c r="AI1846" s="1016"/>
      <c r="AJ1846" s="377"/>
      <c r="AK1846" s="375" t="s">
        <v>290</v>
      </c>
      <c r="AL1846" s="1016"/>
      <c r="AM1846" s="1016"/>
      <c r="AN1846" s="1016"/>
      <c r="AO1846" s="1016"/>
      <c r="AP1846" s="1016"/>
      <c r="AQ1846" s="377"/>
      <c r="AR1846" s="375" t="s">
        <v>289</v>
      </c>
      <c r="AS1846" s="1016"/>
      <c r="AT1846" s="1016"/>
      <c r="AU1846" s="1016"/>
      <c r="AV1846" s="1016"/>
      <c r="AW1846" s="1016"/>
      <c r="AX1846" s="425"/>
    </row>
    <row r="1847" spans="1:59" ht="18.95" customHeight="1">
      <c r="A1847" s="366"/>
      <c r="B1847" s="1034"/>
      <c r="C1847" s="1034"/>
      <c r="D1847" s="1034"/>
      <c r="E1847" s="1034"/>
      <c r="F1847" s="368"/>
      <c r="G1847" s="451" t="s">
        <v>177</v>
      </c>
      <c r="H1847" s="589"/>
      <c r="I1847" s="1031" t="s">
        <v>176</v>
      </c>
      <c r="J1847" s="1032"/>
      <c r="K1847" s="1032"/>
      <c r="L1847" s="1032"/>
      <c r="M1847" s="1032"/>
      <c r="N1847" s="1032"/>
      <c r="O1847" s="1033"/>
      <c r="P1847" s="1084">
        <v>57</v>
      </c>
      <c r="Q1847" s="1084"/>
      <c r="R1847" s="1084"/>
      <c r="S1847" s="1084"/>
      <c r="T1847" s="1084"/>
      <c r="U1847" s="1084"/>
      <c r="V1847" s="1084"/>
      <c r="W1847" s="1085">
        <v>56.792999999999999</v>
      </c>
      <c r="X1847" s="1086"/>
      <c r="Y1847" s="1086"/>
      <c r="Z1847" s="1086"/>
      <c r="AA1847" s="1086"/>
      <c r="AB1847" s="1086"/>
      <c r="AC1847" s="1087"/>
      <c r="AD1847" s="1084">
        <v>56.817</v>
      </c>
      <c r="AE1847" s="1084"/>
      <c r="AF1847" s="1084"/>
      <c r="AG1847" s="1084"/>
      <c r="AH1847" s="1084"/>
      <c r="AI1847" s="1084"/>
      <c r="AJ1847" s="1084"/>
      <c r="AK1847" s="1084">
        <v>54</v>
      </c>
      <c r="AL1847" s="1084"/>
      <c r="AM1847" s="1084"/>
      <c r="AN1847" s="1084"/>
      <c r="AO1847" s="1084"/>
      <c r="AP1847" s="1084"/>
      <c r="AQ1847" s="1084"/>
      <c r="AR1847" s="1084">
        <v>54</v>
      </c>
      <c r="AS1847" s="1084"/>
      <c r="AT1847" s="1084"/>
      <c r="AU1847" s="1084"/>
      <c r="AV1847" s="1084"/>
      <c r="AW1847" s="1084"/>
      <c r="AX1847" s="1088"/>
    </row>
    <row r="1848" spans="1:59" ht="18.95" customHeight="1">
      <c r="A1848" s="366"/>
      <c r="B1848" s="1034"/>
      <c r="C1848" s="1034"/>
      <c r="D1848" s="1034"/>
      <c r="E1848" s="1034"/>
      <c r="F1848" s="368"/>
      <c r="G1848" s="590"/>
      <c r="H1848" s="591"/>
      <c r="I1848" s="1025" t="s">
        <v>175</v>
      </c>
      <c r="J1848" s="1026"/>
      <c r="K1848" s="1026"/>
      <c r="L1848" s="1026"/>
      <c r="M1848" s="1026"/>
      <c r="N1848" s="1026"/>
      <c r="O1848" s="1027"/>
      <c r="P1848" s="1030" t="s">
        <v>897</v>
      </c>
      <c r="Q1848" s="1030"/>
      <c r="R1848" s="1030"/>
      <c r="S1848" s="1030"/>
      <c r="T1848" s="1030"/>
      <c r="U1848" s="1030"/>
      <c r="V1848" s="1030"/>
      <c r="W1848" s="1035" t="s">
        <v>897</v>
      </c>
      <c r="X1848" s="1036"/>
      <c r="Y1848" s="1036"/>
      <c r="Z1848" s="1036"/>
      <c r="AA1848" s="1036"/>
      <c r="AB1848" s="1036"/>
      <c r="AC1848" s="1037"/>
      <c r="AD1848" s="1030" t="s">
        <v>897</v>
      </c>
      <c r="AE1848" s="1030"/>
      <c r="AF1848" s="1030"/>
      <c r="AG1848" s="1030"/>
      <c r="AH1848" s="1030"/>
      <c r="AI1848" s="1030"/>
      <c r="AJ1848" s="1030"/>
      <c r="AK1848" s="1030" t="s">
        <v>897</v>
      </c>
      <c r="AL1848" s="1030"/>
      <c r="AM1848" s="1030"/>
      <c r="AN1848" s="1030"/>
      <c r="AO1848" s="1030"/>
      <c r="AP1848" s="1030"/>
      <c r="AQ1848" s="1030"/>
      <c r="AR1848" s="1090"/>
      <c r="AS1848" s="1090"/>
      <c r="AT1848" s="1090"/>
      <c r="AU1848" s="1090"/>
      <c r="AV1848" s="1090"/>
      <c r="AW1848" s="1090"/>
      <c r="AX1848" s="1091"/>
    </row>
    <row r="1849" spans="1:59" ht="18.95" customHeight="1">
      <c r="A1849" s="366"/>
      <c r="B1849" s="1034"/>
      <c r="C1849" s="1034"/>
      <c r="D1849" s="1034"/>
      <c r="E1849" s="1034"/>
      <c r="F1849" s="368"/>
      <c r="G1849" s="590"/>
      <c r="H1849" s="591"/>
      <c r="I1849" s="1112" t="s">
        <v>1864</v>
      </c>
      <c r="J1849" s="1113"/>
      <c r="K1849" s="1113"/>
      <c r="L1849" s="1113"/>
      <c r="M1849" s="1113"/>
      <c r="N1849" s="1113"/>
      <c r="O1849" s="1114"/>
      <c r="P1849" s="1030" t="s">
        <v>897</v>
      </c>
      <c r="Q1849" s="1030"/>
      <c r="R1849" s="1030"/>
      <c r="S1849" s="1030"/>
      <c r="T1849" s="1030"/>
      <c r="U1849" s="1030"/>
      <c r="V1849" s="1030"/>
      <c r="W1849" s="1035" t="s">
        <v>897</v>
      </c>
      <c r="X1849" s="1036"/>
      <c r="Y1849" s="1036"/>
      <c r="Z1849" s="1036"/>
      <c r="AA1849" s="1036"/>
      <c r="AB1849" s="1036"/>
      <c r="AC1849" s="1037"/>
      <c r="AD1849" s="1030" t="s">
        <v>897</v>
      </c>
      <c r="AE1849" s="1030"/>
      <c r="AF1849" s="1030"/>
      <c r="AG1849" s="1030"/>
      <c r="AH1849" s="1030"/>
      <c r="AI1849" s="1030"/>
      <c r="AJ1849" s="1030"/>
      <c r="AK1849" s="1030" t="s">
        <v>897</v>
      </c>
      <c r="AL1849" s="1030"/>
      <c r="AM1849" s="1030"/>
      <c r="AN1849" s="1030"/>
      <c r="AO1849" s="1030"/>
      <c r="AP1849" s="1030"/>
      <c r="AQ1849" s="1030"/>
      <c r="AR1849" s="463" t="s">
        <v>256</v>
      </c>
      <c r="AS1849" s="463"/>
      <c r="AT1849" s="463"/>
      <c r="AU1849" s="463"/>
      <c r="AV1849" s="463"/>
      <c r="AW1849" s="463"/>
      <c r="AX1849" s="1029"/>
    </row>
    <row r="1850" spans="1:59" ht="18.95" customHeight="1">
      <c r="A1850" s="366"/>
      <c r="B1850" s="1034"/>
      <c r="C1850" s="1034"/>
      <c r="D1850" s="1034"/>
      <c r="E1850" s="1034"/>
      <c r="F1850" s="368"/>
      <c r="G1850" s="590"/>
      <c r="H1850" s="591"/>
      <c r="I1850" s="1025" t="s">
        <v>1569</v>
      </c>
      <c r="J1850" s="1026"/>
      <c r="K1850" s="1026"/>
      <c r="L1850" s="1026"/>
      <c r="M1850" s="1026"/>
      <c r="N1850" s="1026"/>
      <c r="O1850" s="1027"/>
      <c r="P1850" s="1030" t="s">
        <v>897</v>
      </c>
      <c r="Q1850" s="1030"/>
      <c r="R1850" s="1030"/>
      <c r="S1850" s="1030"/>
      <c r="T1850" s="1030"/>
      <c r="U1850" s="1030"/>
      <c r="V1850" s="1030"/>
      <c r="W1850" s="1035" t="s">
        <v>897</v>
      </c>
      <c r="X1850" s="1036"/>
      <c r="Y1850" s="1036"/>
      <c r="Z1850" s="1036"/>
      <c r="AA1850" s="1036"/>
      <c r="AB1850" s="1036"/>
      <c r="AC1850" s="1037"/>
      <c r="AD1850" s="1030" t="s">
        <v>897</v>
      </c>
      <c r="AE1850" s="1030"/>
      <c r="AF1850" s="1030"/>
      <c r="AG1850" s="1030"/>
      <c r="AH1850" s="1030"/>
      <c r="AI1850" s="1030"/>
      <c r="AJ1850" s="1030"/>
      <c r="AK1850" s="1030" t="s">
        <v>897</v>
      </c>
      <c r="AL1850" s="1030"/>
      <c r="AM1850" s="1030"/>
      <c r="AN1850" s="1030"/>
      <c r="AO1850" s="1030"/>
      <c r="AP1850" s="1030"/>
      <c r="AQ1850" s="1030"/>
      <c r="AR1850" s="554"/>
      <c r="AS1850" s="554"/>
      <c r="AT1850" s="554"/>
      <c r="AU1850" s="554"/>
      <c r="AV1850" s="554"/>
      <c r="AW1850" s="554"/>
      <c r="AX1850" s="555"/>
    </row>
    <row r="1851" spans="1:59" ht="18.95" customHeight="1">
      <c r="A1851" s="366"/>
      <c r="B1851" s="1034"/>
      <c r="C1851" s="1034"/>
      <c r="D1851" s="1034"/>
      <c r="E1851" s="1034"/>
      <c r="F1851" s="368"/>
      <c r="G1851" s="590"/>
      <c r="H1851" s="591"/>
      <c r="I1851" s="1025" t="s">
        <v>172</v>
      </c>
      <c r="J1851" s="1026"/>
      <c r="K1851" s="1026"/>
      <c r="L1851" s="1026"/>
      <c r="M1851" s="1026"/>
      <c r="N1851" s="1026"/>
      <c r="O1851" s="1027"/>
      <c r="P1851" s="1030" t="s">
        <v>897</v>
      </c>
      <c r="Q1851" s="1030"/>
      <c r="R1851" s="1030"/>
      <c r="S1851" s="1030"/>
      <c r="T1851" s="1030"/>
      <c r="U1851" s="1030"/>
      <c r="V1851" s="1030"/>
      <c r="W1851" s="1035" t="s">
        <v>897</v>
      </c>
      <c r="X1851" s="1036"/>
      <c r="Y1851" s="1036"/>
      <c r="Z1851" s="1036"/>
      <c r="AA1851" s="1036"/>
      <c r="AB1851" s="1036"/>
      <c r="AC1851" s="1037"/>
      <c r="AD1851" s="1030" t="s">
        <v>897</v>
      </c>
      <c r="AE1851" s="1030"/>
      <c r="AF1851" s="1030"/>
      <c r="AG1851" s="1030"/>
      <c r="AH1851" s="1030"/>
      <c r="AI1851" s="1030"/>
      <c r="AJ1851" s="1030"/>
      <c r="AK1851" s="1030" t="s">
        <v>897</v>
      </c>
      <c r="AL1851" s="1030"/>
      <c r="AM1851" s="1030"/>
      <c r="AN1851" s="1030"/>
      <c r="AO1851" s="1030"/>
      <c r="AP1851" s="1030"/>
      <c r="AQ1851" s="1030"/>
      <c r="AR1851" s="554"/>
      <c r="AS1851" s="554"/>
      <c r="AT1851" s="554"/>
      <c r="AU1851" s="554"/>
      <c r="AV1851" s="554"/>
      <c r="AW1851" s="554"/>
      <c r="AX1851" s="555"/>
    </row>
    <row r="1852" spans="1:59" ht="18.95" customHeight="1">
      <c r="A1852" s="366"/>
      <c r="B1852" s="1034"/>
      <c r="C1852" s="1034"/>
      <c r="D1852" s="1034"/>
      <c r="E1852" s="1034"/>
      <c r="F1852" s="368"/>
      <c r="G1852" s="592"/>
      <c r="H1852" s="593"/>
      <c r="I1852" s="1012" t="s">
        <v>44</v>
      </c>
      <c r="J1852" s="1013"/>
      <c r="K1852" s="1013"/>
      <c r="L1852" s="1013"/>
      <c r="M1852" s="1013"/>
      <c r="N1852" s="1013"/>
      <c r="O1852" s="1014"/>
      <c r="P1852" s="1075">
        <v>57</v>
      </c>
      <c r="Q1852" s="1075"/>
      <c r="R1852" s="1075"/>
      <c r="S1852" s="1075"/>
      <c r="T1852" s="1075"/>
      <c r="U1852" s="1075"/>
      <c r="V1852" s="1075"/>
      <c r="W1852" s="1072">
        <v>56.792999999999999</v>
      </c>
      <c r="X1852" s="1073"/>
      <c r="Y1852" s="1073"/>
      <c r="Z1852" s="1073"/>
      <c r="AA1852" s="1073"/>
      <c r="AB1852" s="1073"/>
      <c r="AC1852" s="1074"/>
      <c r="AD1852" s="1075">
        <v>56.817</v>
      </c>
      <c r="AE1852" s="1075"/>
      <c r="AF1852" s="1075"/>
      <c r="AG1852" s="1075"/>
      <c r="AH1852" s="1075"/>
      <c r="AI1852" s="1075"/>
      <c r="AJ1852" s="1075"/>
      <c r="AK1852" s="1075">
        <v>54</v>
      </c>
      <c r="AL1852" s="1075"/>
      <c r="AM1852" s="1075"/>
      <c r="AN1852" s="1075"/>
      <c r="AO1852" s="1075"/>
      <c r="AP1852" s="1075"/>
      <c r="AQ1852" s="1075"/>
      <c r="AR1852" s="1075">
        <v>54</v>
      </c>
      <c r="AS1852" s="1075"/>
      <c r="AT1852" s="1075"/>
      <c r="AU1852" s="1075"/>
      <c r="AV1852" s="1075"/>
      <c r="AW1852" s="1075"/>
      <c r="AX1852" s="1076"/>
    </row>
    <row r="1853" spans="1:59" ht="18.95" customHeight="1">
      <c r="A1853" s="366"/>
      <c r="B1853" s="1034"/>
      <c r="C1853" s="1034"/>
      <c r="D1853" s="1034"/>
      <c r="E1853" s="1034"/>
      <c r="F1853" s="368"/>
      <c r="G1853" s="578" t="s">
        <v>170</v>
      </c>
      <c r="H1853" s="579"/>
      <c r="I1853" s="579"/>
      <c r="J1853" s="579"/>
      <c r="K1853" s="579"/>
      <c r="L1853" s="579"/>
      <c r="M1853" s="579"/>
      <c r="N1853" s="579"/>
      <c r="O1853" s="579"/>
      <c r="P1853" s="1067">
        <v>48</v>
      </c>
      <c r="Q1853" s="1067"/>
      <c r="R1853" s="1067"/>
      <c r="S1853" s="1067"/>
      <c r="T1853" s="1067"/>
      <c r="U1853" s="1067"/>
      <c r="V1853" s="1067"/>
      <c r="W1853" s="1068">
        <v>54.238</v>
      </c>
      <c r="X1853" s="1069"/>
      <c r="Y1853" s="1069"/>
      <c r="Z1853" s="1069"/>
      <c r="AA1853" s="1069"/>
      <c r="AB1853" s="1069"/>
      <c r="AC1853" s="1070"/>
      <c r="AD1853" s="1067">
        <v>54</v>
      </c>
      <c r="AE1853" s="1067"/>
      <c r="AF1853" s="1067"/>
      <c r="AG1853" s="1067"/>
      <c r="AH1853" s="1067"/>
      <c r="AI1853" s="1067"/>
      <c r="AJ1853" s="1067"/>
      <c r="AK1853" s="1065"/>
      <c r="AL1853" s="1065"/>
      <c r="AM1853" s="1065"/>
      <c r="AN1853" s="1065"/>
      <c r="AO1853" s="1065"/>
      <c r="AP1853" s="1065"/>
      <c r="AQ1853" s="1065"/>
      <c r="AR1853" s="1065"/>
      <c r="AS1853" s="1065"/>
      <c r="AT1853" s="1065"/>
      <c r="AU1853" s="1065"/>
      <c r="AV1853" s="1065"/>
      <c r="AW1853" s="1065"/>
      <c r="AX1853" s="1066"/>
      <c r="BG1853" s="166"/>
    </row>
    <row r="1854" spans="1:59" ht="18.95" customHeight="1">
      <c r="A1854" s="369"/>
      <c r="B1854" s="370"/>
      <c r="C1854" s="370"/>
      <c r="D1854" s="370"/>
      <c r="E1854" s="370"/>
      <c r="F1854" s="371"/>
      <c r="G1854" s="578" t="s">
        <v>169</v>
      </c>
      <c r="H1854" s="579"/>
      <c r="I1854" s="579"/>
      <c r="J1854" s="579"/>
      <c r="K1854" s="579"/>
      <c r="L1854" s="579"/>
      <c r="M1854" s="579"/>
      <c r="N1854" s="579"/>
      <c r="O1854" s="579"/>
      <c r="P1854" s="1055">
        <f>(P1853/P1852)*100</f>
        <v>84.210526315789465</v>
      </c>
      <c r="Q1854" s="1055"/>
      <c r="R1854" s="1055"/>
      <c r="S1854" s="1055"/>
      <c r="T1854" s="1055"/>
      <c r="U1854" s="1055"/>
      <c r="V1854" s="1055"/>
      <c r="W1854" s="1039">
        <f>(W1853/W1852)*100</f>
        <v>95.501206134558842</v>
      </c>
      <c r="X1854" s="1040"/>
      <c r="Y1854" s="1040"/>
      <c r="Z1854" s="1040"/>
      <c r="AA1854" s="1040"/>
      <c r="AB1854" s="1040"/>
      <c r="AC1854" s="1041"/>
      <c r="AD1854" s="1055">
        <f>(AD1853/AD1852)*100</f>
        <v>95.041976873118955</v>
      </c>
      <c r="AE1854" s="1055"/>
      <c r="AF1854" s="1055"/>
      <c r="AG1854" s="1055"/>
      <c r="AH1854" s="1055"/>
      <c r="AI1854" s="1055"/>
      <c r="AJ1854" s="1055"/>
      <c r="AK1854" s="1065"/>
      <c r="AL1854" s="1065"/>
      <c r="AM1854" s="1065"/>
      <c r="AN1854" s="1065"/>
      <c r="AO1854" s="1065"/>
      <c r="AP1854" s="1065"/>
      <c r="AQ1854" s="1065"/>
      <c r="AR1854" s="1065"/>
      <c r="AS1854" s="1065"/>
      <c r="AT1854" s="1065"/>
      <c r="AU1854" s="1065"/>
      <c r="AV1854" s="1065"/>
      <c r="AW1854" s="1065"/>
      <c r="AX1854" s="1066"/>
    </row>
    <row r="1855" spans="1:59" ht="18.95" customHeight="1">
      <c r="A1855" s="1002" t="s">
        <v>1548</v>
      </c>
      <c r="B1855" s="1003"/>
      <c r="C1855" s="385" t="s">
        <v>47</v>
      </c>
      <c r="D1855" s="386"/>
      <c r="E1855" s="386"/>
      <c r="F1855" s="386"/>
      <c r="G1855" s="386"/>
      <c r="H1855" s="386"/>
      <c r="I1855" s="386"/>
      <c r="J1855" s="386"/>
      <c r="K1855" s="387"/>
      <c r="L1855" s="562" t="s">
        <v>130</v>
      </c>
      <c r="M1855" s="562"/>
      <c r="N1855" s="562"/>
      <c r="O1855" s="562"/>
      <c r="P1855" s="562"/>
      <c r="Q1855" s="562"/>
      <c r="R1855" s="563" t="s">
        <v>289</v>
      </c>
      <c r="S1855" s="563"/>
      <c r="T1855" s="563"/>
      <c r="U1855" s="563"/>
      <c r="V1855" s="563"/>
      <c r="W1855" s="563"/>
      <c r="X1855" s="433" t="s">
        <v>128</v>
      </c>
      <c r="Y1855" s="386"/>
      <c r="Z1855" s="386"/>
      <c r="AA1855" s="386"/>
      <c r="AB1855" s="386"/>
      <c r="AC1855" s="386"/>
      <c r="AD1855" s="386"/>
      <c r="AE1855" s="386"/>
      <c r="AF1855" s="386"/>
      <c r="AG1855" s="386"/>
      <c r="AH1855" s="386"/>
      <c r="AI1855" s="386"/>
      <c r="AJ1855" s="386"/>
      <c r="AK1855" s="386"/>
      <c r="AL1855" s="386"/>
      <c r="AM1855" s="386"/>
      <c r="AN1855" s="386"/>
      <c r="AO1855" s="386"/>
      <c r="AP1855" s="386"/>
      <c r="AQ1855" s="386"/>
      <c r="AR1855" s="386"/>
      <c r="AS1855" s="386"/>
      <c r="AT1855" s="386"/>
      <c r="AU1855" s="386"/>
      <c r="AV1855" s="386"/>
      <c r="AW1855" s="386"/>
      <c r="AX1855" s="434"/>
    </row>
    <row r="1856" spans="1:59" ht="18.95" customHeight="1">
      <c r="A1856" s="1004"/>
      <c r="B1856" s="1005"/>
      <c r="C1856" s="1115" t="s">
        <v>1946</v>
      </c>
      <c r="D1856" s="1116"/>
      <c r="E1856" s="1116"/>
      <c r="F1856" s="1116"/>
      <c r="G1856" s="1116"/>
      <c r="H1856" s="1116"/>
      <c r="I1856" s="1116"/>
      <c r="J1856" s="1116"/>
      <c r="K1856" s="1117"/>
      <c r="L1856" s="1059">
        <v>45</v>
      </c>
      <c r="M1856" s="1060"/>
      <c r="N1856" s="1060"/>
      <c r="O1856" s="1060"/>
      <c r="P1856" s="1060"/>
      <c r="Q1856" s="1061"/>
      <c r="R1856" s="1062">
        <v>45</v>
      </c>
      <c r="S1856" s="1062"/>
      <c r="T1856" s="1062"/>
      <c r="U1856" s="1062"/>
      <c r="V1856" s="1062"/>
      <c r="W1856" s="1062"/>
      <c r="X1856" s="537"/>
      <c r="Y1856" s="538"/>
      <c r="Z1856" s="538"/>
      <c r="AA1856" s="538"/>
      <c r="AB1856" s="538"/>
      <c r="AC1856" s="538"/>
      <c r="AD1856" s="538"/>
      <c r="AE1856" s="538"/>
      <c r="AF1856" s="538"/>
      <c r="AG1856" s="538"/>
      <c r="AH1856" s="538"/>
      <c r="AI1856" s="538"/>
      <c r="AJ1856" s="538"/>
      <c r="AK1856" s="538"/>
      <c r="AL1856" s="538"/>
      <c r="AM1856" s="538"/>
      <c r="AN1856" s="538"/>
      <c r="AO1856" s="538"/>
      <c r="AP1856" s="538"/>
      <c r="AQ1856" s="538"/>
      <c r="AR1856" s="538"/>
      <c r="AS1856" s="538"/>
      <c r="AT1856" s="538"/>
      <c r="AU1856" s="538"/>
      <c r="AV1856" s="538"/>
      <c r="AW1856" s="538"/>
      <c r="AX1856" s="539"/>
    </row>
    <row r="1857" spans="1:50" ht="18.95" customHeight="1">
      <c r="A1857" s="1004"/>
      <c r="B1857" s="1005"/>
      <c r="C1857" s="1118" t="s">
        <v>1945</v>
      </c>
      <c r="D1857" s="1119"/>
      <c r="E1857" s="1119"/>
      <c r="F1857" s="1119"/>
      <c r="G1857" s="1119"/>
      <c r="H1857" s="1119"/>
      <c r="I1857" s="1119"/>
      <c r="J1857" s="1119"/>
      <c r="K1857" s="1120"/>
      <c r="L1857" s="1058">
        <v>7</v>
      </c>
      <c r="M1857" s="1058"/>
      <c r="N1857" s="1058"/>
      <c r="O1857" s="1058"/>
      <c r="P1857" s="1058"/>
      <c r="Q1857" s="1058"/>
      <c r="R1857" s="1058">
        <v>7</v>
      </c>
      <c r="S1857" s="1058"/>
      <c r="T1857" s="1058"/>
      <c r="U1857" s="1058"/>
      <c r="V1857" s="1058"/>
      <c r="W1857" s="1058"/>
      <c r="X1857" s="464"/>
      <c r="Y1857" s="465"/>
      <c r="Z1857" s="465"/>
      <c r="AA1857" s="465"/>
      <c r="AB1857" s="465"/>
      <c r="AC1857" s="465"/>
      <c r="AD1857" s="465"/>
      <c r="AE1857" s="465"/>
      <c r="AF1857" s="465"/>
      <c r="AG1857" s="465"/>
      <c r="AH1857" s="465"/>
      <c r="AI1857" s="465"/>
      <c r="AJ1857" s="465"/>
      <c r="AK1857" s="465"/>
      <c r="AL1857" s="465"/>
      <c r="AM1857" s="465"/>
      <c r="AN1857" s="465"/>
      <c r="AO1857" s="465"/>
      <c r="AP1857" s="465"/>
      <c r="AQ1857" s="465"/>
      <c r="AR1857" s="465"/>
      <c r="AS1857" s="465"/>
      <c r="AT1857" s="465"/>
      <c r="AU1857" s="465"/>
      <c r="AV1857" s="465"/>
      <c r="AW1857" s="465"/>
      <c r="AX1857" s="466"/>
    </row>
    <row r="1858" spans="1:50" ht="18.95" customHeight="1">
      <c r="A1858" s="1004"/>
      <c r="B1858" s="1005"/>
      <c r="C1858" s="1042" t="s">
        <v>66</v>
      </c>
      <c r="D1858" s="420"/>
      <c r="E1858" s="420"/>
      <c r="F1858" s="420"/>
      <c r="G1858" s="420"/>
      <c r="H1858" s="420"/>
      <c r="I1858" s="420"/>
      <c r="J1858" s="420"/>
      <c r="K1858" s="421"/>
      <c r="L1858" s="1058">
        <v>2</v>
      </c>
      <c r="M1858" s="1058"/>
      <c r="N1858" s="1058"/>
      <c r="O1858" s="1058"/>
      <c r="P1858" s="1058"/>
      <c r="Q1858" s="1058"/>
      <c r="R1858" s="1058">
        <v>2</v>
      </c>
      <c r="S1858" s="1058"/>
      <c r="T1858" s="1058"/>
      <c r="U1858" s="1058"/>
      <c r="V1858" s="1058"/>
      <c r="W1858" s="1058"/>
      <c r="X1858" s="464"/>
      <c r="Y1858" s="465"/>
      <c r="Z1858" s="465"/>
      <c r="AA1858" s="465"/>
      <c r="AB1858" s="465"/>
      <c r="AC1858" s="465"/>
      <c r="AD1858" s="465"/>
      <c r="AE1858" s="465"/>
      <c r="AF1858" s="465"/>
      <c r="AG1858" s="465"/>
      <c r="AH1858" s="465"/>
      <c r="AI1858" s="465"/>
      <c r="AJ1858" s="465"/>
      <c r="AK1858" s="465"/>
      <c r="AL1858" s="465"/>
      <c r="AM1858" s="465"/>
      <c r="AN1858" s="465"/>
      <c r="AO1858" s="465"/>
      <c r="AP1858" s="465"/>
      <c r="AQ1858" s="465"/>
      <c r="AR1858" s="465"/>
      <c r="AS1858" s="465"/>
      <c r="AT1858" s="465"/>
      <c r="AU1858" s="465"/>
      <c r="AV1858" s="465"/>
      <c r="AW1858" s="465"/>
      <c r="AX1858" s="466"/>
    </row>
    <row r="1859" spans="1:50" ht="18.95" customHeight="1">
      <c r="A1859" s="1004"/>
      <c r="B1859" s="1005"/>
      <c r="C1859" s="378"/>
      <c r="D1859" s="355"/>
      <c r="E1859" s="355"/>
      <c r="F1859" s="355"/>
      <c r="G1859" s="355"/>
      <c r="H1859" s="355"/>
      <c r="I1859" s="355"/>
      <c r="J1859" s="355"/>
      <c r="K1859" s="356"/>
      <c r="L1859" s="1058"/>
      <c r="M1859" s="1058"/>
      <c r="N1859" s="1058"/>
      <c r="O1859" s="1058"/>
      <c r="P1859" s="1058"/>
      <c r="Q1859" s="1058"/>
      <c r="R1859" s="1058"/>
      <c r="S1859" s="1058"/>
      <c r="T1859" s="1058"/>
      <c r="U1859" s="1058"/>
      <c r="V1859" s="1058"/>
      <c r="W1859" s="1058"/>
      <c r="X1859" s="464"/>
      <c r="Y1859" s="465"/>
      <c r="Z1859" s="465"/>
      <c r="AA1859" s="465"/>
      <c r="AB1859" s="465"/>
      <c r="AC1859" s="465"/>
      <c r="AD1859" s="465"/>
      <c r="AE1859" s="465"/>
      <c r="AF1859" s="465"/>
      <c r="AG1859" s="465"/>
      <c r="AH1859" s="465"/>
      <c r="AI1859" s="465"/>
      <c r="AJ1859" s="465"/>
      <c r="AK1859" s="465"/>
      <c r="AL1859" s="465"/>
      <c r="AM1859" s="465"/>
      <c r="AN1859" s="465"/>
      <c r="AO1859" s="465"/>
      <c r="AP1859" s="465"/>
      <c r="AQ1859" s="465"/>
      <c r="AR1859" s="465"/>
      <c r="AS1859" s="465"/>
      <c r="AT1859" s="465"/>
      <c r="AU1859" s="465"/>
      <c r="AV1859" s="465"/>
      <c r="AW1859" s="465"/>
      <c r="AX1859" s="466"/>
    </row>
    <row r="1860" spans="1:50" ht="18.95" customHeight="1">
      <c r="A1860" s="1004"/>
      <c r="B1860" s="1005"/>
      <c r="C1860" s="378"/>
      <c r="D1860" s="355"/>
      <c r="E1860" s="355"/>
      <c r="F1860" s="355"/>
      <c r="G1860" s="355"/>
      <c r="H1860" s="355"/>
      <c r="I1860" s="355"/>
      <c r="J1860" s="355"/>
      <c r="K1860" s="356"/>
      <c r="L1860" s="1058"/>
      <c r="M1860" s="1058"/>
      <c r="N1860" s="1058"/>
      <c r="O1860" s="1058"/>
      <c r="P1860" s="1058"/>
      <c r="Q1860" s="1058"/>
      <c r="R1860" s="1058"/>
      <c r="S1860" s="1058"/>
      <c r="T1860" s="1058"/>
      <c r="U1860" s="1058"/>
      <c r="V1860" s="1058"/>
      <c r="W1860" s="1058"/>
      <c r="X1860" s="464"/>
      <c r="Y1860" s="465"/>
      <c r="Z1860" s="465"/>
      <c r="AA1860" s="465"/>
      <c r="AB1860" s="465"/>
      <c r="AC1860" s="465"/>
      <c r="AD1860" s="465"/>
      <c r="AE1860" s="465"/>
      <c r="AF1860" s="465"/>
      <c r="AG1860" s="465"/>
      <c r="AH1860" s="465"/>
      <c r="AI1860" s="465"/>
      <c r="AJ1860" s="465"/>
      <c r="AK1860" s="465"/>
      <c r="AL1860" s="465"/>
      <c r="AM1860" s="465"/>
      <c r="AN1860" s="465"/>
      <c r="AO1860" s="465"/>
      <c r="AP1860" s="465"/>
      <c r="AQ1860" s="465"/>
      <c r="AR1860" s="465"/>
      <c r="AS1860" s="465"/>
      <c r="AT1860" s="465"/>
      <c r="AU1860" s="465"/>
      <c r="AV1860" s="465"/>
      <c r="AW1860" s="465"/>
      <c r="AX1860" s="466"/>
    </row>
    <row r="1861" spans="1:50" ht="18.95" customHeight="1">
      <c r="A1861" s="1004"/>
      <c r="B1861" s="1005"/>
      <c r="C1861" s="378"/>
      <c r="D1861" s="355"/>
      <c r="E1861" s="355"/>
      <c r="F1861" s="355"/>
      <c r="G1861" s="355"/>
      <c r="H1861" s="355"/>
      <c r="I1861" s="355"/>
      <c r="J1861" s="355"/>
      <c r="K1861" s="356"/>
      <c r="L1861" s="1058"/>
      <c r="M1861" s="1058"/>
      <c r="N1861" s="1058"/>
      <c r="O1861" s="1058"/>
      <c r="P1861" s="1058"/>
      <c r="Q1861" s="1058"/>
      <c r="R1861" s="1058"/>
      <c r="S1861" s="1058"/>
      <c r="T1861" s="1058"/>
      <c r="U1861" s="1058"/>
      <c r="V1861" s="1058"/>
      <c r="W1861" s="1058"/>
      <c r="X1861" s="464"/>
      <c r="Y1861" s="465"/>
      <c r="Z1861" s="465"/>
      <c r="AA1861" s="465"/>
      <c r="AB1861" s="465"/>
      <c r="AC1861" s="465"/>
      <c r="AD1861" s="465"/>
      <c r="AE1861" s="465"/>
      <c r="AF1861" s="465"/>
      <c r="AG1861" s="465"/>
      <c r="AH1861" s="465"/>
      <c r="AI1861" s="465"/>
      <c r="AJ1861" s="465"/>
      <c r="AK1861" s="465"/>
      <c r="AL1861" s="465"/>
      <c r="AM1861" s="465"/>
      <c r="AN1861" s="465"/>
      <c r="AO1861" s="465"/>
      <c r="AP1861" s="465"/>
      <c r="AQ1861" s="465"/>
      <c r="AR1861" s="465"/>
      <c r="AS1861" s="465"/>
      <c r="AT1861" s="465"/>
      <c r="AU1861" s="465"/>
      <c r="AV1861" s="465"/>
      <c r="AW1861" s="465"/>
      <c r="AX1861" s="466"/>
    </row>
    <row r="1862" spans="1:50" ht="18.95" hidden="1" customHeight="1">
      <c r="A1862" s="1004"/>
      <c r="B1862" s="1005"/>
      <c r="C1862" s="403"/>
      <c r="D1862" s="361"/>
      <c r="E1862" s="361"/>
      <c r="F1862" s="361"/>
      <c r="G1862" s="361"/>
      <c r="H1862" s="361"/>
      <c r="I1862" s="361"/>
      <c r="J1862" s="361"/>
      <c r="K1862" s="362"/>
      <c r="L1862" s="1064"/>
      <c r="M1862" s="1064"/>
      <c r="N1862" s="1064"/>
      <c r="O1862" s="1064"/>
      <c r="P1862" s="1064"/>
      <c r="Q1862" s="1064"/>
      <c r="R1862" s="1064"/>
      <c r="S1862" s="1064"/>
      <c r="T1862" s="1064"/>
      <c r="U1862" s="1064"/>
      <c r="V1862" s="1064"/>
      <c r="W1862" s="1064"/>
      <c r="X1862" s="464"/>
      <c r="Y1862" s="465"/>
      <c r="Z1862" s="465"/>
      <c r="AA1862" s="465"/>
      <c r="AB1862" s="465"/>
      <c r="AC1862" s="465"/>
      <c r="AD1862" s="465"/>
      <c r="AE1862" s="465"/>
      <c r="AF1862" s="465"/>
      <c r="AG1862" s="465"/>
      <c r="AH1862" s="465"/>
      <c r="AI1862" s="465"/>
      <c r="AJ1862" s="465"/>
      <c r="AK1862" s="465"/>
      <c r="AL1862" s="465"/>
      <c r="AM1862" s="465"/>
      <c r="AN1862" s="465"/>
      <c r="AO1862" s="465"/>
      <c r="AP1862" s="465"/>
      <c r="AQ1862" s="465"/>
      <c r="AR1862" s="465"/>
      <c r="AS1862" s="465"/>
      <c r="AT1862" s="465"/>
      <c r="AU1862" s="465"/>
      <c r="AV1862" s="465"/>
      <c r="AW1862" s="465"/>
      <c r="AX1862" s="466"/>
    </row>
    <row r="1863" spans="1:50" ht="18.95" customHeight="1" thickBot="1">
      <c r="A1863" s="1006"/>
      <c r="B1863" s="1007"/>
      <c r="C1863" s="391" t="s">
        <v>44</v>
      </c>
      <c r="D1863" s="392"/>
      <c r="E1863" s="392"/>
      <c r="F1863" s="392"/>
      <c r="G1863" s="392"/>
      <c r="H1863" s="392"/>
      <c r="I1863" s="392"/>
      <c r="J1863" s="392"/>
      <c r="K1863" s="393"/>
      <c r="L1863" s="1063">
        <v>54</v>
      </c>
      <c r="M1863" s="1063"/>
      <c r="N1863" s="1063"/>
      <c r="O1863" s="1063"/>
      <c r="P1863" s="1063"/>
      <c r="Q1863" s="1063"/>
      <c r="R1863" s="1063">
        <v>54</v>
      </c>
      <c r="S1863" s="1063"/>
      <c r="T1863" s="1063"/>
      <c r="U1863" s="1063"/>
      <c r="V1863" s="1063"/>
      <c r="W1863" s="1063"/>
      <c r="X1863" s="534"/>
      <c r="Y1863" s="535"/>
      <c r="Z1863" s="535"/>
      <c r="AA1863" s="535"/>
      <c r="AB1863" s="535"/>
      <c r="AC1863" s="535"/>
      <c r="AD1863" s="535"/>
      <c r="AE1863" s="535"/>
      <c r="AF1863" s="535"/>
      <c r="AG1863" s="535"/>
      <c r="AH1863" s="535"/>
      <c r="AI1863" s="535"/>
      <c r="AJ1863" s="535"/>
      <c r="AK1863" s="535"/>
      <c r="AL1863" s="535"/>
      <c r="AM1863" s="535"/>
      <c r="AN1863" s="535"/>
      <c r="AO1863" s="535"/>
      <c r="AP1863" s="535"/>
      <c r="AQ1863" s="535"/>
      <c r="AR1863" s="535"/>
      <c r="AS1863" s="535"/>
      <c r="AT1863" s="535"/>
      <c r="AU1863" s="535"/>
      <c r="AV1863" s="535"/>
      <c r="AW1863" s="535"/>
      <c r="AX1863" s="536"/>
    </row>
    <row r="1864" spans="1:50" ht="21.75" customHeight="1" thickBot="1">
      <c r="AJ1864" s="1056"/>
      <c r="AK1864" s="1056"/>
      <c r="AL1864" s="1056"/>
      <c r="AM1864" s="1056"/>
      <c r="AN1864" s="1056"/>
      <c r="AO1864" s="1056"/>
      <c r="AP1864" s="1056"/>
      <c r="AQ1864" s="1057" t="s">
        <v>1875</v>
      </c>
      <c r="AR1864" s="1057"/>
      <c r="AS1864" s="1057"/>
      <c r="AT1864" s="1057"/>
      <c r="AU1864" s="1057"/>
      <c r="AV1864" s="1057"/>
      <c r="AW1864" s="1057"/>
      <c r="AX1864" s="1057"/>
    </row>
    <row r="1865" spans="1:50" ht="21" customHeight="1">
      <c r="A1865" s="468" t="s">
        <v>302</v>
      </c>
      <c r="B1865" s="469"/>
      <c r="C1865" s="469"/>
      <c r="D1865" s="469"/>
      <c r="E1865" s="469"/>
      <c r="F1865" s="469"/>
      <c r="G1865" s="1050" t="s">
        <v>1944</v>
      </c>
      <c r="H1865" s="1051"/>
      <c r="I1865" s="1051"/>
      <c r="J1865" s="1051"/>
      <c r="K1865" s="1051"/>
      <c r="L1865" s="1051"/>
      <c r="M1865" s="1051"/>
      <c r="N1865" s="1051"/>
      <c r="O1865" s="1051"/>
      <c r="P1865" s="1051"/>
      <c r="Q1865" s="1051"/>
      <c r="R1865" s="1051"/>
      <c r="S1865" s="1051"/>
      <c r="T1865" s="1051"/>
      <c r="U1865" s="1051"/>
      <c r="V1865" s="1051"/>
      <c r="W1865" s="1051"/>
      <c r="X1865" s="1052"/>
      <c r="Y1865" s="1092" t="s">
        <v>281</v>
      </c>
      <c r="Z1865" s="1093"/>
      <c r="AA1865" s="1093"/>
      <c r="AB1865" s="1093"/>
      <c r="AC1865" s="1093"/>
      <c r="AD1865" s="1094"/>
      <c r="AE1865" s="478" t="s">
        <v>199</v>
      </c>
      <c r="AF1865" s="609"/>
      <c r="AG1865" s="609"/>
      <c r="AH1865" s="609"/>
      <c r="AI1865" s="609"/>
      <c r="AJ1865" s="609"/>
      <c r="AK1865" s="609"/>
      <c r="AL1865" s="609"/>
      <c r="AM1865" s="609"/>
      <c r="AN1865" s="609"/>
      <c r="AO1865" s="609"/>
      <c r="AP1865" s="610"/>
      <c r="AQ1865" s="480" t="s">
        <v>198</v>
      </c>
      <c r="AR1865" s="609"/>
      <c r="AS1865" s="609"/>
      <c r="AT1865" s="609"/>
      <c r="AU1865" s="609"/>
      <c r="AV1865" s="609"/>
      <c r="AW1865" s="609"/>
      <c r="AX1865" s="611"/>
    </row>
    <row r="1866" spans="1:50" ht="28.15" customHeight="1">
      <c r="A1866" s="486" t="s">
        <v>197</v>
      </c>
      <c r="B1866" s="612"/>
      <c r="C1866" s="612"/>
      <c r="D1866" s="612"/>
      <c r="E1866" s="612"/>
      <c r="F1866" s="613"/>
      <c r="G1866" s="1053" t="s">
        <v>1943</v>
      </c>
      <c r="H1866" s="1054"/>
      <c r="I1866" s="1054"/>
      <c r="J1866" s="1054"/>
      <c r="K1866" s="1054"/>
      <c r="L1866" s="1054"/>
      <c r="M1866" s="1054"/>
      <c r="N1866" s="1054"/>
      <c r="O1866" s="1054"/>
      <c r="P1866" s="1054"/>
      <c r="Q1866" s="1054"/>
      <c r="R1866" s="1054"/>
      <c r="S1866" s="1054"/>
      <c r="T1866" s="1054"/>
      <c r="U1866" s="1054"/>
      <c r="V1866" s="601"/>
      <c r="W1866" s="601"/>
      <c r="X1866" s="601"/>
      <c r="Y1866" s="492" t="s">
        <v>195</v>
      </c>
      <c r="Z1866" s="493"/>
      <c r="AA1866" s="493"/>
      <c r="AB1866" s="493"/>
      <c r="AC1866" s="493"/>
      <c r="AD1866" s="494"/>
      <c r="AE1866" s="496" t="s">
        <v>1872</v>
      </c>
      <c r="AF1866" s="496"/>
      <c r="AG1866" s="496"/>
      <c r="AH1866" s="496"/>
      <c r="AI1866" s="496"/>
      <c r="AJ1866" s="496"/>
      <c r="AK1866" s="496"/>
      <c r="AL1866" s="496"/>
      <c r="AM1866" s="496"/>
      <c r="AN1866" s="496"/>
      <c r="AO1866" s="496"/>
      <c r="AP1866" s="497"/>
      <c r="AQ1866" s="1095" t="s">
        <v>1897</v>
      </c>
      <c r="AR1866" s="615"/>
      <c r="AS1866" s="615"/>
      <c r="AT1866" s="615"/>
      <c r="AU1866" s="615"/>
      <c r="AV1866" s="615"/>
      <c r="AW1866" s="615"/>
      <c r="AX1866" s="616"/>
    </row>
    <row r="1867" spans="1:50" ht="29.25" customHeight="1">
      <c r="A1867" s="501" t="s">
        <v>192</v>
      </c>
      <c r="B1867" s="502"/>
      <c r="C1867" s="502"/>
      <c r="D1867" s="502"/>
      <c r="E1867" s="502"/>
      <c r="F1867" s="502"/>
      <c r="G1867" s="1049" t="s">
        <v>191</v>
      </c>
      <c r="H1867" s="601"/>
      <c r="I1867" s="601"/>
      <c r="J1867" s="601"/>
      <c r="K1867" s="601"/>
      <c r="L1867" s="601"/>
      <c r="M1867" s="601"/>
      <c r="N1867" s="601"/>
      <c r="O1867" s="601"/>
      <c r="P1867" s="601"/>
      <c r="Q1867" s="601"/>
      <c r="R1867" s="601"/>
      <c r="S1867" s="601"/>
      <c r="T1867" s="601"/>
      <c r="U1867" s="601"/>
      <c r="V1867" s="601"/>
      <c r="W1867" s="601"/>
      <c r="X1867" s="601"/>
      <c r="Y1867" s="507" t="s">
        <v>190</v>
      </c>
      <c r="Z1867" s="508"/>
      <c r="AA1867" s="508"/>
      <c r="AB1867" s="508"/>
      <c r="AC1867" s="508"/>
      <c r="AD1867" s="509"/>
      <c r="AE1867" s="417" t="s">
        <v>1896</v>
      </c>
      <c r="AF1867" s="417"/>
      <c r="AG1867" s="417"/>
      <c r="AH1867" s="417"/>
      <c r="AI1867" s="417"/>
      <c r="AJ1867" s="417"/>
      <c r="AK1867" s="417"/>
      <c r="AL1867" s="417"/>
      <c r="AM1867" s="417"/>
      <c r="AN1867" s="417"/>
      <c r="AO1867" s="417"/>
      <c r="AP1867" s="417"/>
      <c r="AQ1867" s="601"/>
      <c r="AR1867" s="601"/>
      <c r="AS1867" s="601"/>
      <c r="AT1867" s="601"/>
      <c r="AU1867" s="601"/>
      <c r="AV1867" s="601"/>
      <c r="AW1867" s="601"/>
      <c r="AX1867" s="606"/>
    </row>
    <row r="1868" spans="1:50" ht="29.25" customHeight="1">
      <c r="A1868" s="995" t="s">
        <v>188</v>
      </c>
      <c r="B1868" s="996"/>
      <c r="C1868" s="996"/>
      <c r="D1868" s="996"/>
      <c r="E1868" s="996"/>
      <c r="F1868" s="996"/>
      <c r="G1868" s="1023" t="s">
        <v>1895</v>
      </c>
      <c r="H1868" s="1024"/>
      <c r="I1868" s="1024"/>
      <c r="J1868" s="1024"/>
      <c r="K1868" s="1024"/>
      <c r="L1868" s="1024"/>
      <c r="M1868" s="1024"/>
      <c r="N1868" s="1024"/>
      <c r="O1868" s="1024"/>
      <c r="P1868" s="1024"/>
      <c r="Q1868" s="1024"/>
      <c r="R1868" s="1024"/>
      <c r="S1868" s="1024"/>
      <c r="T1868" s="1024"/>
      <c r="U1868" s="1024"/>
      <c r="V1868" s="600"/>
      <c r="W1868" s="600"/>
      <c r="X1868" s="600"/>
      <c r="Y1868" s="1080" t="s">
        <v>273</v>
      </c>
      <c r="Z1868" s="1081"/>
      <c r="AA1868" s="1081"/>
      <c r="AB1868" s="1081"/>
      <c r="AC1868" s="1081"/>
      <c r="AD1868" s="1082"/>
      <c r="AE1868" s="1083" t="s">
        <v>881</v>
      </c>
      <c r="AF1868" s="604"/>
      <c r="AG1868" s="604"/>
      <c r="AH1868" s="604"/>
      <c r="AI1868" s="604"/>
      <c r="AJ1868" s="604"/>
      <c r="AK1868" s="604"/>
      <c r="AL1868" s="604"/>
      <c r="AM1868" s="604"/>
      <c r="AN1868" s="604"/>
      <c r="AO1868" s="604"/>
      <c r="AP1868" s="604"/>
      <c r="AQ1868" s="604"/>
      <c r="AR1868" s="604"/>
      <c r="AS1868" s="604"/>
      <c r="AT1868" s="604"/>
      <c r="AU1868" s="604"/>
      <c r="AV1868" s="604"/>
      <c r="AW1868" s="604"/>
      <c r="AX1868" s="605"/>
    </row>
    <row r="1869" spans="1:50" ht="38.25" customHeight="1">
      <c r="A1869" s="1020" t="s">
        <v>1868</v>
      </c>
      <c r="B1869" s="502"/>
      <c r="C1869" s="502"/>
      <c r="D1869" s="502"/>
      <c r="E1869" s="502"/>
      <c r="F1869" s="502"/>
      <c r="G1869" s="1077" t="s">
        <v>1942</v>
      </c>
      <c r="H1869" s="1078"/>
      <c r="I1869" s="1078"/>
      <c r="J1869" s="1078"/>
      <c r="K1869" s="1078"/>
      <c r="L1869" s="1078"/>
      <c r="M1869" s="1078"/>
      <c r="N1869" s="1078"/>
      <c r="O1869" s="1078"/>
      <c r="P1869" s="1078"/>
      <c r="Q1869" s="1078"/>
      <c r="R1869" s="1078"/>
      <c r="S1869" s="1078"/>
      <c r="T1869" s="1078"/>
      <c r="U1869" s="1078"/>
      <c r="V1869" s="1078"/>
      <c r="W1869" s="1078"/>
      <c r="X1869" s="1078"/>
      <c r="Y1869" s="1078"/>
      <c r="Z1869" s="1078"/>
      <c r="AA1869" s="1078"/>
      <c r="AB1869" s="1078"/>
      <c r="AC1869" s="1078"/>
      <c r="AD1869" s="1078"/>
      <c r="AE1869" s="1078"/>
      <c r="AF1869" s="1078"/>
      <c r="AG1869" s="1078"/>
      <c r="AH1869" s="1078"/>
      <c r="AI1869" s="1078"/>
      <c r="AJ1869" s="1078"/>
      <c r="AK1869" s="1078"/>
      <c r="AL1869" s="1078"/>
      <c r="AM1869" s="1078"/>
      <c r="AN1869" s="1078"/>
      <c r="AO1869" s="1078"/>
      <c r="AP1869" s="1078"/>
      <c r="AQ1869" s="1078"/>
      <c r="AR1869" s="1078"/>
      <c r="AS1869" s="1078"/>
      <c r="AT1869" s="1078"/>
      <c r="AU1869" s="1078"/>
      <c r="AV1869" s="1078"/>
      <c r="AW1869" s="1078"/>
      <c r="AX1869" s="1079"/>
    </row>
    <row r="1870" spans="1:50" ht="58.7" customHeight="1">
      <c r="A1870" s="1020" t="s">
        <v>1866</v>
      </c>
      <c r="B1870" s="502"/>
      <c r="C1870" s="502"/>
      <c r="D1870" s="502"/>
      <c r="E1870" s="502"/>
      <c r="F1870" s="502"/>
      <c r="G1870" s="1077" t="s">
        <v>1941</v>
      </c>
      <c r="H1870" s="1078"/>
      <c r="I1870" s="1078"/>
      <c r="J1870" s="1078"/>
      <c r="K1870" s="1078"/>
      <c r="L1870" s="1078"/>
      <c r="M1870" s="1078"/>
      <c r="N1870" s="1078"/>
      <c r="O1870" s="1078"/>
      <c r="P1870" s="1078"/>
      <c r="Q1870" s="1078"/>
      <c r="R1870" s="1078"/>
      <c r="S1870" s="1078"/>
      <c r="T1870" s="1078"/>
      <c r="U1870" s="1078"/>
      <c r="V1870" s="1078"/>
      <c r="W1870" s="1078"/>
      <c r="X1870" s="1078"/>
      <c r="Y1870" s="1078"/>
      <c r="Z1870" s="1078"/>
      <c r="AA1870" s="1078"/>
      <c r="AB1870" s="1078"/>
      <c r="AC1870" s="1078"/>
      <c r="AD1870" s="1078"/>
      <c r="AE1870" s="1078"/>
      <c r="AF1870" s="1078"/>
      <c r="AG1870" s="1078"/>
      <c r="AH1870" s="1078"/>
      <c r="AI1870" s="1078"/>
      <c r="AJ1870" s="1078"/>
      <c r="AK1870" s="1078"/>
      <c r="AL1870" s="1078"/>
      <c r="AM1870" s="1078"/>
      <c r="AN1870" s="1078"/>
      <c r="AO1870" s="1078"/>
      <c r="AP1870" s="1078"/>
      <c r="AQ1870" s="1078"/>
      <c r="AR1870" s="1078"/>
      <c r="AS1870" s="1078"/>
      <c r="AT1870" s="1078"/>
      <c r="AU1870" s="1078"/>
      <c r="AV1870" s="1078"/>
      <c r="AW1870" s="1078"/>
      <c r="AX1870" s="1079"/>
    </row>
    <row r="1871" spans="1:50" ht="19.5" customHeight="1">
      <c r="A1871" s="510" t="s">
        <v>181</v>
      </c>
      <c r="B1871" s="511"/>
      <c r="C1871" s="511"/>
      <c r="D1871" s="511"/>
      <c r="E1871" s="511"/>
      <c r="F1871" s="512"/>
      <c r="G1871" s="586" t="s">
        <v>919</v>
      </c>
      <c r="H1871" s="1021"/>
      <c r="I1871" s="1021"/>
      <c r="J1871" s="1021"/>
      <c r="K1871" s="1021"/>
      <c r="L1871" s="1021"/>
      <c r="M1871" s="1021"/>
      <c r="N1871" s="1021"/>
      <c r="O1871" s="1021"/>
      <c r="P1871" s="1021"/>
      <c r="Q1871" s="1021"/>
      <c r="R1871" s="1021"/>
      <c r="S1871" s="1021"/>
      <c r="T1871" s="1021"/>
      <c r="U1871" s="1021"/>
      <c r="V1871" s="1021"/>
      <c r="W1871" s="1021"/>
      <c r="X1871" s="1021"/>
      <c r="Y1871" s="1021"/>
      <c r="Z1871" s="1021"/>
      <c r="AA1871" s="1021"/>
      <c r="AB1871" s="1021"/>
      <c r="AC1871" s="1021"/>
      <c r="AD1871" s="1021"/>
      <c r="AE1871" s="1021"/>
      <c r="AF1871" s="1021"/>
      <c r="AG1871" s="1021"/>
      <c r="AH1871" s="1021"/>
      <c r="AI1871" s="1021"/>
      <c r="AJ1871" s="1021"/>
      <c r="AK1871" s="1021"/>
      <c r="AL1871" s="1021"/>
      <c r="AM1871" s="1021"/>
      <c r="AN1871" s="1021"/>
      <c r="AO1871" s="1021"/>
      <c r="AP1871" s="1021"/>
      <c r="AQ1871" s="1021"/>
      <c r="AR1871" s="1021"/>
      <c r="AS1871" s="1021"/>
      <c r="AT1871" s="1021"/>
      <c r="AU1871" s="1021"/>
      <c r="AV1871" s="1021"/>
      <c r="AW1871" s="1021"/>
      <c r="AX1871" s="1022"/>
    </row>
    <row r="1872" spans="1:50" ht="19.5" customHeight="1">
      <c r="A1872" s="363" t="s">
        <v>179</v>
      </c>
      <c r="B1872" s="364"/>
      <c r="C1872" s="364"/>
      <c r="D1872" s="364"/>
      <c r="E1872" s="364"/>
      <c r="F1872" s="365"/>
      <c r="G1872" s="587"/>
      <c r="H1872" s="588"/>
      <c r="I1872" s="588"/>
      <c r="J1872" s="588"/>
      <c r="K1872" s="588"/>
      <c r="L1872" s="588"/>
      <c r="M1872" s="588"/>
      <c r="N1872" s="588"/>
      <c r="O1872" s="588"/>
      <c r="P1872" s="375" t="s">
        <v>293</v>
      </c>
      <c r="Q1872" s="1016"/>
      <c r="R1872" s="1016"/>
      <c r="S1872" s="1016"/>
      <c r="T1872" s="1016"/>
      <c r="U1872" s="1016"/>
      <c r="V1872" s="377"/>
      <c r="W1872" s="375" t="s">
        <v>292</v>
      </c>
      <c r="X1872" s="1016"/>
      <c r="Y1872" s="1016"/>
      <c r="Z1872" s="1016"/>
      <c r="AA1872" s="1016"/>
      <c r="AB1872" s="1016"/>
      <c r="AC1872" s="377"/>
      <c r="AD1872" s="375" t="s">
        <v>291</v>
      </c>
      <c r="AE1872" s="1016"/>
      <c r="AF1872" s="1016"/>
      <c r="AG1872" s="1016"/>
      <c r="AH1872" s="1016"/>
      <c r="AI1872" s="1016"/>
      <c r="AJ1872" s="377"/>
      <c r="AK1872" s="375" t="s">
        <v>290</v>
      </c>
      <c r="AL1872" s="1016"/>
      <c r="AM1872" s="1016"/>
      <c r="AN1872" s="1016"/>
      <c r="AO1872" s="1016"/>
      <c r="AP1872" s="1016"/>
      <c r="AQ1872" s="377"/>
      <c r="AR1872" s="375" t="s">
        <v>289</v>
      </c>
      <c r="AS1872" s="1016"/>
      <c r="AT1872" s="1016"/>
      <c r="AU1872" s="1016"/>
      <c r="AV1872" s="1016"/>
      <c r="AW1872" s="1016"/>
      <c r="AX1872" s="425"/>
    </row>
    <row r="1873" spans="1:59" ht="19.5" customHeight="1">
      <c r="A1873" s="366"/>
      <c r="B1873" s="1034"/>
      <c r="C1873" s="1034"/>
      <c r="D1873" s="1034"/>
      <c r="E1873" s="1034"/>
      <c r="F1873" s="368"/>
      <c r="G1873" s="451" t="s">
        <v>177</v>
      </c>
      <c r="H1873" s="589"/>
      <c r="I1873" s="1031" t="s">
        <v>176</v>
      </c>
      <c r="J1873" s="1032"/>
      <c r="K1873" s="1032"/>
      <c r="L1873" s="1032"/>
      <c r="M1873" s="1032"/>
      <c r="N1873" s="1032"/>
      <c r="O1873" s="1033"/>
      <c r="P1873" s="1084">
        <v>38</v>
      </c>
      <c r="Q1873" s="1084"/>
      <c r="R1873" s="1084"/>
      <c r="S1873" s="1084"/>
      <c r="T1873" s="1084"/>
      <c r="U1873" s="1084"/>
      <c r="V1873" s="1084"/>
      <c r="W1873" s="1085">
        <v>37.869999999999997</v>
      </c>
      <c r="X1873" s="1086"/>
      <c r="Y1873" s="1086"/>
      <c r="Z1873" s="1086"/>
      <c r="AA1873" s="1086"/>
      <c r="AB1873" s="1086"/>
      <c r="AC1873" s="1087"/>
      <c r="AD1873" s="1084">
        <v>36.652999999999999</v>
      </c>
      <c r="AE1873" s="1084"/>
      <c r="AF1873" s="1084"/>
      <c r="AG1873" s="1084"/>
      <c r="AH1873" s="1084"/>
      <c r="AI1873" s="1084"/>
      <c r="AJ1873" s="1084"/>
      <c r="AK1873" s="1084">
        <v>40</v>
      </c>
      <c r="AL1873" s="1084"/>
      <c r="AM1873" s="1084"/>
      <c r="AN1873" s="1084"/>
      <c r="AO1873" s="1084"/>
      <c r="AP1873" s="1084"/>
      <c r="AQ1873" s="1084"/>
      <c r="AR1873" s="1084">
        <v>30</v>
      </c>
      <c r="AS1873" s="1084"/>
      <c r="AT1873" s="1084"/>
      <c r="AU1873" s="1084"/>
      <c r="AV1873" s="1084"/>
      <c r="AW1873" s="1084"/>
      <c r="AX1873" s="1088"/>
    </row>
    <row r="1874" spans="1:59" ht="19.5" customHeight="1">
      <c r="A1874" s="366"/>
      <c r="B1874" s="1034"/>
      <c r="C1874" s="1034"/>
      <c r="D1874" s="1034"/>
      <c r="E1874" s="1034"/>
      <c r="F1874" s="368"/>
      <c r="G1874" s="590"/>
      <c r="H1874" s="591"/>
      <c r="I1874" s="1025" t="s">
        <v>175</v>
      </c>
      <c r="J1874" s="1026"/>
      <c r="K1874" s="1026"/>
      <c r="L1874" s="1026"/>
      <c r="M1874" s="1026"/>
      <c r="N1874" s="1026"/>
      <c r="O1874" s="1027"/>
      <c r="P1874" s="1030" t="s">
        <v>897</v>
      </c>
      <c r="Q1874" s="1030"/>
      <c r="R1874" s="1030"/>
      <c r="S1874" s="1030"/>
      <c r="T1874" s="1030"/>
      <c r="U1874" s="1030"/>
      <c r="V1874" s="1030"/>
      <c r="W1874" s="1035" t="s">
        <v>897</v>
      </c>
      <c r="X1874" s="1036"/>
      <c r="Y1874" s="1036"/>
      <c r="Z1874" s="1036"/>
      <c r="AA1874" s="1036"/>
      <c r="AB1874" s="1036"/>
      <c r="AC1874" s="1037"/>
      <c r="AD1874" s="1030" t="s">
        <v>897</v>
      </c>
      <c r="AE1874" s="1030"/>
      <c r="AF1874" s="1030"/>
      <c r="AG1874" s="1030"/>
      <c r="AH1874" s="1030"/>
      <c r="AI1874" s="1030"/>
      <c r="AJ1874" s="1030"/>
      <c r="AK1874" s="1030" t="s">
        <v>897</v>
      </c>
      <c r="AL1874" s="1030"/>
      <c r="AM1874" s="1030"/>
      <c r="AN1874" s="1030"/>
      <c r="AO1874" s="1030"/>
      <c r="AP1874" s="1030"/>
      <c r="AQ1874" s="1030"/>
      <c r="AR1874" s="1090"/>
      <c r="AS1874" s="1090"/>
      <c r="AT1874" s="1090"/>
      <c r="AU1874" s="1090"/>
      <c r="AV1874" s="1090"/>
      <c r="AW1874" s="1090"/>
      <c r="AX1874" s="1091"/>
    </row>
    <row r="1875" spans="1:59" ht="19.5" customHeight="1">
      <c r="A1875" s="366"/>
      <c r="B1875" s="1034"/>
      <c r="C1875" s="1034"/>
      <c r="D1875" s="1034"/>
      <c r="E1875" s="1034"/>
      <c r="F1875" s="368"/>
      <c r="G1875" s="590"/>
      <c r="H1875" s="591"/>
      <c r="I1875" s="1112" t="s">
        <v>1864</v>
      </c>
      <c r="J1875" s="1113"/>
      <c r="K1875" s="1113"/>
      <c r="L1875" s="1113"/>
      <c r="M1875" s="1113"/>
      <c r="N1875" s="1113"/>
      <c r="O1875" s="1114"/>
      <c r="P1875" s="1030" t="s">
        <v>897</v>
      </c>
      <c r="Q1875" s="1030"/>
      <c r="R1875" s="1030"/>
      <c r="S1875" s="1030"/>
      <c r="T1875" s="1030"/>
      <c r="U1875" s="1030"/>
      <c r="V1875" s="1030"/>
      <c r="W1875" s="1035" t="s">
        <v>897</v>
      </c>
      <c r="X1875" s="1036"/>
      <c r="Y1875" s="1036"/>
      <c r="Z1875" s="1036"/>
      <c r="AA1875" s="1036"/>
      <c r="AB1875" s="1036"/>
      <c r="AC1875" s="1037"/>
      <c r="AD1875" s="1030" t="s">
        <v>897</v>
      </c>
      <c r="AE1875" s="1030"/>
      <c r="AF1875" s="1030"/>
      <c r="AG1875" s="1030"/>
      <c r="AH1875" s="1030"/>
      <c r="AI1875" s="1030"/>
      <c r="AJ1875" s="1030"/>
      <c r="AK1875" s="1030" t="s">
        <v>897</v>
      </c>
      <c r="AL1875" s="1030"/>
      <c r="AM1875" s="1030"/>
      <c r="AN1875" s="1030"/>
      <c r="AO1875" s="1030"/>
      <c r="AP1875" s="1030"/>
      <c r="AQ1875" s="1030"/>
      <c r="AR1875" s="463" t="s">
        <v>256</v>
      </c>
      <c r="AS1875" s="463"/>
      <c r="AT1875" s="463"/>
      <c r="AU1875" s="463"/>
      <c r="AV1875" s="463"/>
      <c r="AW1875" s="463"/>
      <c r="AX1875" s="1029"/>
    </row>
    <row r="1876" spans="1:59" ht="19.5" customHeight="1">
      <c r="A1876" s="366"/>
      <c r="B1876" s="1034"/>
      <c r="C1876" s="1034"/>
      <c r="D1876" s="1034"/>
      <c r="E1876" s="1034"/>
      <c r="F1876" s="368"/>
      <c r="G1876" s="590"/>
      <c r="H1876" s="591"/>
      <c r="I1876" s="1025" t="s">
        <v>1569</v>
      </c>
      <c r="J1876" s="1026"/>
      <c r="K1876" s="1026"/>
      <c r="L1876" s="1026"/>
      <c r="M1876" s="1026"/>
      <c r="N1876" s="1026"/>
      <c r="O1876" s="1027"/>
      <c r="P1876" s="1030" t="s">
        <v>897</v>
      </c>
      <c r="Q1876" s="1030"/>
      <c r="R1876" s="1030"/>
      <c r="S1876" s="1030"/>
      <c r="T1876" s="1030"/>
      <c r="U1876" s="1030"/>
      <c r="V1876" s="1030"/>
      <c r="W1876" s="1035" t="s">
        <v>897</v>
      </c>
      <c r="X1876" s="1036"/>
      <c r="Y1876" s="1036"/>
      <c r="Z1876" s="1036"/>
      <c r="AA1876" s="1036"/>
      <c r="AB1876" s="1036"/>
      <c r="AC1876" s="1037"/>
      <c r="AD1876" s="1030" t="s">
        <v>897</v>
      </c>
      <c r="AE1876" s="1030"/>
      <c r="AF1876" s="1030"/>
      <c r="AG1876" s="1030"/>
      <c r="AH1876" s="1030"/>
      <c r="AI1876" s="1030"/>
      <c r="AJ1876" s="1030"/>
      <c r="AK1876" s="1030" t="s">
        <v>897</v>
      </c>
      <c r="AL1876" s="1030"/>
      <c r="AM1876" s="1030"/>
      <c r="AN1876" s="1030"/>
      <c r="AO1876" s="1030"/>
      <c r="AP1876" s="1030"/>
      <c r="AQ1876" s="1030"/>
      <c r="AR1876" s="554"/>
      <c r="AS1876" s="554"/>
      <c r="AT1876" s="554"/>
      <c r="AU1876" s="554"/>
      <c r="AV1876" s="554"/>
      <c r="AW1876" s="554"/>
      <c r="AX1876" s="555"/>
    </row>
    <row r="1877" spans="1:59" ht="19.5" customHeight="1">
      <c r="A1877" s="366"/>
      <c r="B1877" s="1034"/>
      <c r="C1877" s="1034"/>
      <c r="D1877" s="1034"/>
      <c r="E1877" s="1034"/>
      <c r="F1877" s="368"/>
      <c r="G1877" s="590"/>
      <c r="H1877" s="591"/>
      <c r="I1877" s="1025" t="s">
        <v>172</v>
      </c>
      <c r="J1877" s="1026"/>
      <c r="K1877" s="1026"/>
      <c r="L1877" s="1026"/>
      <c r="M1877" s="1026"/>
      <c r="N1877" s="1026"/>
      <c r="O1877" s="1027"/>
      <c r="P1877" s="1030" t="s">
        <v>897</v>
      </c>
      <c r="Q1877" s="1030"/>
      <c r="R1877" s="1030"/>
      <c r="S1877" s="1030"/>
      <c r="T1877" s="1030"/>
      <c r="U1877" s="1030"/>
      <c r="V1877" s="1030"/>
      <c r="W1877" s="1035" t="s">
        <v>897</v>
      </c>
      <c r="X1877" s="1036"/>
      <c r="Y1877" s="1036"/>
      <c r="Z1877" s="1036"/>
      <c r="AA1877" s="1036"/>
      <c r="AB1877" s="1036"/>
      <c r="AC1877" s="1037"/>
      <c r="AD1877" s="1030" t="s">
        <v>897</v>
      </c>
      <c r="AE1877" s="1030"/>
      <c r="AF1877" s="1030"/>
      <c r="AG1877" s="1030"/>
      <c r="AH1877" s="1030"/>
      <c r="AI1877" s="1030"/>
      <c r="AJ1877" s="1030"/>
      <c r="AK1877" s="1030" t="s">
        <v>897</v>
      </c>
      <c r="AL1877" s="1030"/>
      <c r="AM1877" s="1030"/>
      <c r="AN1877" s="1030"/>
      <c r="AO1877" s="1030"/>
      <c r="AP1877" s="1030"/>
      <c r="AQ1877" s="1030"/>
      <c r="AR1877" s="554"/>
      <c r="AS1877" s="554"/>
      <c r="AT1877" s="554"/>
      <c r="AU1877" s="554"/>
      <c r="AV1877" s="554"/>
      <c r="AW1877" s="554"/>
      <c r="AX1877" s="555"/>
    </row>
    <row r="1878" spans="1:59" ht="19.5" customHeight="1">
      <c r="A1878" s="366"/>
      <c r="B1878" s="1034"/>
      <c r="C1878" s="1034"/>
      <c r="D1878" s="1034"/>
      <c r="E1878" s="1034"/>
      <c r="F1878" s="368"/>
      <c r="G1878" s="592"/>
      <c r="H1878" s="593"/>
      <c r="I1878" s="1012" t="s">
        <v>44</v>
      </c>
      <c r="J1878" s="1013"/>
      <c r="K1878" s="1013"/>
      <c r="L1878" s="1013"/>
      <c r="M1878" s="1013"/>
      <c r="N1878" s="1013"/>
      <c r="O1878" s="1014"/>
      <c r="P1878" s="1075">
        <v>38</v>
      </c>
      <c r="Q1878" s="1075"/>
      <c r="R1878" s="1075"/>
      <c r="S1878" s="1075"/>
      <c r="T1878" s="1075"/>
      <c r="U1878" s="1075"/>
      <c r="V1878" s="1075"/>
      <c r="W1878" s="1072">
        <v>37.869999999999997</v>
      </c>
      <c r="X1878" s="1073"/>
      <c r="Y1878" s="1073"/>
      <c r="Z1878" s="1073"/>
      <c r="AA1878" s="1073"/>
      <c r="AB1878" s="1073"/>
      <c r="AC1878" s="1074"/>
      <c r="AD1878" s="1075">
        <v>36.652999999999999</v>
      </c>
      <c r="AE1878" s="1075"/>
      <c r="AF1878" s="1075"/>
      <c r="AG1878" s="1075"/>
      <c r="AH1878" s="1075"/>
      <c r="AI1878" s="1075"/>
      <c r="AJ1878" s="1075"/>
      <c r="AK1878" s="1075">
        <v>40</v>
      </c>
      <c r="AL1878" s="1075"/>
      <c r="AM1878" s="1075"/>
      <c r="AN1878" s="1075"/>
      <c r="AO1878" s="1075"/>
      <c r="AP1878" s="1075"/>
      <c r="AQ1878" s="1075"/>
      <c r="AR1878" s="1075">
        <v>30</v>
      </c>
      <c r="AS1878" s="1075"/>
      <c r="AT1878" s="1075"/>
      <c r="AU1878" s="1075"/>
      <c r="AV1878" s="1075"/>
      <c r="AW1878" s="1075"/>
      <c r="AX1878" s="1076"/>
    </row>
    <row r="1879" spans="1:59" ht="19.5" customHeight="1">
      <c r="A1879" s="366"/>
      <c r="B1879" s="1034"/>
      <c r="C1879" s="1034"/>
      <c r="D1879" s="1034"/>
      <c r="E1879" s="1034"/>
      <c r="F1879" s="368"/>
      <c r="G1879" s="578" t="s">
        <v>170</v>
      </c>
      <c r="H1879" s="579"/>
      <c r="I1879" s="579"/>
      <c r="J1879" s="579"/>
      <c r="K1879" s="579"/>
      <c r="L1879" s="579"/>
      <c r="M1879" s="579"/>
      <c r="N1879" s="579"/>
      <c r="O1879" s="579"/>
      <c r="P1879" s="1067">
        <v>38</v>
      </c>
      <c r="Q1879" s="1067"/>
      <c r="R1879" s="1067"/>
      <c r="S1879" s="1067"/>
      <c r="T1879" s="1067"/>
      <c r="U1879" s="1067"/>
      <c r="V1879" s="1067"/>
      <c r="W1879" s="1068">
        <v>35.320999999999998</v>
      </c>
      <c r="X1879" s="1069"/>
      <c r="Y1879" s="1069"/>
      <c r="Z1879" s="1069"/>
      <c r="AA1879" s="1069"/>
      <c r="AB1879" s="1069"/>
      <c r="AC1879" s="1070"/>
      <c r="AD1879" s="1067">
        <v>33</v>
      </c>
      <c r="AE1879" s="1067"/>
      <c r="AF1879" s="1067"/>
      <c r="AG1879" s="1067"/>
      <c r="AH1879" s="1067"/>
      <c r="AI1879" s="1067"/>
      <c r="AJ1879" s="1067"/>
      <c r="AK1879" s="1065"/>
      <c r="AL1879" s="1065"/>
      <c r="AM1879" s="1065"/>
      <c r="AN1879" s="1065"/>
      <c r="AO1879" s="1065"/>
      <c r="AP1879" s="1065"/>
      <c r="AQ1879" s="1065"/>
      <c r="AR1879" s="1065"/>
      <c r="AS1879" s="1065"/>
      <c r="AT1879" s="1065"/>
      <c r="AU1879" s="1065"/>
      <c r="AV1879" s="1065"/>
      <c r="AW1879" s="1065"/>
      <c r="AX1879" s="1066"/>
      <c r="BG1879" s="166"/>
    </row>
    <row r="1880" spans="1:59" ht="19.5" customHeight="1">
      <c r="A1880" s="369"/>
      <c r="B1880" s="370"/>
      <c r="C1880" s="370"/>
      <c r="D1880" s="370"/>
      <c r="E1880" s="370"/>
      <c r="F1880" s="371"/>
      <c r="G1880" s="578" t="s">
        <v>169</v>
      </c>
      <c r="H1880" s="579"/>
      <c r="I1880" s="579"/>
      <c r="J1880" s="579"/>
      <c r="K1880" s="579"/>
      <c r="L1880" s="579"/>
      <c r="M1880" s="579"/>
      <c r="N1880" s="579"/>
      <c r="O1880" s="579"/>
      <c r="P1880" s="1055">
        <f>(P1879/P1878)*100</f>
        <v>100</v>
      </c>
      <c r="Q1880" s="1055"/>
      <c r="R1880" s="1055"/>
      <c r="S1880" s="1055"/>
      <c r="T1880" s="1055"/>
      <c r="U1880" s="1055"/>
      <c r="V1880" s="1055"/>
      <c r="W1880" s="1039">
        <f>(W1879/W1878)*100</f>
        <v>93.269078426194881</v>
      </c>
      <c r="X1880" s="1040"/>
      <c r="Y1880" s="1040"/>
      <c r="Z1880" s="1040"/>
      <c r="AA1880" s="1040"/>
      <c r="AB1880" s="1040"/>
      <c r="AC1880" s="1041"/>
      <c r="AD1880" s="1055">
        <f>(AD1879/AD1878)*100</f>
        <v>90.033557962513299</v>
      </c>
      <c r="AE1880" s="1055"/>
      <c r="AF1880" s="1055"/>
      <c r="AG1880" s="1055"/>
      <c r="AH1880" s="1055"/>
      <c r="AI1880" s="1055"/>
      <c r="AJ1880" s="1055"/>
      <c r="AK1880" s="1065"/>
      <c r="AL1880" s="1065"/>
      <c r="AM1880" s="1065"/>
      <c r="AN1880" s="1065"/>
      <c r="AO1880" s="1065"/>
      <c r="AP1880" s="1065"/>
      <c r="AQ1880" s="1065"/>
      <c r="AR1880" s="1065"/>
      <c r="AS1880" s="1065"/>
      <c r="AT1880" s="1065"/>
      <c r="AU1880" s="1065"/>
      <c r="AV1880" s="1065"/>
      <c r="AW1880" s="1065"/>
      <c r="AX1880" s="1066"/>
    </row>
    <row r="1881" spans="1:59" ht="19.5" customHeight="1">
      <c r="A1881" s="1105" t="s">
        <v>1548</v>
      </c>
      <c r="B1881" s="1106"/>
      <c r="C1881" s="385" t="s">
        <v>47</v>
      </c>
      <c r="D1881" s="386"/>
      <c r="E1881" s="386"/>
      <c r="F1881" s="386"/>
      <c r="G1881" s="386"/>
      <c r="H1881" s="386"/>
      <c r="I1881" s="386"/>
      <c r="J1881" s="386"/>
      <c r="K1881" s="387"/>
      <c r="L1881" s="562" t="s">
        <v>130</v>
      </c>
      <c r="M1881" s="562"/>
      <c r="N1881" s="562"/>
      <c r="O1881" s="562"/>
      <c r="P1881" s="562"/>
      <c r="Q1881" s="562"/>
      <c r="R1881" s="563" t="s">
        <v>289</v>
      </c>
      <c r="S1881" s="563"/>
      <c r="T1881" s="563"/>
      <c r="U1881" s="563"/>
      <c r="V1881" s="563"/>
      <c r="W1881" s="563"/>
      <c r="X1881" s="433" t="s">
        <v>128</v>
      </c>
      <c r="Y1881" s="386"/>
      <c r="Z1881" s="386"/>
      <c r="AA1881" s="386"/>
      <c r="AB1881" s="386"/>
      <c r="AC1881" s="386"/>
      <c r="AD1881" s="386"/>
      <c r="AE1881" s="386"/>
      <c r="AF1881" s="386"/>
      <c r="AG1881" s="386"/>
      <c r="AH1881" s="386"/>
      <c r="AI1881" s="386"/>
      <c r="AJ1881" s="386"/>
      <c r="AK1881" s="386"/>
      <c r="AL1881" s="386"/>
      <c r="AM1881" s="386"/>
      <c r="AN1881" s="386"/>
      <c r="AO1881" s="386"/>
      <c r="AP1881" s="386"/>
      <c r="AQ1881" s="386"/>
      <c r="AR1881" s="386"/>
      <c r="AS1881" s="386"/>
      <c r="AT1881" s="386"/>
      <c r="AU1881" s="386"/>
      <c r="AV1881" s="386"/>
      <c r="AW1881" s="386"/>
      <c r="AX1881" s="434"/>
    </row>
    <row r="1882" spans="1:59" ht="19.5" customHeight="1">
      <c r="A1882" s="1107"/>
      <c r="B1882" s="1108"/>
      <c r="C1882" s="1008" t="s">
        <v>1940</v>
      </c>
      <c r="D1882" s="461"/>
      <c r="E1882" s="461"/>
      <c r="F1882" s="461"/>
      <c r="G1882" s="461"/>
      <c r="H1882" s="461"/>
      <c r="I1882" s="461"/>
      <c r="J1882" s="461"/>
      <c r="K1882" s="462"/>
      <c r="L1882" s="1059">
        <v>17</v>
      </c>
      <c r="M1882" s="1060"/>
      <c r="N1882" s="1060"/>
      <c r="O1882" s="1060"/>
      <c r="P1882" s="1060"/>
      <c r="Q1882" s="1061"/>
      <c r="R1882" s="1062">
        <v>12</v>
      </c>
      <c r="S1882" s="1062"/>
      <c r="T1882" s="1062"/>
      <c r="U1882" s="1062"/>
      <c r="V1882" s="1062"/>
      <c r="W1882" s="1062"/>
      <c r="X1882" s="1046" t="s">
        <v>1939</v>
      </c>
      <c r="Y1882" s="1047"/>
      <c r="Z1882" s="1047"/>
      <c r="AA1882" s="1047"/>
      <c r="AB1882" s="1047"/>
      <c r="AC1882" s="1047"/>
      <c r="AD1882" s="1047"/>
      <c r="AE1882" s="1047"/>
      <c r="AF1882" s="1047"/>
      <c r="AG1882" s="1047"/>
      <c r="AH1882" s="1047"/>
      <c r="AI1882" s="1047"/>
      <c r="AJ1882" s="1047"/>
      <c r="AK1882" s="1047"/>
      <c r="AL1882" s="1047"/>
      <c r="AM1882" s="1047"/>
      <c r="AN1882" s="1047"/>
      <c r="AO1882" s="1047"/>
      <c r="AP1882" s="1047"/>
      <c r="AQ1882" s="1047"/>
      <c r="AR1882" s="1047"/>
      <c r="AS1882" s="1047"/>
      <c r="AT1882" s="1047"/>
      <c r="AU1882" s="1047"/>
      <c r="AV1882" s="1047"/>
      <c r="AW1882" s="1047"/>
      <c r="AX1882" s="1048"/>
    </row>
    <row r="1883" spans="1:59" ht="19.5" customHeight="1">
      <c r="A1883" s="1107"/>
      <c r="B1883" s="1108"/>
      <c r="C1883" s="1042" t="s">
        <v>1938</v>
      </c>
      <c r="D1883" s="420"/>
      <c r="E1883" s="420"/>
      <c r="F1883" s="420"/>
      <c r="G1883" s="420"/>
      <c r="H1883" s="420"/>
      <c r="I1883" s="420"/>
      <c r="J1883" s="420"/>
      <c r="K1883" s="421"/>
      <c r="L1883" s="1058">
        <v>13</v>
      </c>
      <c r="M1883" s="1058"/>
      <c r="N1883" s="1058"/>
      <c r="O1883" s="1058"/>
      <c r="P1883" s="1058"/>
      <c r="Q1883" s="1058"/>
      <c r="R1883" s="1058">
        <v>10</v>
      </c>
      <c r="S1883" s="1058"/>
      <c r="T1883" s="1058"/>
      <c r="U1883" s="1058"/>
      <c r="V1883" s="1058"/>
      <c r="W1883" s="1058"/>
      <c r="X1883" s="464"/>
      <c r="Y1883" s="465"/>
      <c r="Z1883" s="465"/>
      <c r="AA1883" s="465"/>
      <c r="AB1883" s="465"/>
      <c r="AC1883" s="465"/>
      <c r="AD1883" s="465"/>
      <c r="AE1883" s="465"/>
      <c r="AF1883" s="465"/>
      <c r="AG1883" s="465"/>
      <c r="AH1883" s="465"/>
      <c r="AI1883" s="465"/>
      <c r="AJ1883" s="465"/>
      <c r="AK1883" s="465"/>
      <c r="AL1883" s="465"/>
      <c r="AM1883" s="465"/>
      <c r="AN1883" s="465"/>
      <c r="AO1883" s="465"/>
      <c r="AP1883" s="465"/>
      <c r="AQ1883" s="465"/>
      <c r="AR1883" s="465"/>
      <c r="AS1883" s="465"/>
      <c r="AT1883" s="465"/>
      <c r="AU1883" s="465"/>
      <c r="AV1883" s="465"/>
      <c r="AW1883" s="465"/>
      <c r="AX1883" s="466"/>
    </row>
    <row r="1884" spans="1:59" ht="19.5" customHeight="1">
      <c r="A1884" s="1107"/>
      <c r="B1884" s="1108"/>
      <c r="C1884" s="1042" t="s">
        <v>1937</v>
      </c>
      <c r="D1884" s="420"/>
      <c r="E1884" s="420"/>
      <c r="F1884" s="420"/>
      <c r="G1884" s="420"/>
      <c r="H1884" s="420"/>
      <c r="I1884" s="420"/>
      <c r="J1884" s="420"/>
      <c r="K1884" s="421"/>
      <c r="L1884" s="1058">
        <v>3</v>
      </c>
      <c r="M1884" s="1058"/>
      <c r="N1884" s="1058"/>
      <c r="O1884" s="1058"/>
      <c r="P1884" s="1058"/>
      <c r="Q1884" s="1058"/>
      <c r="R1884" s="1058">
        <v>2</v>
      </c>
      <c r="S1884" s="1058"/>
      <c r="T1884" s="1058"/>
      <c r="U1884" s="1058"/>
      <c r="V1884" s="1058"/>
      <c r="W1884" s="1058"/>
      <c r="X1884" s="464"/>
      <c r="Y1884" s="465"/>
      <c r="Z1884" s="465"/>
      <c r="AA1884" s="465"/>
      <c r="AB1884" s="465"/>
      <c r="AC1884" s="465"/>
      <c r="AD1884" s="465"/>
      <c r="AE1884" s="465"/>
      <c r="AF1884" s="465"/>
      <c r="AG1884" s="465"/>
      <c r="AH1884" s="465"/>
      <c r="AI1884" s="465"/>
      <c r="AJ1884" s="465"/>
      <c r="AK1884" s="465"/>
      <c r="AL1884" s="465"/>
      <c r="AM1884" s="465"/>
      <c r="AN1884" s="465"/>
      <c r="AO1884" s="465"/>
      <c r="AP1884" s="465"/>
      <c r="AQ1884" s="465"/>
      <c r="AR1884" s="465"/>
      <c r="AS1884" s="465"/>
      <c r="AT1884" s="465"/>
      <c r="AU1884" s="465"/>
      <c r="AV1884" s="465"/>
      <c r="AW1884" s="465"/>
      <c r="AX1884" s="466"/>
    </row>
    <row r="1885" spans="1:59" ht="19.5" customHeight="1">
      <c r="A1885" s="1107"/>
      <c r="B1885" s="1108"/>
      <c r="C1885" s="1042" t="s">
        <v>1936</v>
      </c>
      <c r="D1885" s="420"/>
      <c r="E1885" s="420"/>
      <c r="F1885" s="420"/>
      <c r="G1885" s="420"/>
      <c r="H1885" s="420"/>
      <c r="I1885" s="420"/>
      <c r="J1885" s="420"/>
      <c r="K1885" s="421"/>
      <c r="L1885" s="1058">
        <v>4</v>
      </c>
      <c r="M1885" s="1058"/>
      <c r="N1885" s="1058"/>
      <c r="O1885" s="1058"/>
      <c r="P1885" s="1058"/>
      <c r="Q1885" s="1058"/>
      <c r="R1885" s="1058">
        <v>5</v>
      </c>
      <c r="S1885" s="1058"/>
      <c r="T1885" s="1058"/>
      <c r="U1885" s="1058"/>
      <c r="V1885" s="1058"/>
      <c r="W1885" s="1058"/>
      <c r="X1885" s="464"/>
      <c r="Y1885" s="465"/>
      <c r="Z1885" s="465"/>
      <c r="AA1885" s="465"/>
      <c r="AB1885" s="465"/>
      <c r="AC1885" s="465"/>
      <c r="AD1885" s="465"/>
      <c r="AE1885" s="465"/>
      <c r="AF1885" s="465"/>
      <c r="AG1885" s="465"/>
      <c r="AH1885" s="465"/>
      <c r="AI1885" s="465"/>
      <c r="AJ1885" s="465"/>
      <c r="AK1885" s="465"/>
      <c r="AL1885" s="465"/>
      <c r="AM1885" s="465"/>
      <c r="AN1885" s="465"/>
      <c r="AO1885" s="465"/>
      <c r="AP1885" s="465"/>
      <c r="AQ1885" s="465"/>
      <c r="AR1885" s="465"/>
      <c r="AS1885" s="465"/>
      <c r="AT1885" s="465"/>
      <c r="AU1885" s="465"/>
      <c r="AV1885" s="465"/>
      <c r="AW1885" s="465"/>
      <c r="AX1885" s="466"/>
    </row>
    <row r="1886" spans="1:59" ht="19.5" customHeight="1">
      <c r="A1886" s="1107"/>
      <c r="B1886" s="1108"/>
      <c r="C1886" s="1042" t="s">
        <v>1935</v>
      </c>
      <c r="D1886" s="420"/>
      <c r="E1886" s="420"/>
      <c r="F1886" s="420"/>
      <c r="G1886" s="420"/>
      <c r="H1886" s="420"/>
      <c r="I1886" s="420"/>
      <c r="J1886" s="420"/>
      <c r="K1886" s="421"/>
      <c r="L1886" s="1058">
        <v>3</v>
      </c>
      <c r="M1886" s="1058"/>
      <c r="N1886" s="1058"/>
      <c r="O1886" s="1058"/>
      <c r="P1886" s="1058"/>
      <c r="Q1886" s="1058"/>
      <c r="R1886" s="1058">
        <v>2</v>
      </c>
      <c r="S1886" s="1058"/>
      <c r="T1886" s="1058"/>
      <c r="U1886" s="1058"/>
      <c r="V1886" s="1058"/>
      <c r="W1886" s="1058"/>
      <c r="X1886" s="464"/>
      <c r="Y1886" s="465"/>
      <c r="Z1886" s="465"/>
      <c r="AA1886" s="465"/>
      <c r="AB1886" s="465"/>
      <c r="AC1886" s="465"/>
      <c r="AD1886" s="465"/>
      <c r="AE1886" s="465"/>
      <c r="AF1886" s="465"/>
      <c r="AG1886" s="465"/>
      <c r="AH1886" s="465"/>
      <c r="AI1886" s="465"/>
      <c r="AJ1886" s="465"/>
      <c r="AK1886" s="465"/>
      <c r="AL1886" s="465"/>
      <c r="AM1886" s="465"/>
      <c r="AN1886" s="465"/>
      <c r="AO1886" s="465"/>
      <c r="AP1886" s="465"/>
      <c r="AQ1886" s="465"/>
      <c r="AR1886" s="465"/>
      <c r="AS1886" s="465"/>
      <c r="AT1886" s="465"/>
      <c r="AU1886" s="465"/>
      <c r="AV1886" s="465"/>
      <c r="AW1886" s="465"/>
      <c r="AX1886" s="466"/>
    </row>
    <row r="1887" spans="1:59" ht="19.5" customHeight="1">
      <c r="A1887" s="1107"/>
      <c r="B1887" s="1108"/>
      <c r="C1887" s="378"/>
      <c r="D1887" s="355"/>
      <c r="E1887" s="355"/>
      <c r="F1887" s="355"/>
      <c r="G1887" s="355"/>
      <c r="H1887" s="355"/>
      <c r="I1887" s="355"/>
      <c r="J1887" s="355"/>
      <c r="K1887" s="356"/>
      <c r="L1887" s="1058"/>
      <c r="M1887" s="1058"/>
      <c r="N1887" s="1058"/>
      <c r="O1887" s="1058"/>
      <c r="P1887" s="1058"/>
      <c r="Q1887" s="1058"/>
      <c r="R1887" s="1058"/>
      <c r="S1887" s="1058"/>
      <c r="T1887" s="1058"/>
      <c r="U1887" s="1058"/>
      <c r="V1887" s="1058"/>
      <c r="W1887" s="1058"/>
      <c r="X1887" s="464"/>
      <c r="Y1887" s="465"/>
      <c r="Z1887" s="465"/>
      <c r="AA1887" s="465"/>
      <c r="AB1887" s="465"/>
      <c r="AC1887" s="465"/>
      <c r="AD1887" s="465"/>
      <c r="AE1887" s="465"/>
      <c r="AF1887" s="465"/>
      <c r="AG1887" s="465"/>
      <c r="AH1887" s="465"/>
      <c r="AI1887" s="465"/>
      <c r="AJ1887" s="465"/>
      <c r="AK1887" s="465"/>
      <c r="AL1887" s="465"/>
      <c r="AM1887" s="465"/>
      <c r="AN1887" s="465"/>
      <c r="AO1887" s="465"/>
      <c r="AP1887" s="465"/>
      <c r="AQ1887" s="465"/>
      <c r="AR1887" s="465"/>
      <c r="AS1887" s="465"/>
      <c r="AT1887" s="465"/>
      <c r="AU1887" s="465"/>
      <c r="AV1887" s="465"/>
      <c r="AW1887" s="465"/>
      <c r="AX1887" s="466"/>
    </row>
    <row r="1888" spans="1:59" ht="19.5" customHeight="1">
      <c r="A1888" s="1107"/>
      <c r="B1888" s="1108"/>
      <c r="C1888" s="403"/>
      <c r="D1888" s="361"/>
      <c r="E1888" s="361"/>
      <c r="F1888" s="361"/>
      <c r="G1888" s="361"/>
      <c r="H1888" s="361"/>
      <c r="I1888" s="361"/>
      <c r="J1888" s="361"/>
      <c r="K1888" s="362"/>
      <c r="L1888" s="1064"/>
      <c r="M1888" s="1064"/>
      <c r="N1888" s="1064"/>
      <c r="O1888" s="1064"/>
      <c r="P1888" s="1064"/>
      <c r="Q1888" s="1064"/>
      <c r="R1888" s="1064"/>
      <c r="S1888" s="1064"/>
      <c r="T1888" s="1064"/>
      <c r="U1888" s="1064"/>
      <c r="V1888" s="1064"/>
      <c r="W1888" s="1064"/>
      <c r="X1888" s="464"/>
      <c r="Y1888" s="465"/>
      <c r="Z1888" s="465"/>
      <c r="AA1888" s="465"/>
      <c r="AB1888" s="465"/>
      <c r="AC1888" s="465"/>
      <c r="AD1888" s="465"/>
      <c r="AE1888" s="465"/>
      <c r="AF1888" s="465"/>
      <c r="AG1888" s="465"/>
      <c r="AH1888" s="465"/>
      <c r="AI1888" s="465"/>
      <c r="AJ1888" s="465"/>
      <c r="AK1888" s="465"/>
      <c r="AL1888" s="465"/>
      <c r="AM1888" s="465"/>
      <c r="AN1888" s="465"/>
      <c r="AO1888" s="465"/>
      <c r="AP1888" s="465"/>
      <c r="AQ1888" s="465"/>
      <c r="AR1888" s="465"/>
      <c r="AS1888" s="465"/>
      <c r="AT1888" s="465"/>
      <c r="AU1888" s="465"/>
      <c r="AV1888" s="465"/>
      <c r="AW1888" s="465"/>
      <c r="AX1888" s="466"/>
    </row>
    <row r="1889" spans="1:50" ht="19.5" customHeight="1" thickBot="1">
      <c r="A1889" s="1109"/>
      <c r="B1889" s="1110"/>
      <c r="C1889" s="391" t="s">
        <v>44</v>
      </c>
      <c r="D1889" s="392"/>
      <c r="E1889" s="392"/>
      <c r="F1889" s="392"/>
      <c r="G1889" s="392"/>
      <c r="H1889" s="392"/>
      <c r="I1889" s="392"/>
      <c r="J1889" s="392"/>
      <c r="K1889" s="393"/>
      <c r="L1889" s="1063">
        <v>40</v>
      </c>
      <c r="M1889" s="1063"/>
      <c r="N1889" s="1063"/>
      <c r="O1889" s="1063"/>
      <c r="P1889" s="1063"/>
      <c r="Q1889" s="1063"/>
      <c r="R1889" s="1063">
        <v>30</v>
      </c>
      <c r="S1889" s="1063"/>
      <c r="T1889" s="1063"/>
      <c r="U1889" s="1063"/>
      <c r="V1889" s="1063"/>
      <c r="W1889" s="1063"/>
      <c r="X1889" s="534"/>
      <c r="Y1889" s="535"/>
      <c r="Z1889" s="535"/>
      <c r="AA1889" s="535"/>
      <c r="AB1889" s="535"/>
      <c r="AC1889" s="535"/>
      <c r="AD1889" s="535"/>
      <c r="AE1889" s="535"/>
      <c r="AF1889" s="535"/>
      <c r="AG1889" s="535"/>
      <c r="AH1889" s="535"/>
      <c r="AI1889" s="535"/>
      <c r="AJ1889" s="535"/>
      <c r="AK1889" s="535"/>
      <c r="AL1889" s="535"/>
      <c r="AM1889" s="535"/>
      <c r="AN1889" s="535"/>
      <c r="AO1889" s="535"/>
      <c r="AP1889" s="535"/>
      <c r="AQ1889" s="535"/>
      <c r="AR1889" s="535"/>
      <c r="AS1889" s="535"/>
      <c r="AT1889" s="535"/>
      <c r="AU1889" s="535"/>
      <c r="AV1889" s="535"/>
      <c r="AW1889" s="535"/>
      <c r="AX1889" s="536"/>
    </row>
    <row r="1890" spans="1:50" ht="21.75" customHeight="1" thickBot="1">
      <c r="AJ1890" s="1056"/>
      <c r="AK1890" s="1056"/>
      <c r="AL1890" s="1056"/>
      <c r="AM1890" s="1056"/>
      <c r="AN1890" s="1056"/>
      <c r="AO1890" s="1056"/>
      <c r="AP1890" s="1056"/>
      <c r="AQ1890" s="1057" t="s">
        <v>1875</v>
      </c>
      <c r="AR1890" s="1057"/>
      <c r="AS1890" s="1057"/>
      <c r="AT1890" s="1057"/>
      <c r="AU1890" s="1057"/>
      <c r="AV1890" s="1057"/>
      <c r="AW1890" s="1057"/>
      <c r="AX1890" s="1057"/>
    </row>
    <row r="1891" spans="1:50" ht="21" customHeight="1">
      <c r="A1891" s="468" t="s">
        <v>302</v>
      </c>
      <c r="B1891" s="469"/>
      <c r="C1891" s="469"/>
      <c r="D1891" s="469"/>
      <c r="E1891" s="469"/>
      <c r="F1891" s="469"/>
      <c r="G1891" s="1104" t="s">
        <v>1934</v>
      </c>
      <c r="H1891" s="608"/>
      <c r="I1891" s="608"/>
      <c r="J1891" s="608"/>
      <c r="K1891" s="608"/>
      <c r="L1891" s="608"/>
      <c r="M1891" s="608"/>
      <c r="N1891" s="608"/>
      <c r="O1891" s="608"/>
      <c r="P1891" s="608"/>
      <c r="Q1891" s="608"/>
      <c r="R1891" s="608"/>
      <c r="S1891" s="608"/>
      <c r="T1891" s="608"/>
      <c r="U1891" s="608"/>
      <c r="V1891" s="608"/>
      <c r="W1891" s="608"/>
      <c r="X1891" s="608"/>
      <c r="Y1891" s="1092" t="s">
        <v>281</v>
      </c>
      <c r="Z1891" s="1093"/>
      <c r="AA1891" s="1093"/>
      <c r="AB1891" s="1093"/>
      <c r="AC1891" s="1093"/>
      <c r="AD1891" s="1094"/>
      <c r="AE1891" s="478" t="s">
        <v>199</v>
      </c>
      <c r="AF1891" s="609"/>
      <c r="AG1891" s="609"/>
      <c r="AH1891" s="609"/>
      <c r="AI1891" s="609"/>
      <c r="AJ1891" s="609"/>
      <c r="AK1891" s="609"/>
      <c r="AL1891" s="609"/>
      <c r="AM1891" s="609"/>
      <c r="AN1891" s="609"/>
      <c r="AO1891" s="609"/>
      <c r="AP1891" s="610"/>
      <c r="AQ1891" s="480" t="s">
        <v>198</v>
      </c>
      <c r="AR1891" s="609"/>
      <c r="AS1891" s="609"/>
      <c r="AT1891" s="609"/>
      <c r="AU1891" s="609"/>
      <c r="AV1891" s="609"/>
      <c r="AW1891" s="609"/>
      <c r="AX1891" s="611"/>
    </row>
    <row r="1892" spans="1:50" ht="28.15" customHeight="1">
      <c r="A1892" s="486" t="s">
        <v>197</v>
      </c>
      <c r="B1892" s="612"/>
      <c r="C1892" s="612"/>
      <c r="D1892" s="612"/>
      <c r="E1892" s="612"/>
      <c r="F1892" s="613"/>
      <c r="G1892" s="1053" t="s">
        <v>1915</v>
      </c>
      <c r="H1892" s="1054"/>
      <c r="I1892" s="1054"/>
      <c r="J1892" s="1054"/>
      <c r="K1892" s="1054"/>
      <c r="L1892" s="1054"/>
      <c r="M1892" s="1054"/>
      <c r="N1892" s="1054"/>
      <c r="O1892" s="1054"/>
      <c r="P1892" s="1054"/>
      <c r="Q1892" s="1054"/>
      <c r="R1892" s="1054"/>
      <c r="S1892" s="1054"/>
      <c r="T1892" s="1054"/>
      <c r="U1892" s="1054"/>
      <c r="V1892" s="601"/>
      <c r="W1892" s="601"/>
      <c r="X1892" s="601"/>
      <c r="Y1892" s="492" t="s">
        <v>195</v>
      </c>
      <c r="Z1892" s="493"/>
      <c r="AA1892" s="493"/>
      <c r="AB1892" s="493"/>
      <c r="AC1892" s="493"/>
      <c r="AD1892" s="494"/>
      <c r="AE1892" s="496" t="s">
        <v>1872</v>
      </c>
      <c r="AF1892" s="496"/>
      <c r="AG1892" s="496"/>
      <c r="AH1892" s="496"/>
      <c r="AI1892" s="496"/>
      <c r="AJ1892" s="496"/>
      <c r="AK1892" s="496"/>
      <c r="AL1892" s="496"/>
      <c r="AM1892" s="496"/>
      <c r="AN1892" s="496"/>
      <c r="AO1892" s="496"/>
      <c r="AP1892" s="497"/>
      <c r="AQ1892" s="1095" t="s">
        <v>1897</v>
      </c>
      <c r="AR1892" s="615"/>
      <c r="AS1892" s="615"/>
      <c r="AT1892" s="615"/>
      <c r="AU1892" s="615"/>
      <c r="AV1892" s="615"/>
      <c r="AW1892" s="615"/>
      <c r="AX1892" s="616"/>
    </row>
    <row r="1893" spans="1:50" ht="30" customHeight="1">
      <c r="A1893" s="501" t="s">
        <v>192</v>
      </c>
      <c r="B1893" s="502"/>
      <c r="C1893" s="502"/>
      <c r="D1893" s="502"/>
      <c r="E1893" s="502"/>
      <c r="F1893" s="502"/>
      <c r="G1893" s="1049" t="s">
        <v>191</v>
      </c>
      <c r="H1893" s="601"/>
      <c r="I1893" s="601"/>
      <c r="J1893" s="601"/>
      <c r="K1893" s="601"/>
      <c r="L1893" s="601"/>
      <c r="M1893" s="601"/>
      <c r="N1893" s="601"/>
      <c r="O1893" s="601"/>
      <c r="P1893" s="601"/>
      <c r="Q1893" s="601"/>
      <c r="R1893" s="601"/>
      <c r="S1893" s="601"/>
      <c r="T1893" s="601"/>
      <c r="U1893" s="601"/>
      <c r="V1893" s="601"/>
      <c r="W1893" s="601"/>
      <c r="X1893" s="601"/>
      <c r="Y1893" s="507" t="s">
        <v>190</v>
      </c>
      <c r="Z1893" s="508"/>
      <c r="AA1893" s="508"/>
      <c r="AB1893" s="508"/>
      <c r="AC1893" s="508"/>
      <c r="AD1893" s="509"/>
      <c r="AE1893" s="417" t="s">
        <v>1896</v>
      </c>
      <c r="AF1893" s="417"/>
      <c r="AG1893" s="417"/>
      <c r="AH1893" s="417"/>
      <c r="AI1893" s="417"/>
      <c r="AJ1893" s="417"/>
      <c r="AK1893" s="417"/>
      <c r="AL1893" s="417"/>
      <c r="AM1893" s="417"/>
      <c r="AN1893" s="417"/>
      <c r="AO1893" s="417"/>
      <c r="AP1893" s="417"/>
      <c r="AQ1893" s="601"/>
      <c r="AR1893" s="601"/>
      <c r="AS1893" s="601"/>
      <c r="AT1893" s="601"/>
      <c r="AU1893" s="601"/>
      <c r="AV1893" s="601"/>
      <c r="AW1893" s="601"/>
      <c r="AX1893" s="606"/>
    </row>
    <row r="1894" spans="1:50" ht="39.75" customHeight="1">
      <c r="A1894" s="995" t="s">
        <v>188</v>
      </c>
      <c r="B1894" s="996"/>
      <c r="C1894" s="996"/>
      <c r="D1894" s="996"/>
      <c r="E1894" s="996"/>
      <c r="F1894" s="996"/>
      <c r="G1894" s="1023" t="s">
        <v>1895</v>
      </c>
      <c r="H1894" s="1024"/>
      <c r="I1894" s="1024"/>
      <c r="J1894" s="1024"/>
      <c r="K1894" s="1024"/>
      <c r="L1894" s="1024"/>
      <c r="M1894" s="1024"/>
      <c r="N1894" s="1024"/>
      <c r="O1894" s="1024"/>
      <c r="P1894" s="1024"/>
      <c r="Q1894" s="1024"/>
      <c r="R1894" s="1024"/>
      <c r="S1894" s="1024"/>
      <c r="T1894" s="1024"/>
      <c r="U1894" s="1024"/>
      <c r="V1894" s="600"/>
      <c r="W1894" s="600"/>
      <c r="X1894" s="600"/>
      <c r="Y1894" s="1080" t="s">
        <v>273</v>
      </c>
      <c r="Z1894" s="1081"/>
      <c r="AA1894" s="1081"/>
      <c r="AB1894" s="1081"/>
      <c r="AC1894" s="1081"/>
      <c r="AD1894" s="1082"/>
      <c r="AE1894" s="1083" t="s">
        <v>881</v>
      </c>
      <c r="AF1894" s="604"/>
      <c r="AG1894" s="604"/>
      <c r="AH1894" s="604"/>
      <c r="AI1894" s="604"/>
      <c r="AJ1894" s="604"/>
      <c r="AK1894" s="604"/>
      <c r="AL1894" s="604"/>
      <c r="AM1894" s="604"/>
      <c r="AN1894" s="604"/>
      <c r="AO1894" s="604"/>
      <c r="AP1894" s="604"/>
      <c r="AQ1894" s="604"/>
      <c r="AR1894" s="604"/>
      <c r="AS1894" s="604"/>
      <c r="AT1894" s="604"/>
      <c r="AU1894" s="604"/>
      <c r="AV1894" s="604"/>
      <c r="AW1894" s="604"/>
      <c r="AX1894" s="605"/>
    </row>
    <row r="1895" spans="1:50" ht="38.25" customHeight="1">
      <c r="A1895" s="1020" t="s">
        <v>1868</v>
      </c>
      <c r="B1895" s="502"/>
      <c r="C1895" s="502"/>
      <c r="D1895" s="502"/>
      <c r="E1895" s="502"/>
      <c r="F1895" s="502"/>
      <c r="G1895" s="1077" t="s">
        <v>1933</v>
      </c>
      <c r="H1895" s="1078"/>
      <c r="I1895" s="1078"/>
      <c r="J1895" s="1078"/>
      <c r="K1895" s="1078"/>
      <c r="L1895" s="1078"/>
      <c r="M1895" s="1078"/>
      <c r="N1895" s="1078"/>
      <c r="O1895" s="1078"/>
      <c r="P1895" s="1078"/>
      <c r="Q1895" s="1078"/>
      <c r="R1895" s="1078"/>
      <c r="S1895" s="1078"/>
      <c r="T1895" s="1078"/>
      <c r="U1895" s="1078"/>
      <c r="V1895" s="1078"/>
      <c r="W1895" s="1078"/>
      <c r="X1895" s="1078"/>
      <c r="Y1895" s="1078"/>
      <c r="Z1895" s="1078"/>
      <c r="AA1895" s="1078"/>
      <c r="AB1895" s="1078"/>
      <c r="AC1895" s="1078"/>
      <c r="AD1895" s="1078"/>
      <c r="AE1895" s="1078"/>
      <c r="AF1895" s="1078"/>
      <c r="AG1895" s="1078"/>
      <c r="AH1895" s="1078"/>
      <c r="AI1895" s="1078"/>
      <c r="AJ1895" s="1078"/>
      <c r="AK1895" s="1078"/>
      <c r="AL1895" s="1078"/>
      <c r="AM1895" s="1078"/>
      <c r="AN1895" s="1078"/>
      <c r="AO1895" s="1078"/>
      <c r="AP1895" s="1078"/>
      <c r="AQ1895" s="1078"/>
      <c r="AR1895" s="1078"/>
      <c r="AS1895" s="1078"/>
      <c r="AT1895" s="1078"/>
      <c r="AU1895" s="1078"/>
      <c r="AV1895" s="1078"/>
      <c r="AW1895" s="1078"/>
      <c r="AX1895" s="1079"/>
    </row>
    <row r="1896" spans="1:50" ht="38.25" customHeight="1">
      <c r="A1896" s="1020" t="s">
        <v>1866</v>
      </c>
      <c r="B1896" s="502"/>
      <c r="C1896" s="502"/>
      <c r="D1896" s="502"/>
      <c r="E1896" s="502"/>
      <c r="F1896" s="502"/>
      <c r="G1896" s="1077" t="s">
        <v>1932</v>
      </c>
      <c r="H1896" s="1078"/>
      <c r="I1896" s="1078"/>
      <c r="J1896" s="1078"/>
      <c r="K1896" s="1078"/>
      <c r="L1896" s="1078"/>
      <c r="M1896" s="1078"/>
      <c r="N1896" s="1078"/>
      <c r="O1896" s="1078"/>
      <c r="P1896" s="1078"/>
      <c r="Q1896" s="1078"/>
      <c r="R1896" s="1078"/>
      <c r="S1896" s="1078"/>
      <c r="T1896" s="1078"/>
      <c r="U1896" s="1078"/>
      <c r="V1896" s="1078"/>
      <c r="W1896" s="1078"/>
      <c r="X1896" s="1078"/>
      <c r="Y1896" s="1078"/>
      <c r="Z1896" s="1078"/>
      <c r="AA1896" s="1078"/>
      <c r="AB1896" s="1078"/>
      <c r="AC1896" s="1078"/>
      <c r="AD1896" s="1078"/>
      <c r="AE1896" s="1078"/>
      <c r="AF1896" s="1078"/>
      <c r="AG1896" s="1078"/>
      <c r="AH1896" s="1078"/>
      <c r="AI1896" s="1078"/>
      <c r="AJ1896" s="1078"/>
      <c r="AK1896" s="1078"/>
      <c r="AL1896" s="1078"/>
      <c r="AM1896" s="1078"/>
      <c r="AN1896" s="1078"/>
      <c r="AO1896" s="1078"/>
      <c r="AP1896" s="1078"/>
      <c r="AQ1896" s="1078"/>
      <c r="AR1896" s="1078"/>
      <c r="AS1896" s="1078"/>
      <c r="AT1896" s="1078"/>
      <c r="AU1896" s="1078"/>
      <c r="AV1896" s="1078"/>
      <c r="AW1896" s="1078"/>
      <c r="AX1896" s="1079"/>
    </row>
    <row r="1897" spans="1:50" ht="19.5" customHeight="1">
      <c r="A1897" s="510" t="s">
        <v>181</v>
      </c>
      <c r="B1897" s="511"/>
      <c r="C1897" s="511"/>
      <c r="D1897" s="511"/>
      <c r="E1897" s="511"/>
      <c r="F1897" s="512"/>
      <c r="G1897" s="586" t="s">
        <v>1355</v>
      </c>
      <c r="H1897" s="1021"/>
      <c r="I1897" s="1021"/>
      <c r="J1897" s="1021"/>
      <c r="K1897" s="1021"/>
      <c r="L1897" s="1021"/>
      <c r="M1897" s="1021"/>
      <c r="N1897" s="1021"/>
      <c r="O1897" s="1021"/>
      <c r="P1897" s="1021"/>
      <c r="Q1897" s="1021"/>
      <c r="R1897" s="1021"/>
      <c r="S1897" s="1021"/>
      <c r="T1897" s="1021"/>
      <c r="U1897" s="1021"/>
      <c r="V1897" s="1021"/>
      <c r="W1897" s="1021"/>
      <c r="X1897" s="1021"/>
      <c r="Y1897" s="1021"/>
      <c r="Z1897" s="1021"/>
      <c r="AA1897" s="1021"/>
      <c r="AB1897" s="1021"/>
      <c r="AC1897" s="1021"/>
      <c r="AD1897" s="1021"/>
      <c r="AE1897" s="1021"/>
      <c r="AF1897" s="1021"/>
      <c r="AG1897" s="1021"/>
      <c r="AH1897" s="1021"/>
      <c r="AI1897" s="1021"/>
      <c r="AJ1897" s="1021"/>
      <c r="AK1897" s="1021"/>
      <c r="AL1897" s="1021"/>
      <c r="AM1897" s="1021"/>
      <c r="AN1897" s="1021"/>
      <c r="AO1897" s="1021"/>
      <c r="AP1897" s="1021"/>
      <c r="AQ1897" s="1021"/>
      <c r="AR1897" s="1021"/>
      <c r="AS1897" s="1021"/>
      <c r="AT1897" s="1021"/>
      <c r="AU1897" s="1021"/>
      <c r="AV1897" s="1021"/>
      <c r="AW1897" s="1021"/>
      <c r="AX1897" s="1022"/>
    </row>
    <row r="1898" spans="1:50" ht="19.5" customHeight="1">
      <c r="A1898" s="363" t="s">
        <v>179</v>
      </c>
      <c r="B1898" s="364"/>
      <c r="C1898" s="364"/>
      <c r="D1898" s="364"/>
      <c r="E1898" s="364"/>
      <c r="F1898" s="365"/>
      <c r="G1898" s="587"/>
      <c r="H1898" s="588"/>
      <c r="I1898" s="588"/>
      <c r="J1898" s="588"/>
      <c r="K1898" s="588"/>
      <c r="L1898" s="588"/>
      <c r="M1898" s="588"/>
      <c r="N1898" s="588"/>
      <c r="O1898" s="588"/>
      <c r="P1898" s="375" t="s">
        <v>293</v>
      </c>
      <c r="Q1898" s="1016"/>
      <c r="R1898" s="1016"/>
      <c r="S1898" s="1016"/>
      <c r="T1898" s="1016"/>
      <c r="U1898" s="1016"/>
      <c r="V1898" s="377"/>
      <c r="W1898" s="375" t="s">
        <v>292</v>
      </c>
      <c r="X1898" s="1016"/>
      <c r="Y1898" s="1016"/>
      <c r="Z1898" s="1016"/>
      <c r="AA1898" s="1016"/>
      <c r="AB1898" s="1016"/>
      <c r="AC1898" s="377"/>
      <c r="AD1898" s="375" t="s">
        <v>291</v>
      </c>
      <c r="AE1898" s="1016"/>
      <c r="AF1898" s="1016"/>
      <c r="AG1898" s="1016"/>
      <c r="AH1898" s="1016"/>
      <c r="AI1898" s="1016"/>
      <c r="AJ1898" s="377"/>
      <c r="AK1898" s="375" t="s">
        <v>290</v>
      </c>
      <c r="AL1898" s="1016"/>
      <c r="AM1898" s="1016"/>
      <c r="AN1898" s="1016"/>
      <c r="AO1898" s="1016"/>
      <c r="AP1898" s="1016"/>
      <c r="AQ1898" s="377"/>
      <c r="AR1898" s="375" t="s">
        <v>289</v>
      </c>
      <c r="AS1898" s="1016"/>
      <c r="AT1898" s="1016"/>
      <c r="AU1898" s="1016"/>
      <c r="AV1898" s="1016"/>
      <c r="AW1898" s="1016"/>
      <c r="AX1898" s="425"/>
    </row>
    <row r="1899" spans="1:50" ht="19.5" customHeight="1">
      <c r="A1899" s="366"/>
      <c r="B1899" s="1034"/>
      <c r="C1899" s="1034"/>
      <c r="D1899" s="1034"/>
      <c r="E1899" s="1034"/>
      <c r="F1899" s="368"/>
      <c r="G1899" s="451" t="s">
        <v>177</v>
      </c>
      <c r="H1899" s="589"/>
      <c r="I1899" s="1031" t="s">
        <v>176</v>
      </c>
      <c r="J1899" s="1032"/>
      <c r="K1899" s="1032"/>
      <c r="L1899" s="1032"/>
      <c r="M1899" s="1032"/>
      <c r="N1899" s="1032"/>
      <c r="O1899" s="1033"/>
      <c r="P1899" s="1084">
        <v>31</v>
      </c>
      <c r="Q1899" s="1084"/>
      <c r="R1899" s="1084"/>
      <c r="S1899" s="1084"/>
      <c r="T1899" s="1084"/>
      <c r="U1899" s="1084"/>
      <c r="V1899" s="1084"/>
      <c r="W1899" s="1085">
        <v>29.526</v>
      </c>
      <c r="X1899" s="1086"/>
      <c r="Y1899" s="1086"/>
      <c r="Z1899" s="1086"/>
      <c r="AA1899" s="1086"/>
      <c r="AB1899" s="1086"/>
      <c r="AC1899" s="1087"/>
      <c r="AD1899" s="1084">
        <v>35.683</v>
      </c>
      <c r="AE1899" s="1084"/>
      <c r="AF1899" s="1084"/>
      <c r="AG1899" s="1084"/>
      <c r="AH1899" s="1084"/>
      <c r="AI1899" s="1084"/>
      <c r="AJ1899" s="1084"/>
      <c r="AK1899" s="1084">
        <v>38.198999999999998</v>
      </c>
      <c r="AL1899" s="1084"/>
      <c r="AM1899" s="1084"/>
      <c r="AN1899" s="1084"/>
      <c r="AO1899" s="1084"/>
      <c r="AP1899" s="1084"/>
      <c r="AQ1899" s="1084"/>
      <c r="AR1899" s="1084">
        <v>43</v>
      </c>
      <c r="AS1899" s="1084"/>
      <c r="AT1899" s="1084"/>
      <c r="AU1899" s="1084"/>
      <c r="AV1899" s="1084"/>
      <c r="AW1899" s="1084"/>
      <c r="AX1899" s="1088"/>
    </row>
    <row r="1900" spans="1:50" ht="19.5" customHeight="1">
      <c r="A1900" s="366"/>
      <c r="B1900" s="1034"/>
      <c r="C1900" s="1034"/>
      <c r="D1900" s="1034"/>
      <c r="E1900" s="1034"/>
      <c r="F1900" s="368"/>
      <c r="G1900" s="590"/>
      <c r="H1900" s="591"/>
      <c r="I1900" s="1025" t="s">
        <v>175</v>
      </c>
      <c r="J1900" s="1026"/>
      <c r="K1900" s="1026"/>
      <c r="L1900" s="1026"/>
      <c r="M1900" s="1026"/>
      <c r="N1900" s="1026"/>
      <c r="O1900" s="1027"/>
      <c r="P1900" s="1030" t="s">
        <v>897</v>
      </c>
      <c r="Q1900" s="1030"/>
      <c r="R1900" s="1030"/>
      <c r="S1900" s="1030"/>
      <c r="T1900" s="1030"/>
      <c r="U1900" s="1030"/>
      <c r="V1900" s="1030"/>
      <c r="W1900" s="1035" t="s">
        <v>897</v>
      </c>
      <c r="X1900" s="1036"/>
      <c r="Y1900" s="1036"/>
      <c r="Z1900" s="1036"/>
      <c r="AA1900" s="1036"/>
      <c r="AB1900" s="1036"/>
      <c r="AC1900" s="1037"/>
      <c r="AD1900" s="1030" t="s">
        <v>897</v>
      </c>
      <c r="AE1900" s="1030"/>
      <c r="AF1900" s="1030"/>
      <c r="AG1900" s="1030"/>
      <c r="AH1900" s="1030"/>
      <c r="AI1900" s="1030"/>
      <c r="AJ1900" s="1030"/>
      <c r="AK1900" s="1030" t="s">
        <v>256</v>
      </c>
      <c r="AL1900" s="1030"/>
      <c r="AM1900" s="1030"/>
      <c r="AN1900" s="1030"/>
      <c r="AO1900" s="1030"/>
      <c r="AP1900" s="1030"/>
      <c r="AQ1900" s="1030"/>
      <c r="AR1900" s="1090"/>
      <c r="AS1900" s="1090"/>
      <c r="AT1900" s="1090"/>
      <c r="AU1900" s="1090"/>
      <c r="AV1900" s="1090"/>
      <c r="AW1900" s="1090"/>
      <c r="AX1900" s="1091"/>
    </row>
    <row r="1901" spans="1:50" ht="19.5" customHeight="1">
      <c r="A1901" s="366"/>
      <c r="B1901" s="1034"/>
      <c r="C1901" s="1034"/>
      <c r="D1901" s="1034"/>
      <c r="E1901" s="1034"/>
      <c r="F1901" s="368"/>
      <c r="G1901" s="590"/>
      <c r="H1901" s="591"/>
      <c r="I1901" s="1025" t="s">
        <v>1864</v>
      </c>
      <c r="J1901" s="1026"/>
      <c r="K1901" s="1026"/>
      <c r="L1901" s="1026"/>
      <c r="M1901" s="1026"/>
      <c r="N1901" s="1026"/>
      <c r="O1901" s="1027"/>
      <c r="P1901" s="1030" t="s">
        <v>897</v>
      </c>
      <c r="Q1901" s="1030"/>
      <c r="R1901" s="1030"/>
      <c r="S1901" s="1030"/>
      <c r="T1901" s="1030"/>
      <c r="U1901" s="1030"/>
      <c r="V1901" s="1030"/>
      <c r="W1901" s="1035" t="s">
        <v>897</v>
      </c>
      <c r="X1901" s="1036"/>
      <c r="Y1901" s="1036"/>
      <c r="Z1901" s="1036"/>
      <c r="AA1901" s="1036"/>
      <c r="AB1901" s="1036"/>
      <c r="AC1901" s="1037"/>
      <c r="AD1901" s="1030" t="s">
        <v>897</v>
      </c>
      <c r="AE1901" s="1030"/>
      <c r="AF1901" s="1030"/>
      <c r="AG1901" s="1030"/>
      <c r="AH1901" s="1030"/>
      <c r="AI1901" s="1030"/>
      <c r="AJ1901" s="1030"/>
      <c r="AK1901" s="1030" t="s">
        <v>256</v>
      </c>
      <c r="AL1901" s="1030"/>
      <c r="AM1901" s="1030"/>
      <c r="AN1901" s="1030"/>
      <c r="AO1901" s="1030"/>
      <c r="AP1901" s="1030"/>
      <c r="AQ1901" s="1030"/>
      <c r="AR1901" s="463" t="s">
        <v>256</v>
      </c>
      <c r="AS1901" s="463"/>
      <c r="AT1901" s="463"/>
      <c r="AU1901" s="463"/>
      <c r="AV1901" s="463"/>
      <c r="AW1901" s="463"/>
      <c r="AX1901" s="1029"/>
    </row>
    <row r="1902" spans="1:50" ht="19.5" customHeight="1">
      <c r="A1902" s="366"/>
      <c r="B1902" s="1034"/>
      <c r="C1902" s="1034"/>
      <c r="D1902" s="1034"/>
      <c r="E1902" s="1034"/>
      <c r="F1902" s="368"/>
      <c r="G1902" s="590"/>
      <c r="H1902" s="591"/>
      <c r="I1902" s="1025" t="s">
        <v>1569</v>
      </c>
      <c r="J1902" s="1026"/>
      <c r="K1902" s="1026"/>
      <c r="L1902" s="1026"/>
      <c r="M1902" s="1026"/>
      <c r="N1902" s="1026"/>
      <c r="O1902" s="1027"/>
      <c r="P1902" s="1030" t="s">
        <v>897</v>
      </c>
      <c r="Q1902" s="1030"/>
      <c r="R1902" s="1030"/>
      <c r="S1902" s="1030"/>
      <c r="T1902" s="1030"/>
      <c r="U1902" s="1030"/>
      <c r="V1902" s="1030"/>
      <c r="W1902" s="1035" t="s">
        <v>897</v>
      </c>
      <c r="X1902" s="1036"/>
      <c r="Y1902" s="1036"/>
      <c r="Z1902" s="1036"/>
      <c r="AA1902" s="1036"/>
      <c r="AB1902" s="1036"/>
      <c r="AC1902" s="1037"/>
      <c r="AD1902" s="1030" t="s">
        <v>897</v>
      </c>
      <c r="AE1902" s="1030"/>
      <c r="AF1902" s="1030"/>
      <c r="AG1902" s="1030"/>
      <c r="AH1902" s="1030"/>
      <c r="AI1902" s="1030"/>
      <c r="AJ1902" s="1030"/>
      <c r="AK1902" s="1030" t="s">
        <v>256</v>
      </c>
      <c r="AL1902" s="1030"/>
      <c r="AM1902" s="1030"/>
      <c r="AN1902" s="1030"/>
      <c r="AO1902" s="1030"/>
      <c r="AP1902" s="1030"/>
      <c r="AQ1902" s="1030"/>
      <c r="AR1902" s="554"/>
      <c r="AS1902" s="554"/>
      <c r="AT1902" s="554"/>
      <c r="AU1902" s="554"/>
      <c r="AV1902" s="554"/>
      <c r="AW1902" s="554"/>
      <c r="AX1902" s="555"/>
    </row>
    <row r="1903" spans="1:50" ht="19.5" customHeight="1">
      <c r="A1903" s="366"/>
      <c r="B1903" s="1034"/>
      <c r="C1903" s="1034"/>
      <c r="D1903" s="1034"/>
      <c r="E1903" s="1034"/>
      <c r="F1903" s="368"/>
      <c r="G1903" s="590"/>
      <c r="H1903" s="591"/>
      <c r="I1903" s="1025" t="s">
        <v>172</v>
      </c>
      <c r="J1903" s="1026"/>
      <c r="K1903" s="1026"/>
      <c r="L1903" s="1026"/>
      <c r="M1903" s="1026"/>
      <c r="N1903" s="1026"/>
      <c r="O1903" s="1027"/>
      <c r="P1903" s="1030" t="s">
        <v>897</v>
      </c>
      <c r="Q1903" s="1030"/>
      <c r="R1903" s="1030"/>
      <c r="S1903" s="1030"/>
      <c r="T1903" s="1030"/>
      <c r="U1903" s="1030"/>
      <c r="V1903" s="1030"/>
      <c r="W1903" s="1035" t="s">
        <v>897</v>
      </c>
      <c r="X1903" s="1036"/>
      <c r="Y1903" s="1036"/>
      <c r="Z1903" s="1036"/>
      <c r="AA1903" s="1036"/>
      <c r="AB1903" s="1036"/>
      <c r="AC1903" s="1037"/>
      <c r="AD1903" s="1030" t="s">
        <v>897</v>
      </c>
      <c r="AE1903" s="1030"/>
      <c r="AF1903" s="1030"/>
      <c r="AG1903" s="1030"/>
      <c r="AH1903" s="1030"/>
      <c r="AI1903" s="1030"/>
      <c r="AJ1903" s="1030"/>
      <c r="AK1903" s="1111" t="s">
        <v>256</v>
      </c>
      <c r="AL1903" s="1111"/>
      <c r="AM1903" s="1111"/>
      <c r="AN1903" s="1111"/>
      <c r="AO1903" s="1111"/>
      <c r="AP1903" s="1111"/>
      <c r="AQ1903" s="1111"/>
      <c r="AR1903" s="554"/>
      <c r="AS1903" s="554"/>
      <c r="AT1903" s="554"/>
      <c r="AU1903" s="554"/>
      <c r="AV1903" s="554"/>
      <c r="AW1903" s="554"/>
      <c r="AX1903" s="555"/>
    </row>
    <row r="1904" spans="1:50" ht="19.5" customHeight="1">
      <c r="A1904" s="366"/>
      <c r="B1904" s="1034"/>
      <c r="C1904" s="1034"/>
      <c r="D1904" s="1034"/>
      <c r="E1904" s="1034"/>
      <c r="F1904" s="368"/>
      <c r="G1904" s="592"/>
      <c r="H1904" s="593"/>
      <c r="I1904" s="1012" t="s">
        <v>44</v>
      </c>
      <c r="J1904" s="1013"/>
      <c r="K1904" s="1013"/>
      <c r="L1904" s="1013"/>
      <c r="M1904" s="1013"/>
      <c r="N1904" s="1013"/>
      <c r="O1904" s="1014"/>
      <c r="P1904" s="1075">
        <v>31</v>
      </c>
      <c r="Q1904" s="1075"/>
      <c r="R1904" s="1075"/>
      <c r="S1904" s="1075"/>
      <c r="T1904" s="1075"/>
      <c r="U1904" s="1075"/>
      <c r="V1904" s="1075"/>
      <c r="W1904" s="1072">
        <v>29.526</v>
      </c>
      <c r="X1904" s="1073"/>
      <c r="Y1904" s="1073"/>
      <c r="Z1904" s="1073"/>
      <c r="AA1904" s="1073"/>
      <c r="AB1904" s="1073"/>
      <c r="AC1904" s="1074"/>
      <c r="AD1904" s="1075">
        <v>35.683</v>
      </c>
      <c r="AE1904" s="1075"/>
      <c r="AF1904" s="1075"/>
      <c r="AG1904" s="1075"/>
      <c r="AH1904" s="1075"/>
      <c r="AI1904" s="1075"/>
      <c r="AJ1904" s="1075"/>
      <c r="AK1904" s="1075">
        <v>38</v>
      </c>
      <c r="AL1904" s="1075"/>
      <c r="AM1904" s="1075"/>
      <c r="AN1904" s="1075"/>
      <c r="AO1904" s="1075"/>
      <c r="AP1904" s="1075"/>
      <c r="AQ1904" s="1075"/>
      <c r="AR1904" s="1075">
        <v>43</v>
      </c>
      <c r="AS1904" s="1075"/>
      <c r="AT1904" s="1075"/>
      <c r="AU1904" s="1075"/>
      <c r="AV1904" s="1075"/>
      <c r="AW1904" s="1075"/>
      <c r="AX1904" s="1076"/>
    </row>
    <row r="1905" spans="1:59" ht="19.5" customHeight="1">
      <c r="A1905" s="366"/>
      <c r="B1905" s="1034"/>
      <c r="C1905" s="1034"/>
      <c r="D1905" s="1034"/>
      <c r="E1905" s="1034"/>
      <c r="F1905" s="368"/>
      <c r="G1905" s="578" t="s">
        <v>170</v>
      </c>
      <c r="H1905" s="579"/>
      <c r="I1905" s="579"/>
      <c r="J1905" s="579"/>
      <c r="K1905" s="579"/>
      <c r="L1905" s="579"/>
      <c r="M1905" s="579"/>
      <c r="N1905" s="579"/>
      <c r="O1905" s="579"/>
      <c r="P1905" s="1067">
        <v>23</v>
      </c>
      <c r="Q1905" s="1067"/>
      <c r="R1905" s="1067"/>
      <c r="S1905" s="1067"/>
      <c r="T1905" s="1067"/>
      <c r="U1905" s="1067"/>
      <c r="V1905" s="1067"/>
      <c r="W1905" s="1068">
        <v>24.628</v>
      </c>
      <c r="X1905" s="1069"/>
      <c r="Y1905" s="1069"/>
      <c r="Z1905" s="1069"/>
      <c r="AA1905" s="1069"/>
      <c r="AB1905" s="1069"/>
      <c r="AC1905" s="1070"/>
      <c r="AD1905" s="1067">
        <v>29.363</v>
      </c>
      <c r="AE1905" s="1067"/>
      <c r="AF1905" s="1067"/>
      <c r="AG1905" s="1067"/>
      <c r="AH1905" s="1067"/>
      <c r="AI1905" s="1067"/>
      <c r="AJ1905" s="1067"/>
      <c r="AK1905" s="1065"/>
      <c r="AL1905" s="1065"/>
      <c r="AM1905" s="1065"/>
      <c r="AN1905" s="1065"/>
      <c r="AO1905" s="1065"/>
      <c r="AP1905" s="1065"/>
      <c r="AQ1905" s="1065"/>
      <c r="AR1905" s="1065"/>
      <c r="AS1905" s="1065"/>
      <c r="AT1905" s="1065"/>
      <c r="AU1905" s="1065"/>
      <c r="AV1905" s="1065"/>
      <c r="AW1905" s="1065"/>
      <c r="AX1905" s="1066"/>
      <c r="BG1905" s="166"/>
    </row>
    <row r="1906" spans="1:59" ht="19.5" customHeight="1">
      <c r="A1906" s="369"/>
      <c r="B1906" s="370"/>
      <c r="C1906" s="370"/>
      <c r="D1906" s="370"/>
      <c r="E1906" s="370"/>
      <c r="F1906" s="371"/>
      <c r="G1906" s="578" t="s">
        <v>169</v>
      </c>
      <c r="H1906" s="579"/>
      <c r="I1906" s="579"/>
      <c r="J1906" s="579"/>
      <c r="K1906" s="579"/>
      <c r="L1906" s="579"/>
      <c r="M1906" s="579"/>
      <c r="N1906" s="579"/>
      <c r="O1906" s="579"/>
      <c r="P1906" s="1055">
        <f>(P1905/P1904)*100</f>
        <v>74.193548387096769</v>
      </c>
      <c r="Q1906" s="1055"/>
      <c r="R1906" s="1055"/>
      <c r="S1906" s="1055"/>
      <c r="T1906" s="1055"/>
      <c r="U1906" s="1055"/>
      <c r="V1906" s="1055"/>
      <c r="W1906" s="1039">
        <f>(W1905/W1904)*100</f>
        <v>83.411230779651831</v>
      </c>
      <c r="X1906" s="1040"/>
      <c r="Y1906" s="1040"/>
      <c r="Z1906" s="1040"/>
      <c r="AA1906" s="1040"/>
      <c r="AB1906" s="1040"/>
      <c r="AC1906" s="1041"/>
      <c r="AD1906" s="1055">
        <f>(AD1905/AD1904)*100</f>
        <v>82.288484712608252</v>
      </c>
      <c r="AE1906" s="1055"/>
      <c r="AF1906" s="1055"/>
      <c r="AG1906" s="1055"/>
      <c r="AH1906" s="1055"/>
      <c r="AI1906" s="1055"/>
      <c r="AJ1906" s="1055"/>
      <c r="AK1906" s="1065"/>
      <c r="AL1906" s="1065"/>
      <c r="AM1906" s="1065"/>
      <c r="AN1906" s="1065"/>
      <c r="AO1906" s="1065"/>
      <c r="AP1906" s="1065"/>
      <c r="AQ1906" s="1065"/>
      <c r="AR1906" s="1065"/>
      <c r="AS1906" s="1065"/>
      <c r="AT1906" s="1065"/>
      <c r="AU1906" s="1065"/>
      <c r="AV1906" s="1065"/>
      <c r="AW1906" s="1065"/>
      <c r="AX1906" s="1066"/>
    </row>
    <row r="1907" spans="1:59" ht="19.5" customHeight="1">
      <c r="A1907" s="1002" t="s">
        <v>1548</v>
      </c>
      <c r="B1907" s="1003"/>
      <c r="C1907" s="385" t="s">
        <v>47</v>
      </c>
      <c r="D1907" s="386"/>
      <c r="E1907" s="386"/>
      <c r="F1907" s="386"/>
      <c r="G1907" s="386"/>
      <c r="H1907" s="386"/>
      <c r="I1907" s="386"/>
      <c r="J1907" s="386"/>
      <c r="K1907" s="387"/>
      <c r="L1907" s="562" t="s">
        <v>130</v>
      </c>
      <c r="M1907" s="562"/>
      <c r="N1907" s="562"/>
      <c r="O1907" s="562"/>
      <c r="P1907" s="562"/>
      <c r="Q1907" s="562"/>
      <c r="R1907" s="563" t="s">
        <v>289</v>
      </c>
      <c r="S1907" s="563"/>
      <c r="T1907" s="563"/>
      <c r="U1907" s="563"/>
      <c r="V1907" s="563"/>
      <c r="W1907" s="563"/>
      <c r="X1907" s="433" t="s">
        <v>128</v>
      </c>
      <c r="Y1907" s="386"/>
      <c r="Z1907" s="386"/>
      <c r="AA1907" s="386"/>
      <c r="AB1907" s="386"/>
      <c r="AC1907" s="386"/>
      <c r="AD1907" s="386"/>
      <c r="AE1907" s="386"/>
      <c r="AF1907" s="386"/>
      <c r="AG1907" s="386"/>
      <c r="AH1907" s="386"/>
      <c r="AI1907" s="386"/>
      <c r="AJ1907" s="386"/>
      <c r="AK1907" s="386"/>
      <c r="AL1907" s="386"/>
      <c r="AM1907" s="386"/>
      <c r="AN1907" s="386"/>
      <c r="AO1907" s="386"/>
      <c r="AP1907" s="386"/>
      <c r="AQ1907" s="386"/>
      <c r="AR1907" s="386"/>
      <c r="AS1907" s="386"/>
      <c r="AT1907" s="386"/>
      <c r="AU1907" s="386"/>
      <c r="AV1907" s="386"/>
      <c r="AW1907" s="386"/>
      <c r="AX1907" s="434"/>
    </row>
    <row r="1908" spans="1:59" ht="19.5" customHeight="1">
      <c r="A1908" s="1004"/>
      <c r="B1908" s="1005"/>
      <c r="C1908" s="1008" t="s">
        <v>1931</v>
      </c>
      <c r="D1908" s="461"/>
      <c r="E1908" s="461"/>
      <c r="F1908" s="461"/>
      <c r="G1908" s="461"/>
      <c r="H1908" s="461"/>
      <c r="I1908" s="461"/>
      <c r="J1908" s="461"/>
      <c r="K1908" s="462"/>
      <c r="L1908" s="1059">
        <v>26.949000000000002</v>
      </c>
      <c r="M1908" s="1060"/>
      <c r="N1908" s="1060"/>
      <c r="O1908" s="1060"/>
      <c r="P1908" s="1060"/>
      <c r="Q1908" s="1061"/>
      <c r="R1908" s="1062">
        <v>30</v>
      </c>
      <c r="S1908" s="1062"/>
      <c r="T1908" s="1062"/>
      <c r="U1908" s="1062"/>
      <c r="V1908" s="1062"/>
      <c r="W1908" s="1062"/>
      <c r="X1908" s="1046" t="s">
        <v>1930</v>
      </c>
      <c r="Y1908" s="1047"/>
      <c r="Z1908" s="1047"/>
      <c r="AA1908" s="1047"/>
      <c r="AB1908" s="1047"/>
      <c r="AC1908" s="1047"/>
      <c r="AD1908" s="1047"/>
      <c r="AE1908" s="1047"/>
      <c r="AF1908" s="1047"/>
      <c r="AG1908" s="1047"/>
      <c r="AH1908" s="1047"/>
      <c r="AI1908" s="1047"/>
      <c r="AJ1908" s="1047"/>
      <c r="AK1908" s="1047"/>
      <c r="AL1908" s="1047"/>
      <c r="AM1908" s="1047"/>
      <c r="AN1908" s="1047"/>
      <c r="AO1908" s="1047"/>
      <c r="AP1908" s="1047"/>
      <c r="AQ1908" s="1047"/>
      <c r="AR1908" s="1047"/>
      <c r="AS1908" s="1047"/>
      <c r="AT1908" s="1047"/>
      <c r="AU1908" s="1047"/>
      <c r="AV1908" s="1047"/>
      <c r="AW1908" s="1047"/>
      <c r="AX1908" s="1048"/>
    </row>
    <row r="1909" spans="1:59" ht="19.5" customHeight="1">
      <c r="A1909" s="1004"/>
      <c r="B1909" s="1005"/>
      <c r="C1909" s="1042" t="s">
        <v>1929</v>
      </c>
      <c r="D1909" s="420"/>
      <c r="E1909" s="420"/>
      <c r="F1909" s="420"/>
      <c r="G1909" s="420"/>
      <c r="H1909" s="420"/>
      <c r="I1909" s="420"/>
      <c r="J1909" s="420"/>
      <c r="K1909" s="421"/>
      <c r="L1909" s="1058">
        <v>4.2</v>
      </c>
      <c r="M1909" s="1058"/>
      <c r="N1909" s="1058"/>
      <c r="O1909" s="1058"/>
      <c r="P1909" s="1058"/>
      <c r="Q1909" s="1058"/>
      <c r="R1909" s="1058">
        <v>4</v>
      </c>
      <c r="S1909" s="1058"/>
      <c r="T1909" s="1058"/>
      <c r="U1909" s="1058"/>
      <c r="V1909" s="1058"/>
      <c r="W1909" s="1058"/>
      <c r="X1909" s="464"/>
      <c r="Y1909" s="465"/>
      <c r="Z1909" s="465"/>
      <c r="AA1909" s="465"/>
      <c r="AB1909" s="465"/>
      <c r="AC1909" s="465"/>
      <c r="AD1909" s="465"/>
      <c r="AE1909" s="465"/>
      <c r="AF1909" s="465"/>
      <c r="AG1909" s="465"/>
      <c r="AH1909" s="465"/>
      <c r="AI1909" s="465"/>
      <c r="AJ1909" s="465"/>
      <c r="AK1909" s="465"/>
      <c r="AL1909" s="465"/>
      <c r="AM1909" s="465"/>
      <c r="AN1909" s="465"/>
      <c r="AO1909" s="465"/>
      <c r="AP1909" s="465"/>
      <c r="AQ1909" s="465"/>
      <c r="AR1909" s="465"/>
      <c r="AS1909" s="465"/>
      <c r="AT1909" s="465"/>
      <c r="AU1909" s="465"/>
      <c r="AV1909" s="465"/>
      <c r="AW1909" s="465"/>
      <c r="AX1909" s="466"/>
    </row>
    <row r="1910" spans="1:59" ht="19.5" customHeight="1">
      <c r="A1910" s="1004"/>
      <c r="B1910" s="1005"/>
      <c r="C1910" s="1042" t="s">
        <v>1928</v>
      </c>
      <c r="D1910" s="420"/>
      <c r="E1910" s="420"/>
      <c r="F1910" s="420"/>
      <c r="G1910" s="420"/>
      <c r="H1910" s="420"/>
      <c r="I1910" s="420"/>
      <c r="J1910" s="420"/>
      <c r="K1910" s="421"/>
      <c r="L1910" s="1058">
        <v>7.05</v>
      </c>
      <c r="M1910" s="1058"/>
      <c r="N1910" s="1058"/>
      <c r="O1910" s="1058"/>
      <c r="P1910" s="1058"/>
      <c r="Q1910" s="1058"/>
      <c r="R1910" s="1058">
        <v>9</v>
      </c>
      <c r="S1910" s="1058"/>
      <c r="T1910" s="1058"/>
      <c r="U1910" s="1058"/>
      <c r="V1910" s="1058"/>
      <c r="W1910" s="1058"/>
      <c r="X1910" s="464"/>
      <c r="Y1910" s="465"/>
      <c r="Z1910" s="465"/>
      <c r="AA1910" s="465"/>
      <c r="AB1910" s="465"/>
      <c r="AC1910" s="465"/>
      <c r="AD1910" s="465"/>
      <c r="AE1910" s="465"/>
      <c r="AF1910" s="465"/>
      <c r="AG1910" s="465"/>
      <c r="AH1910" s="465"/>
      <c r="AI1910" s="465"/>
      <c r="AJ1910" s="465"/>
      <c r="AK1910" s="465"/>
      <c r="AL1910" s="465"/>
      <c r="AM1910" s="465"/>
      <c r="AN1910" s="465"/>
      <c r="AO1910" s="465"/>
      <c r="AP1910" s="465"/>
      <c r="AQ1910" s="465"/>
      <c r="AR1910" s="465"/>
      <c r="AS1910" s="465"/>
      <c r="AT1910" s="465"/>
      <c r="AU1910" s="465"/>
      <c r="AV1910" s="465"/>
      <c r="AW1910" s="465"/>
      <c r="AX1910" s="466"/>
    </row>
    <row r="1911" spans="1:59" ht="19.5" customHeight="1">
      <c r="A1911" s="1004"/>
      <c r="B1911" s="1005"/>
      <c r="C1911" s="378"/>
      <c r="D1911" s="355"/>
      <c r="E1911" s="355"/>
      <c r="F1911" s="355"/>
      <c r="G1911" s="355"/>
      <c r="H1911" s="355"/>
      <c r="I1911" s="355"/>
      <c r="J1911" s="355"/>
      <c r="K1911" s="356"/>
      <c r="L1911" s="1058"/>
      <c r="M1911" s="1058"/>
      <c r="N1911" s="1058"/>
      <c r="O1911" s="1058"/>
      <c r="P1911" s="1058"/>
      <c r="Q1911" s="1058"/>
      <c r="R1911" s="1058"/>
      <c r="S1911" s="1058"/>
      <c r="T1911" s="1058"/>
      <c r="U1911" s="1058"/>
      <c r="V1911" s="1058"/>
      <c r="W1911" s="1058"/>
      <c r="X1911" s="464"/>
      <c r="Y1911" s="465"/>
      <c r="Z1911" s="465"/>
      <c r="AA1911" s="465"/>
      <c r="AB1911" s="465"/>
      <c r="AC1911" s="465"/>
      <c r="AD1911" s="465"/>
      <c r="AE1911" s="465"/>
      <c r="AF1911" s="465"/>
      <c r="AG1911" s="465"/>
      <c r="AH1911" s="465"/>
      <c r="AI1911" s="465"/>
      <c r="AJ1911" s="465"/>
      <c r="AK1911" s="465"/>
      <c r="AL1911" s="465"/>
      <c r="AM1911" s="465"/>
      <c r="AN1911" s="465"/>
      <c r="AO1911" s="465"/>
      <c r="AP1911" s="465"/>
      <c r="AQ1911" s="465"/>
      <c r="AR1911" s="465"/>
      <c r="AS1911" s="465"/>
      <c r="AT1911" s="465"/>
      <c r="AU1911" s="465"/>
      <c r="AV1911" s="465"/>
      <c r="AW1911" s="465"/>
      <c r="AX1911" s="466"/>
    </row>
    <row r="1912" spans="1:59" ht="19.5" customHeight="1">
      <c r="A1912" s="1004"/>
      <c r="B1912" s="1005"/>
      <c r="C1912" s="378"/>
      <c r="D1912" s="355"/>
      <c r="E1912" s="355"/>
      <c r="F1912" s="355"/>
      <c r="G1912" s="355"/>
      <c r="H1912" s="355"/>
      <c r="I1912" s="355"/>
      <c r="J1912" s="355"/>
      <c r="K1912" s="356"/>
      <c r="L1912" s="1058"/>
      <c r="M1912" s="1058"/>
      <c r="N1912" s="1058"/>
      <c r="O1912" s="1058"/>
      <c r="P1912" s="1058"/>
      <c r="Q1912" s="1058"/>
      <c r="R1912" s="1058"/>
      <c r="S1912" s="1058"/>
      <c r="T1912" s="1058"/>
      <c r="U1912" s="1058"/>
      <c r="V1912" s="1058"/>
      <c r="W1912" s="1058"/>
      <c r="X1912" s="464"/>
      <c r="Y1912" s="465"/>
      <c r="Z1912" s="465"/>
      <c r="AA1912" s="465"/>
      <c r="AB1912" s="465"/>
      <c r="AC1912" s="465"/>
      <c r="AD1912" s="465"/>
      <c r="AE1912" s="465"/>
      <c r="AF1912" s="465"/>
      <c r="AG1912" s="465"/>
      <c r="AH1912" s="465"/>
      <c r="AI1912" s="465"/>
      <c r="AJ1912" s="465"/>
      <c r="AK1912" s="465"/>
      <c r="AL1912" s="465"/>
      <c r="AM1912" s="465"/>
      <c r="AN1912" s="465"/>
      <c r="AO1912" s="465"/>
      <c r="AP1912" s="465"/>
      <c r="AQ1912" s="465"/>
      <c r="AR1912" s="465"/>
      <c r="AS1912" s="465"/>
      <c r="AT1912" s="465"/>
      <c r="AU1912" s="465"/>
      <c r="AV1912" s="465"/>
      <c r="AW1912" s="465"/>
      <c r="AX1912" s="466"/>
    </row>
    <row r="1913" spans="1:59" ht="19.5" customHeight="1">
      <c r="A1913" s="1004"/>
      <c r="B1913" s="1005"/>
      <c r="C1913" s="378"/>
      <c r="D1913" s="355"/>
      <c r="E1913" s="355"/>
      <c r="F1913" s="355"/>
      <c r="G1913" s="355"/>
      <c r="H1913" s="355"/>
      <c r="I1913" s="355"/>
      <c r="J1913" s="355"/>
      <c r="K1913" s="356"/>
      <c r="L1913" s="1058"/>
      <c r="M1913" s="1058"/>
      <c r="N1913" s="1058"/>
      <c r="O1913" s="1058"/>
      <c r="P1913" s="1058"/>
      <c r="Q1913" s="1058"/>
      <c r="R1913" s="1058"/>
      <c r="S1913" s="1058"/>
      <c r="T1913" s="1058"/>
      <c r="U1913" s="1058"/>
      <c r="V1913" s="1058"/>
      <c r="W1913" s="1058"/>
      <c r="X1913" s="464"/>
      <c r="Y1913" s="465"/>
      <c r="Z1913" s="465"/>
      <c r="AA1913" s="465"/>
      <c r="AB1913" s="465"/>
      <c r="AC1913" s="465"/>
      <c r="AD1913" s="465"/>
      <c r="AE1913" s="465"/>
      <c r="AF1913" s="465"/>
      <c r="AG1913" s="465"/>
      <c r="AH1913" s="465"/>
      <c r="AI1913" s="465"/>
      <c r="AJ1913" s="465"/>
      <c r="AK1913" s="465"/>
      <c r="AL1913" s="465"/>
      <c r="AM1913" s="465"/>
      <c r="AN1913" s="465"/>
      <c r="AO1913" s="465"/>
      <c r="AP1913" s="465"/>
      <c r="AQ1913" s="465"/>
      <c r="AR1913" s="465"/>
      <c r="AS1913" s="465"/>
      <c r="AT1913" s="465"/>
      <c r="AU1913" s="465"/>
      <c r="AV1913" s="465"/>
      <c r="AW1913" s="465"/>
      <c r="AX1913" s="466"/>
    </row>
    <row r="1914" spans="1:59" ht="19.5" customHeight="1">
      <c r="A1914" s="1004"/>
      <c r="B1914" s="1005"/>
      <c r="C1914" s="403"/>
      <c r="D1914" s="361"/>
      <c r="E1914" s="361"/>
      <c r="F1914" s="361"/>
      <c r="G1914" s="361"/>
      <c r="H1914" s="361"/>
      <c r="I1914" s="361"/>
      <c r="J1914" s="361"/>
      <c r="K1914" s="362"/>
      <c r="L1914" s="1064"/>
      <c r="M1914" s="1064"/>
      <c r="N1914" s="1064"/>
      <c r="O1914" s="1064"/>
      <c r="P1914" s="1064"/>
      <c r="Q1914" s="1064"/>
      <c r="R1914" s="1064"/>
      <c r="S1914" s="1064"/>
      <c r="T1914" s="1064"/>
      <c r="U1914" s="1064"/>
      <c r="V1914" s="1064"/>
      <c r="W1914" s="1064"/>
      <c r="X1914" s="464"/>
      <c r="Y1914" s="465"/>
      <c r="Z1914" s="465"/>
      <c r="AA1914" s="465"/>
      <c r="AB1914" s="465"/>
      <c r="AC1914" s="465"/>
      <c r="AD1914" s="465"/>
      <c r="AE1914" s="465"/>
      <c r="AF1914" s="465"/>
      <c r="AG1914" s="465"/>
      <c r="AH1914" s="465"/>
      <c r="AI1914" s="465"/>
      <c r="AJ1914" s="465"/>
      <c r="AK1914" s="465"/>
      <c r="AL1914" s="465"/>
      <c r="AM1914" s="465"/>
      <c r="AN1914" s="465"/>
      <c r="AO1914" s="465"/>
      <c r="AP1914" s="465"/>
      <c r="AQ1914" s="465"/>
      <c r="AR1914" s="465"/>
      <c r="AS1914" s="465"/>
      <c r="AT1914" s="465"/>
      <c r="AU1914" s="465"/>
      <c r="AV1914" s="465"/>
      <c r="AW1914" s="465"/>
      <c r="AX1914" s="466"/>
    </row>
    <row r="1915" spans="1:59" ht="19.5" customHeight="1" thickBot="1">
      <c r="A1915" s="1006"/>
      <c r="B1915" s="1007"/>
      <c r="C1915" s="391" t="s">
        <v>44</v>
      </c>
      <c r="D1915" s="392"/>
      <c r="E1915" s="392"/>
      <c r="F1915" s="392"/>
      <c r="G1915" s="392"/>
      <c r="H1915" s="392"/>
      <c r="I1915" s="392"/>
      <c r="J1915" s="392"/>
      <c r="K1915" s="393"/>
      <c r="L1915" s="1063">
        <f>SUM(L1908:Q1914)</f>
        <v>38.198999999999998</v>
      </c>
      <c r="M1915" s="1063"/>
      <c r="N1915" s="1063"/>
      <c r="O1915" s="1063"/>
      <c r="P1915" s="1063"/>
      <c r="Q1915" s="1063"/>
      <c r="R1915" s="1063">
        <v>43</v>
      </c>
      <c r="S1915" s="1063"/>
      <c r="T1915" s="1063"/>
      <c r="U1915" s="1063"/>
      <c r="V1915" s="1063"/>
      <c r="W1915" s="1063"/>
      <c r="X1915" s="534"/>
      <c r="Y1915" s="535"/>
      <c r="Z1915" s="535"/>
      <c r="AA1915" s="535"/>
      <c r="AB1915" s="535"/>
      <c r="AC1915" s="535"/>
      <c r="AD1915" s="535"/>
      <c r="AE1915" s="535"/>
      <c r="AF1915" s="535"/>
      <c r="AG1915" s="535"/>
      <c r="AH1915" s="535"/>
      <c r="AI1915" s="535"/>
      <c r="AJ1915" s="535"/>
      <c r="AK1915" s="535"/>
      <c r="AL1915" s="535"/>
      <c r="AM1915" s="535"/>
      <c r="AN1915" s="535"/>
      <c r="AO1915" s="535"/>
      <c r="AP1915" s="535"/>
      <c r="AQ1915" s="535"/>
      <c r="AR1915" s="535"/>
      <c r="AS1915" s="535"/>
      <c r="AT1915" s="535"/>
      <c r="AU1915" s="535"/>
      <c r="AV1915" s="535"/>
      <c r="AW1915" s="535"/>
      <c r="AX1915" s="536"/>
    </row>
    <row r="1916" spans="1:59" ht="21.75" customHeight="1" thickBot="1">
      <c r="AJ1916" s="1056"/>
      <c r="AK1916" s="1056"/>
      <c r="AL1916" s="1056"/>
      <c r="AM1916" s="1056"/>
      <c r="AN1916" s="1056"/>
      <c r="AO1916" s="1056"/>
      <c r="AP1916" s="1056"/>
      <c r="AQ1916" s="1057" t="s">
        <v>1875</v>
      </c>
      <c r="AR1916" s="1057"/>
      <c r="AS1916" s="1057"/>
      <c r="AT1916" s="1057"/>
      <c r="AU1916" s="1057"/>
      <c r="AV1916" s="1057"/>
      <c r="AW1916" s="1057"/>
      <c r="AX1916" s="1057"/>
    </row>
    <row r="1917" spans="1:59" ht="21" customHeight="1">
      <c r="A1917" s="468" t="s">
        <v>302</v>
      </c>
      <c r="B1917" s="469"/>
      <c r="C1917" s="469"/>
      <c r="D1917" s="469"/>
      <c r="E1917" s="469"/>
      <c r="F1917" s="469"/>
      <c r="G1917" s="1104" t="s">
        <v>1927</v>
      </c>
      <c r="H1917" s="608"/>
      <c r="I1917" s="608"/>
      <c r="J1917" s="608"/>
      <c r="K1917" s="608"/>
      <c r="L1917" s="608"/>
      <c r="M1917" s="608"/>
      <c r="N1917" s="608"/>
      <c r="O1917" s="608"/>
      <c r="P1917" s="608"/>
      <c r="Q1917" s="608"/>
      <c r="R1917" s="608"/>
      <c r="S1917" s="608"/>
      <c r="T1917" s="608"/>
      <c r="U1917" s="608"/>
      <c r="V1917" s="608"/>
      <c r="W1917" s="608"/>
      <c r="X1917" s="608"/>
      <c r="Y1917" s="1092" t="s">
        <v>281</v>
      </c>
      <c r="Z1917" s="1093"/>
      <c r="AA1917" s="1093"/>
      <c r="AB1917" s="1093"/>
      <c r="AC1917" s="1093"/>
      <c r="AD1917" s="1094"/>
      <c r="AE1917" s="478" t="s">
        <v>199</v>
      </c>
      <c r="AF1917" s="609"/>
      <c r="AG1917" s="609"/>
      <c r="AH1917" s="609"/>
      <c r="AI1917" s="609"/>
      <c r="AJ1917" s="609"/>
      <c r="AK1917" s="609"/>
      <c r="AL1917" s="609"/>
      <c r="AM1917" s="609"/>
      <c r="AN1917" s="609"/>
      <c r="AO1917" s="609"/>
      <c r="AP1917" s="610"/>
      <c r="AQ1917" s="480" t="s">
        <v>198</v>
      </c>
      <c r="AR1917" s="609"/>
      <c r="AS1917" s="609"/>
      <c r="AT1917" s="609"/>
      <c r="AU1917" s="609"/>
      <c r="AV1917" s="609"/>
      <c r="AW1917" s="609"/>
      <c r="AX1917" s="611"/>
    </row>
    <row r="1918" spans="1:59" ht="28.15" customHeight="1">
      <c r="A1918" s="486" t="s">
        <v>197</v>
      </c>
      <c r="B1918" s="612"/>
      <c r="C1918" s="612"/>
      <c r="D1918" s="612"/>
      <c r="E1918" s="612"/>
      <c r="F1918" s="613"/>
      <c r="G1918" s="1053" t="s">
        <v>1915</v>
      </c>
      <c r="H1918" s="1054"/>
      <c r="I1918" s="1054"/>
      <c r="J1918" s="1054"/>
      <c r="K1918" s="1054"/>
      <c r="L1918" s="1054"/>
      <c r="M1918" s="1054"/>
      <c r="N1918" s="1054"/>
      <c r="O1918" s="1054"/>
      <c r="P1918" s="1054"/>
      <c r="Q1918" s="1054"/>
      <c r="R1918" s="1054"/>
      <c r="S1918" s="1054"/>
      <c r="T1918" s="1054"/>
      <c r="U1918" s="1054"/>
      <c r="V1918" s="601"/>
      <c r="W1918" s="601"/>
      <c r="X1918" s="601"/>
      <c r="Y1918" s="492" t="s">
        <v>195</v>
      </c>
      <c r="Z1918" s="493"/>
      <c r="AA1918" s="493"/>
      <c r="AB1918" s="493"/>
      <c r="AC1918" s="493"/>
      <c r="AD1918" s="494"/>
      <c r="AE1918" s="496" t="s">
        <v>1872</v>
      </c>
      <c r="AF1918" s="496"/>
      <c r="AG1918" s="496"/>
      <c r="AH1918" s="496"/>
      <c r="AI1918" s="496"/>
      <c r="AJ1918" s="496"/>
      <c r="AK1918" s="496"/>
      <c r="AL1918" s="496"/>
      <c r="AM1918" s="496"/>
      <c r="AN1918" s="496"/>
      <c r="AO1918" s="496"/>
      <c r="AP1918" s="497"/>
      <c r="AQ1918" s="1095" t="s">
        <v>1897</v>
      </c>
      <c r="AR1918" s="615"/>
      <c r="AS1918" s="615"/>
      <c r="AT1918" s="615"/>
      <c r="AU1918" s="615"/>
      <c r="AV1918" s="615"/>
      <c r="AW1918" s="615"/>
      <c r="AX1918" s="616"/>
    </row>
    <row r="1919" spans="1:59" ht="30.75" customHeight="1">
      <c r="A1919" s="501" t="s">
        <v>192</v>
      </c>
      <c r="B1919" s="502"/>
      <c r="C1919" s="502"/>
      <c r="D1919" s="502"/>
      <c r="E1919" s="502"/>
      <c r="F1919" s="502"/>
      <c r="G1919" s="1049" t="s">
        <v>191</v>
      </c>
      <c r="H1919" s="601"/>
      <c r="I1919" s="601"/>
      <c r="J1919" s="601"/>
      <c r="K1919" s="601"/>
      <c r="L1919" s="601"/>
      <c r="M1919" s="601"/>
      <c r="N1919" s="601"/>
      <c r="O1919" s="601"/>
      <c r="P1919" s="601"/>
      <c r="Q1919" s="601"/>
      <c r="R1919" s="601"/>
      <c r="S1919" s="601"/>
      <c r="T1919" s="601"/>
      <c r="U1919" s="601"/>
      <c r="V1919" s="601"/>
      <c r="W1919" s="601"/>
      <c r="X1919" s="601"/>
      <c r="Y1919" s="507" t="s">
        <v>190</v>
      </c>
      <c r="Z1919" s="508"/>
      <c r="AA1919" s="508"/>
      <c r="AB1919" s="508"/>
      <c r="AC1919" s="508"/>
      <c r="AD1919" s="509"/>
      <c r="AE1919" s="417" t="s">
        <v>1896</v>
      </c>
      <c r="AF1919" s="417"/>
      <c r="AG1919" s="417"/>
      <c r="AH1919" s="417"/>
      <c r="AI1919" s="417"/>
      <c r="AJ1919" s="417"/>
      <c r="AK1919" s="417"/>
      <c r="AL1919" s="417"/>
      <c r="AM1919" s="417"/>
      <c r="AN1919" s="417"/>
      <c r="AO1919" s="417"/>
      <c r="AP1919" s="417"/>
      <c r="AQ1919" s="601"/>
      <c r="AR1919" s="601"/>
      <c r="AS1919" s="601"/>
      <c r="AT1919" s="601"/>
      <c r="AU1919" s="601"/>
      <c r="AV1919" s="601"/>
      <c r="AW1919" s="601"/>
      <c r="AX1919" s="606"/>
    </row>
    <row r="1920" spans="1:59" ht="40.5" customHeight="1">
      <c r="A1920" s="995" t="s">
        <v>188</v>
      </c>
      <c r="B1920" s="996"/>
      <c r="C1920" s="996"/>
      <c r="D1920" s="996"/>
      <c r="E1920" s="996"/>
      <c r="F1920" s="996"/>
      <c r="G1920" s="1023" t="s">
        <v>1895</v>
      </c>
      <c r="H1920" s="1024"/>
      <c r="I1920" s="1024"/>
      <c r="J1920" s="1024"/>
      <c r="K1920" s="1024"/>
      <c r="L1920" s="1024"/>
      <c r="M1920" s="1024"/>
      <c r="N1920" s="1024"/>
      <c r="O1920" s="1024"/>
      <c r="P1920" s="1024"/>
      <c r="Q1920" s="1024"/>
      <c r="R1920" s="1024"/>
      <c r="S1920" s="1024"/>
      <c r="T1920" s="1024"/>
      <c r="U1920" s="1024"/>
      <c r="V1920" s="600"/>
      <c r="W1920" s="600"/>
      <c r="X1920" s="600"/>
      <c r="Y1920" s="1080" t="s">
        <v>273</v>
      </c>
      <c r="Z1920" s="1081"/>
      <c r="AA1920" s="1081"/>
      <c r="AB1920" s="1081"/>
      <c r="AC1920" s="1081"/>
      <c r="AD1920" s="1082"/>
      <c r="AE1920" s="1083" t="s">
        <v>881</v>
      </c>
      <c r="AF1920" s="604"/>
      <c r="AG1920" s="604"/>
      <c r="AH1920" s="604"/>
      <c r="AI1920" s="604"/>
      <c r="AJ1920" s="604"/>
      <c r="AK1920" s="604"/>
      <c r="AL1920" s="604"/>
      <c r="AM1920" s="604"/>
      <c r="AN1920" s="604"/>
      <c r="AO1920" s="604"/>
      <c r="AP1920" s="604"/>
      <c r="AQ1920" s="604"/>
      <c r="AR1920" s="604"/>
      <c r="AS1920" s="604"/>
      <c r="AT1920" s="604"/>
      <c r="AU1920" s="604"/>
      <c r="AV1920" s="604"/>
      <c r="AW1920" s="604"/>
      <c r="AX1920" s="605"/>
    </row>
    <row r="1921" spans="1:59" ht="38.25" customHeight="1">
      <c r="A1921" s="1020" t="s">
        <v>1868</v>
      </c>
      <c r="B1921" s="502"/>
      <c r="C1921" s="502"/>
      <c r="D1921" s="502"/>
      <c r="E1921" s="502"/>
      <c r="F1921" s="502"/>
      <c r="G1921" s="1077" t="s">
        <v>1926</v>
      </c>
      <c r="H1921" s="1078"/>
      <c r="I1921" s="1078"/>
      <c r="J1921" s="1078"/>
      <c r="K1921" s="1078"/>
      <c r="L1921" s="1078"/>
      <c r="M1921" s="1078"/>
      <c r="N1921" s="1078"/>
      <c r="O1921" s="1078"/>
      <c r="P1921" s="1078"/>
      <c r="Q1921" s="1078"/>
      <c r="R1921" s="1078"/>
      <c r="S1921" s="1078"/>
      <c r="T1921" s="1078"/>
      <c r="U1921" s="1078"/>
      <c r="V1921" s="1078"/>
      <c r="W1921" s="1078"/>
      <c r="X1921" s="1078"/>
      <c r="Y1921" s="1078"/>
      <c r="Z1921" s="1078"/>
      <c r="AA1921" s="1078"/>
      <c r="AB1921" s="1078"/>
      <c r="AC1921" s="1078"/>
      <c r="AD1921" s="1078"/>
      <c r="AE1921" s="1078"/>
      <c r="AF1921" s="1078"/>
      <c r="AG1921" s="1078"/>
      <c r="AH1921" s="1078"/>
      <c r="AI1921" s="1078"/>
      <c r="AJ1921" s="1078"/>
      <c r="AK1921" s="1078"/>
      <c r="AL1921" s="1078"/>
      <c r="AM1921" s="1078"/>
      <c r="AN1921" s="1078"/>
      <c r="AO1921" s="1078"/>
      <c r="AP1921" s="1078"/>
      <c r="AQ1921" s="1078"/>
      <c r="AR1921" s="1078"/>
      <c r="AS1921" s="1078"/>
      <c r="AT1921" s="1078"/>
      <c r="AU1921" s="1078"/>
      <c r="AV1921" s="1078"/>
      <c r="AW1921" s="1078"/>
      <c r="AX1921" s="1079"/>
    </row>
    <row r="1922" spans="1:59" ht="38.25" customHeight="1">
      <c r="A1922" s="1020" t="s">
        <v>1866</v>
      </c>
      <c r="B1922" s="502"/>
      <c r="C1922" s="502"/>
      <c r="D1922" s="502"/>
      <c r="E1922" s="502"/>
      <c r="F1922" s="502"/>
      <c r="G1922" s="1077" t="s">
        <v>1925</v>
      </c>
      <c r="H1922" s="1078"/>
      <c r="I1922" s="1078"/>
      <c r="J1922" s="1078"/>
      <c r="K1922" s="1078"/>
      <c r="L1922" s="1078"/>
      <c r="M1922" s="1078"/>
      <c r="N1922" s="1078"/>
      <c r="O1922" s="1078"/>
      <c r="P1922" s="1078"/>
      <c r="Q1922" s="1078"/>
      <c r="R1922" s="1078"/>
      <c r="S1922" s="1078"/>
      <c r="T1922" s="1078"/>
      <c r="U1922" s="1078"/>
      <c r="V1922" s="1078"/>
      <c r="W1922" s="1078"/>
      <c r="X1922" s="1078"/>
      <c r="Y1922" s="1078"/>
      <c r="Z1922" s="1078"/>
      <c r="AA1922" s="1078"/>
      <c r="AB1922" s="1078"/>
      <c r="AC1922" s="1078"/>
      <c r="AD1922" s="1078"/>
      <c r="AE1922" s="1078"/>
      <c r="AF1922" s="1078"/>
      <c r="AG1922" s="1078"/>
      <c r="AH1922" s="1078"/>
      <c r="AI1922" s="1078"/>
      <c r="AJ1922" s="1078"/>
      <c r="AK1922" s="1078"/>
      <c r="AL1922" s="1078"/>
      <c r="AM1922" s="1078"/>
      <c r="AN1922" s="1078"/>
      <c r="AO1922" s="1078"/>
      <c r="AP1922" s="1078"/>
      <c r="AQ1922" s="1078"/>
      <c r="AR1922" s="1078"/>
      <c r="AS1922" s="1078"/>
      <c r="AT1922" s="1078"/>
      <c r="AU1922" s="1078"/>
      <c r="AV1922" s="1078"/>
      <c r="AW1922" s="1078"/>
      <c r="AX1922" s="1079"/>
    </row>
    <row r="1923" spans="1:59" ht="19.5" customHeight="1">
      <c r="A1923" s="510" t="s">
        <v>181</v>
      </c>
      <c r="B1923" s="511"/>
      <c r="C1923" s="511"/>
      <c r="D1923" s="511"/>
      <c r="E1923" s="511"/>
      <c r="F1923" s="512"/>
      <c r="G1923" s="586" t="s">
        <v>919</v>
      </c>
      <c r="H1923" s="1021"/>
      <c r="I1923" s="1021"/>
      <c r="J1923" s="1021"/>
      <c r="K1923" s="1021"/>
      <c r="L1923" s="1021"/>
      <c r="M1923" s="1021"/>
      <c r="N1923" s="1021"/>
      <c r="O1923" s="1021"/>
      <c r="P1923" s="1021"/>
      <c r="Q1923" s="1021"/>
      <c r="R1923" s="1021"/>
      <c r="S1923" s="1021"/>
      <c r="T1923" s="1021"/>
      <c r="U1923" s="1021"/>
      <c r="V1923" s="1021"/>
      <c r="W1923" s="1021"/>
      <c r="X1923" s="1021"/>
      <c r="Y1923" s="1021"/>
      <c r="Z1923" s="1021"/>
      <c r="AA1923" s="1021"/>
      <c r="AB1923" s="1021"/>
      <c r="AC1923" s="1021"/>
      <c r="AD1923" s="1021"/>
      <c r="AE1923" s="1021"/>
      <c r="AF1923" s="1021"/>
      <c r="AG1923" s="1021"/>
      <c r="AH1923" s="1021"/>
      <c r="AI1923" s="1021"/>
      <c r="AJ1923" s="1021"/>
      <c r="AK1923" s="1021"/>
      <c r="AL1923" s="1021"/>
      <c r="AM1923" s="1021"/>
      <c r="AN1923" s="1021"/>
      <c r="AO1923" s="1021"/>
      <c r="AP1923" s="1021"/>
      <c r="AQ1923" s="1021"/>
      <c r="AR1923" s="1021"/>
      <c r="AS1923" s="1021"/>
      <c r="AT1923" s="1021"/>
      <c r="AU1923" s="1021"/>
      <c r="AV1923" s="1021"/>
      <c r="AW1923" s="1021"/>
      <c r="AX1923" s="1022"/>
    </row>
    <row r="1924" spans="1:59" ht="19.5" customHeight="1">
      <c r="A1924" s="363" t="s">
        <v>179</v>
      </c>
      <c r="B1924" s="364"/>
      <c r="C1924" s="364"/>
      <c r="D1924" s="364"/>
      <c r="E1924" s="364"/>
      <c r="F1924" s="365"/>
      <c r="G1924" s="587"/>
      <c r="H1924" s="588"/>
      <c r="I1924" s="588"/>
      <c r="J1924" s="588"/>
      <c r="K1924" s="588"/>
      <c r="L1924" s="588"/>
      <c r="M1924" s="588"/>
      <c r="N1924" s="588"/>
      <c r="O1924" s="588"/>
      <c r="P1924" s="375" t="s">
        <v>293</v>
      </c>
      <c r="Q1924" s="1016"/>
      <c r="R1924" s="1016"/>
      <c r="S1924" s="1016"/>
      <c r="T1924" s="1016"/>
      <c r="U1924" s="1016"/>
      <c r="V1924" s="377"/>
      <c r="W1924" s="375" t="s">
        <v>292</v>
      </c>
      <c r="X1924" s="1016"/>
      <c r="Y1924" s="1016"/>
      <c r="Z1924" s="1016"/>
      <c r="AA1924" s="1016"/>
      <c r="AB1924" s="1016"/>
      <c r="AC1924" s="377"/>
      <c r="AD1924" s="375" t="s">
        <v>291</v>
      </c>
      <c r="AE1924" s="1016"/>
      <c r="AF1924" s="1016"/>
      <c r="AG1924" s="1016"/>
      <c r="AH1924" s="1016"/>
      <c r="AI1924" s="1016"/>
      <c r="AJ1924" s="377"/>
      <c r="AK1924" s="375" t="s">
        <v>290</v>
      </c>
      <c r="AL1924" s="1016"/>
      <c r="AM1924" s="1016"/>
      <c r="AN1924" s="1016"/>
      <c r="AO1924" s="1016"/>
      <c r="AP1924" s="1016"/>
      <c r="AQ1924" s="377"/>
      <c r="AR1924" s="375" t="s">
        <v>289</v>
      </c>
      <c r="AS1924" s="1016"/>
      <c r="AT1924" s="1016"/>
      <c r="AU1924" s="1016"/>
      <c r="AV1924" s="1016"/>
      <c r="AW1924" s="1016"/>
      <c r="AX1924" s="425"/>
    </row>
    <row r="1925" spans="1:59" ht="19.5" customHeight="1">
      <c r="A1925" s="366"/>
      <c r="B1925" s="1034"/>
      <c r="C1925" s="1034"/>
      <c r="D1925" s="1034"/>
      <c r="E1925" s="1034"/>
      <c r="F1925" s="368"/>
      <c r="G1925" s="451" t="s">
        <v>177</v>
      </c>
      <c r="H1925" s="589"/>
      <c r="I1925" s="1031" t="s">
        <v>176</v>
      </c>
      <c r="J1925" s="1032"/>
      <c r="K1925" s="1032"/>
      <c r="L1925" s="1032"/>
      <c r="M1925" s="1032"/>
      <c r="N1925" s="1032"/>
      <c r="O1925" s="1033"/>
      <c r="P1925" s="1084">
        <v>17</v>
      </c>
      <c r="Q1925" s="1084"/>
      <c r="R1925" s="1084"/>
      <c r="S1925" s="1084"/>
      <c r="T1925" s="1084"/>
      <c r="U1925" s="1084"/>
      <c r="V1925" s="1084"/>
      <c r="W1925" s="1085">
        <v>15.39</v>
      </c>
      <c r="X1925" s="1086"/>
      <c r="Y1925" s="1086"/>
      <c r="Z1925" s="1086"/>
      <c r="AA1925" s="1086"/>
      <c r="AB1925" s="1086"/>
      <c r="AC1925" s="1087"/>
      <c r="AD1925" s="1084">
        <v>15.252000000000001</v>
      </c>
      <c r="AE1925" s="1084"/>
      <c r="AF1925" s="1084"/>
      <c r="AG1925" s="1084"/>
      <c r="AH1925" s="1084"/>
      <c r="AI1925" s="1084"/>
      <c r="AJ1925" s="1084"/>
      <c r="AK1925" s="1084">
        <v>18</v>
      </c>
      <c r="AL1925" s="1084"/>
      <c r="AM1925" s="1084"/>
      <c r="AN1925" s="1084"/>
      <c r="AO1925" s="1084"/>
      <c r="AP1925" s="1084"/>
      <c r="AQ1925" s="1084"/>
      <c r="AR1925" s="1084">
        <v>19</v>
      </c>
      <c r="AS1925" s="1084"/>
      <c r="AT1925" s="1084"/>
      <c r="AU1925" s="1084"/>
      <c r="AV1925" s="1084"/>
      <c r="AW1925" s="1084"/>
      <c r="AX1925" s="1088"/>
    </row>
    <row r="1926" spans="1:59" ht="19.5" customHeight="1">
      <c r="A1926" s="366"/>
      <c r="B1926" s="1034"/>
      <c r="C1926" s="1034"/>
      <c r="D1926" s="1034"/>
      <c r="E1926" s="1034"/>
      <c r="F1926" s="368"/>
      <c r="G1926" s="590"/>
      <c r="H1926" s="591"/>
      <c r="I1926" s="1025" t="s">
        <v>175</v>
      </c>
      <c r="J1926" s="1026"/>
      <c r="K1926" s="1026"/>
      <c r="L1926" s="1026"/>
      <c r="M1926" s="1026"/>
      <c r="N1926" s="1026"/>
      <c r="O1926" s="1027"/>
      <c r="P1926" s="1030" t="s">
        <v>897</v>
      </c>
      <c r="Q1926" s="1030"/>
      <c r="R1926" s="1030"/>
      <c r="S1926" s="1030"/>
      <c r="T1926" s="1030"/>
      <c r="U1926" s="1030"/>
      <c r="V1926" s="1030"/>
      <c r="W1926" s="1035" t="s">
        <v>897</v>
      </c>
      <c r="X1926" s="1036"/>
      <c r="Y1926" s="1036"/>
      <c r="Z1926" s="1036"/>
      <c r="AA1926" s="1036"/>
      <c r="AB1926" s="1036"/>
      <c r="AC1926" s="1037"/>
      <c r="AD1926" s="1030" t="s">
        <v>897</v>
      </c>
      <c r="AE1926" s="1030"/>
      <c r="AF1926" s="1030"/>
      <c r="AG1926" s="1030"/>
      <c r="AH1926" s="1030"/>
      <c r="AI1926" s="1030"/>
      <c r="AJ1926" s="1030"/>
      <c r="AK1926" s="1030" t="s">
        <v>256</v>
      </c>
      <c r="AL1926" s="1030"/>
      <c r="AM1926" s="1030"/>
      <c r="AN1926" s="1030"/>
      <c r="AO1926" s="1030"/>
      <c r="AP1926" s="1030"/>
      <c r="AQ1926" s="1030"/>
      <c r="AR1926" s="1090"/>
      <c r="AS1926" s="1090"/>
      <c r="AT1926" s="1090"/>
      <c r="AU1926" s="1090"/>
      <c r="AV1926" s="1090"/>
      <c r="AW1926" s="1090"/>
      <c r="AX1926" s="1091"/>
    </row>
    <row r="1927" spans="1:59" ht="19.5" customHeight="1">
      <c r="A1927" s="366"/>
      <c r="B1927" s="1034"/>
      <c r="C1927" s="1034"/>
      <c r="D1927" s="1034"/>
      <c r="E1927" s="1034"/>
      <c r="F1927" s="368"/>
      <c r="G1927" s="590"/>
      <c r="H1927" s="591"/>
      <c r="I1927" s="1025" t="s">
        <v>1864</v>
      </c>
      <c r="J1927" s="1026"/>
      <c r="K1927" s="1026"/>
      <c r="L1927" s="1026"/>
      <c r="M1927" s="1026"/>
      <c r="N1927" s="1026"/>
      <c r="O1927" s="1027"/>
      <c r="P1927" s="1030" t="s">
        <v>897</v>
      </c>
      <c r="Q1927" s="1030"/>
      <c r="R1927" s="1030"/>
      <c r="S1927" s="1030"/>
      <c r="T1927" s="1030"/>
      <c r="U1927" s="1030"/>
      <c r="V1927" s="1030"/>
      <c r="W1927" s="1035" t="s">
        <v>897</v>
      </c>
      <c r="X1927" s="1036"/>
      <c r="Y1927" s="1036"/>
      <c r="Z1927" s="1036"/>
      <c r="AA1927" s="1036"/>
      <c r="AB1927" s="1036"/>
      <c r="AC1927" s="1037"/>
      <c r="AD1927" s="1030" t="s">
        <v>897</v>
      </c>
      <c r="AE1927" s="1030"/>
      <c r="AF1927" s="1030"/>
      <c r="AG1927" s="1030"/>
      <c r="AH1927" s="1030"/>
      <c r="AI1927" s="1030"/>
      <c r="AJ1927" s="1030"/>
      <c r="AK1927" s="1030" t="s">
        <v>256</v>
      </c>
      <c r="AL1927" s="1030"/>
      <c r="AM1927" s="1030"/>
      <c r="AN1927" s="1030"/>
      <c r="AO1927" s="1030"/>
      <c r="AP1927" s="1030"/>
      <c r="AQ1927" s="1030"/>
      <c r="AR1927" s="463" t="s">
        <v>256</v>
      </c>
      <c r="AS1927" s="463"/>
      <c r="AT1927" s="463"/>
      <c r="AU1927" s="463"/>
      <c r="AV1927" s="463"/>
      <c r="AW1927" s="463"/>
      <c r="AX1927" s="1029"/>
    </row>
    <row r="1928" spans="1:59" ht="19.5" customHeight="1">
      <c r="A1928" s="366"/>
      <c r="B1928" s="1034"/>
      <c r="C1928" s="1034"/>
      <c r="D1928" s="1034"/>
      <c r="E1928" s="1034"/>
      <c r="F1928" s="368"/>
      <c r="G1928" s="590"/>
      <c r="H1928" s="591"/>
      <c r="I1928" s="1025" t="s">
        <v>1569</v>
      </c>
      <c r="J1928" s="1026"/>
      <c r="K1928" s="1026"/>
      <c r="L1928" s="1026"/>
      <c r="M1928" s="1026"/>
      <c r="N1928" s="1026"/>
      <c r="O1928" s="1027"/>
      <c r="P1928" s="1030" t="s">
        <v>897</v>
      </c>
      <c r="Q1928" s="1030"/>
      <c r="R1928" s="1030"/>
      <c r="S1928" s="1030"/>
      <c r="T1928" s="1030"/>
      <c r="U1928" s="1030"/>
      <c r="V1928" s="1030"/>
      <c r="W1928" s="1035" t="s">
        <v>897</v>
      </c>
      <c r="X1928" s="1036"/>
      <c r="Y1928" s="1036"/>
      <c r="Z1928" s="1036"/>
      <c r="AA1928" s="1036"/>
      <c r="AB1928" s="1036"/>
      <c r="AC1928" s="1037"/>
      <c r="AD1928" s="1030" t="s">
        <v>897</v>
      </c>
      <c r="AE1928" s="1030"/>
      <c r="AF1928" s="1030"/>
      <c r="AG1928" s="1030"/>
      <c r="AH1928" s="1030"/>
      <c r="AI1928" s="1030"/>
      <c r="AJ1928" s="1030"/>
      <c r="AK1928" s="1030" t="s">
        <v>256</v>
      </c>
      <c r="AL1928" s="1030"/>
      <c r="AM1928" s="1030"/>
      <c r="AN1928" s="1030"/>
      <c r="AO1928" s="1030"/>
      <c r="AP1928" s="1030"/>
      <c r="AQ1928" s="1030"/>
      <c r="AR1928" s="554"/>
      <c r="AS1928" s="554"/>
      <c r="AT1928" s="554"/>
      <c r="AU1928" s="554"/>
      <c r="AV1928" s="554"/>
      <c r="AW1928" s="554"/>
      <c r="AX1928" s="555"/>
    </row>
    <row r="1929" spans="1:59" ht="19.5" customHeight="1">
      <c r="A1929" s="366"/>
      <c r="B1929" s="1034"/>
      <c r="C1929" s="1034"/>
      <c r="D1929" s="1034"/>
      <c r="E1929" s="1034"/>
      <c r="F1929" s="368"/>
      <c r="G1929" s="590"/>
      <c r="H1929" s="591"/>
      <c r="I1929" s="1025" t="s">
        <v>172</v>
      </c>
      <c r="J1929" s="1026"/>
      <c r="K1929" s="1026"/>
      <c r="L1929" s="1026"/>
      <c r="M1929" s="1026"/>
      <c r="N1929" s="1026"/>
      <c r="O1929" s="1027"/>
      <c r="P1929" s="1030" t="s">
        <v>897</v>
      </c>
      <c r="Q1929" s="1030"/>
      <c r="R1929" s="1030"/>
      <c r="S1929" s="1030"/>
      <c r="T1929" s="1030"/>
      <c r="U1929" s="1030"/>
      <c r="V1929" s="1030"/>
      <c r="W1929" s="1035" t="s">
        <v>897</v>
      </c>
      <c r="X1929" s="1036"/>
      <c r="Y1929" s="1036"/>
      <c r="Z1929" s="1036"/>
      <c r="AA1929" s="1036"/>
      <c r="AB1929" s="1036"/>
      <c r="AC1929" s="1037"/>
      <c r="AD1929" s="1030" t="s">
        <v>897</v>
      </c>
      <c r="AE1929" s="1030"/>
      <c r="AF1929" s="1030"/>
      <c r="AG1929" s="1030"/>
      <c r="AH1929" s="1030"/>
      <c r="AI1929" s="1030"/>
      <c r="AJ1929" s="1030"/>
      <c r="AK1929" s="1030" t="s">
        <v>256</v>
      </c>
      <c r="AL1929" s="1030"/>
      <c r="AM1929" s="1030"/>
      <c r="AN1929" s="1030"/>
      <c r="AO1929" s="1030"/>
      <c r="AP1929" s="1030"/>
      <c r="AQ1929" s="1030"/>
      <c r="AR1929" s="554"/>
      <c r="AS1929" s="554"/>
      <c r="AT1929" s="554"/>
      <c r="AU1929" s="554"/>
      <c r="AV1929" s="554"/>
      <c r="AW1929" s="554"/>
      <c r="AX1929" s="555"/>
    </row>
    <row r="1930" spans="1:59" ht="19.5" customHeight="1">
      <c r="A1930" s="366"/>
      <c r="B1930" s="1034"/>
      <c r="C1930" s="1034"/>
      <c r="D1930" s="1034"/>
      <c r="E1930" s="1034"/>
      <c r="F1930" s="368"/>
      <c r="G1930" s="592"/>
      <c r="H1930" s="593"/>
      <c r="I1930" s="1012" t="s">
        <v>44</v>
      </c>
      <c r="J1930" s="1013"/>
      <c r="K1930" s="1013"/>
      <c r="L1930" s="1013"/>
      <c r="M1930" s="1013"/>
      <c r="N1930" s="1013"/>
      <c r="O1930" s="1014"/>
      <c r="P1930" s="1075">
        <v>17</v>
      </c>
      <c r="Q1930" s="1075"/>
      <c r="R1930" s="1075"/>
      <c r="S1930" s="1075"/>
      <c r="T1930" s="1075"/>
      <c r="U1930" s="1075"/>
      <c r="V1930" s="1075"/>
      <c r="W1930" s="1072">
        <v>15.39</v>
      </c>
      <c r="X1930" s="1073"/>
      <c r="Y1930" s="1073"/>
      <c r="Z1930" s="1073"/>
      <c r="AA1930" s="1073"/>
      <c r="AB1930" s="1073"/>
      <c r="AC1930" s="1074"/>
      <c r="AD1930" s="1075">
        <v>15.252000000000001</v>
      </c>
      <c r="AE1930" s="1075"/>
      <c r="AF1930" s="1075"/>
      <c r="AG1930" s="1075"/>
      <c r="AH1930" s="1075"/>
      <c r="AI1930" s="1075"/>
      <c r="AJ1930" s="1075"/>
      <c r="AK1930" s="1075">
        <v>18</v>
      </c>
      <c r="AL1930" s="1075"/>
      <c r="AM1930" s="1075"/>
      <c r="AN1930" s="1075"/>
      <c r="AO1930" s="1075"/>
      <c r="AP1930" s="1075"/>
      <c r="AQ1930" s="1075"/>
      <c r="AR1930" s="1075">
        <v>19</v>
      </c>
      <c r="AS1930" s="1075"/>
      <c r="AT1930" s="1075"/>
      <c r="AU1930" s="1075"/>
      <c r="AV1930" s="1075"/>
      <c r="AW1930" s="1075"/>
      <c r="AX1930" s="1076"/>
    </row>
    <row r="1931" spans="1:59" ht="19.5" customHeight="1">
      <c r="A1931" s="366"/>
      <c r="B1931" s="1034"/>
      <c r="C1931" s="1034"/>
      <c r="D1931" s="1034"/>
      <c r="E1931" s="1034"/>
      <c r="F1931" s="368"/>
      <c r="G1931" s="578" t="s">
        <v>170</v>
      </c>
      <c r="H1931" s="579"/>
      <c r="I1931" s="579"/>
      <c r="J1931" s="579"/>
      <c r="K1931" s="579"/>
      <c r="L1931" s="579"/>
      <c r="M1931" s="579"/>
      <c r="N1931" s="579"/>
      <c r="O1931" s="579"/>
      <c r="P1931" s="1067">
        <v>14</v>
      </c>
      <c r="Q1931" s="1067"/>
      <c r="R1931" s="1067"/>
      <c r="S1931" s="1067"/>
      <c r="T1931" s="1067"/>
      <c r="U1931" s="1067"/>
      <c r="V1931" s="1067"/>
      <c r="W1931" s="1068">
        <v>5.367</v>
      </c>
      <c r="X1931" s="1069"/>
      <c r="Y1931" s="1069"/>
      <c r="Z1931" s="1069"/>
      <c r="AA1931" s="1069"/>
      <c r="AB1931" s="1069"/>
      <c r="AC1931" s="1070"/>
      <c r="AD1931" s="1067">
        <v>13</v>
      </c>
      <c r="AE1931" s="1067"/>
      <c r="AF1931" s="1067"/>
      <c r="AG1931" s="1067"/>
      <c r="AH1931" s="1067"/>
      <c r="AI1931" s="1067"/>
      <c r="AJ1931" s="1067"/>
      <c r="AK1931" s="1065"/>
      <c r="AL1931" s="1065"/>
      <c r="AM1931" s="1065"/>
      <c r="AN1931" s="1065"/>
      <c r="AO1931" s="1065"/>
      <c r="AP1931" s="1065"/>
      <c r="AQ1931" s="1065"/>
      <c r="AR1931" s="1065"/>
      <c r="AS1931" s="1065"/>
      <c r="AT1931" s="1065"/>
      <c r="AU1931" s="1065"/>
      <c r="AV1931" s="1065"/>
      <c r="AW1931" s="1065"/>
      <c r="AX1931" s="1066"/>
      <c r="BG1931" s="166"/>
    </row>
    <row r="1932" spans="1:59" ht="19.5" customHeight="1">
      <c r="A1932" s="369"/>
      <c r="B1932" s="370"/>
      <c r="C1932" s="370"/>
      <c r="D1932" s="370"/>
      <c r="E1932" s="370"/>
      <c r="F1932" s="371"/>
      <c r="G1932" s="578" t="s">
        <v>169</v>
      </c>
      <c r="H1932" s="579"/>
      <c r="I1932" s="579"/>
      <c r="J1932" s="579"/>
      <c r="K1932" s="579"/>
      <c r="L1932" s="579"/>
      <c r="M1932" s="579"/>
      <c r="N1932" s="579"/>
      <c r="O1932" s="579"/>
      <c r="P1932" s="1055">
        <f>(P1931/P1930)*100</f>
        <v>82.35294117647058</v>
      </c>
      <c r="Q1932" s="1055"/>
      <c r="R1932" s="1055"/>
      <c r="S1932" s="1055"/>
      <c r="T1932" s="1055"/>
      <c r="U1932" s="1055"/>
      <c r="V1932" s="1055"/>
      <c r="W1932" s="1039">
        <f>(W1931/W1930)*100</f>
        <v>34.873294346978554</v>
      </c>
      <c r="X1932" s="1040"/>
      <c r="Y1932" s="1040"/>
      <c r="Z1932" s="1040"/>
      <c r="AA1932" s="1040"/>
      <c r="AB1932" s="1040"/>
      <c r="AC1932" s="1041"/>
      <c r="AD1932" s="1055">
        <f>(AD1931/AD1930)*100</f>
        <v>85.234723314975085</v>
      </c>
      <c r="AE1932" s="1055"/>
      <c r="AF1932" s="1055"/>
      <c r="AG1932" s="1055"/>
      <c r="AH1932" s="1055"/>
      <c r="AI1932" s="1055"/>
      <c r="AJ1932" s="1055"/>
      <c r="AK1932" s="1065"/>
      <c r="AL1932" s="1065"/>
      <c r="AM1932" s="1065"/>
      <c r="AN1932" s="1065"/>
      <c r="AO1932" s="1065"/>
      <c r="AP1932" s="1065"/>
      <c r="AQ1932" s="1065"/>
      <c r="AR1932" s="1065"/>
      <c r="AS1932" s="1065"/>
      <c r="AT1932" s="1065"/>
      <c r="AU1932" s="1065"/>
      <c r="AV1932" s="1065"/>
      <c r="AW1932" s="1065"/>
      <c r="AX1932" s="1066"/>
    </row>
    <row r="1933" spans="1:59" ht="19.5" customHeight="1">
      <c r="A1933" s="1002" t="s">
        <v>1548</v>
      </c>
      <c r="B1933" s="1003"/>
      <c r="C1933" s="385" t="s">
        <v>47</v>
      </c>
      <c r="D1933" s="386"/>
      <c r="E1933" s="386"/>
      <c r="F1933" s="386"/>
      <c r="G1933" s="386"/>
      <c r="H1933" s="386"/>
      <c r="I1933" s="386"/>
      <c r="J1933" s="386"/>
      <c r="K1933" s="387"/>
      <c r="L1933" s="562" t="s">
        <v>130</v>
      </c>
      <c r="M1933" s="562"/>
      <c r="N1933" s="562"/>
      <c r="O1933" s="562"/>
      <c r="P1933" s="562"/>
      <c r="Q1933" s="562"/>
      <c r="R1933" s="563" t="s">
        <v>289</v>
      </c>
      <c r="S1933" s="563"/>
      <c r="T1933" s="563"/>
      <c r="U1933" s="563"/>
      <c r="V1933" s="563"/>
      <c r="W1933" s="563"/>
      <c r="X1933" s="433" t="s">
        <v>128</v>
      </c>
      <c r="Y1933" s="386"/>
      <c r="Z1933" s="386"/>
      <c r="AA1933" s="386"/>
      <c r="AB1933" s="386"/>
      <c r="AC1933" s="386"/>
      <c r="AD1933" s="386"/>
      <c r="AE1933" s="386"/>
      <c r="AF1933" s="386"/>
      <c r="AG1933" s="386"/>
      <c r="AH1933" s="386"/>
      <c r="AI1933" s="386"/>
      <c r="AJ1933" s="386"/>
      <c r="AK1933" s="386"/>
      <c r="AL1933" s="386"/>
      <c r="AM1933" s="386"/>
      <c r="AN1933" s="386"/>
      <c r="AO1933" s="386"/>
      <c r="AP1933" s="386"/>
      <c r="AQ1933" s="386"/>
      <c r="AR1933" s="386"/>
      <c r="AS1933" s="386"/>
      <c r="AT1933" s="386"/>
      <c r="AU1933" s="386"/>
      <c r="AV1933" s="386"/>
      <c r="AW1933" s="386"/>
      <c r="AX1933" s="434"/>
    </row>
    <row r="1934" spans="1:59" ht="19.5" customHeight="1">
      <c r="A1934" s="1004"/>
      <c r="B1934" s="1005"/>
      <c r="C1934" s="1008" t="s">
        <v>1924</v>
      </c>
      <c r="D1934" s="461"/>
      <c r="E1934" s="461"/>
      <c r="F1934" s="461"/>
      <c r="G1934" s="461"/>
      <c r="H1934" s="461"/>
      <c r="I1934" s="461"/>
      <c r="J1934" s="461"/>
      <c r="K1934" s="462"/>
      <c r="L1934" s="1059">
        <v>18</v>
      </c>
      <c r="M1934" s="1060"/>
      <c r="N1934" s="1060"/>
      <c r="O1934" s="1060"/>
      <c r="P1934" s="1060"/>
      <c r="Q1934" s="1061"/>
      <c r="R1934" s="1062">
        <v>19</v>
      </c>
      <c r="S1934" s="1062"/>
      <c r="T1934" s="1062"/>
      <c r="U1934" s="1062"/>
      <c r="V1934" s="1062"/>
      <c r="W1934" s="1062"/>
      <c r="X1934" s="1098" t="s">
        <v>1923</v>
      </c>
      <c r="Y1934" s="1099"/>
      <c r="Z1934" s="1099"/>
      <c r="AA1934" s="1099"/>
      <c r="AB1934" s="1099"/>
      <c r="AC1934" s="1099"/>
      <c r="AD1934" s="1099"/>
      <c r="AE1934" s="1099"/>
      <c r="AF1934" s="1099"/>
      <c r="AG1934" s="1099"/>
      <c r="AH1934" s="1099"/>
      <c r="AI1934" s="1099"/>
      <c r="AJ1934" s="1099"/>
      <c r="AK1934" s="1099"/>
      <c r="AL1934" s="1099"/>
      <c r="AM1934" s="1099"/>
      <c r="AN1934" s="1099"/>
      <c r="AO1934" s="1099"/>
      <c r="AP1934" s="1099"/>
      <c r="AQ1934" s="1099"/>
      <c r="AR1934" s="1099"/>
      <c r="AS1934" s="1099"/>
      <c r="AT1934" s="1099"/>
      <c r="AU1934" s="1099"/>
      <c r="AV1934" s="1099"/>
      <c r="AW1934" s="1099"/>
      <c r="AX1934" s="1100"/>
    </row>
    <row r="1935" spans="1:59" ht="19.5" customHeight="1">
      <c r="A1935" s="1004"/>
      <c r="B1935" s="1005"/>
      <c r="C1935" s="378"/>
      <c r="D1935" s="355"/>
      <c r="E1935" s="355"/>
      <c r="F1935" s="355"/>
      <c r="G1935" s="355"/>
      <c r="H1935" s="355"/>
      <c r="I1935" s="355"/>
      <c r="J1935" s="355"/>
      <c r="K1935" s="356"/>
      <c r="L1935" s="1058"/>
      <c r="M1935" s="1058"/>
      <c r="N1935" s="1058"/>
      <c r="O1935" s="1058"/>
      <c r="P1935" s="1058"/>
      <c r="Q1935" s="1058"/>
      <c r="R1935" s="1058"/>
      <c r="S1935" s="1058"/>
      <c r="T1935" s="1058"/>
      <c r="U1935" s="1058"/>
      <c r="V1935" s="1058"/>
      <c r="W1935" s="1058"/>
      <c r="X1935" s="464"/>
      <c r="Y1935" s="465"/>
      <c r="Z1935" s="465"/>
      <c r="AA1935" s="465"/>
      <c r="AB1935" s="465"/>
      <c r="AC1935" s="465"/>
      <c r="AD1935" s="465"/>
      <c r="AE1935" s="465"/>
      <c r="AF1935" s="465"/>
      <c r="AG1935" s="465"/>
      <c r="AH1935" s="465"/>
      <c r="AI1935" s="465"/>
      <c r="AJ1935" s="465"/>
      <c r="AK1935" s="465"/>
      <c r="AL1935" s="465"/>
      <c r="AM1935" s="465"/>
      <c r="AN1935" s="465"/>
      <c r="AO1935" s="465"/>
      <c r="AP1935" s="465"/>
      <c r="AQ1935" s="465"/>
      <c r="AR1935" s="465"/>
      <c r="AS1935" s="465"/>
      <c r="AT1935" s="465"/>
      <c r="AU1935" s="465"/>
      <c r="AV1935" s="465"/>
      <c r="AW1935" s="465"/>
      <c r="AX1935" s="466"/>
    </row>
    <row r="1936" spans="1:59" ht="19.5" customHeight="1">
      <c r="A1936" s="1004"/>
      <c r="B1936" s="1005"/>
      <c r="C1936" s="378"/>
      <c r="D1936" s="355"/>
      <c r="E1936" s="355"/>
      <c r="F1936" s="355"/>
      <c r="G1936" s="355"/>
      <c r="H1936" s="355"/>
      <c r="I1936" s="355"/>
      <c r="J1936" s="355"/>
      <c r="K1936" s="356"/>
      <c r="L1936" s="1058"/>
      <c r="M1936" s="1058"/>
      <c r="N1936" s="1058"/>
      <c r="O1936" s="1058"/>
      <c r="P1936" s="1058"/>
      <c r="Q1936" s="1058"/>
      <c r="R1936" s="1058"/>
      <c r="S1936" s="1058"/>
      <c r="T1936" s="1058"/>
      <c r="U1936" s="1058"/>
      <c r="V1936" s="1058"/>
      <c r="W1936" s="1058"/>
      <c r="X1936" s="464"/>
      <c r="Y1936" s="465"/>
      <c r="Z1936" s="465"/>
      <c r="AA1936" s="465"/>
      <c r="AB1936" s="465"/>
      <c r="AC1936" s="465"/>
      <c r="AD1936" s="465"/>
      <c r="AE1936" s="465"/>
      <c r="AF1936" s="465"/>
      <c r="AG1936" s="465"/>
      <c r="AH1936" s="465"/>
      <c r="AI1936" s="465"/>
      <c r="AJ1936" s="465"/>
      <c r="AK1936" s="465"/>
      <c r="AL1936" s="465"/>
      <c r="AM1936" s="465"/>
      <c r="AN1936" s="465"/>
      <c r="AO1936" s="465"/>
      <c r="AP1936" s="465"/>
      <c r="AQ1936" s="465"/>
      <c r="AR1936" s="465"/>
      <c r="AS1936" s="465"/>
      <c r="AT1936" s="465"/>
      <c r="AU1936" s="465"/>
      <c r="AV1936" s="465"/>
      <c r="AW1936" s="465"/>
      <c r="AX1936" s="466"/>
    </row>
    <row r="1937" spans="1:50" ht="19.5" customHeight="1">
      <c r="A1937" s="1004"/>
      <c r="B1937" s="1005"/>
      <c r="C1937" s="378"/>
      <c r="D1937" s="355"/>
      <c r="E1937" s="355"/>
      <c r="F1937" s="355"/>
      <c r="G1937" s="355"/>
      <c r="H1937" s="355"/>
      <c r="I1937" s="355"/>
      <c r="J1937" s="355"/>
      <c r="K1937" s="356"/>
      <c r="L1937" s="1058"/>
      <c r="M1937" s="1058"/>
      <c r="N1937" s="1058"/>
      <c r="O1937" s="1058"/>
      <c r="P1937" s="1058"/>
      <c r="Q1937" s="1058"/>
      <c r="R1937" s="1058"/>
      <c r="S1937" s="1058"/>
      <c r="T1937" s="1058"/>
      <c r="U1937" s="1058"/>
      <c r="V1937" s="1058"/>
      <c r="W1937" s="1058"/>
      <c r="X1937" s="464"/>
      <c r="Y1937" s="465"/>
      <c r="Z1937" s="465"/>
      <c r="AA1937" s="465"/>
      <c r="AB1937" s="465"/>
      <c r="AC1937" s="465"/>
      <c r="AD1937" s="465"/>
      <c r="AE1937" s="465"/>
      <c r="AF1937" s="465"/>
      <c r="AG1937" s="465"/>
      <c r="AH1937" s="465"/>
      <c r="AI1937" s="465"/>
      <c r="AJ1937" s="465"/>
      <c r="AK1937" s="465"/>
      <c r="AL1937" s="465"/>
      <c r="AM1937" s="465"/>
      <c r="AN1937" s="465"/>
      <c r="AO1937" s="465"/>
      <c r="AP1937" s="465"/>
      <c r="AQ1937" s="465"/>
      <c r="AR1937" s="465"/>
      <c r="AS1937" s="465"/>
      <c r="AT1937" s="465"/>
      <c r="AU1937" s="465"/>
      <c r="AV1937" s="465"/>
      <c r="AW1937" s="465"/>
      <c r="AX1937" s="466"/>
    </row>
    <row r="1938" spans="1:50" ht="19.5" customHeight="1">
      <c r="A1938" s="1004"/>
      <c r="B1938" s="1005"/>
      <c r="C1938" s="378"/>
      <c r="D1938" s="355"/>
      <c r="E1938" s="355"/>
      <c r="F1938" s="355"/>
      <c r="G1938" s="355"/>
      <c r="H1938" s="355"/>
      <c r="I1938" s="355"/>
      <c r="J1938" s="355"/>
      <c r="K1938" s="356"/>
      <c r="L1938" s="1058"/>
      <c r="M1938" s="1058"/>
      <c r="N1938" s="1058"/>
      <c r="O1938" s="1058"/>
      <c r="P1938" s="1058"/>
      <c r="Q1938" s="1058"/>
      <c r="R1938" s="1058"/>
      <c r="S1938" s="1058"/>
      <c r="T1938" s="1058"/>
      <c r="U1938" s="1058"/>
      <c r="V1938" s="1058"/>
      <c r="W1938" s="1058"/>
      <c r="X1938" s="464"/>
      <c r="Y1938" s="465"/>
      <c r="Z1938" s="465"/>
      <c r="AA1938" s="465"/>
      <c r="AB1938" s="465"/>
      <c r="AC1938" s="465"/>
      <c r="AD1938" s="465"/>
      <c r="AE1938" s="465"/>
      <c r="AF1938" s="465"/>
      <c r="AG1938" s="465"/>
      <c r="AH1938" s="465"/>
      <c r="AI1938" s="465"/>
      <c r="AJ1938" s="465"/>
      <c r="AK1938" s="465"/>
      <c r="AL1938" s="465"/>
      <c r="AM1938" s="465"/>
      <c r="AN1938" s="465"/>
      <c r="AO1938" s="465"/>
      <c r="AP1938" s="465"/>
      <c r="AQ1938" s="465"/>
      <c r="AR1938" s="465"/>
      <c r="AS1938" s="465"/>
      <c r="AT1938" s="465"/>
      <c r="AU1938" s="465"/>
      <c r="AV1938" s="465"/>
      <c r="AW1938" s="465"/>
      <c r="AX1938" s="466"/>
    </row>
    <row r="1939" spans="1:50" ht="19.5" customHeight="1">
      <c r="A1939" s="1004"/>
      <c r="B1939" s="1005"/>
      <c r="C1939" s="378"/>
      <c r="D1939" s="355"/>
      <c r="E1939" s="355"/>
      <c r="F1939" s="355"/>
      <c r="G1939" s="355"/>
      <c r="H1939" s="355"/>
      <c r="I1939" s="355"/>
      <c r="J1939" s="355"/>
      <c r="K1939" s="356"/>
      <c r="L1939" s="1058"/>
      <c r="M1939" s="1058"/>
      <c r="N1939" s="1058"/>
      <c r="O1939" s="1058"/>
      <c r="P1939" s="1058"/>
      <c r="Q1939" s="1058"/>
      <c r="R1939" s="1058"/>
      <c r="S1939" s="1058"/>
      <c r="T1939" s="1058"/>
      <c r="U1939" s="1058"/>
      <c r="V1939" s="1058"/>
      <c r="W1939" s="1058"/>
      <c r="X1939" s="464"/>
      <c r="Y1939" s="465"/>
      <c r="Z1939" s="465"/>
      <c r="AA1939" s="465"/>
      <c r="AB1939" s="465"/>
      <c r="AC1939" s="465"/>
      <c r="AD1939" s="465"/>
      <c r="AE1939" s="465"/>
      <c r="AF1939" s="465"/>
      <c r="AG1939" s="465"/>
      <c r="AH1939" s="465"/>
      <c r="AI1939" s="465"/>
      <c r="AJ1939" s="465"/>
      <c r="AK1939" s="465"/>
      <c r="AL1939" s="465"/>
      <c r="AM1939" s="465"/>
      <c r="AN1939" s="465"/>
      <c r="AO1939" s="465"/>
      <c r="AP1939" s="465"/>
      <c r="AQ1939" s="465"/>
      <c r="AR1939" s="465"/>
      <c r="AS1939" s="465"/>
      <c r="AT1939" s="465"/>
      <c r="AU1939" s="465"/>
      <c r="AV1939" s="465"/>
      <c r="AW1939" s="465"/>
      <c r="AX1939" s="466"/>
    </row>
    <row r="1940" spans="1:50" ht="19.5" customHeight="1">
      <c r="A1940" s="1004"/>
      <c r="B1940" s="1005"/>
      <c r="C1940" s="403"/>
      <c r="D1940" s="361"/>
      <c r="E1940" s="361"/>
      <c r="F1940" s="361"/>
      <c r="G1940" s="361"/>
      <c r="H1940" s="361"/>
      <c r="I1940" s="361"/>
      <c r="J1940" s="361"/>
      <c r="K1940" s="362"/>
      <c r="L1940" s="1064"/>
      <c r="M1940" s="1064"/>
      <c r="N1940" s="1064"/>
      <c r="O1940" s="1064"/>
      <c r="P1940" s="1064"/>
      <c r="Q1940" s="1064"/>
      <c r="R1940" s="1064"/>
      <c r="S1940" s="1064"/>
      <c r="T1940" s="1064"/>
      <c r="U1940" s="1064"/>
      <c r="V1940" s="1064"/>
      <c r="W1940" s="1064"/>
      <c r="X1940" s="464"/>
      <c r="Y1940" s="465"/>
      <c r="Z1940" s="465"/>
      <c r="AA1940" s="465"/>
      <c r="AB1940" s="465"/>
      <c r="AC1940" s="465"/>
      <c r="AD1940" s="465"/>
      <c r="AE1940" s="465"/>
      <c r="AF1940" s="465"/>
      <c r="AG1940" s="465"/>
      <c r="AH1940" s="465"/>
      <c r="AI1940" s="465"/>
      <c r="AJ1940" s="465"/>
      <c r="AK1940" s="465"/>
      <c r="AL1940" s="465"/>
      <c r="AM1940" s="465"/>
      <c r="AN1940" s="465"/>
      <c r="AO1940" s="465"/>
      <c r="AP1940" s="465"/>
      <c r="AQ1940" s="465"/>
      <c r="AR1940" s="465"/>
      <c r="AS1940" s="465"/>
      <c r="AT1940" s="465"/>
      <c r="AU1940" s="465"/>
      <c r="AV1940" s="465"/>
      <c r="AW1940" s="465"/>
      <c r="AX1940" s="466"/>
    </row>
    <row r="1941" spans="1:50" ht="19.5" customHeight="1" thickBot="1">
      <c r="A1941" s="1006"/>
      <c r="B1941" s="1007"/>
      <c r="C1941" s="391" t="s">
        <v>44</v>
      </c>
      <c r="D1941" s="392"/>
      <c r="E1941" s="392"/>
      <c r="F1941" s="392"/>
      <c r="G1941" s="392"/>
      <c r="H1941" s="392"/>
      <c r="I1941" s="392"/>
      <c r="J1941" s="392"/>
      <c r="K1941" s="393"/>
      <c r="L1941" s="1063">
        <v>18</v>
      </c>
      <c r="M1941" s="1063"/>
      <c r="N1941" s="1063"/>
      <c r="O1941" s="1063"/>
      <c r="P1941" s="1063"/>
      <c r="Q1941" s="1063"/>
      <c r="R1941" s="1063">
        <v>19</v>
      </c>
      <c r="S1941" s="1063"/>
      <c r="T1941" s="1063"/>
      <c r="U1941" s="1063"/>
      <c r="V1941" s="1063"/>
      <c r="W1941" s="1063"/>
      <c r="X1941" s="534"/>
      <c r="Y1941" s="535"/>
      <c r="Z1941" s="535"/>
      <c r="AA1941" s="535"/>
      <c r="AB1941" s="535"/>
      <c r="AC1941" s="535"/>
      <c r="AD1941" s="535"/>
      <c r="AE1941" s="535"/>
      <c r="AF1941" s="535"/>
      <c r="AG1941" s="535"/>
      <c r="AH1941" s="535"/>
      <c r="AI1941" s="535"/>
      <c r="AJ1941" s="535"/>
      <c r="AK1941" s="535"/>
      <c r="AL1941" s="535"/>
      <c r="AM1941" s="535"/>
      <c r="AN1941" s="535"/>
      <c r="AO1941" s="535"/>
      <c r="AP1941" s="535"/>
      <c r="AQ1941" s="535"/>
      <c r="AR1941" s="535"/>
      <c r="AS1941" s="535"/>
      <c r="AT1941" s="535"/>
      <c r="AU1941" s="535"/>
      <c r="AV1941" s="535"/>
      <c r="AW1941" s="535"/>
      <c r="AX1941" s="536"/>
    </row>
    <row r="1942" spans="1:50" ht="21.75" customHeight="1" thickBot="1">
      <c r="R1942" s="5"/>
      <c r="S1942" s="5"/>
      <c r="T1942" s="5"/>
      <c r="U1942" s="5"/>
      <c r="V1942" s="5"/>
      <c r="W1942" s="5"/>
      <c r="X1942" s="5"/>
      <c r="Y1942" s="5"/>
      <c r="Z1942" s="5"/>
      <c r="AA1942" s="5"/>
      <c r="AB1942" s="5"/>
      <c r="AC1942" s="5"/>
      <c r="AD1942" s="5"/>
      <c r="AE1942" s="5"/>
      <c r="AF1942" s="5"/>
      <c r="AG1942" s="5"/>
      <c r="AH1942" s="5"/>
      <c r="AI1942" s="5"/>
      <c r="AJ1942" s="1089"/>
      <c r="AK1942" s="1089"/>
      <c r="AL1942" s="1089"/>
      <c r="AM1942" s="1089"/>
      <c r="AN1942" s="1089"/>
      <c r="AO1942" s="1089"/>
      <c r="AP1942" s="1089"/>
      <c r="AQ1942" s="1057" t="s">
        <v>1875</v>
      </c>
      <c r="AR1942" s="1057"/>
      <c r="AS1942" s="1057"/>
      <c r="AT1942" s="1057"/>
      <c r="AU1942" s="1057"/>
      <c r="AV1942" s="1057"/>
      <c r="AW1942" s="1057"/>
      <c r="AX1942" s="1057"/>
    </row>
    <row r="1943" spans="1:50" ht="21" customHeight="1">
      <c r="A1943" s="468" t="s">
        <v>302</v>
      </c>
      <c r="B1943" s="469"/>
      <c r="C1943" s="469"/>
      <c r="D1943" s="469"/>
      <c r="E1943" s="469"/>
      <c r="F1943" s="469"/>
      <c r="G1943" s="1050" t="s">
        <v>1922</v>
      </c>
      <c r="H1943" s="1051"/>
      <c r="I1943" s="1051"/>
      <c r="J1943" s="1051"/>
      <c r="K1943" s="1051"/>
      <c r="L1943" s="1051"/>
      <c r="M1943" s="1051"/>
      <c r="N1943" s="1051"/>
      <c r="O1943" s="1051"/>
      <c r="P1943" s="1051"/>
      <c r="Q1943" s="1051"/>
      <c r="R1943" s="1051"/>
      <c r="S1943" s="1051"/>
      <c r="T1943" s="1051"/>
      <c r="U1943" s="1051"/>
      <c r="V1943" s="1051"/>
      <c r="W1943" s="1051"/>
      <c r="X1943" s="1052"/>
      <c r="Y1943" s="1092" t="s">
        <v>281</v>
      </c>
      <c r="Z1943" s="1093"/>
      <c r="AA1943" s="1093"/>
      <c r="AB1943" s="1093"/>
      <c r="AC1943" s="1093"/>
      <c r="AD1943" s="1094"/>
      <c r="AE1943" s="478" t="s">
        <v>199</v>
      </c>
      <c r="AF1943" s="609"/>
      <c r="AG1943" s="609"/>
      <c r="AH1943" s="609"/>
      <c r="AI1943" s="609"/>
      <c r="AJ1943" s="609"/>
      <c r="AK1943" s="609"/>
      <c r="AL1943" s="609"/>
      <c r="AM1943" s="609"/>
      <c r="AN1943" s="609"/>
      <c r="AO1943" s="609"/>
      <c r="AP1943" s="610"/>
      <c r="AQ1943" s="480" t="s">
        <v>198</v>
      </c>
      <c r="AR1943" s="609"/>
      <c r="AS1943" s="609"/>
      <c r="AT1943" s="609"/>
      <c r="AU1943" s="609"/>
      <c r="AV1943" s="609"/>
      <c r="AW1943" s="609"/>
      <c r="AX1943" s="611"/>
    </row>
    <row r="1944" spans="1:50" ht="28.15" customHeight="1">
      <c r="A1944" s="486" t="s">
        <v>197</v>
      </c>
      <c r="B1944" s="612"/>
      <c r="C1944" s="612"/>
      <c r="D1944" s="612"/>
      <c r="E1944" s="612"/>
      <c r="F1944" s="613"/>
      <c r="G1944" s="1053" t="s">
        <v>1915</v>
      </c>
      <c r="H1944" s="1054"/>
      <c r="I1944" s="1054"/>
      <c r="J1944" s="1054"/>
      <c r="K1944" s="1054"/>
      <c r="L1944" s="1054"/>
      <c r="M1944" s="1054"/>
      <c r="N1944" s="1054"/>
      <c r="O1944" s="1054"/>
      <c r="P1944" s="1054"/>
      <c r="Q1944" s="1054"/>
      <c r="R1944" s="1054"/>
      <c r="S1944" s="1054"/>
      <c r="T1944" s="1054"/>
      <c r="U1944" s="1054"/>
      <c r="V1944" s="601"/>
      <c r="W1944" s="601"/>
      <c r="X1944" s="601"/>
      <c r="Y1944" s="492" t="s">
        <v>195</v>
      </c>
      <c r="Z1944" s="493"/>
      <c r="AA1944" s="493"/>
      <c r="AB1944" s="493"/>
      <c r="AC1944" s="493"/>
      <c r="AD1944" s="494"/>
      <c r="AE1944" s="496" t="s">
        <v>1872</v>
      </c>
      <c r="AF1944" s="496"/>
      <c r="AG1944" s="496"/>
      <c r="AH1944" s="496"/>
      <c r="AI1944" s="496"/>
      <c r="AJ1944" s="496"/>
      <c r="AK1944" s="496"/>
      <c r="AL1944" s="496"/>
      <c r="AM1944" s="496"/>
      <c r="AN1944" s="496"/>
      <c r="AO1944" s="496"/>
      <c r="AP1944" s="497"/>
      <c r="AQ1944" s="1095" t="s">
        <v>1897</v>
      </c>
      <c r="AR1944" s="615"/>
      <c r="AS1944" s="615"/>
      <c r="AT1944" s="615"/>
      <c r="AU1944" s="615"/>
      <c r="AV1944" s="615"/>
      <c r="AW1944" s="615"/>
      <c r="AX1944" s="616"/>
    </row>
    <row r="1945" spans="1:50" ht="30.75" customHeight="1">
      <c r="A1945" s="501" t="s">
        <v>192</v>
      </c>
      <c r="B1945" s="502"/>
      <c r="C1945" s="502"/>
      <c r="D1945" s="502"/>
      <c r="E1945" s="502"/>
      <c r="F1945" s="502"/>
      <c r="G1945" s="1049" t="s">
        <v>191</v>
      </c>
      <c r="H1945" s="601"/>
      <c r="I1945" s="601"/>
      <c r="J1945" s="601"/>
      <c r="K1945" s="601"/>
      <c r="L1945" s="601"/>
      <c r="M1945" s="601"/>
      <c r="N1945" s="601"/>
      <c r="O1945" s="601"/>
      <c r="P1945" s="601"/>
      <c r="Q1945" s="601"/>
      <c r="R1945" s="601"/>
      <c r="S1945" s="601"/>
      <c r="T1945" s="601"/>
      <c r="U1945" s="601"/>
      <c r="V1945" s="601"/>
      <c r="W1945" s="601"/>
      <c r="X1945" s="601"/>
      <c r="Y1945" s="507" t="s">
        <v>190</v>
      </c>
      <c r="Z1945" s="508"/>
      <c r="AA1945" s="508"/>
      <c r="AB1945" s="508"/>
      <c r="AC1945" s="508"/>
      <c r="AD1945" s="509"/>
      <c r="AE1945" s="417" t="s">
        <v>1896</v>
      </c>
      <c r="AF1945" s="417"/>
      <c r="AG1945" s="417"/>
      <c r="AH1945" s="417"/>
      <c r="AI1945" s="417"/>
      <c r="AJ1945" s="417"/>
      <c r="AK1945" s="417"/>
      <c r="AL1945" s="417"/>
      <c r="AM1945" s="417"/>
      <c r="AN1945" s="417"/>
      <c r="AO1945" s="417"/>
      <c r="AP1945" s="417"/>
      <c r="AQ1945" s="601"/>
      <c r="AR1945" s="601"/>
      <c r="AS1945" s="601"/>
      <c r="AT1945" s="601"/>
      <c r="AU1945" s="601"/>
      <c r="AV1945" s="601"/>
      <c r="AW1945" s="601"/>
      <c r="AX1945" s="606"/>
    </row>
    <row r="1946" spans="1:50" ht="41.25" customHeight="1">
      <c r="A1946" s="995" t="s">
        <v>188</v>
      </c>
      <c r="B1946" s="996"/>
      <c r="C1946" s="996"/>
      <c r="D1946" s="996"/>
      <c r="E1946" s="996"/>
      <c r="F1946" s="996"/>
      <c r="G1946" s="1023" t="s">
        <v>1895</v>
      </c>
      <c r="H1946" s="1024"/>
      <c r="I1946" s="1024"/>
      <c r="J1946" s="1024"/>
      <c r="K1946" s="1024"/>
      <c r="L1946" s="1024"/>
      <c r="M1946" s="1024"/>
      <c r="N1946" s="1024"/>
      <c r="O1946" s="1024"/>
      <c r="P1946" s="1024"/>
      <c r="Q1946" s="1024"/>
      <c r="R1946" s="1024"/>
      <c r="S1946" s="1024"/>
      <c r="T1946" s="1024"/>
      <c r="U1946" s="1024"/>
      <c r="V1946" s="600"/>
      <c r="W1946" s="600"/>
      <c r="X1946" s="600"/>
      <c r="Y1946" s="1080" t="s">
        <v>273</v>
      </c>
      <c r="Z1946" s="1081"/>
      <c r="AA1946" s="1081"/>
      <c r="AB1946" s="1081"/>
      <c r="AC1946" s="1081"/>
      <c r="AD1946" s="1082"/>
      <c r="AE1946" s="1083" t="s">
        <v>881</v>
      </c>
      <c r="AF1946" s="604"/>
      <c r="AG1946" s="604"/>
      <c r="AH1946" s="604"/>
      <c r="AI1946" s="604"/>
      <c r="AJ1946" s="604"/>
      <c r="AK1946" s="604"/>
      <c r="AL1946" s="604"/>
      <c r="AM1946" s="604"/>
      <c r="AN1946" s="604"/>
      <c r="AO1946" s="604"/>
      <c r="AP1946" s="604"/>
      <c r="AQ1946" s="604"/>
      <c r="AR1946" s="604"/>
      <c r="AS1946" s="604"/>
      <c r="AT1946" s="604"/>
      <c r="AU1946" s="604"/>
      <c r="AV1946" s="604"/>
      <c r="AW1946" s="604"/>
      <c r="AX1946" s="605"/>
    </row>
    <row r="1947" spans="1:50" ht="38.25" customHeight="1">
      <c r="A1947" s="1020" t="s">
        <v>1868</v>
      </c>
      <c r="B1947" s="502"/>
      <c r="C1947" s="502"/>
      <c r="D1947" s="502"/>
      <c r="E1947" s="502"/>
      <c r="F1947" s="502"/>
      <c r="G1947" s="1077" t="s">
        <v>1921</v>
      </c>
      <c r="H1947" s="1078"/>
      <c r="I1947" s="1078"/>
      <c r="J1947" s="1078"/>
      <c r="K1947" s="1078"/>
      <c r="L1947" s="1078"/>
      <c r="M1947" s="1078"/>
      <c r="N1947" s="1078"/>
      <c r="O1947" s="1078"/>
      <c r="P1947" s="1078"/>
      <c r="Q1947" s="1078"/>
      <c r="R1947" s="1078"/>
      <c r="S1947" s="1078"/>
      <c r="T1947" s="1078"/>
      <c r="U1947" s="1078"/>
      <c r="V1947" s="1078"/>
      <c r="W1947" s="1078"/>
      <c r="X1947" s="1078"/>
      <c r="Y1947" s="1078"/>
      <c r="Z1947" s="1078"/>
      <c r="AA1947" s="1078"/>
      <c r="AB1947" s="1078"/>
      <c r="AC1947" s="1078"/>
      <c r="AD1947" s="1078"/>
      <c r="AE1947" s="1078"/>
      <c r="AF1947" s="1078"/>
      <c r="AG1947" s="1078"/>
      <c r="AH1947" s="1078"/>
      <c r="AI1947" s="1078"/>
      <c r="AJ1947" s="1078"/>
      <c r="AK1947" s="1078"/>
      <c r="AL1947" s="1078"/>
      <c r="AM1947" s="1078"/>
      <c r="AN1947" s="1078"/>
      <c r="AO1947" s="1078"/>
      <c r="AP1947" s="1078"/>
      <c r="AQ1947" s="1078"/>
      <c r="AR1947" s="1078"/>
      <c r="AS1947" s="1078"/>
      <c r="AT1947" s="1078"/>
      <c r="AU1947" s="1078"/>
      <c r="AV1947" s="1078"/>
      <c r="AW1947" s="1078"/>
      <c r="AX1947" s="1079"/>
    </row>
    <row r="1948" spans="1:50" ht="38.25" customHeight="1">
      <c r="A1948" s="1020" t="s">
        <v>1866</v>
      </c>
      <c r="B1948" s="502"/>
      <c r="C1948" s="502"/>
      <c r="D1948" s="502"/>
      <c r="E1948" s="502"/>
      <c r="F1948" s="502"/>
      <c r="G1948" s="1077" t="s">
        <v>1920</v>
      </c>
      <c r="H1948" s="1078"/>
      <c r="I1948" s="1078"/>
      <c r="J1948" s="1078"/>
      <c r="K1948" s="1078"/>
      <c r="L1948" s="1078"/>
      <c r="M1948" s="1078"/>
      <c r="N1948" s="1078"/>
      <c r="O1948" s="1078"/>
      <c r="P1948" s="1078"/>
      <c r="Q1948" s="1078"/>
      <c r="R1948" s="1078"/>
      <c r="S1948" s="1078"/>
      <c r="T1948" s="1078"/>
      <c r="U1948" s="1078"/>
      <c r="V1948" s="1078"/>
      <c r="W1948" s="1078"/>
      <c r="X1948" s="1078"/>
      <c r="Y1948" s="1078"/>
      <c r="Z1948" s="1078"/>
      <c r="AA1948" s="1078"/>
      <c r="AB1948" s="1078"/>
      <c r="AC1948" s="1078"/>
      <c r="AD1948" s="1078"/>
      <c r="AE1948" s="1078"/>
      <c r="AF1948" s="1078"/>
      <c r="AG1948" s="1078"/>
      <c r="AH1948" s="1078"/>
      <c r="AI1948" s="1078"/>
      <c r="AJ1948" s="1078"/>
      <c r="AK1948" s="1078"/>
      <c r="AL1948" s="1078"/>
      <c r="AM1948" s="1078"/>
      <c r="AN1948" s="1078"/>
      <c r="AO1948" s="1078"/>
      <c r="AP1948" s="1078"/>
      <c r="AQ1948" s="1078"/>
      <c r="AR1948" s="1078"/>
      <c r="AS1948" s="1078"/>
      <c r="AT1948" s="1078"/>
      <c r="AU1948" s="1078"/>
      <c r="AV1948" s="1078"/>
      <c r="AW1948" s="1078"/>
      <c r="AX1948" s="1079"/>
    </row>
    <row r="1949" spans="1:50" ht="19.5" customHeight="1">
      <c r="A1949" s="510" t="s">
        <v>181</v>
      </c>
      <c r="B1949" s="511"/>
      <c r="C1949" s="511"/>
      <c r="D1949" s="511"/>
      <c r="E1949" s="511"/>
      <c r="F1949" s="512"/>
      <c r="G1949" s="586" t="s">
        <v>1355</v>
      </c>
      <c r="H1949" s="1021"/>
      <c r="I1949" s="1021"/>
      <c r="J1949" s="1021"/>
      <c r="K1949" s="1021"/>
      <c r="L1949" s="1021"/>
      <c r="M1949" s="1021"/>
      <c r="N1949" s="1021"/>
      <c r="O1949" s="1021"/>
      <c r="P1949" s="1021"/>
      <c r="Q1949" s="1021"/>
      <c r="R1949" s="1021"/>
      <c r="S1949" s="1021"/>
      <c r="T1949" s="1021"/>
      <c r="U1949" s="1021"/>
      <c r="V1949" s="1021"/>
      <c r="W1949" s="1021"/>
      <c r="X1949" s="1021"/>
      <c r="Y1949" s="1021"/>
      <c r="Z1949" s="1021"/>
      <c r="AA1949" s="1021"/>
      <c r="AB1949" s="1021"/>
      <c r="AC1949" s="1021"/>
      <c r="AD1949" s="1021"/>
      <c r="AE1949" s="1021"/>
      <c r="AF1949" s="1021"/>
      <c r="AG1949" s="1021"/>
      <c r="AH1949" s="1021"/>
      <c r="AI1949" s="1021"/>
      <c r="AJ1949" s="1021"/>
      <c r="AK1949" s="1021"/>
      <c r="AL1949" s="1021"/>
      <c r="AM1949" s="1021"/>
      <c r="AN1949" s="1021"/>
      <c r="AO1949" s="1021"/>
      <c r="AP1949" s="1021"/>
      <c r="AQ1949" s="1021"/>
      <c r="AR1949" s="1021"/>
      <c r="AS1949" s="1021"/>
      <c r="AT1949" s="1021"/>
      <c r="AU1949" s="1021"/>
      <c r="AV1949" s="1021"/>
      <c r="AW1949" s="1021"/>
      <c r="AX1949" s="1022"/>
    </row>
    <row r="1950" spans="1:50" ht="19.5" customHeight="1">
      <c r="A1950" s="363" t="s">
        <v>179</v>
      </c>
      <c r="B1950" s="364"/>
      <c r="C1950" s="364"/>
      <c r="D1950" s="364"/>
      <c r="E1950" s="364"/>
      <c r="F1950" s="365"/>
      <c r="G1950" s="587"/>
      <c r="H1950" s="588"/>
      <c r="I1950" s="588"/>
      <c r="J1950" s="588"/>
      <c r="K1950" s="588"/>
      <c r="L1950" s="588"/>
      <c r="M1950" s="588"/>
      <c r="N1950" s="588"/>
      <c r="O1950" s="588"/>
      <c r="P1950" s="375" t="s">
        <v>293</v>
      </c>
      <c r="Q1950" s="1016"/>
      <c r="R1950" s="1016"/>
      <c r="S1950" s="1016"/>
      <c r="T1950" s="1016"/>
      <c r="U1950" s="1016"/>
      <c r="V1950" s="377"/>
      <c r="W1950" s="375" t="s">
        <v>292</v>
      </c>
      <c r="X1950" s="1016"/>
      <c r="Y1950" s="1016"/>
      <c r="Z1950" s="1016"/>
      <c r="AA1950" s="1016"/>
      <c r="AB1950" s="1016"/>
      <c r="AC1950" s="377"/>
      <c r="AD1950" s="375" t="s">
        <v>291</v>
      </c>
      <c r="AE1950" s="1016"/>
      <c r="AF1950" s="1016"/>
      <c r="AG1950" s="1016"/>
      <c r="AH1950" s="1016"/>
      <c r="AI1950" s="1016"/>
      <c r="AJ1950" s="377"/>
      <c r="AK1950" s="375" t="s">
        <v>290</v>
      </c>
      <c r="AL1950" s="1016"/>
      <c r="AM1950" s="1016"/>
      <c r="AN1950" s="1016"/>
      <c r="AO1950" s="1016"/>
      <c r="AP1950" s="1016"/>
      <c r="AQ1950" s="377"/>
      <c r="AR1950" s="375" t="s">
        <v>289</v>
      </c>
      <c r="AS1950" s="1016"/>
      <c r="AT1950" s="1016"/>
      <c r="AU1950" s="1016"/>
      <c r="AV1950" s="1016"/>
      <c r="AW1950" s="1016"/>
      <c r="AX1950" s="425"/>
    </row>
    <row r="1951" spans="1:50" ht="19.5" customHeight="1">
      <c r="A1951" s="366"/>
      <c r="B1951" s="1034"/>
      <c r="C1951" s="1034"/>
      <c r="D1951" s="1034"/>
      <c r="E1951" s="1034"/>
      <c r="F1951" s="368"/>
      <c r="G1951" s="451" t="s">
        <v>177</v>
      </c>
      <c r="H1951" s="589"/>
      <c r="I1951" s="1031" t="s">
        <v>176</v>
      </c>
      <c r="J1951" s="1032"/>
      <c r="K1951" s="1032"/>
      <c r="L1951" s="1032"/>
      <c r="M1951" s="1032"/>
      <c r="N1951" s="1032"/>
      <c r="O1951" s="1033"/>
      <c r="P1951" s="1084">
        <v>10</v>
      </c>
      <c r="Q1951" s="1084"/>
      <c r="R1951" s="1084"/>
      <c r="S1951" s="1084"/>
      <c r="T1951" s="1084"/>
      <c r="U1951" s="1084"/>
      <c r="V1951" s="1084"/>
      <c r="W1951" s="1085">
        <v>9.3699999999999992</v>
      </c>
      <c r="X1951" s="1086"/>
      <c r="Y1951" s="1086"/>
      <c r="Z1951" s="1086"/>
      <c r="AA1951" s="1086"/>
      <c r="AB1951" s="1086"/>
      <c r="AC1951" s="1087"/>
      <c r="AD1951" s="1084">
        <v>9.3170000000000002</v>
      </c>
      <c r="AE1951" s="1084"/>
      <c r="AF1951" s="1084"/>
      <c r="AG1951" s="1084"/>
      <c r="AH1951" s="1084"/>
      <c r="AI1951" s="1084"/>
      <c r="AJ1951" s="1084"/>
      <c r="AK1951" s="1084">
        <v>10</v>
      </c>
      <c r="AL1951" s="1084"/>
      <c r="AM1951" s="1084"/>
      <c r="AN1951" s="1084"/>
      <c r="AO1951" s="1084"/>
      <c r="AP1951" s="1084"/>
      <c r="AQ1951" s="1084"/>
      <c r="AR1951" s="1084">
        <v>6</v>
      </c>
      <c r="AS1951" s="1084"/>
      <c r="AT1951" s="1084"/>
      <c r="AU1951" s="1084"/>
      <c r="AV1951" s="1084"/>
      <c r="AW1951" s="1084"/>
      <c r="AX1951" s="1088"/>
    </row>
    <row r="1952" spans="1:50" ht="19.5" customHeight="1">
      <c r="A1952" s="366"/>
      <c r="B1952" s="1034"/>
      <c r="C1952" s="1034"/>
      <c r="D1952" s="1034"/>
      <c r="E1952" s="1034"/>
      <c r="F1952" s="368"/>
      <c r="G1952" s="590"/>
      <c r="H1952" s="591"/>
      <c r="I1952" s="1025" t="s">
        <v>175</v>
      </c>
      <c r="J1952" s="1026"/>
      <c r="K1952" s="1026"/>
      <c r="L1952" s="1026"/>
      <c r="M1952" s="1026"/>
      <c r="N1952" s="1026"/>
      <c r="O1952" s="1027"/>
      <c r="P1952" s="1030">
        <v>4</v>
      </c>
      <c r="Q1952" s="1030"/>
      <c r="R1952" s="1030"/>
      <c r="S1952" s="1030"/>
      <c r="T1952" s="1030"/>
      <c r="U1952" s="1030"/>
      <c r="V1952" s="1030"/>
      <c r="W1952" s="1035" t="s">
        <v>897</v>
      </c>
      <c r="X1952" s="1036"/>
      <c r="Y1952" s="1036"/>
      <c r="Z1952" s="1036"/>
      <c r="AA1952" s="1036"/>
      <c r="AB1952" s="1036"/>
      <c r="AC1952" s="1037"/>
      <c r="AD1952" s="1030" t="s">
        <v>897</v>
      </c>
      <c r="AE1952" s="1030"/>
      <c r="AF1952" s="1030"/>
      <c r="AG1952" s="1030"/>
      <c r="AH1952" s="1030"/>
      <c r="AI1952" s="1030"/>
      <c r="AJ1952" s="1030"/>
      <c r="AK1952" s="1030" t="s">
        <v>897</v>
      </c>
      <c r="AL1952" s="1030"/>
      <c r="AM1952" s="1030"/>
      <c r="AN1952" s="1030"/>
      <c r="AO1952" s="1030"/>
      <c r="AP1952" s="1030"/>
      <c r="AQ1952" s="1030"/>
      <c r="AR1952" s="1090"/>
      <c r="AS1952" s="1090"/>
      <c r="AT1952" s="1090"/>
      <c r="AU1952" s="1090"/>
      <c r="AV1952" s="1090"/>
      <c r="AW1952" s="1090"/>
      <c r="AX1952" s="1091"/>
    </row>
    <row r="1953" spans="1:59" ht="19.5" customHeight="1">
      <c r="A1953" s="366"/>
      <c r="B1953" s="1034"/>
      <c r="C1953" s="1034"/>
      <c r="D1953" s="1034"/>
      <c r="E1953" s="1034"/>
      <c r="F1953" s="368"/>
      <c r="G1953" s="590"/>
      <c r="H1953" s="591"/>
      <c r="I1953" s="1025" t="s">
        <v>1864</v>
      </c>
      <c r="J1953" s="1026"/>
      <c r="K1953" s="1026"/>
      <c r="L1953" s="1026"/>
      <c r="M1953" s="1026"/>
      <c r="N1953" s="1026"/>
      <c r="O1953" s="1027"/>
      <c r="P1953" s="1030" t="s">
        <v>897</v>
      </c>
      <c r="Q1953" s="1030"/>
      <c r="R1953" s="1030"/>
      <c r="S1953" s="1030"/>
      <c r="T1953" s="1030"/>
      <c r="U1953" s="1030"/>
      <c r="V1953" s="1030"/>
      <c r="W1953" s="1035" t="s">
        <v>897</v>
      </c>
      <c r="X1953" s="1036"/>
      <c r="Y1953" s="1036"/>
      <c r="Z1953" s="1036"/>
      <c r="AA1953" s="1036"/>
      <c r="AB1953" s="1036"/>
      <c r="AC1953" s="1037"/>
      <c r="AD1953" s="1030" t="s">
        <v>897</v>
      </c>
      <c r="AE1953" s="1030"/>
      <c r="AF1953" s="1030"/>
      <c r="AG1953" s="1030"/>
      <c r="AH1953" s="1030"/>
      <c r="AI1953" s="1030"/>
      <c r="AJ1953" s="1030"/>
      <c r="AK1953" s="1030" t="s">
        <v>897</v>
      </c>
      <c r="AL1953" s="1030"/>
      <c r="AM1953" s="1030"/>
      <c r="AN1953" s="1030"/>
      <c r="AO1953" s="1030"/>
      <c r="AP1953" s="1030"/>
      <c r="AQ1953" s="1030"/>
      <c r="AR1953" s="463" t="s">
        <v>256</v>
      </c>
      <c r="AS1953" s="463"/>
      <c r="AT1953" s="463"/>
      <c r="AU1953" s="463"/>
      <c r="AV1953" s="463"/>
      <c r="AW1953" s="463"/>
      <c r="AX1953" s="1029"/>
    </row>
    <row r="1954" spans="1:59" ht="19.5" customHeight="1">
      <c r="A1954" s="366"/>
      <c r="B1954" s="1034"/>
      <c r="C1954" s="1034"/>
      <c r="D1954" s="1034"/>
      <c r="E1954" s="1034"/>
      <c r="F1954" s="368"/>
      <c r="G1954" s="590"/>
      <c r="H1954" s="591"/>
      <c r="I1954" s="1025" t="s">
        <v>1569</v>
      </c>
      <c r="J1954" s="1026"/>
      <c r="K1954" s="1026"/>
      <c r="L1954" s="1026"/>
      <c r="M1954" s="1026"/>
      <c r="N1954" s="1026"/>
      <c r="O1954" s="1027"/>
      <c r="P1954" s="1030" t="s">
        <v>897</v>
      </c>
      <c r="Q1954" s="1030"/>
      <c r="R1954" s="1030"/>
      <c r="S1954" s="1030"/>
      <c r="T1954" s="1030"/>
      <c r="U1954" s="1030"/>
      <c r="V1954" s="1030"/>
      <c r="W1954" s="1035" t="s">
        <v>897</v>
      </c>
      <c r="X1954" s="1036"/>
      <c r="Y1954" s="1036"/>
      <c r="Z1954" s="1036"/>
      <c r="AA1954" s="1036"/>
      <c r="AB1954" s="1036"/>
      <c r="AC1954" s="1037"/>
      <c r="AD1954" s="1030" t="s">
        <v>897</v>
      </c>
      <c r="AE1954" s="1030"/>
      <c r="AF1954" s="1030"/>
      <c r="AG1954" s="1030"/>
      <c r="AH1954" s="1030"/>
      <c r="AI1954" s="1030"/>
      <c r="AJ1954" s="1030"/>
      <c r="AK1954" s="1030" t="s">
        <v>897</v>
      </c>
      <c r="AL1954" s="1030"/>
      <c r="AM1954" s="1030"/>
      <c r="AN1954" s="1030"/>
      <c r="AO1954" s="1030"/>
      <c r="AP1954" s="1030"/>
      <c r="AQ1954" s="1030"/>
      <c r="AR1954" s="554"/>
      <c r="AS1954" s="554"/>
      <c r="AT1954" s="554"/>
      <c r="AU1954" s="554"/>
      <c r="AV1954" s="554"/>
      <c r="AW1954" s="554"/>
      <c r="AX1954" s="555"/>
    </row>
    <row r="1955" spans="1:59" ht="19.5" customHeight="1">
      <c r="A1955" s="366"/>
      <c r="B1955" s="1034"/>
      <c r="C1955" s="1034"/>
      <c r="D1955" s="1034"/>
      <c r="E1955" s="1034"/>
      <c r="F1955" s="368"/>
      <c r="G1955" s="590"/>
      <c r="H1955" s="591"/>
      <c r="I1955" s="1025" t="s">
        <v>172</v>
      </c>
      <c r="J1955" s="1026"/>
      <c r="K1955" s="1026"/>
      <c r="L1955" s="1026"/>
      <c r="M1955" s="1026"/>
      <c r="N1955" s="1026"/>
      <c r="O1955" s="1027"/>
      <c r="P1955" s="1030" t="s">
        <v>897</v>
      </c>
      <c r="Q1955" s="1030"/>
      <c r="R1955" s="1030"/>
      <c r="S1955" s="1030"/>
      <c r="T1955" s="1030"/>
      <c r="U1955" s="1030"/>
      <c r="V1955" s="1030"/>
      <c r="W1955" s="1035" t="s">
        <v>897</v>
      </c>
      <c r="X1955" s="1036"/>
      <c r="Y1955" s="1036"/>
      <c r="Z1955" s="1036"/>
      <c r="AA1955" s="1036"/>
      <c r="AB1955" s="1036"/>
      <c r="AC1955" s="1037"/>
      <c r="AD1955" s="1030" t="s">
        <v>897</v>
      </c>
      <c r="AE1955" s="1030"/>
      <c r="AF1955" s="1030"/>
      <c r="AG1955" s="1030"/>
      <c r="AH1955" s="1030"/>
      <c r="AI1955" s="1030"/>
      <c r="AJ1955" s="1030"/>
      <c r="AK1955" s="1030" t="s">
        <v>897</v>
      </c>
      <c r="AL1955" s="1030"/>
      <c r="AM1955" s="1030"/>
      <c r="AN1955" s="1030"/>
      <c r="AO1955" s="1030"/>
      <c r="AP1955" s="1030"/>
      <c r="AQ1955" s="1030"/>
      <c r="AR1955" s="554"/>
      <c r="AS1955" s="554"/>
      <c r="AT1955" s="554"/>
      <c r="AU1955" s="554"/>
      <c r="AV1955" s="554"/>
      <c r="AW1955" s="554"/>
      <c r="AX1955" s="555"/>
    </row>
    <row r="1956" spans="1:59" ht="19.5" customHeight="1">
      <c r="A1956" s="366"/>
      <c r="B1956" s="1034"/>
      <c r="C1956" s="1034"/>
      <c r="D1956" s="1034"/>
      <c r="E1956" s="1034"/>
      <c r="F1956" s="368"/>
      <c r="G1956" s="592"/>
      <c r="H1956" s="593"/>
      <c r="I1956" s="1012" t="s">
        <v>44</v>
      </c>
      <c r="J1956" s="1013"/>
      <c r="K1956" s="1013"/>
      <c r="L1956" s="1013"/>
      <c r="M1956" s="1013"/>
      <c r="N1956" s="1013"/>
      <c r="O1956" s="1014"/>
      <c r="P1956" s="1072">
        <v>14</v>
      </c>
      <c r="Q1956" s="1073"/>
      <c r="R1956" s="1073"/>
      <c r="S1956" s="1073"/>
      <c r="T1956" s="1073"/>
      <c r="U1956" s="1073"/>
      <c r="V1956" s="1074"/>
      <c r="W1956" s="1072">
        <v>9.3699999999999992</v>
      </c>
      <c r="X1956" s="1073"/>
      <c r="Y1956" s="1073"/>
      <c r="Z1956" s="1073"/>
      <c r="AA1956" s="1073"/>
      <c r="AB1956" s="1073"/>
      <c r="AC1956" s="1074"/>
      <c r="AD1956" s="1075">
        <v>9.3170000000000002</v>
      </c>
      <c r="AE1956" s="1075"/>
      <c r="AF1956" s="1075"/>
      <c r="AG1956" s="1075"/>
      <c r="AH1956" s="1075"/>
      <c r="AI1956" s="1075"/>
      <c r="AJ1956" s="1075"/>
      <c r="AK1956" s="1075">
        <v>10</v>
      </c>
      <c r="AL1956" s="1075"/>
      <c r="AM1956" s="1075"/>
      <c r="AN1956" s="1075"/>
      <c r="AO1956" s="1075"/>
      <c r="AP1956" s="1075"/>
      <c r="AQ1956" s="1075"/>
      <c r="AR1956" s="1075">
        <v>6</v>
      </c>
      <c r="AS1956" s="1075"/>
      <c r="AT1956" s="1075"/>
      <c r="AU1956" s="1075"/>
      <c r="AV1956" s="1075"/>
      <c r="AW1956" s="1075"/>
      <c r="AX1956" s="1076"/>
    </row>
    <row r="1957" spans="1:59" ht="19.5" customHeight="1">
      <c r="A1957" s="366"/>
      <c r="B1957" s="1034"/>
      <c r="C1957" s="1034"/>
      <c r="D1957" s="1034"/>
      <c r="E1957" s="1034"/>
      <c r="F1957" s="368"/>
      <c r="G1957" s="578" t="s">
        <v>170</v>
      </c>
      <c r="H1957" s="579"/>
      <c r="I1957" s="579"/>
      <c r="J1957" s="579"/>
      <c r="K1957" s="579"/>
      <c r="L1957" s="579"/>
      <c r="M1957" s="579"/>
      <c r="N1957" s="579"/>
      <c r="O1957" s="579"/>
      <c r="P1957" s="1067">
        <v>14</v>
      </c>
      <c r="Q1957" s="1067"/>
      <c r="R1957" s="1067"/>
      <c r="S1957" s="1067"/>
      <c r="T1957" s="1067"/>
      <c r="U1957" s="1067"/>
      <c r="V1957" s="1067"/>
      <c r="W1957" s="1068">
        <v>7.9909999999999997</v>
      </c>
      <c r="X1957" s="1069"/>
      <c r="Y1957" s="1069"/>
      <c r="Z1957" s="1069"/>
      <c r="AA1957" s="1069"/>
      <c r="AB1957" s="1069"/>
      <c r="AC1957" s="1070"/>
      <c r="AD1957" s="1067">
        <v>7</v>
      </c>
      <c r="AE1957" s="1067"/>
      <c r="AF1957" s="1067"/>
      <c r="AG1957" s="1067"/>
      <c r="AH1957" s="1067"/>
      <c r="AI1957" s="1067"/>
      <c r="AJ1957" s="1067"/>
      <c r="AK1957" s="1065"/>
      <c r="AL1957" s="1065"/>
      <c r="AM1957" s="1065"/>
      <c r="AN1957" s="1065"/>
      <c r="AO1957" s="1065"/>
      <c r="AP1957" s="1065"/>
      <c r="AQ1957" s="1065"/>
      <c r="AR1957" s="1065"/>
      <c r="AS1957" s="1065"/>
      <c r="AT1957" s="1065"/>
      <c r="AU1957" s="1065"/>
      <c r="AV1957" s="1065"/>
      <c r="AW1957" s="1065"/>
      <c r="AX1957" s="1066"/>
      <c r="BG1957" s="166"/>
    </row>
    <row r="1958" spans="1:59" ht="19.5" customHeight="1">
      <c r="A1958" s="369"/>
      <c r="B1958" s="370"/>
      <c r="C1958" s="370"/>
      <c r="D1958" s="370"/>
      <c r="E1958" s="370"/>
      <c r="F1958" s="371"/>
      <c r="G1958" s="578" t="s">
        <v>169</v>
      </c>
      <c r="H1958" s="579"/>
      <c r="I1958" s="579"/>
      <c r="J1958" s="579"/>
      <c r="K1958" s="579"/>
      <c r="L1958" s="579"/>
      <c r="M1958" s="579"/>
      <c r="N1958" s="579"/>
      <c r="O1958" s="579"/>
      <c r="P1958" s="1055">
        <f>(P1957/P1956)*100</f>
        <v>100</v>
      </c>
      <c r="Q1958" s="1055"/>
      <c r="R1958" s="1055"/>
      <c r="S1958" s="1055"/>
      <c r="T1958" s="1055"/>
      <c r="U1958" s="1055"/>
      <c r="V1958" s="1055"/>
      <c r="W1958" s="1039">
        <f>(W1957/W1956)*100</f>
        <v>85.282817502668095</v>
      </c>
      <c r="X1958" s="1040"/>
      <c r="Y1958" s="1040"/>
      <c r="Z1958" s="1040"/>
      <c r="AA1958" s="1040"/>
      <c r="AB1958" s="1040"/>
      <c r="AC1958" s="1041"/>
      <c r="AD1958" s="1055">
        <f>(AD1957/AD1956)*100</f>
        <v>75.13148009015778</v>
      </c>
      <c r="AE1958" s="1055"/>
      <c r="AF1958" s="1055"/>
      <c r="AG1958" s="1055"/>
      <c r="AH1958" s="1055"/>
      <c r="AI1958" s="1055"/>
      <c r="AJ1958" s="1055"/>
      <c r="AK1958" s="1065"/>
      <c r="AL1958" s="1065"/>
      <c r="AM1958" s="1065"/>
      <c r="AN1958" s="1065"/>
      <c r="AO1958" s="1065"/>
      <c r="AP1958" s="1065"/>
      <c r="AQ1958" s="1065"/>
      <c r="AR1958" s="1065"/>
      <c r="AS1958" s="1065"/>
      <c r="AT1958" s="1065"/>
      <c r="AU1958" s="1065"/>
      <c r="AV1958" s="1065"/>
      <c r="AW1958" s="1065"/>
      <c r="AX1958" s="1066"/>
    </row>
    <row r="1959" spans="1:59" ht="19.5" customHeight="1">
      <c r="A1959" s="1002" t="s">
        <v>1548</v>
      </c>
      <c r="B1959" s="1003"/>
      <c r="C1959" s="385" t="s">
        <v>47</v>
      </c>
      <c r="D1959" s="386"/>
      <c r="E1959" s="386"/>
      <c r="F1959" s="386"/>
      <c r="G1959" s="386"/>
      <c r="H1959" s="386"/>
      <c r="I1959" s="386"/>
      <c r="J1959" s="386"/>
      <c r="K1959" s="387"/>
      <c r="L1959" s="562" t="s">
        <v>130</v>
      </c>
      <c r="M1959" s="562"/>
      <c r="N1959" s="562"/>
      <c r="O1959" s="562"/>
      <c r="P1959" s="562"/>
      <c r="Q1959" s="562"/>
      <c r="R1959" s="563" t="s">
        <v>289</v>
      </c>
      <c r="S1959" s="563"/>
      <c r="T1959" s="563"/>
      <c r="U1959" s="563"/>
      <c r="V1959" s="563"/>
      <c r="W1959" s="563"/>
      <c r="X1959" s="433" t="s">
        <v>128</v>
      </c>
      <c r="Y1959" s="386"/>
      <c r="Z1959" s="386"/>
      <c r="AA1959" s="386"/>
      <c r="AB1959" s="386"/>
      <c r="AC1959" s="386"/>
      <c r="AD1959" s="386"/>
      <c r="AE1959" s="386"/>
      <c r="AF1959" s="386"/>
      <c r="AG1959" s="386"/>
      <c r="AH1959" s="386"/>
      <c r="AI1959" s="386"/>
      <c r="AJ1959" s="386"/>
      <c r="AK1959" s="386"/>
      <c r="AL1959" s="386"/>
      <c r="AM1959" s="386"/>
      <c r="AN1959" s="386"/>
      <c r="AO1959" s="386"/>
      <c r="AP1959" s="386"/>
      <c r="AQ1959" s="386"/>
      <c r="AR1959" s="386"/>
      <c r="AS1959" s="386"/>
      <c r="AT1959" s="386"/>
      <c r="AU1959" s="386"/>
      <c r="AV1959" s="386"/>
      <c r="AW1959" s="386"/>
      <c r="AX1959" s="434"/>
    </row>
    <row r="1960" spans="1:59" ht="19.5" customHeight="1">
      <c r="A1960" s="1004"/>
      <c r="B1960" s="1005"/>
      <c r="C1960" s="1008" t="s">
        <v>1712</v>
      </c>
      <c r="D1960" s="461"/>
      <c r="E1960" s="461"/>
      <c r="F1960" s="461"/>
      <c r="G1960" s="461"/>
      <c r="H1960" s="461"/>
      <c r="I1960" s="461"/>
      <c r="J1960" s="461"/>
      <c r="K1960" s="462"/>
      <c r="L1960" s="1059">
        <v>4</v>
      </c>
      <c r="M1960" s="1060"/>
      <c r="N1960" s="1060"/>
      <c r="O1960" s="1060"/>
      <c r="P1960" s="1060"/>
      <c r="Q1960" s="1061"/>
      <c r="R1960" s="1062">
        <v>4</v>
      </c>
      <c r="S1960" s="1062"/>
      <c r="T1960" s="1062"/>
      <c r="U1960" s="1062"/>
      <c r="V1960" s="1062"/>
      <c r="W1960" s="1062"/>
      <c r="X1960" s="1098" t="s">
        <v>1919</v>
      </c>
      <c r="Y1960" s="1099"/>
      <c r="Z1960" s="1099"/>
      <c r="AA1960" s="1099"/>
      <c r="AB1960" s="1099"/>
      <c r="AC1960" s="1099"/>
      <c r="AD1960" s="1099"/>
      <c r="AE1960" s="1099"/>
      <c r="AF1960" s="1099"/>
      <c r="AG1960" s="1099"/>
      <c r="AH1960" s="1099"/>
      <c r="AI1960" s="1099"/>
      <c r="AJ1960" s="1099"/>
      <c r="AK1960" s="1099"/>
      <c r="AL1960" s="1099"/>
      <c r="AM1960" s="1099"/>
      <c r="AN1960" s="1099"/>
      <c r="AO1960" s="1099"/>
      <c r="AP1960" s="1099"/>
      <c r="AQ1960" s="1099"/>
      <c r="AR1960" s="1099"/>
      <c r="AS1960" s="1099"/>
      <c r="AT1960" s="1099"/>
      <c r="AU1960" s="1099"/>
      <c r="AV1960" s="1099"/>
      <c r="AW1960" s="1099"/>
      <c r="AX1960" s="1100"/>
    </row>
    <row r="1961" spans="1:59" ht="19.5" customHeight="1">
      <c r="A1961" s="1004"/>
      <c r="B1961" s="1005"/>
      <c r="C1961" s="1042" t="s">
        <v>1918</v>
      </c>
      <c r="D1961" s="420"/>
      <c r="E1961" s="420"/>
      <c r="F1961" s="420"/>
      <c r="G1961" s="420"/>
      <c r="H1961" s="420"/>
      <c r="I1961" s="420"/>
      <c r="J1961" s="420"/>
      <c r="K1961" s="421"/>
      <c r="L1961" s="1058">
        <v>4</v>
      </c>
      <c r="M1961" s="1058"/>
      <c r="N1961" s="1058"/>
      <c r="O1961" s="1058"/>
      <c r="P1961" s="1058"/>
      <c r="Q1961" s="1058"/>
      <c r="R1961" s="1058" t="s">
        <v>256</v>
      </c>
      <c r="S1961" s="1058"/>
      <c r="T1961" s="1058"/>
      <c r="U1961" s="1058"/>
      <c r="V1961" s="1058"/>
      <c r="W1961" s="1058"/>
      <c r="X1961" s="464"/>
      <c r="Y1961" s="465"/>
      <c r="Z1961" s="465"/>
      <c r="AA1961" s="465"/>
      <c r="AB1961" s="465"/>
      <c r="AC1961" s="465"/>
      <c r="AD1961" s="465"/>
      <c r="AE1961" s="465"/>
      <c r="AF1961" s="465"/>
      <c r="AG1961" s="465"/>
      <c r="AH1961" s="465"/>
      <c r="AI1961" s="465"/>
      <c r="AJ1961" s="465"/>
      <c r="AK1961" s="465"/>
      <c r="AL1961" s="465"/>
      <c r="AM1961" s="465"/>
      <c r="AN1961" s="465"/>
      <c r="AO1961" s="465"/>
      <c r="AP1961" s="465"/>
      <c r="AQ1961" s="465"/>
      <c r="AR1961" s="465"/>
      <c r="AS1961" s="465"/>
      <c r="AT1961" s="465"/>
      <c r="AU1961" s="465"/>
      <c r="AV1961" s="465"/>
      <c r="AW1961" s="465"/>
      <c r="AX1961" s="466"/>
    </row>
    <row r="1962" spans="1:59" ht="19.5" customHeight="1">
      <c r="A1962" s="1004"/>
      <c r="B1962" s="1005"/>
      <c r="C1962" s="1042" t="s">
        <v>66</v>
      </c>
      <c r="D1962" s="420"/>
      <c r="E1962" s="420"/>
      <c r="F1962" s="420"/>
      <c r="G1962" s="420"/>
      <c r="H1962" s="420"/>
      <c r="I1962" s="420"/>
      <c r="J1962" s="420"/>
      <c r="K1962" s="421"/>
      <c r="L1962" s="1058">
        <v>2</v>
      </c>
      <c r="M1962" s="1058"/>
      <c r="N1962" s="1058"/>
      <c r="O1962" s="1058"/>
      <c r="P1962" s="1058"/>
      <c r="Q1962" s="1058"/>
      <c r="R1962" s="1058">
        <v>2</v>
      </c>
      <c r="S1962" s="1058"/>
      <c r="T1962" s="1058"/>
      <c r="U1962" s="1058"/>
      <c r="V1962" s="1058"/>
      <c r="W1962" s="1058"/>
      <c r="X1962" s="464"/>
      <c r="Y1962" s="465"/>
      <c r="Z1962" s="465"/>
      <c r="AA1962" s="465"/>
      <c r="AB1962" s="465"/>
      <c r="AC1962" s="465"/>
      <c r="AD1962" s="465"/>
      <c r="AE1962" s="465"/>
      <c r="AF1962" s="465"/>
      <c r="AG1962" s="465"/>
      <c r="AH1962" s="465"/>
      <c r="AI1962" s="465"/>
      <c r="AJ1962" s="465"/>
      <c r="AK1962" s="465"/>
      <c r="AL1962" s="465"/>
      <c r="AM1962" s="465"/>
      <c r="AN1962" s="465"/>
      <c r="AO1962" s="465"/>
      <c r="AP1962" s="465"/>
      <c r="AQ1962" s="465"/>
      <c r="AR1962" s="465"/>
      <c r="AS1962" s="465"/>
      <c r="AT1962" s="465"/>
      <c r="AU1962" s="465"/>
      <c r="AV1962" s="465"/>
      <c r="AW1962" s="465"/>
      <c r="AX1962" s="466"/>
    </row>
    <row r="1963" spans="1:59" ht="19.5" customHeight="1">
      <c r="A1963" s="1004"/>
      <c r="B1963" s="1005"/>
      <c r="C1963" s="1042" t="s">
        <v>1917</v>
      </c>
      <c r="D1963" s="420"/>
      <c r="E1963" s="420"/>
      <c r="F1963" s="420"/>
      <c r="G1963" s="420"/>
      <c r="H1963" s="420"/>
      <c r="I1963" s="420"/>
      <c r="J1963" s="420"/>
      <c r="K1963" s="421"/>
      <c r="L1963" s="1103">
        <v>0.2</v>
      </c>
      <c r="M1963" s="1038"/>
      <c r="N1963" s="1038"/>
      <c r="O1963" s="1038"/>
      <c r="P1963" s="1038"/>
      <c r="Q1963" s="1038"/>
      <c r="R1963" s="1101">
        <v>0.2</v>
      </c>
      <c r="S1963" s="1101"/>
      <c r="T1963" s="1101"/>
      <c r="U1963" s="1101"/>
      <c r="V1963" s="1101"/>
      <c r="W1963" s="1101"/>
      <c r="X1963" s="464"/>
      <c r="Y1963" s="465"/>
      <c r="Z1963" s="465"/>
      <c r="AA1963" s="465"/>
      <c r="AB1963" s="465"/>
      <c r="AC1963" s="465"/>
      <c r="AD1963" s="465"/>
      <c r="AE1963" s="465"/>
      <c r="AF1963" s="465"/>
      <c r="AG1963" s="465"/>
      <c r="AH1963" s="465"/>
      <c r="AI1963" s="465"/>
      <c r="AJ1963" s="465"/>
      <c r="AK1963" s="465"/>
      <c r="AL1963" s="465"/>
      <c r="AM1963" s="465"/>
      <c r="AN1963" s="465"/>
      <c r="AO1963" s="465"/>
      <c r="AP1963" s="465"/>
      <c r="AQ1963" s="465"/>
      <c r="AR1963" s="465"/>
      <c r="AS1963" s="465"/>
      <c r="AT1963" s="465"/>
      <c r="AU1963" s="465"/>
      <c r="AV1963" s="465"/>
      <c r="AW1963" s="465"/>
      <c r="AX1963" s="466"/>
    </row>
    <row r="1964" spans="1:59" ht="19.5" customHeight="1">
      <c r="A1964" s="1004"/>
      <c r="B1964" s="1005"/>
      <c r="C1964" s="378"/>
      <c r="D1964" s="355"/>
      <c r="E1964" s="355"/>
      <c r="F1964" s="355"/>
      <c r="G1964" s="355"/>
      <c r="H1964" s="355"/>
      <c r="I1964" s="355"/>
      <c r="J1964" s="355"/>
      <c r="K1964" s="356"/>
      <c r="L1964" s="1058"/>
      <c r="M1964" s="1058"/>
      <c r="N1964" s="1058"/>
      <c r="O1964" s="1058"/>
      <c r="P1964" s="1058"/>
      <c r="Q1964" s="1058"/>
      <c r="R1964" s="1058"/>
      <c r="S1964" s="1058"/>
      <c r="T1964" s="1058"/>
      <c r="U1964" s="1058"/>
      <c r="V1964" s="1058"/>
      <c r="W1964" s="1058"/>
      <c r="X1964" s="464"/>
      <c r="Y1964" s="465"/>
      <c r="Z1964" s="465"/>
      <c r="AA1964" s="465"/>
      <c r="AB1964" s="465"/>
      <c r="AC1964" s="465"/>
      <c r="AD1964" s="465"/>
      <c r="AE1964" s="465"/>
      <c r="AF1964" s="465"/>
      <c r="AG1964" s="465"/>
      <c r="AH1964" s="465"/>
      <c r="AI1964" s="465"/>
      <c r="AJ1964" s="465"/>
      <c r="AK1964" s="465"/>
      <c r="AL1964" s="465"/>
      <c r="AM1964" s="465"/>
      <c r="AN1964" s="465"/>
      <c r="AO1964" s="465"/>
      <c r="AP1964" s="465"/>
      <c r="AQ1964" s="465"/>
      <c r="AR1964" s="465"/>
      <c r="AS1964" s="465"/>
      <c r="AT1964" s="465"/>
      <c r="AU1964" s="465"/>
      <c r="AV1964" s="465"/>
      <c r="AW1964" s="465"/>
      <c r="AX1964" s="466"/>
    </row>
    <row r="1965" spans="1:59" ht="19.5" customHeight="1">
      <c r="A1965" s="1004"/>
      <c r="B1965" s="1005"/>
      <c r="C1965" s="378"/>
      <c r="D1965" s="355"/>
      <c r="E1965" s="355"/>
      <c r="F1965" s="355"/>
      <c r="G1965" s="355"/>
      <c r="H1965" s="355"/>
      <c r="I1965" s="355"/>
      <c r="J1965" s="355"/>
      <c r="K1965" s="356"/>
      <c r="L1965" s="1058"/>
      <c r="M1965" s="1058"/>
      <c r="N1965" s="1058"/>
      <c r="O1965" s="1058"/>
      <c r="P1965" s="1058"/>
      <c r="Q1965" s="1058"/>
      <c r="R1965" s="1058"/>
      <c r="S1965" s="1058"/>
      <c r="T1965" s="1058"/>
      <c r="U1965" s="1058"/>
      <c r="V1965" s="1058"/>
      <c r="W1965" s="1058"/>
      <c r="X1965" s="464"/>
      <c r="Y1965" s="465"/>
      <c r="Z1965" s="465"/>
      <c r="AA1965" s="465"/>
      <c r="AB1965" s="465"/>
      <c r="AC1965" s="465"/>
      <c r="AD1965" s="465"/>
      <c r="AE1965" s="465"/>
      <c r="AF1965" s="465"/>
      <c r="AG1965" s="465"/>
      <c r="AH1965" s="465"/>
      <c r="AI1965" s="465"/>
      <c r="AJ1965" s="465"/>
      <c r="AK1965" s="465"/>
      <c r="AL1965" s="465"/>
      <c r="AM1965" s="465"/>
      <c r="AN1965" s="465"/>
      <c r="AO1965" s="465"/>
      <c r="AP1965" s="465"/>
      <c r="AQ1965" s="465"/>
      <c r="AR1965" s="465"/>
      <c r="AS1965" s="465"/>
      <c r="AT1965" s="465"/>
      <c r="AU1965" s="465"/>
      <c r="AV1965" s="465"/>
      <c r="AW1965" s="465"/>
      <c r="AX1965" s="466"/>
    </row>
    <row r="1966" spans="1:59" ht="19.5" customHeight="1">
      <c r="A1966" s="1004"/>
      <c r="B1966" s="1005"/>
      <c r="C1966" s="403"/>
      <c r="D1966" s="361"/>
      <c r="E1966" s="361"/>
      <c r="F1966" s="361"/>
      <c r="G1966" s="361"/>
      <c r="H1966" s="361"/>
      <c r="I1966" s="361"/>
      <c r="J1966" s="361"/>
      <c r="K1966" s="362"/>
      <c r="L1966" s="1064"/>
      <c r="M1966" s="1064"/>
      <c r="N1966" s="1064"/>
      <c r="O1966" s="1064"/>
      <c r="P1966" s="1064"/>
      <c r="Q1966" s="1064"/>
      <c r="R1966" s="1064"/>
      <c r="S1966" s="1064"/>
      <c r="T1966" s="1064"/>
      <c r="U1966" s="1064"/>
      <c r="V1966" s="1064"/>
      <c r="W1966" s="1064"/>
      <c r="X1966" s="464"/>
      <c r="Y1966" s="465"/>
      <c r="Z1966" s="465"/>
      <c r="AA1966" s="465"/>
      <c r="AB1966" s="465"/>
      <c r="AC1966" s="465"/>
      <c r="AD1966" s="465"/>
      <c r="AE1966" s="465"/>
      <c r="AF1966" s="465"/>
      <c r="AG1966" s="465"/>
      <c r="AH1966" s="465"/>
      <c r="AI1966" s="465"/>
      <c r="AJ1966" s="465"/>
      <c r="AK1966" s="465"/>
      <c r="AL1966" s="465"/>
      <c r="AM1966" s="465"/>
      <c r="AN1966" s="465"/>
      <c r="AO1966" s="465"/>
      <c r="AP1966" s="465"/>
      <c r="AQ1966" s="465"/>
      <c r="AR1966" s="465"/>
      <c r="AS1966" s="465"/>
      <c r="AT1966" s="465"/>
      <c r="AU1966" s="465"/>
      <c r="AV1966" s="465"/>
      <c r="AW1966" s="465"/>
      <c r="AX1966" s="466"/>
    </row>
    <row r="1967" spans="1:59" ht="19.5" customHeight="1" thickBot="1">
      <c r="A1967" s="1006"/>
      <c r="B1967" s="1007"/>
      <c r="C1967" s="391" t="s">
        <v>44</v>
      </c>
      <c r="D1967" s="392"/>
      <c r="E1967" s="392"/>
      <c r="F1967" s="392"/>
      <c r="G1967" s="392"/>
      <c r="H1967" s="392"/>
      <c r="I1967" s="392"/>
      <c r="J1967" s="392"/>
      <c r="K1967" s="393"/>
      <c r="L1967" s="1063">
        <v>10</v>
      </c>
      <c r="M1967" s="1063"/>
      <c r="N1967" s="1063"/>
      <c r="O1967" s="1063"/>
      <c r="P1967" s="1063"/>
      <c r="Q1967" s="1063"/>
      <c r="R1967" s="1063">
        <v>6</v>
      </c>
      <c r="S1967" s="1063"/>
      <c r="T1967" s="1063"/>
      <c r="U1967" s="1063"/>
      <c r="V1967" s="1063"/>
      <c r="W1967" s="1063"/>
      <c r="X1967" s="534"/>
      <c r="Y1967" s="535"/>
      <c r="Z1967" s="535"/>
      <c r="AA1967" s="535"/>
      <c r="AB1967" s="535"/>
      <c r="AC1967" s="535"/>
      <c r="AD1967" s="535"/>
      <c r="AE1967" s="535"/>
      <c r="AF1967" s="535"/>
      <c r="AG1967" s="535"/>
      <c r="AH1967" s="535"/>
      <c r="AI1967" s="535"/>
      <c r="AJ1967" s="535"/>
      <c r="AK1967" s="535"/>
      <c r="AL1967" s="535"/>
      <c r="AM1967" s="535"/>
      <c r="AN1967" s="535"/>
      <c r="AO1967" s="535"/>
      <c r="AP1967" s="535"/>
      <c r="AQ1967" s="535"/>
      <c r="AR1967" s="535"/>
      <c r="AS1967" s="535"/>
      <c r="AT1967" s="535"/>
      <c r="AU1967" s="535"/>
      <c r="AV1967" s="535"/>
      <c r="AW1967" s="535"/>
      <c r="AX1967" s="536"/>
    </row>
    <row r="1968" spans="1:59" ht="21.75" customHeight="1" thickBot="1">
      <c r="AJ1968" s="1056"/>
      <c r="AK1968" s="1056"/>
      <c r="AL1968" s="1056"/>
      <c r="AM1968" s="1056"/>
      <c r="AN1968" s="1056"/>
      <c r="AO1968" s="1056"/>
      <c r="AP1968" s="1056"/>
      <c r="AQ1968" s="1057" t="s">
        <v>1875</v>
      </c>
      <c r="AR1968" s="1057"/>
      <c r="AS1968" s="1057"/>
      <c r="AT1968" s="1057"/>
      <c r="AU1968" s="1057"/>
      <c r="AV1968" s="1057"/>
      <c r="AW1968" s="1057"/>
      <c r="AX1968" s="1057"/>
    </row>
    <row r="1969" spans="1:59" ht="21" customHeight="1">
      <c r="A1969" s="468" t="s">
        <v>302</v>
      </c>
      <c r="B1969" s="469"/>
      <c r="C1969" s="469"/>
      <c r="D1969" s="469"/>
      <c r="E1969" s="469"/>
      <c r="F1969" s="469"/>
      <c r="G1969" s="1104" t="s">
        <v>1916</v>
      </c>
      <c r="H1969" s="608"/>
      <c r="I1969" s="608"/>
      <c r="J1969" s="608"/>
      <c r="K1969" s="608"/>
      <c r="L1969" s="608"/>
      <c r="M1969" s="608"/>
      <c r="N1969" s="608"/>
      <c r="O1969" s="608"/>
      <c r="P1969" s="608"/>
      <c r="Q1969" s="608"/>
      <c r="R1969" s="608"/>
      <c r="S1969" s="608"/>
      <c r="T1969" s="608"/>
      <c r="U1969" s="608"/>
      <c r="V1969" s="608"/>
      <c r="W1969" s="608"/>
      <c r="X1969" s="608"/>
      <c r="Y1969" s="1092" t="s">
        <v>281</v>
      </c>
      <c r="Z1969" s="1093"/>
      <c r="AA1969" s="1093"/>
      <c r="AB1969" s="1093"/>
      <c r="AC1969" s="1093"/>
      <c r="AD1969" s="1094"/>
      <c r="AE1969" s="478" t="s">
        <v>199</v>
      </c>
      <c r="AF1969" s="609"/>
      <c r="AG1969" s="609"/>
      <c r="AH1969" s="609"/>
      <c r="AI1969" s="609"/>
      <c r="AJ1969" s="609"/>
      <c r="AK1969" s="609"/>
      <c r="AL1969" s="609"/>
      <c r="AM1969" s="609"/>
      <c r="AN1969" s="609"/>
      <c r="AO1969" s="609"/>
      <c r="AP1969" s="610"/>
      <c r="AQ1969" s="480" t="s">
        <v>198</v>
      </c>
      <c r="AR1969" s="609"/>
      <c r="AS1969" s="609"/>
      <c r="AT1969" s="609"/>
      <c r="AU1969" s="609"/>
      <c r="AV1969" s="609"/>
      <c r="AW1969" s="609"/>
      <c r="AX1969" s="611"/>
    </row>
    <row r="1970" spans="1:59" ht="28.15" customHeight="1">
      <c r="A1970" s="486" t="s">
        <v>197</v>
      </c>
      <c r="B1970" s="612"/>
      <c r="C1970" s="612"/>
      <c r="D1970" s="612"/>
      <c r="E1970" s="612"/>
      <c r="F1970" s="613"/>
      <c r="G1970" s="1053" t="s">
        <v>1915</v>
      </c>
      <c r="H1970" s="1054"/>
      <c r="I1970" s="1054"/>
      <c r="J1970" s="1054"/>
      <c r="K1970" s="1054"/>
      <c r="L1970" s="1054"/>
      <c r="M1970" s="1054"/>
      <c r="N1970" s="1054"/>
      <c r="O1970" s="1054"/>
      <c r="P1970" s="1054"/>
      <c r="Q1970" s="1054"/>
      <c r="R1970" s="1054"/>
      <c r="S1970" s="1054"/>
      <c r="T1970" s="1054"/>
      <c r="U1970" s="1054"/>
      <c r="V1970" s="601"/>
      <c r="W1970" s="601"/>
      <c r="X1970" s="601"/>
      <c r="Y1970" s="492" t="s">
        <v>195</v>
      </c>
      <c r="Z1970" s="493"/>
      <c r="AA1970" s="493"/>
      <c r="AB1970" s="493"/>
      <c r="AC1970" s="493"/>
      <c r="AD1970" s="494"/>
      <c r="AE1970" s="496" t="s">
        <v>1872</v>
      </c>
      <c r="AF1970" s="496"/>
      <c r="AG1970" s="496"/>
      <c r="AH1970" s="496"/>
      <c r="AI1970" s="496"/>
      <c r="AJ1970" s="496"/>
      <c r="AK1970" s="496"/>
      <c r="AL1970" s="496"/>
      <c r="AM1970" s="496"/>
      <c r="AN1970" s="496"/>
      <c r="AO1970" s="496"/>
      <c r="AP1970" s="497"/>
      <c r="AQ1970" s="1095" t="s">
        <v>1897</v>
      </c>
      <c r="AR1970" s="615"/>
      <c r="AS1970" s="615"/>
      <c r="AT1970" s="615"/>
      <c r="AU1970" s="615"/>
      <c r="AV1970" s="615"/>
      <c r="AW1970" s="615"/>
      <c r="AX1970" s="616"/>
    </row>
    <row r="1971" spans="1:59" ht="30" customHeight="1">
      <c r="A1971" s="501" t="s">
        <v>192</v>
      </c>
      <c r="B1971" s="502"/>
      <c r="C1971" s="502"/>
      <c r="D1971" s="502"/>
      <c r="E1971" s="502"/>
      <c r="F1971" s="502"/>
      <c r="G1971" s="1049" t="s">
        <v>191</v>
      </c>
      <c r="H1971" s="601"/>
      <c r="I1971" s="601"/>
      <c r="J1971" s="601"/>
      <c r="K1971" s="601"/>
      <c r="L1971" s="601"/>
      <c r="M1971" s="601"/>
      <c r="N1971" s="601"/>
      <c r="O1971" s="601"/>
      <c r="P1971" s="601"/>
      <c r="Q1971" s="601"/>
      <c r="R1971" s="601"/>
      <c r="S1971" s="601"/>
      <c r="T1971" s="601"/>
      <c r="U1971" s="601"/>
      <c r="V1971" s="601"/>
      <c r="W1971" s="601"/>
      <c r="X1971" s="601"/>
      <c r="Y1971" s="507" t="s">
        <v>190</v>
      </c>
      <c r="Z1971" s="508"/>
      <c r="AA1971" s="508"/>
      <c r="AB1971" s="508"/>
      <c r="AC1971" s="508"/>
      <c r="AD1971" s="509"/>
      <c r="AE1971" s="417" t="s">
        <v>1896</v>
      </c>
      <c r="AF1971" s="417"/>
      <c r="AG1971" s="417"/>
      <c r="AH1971" s="417"/>
      <c r="AI1971" s="417"/>
      <c r="AJ1971" s="417"/>
      <c r="AK1971" s="417"/>
      <c r="AL1971" s="417"/>
      <c r="AM1971" s="417"/>
      <c r="AN1971" s="417"/>
      <c r="AO1971" s="417"/>
      <c r="AP1971" s="417"/>
      <c r="AQ1971" s="601"/>
      <c r="AR1971" s="601"/>
      <c r="AS1971" s="601"/>
      <c r="AT1971" s="601"/>
      <c r="AU1971" s="601"/>
      <c r="AV1971" s="601"/>
      <c r="AW1971" s="601"/>
      <c r="AX1971" s="606"/>
    </row>
    <row r="1972" spans="1:59" ht="39.75" customHeight="1">
      <c r="A1972" s="995" t="s">
        <v>188</v>
      </c>
      <c r="B1972" s="996"/>
      <c r="C1972" s="996"/>
      <c r="D1972" s="996"/>
      <c r="E1972" s="996"/>
      <c r="F1972" s="996"/>
      <c r="G1972" s="1023" t="s">
        <v>1895</v>
      </c>
      <c r="H1972" s="1024"/>
      <c r="I1972" s="1024"/>
      <c r="J1972" s="1024"/>
      <c r="K1972" s="1024"/>
      <c r="L1972" s="1024"/>
      <c r="M1972" s="1024"/>
      <c r="N1972" s="1024"/>
      <c r="O1972" s="1024"/>
      <c r="P1972" s="1024"/>
      <c r="Q1972" s="1024"/>
      <c r="R1972" s="1024"/>
      <c r="S1972" s="1024"/>
      <c r="T1972" s="1024"/>
      <c r="U1972" s="1024"/>
      <c r="V1972" s="600"/>
      <c r="W1972" s="600"/>
      <c r="X1972" s="600"/>
      <c r="Y1972" s="1080" t="s">
        <v>273</v>
      </c>
      <c r="Z1972" s="1081"/>
      <c r="AA1972" s="1081"/>
      <c r="AB1972" s="1081"/>
      <c r="AC1972" s="1081"/>
      <c r="AD1972" s="1082"/>
      <c r="AE1972" s="1083" t="s">
        <v>881</v>
      </c>
      <c r="AF1972" s="604"/>
      <c r="AG1972" s="604"/>
      <c r="AH1972" s="604"/>
      <c r="AI1972" s="604"/>
      <c r="AJ1972" s="604"/>
      <c r="AK1972" s="604"/>
      <c r="AL1972" s="604"/>
      <c r="AM1972" s="604"/>
      <c r="AN1972" s="604"/>
      <c r="AO1972" s="604"/>
      <c r="AP1972" s="604"/>
      <c r="AQ1972" s="604"/>
      <c r="AR1972" s="604"/>
      <c r="AS1972" s="604"/>
      <c r="AT1972" s="604"/>
      <c r="AU1972" s="604"/>
      <c r="AV1972" s="604"/>
      <c r="AW1972" s="604"/>
      <c r="AX1972" s="605"/>
    </row>
    <row r="1973" spans="1:59" ht="38.25" customHeight="1">
      <c r="A1973" s="1020" t="s">
        <v>1868</v>
      </c>
      <c r="B1973" s="502"/>
      <c r="C1973" s="502"/>
      <c r="D1973" s="502"/>
      <c r="E1973" s="502"/>
      <c r="F1973" s="502"/>
      <c r="G1973" s="1077" t="s">
        <v>1914</v>
      </c>
      <c r="H1973" s="1078"/>
      <c r="I1973" s="1078"/>
      <c r="J1973" s="1078"/>
      <c r="K1973" s="1078"/>
      <c r="L1973" s="1078"/>
      <c r="M1973" s="1078"/>
      <c r="N1973" s="1078"/>
      <c r="O1973" s="1078"/>
      <c r="P1973" s="1078"/>
      <c r="Q1973" s="1078"/>
      <c r="R1973" s="1078"/>
      <c r="S1973" s="1078"/>
      <c r="T1973" s="1078"/>
      <c r="U1973" s="1078"/>
      <c r="V1973" s="1078"/>
      <c r="W1973" s="1078"/>
      <c r="X1973" s="1078"/>
      <c r="Y1973" s="1078"/>
      <c r="Z1973" s="1078"/>
      <c r="AA1973" s="1078"/>
      <c r="AB1973" s="1078"/>
      <c r="AC1973" s="1078"/>
      <c r="AD1973" s="1078"/>
      <c r="AE1973" s="1078"/>
      <c r="AF1973" s="1078"/>
      <c r="AG1973" s="1078"/>
      <c r="AH1973" s="1078"/>
      <c r="AI1973" s="1078"/>
      <c r="AJ1973" s="1078"/>
      <c r="AK1973" s="1078"/>
      <c r="AL1973" s="1078"/>
      <c r="AM1973" s="1078"/>
      <c r="AN1973" s="1078"/>
      <c r="AO1973" s="1078"/>
      <c r="AP1973" s="1078"/>
      <c r="AQ1973" s="1078"/>
      <c r="AR1973" s="1078"/>
      <c r="AS1973" s="1078"/>
      <c r="AT1973" s="1078"/>
      <c r="AU1973" s="1078"/>
      <c r="AV1973" s="1078"/>
      <c r="AW1973" s="1078"/>
      <c r="AX1973" s="1079"/>
    </row>
    <row r="1974" spans="1:59" ht="38.25" customHeight="1">
      <c r="A1974" s="1020" t="s">
        <v>1866</v>
      </c>
      <c r="B1974" s="502"/>
      <c r="C1974" s="502"/>
      <c r="D1974" s="502"/>
      <c r="E1974" s="502"/>
      <c r="F1974" s="502"/>
      <c r="G1974" s="1077" t="s">
        <v>1913</v>
      </c>
      <c r="H1974" s="1078"/>
      <c r="I1974" s="1078"/>
      <c r="J1974" s="1078"/>
      <c r="K1974" s="1078"/>
      <c r="L1974" s="1078"/>
      <c r="M1974" s="1078"/>
      <c r="N1974" s="1078"/>
      <c r="O1974" s="1078"/>
      <c r="P1974" s="1078"/>
      <c r="Q1974" s="1078"/>
      <c r="R1974" s="1078"/>
      <c r="S1974" s="1078"/>
      <c r="T1974" s="1078"/>
      <c r="U1974" s="1078"/>
      <c r="V1974" s="1078"/>
      <c r="W1974" s="1078"/>
      <c r="X1974" s="1078"/>
      <c r="Y1974" s="1078"/>
      <c r="Z1974" s="1078"/>
      <c r="AA1974" s="1078"/>
      <c r="AB1974" s="1078"/>
      <c r="AC1974" s="1078"/>
      <c r="AD1974" s="1078"/>
      <c r="AE1974" s="1078"/>
      <c r="AF1974" s="1078"/>
      <c r="AG1974" s="1078"/>
      <c r="AH1974" s="1078"/>
      <c r="AI1974" s="1078"/>
      <c r="AJ1974" s="1078"/>
      <c r="AK1974" s="1078"/>
      <c r="AL1974" s="1078"/>
      <c r="AM1974" s="1078"/>
      <c r="AN1974" s="1078"/>
      <c r="AO1974" s="1078"/>
      <c r="AP1974" s="1078"/>
      <c r="AQ1974" s="1078"/>
      <c r="AR1974" s="1078"/>
      <c r="AS1974" s="1078"/>
      <c r="AT1974" s="1078"/>
      <c r="AU1974" s="1078"/>
      <c r="AV1974" s="1078"/>
      <c r="AW1974" s="1078"/>
      <c r="AX1974" s="1079"/>
    </row>
    <row r="1975" spans="1:59" ht="19.5" customHeight="1">
      <c r="A1975" s="510" t="s">
        <v>181</v>
      </c>
      <c r="B1975" s="511"/>
      <c r="C1975" s="511"/>
      <c r="D1975" s="511"/>
      <c r="E1975" s="511"/>
      <c r="F1975" s="512"/>
      <c r="G1975" s="586" t="s">
        <v>1355</v>
      </c>
      <c r="H1975" s="1021"/>
      <c r="I1975" s="1021"/>
      <c r="J1975" s="1021"/>
      <c r="K1975" s="1021"/>
      <c r="L1975" s="1021"/>
      <c r="M1975" s="1021"/>
      <c r="N1975" s="1021"/>
      <c r="O1975" s="1021"/>
      <c r="P1975" s="1021"/>
      <c r="Q1975" s="1021"/>
      <c r="R1975" s="1021"/>
      <c r="S1975" s="1021"/>
      <c r="T1975" s="1021"/>
      <c r="U1975" s="1021"/>
      <c r="V1975" s="1021"/>
      <c r="W1975" s="1021"/>
      <c r="X1975" s="1021"/>
      <c r="Y1975" s="1021"/>
      <c r="Z1975" s="1021"/>
      <c r="AA1975" s="1021"/>
      <c r="AB1975" s="1021"/>
      <c r="AC1975" s="1021"/>
      <c r="AD1975" s="1021"/>
      <c r="AE1975" s="1021"/>
      <c r="AF1975" s="1021"/>
      <c r="AG1975" s="1021"/>
      <c r="AH1975" s="1021"/>
      <c r="AI1975" s="1021"/>
      <c r="AJ1975" s="1021"/>
      <c r="AK1975" s="1021"/>
      <c r="AL1975" s="1021"/>
      <c r="AM1975" s="1021"/>
      <c r="AN1975" s="1021"/>
      <c r="AO1975" s="1021"/>
      <c r="AP1975" s="1021"/>
      <c r="AQ1975" s="1021"/>
      <c r="AR1975" s="1021"/>
      <c r="AS1975" s="1021"/>
      <c r="AT1975" s="1021"/>
      <c r="AU1975" s="1021"/>
      <c r="AV1975" s="1021"/>
      <c r="AW1975" s="1021"/>
      <c r="AX1975" s="1022"/>
    </row>
    <row r="1976" spans="1:59" ht="19.5" customHeight="1">
      <c r="A1976" s="363" t="s">
        <v>179</v>
      </c>
      <c r="B1976" s="364"/>
      <c r="C1976" s="364"/>
      <c r="D1976" s="364"/>
      <c r="E1976" s="364"/>
      <c r="F1976" s="365"/>
      <c r="G1976" s="587"/>
      <c r="H1976" s="588"/>
      <c r="I1976" s="588"/>
      <c r="J1976" s="588"/>
      <c r="K1976" s="588"/>
      <c r="L1976" s="588"/>
      <c r="M1976" s="588"/>
      <c r="N1976" s="588"/>
      <c r="O1976" s="588"/>
      <c r="P1976" s="375" t="s">
        <v>293</v>
      </c>
      <c r="Q1976" s="1016"/>
      <c r="R1976" s="1016"/>
      <c r="S1976" s="1016"/>
      <c r="T1976" s="1016"/>
      <c r="U1976" s="1016"/>
      <c r="V1976" s="377"/>
      <c r="W1976" s="375" t="s">
        <v>292</v>
      </c>
      <c r="X1976" s="1016"/>
      <c r="Y1976" s="1016"/>
      <c r="Z1976" s="1016"/>
      <c r="AA1976" s="1016"/>
      <c r="AB1976" s="1016"/>
      <c r="AC1976" s="377"/>
      <c r="AD1976" s="375" t="s">
        <v>291</v>
      </c>
      <c r="AE1976" s="1016"/>
      <c r="AF1976" s="1016"/>
      <c r="AG1976" s="1016"/>
      <c r="AH1976" s="1016"/>
      <c r="AI1976" s="1016"/>
      <c r="AJ1976" s="377"/>
      <c r="AK1976" s="375" t="s">
        <v>290</v>
      </c>
      <c r="AL1976" s="1016"/>
      <c r="AM1976" s="1016"/>
      <c r="AN1976" s="1016"/>
      <c r="AO1976" s="1016"/>
      <c r="AP1976" s="1016"/>
      <c r="AQ1976" s="377"/>
      <c r="AR1976" s="375" t="s">
        <v>289</v>
      </c>
      <c r="AS1976" s="1016"/>
      <c r="AT1976" s="1016"/>
      <c r="AU1976" s="1016"/>
      <c r="AV1976" s="1016"/>
      <c r="AW1976" s="1016"/>
      <c r="AX1976" s="425"/>
    </row>
    <row r="1977" spans="1:59" ht="19.5" customHeight="1">
      <c r="A1977" s="366"/>
      <c r="B1977" s="1034"/>
      <c r="C1977" s="1034"/>
      <c r="D1977" s="1034"/>
      <c r="E1977" s="1034"/>
      <c r="F1977" s="368"/>
      <c r="G1977" s="451" t="s">
        <v>177</v>
      </c>
      <c r="H1977" s="589"/>
      <c r="I1977" s="1031" t="s">
        <v>176</v>
      </c>
      <c r="J1977" s="1032"/>
      <c r="K1977" s="1032"/>
      <c r="L1977" s="1032"/>
      <c r="M1977" s="1032"/>
      <c r="N1977" s="1032"/>
      <c r="O1977" s="1033"/>
      <c r="P1977" s="1084">
        <v>3</v>
      </c>
      <c r="Q1977" s="1084"/>
      <c r="R1977" s="1084"/>
      <c r="S1977" s="1084"/>
      <c r="T1977" s="1084"/>
      <c r="U1977" s="1084"/>
      <c r="V1977" s="1084"/>
      <c r="W1977" s="1085">
        <v>2.6309999999999998</v>
      </c>
      <c r="X1977" s="1086"/>
      <c r="Y1977" s="1086"/>
      <c r="Z1977" s="1086"/>
      <c r="AA1977" s="1086"/>
      <c r="AB1977" s="1086"/>
      <c r="AC1977" s="1087"/>
      <c r="AD1977" s="1084">
        <v>1.952</v>
      </c>
      <c r="AE1977" s="1084"/>
      <c r="AF1977" s="1084"/>
      <c r="AG1977" s="1084"/>
      <c r="AH1977" s="1084"/>
      <c r="AI1977" s="1084"/>
      <c r="AJ1977" s="1084"/>
      <c r="AK1977" s="1084">
        <v>2</v>
      </c>
      <c r="AL1977" s="1084"/>
      <c r="AM1977" s="1084"/>
      <c r="AN1977" s="1084"/>
      <c r="AO1977" s="1084"/>
      <c r="AP1977" s="1084"/>
      <c r="AQ1977" s="1084"/>
      <c r="AR1977" s="1084">
        <v>3</v>
      </c>
      <c r="AS1977" s="1084"/>
      <c r="AT1977" s="1084"/>
      <c r="AU1977" s="1084"/>
      <c r="AV1977" s="1084"/>
      <c r="AW1977" s="1084"/>
      <c r="AX1977" s="1088"/>
    </row>
    <row r="1978" spans="1:59" ht="19.5" customHeight="1">
      <c r="A1978" s="366"/>
      <c r="B1978" s="1034"/>
      <c r="C1978" s="1034"/>
      <c r="D1978" s="1034"/>
      <c r="E1978" s="1034"/>
      <c r="F1978" s="368"/>
      <c r="G1978" s="590"/>
      <c r="H1978" s="591"/>
      <c r="I1978" s="1025" t="s">
        <v>175</v>
      </c>
      <c r="J1978" s="1026"/>
      <c r="K1978" s="1026"/>
      <c r="L1978" s="1026"/>
      <c r="M1978" s="1026"/>
      <c r="N1978" s="1026"/>
      <c r="O1978" s="1027"/>
      <c r="P1978" s="1030" t="s">
        <v>1553</v>
      </c>
      <c r="Q1978" s="1030"/>
      <c r="R1978" s="1030"/>
      <c r="S1978" s="1030"/>
      <c r="T1978" s="1030"/>
      <c r="U1978" s="1030"/>
      <c r="V1978" s="1030"/>
      <c r="W1978" s="1035" t="s">
        <v>897</v>
      </c>
      <c r="X1978" s="1036"/>
      <c r="Y1978" s="1036"/>
      <c r="Z1978" s="1036"/>
      <c r="AA1978" s="1036"/>
      <c r="AB1978" s="1036"/>
      <c r="AC1978" s="1037"/>
      <c r="AD1978" s="1030" t="s">
        <v>897</v>
      </c>
      <c r="AE1978" s="1030"/>
      <c r="AF1978" s="1030"/>
      <c r="AG1978" s="1030"/>
      <c r="AH1978" s="1030"/>
      <c r="AI1978" s="1030"/>
      <c r="AJ1978" s="1030"/>
      <c r="AK1978" s="1030" t="s">
        <v>256</v>
      </c>
      <c r="AL1978" s="1030"/>
      <c r="AM1978" s="1030"/>
      <c r="AN1978" s="1030"/>
      <c r="AO1978" s="1030"/>
      <c r="AP1978" s="1030"/>
      <c r="AQ1978" s="1030"/>
      <c r="AR1978" s="1090"/>
      <c r="AS1978" s="1090"/>
      <c r="AT1978" s="1090"/>
      <c r="AU1978" s="1090"/>
      <c r="AV1978" s="1090"/>
      <c r="AW1978" s="1090"/>
      <c r="AX1978" s="1091"/>
    </row>
    <row r="1979" spans="1:59" ht="19.5" customHeight="1">
      <c r="A1979" s="366"/>
      <c r="B1979" s="1034"/>
      <c r="C1979" s="1034"/>
      <c r="D1979" s="1034"/>
      <c r="E1979" s="1034"/>
      <c r="F1979" s="368"/>
      <c r="G1979" s="590"/>
      <c r="H1979" s="591"/>
      <c r="I1979" s="1025" t="s">
        <v>1864</v>
      </c>
      <c r="J1979" s="1026"/>
      <c r="K1979" s="1026"/>
      <c r="L1979" s="1026"/>
      <c r="M1979" s="1026"/>
      <c r="N1979" s="1026"/>
      <c r="O1979" s="1027"/>
      <c r="P1979" s="1030" t="s">
        <v>897</v>
      </c>
      <c r="Q1979" s="1030"/>
      <c r="R1979" s="1030"/>
      <c r="S1979" s="1030"/>
      <c r="T1979" s="1030"/>
      <c r="U1979" s="1030"/>
      <c r="V1979" s="1030"/>
      <c r="W1979" s="1035" t="s">
        <v>897</v>
      </c>
      <c r="X1979" s="1036"/>
      <c r="Y1979" s="1036"/>
      <c r="Z1979" s="1036"/>
      <c r="AA1979" s="1036"/>
      <c r="AB1979" s="1036"/>
      <c r="AC1979" s="1037"/>
      <c r="AD1979" s="1030" t="s">
        <v>897</v>
      </c>
      <c r="AE1979" s="1030"/>
      <c r="AF1979" s="1030"/>
      <c r="AG1979" s="1030"/>
      <c r="AH1979" s="1030"/>
      <c r="AI1979" s="1030"/>
      <c r="AJ1979" s="1030"/>
      <c r="AK1979" s="1030" t="s">
        <v>256</v>
      </c>
      <c r="AL1979" s="1030"/>
      <c r="AM1979" s="1030"/>
      <c r="AN1979" s="1030"/>
      <c r="AO1979" s="1030"/>
      <c r="AP1979" s="1030"/>
      <c r="AQ1979" s="1030"/>
      <c r="AR1979" s="463" t="s">
        <v>256</v>
      </c>
      <c r="AS1979" s="463"/>
      <c r="AT1979" s="463"/>
      <c r="AU1979" s="463"/>
      <c r="AV1979" s="463"/>
      <c r="AW1979" s="463"/>
      <c r="AX1979" s="1029"/>
    </row>
    <row r="1980" spans="1:59" ht="19.5" customHeight="1">
      <c r="A1980" s="366"/>
      <c r="B1980" s="1034"/>
      <c r="C1980" s="1034"/>
      <c r="D1980" s="1034"/>
      <c r="E1980" s="1034"/>
      <c r="F1980" s="368"/>
      <c r="G1980" s="590"/>
      <c r="H1980" s="591"/>
      <c r="I1980" s="1025" t="s">
        <v>1569</v>
      </c>
      <c r="J1980" s="1026"/>
      <c r="K1980" s="1026"/>
      <c r="L1980" s="1026"/>
      <c r="M1980" s="1026"/>
      <c r="N1980" s="1026"/>
      <c r="O1980" s="1027"/>
      <c r="P1980" s="1030" t="s">
        <v>897</v>
      </c>
      <c r="Q1980" s="1030"/>
      <c r="R1980" s="1030"/>
      <c r="S1980" s="1030"/>
      <c r="T1980" s="1030"/>
      <c r="U1980" s="1030"/>
      <c r="V1980" s="1030"/>
      <c r="W1980" s="1035" t="s">
        <v>897</v>
      </c>
      <c r="X1980" s="1036"/>
      <c r="Y1980" s="1036"/>
      <c r="Z1980" s="1036"/>
      <c r="AA1980" s="1036"/>
      <c r="AB1980" s="1036"/>
      <c r="AC1980" s="1037"/>
      <c r="AD1980" s="1030" t="s">
        <v>897</v>
      </c>
      <c r="AE1980" s="1030"/>
      <c r="AF1980" s="1030"/>
      <c r="AG1980" s="1030"/>
      <c r="AH1980" s="1030"/>
      <c r="AI1980" s="1030"/>
      <c r="AJ1980" s="1030"/>
      <c r="AK1980" s="1030" t="s">
        <v>256</v>
      </c>
      <c r="AL1980" s="1030"/>
      <c r="AM1980" s="1030"/>
      <c r="AN1980" s="1030"/>
      <c r="AO1980" s="1030"/>
      <c r="AP1980" s="1030"/>
      <c r="AQ1980" s="1030"/>
      <c r="AR1980" s="554"/>
      <c r="AS1980" s="554"/>
      <c r="AT1980" s="554"/>
      <c r="AU1980" s="554"/>
      <c r="AV1980" s="554"/>
      <c r="AW1980" s="554"/>
      <c r="AX1980" s="555"/>
    </row>
    <row r="1981" spans="1:59" ht="19.5" customHeight="1">
      <c r="A1981" s="366"/>
      <c r="B1981" s="1034"/>
      <c r="C1981" s="1034"/>
      <c r="D1981" s="1034"/>
      <c r="E1981" s="1034"/>
      <c r="F1981" s="368"/>
      <c r="G1981" s="590"/>
      <c r="H1981" s="591"/>
      <c r="I1981" s="1025" t="s">
        <v>172</v>
      </c>
      <c r="J1981" s="1026"/>
      <c r="K1981" s="1026"/>
      <c r="L1981" s="1026"/>
      <c r="M1981" s="1026"/>
      <c r="N1981" s="1026"/>
      <c r="O1981" s="1027"/>
      <c r="P1981" s="1030" t="s">
        <v>897</v>
      </c>
      <c r="Q1981" s="1030"/>
      <c r="R1981" s="1030"/>
      <c r="S1981" s="1030"/>
      <c r="T1981" s="1030"/>
      <c r="U1981" s="1030"/>
      <c r="V1981" s="1030"/>
      <c r="W1981" s="1035" t="s">
        <v>897</v>
      </c>
      <c r="X1981" s="1036"/>
      <c r="Y1981" s="1036"/>
      <c r="Z1981" s="1036"/>
      <c r="AA1981" s="1036"/>
      <c r="AB1981" s="1036"/>
      <c r="AC1981" s="1037"/>
      <c r="AD1981" s="1030" t="s">
        <v>897</v>
      </c>
      <c r="AE1981" s="1030"/>
      <c r="AF1981" s="1030"/>
      <c r="AG1981" s="1030"/>
      <c r="AH1981" s="1030"/>
      <c r="AI1981" s="1030"/>
      <c r="AJ1981" s="1030"/>
      <c r="AK1981" s="1030" t="s">
        <v>256</v>
      </c>
      <c r="AL1981" s="1030"/>
      <c r="AM1981" s="1030"/>
      <c r="AN1981" s="1030"/>
      <c r="AO1981" s="1030"/>
      <c r="AP1981" s="1030"/>
      <c r="AQ1981" s="1030"/>
      <c r="AR1981" s="554"/>
      <c r="AS1981" s="554"/>
      <c r="AT1981" s="554"/>
      <c r="AU1981" s="554"/>
      <c r="AV1981" s="554"/>
      <c r="AW1981" s="554"/>
      <c r="AX1981" s="555"/>
    </row>
    <row r="1982" spans="1:59" ht="19.5" customHeight="1">
      <c r="A1982" s="366"/>
      <c r="B1982" s="1034"/>
      <c r="C1982" s="1034"/>
      <c r="D1982" s="1034"/>
      <c r="E1982" s="1034"/>
      <c r="F1982" s="368"/>
      <c r="G1982" s="592"/>
      <c r="H1982" s="593"/>
      <c r="I1982" s="1012" t="s">
        <v>44</v>
      </c>
      <c r="J1982" s="1013"/>
      <c r="K1982" s="1013"/>
      <c r="L1982" s="1013"/>
      <c r="M1982" s="1013"/>
      <c r="N1982" s="1013"/>
      <c r="O1982" s="1014"/>
      <c r="P1982" s="1071">
        <v>3</v>
      </c>
      <c r="Q1982" s="1071"/>
      <c r="R1982" s="1071"/>
      <c r="S1982" s="1071"/>
      <c r="T1982" s="1071"/>
      <c r="U1982" s="1071"/>
      <c r="V1982" s="1071"/>
      <c r="W1982" s="1072">
        <v>2.6309999999999998</v>
      </c>
      <c r="X1982" s="1073"/>
      <c r="Y1982" s="1073"/>
      <c r="Z1982" s="1073"/>
      <c r="AA1982" s="1073"/>
      <c r="AB1982" s="1073"/>
      <c r="AC1982" s="1074"/>
      <c r="AD1982" s="1075">
        <v>1.952</v>
      </c>
      <c r="AE1982" s="1075"/>
      <c r="AF1982" s="1075"/>
      <c r="AG1982" s="1075"/>
      <c r="AH1982" s="1075"/>
      <c r="AI1982" s="1075"/>
      <c r="AJ1982" s="1075"/>
      <c r="AK1982" s="1075">
        <v>2</v>
      </c>
      <c r="AL1982" s="1075"/>
      <c r="AM1982" s="1075"/>
      <c r="AN1982" s="1075"/>
      <c r="AO1982" s="1075"/>
      <c r="AP1982" s="1075"/>
      <c r="AQ1982" s="1075"/>
      <c r="AR1982" s="1075">
        <v>3</v>
      </c>
      <c r="AS1982" s="1075"/>
      <c r="AT1982" s="1075"/>
      <c r="AU1982" s="1075"/>
      <c r="AV1982" s="1075"/>
      <c r="AW1982" s="1075"/>
      <c r="AX1982" s="1076"/>
    </row>
    <row r="1983" spans="1:59" ht="19.5" customHeight="1">
      <c r="A1983" s="366"/>
      <c r="B1983" s="1034"/>
      <c r="C1983" s="1034"/>
      <c r="D1983" s="1034"/>
      <c r="E1983" s="1034"/>
      <c r="F1983" s="368"/>
      <c r="G1983" s="578" t="s">
        <v>170</v>
      </c>
      <c r="H1983" s="579"/>
      <c r="I1983" s="579"/>
      <c r="J1983" s="579"/>
      <c r="K1983" s="579"/>
      <c r="L1983" s="579"/>
      <c r="M1983" s="579"/>
      <c r="N1983" s="579"/>
      <c r="O1983" s="579"/>
      <c r="P1983" s="1067">
        <v>3</v>
      </c>
      <c r="Q1983" s="1067"/>
      <c r="R1983" s="1067"/>
      <c r="S1983" s="1067"/>
      <c r="T1983" s="1067"/>
      <c r="U1983" s="1067"/>
      <c r="V1983" s="1067"/>
      <c r="W1983" s="1068">
        <v>3.32</v>
      </c>
      <c r="X1983" s="1069"/>
      <c r="Y1983" s="1069"/>
      <c r="Z1983" s="1069"/>
      <c r="AA1983" s="1069"/>
      <c r="AB1983" s="1069"/>
      <c r="AC1983" s="1070"/>
      <c r="AD1983" s="1067">
        <v>8</v>
      </c>
      <c r="AE1983" s="1067"/>
      <c r="AF1983" s="1067"/>
      <c r="AG1983" s="1067"/>
      <c r="AH1983" s="1067"/>
      <c r="AI1983" s="1067"/>
      <c r="AJ1983" s="1067"/>
      <c r="AK1983" s="1065"/>
      <c r="AL1983" s="1065"/>
      <c r="AM1983" s="1065"/>
      <c r="AN1983" s="1065"/>
      <c r="AO1983" s="1065"/>
      <c r="AP1983" s="1065"/>
      <c r="AQ1983" s="1065"/>
      <c r="AR1983" s="1065"/>
      <c r="AS1983" s="1065"/>
      <c r="AT1983" s="1065"/>
      <c r="AU1983" s="1065"/>
      <c r="AV1983" s="1065"/>
      <c r="AW1983" s="1065"/>
      <c r="AX1983" s="1066"/>
      <c r="BG1983" s="166"/>
    </row>
    <row r="1984" spans="1:59" ht="19.5" customHeight="1">
      <c r="A1984" s="369"/>
      <c r="B1984" s="370"/>
      <c r="C1984" s="370"/>
      <c r="D1984" s="370"/>
      <c r="E1984" s="370"/>
      <c r="F1984" s="371"/>
      <c r="G1984" s="578" t="s">
        <v>169</v>
      </c>
      <c r="H1984" s="579"/>
      <c r="I1984" s="579"/>
      <c r="J1984" s="579"/>
      <c r="K1984" s="579"/>
      <c r="L1984" s="579"/>
      <c r="M1984" s="579"/>
      <c r="N1984" s="579"/>
      <c r="O1984" s="579"/>
      <c r="P1984" s="1055">
        <f>(P1983/P1982)*100</f>
        <v>100</v>
      </c>
      <c r="Q1984" s="1055"/>
      <c r="R1984" s="1055"/>
      <c r="S1984" s="1055"/>
      <c r="T1984" s="1055"/>
      <c r="U1984" s="1055"/>
      <c r="V1984" s="1055"/>
      <c r="W1984" s="1039">
        <f>(W1983/W1982)*100</f>
        <v>126.18776130748766</v>
      </c>
      <c r="X1984" s="1040"/>
      <c r="Y1984" s="1040"/>
      <c r="Z1984" s="1040"/>
      <c r="AA1984" s="1040"/>
      <c r="AB1984" s="1040"/>
      <c r="AC1984" s="1041"/>
      <c r="AD1984" s="1055">
        <f>(AD1983/AD1982)*100</f>
        <v>409.83606557377044</v>
      </c>
      <c r="AE1984" s="1055"/>
      <c r="AF1984" s="1055"/>
      <c r="AG1984" s="1055"/>
      <c r="AH1984" s="1055"/>
      <c r="AI1984" s="1055"/>
      <c r="AJ1984" s="1055"/>
      <c r="AK1984" s="1065"/>
      <c r="AL1984" s="1065"/>
      <c r="AM1984" s="1065"/>
      <c r="AN1984" s="1065"/>
      <c r="AO1984" s="1065"/>
      <c r="AP1984" s="1065"/>
      <c r="AQ1984" s="1065"/>
      <c r="AR1984" s="1065"/>
      <c r="AS1984" s="1065"/>
      <c r="AT1984" s="1065"/>
      <c r="AU1984" s="1065"/>
      <c r="AV1984" s="1065"/>
      <c r="AW1984" s="1065"/>
      <c r="AX1984" s="1066"/>
    </row>
    <row r="1985" spans="1:50" ht="19.5" customHeight="1">
      <c r="A1985" s="1002" t="s">
        <v>1548</v>
      </c>
      <c r="B1985" s="1003"/>
      <c r="C1985" s="385" t="s">
        <v>47</v>
      </c>
      <c r="D1985" s="386"/>
      <c r="E1985" s="386"/>
      <c r="F1985" s="386"/>
      <c r="G1985" s="386"/>
      <c r="H1985" s="386"/>
      <c r="I1985" s="386"/>
      <c r="J1985" s="386"/>
      <c r="K1985" s="387"/>
      <c r="L1985" s="562" t="s">
        <v>130</v>
      </c>
      <c r="M1985" s="562"/>
      <c r="N1985" s="562"/>
      <c r="O1985" s="562"/>
      <c r="P1985" s="562"/>
      <c r="Q1985" s="562"/>
      <c r="R1985" s="563" t="s">
        <v>289</v>
      </c>
      <c r="S1985" s="563"/>
      <c r="T1985" s="563"/>
      <c r="U1985" s="563"/>
      <c r="V1985" s="563"/>
      <c r="W1985" s="563"/>
      <c r="X1985" s="433" t="s">
        <v>128</v>
      </c>
      <c r="Y1985" s="386"/>
      <c r="Z1985" s="386"/>
      <c r="AA1985" s="386"/>
      <c r="AB1985" s="386"/>
      <c r="AC1985" s="386"/>
      <c r="AD1985" s="386"/>
      <c r="AE1985" s="386"/>
      <c r="AF1985" s="386"/>
      <c r="AG1985" s="386"/>
      <c r="AH1985" s="386"/>
      <c r="AI1985" s="386"/>
      <c r="AJ1985" s="386"/>
      <c r="AK1985" s="386"/>
      <c r="AL1985" s="386"/>
      <c r="AM1985" s="386"/>
      <c r="AN1985" s="386"/>
      <c r="AO1985" s="386"/>
      <c r="AP1985" s="386"/>
      <c r="AQ1985" s="386"/>
      <c r="AR1985" s="386"/>
      <c r="AS1985" s="386"/>
      <c r="AT1985" s="386"/>
      <c r="AU1985" s="386"/>
      <c r="AV1985" s="386"/>
      <c r="AW1985" s="386"/>
      <c r="AX1985" s="434"/>
    </row>
    <row r="1986" spans="1:50" ht="19.5" customHeight="1">
      <c r="A1986" s="1004"/>
      <c r="B1986" s="1005"/>
      <c r="C1986" s="435" t="s">
        <v>1912</v>
      </c>
      <c r="D1986" s="408"/>
      <c r="E1986" s="408"/>
      <c r="F1986" s="408"/>
      <c r="G1986" s="408"/>
      <c r="H1986" s="408"/>
      <c r="I1986" s="408"/>
      <c r="J1986" s="408"/>
      <c r="K1986" s="409"/>
      <c r="L1986" s="1059">
        <v>2</v>
      </c>
      <c r="M1986" s="1060"/>
      <c r="N1986" s="1060"/>
      <c r="O1986" s="1060"/>
      <c r="P1986" s="1060"/>
      <c r="Q1986" s="1061"/>
      <c r="R1986" s="1062">
        <v>2</v>
      </c>
      <c r="S1986" s="1062"/>
      <c r="T1986" s="1062"/>
      <c r="U1986" s="1062"/>
      <c r="V1986" s="1062"/>
      <c r="W1986" s="1062"/>
      <c r="X1986" s="1098" t="s">
        <v>1911</v>
      </c>
      <c r="Y1986" s="1099"/>
      <c r="Z1986" s="1099"/>
      <c r="AA1986" s="1099"/>
      <c r="AB1986" s="1099"/>
      <c r="AC1986" s="1099"/>
      <c r="AD1986" s="1099"/>
      <c r="AE1986" s="1099"/>
      <c r="AF1986" s="1099"/>
      <c r="AG1986" s="1099"/>
      <c r="AH1986" s="1099"/>
      <c r="AI1986" s="1099"/>
      <c r="AJ1986" s="1099"/>
      <c r="AK1986" s="1099"/>
      <c r="AL1986" s="1099"/>
      <c r="AM1986" s="1099"/>
      <c r="AN1986" s="1099"/>
      <c r="AO1986" s="1099"/>
      <c r="AP1986" s="1099"/>
      <c r="AQ1986" s="1099"/>
      <c r="AR1986" s="1099"/>
      <c r="AS1986" s="1099"/>
      <c r="AT1986" s="1099"/>
      <c r="AU1986" s="1099"/>
      <c r="AV1986" s="1099"/>
      <c r="AW1986" s="1099"/>
      <c r="AX1986" s="1100"/>
    </row>
    <row r="1987" spans="1:50" ht="19.5" customHeight="1">
      <c r="A1987" s="1004"/>
      <c r="B1987" s="1005"/>
      <c r="C1987" s="378" t="s">
        <v>1910</v>
      </c>
      <c r="D1987" s="355"/>
      <c r="E1987" s="355"/>
      <c r="F1987" s="355"/>
      <c r="G1987" s="355"/>
      <c r="H1987" s="355"/>
      <c r="I1987" s="355"/>
      <c r="J1987" s="355"/>
      <c r="K1987" s="356"/>
      <c r="L1987" s="1101">
        <v>0.5</v>
      </c>
      <c r="M1987" s="1101"/>
      <c r="N1987" s="1101"/>
      <c r="O1987" s="1101"/>
      <c r="P1987" s="1101"/>
      <c r="Q1987" s="1101"/>
      <c r="R1987" s="1101">
        <v>0.3</v>
      </c>
      <c r="S1987" s="1101"/>
      <c r="T1987" s="1101"/>
      <c r="U1987" s="1101"/>
      <c r="V1987" s="1101"/>
      <c r="W1987" s="1101"/>
      <c r="X1987" s="464"/>
      <c r="Y1987" s="465"/>
      <c r="Z1987" s="465"/>
      <c r="AA1987" s="465"/>
      <c r="AB1987" s="465"/>
      <c r="AC1987" s="465"/>
      <c r="AD1987" s="465"/>
      <c r="AE1987" s="465"/>
      <c r="AF1987" s="465"/>
      <c r="AG1987" s="465"/>
      <c r="AH1987" s="465"/>
      <c r="AI1987" s="465"/>
      <c r="AJ1987" s="465"/>
      <c r="AK1987" s="465"/>
      <c r="AL1987" s="465"/>
      <c r="AM1987" s="465"/>
      <c r="AN1987" s="465"/>
      <c r="AO1987" s="465"/>
      <c r="AP1987" s="465"/>
      <c r="AQ1987" s="465"/>
      <c r="AR1987" s="465"/>
      <c r="AS1987" s="465"/>
      <c r="AT1987" s="465"/>
      <c r="AU1987" s="465"/>
      <c r="AV1987" s="465"/>
      <c r="AW1987" s="465"/>
      <c r="AX1987" s="466"/>
    </row>
    <row r="1988" spans="1:50" ht="19.5" customHeight="1">
      <c r="A1988" s="1004"/>
      <c r="B1988" s="1005"/>
      <c r="C1988" s="378" t="s">
        <v>62</v>
      </c>
      <c r="D1988" s="355"/>
      <c r="E1988" s="355"/>
      <c r="F1988" s="355"/>
      <c r="G1988" s="355"/>
      <c r="H1988" s="355"/>
      <c r="I1988" s="355"/>
      <c r="J1988" s="355"/>
      <c r="K1988" s="356"/>
      <c r="L1988" s="1102">
        <v>0.02</v>
      </c>
      <c r="M1988" s="1102"/>
      <c r="N1988" s="1102"/>
      <c r="O1988" s="1102"/>
      <c r="P1988" s="1102"/>
      <c r="Q1988" s="1102"/>
      <c r="R1988" s="1101">
        <v>0.2</v>
      </c>
      <c r="S1988" s="1101"/>
      <c r="T1988" s="1101"/>
      <c r="U1988" s="1101"/>
      <c r="V1988" s="1101"/>
      <c r="W1988" s="1101"/>
      <c r="X1988" s="464"/>
      <c r="Y1988" s="465"/>
      <c r="Z1988" s="465"/>
      <c r="AA1988" s="465"/>
      <c r="AB1988" s="465"/>
      <c r="AC1988" s="465"/>
      <c r="AD1988" s="465"/>
      <c r="AE1988" s="465"/>
      <c r="AF1988" s="465"/>
      <c r="AG1988" s="465"/>
      <c r="AH1988" s="465"/>
      <c r="AI1988" s="465"/>
      <c r="AJ1988" s="465"/>
      <c r="AK1988" s="465"/>
      <c r="AL1988" s="465"/>
      <c r="AM1988" s="465"/>
      <c r="AN1988" s="465"/>
      <c r="AO1988" s="465"/>
      <c r="AP1988" s="465"/>
      <c r="AQ1988" s="465"/>
      <c r="AR1988" s="465"/>
      <c r="AS1988" s="465"/>
      <c r="AT1988" s="465"/>
      <c r="AU1988" s="465"/>
      <c r="AV1988" s="465"/>
      <c r="AW1988" s="465"/>
      <c r="AX1988" s="466"/>
    </row>
    <row r="1989" spans="1:50" ht="19.5" customHeight="1">
      <c r="A1989" s="1004"/>
      <c r="B1989" s="1005"/>
      <c r="C1989" s="378" t="s">
        <v>1909</v>
      </c>
      <c r="D1989" s="355"/>
      <c r="E1989" s="355"/>
      <c r="F1989" s="355"/>
      <c r="G1989" s="355"/>
      <c r="H1989" s="355"/>
      <c r="I1989" s="355"/>
      <c r="J1989" s="355"/>
      <c r="K1989" s="356"/>
      <c r="L1989" s="1101">
        <v>0.3</v>
      </c>
      <c r="M1989" s="1101"/>
      <c r="N1989" s="1101"/>
      <c r="O1989" s="1101"/>
      <c r="P1989" s="1101"/>
      <c r="Q1989" s="1101"/>
      <c r="R1989" s="1101">
        <v>0.4</v>
      </c>
      <c r="S1989" s="1101"/>
      <c r="T1989" s="1101"/>
      <c r="U1989" s="1101"/>
      <c r="V1989" s="1101"/>
      <c r="W1989" s="1101"/>
      <c r="X1989" s="464"/>
      <c r="Y1989" s="465"/>
      <c r="Z1989" s="465"/>
      <c r="AA1989" s="465"/>
      <c r="AB1989" s="465"/>
      <c r="AC1989" s="465"/>
      <c r="AD1989" s="465"/>
      <c r="AE1989" s="465"/>
      <c r="AF1989" s="465"/>
      <c r="AG1989" s="465"/>
      <c r="AH1989" s="465"/>
      <c r="AI1989" s="465"/>
      <c r="AJ1989" s="465"/>
      <c r="AK1989" s="465"/>
      <c r="AL1989" s="465"/>
      <c r="AM1989" s="465"/>
      <c r="AN1989" s="465"/>
      <c r="AO1989" s="465"/>
      <c r="AP1989" s="465"/>
      <c r="AQ1989" s="465"/>
      <c r="AR1989" s="465"/>
      <c r="AS1989" s="465"/>
      <c r="AT1989" s="465"/>
      <c r="AU1989" s="465"/>
      <c r="AV1989" s="465"/>
      <c r="AW1989" s="465"/>
      <c r="AX1989" s="466"/>
    </row>
    <row r="1990" spans="1:50" ht="19.5" customHeight="1">
      <c r="A1990" s="1004"/>
      <c r="B1990" s="1005"/>
      <c r="C1990" s="378"/>
      <c r="D1990" s="355"/>
      <c r="E1990" s="355"/>
      <c r="F1990" s="355"/>
      <c r="G1990" s="355"/>
      <c r="H1990" s="355"/>
      <c r="I1990" s="355"/>
      <c r="J1990" s="355"/>
      <c r="K1990" s="356"/>
      <c r="L1990" s="1058"/>
      <c r="M1990" s="1058"/>
      <c r="N1990" s="1058"/>
      <c r="O1990" s="1058"/>
      <c r="P1990" s="1058"/>
      <c r="Q1990" s="1058"/>
      <c r="R1990" s="1058"/>
      <c r="S1990" s="1058"/>
      <c r="T1990" s="1058"/>
      <c r="U1990" s="1058"/>
      <c r="V1990" s="1058"/>
      <c r="W1990" s="1058"/>
      <c r="X1990" s="464"/>
      <c r="Y1990" s="465"/>
      <c r="Z1990" s="465"/>
      <c r="AA1990" s="465"/>
      <c r="AB1990" s="465"/>
      <c r="AC1990" s="465"/>
      <c r="AD1990" s="465"/>
      <c r="AE1990" s="465"/>
      <c r="AF1990" s="465"/>
      <c r="AG1990" s="465"/>
      <c r="AH1990" s="465"/>
      <c r="AI1990" s="465"/>
      <c r="AJ1990" s="465"/>
      <c r="AK1990" s="465"/>
      <c r="AL1990" s="465"/>
      <c r="AM1990" s="465"/>
      <c r="AN1990" s="465"/>
      <c r="AO1990" s="465"/>
      <c r="AP1990" s="465"/>
      <c r="AQ1990" s="465"/>
      <c r="AR1990" s="465"/>
      <c r="AS1990" s="465"/>
      <c r="AT1990" s="465"/>
      <c r="AU1990" s="465"/>
      <c r="AV1990" s="465"/>
      <c r="AW1990" s="465"/>
      <c r="AX1990" s="466"/>
    </row>
    <row r="1991" spans="1:50" ht="19.5" customHeight="1">
      <c r="A1991" s="1004"/>
      <c r="B1991" s="1005"/>
      <c r="C1991" s="378"/>
      <c r="D1991" s="355"/>
      <c r="E1991" s="355"/>
      <c r="F1991" s="355"/>
      <c r="G1991" s="355"/>
      <c r="H1991" s="355"/>
      <c r="I1991" s="355"/>
      <c r="J1991" s="355"/>
      <c r="K1991" s="356"/>
      <c r="L1991" s="1058"/>
      <c r="M1991" s="1058"/>
      <c r="N1991" s="1058"/>
      <c r="O1991" s="1058"/>
      <c r="P1991" s="1058"/>
      <c r="Q1991" s="1058"/>
      <c r="R1991" s="1058"/>
      <c r="S1991" s="1058"/>
      <c r="T1991" s="1058"/>
      <c r="U1991" s="1058"/>
      <c r="V1991" s="1058"/>
      <c r="W1991" s="1058"/>
      <c r="X1991" s="464"/>
      <c r="Y1991" s="465"/>
      <c r="Z1991" s="465"/>
      <c r="AA1991" s="465"/>
      <c r="AB1991" s="465"/>
      <c r="AC1991" s="465"/>
      <c r="AD1991" s="465"/>
      <c r="AE1991" s="465"/>
      <c r="AF1991" s="465"/>
      <c r="AG1991" s="465"/>
      <c r="AH1991" s="465"/>
      <c r="AI1991" s="465"/>
      <c r="AJ1991" s="465"/>
      <c r="AK1991" s="465"/>
      <c r="AL1991" s="465"/>
      <c r="AM1991" s="465"/>
      <c r="AN1991" s="465"/>
      <c r="AO1991" s="465"/>
      <c r="AP1991" s="465"/>
      <c r="AQ1991" s="465"/>
      <c r="AR1991" s="465"/>
      <c r="AS1991" s="465"/>
      <c r="AT1991" s="465"/>
      <c r="AU1991" s="465"/>
      <c r="AV1991" s="465"/>
      <c r="AW1991" s="465"/>
      <c r="AX1991" s="466"/>
    </row>
    <row r="1992" spans="1:50" ht="19.5" customHeight="1">
      <c r="A1992" s="1004"/>
      <c r="B1992" s="1005"/>
      <c r="C1992" s="403"/>
      <c r="D1992" s="361"/>
      <c r="E1992" s="361"/>
      <c r="F1992" s="361"/>
      <c r="G1992" s="361"/>
      <c r="H1992" s="361"/>
      <c r="I1992" s="361"/>
      <c r="J1992" s="361"/>
      <c r="K1992" s="362"/>
      <c r="L1992" s="1064"/>
      <c r="M1992" s="1064"/>
      <c r="N1992" s="1064"/>
      <c r="O1992" s="1064"/>
      <c r="P1992" s="1064"/>
      <c r="Q1992" s="1064"/>
      <c r="R1992" s="1064"/>
      <c r="S1992" s="1064"/>
      <c r="T1992" s="1064"/>
      <c r="U1992" s="1064"/>
      <c r="V1992" s="1064"/>
      <c r="W1992" s="1064"/>
      <c r="X1992" s="464"/>
      <c r="Y1992" s="465"/>
      <c r="Z1992" s="465"/>
      <c r="AA1992" s="465"/>
      <c r="AB1992" s="465"/>
      <c r="AC1992" s="465"/>
      <c r="AD1992" s="465"/>
      <c r="AE1992" s="465"/>
      <c r="AF1992" s="465"/>
      <c r="AG1992" s="465"/>
      <c r="AH1992" s="465"/>
      <c r="AI1992" s="465"/>
      <c r="AJ1992" s="465"/>
      <c r="AK1992" s="465"/>
      <c r="AL1992" s="465"/>
      <c r="AM1992" s="465"/>
      <c r="AN1992" s="465"/>
      <c r="AO1992" s="465"/>
      <c r="AP1992" s="465"/>
      <c r="AQ1992" s="465"/>
      <c r="AR1992" s="465"/>
      <c r="AS1992" s="465"/>
      <c r="AT1992" s="465"/>
      <c r="AU1992" s="465"/>
      <c r="AV1992" s="465"/>
      <c r="AW1992" s="465"/>
      <c r="AX1992" s="466"/>
    </row>
    <row r="1993" spans="1:50" ht="19.5" customHeight="1" thickBot="1">
      <c r="A1993" s="1006"/>
      <c r="B1993" s="1007"/>
      <c r="C1993" s="391" t="s">
        <v>44</v>
      </c>
      <c r="D1993" s="392"/>
      <c r="E1993" s="392"/>
      <c r="F1993" s="392"/>
      <c r="G1993" s="392"/>
      <c r="H1993" s="392"/>
      <c r="I1993" s="392"/>
      <c r="J1993" s="392"/>
      <c r="K1993" s="393"/>
      <c r="L1993" s="1063">
        <v>2</v>
      </c>
      <c r="M1993" s="1063"/>
      <c r="N1993" s="1063"/>
      <c r="O1993" s="1063"/>
      <c r="P1993" s="1063"/>
      <c r="Q1993" s="1063"/>
      <c r="R1993" s="1063">
        <v>3</v>
      </c>
      <c r="S1993" s="1063"/>
      <c r="T1993" s="1063"/>
      <c r="U1993" s="1063"/>
      <c r="V1993" s="1063"/>
      <c r="W1993" s="1063"/>
      <c r="X1993" s="534"/>
      <c r="Y1993" s="535"/>
      <c r="Z1993" s="535"/>
      <c r="AA1993" s="535"/>
      <c r="AB1993" s="535"/>
      <c r="AC1993" s="535"/>
      <c r="AD1993" s="535"/>
      <c r="AE1993" s="535"/>
      <c r="AF1993" s="535"/>
      <c r="AG1993" s="535"/>
      <c r="AH1993" s="535"/>
      <c r="AI1993" s="535"/>
      <c r="AJ1993" s="535"/>
      <c r="AK1993" s="535"/>
      <c r="AL1993" s="535"/>
      <c r="AM1993" s="535"/>
      <c r="AN1993" s="535"/>
      <c r="AO1993" s="535"/>
      <c r="AP1993" s="535"/>
      <c r="AQ1993" s="535"/>
      <c r="AR1993" s="535"/>
      <c r="AS1993" s="535"/>
      <c r="AT1993" s="535"/>
      <c r="AU1993" s="535"/>
      <c r="AV1993" s="535"/>
      <c r="AW1993" s="535"/>
      <c r="AX1993" s="536"/>
    </row>
    <row r="1994" spans="1:50" ht="21.75" customHeight="1" thickBot="1">
      <c r="AJ1994" s="1056"/>
      <c r="AK1994" s="1056"/>
      <c r="AL1994" s="1056"/>
      <c r="AM1994" s="1056"/>
      <c r="AN1994" s="1056"/>
      <c r="AO1994" s="1056"/>
      <c r="AP1994" s="1056"/>
      <c r="AQ1994" s="1057" t="s">
        <v>1875</v>
      </c>
      <c r="AR1994" s="1057"/>
      <c r="AS1994" s="1057"/>
      <c r="AT1994" s="1057"/>
      <c r="AU1994" s="1057"/>
      <c r="AV1994" s="1057"/>
      <c r="AW1994" s="1057"/>
      <c r="AX1994" s="1057"/>
    </row>
    <row r="1995" spans="1:50" ht="21" customHeight="1">
      <c r="A1995" s="468" t="s">
        <v>302</v>
      </c>
      <c r="B1995" s="469"/>
      <c r="C1995" s="469"/>
      <c r="D1995" s="469"/>
      <c r="E1995" s="469"/>
      <c r="F1995" s="469"/>
      <c r="G1995" s="1050" t="s">
        <v>1908</v>
      </c>
      <c r="H1995" s="1051"/>
      <c r="I1995" s="1051"/>
      <c r="J1995" s="1051"/>
      <c r="K1995" s="1051"/>
      <c r="L1995" s="1051"/>
      <c r="M1995" s="1051"/>
      <c r="N1995" s="1051"/>
      <c r="O1995" s="1051"/>
      <c r="P1995" s="1051"/>
      <c r="Q1995" s="1051"/>
      <c r="R1995" s="1051"/>
      <c r="S1995" s="1051"/>
      <c r="T1995" s="1051"/>
      <c r="U1995" s="1051"/>
      <c r="V1995" s="1051"/>
      <c r="W1995" s="1051"/>
      <c r="X1995" s="1052"/>
      <c r="Y1995" s="1092" t="s">
        <v>281</v>
      </c>
      <c r="Z1995" s="1093"/>
      <c r="AA1995" s="1093"/>
      <c r="AB1995" s="1093"/>
      <c r="AC1995" s="1093"/>
      <c r="AD1995" s="1094"/>
      <c r="AE1995" s="478" t="s">
        <v>199</v>
      </c>
      <c r="AF1995" s="609"/>
      <c r="AG1995" s="609"/>
      <c r="AH1995" s="609"/>
      <c r="AI1995" s="609"/>
      <c r="AJ1995" s="609"/>
      <c r="AK1995" s="609"/>
      <c r="AL1995" s="609"/>
      <c r="AM1995" s="609"/>
      <c r="AN1995" s="609"/>
      <c r="AO1995" s="609"/>
      <c r="AP1995" s="610"/>
      <c r="AQ1995" s="480" t="s">
        <v>198</v>
      </c>
      <c r="AR1995" s="609"/>
      <c r="AS1995" s="609"/>
      <c r="AT1995" s="609"/>
      <c r="AU1995" s="609"/>
      <c r="AV1995" s="609"/>
      <c r="AW1995" s="609"/>
      <c r="AX1995" s="611"/>
    </row>
    <row r="1996" spans="1:50" ht="28.15" customHeight="1">
      <c r="A1996" s="486" t="s">
        <v>197</v>
      </c>
      <c r="B1996" s="612"/>
      <c r="C1996" s="612"/>
      <c r="D1996" s="612"/>
      <c r="E1996" s="612"/>
      <c r="F1996" s="613"/>
      <c r="G1996" s="1053" t="s">
        <v>1889</v>
      </c>
      <c r="H1996" s="1054"/>
      <c r="I1996" s="1054"/>
      <c r="J1996" s="1054"/>
      <c r="K1996" s="1054"/>
      <c r="L1996" s="1054"/>
      <c r="M1996" s="1054"/>
      <c r="N1996" s="1054"/>
      <c r="O1996" s="1054"/>
      <c r="P1996" s="1054"/>
      <c r="Q1996" s="1054"/>
      <c r="R1996" s="1054"/>
      <c r="S1996" s="1054"/>
      <c r="T1996" s="1054"/>
      <c r="U1996" s="1054"/>
      <c r="V1996" s="427"/>
      <c r="W1996" s="427"/>
      <c r="X1996" s="427"/>
      <c r="Y1996" s="492" t="s">
        <v>195</v>
      </c>
      <c r="Z1996" s="493"/>
      <c r="AA1996" s="493"/>
      <c r="AB1996" s="493"/>
      <c r="AC1996" s="493"/>
      <c r="AD1996" s="494"/>
      <c r="AE1996" s="1097" t="s">
        <v>915</v>
      </c>
      <c r="AF1996" s="496"/>
      <c r="AG1996" s="496"/>
      <c r="AH1996" s="496"/>
      <c r="AI1996" s="496"/>
      <c r="AJ1996" s="496"/>
      <c r="AK1996" s="496"/>
      <c r="AL1996" s="496"/>
      <c r="AM1996" s="496"/>
      <c r="AN1996" s="496"/>
      <c r="AO1996" s="496"/>
      <c r="AP1996" s="497"/>
      <c r="AQ1996" s="1095" t="s">
        <v>1907</v>
      </c>
      <c r="AR1996" s="615"/>
      <c r="AS1996" s="615"/>
      <c r="AT1996" s="615"/>
      <c r="AU1996" s="615"/>
      <c r="AV1996" s="615"/>
      <c r="AW1996" s="615"/>
      <c r="AX1996" s="616"/>
    </row>
    <row r="1997" spans="1:50" ht="29.25" customHeight="1">
      <c r="A1997" s="501" t="s">
        <v>192</v>
      </c>
      <c r="B1997" s="502"/>
      <c r="C1997" s="502"/>
      <c r="D1997" s="502"/>
      <c r="E1997" s="502"/>
      <c r="F1997" s="502"/>
      <c r="G1997" s="1049" t="s">
        <v>191</v>
      </c>
      <c r="H1997" s="601"/>
      <c r="I1997" s="601"/>
      <c r="J1997" s="601"/>
      <c r="K1997" s="601"/>
      <c r="L1997" s="601"/>
      <c r="M1997" s="601"/>
      <c r="N1997" s="601"/>
      <c r="O1997" s="601"/>
      <c r="P1997" s="601"/>
      <c r="Q1997" s="601"/>
      <c r="R1997" s="601"/>
      <c r="S1997" s="601"/>
      <c r="T1997" s="601"/>
      <c r="U1997" s="601"/>
      <c r="V1997" s="601"/>
      <c r="W1997" s="601"/>
      <c r="X1997" s="601"/>
      <c r="Y1997" s="507" t="s">
        <v>190</v>
      </c>
      <c r="Z1997" s="508"/>
      <c r="AA1997" s="508"/>
      <c r="AB1997" s="508"/>
      <c r="AC1997" s="508"/>
      <c r="AD1997" s="509"/>
      <c r="AE1997" s="417" t="s">
        <v>1906</v>
      </c>
      <c r="AF1997" s="417"/>
      <c r="AG1997" s="417"/>
      <c r="AH1997" s="417"/>
      <c r="AI1997" s="417"/>
      <c r="AJ1997" s="417"/>
      <c r="AK1997" s="417"/>
      <c r="AL1997" s="417"/>
      <c r="AM1997" s="417"/>
      <c r="AN1997" s="417"/>
      <c r="AO1997" s="417"/>
      <c r="AP1997" s="417"/>
      <c r="AQ1997" s="427"/>
      <c r="AR1997" s="427"/>
      <c r="AS1997" s="427"/>
      <c r="AT1997" s="427"/>
      <c r="AU1997" s="427"/>
      <c r="AV1997" s="427"/>
      <c r="AW1997" s="427"/>
      <c r="AX1997" s="1096"/>
    </row>
    <row r="1998" spans="1:50" ht="29.25" customHeight="1">
      <c r="A1998" s="995" t="s">
        <v>188</v>
      </c>
      <c r="B1998" s="996"/>
      <c r="C1998" s="996"/>
      <c r="D1998" s="996"/>
      <c r="E1998" s="996"/>
      <c r="F1998" s="996"/>
      <c r="G1998" s="1023" t="s">
        <v>1905</v>
      </c>
      <c r="H1998" s="1024"/>
      <c r="I1998" s="1024"/>
      <c r="J1998" s="1024"/>
      <c r="K1998" s="1024"/>
      <c r="L1998" s="1024"/>
      <c r="M1998" s="1024"/>
      <c r="N1998" s="1024"/>
      <c r="O1998" s="1024"/>
      <c r="P1998" s="1024"/>
      <c r="Q1998" s="1024"/>
      <c r="R1998" s="1024"/>
      <c r="S1998" s="1024"/>
      <c r="T1998" s="1024"/>
      <c r="U1998" s="1024"/>
      <c r="V1998" s="600"/>
      <c r="W1998" s="600"/>
      <c r="X1998" s="600"/>
      <c r="Y1998" s="1080" t="s">
        <v>273</v>
      </c>
      <c r="Z1998" s="1081"/>
      <c r="AA1998" s="1081"/>
      <c r="AB1998" s="1081"/>
      <c r="AC1998" s="1081"/>
      <c r="AD1998" s="1082"/>
      <c r="AE1998" s="1083" t="s">
        <v>881</v>
      </c>
      <c r="AF1998" s="604"/>
      <c r="AG1998" s="604"/>
      <c r="AH1998" s="604"/>
      <c r="AI1998" s="604"/>
      <c r="AJ1998" s="604"/>
      <c r="AK1998" s="604"/>
      <c r="AL1998" s="604"/>
      <c r="AM1998" s="604"/>
      <c r="AN1998" s="604"/>
      <c r="AO1998" s="604"/>
      <c r="AP1998" s="604"/>
      <c r="AQ1998" s="604"/>
      <c r="AR1998" s="604"/>
      <c r="AS1998" s="604"/>
      <c r="AT1998" s="604"/>
      <c r="AU1998" s="604"/>
      <c r="AV1998" s="604"/>
      <c r="AW1998" s="604"/>
      <c r="AX1998" s="605"/>
    </row>
    <row r="1999" spans="1:50" ht="38.25" customHeight="1">
      <c r="A1999" s="1020" t="s">
        <v>1868</v>
      </c>
      <c r="B1999" s="502"/>
      <c r="C1999" s="502"/>
      <c r="D1999" s="502"/>
      <c r="E1999" s="502"/>
      <c r="F1999" s="502"/>
      <c r="G1999" s="1077" t="s">
        <v>1904</v>
      </c>
      <c r="H1999" s="1078"/>
      <c r="I1999" s="1078"/>
      <c r="J1999" s="1078"/>
      <c r="K1999" s="1078"/>
      <c r="L1999" s="1078"/>
      <c r="M1999" s="1078"/>
      <c r="N1999" s="1078"/>
      <c r="O1999" s="1078"/>
      <c r="P1999" s="1078"/>
      <c r="Q1999" s="1078"/>
      <c r="R1999" s="1078"/>
      <c r="S1999" s="1078"/>
      <c r="T1999" s="1078"/>
      <c r="U1999" s="1078"/>
      <c r="V1999" s="1078"/>
      <c r="W1999" s="1078"/>
      <c r="X1999" s="1078"/>
      <c r="Y1999" s="1078"/>
      <c r="Z1999" s="1078"/>
      <c r="AA1999" s="1078"/>
      <c r="AB1999" s="1078"/>
      <c r="AC1999" s="1078"/>
      <c r="AD1999" s="1078"/>
      <c r="AE1999" s="1078"/>
      <c r="AF1999" s="1078"/>
      <c r="AG1999" s="1078"/>
      <c r="AH1999" s="1078"/>
      <c r="AI1999" s="1078"/>
      <c r="AJ1999" s="1078"/>
      <c r="AK1999" s="1078"/>
      <c r="AL1999" s="1078"/>
      <c r="AM1999" s="1078"/>
      <c r="AN1999" s="1078"/>
      <c r="AO1999" s="1078"/>
      <c r="AP1999" s="1078"/>
      <c r="AQ1999" s="1078"/>
      <c r="AR1999" s="1078"/>
      <c r="AS1999" s="1078"/>
      <c r="AT1999" s="1078"/>
      <c r="AU1999" s="1078"/>
      <c r="AV1999" s="1078"/>
      <c r="AW1999" s="1078"/>
      <c r="AX1999" s="1079"/>
    </row>
    <row r="2000" spans="1:50" ht="38.25" customHeight="1">
      <c r="A2000" s="1020" t="s">
        <v>1866</v>
      </c>
      <c r="B2000" s="502"/>
      <c r="C2000" s="502"/>
      <c r="D2000" s="502"/>
      <c r="E2000" s="502"/>
      <c r="F2000" s="502"/>
      <c r="G2000" s="1077" t="s">
        <v>1903</v>
      </c>
      <c r="H2000" s="1078"/>
      <c r="I2000" s="1078"/>
      <c r="J2000" s="1078"/>
      <c r="K2000" s="1078"/>
      <c r="L2000" s="1078"/>
      <c r="M2000" s="1078"/>
      <c r="N2000" s="1078"/>
      <c r="O2000" s="1078"/>
      <c r="P2000" s="1078"/>
      <c r="Q2000" s="1078"/>
      <c r="R2000" s="1078"/>
      <c r="S2000" s="1078"/>
      <c r="T2000" s="1078"/>
      <c r="U2000" s="1078"/>
      <c r="V2000" s="1078"/>
      <c r="W2000" s="1078"/>
      <c r="X2000" s="1078"/>
      <c r="Y2000" s="1078"/>
      <c r="Z2000" s="1078"/>
      <c r="AA2000" s="1078"/>
      <c r="AB2000" s="1078"/>
      <c r="AC2000" s="1078"/>
      <c r="AD2000" s="1078"/>
      <c r="AE2000" s="1078"/>
      <c r="AF2000" s="1078"/>
      <c r="AG2000" s="1078"/>
      <c r="AH2000" s="1078"/>
      <c r="AI2000" s="1078"/>
      <c r="AJ2000" s="1078"/>
      <c r="AK2000" s="1078"/>
      <c r="AL2000" s="1078"/>
      <c r="AM2000" s="1078"/>
      <c r="AN2000" s="1078"/>
      <c r="AO2000" s="1078"/>
      <c r="AP2000" s="1078"/>
      <c r="AQ2000" s="1078"/>
      <c r="AR2000" s="1078"/>
      <c r="AS2000" s="1078"/>
      <c r="AT2000" s="1078"/>
      <c r="AU2000" s="1078"/>
      <c r="AV2000" s="1078"/>
      <c r="AW2000" s="1078"/>
      <c r="AX2000" s="1079"/>
    </row>
    <row r="2001" spans="1:59" ht="19.5" customHeight="1">
      <c r="A2001" s="510" t="s">
        <v>181</v>
      </c>
      <c r="B2001" s="511"/>
      <c r="C2001" s="511"/>
      <c r="D2001" s="511"/>
      <c r="E2001" s="511"/>
      <c r="F2001" s="512"/>
      <c r="G2001" s="586" t="s">
        <v>898</v>
      </c>
      <c r="H2001" s="1021"/>
      <c r="I2001" s="1021"/>
      <c r="J2001" s="1021"/>
      <c r="K2001" s="1021"/>
      <c r="L2001" s="1021"/>
      <c r="M2001" s="1021"/>
      <c r="N2001" s="1021"/>
      <c r="O2001" s="1021"/>
      <c r="P2001" s="1021"/>
      <c r="Q2001" s="1021"/>
      <c r="R2001" s="1021"/>
      <c r="S2001" s="1021"/>
      <c r="T2001" s="1021"/>
      <c r="U2001" s="1021"/>
      <c r="V2001" s="1021"/>
      <c r="W2001" s="1021"/>
      <c r="X2001" s="1021"/>
      <c r="Y2001" s="1021"/>
      <c r="Z2001" s="1021"/>
      <c r="AA2001" s="1021"/>
      <c r="AB2001" s="1021"/>
      <c r="AC2001" s="1021"/>
      <c r="AD2001" s="1021"/>
      <c r="AE2001" s="1021"/>
      <c r="AF2001" s="1021"/>
      <c r="AG2001" s="1021"/>
      <c r="AH2001" s="1021"/>
      <c r="AI2001" s="1021"/>
      <c r="AJ2001" s="1021"/>
      <c r="AK2001" s="1021"/>
      <c r="AL2001" s="1021"/>
      <c r="AM2001" s="1021"/>
      <c r="AN2001" s="1021"/>
      <c r="AO2001" s="1021"/>
      <c r="AP2001" s="1021"/>
      <c r="AQ2001" s="1021"/>
      <c r="AR2001" s="1021"/>
      <c r="AS2001" s="1021"/>
      <c r="AT2001" s="1021"/>
      <c r="AU2001" s="1021"/>
      <c r="AV2001" s="1021"/>
      <c r="AW2001" s="1021"/>
      <c r="AX2001" s="1022"/>
    </row>
    <row r="2002" spans="1:59" ht="19.5" customHeight="1">
      <c r="A2002" s="363" t="s">
        <v>179</v>
      </c>
      <c r="B2002" s="364"/>
      <c r="C2002" s="364"/>
      <c r="D2002" s="364"/>
      <c r="E2002" s="364"/>
      <c r="F2002" s="365"/>
      <c r="G2002" s="587"/>
      <c r="H2002" s="588"/>
      <c r="I2002" s="588"/>
      <c r="J2002" s="588"/>
      <c r="K2002" s="588"/>
      <c r="L2002" s="588"/>
      <c r="M2002" s="588"/>
      <c r="N2002" s="588"/>
      <c r="O2002" s="588"/>
      <c r="P2002" s="375" t="s">
        <v>293</v>
      </c>
      <c r="Q2002" s="1016"/>
      <c r="R2002" s="1016"/>
      <c r="S2002" s="1016"/>
      <c r="T2002" s="1016"/>
      <c r="U2002" s="1016"/>
      <c r="V2002" s="377"/>
      <c r="W2002" s="375" t="s">
        <v>292</v>
      </c>
      <c r="X2002" s="1016"/>
      <c r="Y2002" s="1016"/>
      <c r="Z2002" s="1016"/>
      <c r="AA2002" s="1016"/>
      <c r="AB2002" s="1016"/>
      <c r="AC2002" s="377"/>
      <c r="AD2002" s="375" t="s">
        <v>291</v>
      </c>
      <c r="AE2002" s="1016"/>
      <c r="AF2002" s="1016"/>
      <c r="AG2002" s="1016"/>
      <c r="AH2002" s="1016"/>
      <c r="AI2002" s="1016"/>
      <c r="AJ2002" s="377"/>
      <c r="AK2002" s="375" t="s">
        <v>290</v>
      </c>
      <c r="AL2002" s="1016"/>
      <c r="AM2002" s="1016"/>
      <c r="AN2002" s="1016"/>
      <c r="AO2002" s="1016"/>
      <c r="AP2002" s="1016"/>
      <c r="AQ2002" s="377"/>
      <c r="AR2002" s="375" t="s">
        <v>289</v>
      </c>
      <c r="AS2002" s="1016"/>
      <c r="AT2002" s="1016"/>
      <c r="AU2002" s="1016"/>
      <c r="AV2002" s="1016"/>
      <c r="AW2002" s="1016"/>
      <c r="AX2002" s="425"/>
    </row>
    <row r="2003" spans="1:59" ht="19.5" customHeight="1">
      <c r="A2003" s="366"/>
      <c r="B2003" s="1034"/>
      <c r="C2003" s="1034"/>
      <c r="D2003" s="1034"/>
      <c r="E2003" s="1034"/>
      <c r="F2003" s="368"/>
      <c r="G2003" s="451" t="s">
        <v>177</v>
      </c>
      <c r="H2003" s="589"/>
      <c r="I2003" s="1031" t="s">
        <v>176</v>
      </c>
      <c r="J2003" s="1032"/>
      <c r="K2003" s="1032"/>
      <c r="L2003" s="1032"/>
      <c r="M2003" s="1032"/>
      <c r="N2003" s="1032"/>
      <c r="O2003" s="1033"/>
      <c r="P2003" s="1084" t="s">
        <v>1553</v>
      </c>
      <c r="Q2003" s="1084"/>
      <c r="R2003" s="1084"/>
      <c r="S2003" s="1084"/>
      <c r="T2003" s="1084"/>
      <c r="U2003" s="1084"/>
      <c r="V2003" s="1084"/>
      <c r="W2003" s="1085" t="s">
        <v>897</v>
      </c>
      <c r="X2003" s="1086"/>
      <c r="Y2003" s="1086"/>
      <c r="Z2003" s="1086"/>
      <c r="AA2003" s="1086"/>
      <c r="AB2003" s="1086"/>
      <c r="AC2003" s="1087"/>
      <c r="AD2003" s="1084">
        <v>74.540000000000006</v>
      </c>
      <c r="AE2003" s="1084"/>
      <c r="AF2003" s="1084"/>
      <c r="AG2003" s="1084"/>
      <c r="AH2003" s="1084"/>
      <c r="AI2003" s="1084"/>
      <c r="AJ2003" s="1084"/>
      <c r="AK2003" s="1084">
        <v>91</v>
      </c>
      <c r="AL2003" s="1084"/>
      <c r="AM2003" s="1084"/>
      <c r="AN2003" s="1084"/>
      <c r="AO2003" s="1084"/>
      <c r="AP2003" s="1084"/>
      <c r="AQ2003" s="1084"/>
      <c r="AR2003" s="1084">
        <v>91</v>
      </c>
      <c r="AS2003" s="1084"/>
      <c r="AT2003" s="1084"/>
      <c r="AU2003" s="1084"/>
      <c r="AV2003" s="1084"/>
      <c r="AW2003" s="1084"/>
      <c r="AX2003" s="1088"/>
    </row>
    <row r="2004" spans="1:59" ht="19.5" customHeight="1">
      <c r="A2004" s="366"/>
      <c r="B2004" s="1034"/>
      <c r="C2004" s="1034"/>
      <c r="D2004" s="1034"/>
      <c r="E2004" s="1034"/>
      <c r="F2004" s="368"/>
      <c r="G2004" s="590"/>
      <c r="H2004" s="591"/>
      <c r="I2004" s="1025" t="s">
        <v>175</v>
      </c>
      <c r="J2004" s="1026"/>
      <c r="K2004" s="1026"/>
      <c r="L2004" s="1026"/>
      <c r="M2004" s="1026"/>
      <c r="N2004" s="1026"/>
      <c r="O2004" s="1027"/>
      <c r="P2004" s="1030" t="s">
        <v>897</v>
      </c>
      <c r="Q2004" s="1030"/>
      <c r="R2004" s="1030"/>
      <c r="S2004" s="1030"/>
      <c r="T2004" s="1030"/>
      <c r="U2004" s="1030"/>
      <c r="V2004" s="1030"/>
      <c r="W2004" s="1035" t="s">
        <v>897</v>
      </c>
      <c r="X2004" s="1036"/>
      <c r="Y2004" s="1036"/>
      <c r="Z2004" s="1036"/>
      <c r="AA2004" s="1036"/>
      <c r="AB2004" s="1036"/>
      <c r="AC2004" s="1037"/>
      <c r="AD2004" s="1030" t="s">
        <v>897</v>
      </c>
      <c r="AE2004" s="1030"/>
      <c r="AF2004" s="1030"/>
      <c r="AG2004" s="1030"/>
      <c r="AH2004" s="1030"/>
      <c r="AI2004" s="1030"/>
      <c r="AJ2004" s="1030"/>
      <c r="AK2004" s="1030" t="s">
        <v>256</v>
      </c>
      <c r="AL2004" s="1030"/>
      <c r="AM2004" s="1030"/>
      <c r="AN2004" s="1030"/>
      <c r="AO2004" s="1030"/>
      <c r="AP2004" s="1030"/>
      <c r="AQ2004" s="1030"/>
      <c r="AR2004" s="1090"/>
      <c r="AS2004" s="1090"/>
      <c r="AT2004" s="1090"/>
      <c r="AU2004" s="1090"/>
      <c r="AV2004" s="1090"/>
      <c r="AW2004" s="1090"/>
      <c r="AX2004" s="1091"/>
    </row>
    <row r="2005" spans="1:59" ht="19.5" customHeight="1">
      <c r="A2005" s="366"/>
      <c r="B2005" s="1034"/>
      <c r="C2005" s="1034"/>
      <c r="D2005" s="1034"/>
      <c r="E2005" s="1034"/>
      <c r="F2005" s="368"/>
      <c r="G2005" s="590"/>
      <c r="H2005" s="591"/>
      <c r="I2005" s="1025" t="s">
        <v>1864</v>
      </c>
      <c r="J2005" s="1026"/>
      <c r="K2005" s="1026"/>
      <c r="L2005" s="1026"/>
      <c r="M2005" s="1026"/>
      <c r="N2005" s="1026"/>
      <c r="O2005" s="1027"/>
      <c r="P2005" s="1030" t="s">
        <v>897</v>
      </c>
      <c r="Q2005" s="1030"/>
      <c r="R2005" s="1030"/>
      <c r="S2005" s="1030"/>
      <c r="T2005" s="1030"/>
      <c r="U2005" s="1030"/>
      <c r="V2005" s="1030"/>
      <c r="W2005" s="1035" t="s">
        <v>897</v>
      </c>
      <c r="X2005" s="1036"/>
      <c r="Y2005" s="1036"/>
      <c r="Z2005" s="1036"/>
      <c r="AA2005" s="1036"/>
      <c r="AB2005" s="1036"/>
      <c r="AC2005" s="1037"/>
      <c r="AD2005" s="1030" t="s">
        <v>897</v>
      </c>
      <c r="AE2005" s="1030"/>
      <c r="AF2005" s="1030"/>
      <c r="AG2005" s="1030"/>
      <c r="AH2005" s="1030"/>
      <c r="AI2005" s="1030"/>
      <c r="AJ2005" s="1030"/>
      <c r="AK2005" s="1030" t="s">
        <v>256</v>
      </c>
      <c r="AL2005" s="1030"/>
      <c r="AM2005" s="1030"/>
      <c r="AN2005" s="1030"/>
      <c r="AO2005" s="1030"/>
      <c r="AP2005" s="1030"/>
      <c r="AQ2005" s="1030"/>
      <c r="AR2005" s="463" t="s">
        <v>256</v>
      </c>
      <c r="AS2005" s="463"/>
      <c r="AT2005" s="463"/>
      <c r="AU2005" s="463"/>
      <c r="AV2005" s="463"/>
      <c r="AW2005" s="463"/>
      <c r="AX2005" s="1029"/>
    </row>
    <row r="2006" spans="1:59" ht="19.5" customHeight="1">
      <c r="A2006" s="366"/>
      <c r="B2006" s="1034"/>
      <c r="C2006" s="1034"/>
      <c r="D2006" s="1034"/>
      <c r="E2006" s="1034"/>
      <c r="F2006" s="368"/>
      <c r="G2006" s="590"/>
      <c r="H2006" s="591"/>
      <c r="I2006" s="1025" t="s">
        <v>1569</v>
      </c>
      <c r="J2006" s="1026"/>
      <c r="K2006" s="1026"/>
      <c r="L2006" s="1026"/>
      <c r="M2006" s="1026"/>
      <c r="N2006" s="1026"/>
      <c r="O2006" s="1027"/>
      <c r="P2006" s="1030" t="s">
        <v>897</v>
      </c>
      <c r="Q2006" s="1030"/>
      <c r="R2006" s="1030"/>
      <c r="S2006" s="1030"/>
      <c r="T2006" s="1030"/>
      <c r="U2006" s="1030"/>
      <c r="V2006" s="1030"/>
      <c r="W2006" s="1035" t="s">
        <v>897</v>
      </c>
      <c r="X2006" s="1036"/>
      <c r="Y2006" s="1036"/>
      <c r="Z2006" s="1036"/>
      <c r="AA2006" s="1036"/>
      <c r="AB2006" s="1036"/>
      <c r="AC2006" s="1037"/>
      <c r="AD2006" s="1030" t="s">
        <v>897</v>
      </c>
      <c r="AE2006" s="1030"/>
      <c r="AF2006" s="1030"/>
      <c r="AG2006" s="1030"/>
      <c r="AH2006" s="1030"/>
      <c r="AI2006" s="1030"/>
      <c r="AJ2006" s="1030"/>
      <c r="AK2006" s="1030" t="s">
        <v>256</v>
      </c>
      <c r="AL2006" s="1030"/>
      <c r="AM2006" s="1030"/>
      <c r="AN2006" s="1030"/>
      <c r="AO2006" s="1030"/>
      <c r="AP2006" s="1030"/>
      <c r="AQ2006" s="1030"/>
      <c r="AR2006" s="554"/>
      <c r="AS2006" s="554"/>
      <c r="AT2006" s="554"/>
      <c r="AU2006" s="554"/>
      <c r="AV2006" s="554"/>
      <c r="AW2006" s="554"/>
      <c r="AX2006" s="555"/>
    </row>
    <row r="2007" spans="1:59" ht="19.5" customHeight="1">
      <c r="A2007" s="366"/>
      <c r="B2007" s="1034"/>
      <c r="C2007" s="1034"/>
      <c r="D2007" s="1034"/>
      <c r="E2007" s="1034"/>
      <c r="F2007" s="368"/>
      <c r="G2007" s="590"/>
      <c r="H2007" s="591"/>
      <c r="I2007" s="1025" t="s">
        <v>172</v>
      </c>
      <c r="J2007" s="1026"/>
      <c r="K2007" s="1026"/>
      <c r="L2007" s="1026"/>
      <c r="M2007" s="1026"/>
      <c r="N2007" s="1026"/>
      <c r="O2007" s="1027"/>
      <c r="P2007" s="1030" t="s">
        <v>897</v>
      </c>
      <c r="Q2007" s="1030"/>
      <c r="R2007" s="1030"/>
      <c r="S2007" s="1030"/>
      <c r="T2007" s="1030"/>
      <c r="U2007" s="1030"/>
      <c r="V2007" s="1030"/>
      <c r="W2007" s="1035" t="s">
        <v>897</v>
      </c>
      <c r="X2007" s="1036"/>
      <c r="Y2007" s="1036"/>
      <c r="Z2007" s="1036"/>
      <c r="AA2007" s="1036"/>
      <c r="AB2007" s="1036"/>
      <c r="AC2007" s="1037"/>
      <c r="AD2007" s="1030" t="s">
        <v>897</v>
      </c>
      <c r="AE2007" s="1030"/>
      <c r="AF2007" s="1030"/>
      <c r="AG2007" s="1030"/>
      <c r="AH2007" s="1030"/>
      <c r="AI2007" s="1030"/>
      <c r="AJ2007" s="1030"/>
      <c r="AK2007" s="1030" t="s">
        <v>256</v>
      </c>
      <c r="AL2007" s="1030"/>
      <c r="AM2007" s="1030"/>
      <c r="AN2007" s="1030"/>
      <c r="AO2007" s="1030"/>
      <c r="AP2007" s="1030"/>
      <c r="AQ2007" s="1030"/>
      <c r="AR2007" s="554"/>
      <c r="AS2007" s="554"/>
      <c r="AT2007" s="554"/>
      <c r="AU2007" s="554"/>
      <c r="AV2007" s="554"/>
      <c r="AW2007" s="554"/>
      <c r="AX2007" s="555"/>
    </row>
    <row r="2008" spans="1:59" ht="19.5" customHeight="1">
      <c r="A2008" s="366"/>
      <c r="B2008" s="1034"/>
      <c r="C2008" s="1034"/>
      <c r="D2008" s="1034"/>
      <c r="E2008" s="1034"/>
      <c r="F2008" s="368"/>
      <c r="G2008" s="592"/>
      <c r="H2008" s="593"/>
      <c r="I2008" s="1012" t="s">
        <v>44</v>
      </c>
      <c r="J2008" s="1013"/>
      <c r="K2008" s="1013"/>
      <c r="L2008" s="1013"/>
      <c r="M2008" s="1013"/>
      <c r="N2008" s="1013"/>
      <c r="O2008" s="1014"/>
      <c r="P2008" s="1071" t="s">
        <v>897</v>
      </c>
      <c r="Q2008" s="1071"/>
      <c r="R2008" s="1071"/>
      <c r="S2008" s="1071"/>
      <c r="T2008" s="1071"/>
      <c r="U2008" s="1071"/>
      <c r="V2008" s="1071"/>
      <c r="W2008" s="1072" t="s">
        <v>897</v>
      </c>
      <c r="X2008" s="1073"/>
      <c r="Y2008" s="1073"/>
      <c r="Z2008" s="1073"/>
      <c r="AA2008" s="1073"/>
      <c r="AB2008" s="1073"/>
      <c r="AC2008" s="1074"/>
      <c r="AD2008" s="1071">
        <v>74.540000000000006</v>
      </c>
      <c r="AE2008" s="1071"/>
      <c r="AF2008" s="1071"/>
      <c r="AG2008" s="1071"/>
      <c r="AH2008" s="1071"/>
      <c r="AI2008" s="1071"/>
      <c r="AJ2008" s="1071"/>
      <c r="AK2008" s="1075">
        <v>91</v>
      </c>
      <c r="AL2008" s="1075"/>
      <c r="AM2008" s="1075"/>
      <c r="AN2008" s="1075"/>
      <c r="AO2008" s="1075"/>
      <c r="AP2008" s="1075"/>
      <c r="AQ2008" s="1075"/>
      <c r="AR2008" s="1075">
        <v>91</v>
      </c>
      <c r="AS2008" s="1075"/>
      <c r="AT2008" s="1075"/>
      <c r="AU2008" s="1075"/>
      <c r="AV2008" s="1075"/>
      <c r="AW2008" s="1075"/>
      <c r="AX2008" s="1076"/>
    </row>
    <row r="2009" spans="1:59" ht="19.5" customHeight="1">
      <c r="A2009" s="366"/>
      <c r="B2009" s="1034"/>
      <c r="C2009" s="1034"/>
      <c r="D2009" s="1034"/>
      <c r="E2009" s="1034"/>
      <c r="F2009" s="368"/>
      <c r="G2009" s="578" t="s">
        <v>170</v>
      </c>
      <c r="H2009" s="579"/>
      <c r="I2009" s="579"/>
      <c r="J2009" s="579"/>
      <c r="K2009" s="579"/>
      <c r="L2009" s="579"/>
      <c r="M2009" s="579"/>
      <c r="N2009" s="579"/>
      <c r="O2009" s="579"/>
      <c r="P2009" s="1067" t="s">
        <v>897</v>
      </c>
      <c r="Q2009" s="1067"/>
      <c r="R2009" s="1067"/>
      <c r="S2009" s="1067"/>
      <c r="T2009" s="1067"/>
      <c r="U2009" s="1067"/>
      <c r="V2009" s="1067"/>
      <c r="W2009" s="1068" t="s">
        <v>897</v>
      </c>
      <c r="X2009" s="1069"/>
      <c r="Y2009" s="1069"/>
      <c r="Z2009" s="1069"/>
      <c r="AA2009" s="1069"/>
      <c r="AB2009" s="1069"/>
      <c r="AC2009" s="1070"/>
      <c r="AD2009" s="1067">
        <v>64</v>
      </c>
      <c r="AE2009" s="1067"/>
      <c r="AF2009" s="1067"/>
      <c r="AG2009" s="1067"/>
      <c r="AH2009" s="1067"/>
      <c r="AI2009" s="1067"/>
      <c r="AJ2009" s="1067"/>
      <c r="AK2009" s="1065"/>
      <c r="AL2009" s="1065"/>
      <c r="AM2009" s="1065"/>
      <c r="AN2009" s="1065"/>
      <c r="AO2009" s="1065"/>
      <c r="AP2009" s="1065"/>
      <c r="AQ2009" s="1065"/>
      <c r="AR2009" s="1065"/>
      <c r="AS2009" s="1065"/>
      <c r="AT2009" s="1065"/>
      <c r="AU2009" s="1065"/>
      <c r="AV2009" s="1065"/>
      <c r="AW2009" s="1065"/>
      <c r="AX2009" s="1066"/>
      <c r="BG2009" s="166"/>
    </row>
    <row r="2010" spans="1:59" ht="19.5" customHeight="1">
      <c r="A2010" s="369"/>
      <c r="B2010" s="370"/>
      <c r="C2010" s="370"/>
      <c r="D2010" s="370"/>
      <c r="E2010" s="370"/>
      <c r="F2010" s="371"/>
      <c r="G2010" s="578" t="s">
        <v>169</v>
      </c>
      <c r="H2010" s="579"/>
      <c r="I2010" s="579"/>
      <c r="J2010" s="579"/>
      <c r="K2010" s="579"/>
      <c r="L2010" s="579"/>
      <c r="M2010" s="579"/>
      <c r="N2010" s="579"/>
      <c r="O2010" s="579"/>
      <c r="P2010" s="1055" t="s">
        <v>897</v>
      </c>
      <c r="Q2010" s="1055"/>
      <c r="R2010" s="1055"/>
      <c r="S2010" s="1055"/>
      <c r="T2010" s="1055"/>
      <c r="U2010" s="1055"/>
      <c r="V2010" s="1055"/>
      <c r="W2010" s="1039" t="s">
        <v>897</v>
      </c>
      <c r="X2010" s="1040"/>
      <c r="Y2010" s="1040"/>
      <c r="Z2010" s="1040"/>
      <c r="AA2010" s="1040"/>
      <c r="AB2010" s="1040"/>
      <c r="AC2010" s="1041"/>
      <c r="AD2010" s="1055">
        <v>86</v>
      </c>
      <c r="AE2010" s="1055"/>
      <c r="AF2010" s="1055"/>
      <c r="AG2010" s="1055"/>
      <c r="AH2010" s="1055"/>
      <c r="AI2010" s="1055"/>
      <c r="AJ2010" s="1055"/>
      <c r="AK2010" s="1065"/>
      <c r="AL2010" s="1065"/>
      <c r="AM2010" s="1065"/>
      <c r="AN2010" s="1065"/>
      <c r="AO2010" s="1065"/>
      <c r="AP2010" s="1065"/>
      <c r="AQ2010" s="1065"/>
      <c r="AR2010" s="1065"/>
      <c r="AS2010" s="1065"/>
      <c r="AT2010" s="1065"/>
      <c r="AU2010" s="1065"/>
      <c r="AV2010" s="1065"/>
      <c r="AW2010" s="1065"/>
      <c r="AX2010" s="1066"/>
    </row>
    <row r="2011" spans="1:59" ht="19.5" customHeight="1">
      <c r="A2011" s="1002" t="s">
        <v>1548</v>
      </c>
      <c r="B2011" s="1003"/>
      <c r="C2011" s="385" t="s">
        <v>47</v>
      </c>
      <c r="D2011" s="386"/>
      <c r="E2011" s="386"/>
      <c r="F2011" s="386"/>
      <c r="G2011" s="386"/>
      <c r="H2011" s="386"/>
      <c r="I2011" s="386"/>
      <c r="J2011" s="386"/>
      <c r="K2011" s="387"/>
      <c r="L2011" s="562" t="s">
        <v>130</v>
      </c>
      <c r="M2011" s="562"/>
      <c r="N2011" s="562"/>
      <c r="O2011" s="562"/>
      <c r="P2011" s="562"/>
      <c r="Q2011" s="562"/>
      <c r="R2011" s="563" t="s">
        <v>289</v>
      </c>
      <c r="S2011" s="563"/>
      <c r="T2011" s="563"/>
      <c r="U2011" s="563"/>
      <c r="V2011" s="563"/>
      <c r="W2011" s="563"/>
      <c r="X2011" s="433" t="s">
        <v>128</v>
      </c>
      <c r="Y2011" s="386"/>
      <c r="Z2011" s="386"/>
      <c r="AA2011" s="386"/>
      <c r="AB2011" s="386"/>
      <c r="AC2011" s="386"/>
      <c r="AD2011" s="386"/>
      <c r="AE2011" s="386"/>
      <c r="AF2011" s="386"/>
      <c r="AG2011" s="386"/>
      <c r="AH2011" s="386"/>
      <c r="AI2011" s="386"/>
      <c r="AJ2011" s="386"/>
      <c r="AK2011" s="386"/>
      <c r="AL2011" s="386"/>
      <c r="AM2011" s="386"/>
      <c r="AN2011" s="386"/>
      <c r="AO2011" s="386"/>
      <c r="AP2011" s="386"/>
      <c r="AQ2011" s="386"/>
      <c r="AR2011" s="386"/>
      <c r="AS2011" s="386"/>
      <c r="AT2011" s="386"/>
      <c r="AU2011" s="386"/>
      <c r="AV2011" s="386"/>
      <c r="AW2011" s="386"/>
      <c r="AX2011" s="434"/>
    </row>
    <row r="2012" spans="1:59" ht="19.5" customHeight="1">
      <c r="A2012" s="1004"/>
      <c r="B2012" s="1005"/>
      <c r="C2012" s="1008" t="s">
        <v>1902</v>
      </c>
      <c r="D2012" s="461"/>
      <c r="E2012" s="461"/>
      <c r="F2012" s="461"/>
      <c r="G2012" s="461"/>
      <c r="H2012" s="461"/>
      <c r="I2012" s="461"/>
      <c r="J2012" s="461"/>
      <c r="K2012" s="462"/>
      <c r="L2012" s="1059">
        <v>1</v>
      </c>
      <c r="M2012" s="1060"/>
      <c r="N2012" s="1060"/>
      <c r="O2012" s="1060"/>
      <c r="P2012" s="1060"/>
      <c r="Q2012" s="1061"/>
      <c r="R2012" s="1062">
        <v>1</v>
      </c>
      <c r="S2012" s="1062"/>
      <c r="T2012" s="1062"/>
      <c r="U2012" s="1062"/>
      <c r="V2012" s="1062"/>
      <c r="W2012" s="1062"/>
      <c r="X2012" s="1046"/>
      <c r="Y2012" s="1047"/>
      <c r="Z2012" s="1047"/>
      <c r="AA2012" s="1047"/>
      <c r="AB2012" s="1047"/>
      <c r="AC2012" s="1047"/>
      <c r="AD2012" s="1047"/>
      <c r="AE2012" s="1047"/>
      <c r="AF2012" s="1047"/>
      <c r="AG2012" s="1047"/>
      <c r="AH2012" s="1047"/>
      <c r="AI2012" s="1047"/>
      <c r="AJ2012" s="1047"/>
      <c r="AK2012" s="1047"/>
      <c r="AL2012" s="1047"/>
      <c r="AM2012" s="1047"/>
      <c r="AN2012" s="1047"/>
      <c r="AO2012" s="1047"/>
      <c r="AP2012" s="1047"/>
      <c r="AQ2012" s="1047"/>
      <c r="AR2012" s="1047"/>
      <c r="AS2012" s="1047"/>
      <c r="AT2012" s="1047"/>
      <c r="AU2012" s="1047"/>
      <c r="AV2012" s="1047"/>
      <c r="AW2012" s="1047"/>
      <c r="AX2012" s="1048"/>
    </row>
    <row r="2013" spans="1:59" ht="19.5" customHeight="1">
      <c r="A2013" s="1004"/>
      <c r="B2013" s="1005"/>
      <c r="C2013" s="1042" t="s">
        <v>1901</v>
      </c>
      <c r="D2013" s="420"/>
      <c r="E2013" s="420"/>
      <c r="F2013" s="420"/>
      <c r="G2013" s="420"/>
      <c r="H2013" s="420"/>
      <c r="I2013" s="420"/>
      <c r="J2013" s="420"/>
      <c r="K2013" s="421"/>
      <c r="L2013" s="1058">
        <v>26</v>
      </c>
      <c r="M2013" s="1058"/>
      <c r="N2013" s="1058"/>
      <c r="O2013" s="1058"/>
      <c r="P2013" s="1058"/>
      <c r="Q2013" s="1058"/>
      <c r="R2013" s="1058">
        <v>26</v>
      </c>
      <c r="S2013" s="1058"/>
      <c r="T2013" s="1058"/>
      <c r="U2013" s="1058"/>
      <c r="V2013" s="1058"/>
      <c r="W2013" s="1058"/>
      <c r="X2013" s="464"/>
      <c r="Y2013" s="465"/>
      <c r="Z2013" s="465"/>
      <c r="AA2013" s="465"/>
      <c r="AB2013" s="465"/>
      <c r="AC2013" s="465"/>
      <c r="AD2013" s="465"/>
      <c r="AE2013" s="465"/>
      <c r="AF2013" s="465"/>
      <c r="AG2013" s="465"/>
      <c r="AH2013" s="465"/>
      <c r="AI2013" s="465"/>
      <c r="AJ2013" s="465"/>
      <c r="AK2013" s="465"/>
      <c r="AL2013" s="465"/>
      <c r="AM2013" s="465"/>
      <c r="AN2013" s="465"/>
      <c r="AO2013" s="465"/>
      <c r="AP2013" s="465"/>
      <c r="AQ2013" s="465"/>
      <c r="AR2013" s="465"/>
      <c r="AS2013" s="465"/>
      <c r="AT2013" s="465"/>
      <c r="AU2013" s="465"/>
      <c r="AV2013" s="465"/>
      <c r="AW2013" s="465"/>
      <c r="AX2013" s="466"/>
    </row>
    <row r="2014" spans="1:59" ht="19.5" customHeight="1">
      <c r="A2014" s="1004"/>
      <c r="B2014" s="1005"/>
      <c r="C2014" s="1042" t="s">
        <v>1900</v>
      </c>
      <c r="D2014" s="420"/>
      <c r="E2014" s="420"/>
      <c r="F2014" s="420"/>
      <c r="G2014" s="420"/>
      <c r="H2014" s="420"/>
      <c r="I2014" s="420"/>
      <c r="J2014" s="420"/>
      <c r="K2014" s="421"/>
      <c r="L2014" s="1058">
        <v>42</v>
      </c>
      <c r="M2014" s="1058"/>
      <c r="N2014" s="1058"/>
      <c r="O2014" s="1058"/>
      <c r="P2014" s="1058"/>
      <c r="Q2014" s="1058"/>
      <c r="R2014" s="1058">
        <v>40</v>
      </c>
      <c r="S2014" s="1058"/>
      <c r="T2014" s="1058"/>
      <c r="U2014" s="1058"/>
      <c r="V2014" s="1058"/>
      <c r="W2014" s="1058"/>
      <c r="X2014" s="464"/>
      <c r="Y2014" s="465"/>
      <c r="Z2014" s="465"/>
      <c r="AA2014" s="465"/>
      <c r="AB2014" s="465"/>
      <c r="AC2014" s="465"/>
      <c r="AD2014" s="465"/>
      <c r="AE2014" s="465"/>
      <c r="AF2014" s="465"/>
      <c r="AG2014" s="465"/>
      <c r="AH2014" s="465"/>
      <c r="AI2014" s="465"/>
      <c r="AJ2014" s="465"/>
      <c r="AK2014" s="465"/>
      <c r="AL2014" s="465"/>
      <c r="AM2014" s="465"/>
      <c r="AN2014" s="465"/>
      <c r="AO2014" s="465"/>
      <c r="AP2014" s="465"/>
      <c r="AQ2014" s="465"/>
      <c r="AR2014" s="465"/>
      <c r="AS2014" s="465"/>
      <c r="AT2014" s="465"/>
      <c r="AU2014" s="465"/>
      <c r="AV2014" s="465"/>
      <c r="AW2014" s="465"/>
      <c r="AX2014" s="466"/>
    </row>
    <row r="2015" spans="1:59" ht="19.5" customHeight="1">
      <c r="A2015" s="1004"/>
      <c r="B2015" s="1005"/>
      <c r="C2015" s="1042" t="s">
        <v>1899</v>
      </c>
      <c r="D2015" s="420"/>
      <c r="E2015" s="420"/>
      <c r="F2015" s="420"/>
      <c r="G2015" s="420"/>
      <c r="H2015" s="420"/>
      <c r="I2015" s="420"/>
      <c r="J2015" s="420"/>
      <c r="K2015" s="421"/>
      <c r="L2015" s="1058">
        <v>22</v>
      </c>
      <c r="M2015" s="1058"/>
      <c r="N2015" s="1058"/>
      <c r="O2015" s="1058"/>
      <c r="P2015" s="1058"/>
      <c r="Q2015" s="1058"/>
      <c r="R2015" s="1058">
        <v>24</v>
      </c>
      <c r="S2015" s="1058"/>
      <c r="T2015" s="1058"/>
      <c r="U2015" s="1058"/>
      <c r="V2015" s="1058"/>
      <c r="W2015" s="1058"/>
      <c r="X2015" s="464"/>
      <c r="Y2015" s="465"/>
      <c r="Z2015" s="465"/>
      <c r="AA2015" s="465"/>
      <c r="AB2015" s="465"/>
      <c r="AC2015" s="465"/>
      <c r="AD2015" s="465"/>
      <c r="AE2015" s="465"/>
      <c r="AF2015" s="465"/>
      <c r="AG2015" s="465"/>
      <c r="AH2015" s="465"/>
      <c r="AI2015" s="465"/>
      <c r="AJ2015" s="465"/>
      <c r="AK2015" s="465"/>
      <c r="AL2015" s="465"/>
      <c r="AM2015" s="465"/>
      <c r="AN2015" s="465"/>
      <c r="AO2015" s="465"/>
      <c r="AP2015" s="465"/>
      <c r="AQ2015" s="465"/>
      <c r="AR2015" s="465"/>
      <c r="AS2015" s="465"/>
      <c r="AT2015" s="465"/>
      <c r="AU2015" s="465"/>
      <c r="AV2015" s="465"/>
      <c r="AW2015" s="465"/>
      <c r="AX2015" s="466"/>
    </row>
    <row r="2016" spans="1:59" ht="19.5" customHeight="1">
      <c r="A2016" s="1004"/>
      <c r="B2016" s="1005"/>
      <c r="C2016" s="378"/>
      <c r="D2016" s="355"/>
      <c r="E2016" s="355"/>
      <c r="F2016" s="355"/>
      <c r="G2016" s="355"/>
      <c r="H2016" s="355"/>
      <c r="I2016" s="355"/>
      <c r="J2016" s="355"/>
      <c r="K2016" s="356"/>
      <c r="L2016" s="1058"/>
      <c r="M2016" s="1058"/>
      <c r="N2016" s="1058"/>
      <c r="O2016" s="1058"/>
      <c r="P2016" s="1058"/>
      <c r="Q2016" s="1058"/>
      <c r="R2016" s="1058"/>
      <c r="S2016" s="1058"/>
      <c r="T2016" s="1058"/>
      <c r="U2016" s="1058"/>
      <c r="V2016" s="1058"/>
      <c r="W2016" s="1058"/>
      <c r="X2016" s="464"/>
      <c r="Y2016" s="465"/>
      <c r="Z2016" s="465"/>
      <c r="AA2016" s="465"/>
      <c r="AB2016" s="465"/>
      <c r="AC2016" s="465"/>
      <c r="AD2016" s="465"/>
      <c r="AE2016" s="465"/>
      <c r="AF2016" s="465"/>
      <c r="AG2016" s="465"/>
      <c r="AH2016" s="465"/>
      <c r="AI2016" s="465"/>
      <c r="AJ2016" s="465"/>
      <c r="AK2016" s="465"/>
      <c r="AL2016" s="465"/>
      <c r="AM2016" s="465"/>
      <c r="AN2016" s="465"/>
      <c r="AO2016" s="465"/>
      <c r="AP2016" s="465"/>
      <c r="AQ2016" s="465"/>
      <c r="AR2016" s="465"/>
      <c r="AS2016" s="465"/>
      <c r="AT2016" s="465"/>
      <c r="AU2016" s="465"/>
      <c r="AV2016" s="465"/>
      <c r="AW2016" s="465"/>
      <c r="AX2016" s="466"/>
    </row>
    <row r="2017" spans="1:50" ht="19.5" customHeight="1">
      <c r="A2017" s="1004"/>
      <c r="B2017" s="1005"/>
      <c r="C2017" s="378"/>
      <c r="D2017" s="355"/>
      <c r="E2017" s="355"/>
      <c r="F2017" s="355"/>
      <c r="G2017" s="355"/>
      <c r="H2017" s="355"/>
      <c r="I2017" s="355"/>
      <c r="J2017" s="355"/>
      <c r="K2017" s="356"/>
      <c r="L2017" s="1058"/>
      <c r="M2017" s="1058"/>
      <c r="N2017" s="1058"/>
      <c r="O2017" s="1058"/>
      <c r="P2017" s="1058"/>
      <c r="Q2017" s="1058"/>
      <c r="R2017" s="1058"/>
      <c r="S2017" s="1058"/>
      <c r="T2017" s="1058"/>
      <c r="U2017" s="1058"/>
      <c r="V2017" s="1058"/>
      <c r="W2017" s="1058"/>
      <c r="X2017" s="464"/>
      <c r="Y2017" s="465"/>
      <c r="Z2017" s="465"/>
      <c r="AA2017" s="465"/>
      <c r="AB2017" s="465"/>
      <c r="AC2017" s="465"/>
      <c r="AD2017" s="465"/>
      <c r="AE2017" s="465"/>
      <c r="AF2017" s="465"/>
      <c r="AG2017" s="465"/>
      <c r="AH2017" s="465"/>
      <c r="AI2017" s="465"/>
      <c r="AJ2017" s="465"/>
      <c r="AK2017" s="465"/>
      <c r="AL2017" s="465"/>
      <c r="AM2017" s="465"/>
      <c r="AN2017" s="465"/>
      <c r="AO2017" s="465"/>
      <c r="AP2017" s="465"/>
      <c r="AQ2017" s="465"/>
      <c r="AR2017" s="465"/>
      <c r="AS2017" s="465"/>
      <c r="AT2017" s="465"/>
      <c r="AU2017" s="465"/>
      <c r="AV2017" s="465"/>
      <c r="AW2017" s="465"/>
      <c r="AX2017" s="466"/>
    </row>
    <row r="2018" spans="1:50" ht="19.5" customHeight="1">
      <c r="A2018" s="1004"/>
      <c r="B2018" s="1005"/>
      <c r="C2018" s="403"/>
      <c r="D2018" s="361"/>
      <c r="E2018" s="361"/>
      <c r="F2018" s="361"/>
      <c r="G2018" s="361"/>
      <c r="H2018" s="361"/>
      <c r="I2018" s="361"/>
      <c r="J2018" s="361"/>
      <c r="K2018" s="362"/>
      <c r="L2018" s="1064"/>
      <c r="M2018" s="1064"/>
      <c r="N2018" s="1064"/>
      <c r="O2018" s="1064"/>
      <c r="P2018" s="1064"/>
      <c r="Q2018" s="1064"/>
      <c r="R2018" s="1064"/>
      <c r="S2018" s="1064"/>
      <c r="T2018" s="1064"/>
      <c r="U2018" s="1064"/>
      <c r="V2018" s="1064"/>
      <c r="W2018" s="1064"/>
      <c r="X2018" s="464"/>
      <c r="Y2018" s="465"/>
      <c r="Z2018" s="465"/>
      <c r="AA2018" s="465"/>
      <c r="AB2018" s="465"/>
      <c r="AC2018" s="465"/>
      <c r="AD2018" s="465"/>
      <c r="AE2018" s="465"/>
      <c r="AF2018" s="465"/>
      <c r="AG2018" s="465"/>
      <c r="AH2018" s="465"/>
      <c r="AI2018" s="465"/>
      <c r="AJ2018" s="465"/>
      <c r="AK2018" s="465"/>
      <c r="AL2018" s="465"/>
      <c r="AM2018" s="465"/>
      <c r="AN2018" s="465"/>
      <c r="AO2018" s="465"/>
      <c r="AP2018" s="465"/>
      <c r="AQ2018" s="465"/>
      <c r="AR2018" s="465"/>
      <c r="AS2018" s="465"/>
      <c r="AT2018" s="465"/>
      <c r="AU2018" s="465"/>
      <c r="AV2018" s="465"/>
      <c r="AW2018" s="465"/>
      <c r="AX2018" s="466"/>
    </row>
    <row r="2019" spans="1:50" ht="19.5" customHeight="1" thickBot="1">
      <c r="A2019" s="1006"/>
      <c r="B2019" s="1007"/>
      <c r="C2019" s="391" t="s">
        <v>44</v>
      </c>
      <c r="D2019" s="392"/>
      <c r="E2019" s="392"/>
      <c r="F2019" s="392"/>
      <c r="G2019" s="392"/>
      <c r="H2019" s="392"/>
      <c r="I2019" s="392"/>
      <c r="J2019" s="392"/>
      <c r="K2019" s="393"/>
      <c r="L2019" s="1063">
        <f>SUM(L2012:L2018)</f>
        <v>91</v>
      </c>
      <c r="M2019" s="1063"/>
      <c r="N2019" s="1063"/>
      <c r="O2019" s="1063"/>
      <c r="P2019" s="1063"/>
      <c r="Q2019" s="1063"/>
      <c r="R2019" s="1063">
        <v>91</v>
      </c>
      <c r="S2019" s="1063"/>
      <c r="T2019" s="1063"/>
      <c r="U2019" s="1063"/>
      <c r="V2019" s="1063"/>
      <c r="W2019" s="1063"/>
      <c r="X2019" s="534"/>
      <c r="Y2019" s="535"/>
      <c r="Z2019" s="535"/>
      <c r="AA2019" s="535"/>
      <c r="AB2019" s="535"/>
      <c r="AC2019" s="535"/>
      <c r="AD2019" s="535"/>
      <c r="AE2019" s="535"/>
      <c r="AF2019" s="535"/>
      <c r="AG2019" s="535"/>
      <c r="AH2019" s="535"/>
      <c r="AI2019" s="535"/>
      <c r="AJ2019" s="535"/>
      <c r="AK2019" s="535"/>
      <c r="AL2019" s="535"/>
      <c r="AM2019" s="535"/>
      <c r="AN2019" s="535"/>
      <c r="AO2019" s="535"/>
      <c r="AP2019" s="535"/>
      <c r="AQ2019" s="535"/>
      <c r="AR2019" s="535"/>
      <c r="AS2019" s="535"/>
      <c r="AT2019" s="535"/>
      <c r="AU2019" s="535"/>
      <c r="AV2019" s="535"/>
      <c r="AW2019" s="535"/>
      <c r="AX2019" s="536"/>
    </row>
    <row r="2020" spans="1:50" ht="21.75" customHeight="1" thickBot="1">
      <c r="R2020" s="5"/>
      <c r="S2020" s="5"/>
      <c r="T2020" s="5"/>
      <c r="U2020" s="5"/>
      <c r="V2020" s="5"/>
      <c r="W2020" s="5"/>
      <c r="X2020" s="5"/>
      <c r="Y2020" s="5"/>
      <c r="Z2020" s="5"/>
      <c r="AA2020" s="5"/>
      <c r="AB2020" s="5"/>
      <c r="AC2020" s="5"/>
      <c r="AD2020" s="5"/>
      <c r="AE2020" s="5"/>
      <c r="AF2020" s="5"/>
      <c r="AG2020" s="5"/>
      <c r="AH2020" s="5"/>
      <c r="AI2020" s="5"/>
      <c r="AJ2020" s="1089"/>
      <c r="AK2020" s="1089"/>
      <c r="AL2020" s="1089"/>
      <c r="AM2020" s="1089"/>
      <c r="AN2020" s="1089"/>
      <c r="AO2020" s="1089"/>
      <c r="AP2020" s="1089"/>
      <c r="AQ2020" s="1057" t="s">
        <v>1875</v>
      </c>
      <c r="AR2020" s="1057"/>
      <c r="AS2020" s="1057"/>
      <c r="AT2020" s="1057"/>
      <c r="AU2020" s="1057"/>
      <c r="AV2020" s="1057"/>
      <c r="AW2020" s="1057"/>
      <c r="AX2020" s="1057"/>
    </row>
    <row r="2021" spans="1:50" ht="21" customHeight="1">
      <c r="A2021" s="468" t="s">
        <v>302</v>
      </c>
      <c r="B2021" s="469"/>
      <c r="C2021" s="469"/>
      <c r="D2021" s="469"/>
      <c r="E2021" s="469"/>
      <c r="F2021" s="469"/>
      <c r="G2021" s="1050" t="s">
        <v>1898</v>
      </c>
      <c r="H2021" s="1051"/>
      <c r="I2021" s="1051"/>
      <c r="J2021" s="1051"/>
      <c r="K2021" s="1051"/>
      <c r="L2021" s="1051"/>
      <c r="M2021" s="1051"/>
      <c r="N2021" s="1051"/>
      <c r="O2021" s="1051"/>
      <c r="P2021" s="1051"/>
      <c r="Q2021" s="1051"/>
      <c r="R2021" s="1051"/>
      <c r="S2021" s="1051"/>
      <c r="T2021" s="1051"/>
      <c r="U2021" s="1051"/>
      <c r="V2021" s="1051"/>
      <c r="W2021" s="1051"/>
      <c r="X2021" s="1052"/>
      <c r="Y2021" s="1092" t="s">
        <v>281</v>
      </c>
      <c r="Z2021" s="1093"/>
      <c r="AA2021" s="1093"/>
      <c r="AB2021" s="1093"/>
      <c r="AC2021" s="1093"/>
      <c r="AD2021" s="1094"/>
      <c r="AE2021" s="478" t="s">
        <v>199</v>
      </c>
      <c r="AF2021" s="609"/>
      <c r="AG2021" s="609"/>
      <c r="AH2021" s="609"/>
      <c r="AI2021" s="609"/>
      <c r="AJ2021" s="609"/>
      <c r="AK2021" s="609"/>
      <c r="AL2021" s="609"/>
      <c r="AM2021" s="609"/>
      <c r="AN2021" s="609"/>
      <c r="AO2021" s="609"/>
      <c r="AP2021" s="610"/>
      <c r="AQ2021" s="480" t="s">
        <v>198</v>
      </c>
      <c r="AR2021" s="609"/>
      <c r="AS2021" s="609"/>
      <c r="AT2021" s="609"/>
      <c r="AU2021" s="609"/>
      <c r="AV2021" s="609"/>
      <c r="AW2021" s="609"/>
      <c r="AX2021" s="611"/>
    </row>
    <row r="2022" spans="1:50" ht="28.15" customHeight="1">
      <c r="A2022" s="486" t="s">
        <v>197</v>
      </c>
      <c r="B2022" s="612"/>
      <c r="C2022" s="612"/>
      <c r="D2022" s="612"/>
      <c r="E2022" s="612"/>
      <c r="F2022" s="613"/>
      <c r="G2022" s="1053" t="s">
        <v>1889</v>
      </c>
      <c r="H2022" s="1054"/>
      <c r="I2022" s="1054"/>
      <c r="J2022" s="1054"/>
      <c r="K2022" s="1054"/>
      <c r="L2022" s="1054"/>
      <c r="M2022" s="1054"/>
      <c r="N2022" s="1054"/>
      <c r="O2022" s="1054"/>
      <c r="P2022" s="1054"/>
      <c r="Q2022" s="1054"/>
      <c r="R2022" s="1054"/>
      <c r="S2022" s="1054"/>
      <c r="T2022" s="1054"/>
      <c r="U2022" s="1054"/>
      <c r="V2022" s="601"/>
      <c r="W2022" s="601"/>
      <c r="X2022" s="601"/>
      <c r="Y2022" s="492" t="s">
        <v>195</v>
      </c>
      <c r="Z2022" s="493"/>
      <c r="AA2022" s="493"/>
      <c r="AB2022" s="493"/>
      <c r="AC2022" s="493"/>
      <c r="AD2022" s="494"/>
      <c r="AE2022" s="496" t="s">
        <v>1872</v>
      </c>
      <c r="AF2022" s="496"/>
      <c r="AG2022" s="496"/>
      <c r="AH2022" s="496"/>
      <c r="AI2022" s="496"/>
      <c r="AJ2022" s="496"/>
      <c r="AK2022" s="496"/>
      <c r="AL2022" s="496"/>
      <c r="AM2022" s="496"/>
      <c r="AN2022" s="496"/>
      <c r="AO2022" s="496"/>
      <c r="AP2022" s="497"/>
      <c r="AQ2022" s="1095" t="s">
        <v>1897</v>
      </c>
      <c r="AR2022" s="615"/>
      <c r="AS2022" s="615"/>
      <c r="AT2022" s="615"/>
      <c r="AU2022" s="615"/>
      <c r="AV2022" s="615"/>
      <c r="AW2022" s="615"/>
      <c r="AX2022" s="616"/>
    </row>
    <row r="2023" spans="1:50" ht="30" customHeight="1">
      <c r="A2023" s="501" t="s">
        <v>192</v>
      </c>
      <c r="B2023" s="502"/>
      <c r="C2023" s="502"/>
      <c r="D2023" s="502"/>
      <c r="E2023" s="502"/>
      <c r="F2023" s="502"/>
      <c r="G2023" s="1049" t="s">
        <v>191</v>
      </c>
      <c r="H2023" s="601"/>
      <c r="I2023" s="601"/>
      <c r="J2023" s="601"/>
      <c r="K2023" s="601"/>
      <c r="L2023" s="601"/>
      <c r="M2023" s="601"/>
      <c r="N2023" s="601"/>
      <c r="O2023" s="601"/>
      <c r="P2023" s="601"/>
      <c r="Q2023" s="601"/>
      <c r="R2023" s="601"/>
      <c r="S2023" s="601"/>
      <c r="T2023" s="601"/>
      <c r="U2023" s="601"/>
      <c r="V2023" s="601"/>
      <c r="W2023" s="601"/>
      <c r="X2023" s="601"/>
      <c r="Y2023" s="507" t="s">
        <v>190</v>
      </c>
      <c r="Z2023" s="508"/>
      <c r="AA2023" s="508"/>
      <c r="AB2023" s="508"/>
      <c r="AC2023" s="508"/>
      <c r="AD2023" s="509"/>
      <c r="AE2023" s="417" t="s">
        <v>1896</v>
      </c>
      <c r="AF2023" s="417"/>
      <c r="AG2023" s="417"/>
      <c r="AH2023" s="417"/>
      <c r="AI2023" s="417"/>
      <c r="AJ2023" s="417"/>
      <c r="AK2023" s="417"/>
      <c r="AL2023" s="417"/>
      <c r="AM2023" s="417"/>
      <c r="AN2023" s="417"/>
      <c r="AO2023" s="417"/>
      <c r="AP2023" s="417"/>
      <c r="AQ2023" s="601"/>
      <c r="AR2023" s="601"/>
      <c r="AS2023" s="601"/>
      <c r="AT2023" s="601"/>
      <c r="AU2023" s="601"/>
      <c r="AV2023" s="601"/>
      <c r="AW2023" s="601"/>
      <c r="AX2023" s="606"/>
    </row>
    <row r="2024" spans="1:50" ht="30" customHeight="1">
      <c r="A2024" s="995" t="s">
        <v>188</v>
      </c>
      <c r="B2024" s="996"/>
      <c r="C2024" s="996"/>
      <c r="D2024" s="996"/>
      <c r="E2024" s="996"/>
      <c r="F2024" s="996"/>
      <c r="G2024" s="1023" t="s">
        <v>1895</v>
      </c>
      <c r="H2024" s="1024"/>
      <c r="I2024" s="1024"/>
      <c r="J2024" s="1024"/>
      <c r="K2024" s="1024"/>
      <c r="L2024" s="1024"/>
      <c r="M2024" s="1024"/>
      <c r="N2024" s="1024"/>
      <c r="O2024" s="1024"/>
      <c r="P2024" s="1024"/>
      <c r="Q2024" s="1024"/>
      <c r="R2024" s="1024"/>
      <c r="S2024" s="1024"/>
      <c r="T2024" s="1024"/>
      <c r="U2024" s="1024"/>
      <c r="V2024" s="600"/>
      <c r="W2024" s="600"/>
      <c r="X2024" s="600"/>
      <c r="Y2024" s="1080" t="s">
        <v>273</v>
      </c>
      <c r="Z2024" s="1081"/>
      <c r="AA2024" s="1081"/>
      <c r="AB2024" s="1081"/>
      <c r="AC2024" s="1081"/>
      <c r="AD2024" s="1082"/>
      <c r="AE2024" s="1083" t="s">
        <v>881</v>
      </c>
      <c r="AF2024" s="604"/>
      <c r="AG2024" s="604"/>
      <c r="AH2024" s="604"/>
      <c r="AI2024" s="604"/>
      <c r="AJ2024" s="604"/>
      <c r="AK2024" s="604"/>
      <c r="AL2024" s="604"/>
      <c r="AM2024" s="604"/>
      <c r="AN2024" s="604"/>
      <c r="AO2024" s="604"/>
      <c r="AP2024" s="604"/>
      <c r="AQ2024" s="604"/>
      <c r="AR2024" s="604"/>
      <c r="AS2024" s="604"/>
      <c r="AT2024" s="604"/>
      <c r="AU2024" s="604"/>
      <c r="AV2024" s="604"/>
      <c r="AW2024" s="604"/>
      <c r="AX2024" s="605"/>
    </row>
    <row r="2025" spans="1:50" ht="38.25" customHeight="1">
      <c r="A2025" s="1020" t="s">
        <v>1868</v>
      </c>
      <c r="B2025" s="502"/>
      <c r="C2025" s="502"/>
      <c r="D2025" s="502"/>
      <c r="E2025" s="502"/>
      <c r="F2025" s="502"/>
      <c r="G2025" s="1077" t="s">
        <v>1894</v>
      </c>
      <c r="H2025" s="1078"/>
      <c r="I2025" s="1078"/>
      <c r="J2025" s="1078"/>
      <c r="K2025" s="1078"/>
      <c r="L2025" s="1078"/>
      <c r="M2025" s="1078"/>
      <c r="N2025" s="1078"/>
      <c r="O2025" s="1078"/>
      <c r="P2025" s="1078"/>
      <c r="Q2025" s="1078"/>
      <c r="R2025" s="1078"/>
      <c r="S2025" s="1078"/>
      <c r="T2025" s="1078"/>
      <c r="U2025" s="1078"/>
      <c r="V2025" s="1078"/>
      <c r="W2025" s="1078"/>
      <c r="X2025" s="1078"/>
      <c r="Y2025" s="1078"/>
      <c r="Z2025" s="1078"/>
      <c r="AA2025" s="1078"/>
      <c r="AB2025" s="1078"/>
      <c r="AC2025" s="1078"/>
      <c r="AD2025" s="1078"/>
      <c r="AE2025" s="1078"/>
      <c r="AF2025" s="1078"/>
      <c r="AG2025" s="1078"/>
      <c r="AH2025" s="1078"/>
      <c r="AI2025" s="1078"/>
      <c r="AJ2025" s="1078"/>
      <c r="AK2025" s="1078"/>
      <c r="AL2025" s="1078"/>
      <c r="AM2025" s="1078"/>
      <c r="AN2025" s="1078"/>
      <c r="AO2025" s="1078"/>
      <c r="AP2025" s="1078"/>
      <c r="AQ2025" s="1078"/>
      <c r="AR2025" s="1078"/>
      <c r="AS2025" s="1078"/>
      <c r="AT2025" s="1078"/>
      <c r="AU2025" s="1078"/>
      <c r="AV2025" s="1078"/>
      <c r="AW2025" s="1078"/>
      <c r="AX2025" s="1079"/>
    </row>
    <row r="2026" spans="1:50" ht="38.25" customHeight="1">
      <c r="A2026" s="1020" t="s">
        <v>1866</v>
      </c>
      <c r="B2026" s="502"/>
      <c r="C2026" s="502"/>
      <c r="D2026" s="502"/>
      <c r="E2026" s="502"/>
      <c r="F2026" s="502"/>
      <c r="G2026" s="1077" t="s">
        <v>1893</v>
      </c>
      <c r="H2026" s="1078"/>
      <c r="I2026" s="1078"/>
      <c r="J2026" s="1078"/>
      <c r="K2026" s="1078"/>
      <c r="L2026" s="1078"/>
      <c r="M2026" s="1078"/>
      <c r="N2026" s="1078"/>
      <c r="O2026" s="1078"/>
      <c r="P2026" s="1078"/>
      <c r="Q2026" s="1078"/>
      <c r="R2026" s="1078"/>
      <c r="S2026" s="1078"/>
      <c r="T2026" s="1078"/>
      <c r="U2026" s="1078"/>
      <c r="V2026" s="1078"/>
      <c r="W2026" s="1078"/>
      <c r="X2026" s="1078"/>
      <c r="Y2026" s="1078"/>
      <c r="Z2026" s="1078"/>
      <c r="AA2026" s="1078"/>
      <c r="AB2026" s="1078"/>
      <c r="AC2026" s="1078"/>
      <c r="AD2026" s="1078"/>
      <c r="AE2026" s="1078"/>
      <c r="AF2026" s="1078"/>
      <c r="AG2026" s="1078"/>
      <c r="AH2026" s="1078"/>
      <c r="AI2026" s="1078"/>
      <c r="AJ2026" s="1078"/>
      <c r="AK2026" s="1078"/>
      <c r="AL2026" s="1078"/>
      <c r="AM2026" s="1078"/>
      <c r="AN2026" s="1078"/>
      <c r="AO2026" s="1078"/>
      <c r="AP2026" s="1078"/>
      <c r="AQ2026" s="1078"/>
      <c r="AR2026" s="1078"/>
      <c r="AS2026" s="1078"/>
      <c r="AT2026" s="1078"/>
      <c r="AU2026" s="1078"/>
      <c r="AV2026" s="1078"/>
      <c r="AW2026" s="1078"/>
      <c r="AX2026" s="1079"/>
    </row>
    <row r="2027" spans="1:50" ht="19.5" customHeight="1">
      <c r="A2027" s="510" t="s">
        <v>181</v>
      </c>
      <c r="B2027" s="511"/>
      <c r="C2027" s="511"/>
      <c r="D2027" s="511"/>
      <c r="E2027" s="511"/>
      <c r="F2027" s="512"/>
      <c r="G2027" s="586" t="s">
        <v>1355</v>
      </c>
      <c r="H2027" s="1021"/>
      <c r="I2027" s="1021"/>
      <c r="J2027" s="1021"/>
      <c r="K2027" s="1021"/>
      <c r="L2027" s="1021"/>
      <c r="M2027" s="1021"/>
      <c r="N2027" s="1021"/>
      <c r="O2027" s="1021"/>
      <c r="P2027" s="1021"/>
      <c r="Q2027" s="1021"/>
      <c r="R2027" s="1021"/>
      <c r="S2027" s="1021"/>
      <c r="T2027" s="1021"/>
      <c r="U2027" s="1021"/>
      <c r="V2027" s="1021"/>
      <c r="W2027" s="1021"/>
      <c r="X2027" s="1021"/>
      <c r="Y2027" s="1021"/>
      <c r="Z2027" s="1021"/>
      <c r="AA2027" s="1021"/>
      <c r="AB2027" s="1021"/>
      <c r="AC2027" s="1021"/>
      <c r="AD2027" s="1021"/>
      <c r="AE2027" s="1021"/>
      <c r="AF2027" s="1021"/>
      <c r="AG2027" s="1021"/>
      <c r="AH2027" s="1021"/>
      <c r="AI2027" s="1021"/>
      <c r="AJ2027" s="1021"/>
      <c r="AK2027" s="1021"/>
      <c r="AL2027" s="1021"/>
      <c r="AM2027" s="1021"/>
      <c r="AN2027" s="1021"/>
      <c r="AO2027" s="1021"/>
      <c r="AP2027" s="1021"/>
      <c r="AQ2027" s="1021"/>
      <c r="AR2027" s="1021"/>
      <c r="AS2027" s="1021"/>
      <c r="AT2027" s="1021"/>
      <c r="AU2027" s="1021"/>
      <c r="AV2027" s="1021"/>
      <c r="AW2027" s="1021"/>
      <c r="AX2027" s="1022"/>
    </row>
    <row r="2028" spans="1:50" ht="19.5" customHeight="1">
      <c r="A2028" s="363" t="s">
        <v>179</v>
      </c>
      <c r="B2028" s="364"/>
      <c r="C2028" s="364"/>
      <c r="D2028" s="364"/>
      <c r="E2028" s="364"/>
      <c r="F2028" s="365"/>
      <c r="G2028" s="587"/>
      <c r="H2028" s="588"/>
      <c r="I2028" s="588"/>
      <c r="J2028" s="588"/>
      <c r="K2028" s="588"/>
      <c r="L2028" s="588"/>
      <c r="M2028" s="588"/>
      <c r="N2028" s="588"/>
      <c r="O2028" s="588"/>
      <c r="P2028" s="375" t="s">
        <v>293</v>
      </c>
      <c r="Q2028" s="1016"/>
      <c r="R2028" s="1016"/>
      <c r="S2028" s="1016"/>
      <c r="T2028" s="1016"/>
      <c r="U2028" s="1016"/>
      <c r="V2028" s="377"/>
      <c r="W2028" s="375" t="s">
        <v>292</v>
      </c>
      <c r="X2028" s="1016"/>
      <c r="Y2028" s="1016"/>
      <c r="Z2028" s="1016"/>
      <c r="AA2028" s="1016"/>
      <c r="AB2028" s="1016"/>
      <c r="AC2028" s="377"/>
      <c r="AD2028" s="375" t="s">
        <v>291</v>
      </c>
      <c r="AE2028" s="1016"/>
      <c r="AF2028" s="1016"/>
      <c r="AG2028" s="1016"/>
      <c r="AH2028" s="1016"/>
      <c r="AI2028" s="1016"/>
      <c r="AJ2028" s="377"/>
      <c r="AK2028" s="375" t="s">
        <v>290</v>
      </c>
      <c r="AL2028" s="1016"/>
      <c r="AM2028" s="1016"/>
      <c r="AN2028" s="1016"/>
      <c r="AO2028" s="1016"/>
      <c r="AP2028" s="1016"/>
      <c r="AQ2028" s="377"/>
      <c r="AR2028" s="375" t="s">
        <v>289</v>
      </c>
      <c r="AS2028" s="1016"/>
      <c r="AT2028" s="1016"/>
      <c r="AU2028" s="1016"/>
      <c r="AV2028" s="1016"/>
      <c r="AW2028" s="1016"/>
      <c r="AX2028" s="425"/>
    </row>
    <row r="2029" spans="1:50" ht="19.5" customHeight="1">
      <c r="A2029" s="366"/>
      <c r="B2029" s="1034"/>
      <c r="C2029" s="1034"/>
      <c r="D2029" s="1034"/>
      <c r="E2029" s="1034"/>
      <c r="F2029" s="368"/>
      <c r="G2029" s="451" t="s">
        <v>177</v>
      </c>
      <c r="H2029" s="589"/>
      <c r="I2029" s="1031" t="s">
        <v>176</v>
      </c>
      <c r="J2029" s="1032"/>
      <c r="K2029" s="1032"/>
      <c r="L2029" s="1032"/>
      <c r="M2029" s="1032"/>
      <c r="N2029" s="1032"/>
      <c r="O2029" s="1033"/>
      <c r="P2029" s="1084" t="s">
        <v>1553</v>
      </c>
      <c r="Q2029" s="1084"/>
      <c r="R2029" s="1084"/>
      <c r="S2029" s="1084"/>
      <c r="T2029" s="1084"/>
      <c r="U2029" s="1084"/>
      <c r="V2029" s="1084"/>
      <c r="W2029" s="1085" t="s">
        <v>897</v>
      </c>
      <c r="X2029" s="1086"/>
      <c r="Y2029" s="1086"/>
      <c r="Z2029" s="1086"/>
      <c r="AA2029" s="1086"/>
      <c r="AB2029" s="1086"/>
      <c r="AC2029" s="1087"/>
      <c r="AD2029" s="1084">
        <v>7.9790000000000001</v>
      </c>
      <c r="AE2029" s="1084"/>
      <c r="AF2029" s="1084"/>
      <c r="AG2029" s="1084"/>
      <c r="AH2029" s="1084"/>
      <c r="AI2029" s="1084"/>
      <c r="AJ2029" s="1084"/>
      <c r="AK2029" s="1084">
        <v>9</v>
      </c>
      <c r="AL2029" s="1084"/>
      <c r="AM2029" s="1084"/>
      <c r="AN2029" s="1084"/>
      <c r="AO2029" s="1084"/>
      <c r="AP2029" s="1084"/>
      <c r="AQ2029" s="1084"/>
      <c r="AR2029" s="1084">
        <v>10</v>
      </c>
      <c r="AS2029" s="1084"/>
      <c r="AT2029" s="1084"/>
      <c r="AU2029" s="1084"/>
      <c r="AV2029" s="1084"/>
      <c r="AW2029" s="1084"/>
      <c r="AX2029" s="1088"/>
    </row>
    <row r="2030" spans="1:50" ht="19.5" customHeight="1">
      <c r="A2030" s="366"/>
      <c r="B2030" s="1034"/>
      <c r="C2030" s="1034"/>
      <c r="D2030" s="1034"/>
      <c r="E2030" s="1034"/>
      <c r="F2030" s="368"/>
      <c r="G2030" s="590"/>
      <c r="H2030" s="591"/>
      <c r="I2030" s="1025" t="s">
        <v>175</v>
      </c>
      <c r="J2030" s="1026"/>
      <c r="K2030" s="1026"/>
      <c r="L2030" s="1026"/>
      <c r="M2030" s="1026"/>
      <c r="N2030" s="1026"/>
      <c r="O2030" s="1027"/>
      <c r="P2030" s="1030" t="s">
        <v>897</v>
      </c>
      <c r="Q2030" s="1030"/>
      <c r="R2030" s="1030"/>
      <c r="S2030" s="1030"/>
      <c r="T2030" s="1030"/>
      <c r="U2030" s="1030"/>
      <c r="V2030" s="1030"/>
      <c r="W2030" s="1035" t="s">
        <v>897</v>
      </c>
      <c r="X2030" s="1036"/>
      <c r="Y2030" s="1036"/>
      <c r="Z2030" s="1036"/>
      <c r="AA2030" s="1036"/>
      <c r="AB2030" s="1036"/>
      <c r="AC2030" s="1037"/>
      <c r="AD2030" s="1030" t="s">
        <v>897</v>
      </c>
      <c r="AE2030" s="1030"/>
      <c r="AF2030" s="1030"/>
      <c r="AG2030" s="1030"/>
      <c r="AH2030" s="1030"/>
      <c r="AI2030" s="1030"/>
      <c r="AJ2030" s="1030"/>
      <c r="AK2030" s="1030" t="s">
        <v>256</v>
      </c>
      <c r="AL2030" s="1030"/>
      <c r="AM2030" s="1030"/>
      <c r="AN2030" s="1030"/>
      <c r="AO2030" s="1030"/>
      <c r="AP2030" s="1030"/>
      <c r="AQ2030" s="1030"/>
      <c r="AR2030" s="1090"/>
      <c r="AS2030" s="1090"/>
      <c r="AT2030" s="1090"/>
      <c r="AU2030" s="1090"/>
      <c r="AV2030" s="1090"/>
      <c r="AW2030" s="1090"/>
      <c r="AX2030" s="1091"/>
    </row>
    <row r="2031" spans="1:50" ht="19.5" customHeight="1">
      <c r="A2031" s="366"/>
      <c r="B2031" s="1034"/>
      <c r="C2031" s="1034"/>
      <c r="D2031" s="1034"/>
      <c r="E2031" s="1034"/>
      <c r="F2031" s="368"/>
      <c r="G2031" s="590"/>
      <c r="H2031" s="591"/>
      <c r="I2031" s="1025" t="s">
        <v>1864</v>
      </c>
      <c r="J2031" s="1026"/>
      <c r="K2031" s="1026"/>
      <c r="L2031" s="1026"/>
      <c r="M2031" s="1026"/>
      <c r="N2031" s="1026"/>
      <c r="O2031" s="1027"/>
      <c r="P2031" s="1030" t="s">
        <v>897</v>
      </c>
      <c r="Q2031" s="1030"/>
      <c r="R2031" s="1030"/>
      <c r="S2031" s="1030"/>
      <c r="T2031" s="1030"/>
      <c r="U2031" s="1030"/>
      <c r="V2031" s="1030"/>
      <c r="W2031" s="1035" t="s">
        <v>897</v>
      </c>
      <c r="X2031" s="1036"/>
      <c r="Y2031" s="1036"/>
      <c r="Z2031" s="1036"/>
      <c r="AA2031" s="1036"/>
      <c r="AB2031" s="1036"/>
      <c r="AC2031" s="1037"/>
      <c r="AD2031" s="1030" t="s">
        <v>897</v>
      </c>
      <c r="AE2031" s="1030"/>
      <c r="AF2031" s="1030"/>
      <c r="AG2031" s="1030"/>
      <c r="AH2031" s="1030"/>
      <c r="AI2031" s="1030"/>
      <c r="AJ2031" s="1030"/>
      <c r="AK2031" s="1030" t="s">
        <v>256</v>
      </c>
      <c r="AL2031" s="1030"/>
      <c r="AM2031" s="1030"/>
      <c r="AN2031" s="1030"/>
      <c r="AO2031" s="1030"/>
      <c r="AP2031" s="1030"/>
      <c r="AQ2031" s="1030"/>
      <c r="AR2031" s="463" t="s">
        <v>256</v>
      </c>
      <c r="AS2031" s="463"/>
      <c r="AT2031" s="463"/>
      <c r="AU2031" s="463"/>
      <c r="AV2031" s="463"/>
      <c r="AW2031" s="463"/>
      <c r="AX2031" s="1029"/>
    </row>
    <row r="2032" spans="1:50" ht="19.5" customHeight="1">
      <c r="A2032" s="366"/>
      <c r="B2032" s="1034"/>
      <c r="C2032" s="1034"/>
      <c r="D2032" s="1034"/>
      <c r="E2032" s="1034"/>
      <c r="F2032" s="368"/>
      <c r="G2032" s="590"/>
      <c r="H2032" s="591"/>
      <c r="I2032" s="1025" t="s">
        <v>1569</v>
      </c>
      <c r="J2032" s="1026"/>
      <c r="K2032" s="1026"/>
      <c r="L2032" s="1026"/>
      <c r="M2032" s="1026"/>
      <c r="N2032" s="1026"/>
      <c r="O2032" s="1027"/>
      <c r="P2032" s="1030" t="s">
        <v>897</v>
      </c>
      <c r="Q2032" s="1030"/>
      <c r="R2032" s="1030"/>
      <c r="S2032" s="1030"/>
      <c r="T2032" s="1030"/>
      <c r="U2032" s="1030"/>
      <c r="V2032" s="1030"/>
      <c r="W2032" s="1035" t="s">
        <v>897</v>
      </c>
      <c r="X2032" s="1036"/>
      <c r="Y2032" s="1036"/>
      <c r="Z2032" s="1036"/>
      <c r="AA2032" s="1036"/>
      <c r="AB2032" s="1036"/>
      <c r="AC2032" s="1037"/>
      <c r="AD2032" s="1030" t="s">
        <v>897</v>
      </c>
      <c r="AE2032" s="1030"/>
      <c r="AF2032" s="1030"/>
      <c r="AG2032" s="1030"/>
      <c r="AH2032" s="1030"/>
      <c r="AI2032" s="1030"/>
      <c r="AJ2032" s="1030"/>
      <c r="AK2032" s="1030" t="s">
        <v>256</v>
      </c>
      <c r="AL2032" s="1030"/>
      <c r="AM2032" s="1030"/>
      <c r="AN2032" s="1030"/>
      <c r="AO2032" s="1030"/>
      <c r="AP2032" s="1030"/>
      <c r="AQ2032" s="1030"/>
      <c r="AR2032" s="554"/>
      <c r="AS2032" s="554"/>
      <c r="AT2032" s="554"/>
      <c r="AU2032" s="554"/>
      <c r="AV2032" s="554"/>
      <c r="AW2032" s="554"/>
      <c r="AX2032" s="555"/>
    </row>
    <row r="2033" spans="1:59" ht="19.5" customHeight="1">
      <c r="A2033" s="366"/>
      <c r="B2033" s="1034"/>
      <c r="C2033" s="1034"/>
      <c r="D2033" s="1034"/>
      <c r="E2033" s="1034"/>
      <c r="F2033" s="368"/>
      <c r="G2033" s="590"/>
      <c r="H2033" s="591"/>
      <c r="I2033" s="1025" t="s">
        <v>172</v>
      </c>
      <c r="J2033" s="1026"/>
      <c r="K2033" s="1026"/>
      <c r="L2033" s="1026"/>
      <c r="M2033" s="1026"/>
      <c r="N2033" s="1026"/>
      <c r="O2033" s="1027"/>
      <c r="P2033" s="1030" t="s">
        <v>897</v>
      </c>
      <c r="Q2033" s="1030"/>
      <c r="R2033" s="1030"/>
      <c r="S2033" s="1030"/>
      <c r="T2033" s="1030"/>
      <c r="U2033" s="1030"/>
      <c r="V2033" s="1030"/>
      <c r="W2033" s="1035" t="s">
        <v>897</v>
      </c>
      <c r="X2033" s="1036"/>
      <c r="Y2033" s="1036"/>
      <c r="Z2033" s="1036"/>
      <c r="AA2033" s="1036"/>
      <c r="AB2033" s="1036"/>
      <c r="AC2033" s="1037"/>
      <c r="AD2033" s="1030" t="s">
        <v>897</v>
      </c>
      <c r="AE2033" s="1030"/>
      <c r="AF2033" s="1030"/>
      <c r="AG2033" s="1030"/>
      <c r="AH2033" s="1030"/>
      <c r="AI2033" s="1030"/>
      <c r="AJ2033" s="1030"/>
      <c r="AK2033" s="1030" t="s">
        <v>256</v>
      </c>
      <c r="AL2033" s="1030"/>
      <c r="AM2033" s="1030"/>
      <c r="AN2033" s="1030"/>
      <c r="AO2033" s="1030"/>
      <c r="AP2033" s="1030"/>
      <c r="AQ2033" s="1030"/>
      <c r="AR2033" s="554"/>
      <c r="AS2033" s="554"/>
      <c r="AT2033" s="554"/>
      <c r="AU2033" s="554"/>
      <c r="AV2033" s="554"/>
      <c r="AW2033" s="554"/>
      <c r="AX2033" s="555"/>
    </row>
    <row r="2034" spans="1:59" ht="19.5" customHeight="1">
      <c r="A2034" s="366"/>
      <c r="B2034" s="1034"/>
      <c r="C2034" s="1034"/>
      <c r="D2034" s="1034"/>
      <c r="E2034" s="1034"/>
      <c r="F2034" s="368"/>
      <c r="G2034" s="592"/>
      <c r="H2034" s="593"/>
      <c r="I2034" s="1012" t="s">
        <v>44</v>
      </c>
      <c r="J2034" s="1013"/>
      <c r="K2034" s="1013"/>
      <c r="L2034" s="1013"/>
      <c r="M2034" s="1013"/>
      <c r="N2034" s="1013"/>
      <c r="O2034" s="1014"/>
      <c r="P2034" s="1071" t="s">
        <v>897</v>
      </c>
      <c r="Q2034" s="1071"/>
      <c r="R2034" s="1071"/>
      <c r="S2034" s="1071"/>
      <c r="T2034" s="1071"/>
      <c r="U2034" s="1071"/>
      <c r="V2034" s="1071"/>
      <c r="W2034" s="1072" t="s">
        <v>897</v>
      </c>
      <c r="X2034" s="1073"/>
      <c r="Y2034" s="1073"/>
      <c r="Z2034" s="1073"/>
      <c r="AA2034" s="1073"/>
      <c r="AB2034" s="1073"/>
      <c r="AC2034" s="1074"/>
      <c r="AD2034" s="1071">
        <v>7.9790000000000001</v>
      </c>
      <c r="AE2034" s="1071"/>
      <c r="AF2034" s="1071"/>
      <c r="AG2034" s="1071"/>
      <c r="AH2034" s="1071"/>
      <c r="AI2034" s="1071"/>
      <c r="AJ2034" s="1071"/>
      <c r="AK2034" s="1075">
        <v>9</v>
      </c>
      <c r="AL2034" s="1075"/>
      <c r="AM2034" s="1075"/>
      <c r="AN2034" s="1075"/>
      <c r="AO2034" s="1075"/>
      <c r="AP2034" s="1075"/>
      <c r="AQ2034" s="1075"/>
      <c r="AR2034" s="1075">
        <v>10</v>
      </c>
      <c r="AS2034" s="1075"/>
      <c r="AT2034" s="1075"/>
      <c r="AU2034" s="1075"/>
      <c r="AV2034" s="1075"/>
      <c r="AW2034" s="1075"/>
      <c r="AX2034" s="1076"/>
    </row>
    <row r="2035" spans="1:59" ht="19.5" customHeight="1">
      <c r="A2035" s="366"/>
      <c r="B2035" s="1034"/>
      <c r="C2035" s="1034"/>
      <c r="D2035" s="1034"/>
      <c r="E2035" s="1034"/>
      <c r="F2035" s="368"/>
      <c r="G2035" s="578" t="s">
        <v>170</v>
      </c>
      <c r="H2035" s="579"/>
      <c r="I2035" s="579"/>
      <c r="J2035" s="579"/>
      <c r="K2035" s="579"/>
      <c r="L2035" s="579"/>
      <c r="M2035" s="579"/>
      <c r="N2035" s="579"/>
      <c r="O2035" s="579"/>
      <c r="P2035" s="1067" t="s">
        <v>897</v>
      </c>
      <c r="Q2035" s="1067"/>
      <c r="R2035" s="1067"/>
      <c r="S2035" s="1067"/>
      <c r="T2035" s="1067"/>
      <c r="U2035" s="1067"/>
      <c r="V2035" s="1067"/>
      <c r="W2035" s="1068" t="s">
        <v>897</v>
      </c>
      <c r="X2035" s="1069"/>
      <c r="Y2035" s="1069"/>
      <c r="Z2035" s="1069"/>
      <c r="AA2035" s="1069"/>
      <c r="AB2035" s="1069"/>
      <c r="AC2035" s="1070"/>
      <c r="AD2035" s="1067">
        <v>9</v>
      </c>
      <c r="AE2035" s="1067"/>
      <c r="AF2035" s="1067"/>
      <c r="AG2035" s="1067"/>
      <c r="AH2035" s="1067"/>
      <c r="AI2035" s="1067"/>
      <c r="AJ2035" s="1067"/>
      <c r="AK2035" s="1065"/>
      <c r="AL2035" s="1065"/>
      <c r="AM2035" s="1065"/>
      <c r="AN2035" s="1065"/>
      <c r="AO2035" s="1065"/>
      <c r="AP2035" s="1065"/>
      <c r="AQ2035" s="1065"/>
      <c r="AR2035" s="1065"/>
      <c r="AS2035" s="1065"/>
      <c r="AT2035" s="1065"/>
      <c r="AU2035" s="1065"/>
      <c r="AV2035" s="1065"/>
      <c r="AW2035" s="1065"/>
      <c r="AX2035" s="1066"/>
      <c r="BG2035" s="166"/>
    </row>
    <row r="2036" spans="1:59" ht="19.5" customHeight="1">
      <c r="A2036" s="369"/>
      <c r="B2036" s="370"/>
      <c r="C2036" s="370"/>
      <c r="D2036" s="370"/>
      <c r="E2036" s="370"/>
      <c r="F2036" s="371"/>
      <c r="G2036" s="578" t="s">
        <v>169</v>
      </c>
      <c r="H2036" s="579"/>
      <c r="I2036" s="579"/>
      <c r="J2036" s="579"/>
      <c r="K2036" s="579"/>
      <c r="L2036" s="579"/>
      <c r="M2036" s="579"/>
      <c r="N2036" s="579"/>
      <c r="O2036" s="579"/>
      <c r="P2036" s="1055" t="s">
        <v>897</v>
      </c>
      <c r="Q2036" s="1055"/>
      <c r="R2036" s="1055"/>
      <c r="S2036" s="1055"/>
      <c r="T2036" s="1055"/>
      <c r="U2036" s="1055"/>
      <c r="V2036" s="1055"/>
      <c r="W2036" s="1039" t="s">
        <v>897</v>
      </c>
      <c r="X2036" s="1040"/>
      <c r="Y2036" s="1040"/>
      <c r="Z2036" s="1040"/>
      <c r="AA2036" s="1040"/>
      <c r="AB2036" s="1040"/>
      <c r="AC2036" s="1041"/>
      <c r="AD2036" s="1055">
        <f>(AD2035/AD2034)*100</f>
        <v>112.79608973555584</v>
      </c>
      <c r="AE2036" s="1055"/>
      <c r="AF2036" s="1055"/>
      <c r="AG2036" s="1055"/>
      <c r="AH2036" s="1055"/>
      <c r="AI2036" s="1055"/>
      <c r="AJ2036" s="1055"/>
      <c r="AK2036" s="1065"/>
      <c r="AL2036" s="1065"/>
      <c r="AM2036" s="1065"/>
      <c r="AN2036" s="1065"/>
      <c r="AO2036" s="1065"/>
      <c r="AP2036" s="1065"/>
      <c r="AQ2036" s="1065"/>
      <c r="AR2036" s="1065"/>
      <c r="AS2036" s="1065"/>
      <c r="AT2036" s="1065"/>
      <c r="AU2036" s="1065"/>
      <c r="AV2036" s="1065"/>
      <c r="AW2036" s="1065"/>
      <c r="AX2036" s="1066"/>
    </row>
    <row r="2037" spans="1:59" ht="19.5" customHeight="1">
      <c r="A2037" s="1002" t="s">
        <v>1548</v>
      </c>
      <c r="B2037" s="1003"/>
      <c r="C2037" s="385" t="s">
        <v>47</v>
      </c>
      <c r="D2037" s="386"/>
      <c r="E2037" s="386"/>
      <c r="F2037" s="386"/>
      <c r="G2037" s="386"/>
      <c r="H2037" s="386"/>
      <c r="I2037" s="386"/>
      <c r="J2037" s="386"/>
      <c r="K2037" s="387"/>
      <c r="L2037" s="562" t="s">
        <v>130</v>
      </c>
      <c r="M2037" s="562"/>
      <c r="N2037" s="562"/>
      <c r="O2037" s="562"/>
      <c r="P2037" s="562"/>
      <c r="Q2037" s="562"/>
      <c r="R2037" s="563" t="s">
        <v>289</v>
      </c>
      <c r="S2037" s="563"/>
      <c r="T2037" s="563"/>
      <c r="U2037" s="563"/>
      <c r="V2037" s="563"/>
      <c r="W2037" s="563"/>
      <c r="X2037" s="433" t="s">
        <v>128</v>
      </c>
      <c r="Y2037" s="386"/>
      <c r="Z2037" s="386"/>
      <c r="AA2037" s="386"/>
      <c r="AB2037" s="386"/>
      <c r="AC2037" s="386"/>
      <c r="AD2037" s="386"/>
      <c r="AE2037" s="386"/>
      <c r="AF2037" s="386"/>
      <c r="AG2037" s="386"/>
      <c r="AH2037" s="386"/>
      <c r="AI2037" s="386"/>
      <c r="AJ2037" s="386"/>
      <c r="AK2037" s="386"/>
      <c r="AL2037" s="386"/>
      <c r="AM2037" s="386"/>
      <c r="AN2037" s="386"/>
      <c r="AO2037" s="386"/>
      <c r="AP2037" s="386"/>
      <c r="AQ2037" s="386"/>
      <c r="AR2037" s="386"/>
      <c r="AS2037" s="386"/>
      <c r="AT2037" s="386"/>
      <c r="AU2037" s="386"/>
      <c r="AV2037" s="386"/>
      <c r="AW2037" s="386"/>
      <c r="AX2037" s="434"/>
    </row>
    <row r="2038" spans="1:59" ht="19.5" customHeight="1">
      <c r="A2038" s="1004"/>
      <c r="B2038" s="1005"/>
      <c r="C2038" s="1008" t="s">
        <v>1892</v>
      </c>
      <c r="D2038" s="461"/>
      <c r="E2038" s="461"/>
      <c r="F2038" s="461"/>
      <c r="G2038" s="461"/>
      <c r="H2038" s="461"/>
      <c r="I2038" s="461"/>
      <c r="J2038" s="461"/>
      <c r="K2038" s="462"/>
      <c r="L2038" s="1059">
        <v>9</v>
      </c>
      <c r="M2038" s="1060"/>
      <c r="N2038" s="1060"/>
      <c r="O2038" s="1060"/>
      <c r="P2038" s="1060"/>
      <c r="Q2038" s="1061"/>
      <c r="R2038" s="1062">
        <v>10</v>
      </c>
      <c r="S2038" s="1062"/>
      <c r="T2038" s="1062"/>
      <c r="U2038" s="1062"/>
      <c r="V2038" s="1062"/>
      <c r="W2038" s="1062"/>
      <c r="X2038" s="1046" t="s">
        <v>1891</v>
      </c>
      <c r="Y2038" s="1047"/>
      <c r="Z2038" s="1047"/>
      <c r="AA2038" s="1047"/>
      <c r="AB2038" s="1047"/>
      <c r="AC2038" s="1047"/>
      <c r="AD2038" s="1047"/>
      <c r="AE2038" s="1047"/>
      <c r="AF2038" s="1047"/>
      <c r="AG2038" s="1047"/>
      <c r="AH2038" s="1047"/>
      <c r="AI2038" s="1047"/>
      <c r="AJ2038" s="1047"/>
      <c r="AK2038" s="1047"/>
      <c r="AL2038" s="1047"/>
      <c r="AM2038" s="1047"/>
      <c r="AN2038" s="1047"/>
      <c r="AO2038" s="1047"/>
      <c r="AP2038" s="1047"/>
      <c r="AQ2038" s="1047"/>
      <c r="AR2038" s="1047"/>
      <c r="AS2038" s="1047"/>
      <c r="AT2038" s="1047"/>
      <c r="AU2038" s="1047"/>
      <c r="AV2038" s="1047"/>
      <c r="AW2038" s="1047"/>
      <c r="AX2038" s="1048"/>
    </row>
    <row r="2039" spans="1:59" ht="19.5" customHeight="1">
      <c r="A2039" s="1004"/>
      <c r="B2039" s="1005"/>
      <c r="C2039" s="378"/>
      <c r="D2039" s="355"/>
      <c r="E2039" s="355"/>
      <c r="F2039" s="355"/>
      <c r="G2039" s="355"/>
      <c r="H2039" s="355"/>
      <c r="I2039" s="355"/>
      <c r="J2039" s="355"/>
      <c r="K2039" s="356"/>
      <c r="L2039" s="1058"/>
      <c r="M2039" s="1058"/>
      <c r="N2039" s="1058"/>
      <c r="O2039" s="1058"/>
      <c r="P2039" s="1058"/>
      <c r="Q2039" s="1058"/>
      <c r="R2039" s="1058"/>
      <c r="S2039" s="1058"/>
      <c r="T2039" s="1058"/>
      <c r="U2039" s="1058"/>
      <c r="V2039" s="1058"/>
      <c r="W2039" s="1058"/>
      <c r="X2039" s="464"/>
      <c r="Y2039" s="465"/>
      <c r="Z2039" s="465"/>
      <c r="AA2039" s="465"/>
      <c r="AB2039" s="465"/>
      <c r="AC2039" s="465"/>
      <c r="AD2039" s="465"/>
      <c r="AE2039" s="465"/>
      <c r="AF2039" s="465"/>
      <c r="AG2039" s="465"/>
      <c r="AH2039" s="465"/>
      <c r="AI2039" s="465"/>
      <c r="AJ2039" s="465"/>
      <c r="AK2039" s="465"/>
      <c r="AL2039" s="465"/>
      <c r="AM2039" s="465"/>
      <c r="AN2039" s="465"/>
      <c r="AO2039" s="465"/>
      <c r="AP2039" s="465"/>
      <c r="AQ2039" s="465"/>
      <c r="AR2039" s="465"/>
      <c r="AS2039" s="465"/>
      <c r="AT2039" s="465"/>
      <c r="AU2039" s="465"/>
      <c r="AV2039" s="465"/>
      <c r="AW2039" s="465"/>
      <c r="AX2039" s="466"/>
    </row>
    <row r="2040" spans="1:59" ht="19.5" customHeight="1">
      <c r="A2040" s="1004"/>
      <c r="B2040" s="1005"/>
      <c r="C2040" s="378"/>
      <c r="D2040" s="355"/>
      <c r="E2040" s="355"/>
      <c r="F2040" s="355"/>
      <c r="G2040" s="355"/>
      <c r="H2040" s="355"/>
      <c r="I2040" s="355"/>
      <c r="J2040" s="355"/>
      <c r="K2040" s="356"/>
      <c r="L2040" s="1058"/>
      <c r="M2040" s="1058"/>
      <c r="N2040" s="1058"/>
      <c r="O2040" s="1058"/>
      <c r="P2040" s="1058"/>
      <c r="Q2040" s="1058"/>
      <c r="R2040" s="1058"/>
      <c r="S2040" s="1058"/>
      <c r="T2040" s="1058"/>
      <c r="U2040" s="1058"/>
      <c r="V2040" s="1058"/>
      <c r="W2040" s="1058"/>
      <c r="X2040" s="464"/>
      <c r="Y2040" s="465"/>
      <c r="Z2040" s="465"/>
      <c r="AA2040" s="465"/>
      <c r="AB2040" s="465"/>
      <c r="AC2040" s="465"/>
      <c r="AD2040" s="465"/>
      <c r="AE2040" s="465"/>
      <c r="AF2040" s="465"/>
      <c r="AG2040" s="465"/>
      <c r="AH2040" s="465"/>
      <c r="AI2040" s="465"/>
      <c r="AJ2040" s="465"/>
      <c r="AK2040" s="465"/>
      <c r="AL2040" s="465"/>
      <c r="AM2040" s="465"/>
      <c r="AN2040" s="465"/>
      <c r="AO2040" s="465"/>
      <c r="AP2040" s="465"/>
      <c r="AQ2040" s="465"/>
      <c r="AR2040" s="465"/>
      <c r="AS2040" s="465"/>
      <c r="AT2040" s="465"/>
      <c r="AU2040" s="465"/>
      <c r="AV2040" s="465"/>
      <c r="AW2040" s="465"/>
      <c r="AX2040" s="466"/>
    </row>
    <row r="2041" spans="1:59" ht="19.5" customHeight="1">
      <c r="A2041" s="1004"/>
      <c r="B2041" s="1005"/>
      <c r="C2041" s="378"/>
      <c r="D2041" s="355"/>
      <c r="E2041" s="355"/>
      <c r="F2041" s="355"/>
      <c r="G2041" s="355"/>
      <c r="H2041" s="355"/>
      <c r="I2041" s="355"/>
      <c r="J2041" s="355"/>
      <c r="K2041" s="356"/>
      <c r="L2041" s="1058"/>
      <c r="M2041" s="1058"/>
      <c r="N2041" s="1058"/>
      <c r="O2041" s="1058"/>
      <c r="P2041" s="1058"/>
      <c r="Q2041" s="1058"/>
      <c r="R2041" s="1058"/>
      <c r="S2041" s="1058"/>
      <c r="T2041" s="1058"/>
      <c r="U2041" s="1058"/>
      <c r="V2041" s="1058"/>
      <c r="W2041" s="1058"/>
      <c r="X2041" s="464"/>
      <c r="Y2041" s="465"/>
      <c r="Z2041" s="465"/>
      <c r="AA2041" s="465"/>
      <c r="AB2041" s="465"/>
      <c r="AC2041" s="465"/>
      <c r="AD2041" s="465"/>
      <c r="AE2041" s="465"/>
      <c r="AF2041" s="465"/>
      <c r="AG2041" s="465"/>
      <c r="AH2041" s="465"/>
      <c r="AI2041" s="465"/>
      <c r="AJ2041" s="465"/>
      <c r="AK2041" s="465"/>
      <c r="AL2041" s="465"/>
      <c r="AM2041" s="465"/>
      <c r="AN2041" s="465"/>
      <c r="AO2041" s="465"/>
      <c r="AP2041" s="465"/>
      <c r="AQ2041" s="465"/>
      <c r="AR2041" s="465"/>
      <c r="AS2041" s="465"/>
      <c r="AT2041" s="465"/>
      <c r="AU2041" s="465"/>
      <c r="AV2041" s="465"/>
      <c r="AW2041" s="465"/>
      <c r="AX2041" s="466"/>
    </row>
    <row r="2042" spans="1:59" ht="19.5" customHeight="1">
      <c r="A2042" s="1004"/>
      <c r="B2042" s="1005"/>
      <c r="C2042" s="378"/>
      <c r="D2042" s="355"/>
      <c r="E2042" s="355"/>
      <c r="F2042" s="355"/>
      <c r="G2042" s="355"/>
      <c r="H2042" s="355"/>
      <c r="I2042" s="355"/>
      <c r="J2042" s="355"/>
      <c r="K2042" s="356"/>
      <c r="L2042" s="1058"/>
      <c r="M2042" s="1058"/>
      <c r="N2042" s="1058"/>
      <c r="O2042" s="1058"/>
      <c r="P2042" s="1058"/>
      <c r="Q2042" s="1058"/>
      <c r="R2042" s="1058"/>
      <c r="S2042" s="1058"/>
      <c r="T2042" s="1058"/>
      <c r="U2042" s="1058"/>
      <c r="V2042" s="1058"/>
      <c r="W2042" s="1058"/>
      <c r="X2042" s="464"/>
      <c r="Y2042" s="465"/>
      <c r="Z2042" s="465"/>
      <c r="AA2042" s="465"/>
      <c r="AB2042" s="465"/>
      <c r="AC2042" s="465"/>
      <c r="AD2042" s="465"/>
      <c r="AE2042" s="465"/>
      <c r="AF2042" s="465"/>
      <c r="AG2042" s="465"/>
      <c r="AH2042" s="465"/>
      <c r="AI2042" s="465"/>
      <c r="AJ2042" s="465"/>
      <c r="AK2042" s="465"/>
      <c r="AL2042" s="465"/>
      <c r="AM2042" s="465"/>
      <c r="AN2042" s="465"/>
      <c r="AO2042" s="465"/>
      <c r="AP2042" s="465"/>
      <c r="AQ2042" s="465"/>
      <c r="AR2042" s="465"/>
      <c r="AS2042" s="465"/>
      <c r="AT2042" s="465"/>
      <c r="AU2042" s="465"/>
      <c r="AV2042" s="465"/>
      <c r="AW2042" s="465"/>
      <c r="AX2042" s="466"/>
    </row>
    <row r="2043" spans="1:59" ht="19.5" customHeight="1">
      <c r="A2043" s="1004"/>
      <c r="B2043" s="1005"/>
      <c r="C2043" s="378"/>
      <c r="D2043" s="355"/>
      <c r="E2043" s="355"/>
      <c r="F2043" s="355"/>
      <c r="G2043" s="355"/>
      <c r="H2043" s="355"/>
      <c r="I2043" s="355"/>
      <c r="J2043" s="355"/>
      <c r="K2043" s="356"/>
      <c r="L2043" s="1058"/>
      <c r="M2043" s="1058"/>
      <c r="N2043" s="1058"/>
      <c r="O2043" s="1058"/>
      <c r="P2043" s="1058"/>
      <c r="Q2043" s="1058"/>
      <c r="R2043" s="1058"/>
      <c r="S2043" s="1058"/>
      <c r="T2043" s="1058"/>
      <c r="U2043" s="1058"/>
      <c r="V2043" s="1058"/>
      <c r="W2043" s="1058"/>
      <c r="X2043" s="464"/>
      <c r="Y2043" s="465"/>
      <c r="Z2043" s="465"/>
      <c r="AA2043" s="465"/>
      <c r="AB2043" s="465"/>
      <c r="AC2043" s="465"/>
      <c r="AD2043" s="465"/>
      <c r="AE2043" s="465"/>
      <c r="AF2043" s="465"/>
      <c r="AG2043" s="465"/>
      <c r="AH2043" s="465"/>
      <c r="AI2043" s="465"/>
      <c r="AJ2043" s="465"/>
      <c r="AK2043" s="465"/>
      <c r="AL2043" s="465"/>
      <c r="AM2043" s="465"/>
      <c r="AN2043" s="465"/>
      <c r="AO2043" s="465"/>
      <c r="AP2043" s="465"/>
      <c r="AQ2043" s="465"/>
      <c r="AR2043" s="465"/>
      <c r="AS2043" s="465"/>
      <c r="AT2043" s="465"/>
      <c r="AU2043" s="465"/>
      <c r="AV2043" s="465"/>
      <c r="AW2043" s="465"/>
      <c r="AX2043" s="466"/>
    </row>
    <row r="2044" spans="1:59" ht="19.5" customHeight="1">
      <c r="A2044" s="1004"/>
      <c r="B2044" s="1005"/>
      <c r="C2044" s="403"/>
      <c r="D2044" s="361"/>
      <c r="E2044" s="361"/>
      <c r="F2044" s="361"/>
      <c r="G2044" s="361"/>
      <c r="H2044" s="361"/>
      <c r="I2044" s="361"/>
      <c r="J2044" s="361"/>
      <c r="K2044" s="362"/>
      <c r="L2044" s="1064"/>
      <c r="M2044" s="1064"/>
      <c r="N2044" s="1064"/>
      <c r="O2044" s="1064"/>
      <c r="P2044" s="1064"/>
      <c r="Q2044" s="1064"/>
      <c r="R2044" s="1064"/>
      <c r="S2044" s="1064"/>
      <c r="T2044" s="1064"/>
      <c r="U2044" s="1064"/>
      <c r="V2044" s="1064"/>
      <c r="W2044" s="1064"/>
      <c r="X2044" s="464"/>
      <c r="Y2044" s="465"/>
      <c r="Z2044" s="465"/>
      <c r="AA2044" s="465"/>
      <c r="AB2044" s="465"/>
      <c r="AC2044" s="465"/>
      <c r="AD2044" s="465"/>
      <c r="AE2044" s="465"/>
      <c r="AF2044" s="465"/>
      <c r="AG2044" s="465"/>
      <c r="AH2044" s="465"/>
      <c r="AI2044" s="465"/>
      <c r="AJ2044" s="465"/>
      <c r="AK2044" s="465"/>
      <c r="AL2044" s="465"/>
      <c r="AM2044" s="465"/>
      <c r="AN2044" s="465"/>
      <c r="AO2044" s="465"/>
      <c r="AP2044" s="465"/>
      <c r="AQ2044" s="465"/>
      <c r="AR2044" s="465"/>
      <c r="AS2044" s="465"/>
      <c r="AT2044" s="465"/>
      <c r="AU2044" s="465"/>
      <c r="AV2044" s="465"/>
      <c r="AW2044" s="465"/>
      <c r="AX2044" s="466"/>
    </row>
    <row r="2045" spans="1:59" ht="19.5" customHeight="1" thickBot="1">
      <c r="A2045" s="1006"/>
      <c r="B2045" s="1007"/>
      <c r="C2045" s="391" t="s">
        <v>44</v>
      </c>
      <c r="D2045" s="392"/>
      <c r="E2045" s="392"/>
      <c r="F2045" s="392"/>
      <c r="G2045" s="392"/>
      <c r="H2045" s="392"/>
      <c r="I2045" s="392"/>
      <c r="J2045" s="392"/>
      <c r="K2045" s="393"/>
      <c r="L2045" s="1063">
        <v>9</v>
      </c>
      <c r="M2045" s="1063"/>
      <c r="N2045" s="1063"/>
      <c r="O2045" s="1063"/>
      <c r="P2045" s="1063"/>
      <c r="Q2045" s="1063"/>
      <c r="R2045" s="1063">
        <v>10</v>
      </c>
      <c r="S2045" s="1063"/>
      <c r="T2045" s="1063"/>
      <c r="U2045" s="1063"/>
      <c r="V2045" s="1063"/>
      <c r="W2045" s="1063"/>
      <c r="X2045" s="534"/>
      <c r="Y2045" s="535"/>
      <c r="Z2045" s="535"/>
      <c r="AA2045" s="535"/>
      <c r="AB2045" s="535"/>
      <c r="AC2045" s="535"/>
      <c r="AD2045" s="535"/>
      <c r="AE2045" s="535"/>
      <c r="AF2045" s="535"/>
      <c r="AG2045" s="535"/>
      <c r="AH2045" s="535"/>
      <c r="AI2045" s="535"/>
      <c r="AJ2045" s="535"/>
      <c r="AK2045" s="535"/>
      <c r="AL2045" s="535"/>
      <c r="AM2045" s="535"/>
      <c r="AN2045" s="535"/>
      <c r="AO2045" s="535"/>
      <c r="AP2045" s="535"/>
      <c r="AQ2045" s="535"/>
      <c r="AR2045" s="535"/>
      <c r="AS2045" s="535"/>
      <c r="AT2045" s="535"/>
      <c r="AU2045" s="535"/>
      <c r="AV2045" s="535"/>
      <c r="AW2045" s="535"/>
      <c r="AX2045" s="536"/>
    </row>
    <row r="2046" spans="1:59" ht="21.75" customHeight="1" thickBot="1">
      <c r="AJ2046" s="1056"/>
      <c r="AK2046" s="1056"/>
      <c r="AL2046" s="1056"/>
      <c r="AM2046" s="1056"/>
      <c r="AN2046" s="1056"/>
      <c r="AO2046" s="1056"/>
      <c r="AP2046" s="1056"/>
      <c r="AQ2046" s="1057" t="s">
        <v>1875</v>
      </c>
      <c r="AR2046" s="1057"/>
      <c r="AS2046" s="1057"/>
      <c r="AT2046" s="1057"/>
      <c r="AU2046" s="1057"/>
      <c r="AV2046" s="1057"/>
      <c r="AW2046" s="1057"/>
      <c r="AX2046" s="1057"/>
    </row>
    <row r="2047" spans="1:59" ht="25.15" customHeight="1">
      <c r="A2047" s="468" t="s">
        <v>202</v>
      </c>
      <c r="B2047" s="469"/>
      <c r="C2047" s="469"/>
      <c r="D2047" s="469"/>
      <c r="E2047" s="469"/>
      <c r="F2047" s="469"/>
      <c r="G2047" s="1050" t="s">
        <v>1890</v>
      </c>
      <c r="H2047" s="1051"/>
      <c r="I2047" s="1051"/>
      <c r="J2047" s="1051"/>
      <c r="K2047" s="1051"/>
      <c r="L2047" s="1051"/>
      <c r="M2047" s="1051"/>
      <c r="N2047" s="1051"/>
      <c r="O2047" s="1051"/>
      <c r="P2047" s="1051"/>
      <c r="Q2047" s="1051"/>
      <c r="R2047" s="1051"/>
      <c r="S2047" s="1051"/>
      <c r="T2047" s="1051"/>
      <c r="U2047" s="1051"/>
      <c r="V2047" s="1051"/>
      <c r="W2047" s="1051"/>
      <c r="X2047" s="1052"/>
      <c r="Y2047" s="474" t="s">
        <v>281</v>
      </c>
      <c r="Z2047" s="475"/>
      <c r="AA2047" s="475"/>
      <c r="AB2047" s="475"/>
      <c r="AC2047" s="475"/>
      <c r="AD2047" s="476"/>
      <c r="AE2047" s="478" t="s">
        <v>199</v>
      </c>
      <c r="AF2047" s="609"/>
      <c r="AG2047" s="609"/>
      <c r="AH2047" s="609"/>
      <c r="AI2047" s="609"/>
      <c r="AJ2047" s="609"/>
      <c r="AK2047" s="609"/>
      <c r="AL2047" s="609"/>
      <c r="AM2047" s="609"/>
      <c r="AN2047" s="609"/>
      <c r="AO2047" s="609"/>
      <c r="AP2047" s="610"/>
      <c r="AQ2047" s="480" t="s">
        <v>198</v>
      </c>
      <c r="AR2047" s="609"/>
      <c r="AS2047" s="609"/>
      <c r="AT2047" s="609"/>
      <c r="AU2047" s="609"/>
      <c r="AV2047" s="609"/>
      <c r="AW2047" s="609"/>
      <c r="AX2047" s="611"/>
    </row>
    <row r="2048" spans="1:59" ht="30" customHeight="1">
      <c r="A2048" s="486" t="s">
        <v>197</v>
      </c>
      <c r="B2048" s="612"/>
      <c r="C2048" s="612"/>
      <c r="D2048" s="612"/>
      <c r="E2048" s="612"/>
      <c r="F2048" s="613"/>
      <c r="G2048" s="1053" t="s">
        <v>1889</v>
      </c>
      <c r="H2048" s="1054"/>
      <c r="I2048" s="1054"/>
      <c r="J2048" s="1054"/>
      <c r="K2048" s="1054"/>
      <c r="L2048" s="1054"/>
      <c r="M2048" s="1054"/>
      <c r="N2048" s="1054"/>
      <c r="O2048" s="1054"/>
      <c r="P2048" s="1054"/>
      <c r="Q2048" s="1054"/>
      <c r="R2048" s="1054"/>
      <c r="S2048" s="1054"/>
      <c r="T2048" s="1054"/>
      <c r="U2048" s="1054"/>
      <c r="V2048" s="601"/>
      <c r="W2048" s="601"/>
      <c r="X2048" s="601"/>
      <c r="Y2048" s="492" t="s">
        <v>195</v>
      </c>
      <c r="Z2048" s="493"/>
      <c r="AA2048" s="493"/>
      <c r="AB2048" s="493"/>
      <c r="AC2048" s="493"/>
      <c r="AD2048" s="494"/>
      <c r="AE2048" s="496" t="s">
        <v>1872</v>
      </c>
      <c r="AF2048" s="496"/>
      <c r="AG2048" s="496"/>
      <c r="AH2048" s="496"/>
      <c r="AI2048" s="496"/>
      <c r="AJ2048" s="496"/>
      <c r="AK2048" s="496"/>
      <c r="AL2048" s="496"/>
      <c r="AM2048" s="496"/>
      <c r="AN2048" s="496"/>
      <c r="AO2048" s="496"/>
      <c r="AP2048" s="497"/>
      <c r="AQ2048" s="614" t="s">
        <v>1871</v>
      </c>
      <c r="AR2048" s="615"/>
      <c r="AS2048" s="615"/>
      <c r="AT2048" s="615"/>
      <c r="AU2048" s="615"/>
      <c r="AV2048" s="615"/>
      <c r="AW2048" s="615"/>
      <c r="AX2048" s="616"/>
    </row>
    <row r="2049" spans="1:50" ht="30" customHeight="1">
      <c r="A2049" s="501" t="s">
        <v>192</v>
      </c>
      <c r="B2049" s="502"/>
      <c r="C2049" s="502"/>
      <c r="D2049" s="502"/>
      <c r="E2049" s="502"/>
      <c r="F2049" s="502"/>
      <c r="G2049" s="1049" t="s">
        <v>191</v>
      </c>
      <c r="H2049" s="601"/>
      <c r="I2049" s="601"/>
      <c r="J2049" s="601"/>
      <c r="K2049" s="601"/>
      <c r="L2049" s="601"/>
      <c r="M2049" s="601"/>
      <c r="N2049" s="601"/>
      <c r="O2049" s="601"/>
      <c r="P2049" s="601"/>
      <c r="Q2049" s="601"/>
      <c r="R2049" s="601"/>
      <c r="S2049" s="601"/>
      <c r="T2049" s="601"/>
      <c r="U2049" s="601"/>
      <c r="V2049" s="601"/>
      <c r="W2049" s="601"/>
      <c r="X2049" s="601"/>
      <c r="Y2049" s="507" t="s">
        <v>190</v>
      </c>
      <c r="Z2049" s="508"/>
      <c r="AA2049" s="508"/>
      <c r="AB2049" s="508"/>
      <c r="AC2049" s="508"/>
      <c r="AD2049" s="509"/>
      <c r="AE2049" s="417" t="s">
        <v>1870</v>
      </c>
      <c r="AF2049" s="417"/>
      <c r="AG2049" s="417"/>
      <c r="AH2049" s="417"/>
      <c r="AI2049" s="417"/>
      <c r="AJ2049" s="417"/>
      <c r="AK2049" s="417"/>
      <c r="AL2049" s="417"/>
      <c r="AM2049" s="417"/>
      <c r="AN2049" s="417"/>
      <c r="AO2049" s="417"/>
      <c r="AP2049" s="417"/>
      <c r="AQ2049" s="601"/>
      <c r="AR2049" s="601"/>
      <c r="AS2049" s="601"/>
      <c r="AT2049" s="601"/>
      <c r="AU2049" s="601"/>
      <c r="AV2049" s="601"/>
      <c r="AW2049" s="601"/>
      <c r="AX2049" s="606"/>
    </row>
    <row r="2050" spans="1:50" ht="39.950000000000003" customHeight="1">
      <c r="A2050" s="995" t="s">
        <v>188</v>
      </c>
      <c r="B2050" s="996"/>
      <c r="C2050" s="996"/>
      <c r="D2050" s="996"/>
      <c r="E2050" s="996"/>
      <c r="F2050" s="996"/>
      <c r="G2050" s="1023" t="s">
        <v>1869</v>
      </c>
      <c r="H2050" s="1024"/>
      <c r="I2050" s="1024"/>
      <c r="J2050" s="1024"/>
      <c r="K2050" s="1024"/>
      <c r="L2050" s="1024"/>
      <c r="M2050" s="1024"/>
      <c r="N2050" s="1024"/>
      <c r="O2050" s="1024"/>
      <c r="P2050" s="1024"/>
      <c r="Q2050" s="1024"/>
      <c r="R2050" s="1024"/>
      <c r="S2050" s="1024"/>
      <c r="T2050" s="1024"/>
      <c r="U2050" s="1024"/>
      <c r="V2050" s="600"/>
      <c r="W2050" s="600"/>
      <c r="X2050" s="600"/>
      <c r="Y2050" s="525" t="s">
        <v>273</v>
      </c>
      <c r="Z2050" s="526"/>
      <c r="AA2050" s="526"/>
      <c r="AB2050" s="526"/>
      <c r="AC2050" s="526"/>
      <c r="AD2050" s="527"/>
      <c r="AE2050" s="603" t="s">
        <v>1888</v>
      </c>
      <c r="AF2050" s="604"/>
      <c r="AG2050" s="604"/>
      <c r="AH2050" s="604"/>
      <c r="AI2050" s="604"/>
      <c r="AJ2050" s="604"/>
      <c r="AK2050" s="604"/>
      <c r="AL2050" s="604"/>
      <c r="AM2050" s="604"/>
      <c r="AN2050" s="604"/>
      <c r="AO2050" s="604"/>
      <c r="AP2050" s="604"/>
      <c r="AQ2050" s="604"/>
      <c r="AR2050" s="604"/>
      <c r="AS2050" s="604"/>
      <c r="AT2050" s="604"/>
      <c r="AU2050" s="604"/>
      <c r="AV2050" s="604"/>
      <c r="AW2050" s="604"/>
      <c r="AX2050" s="605"/>
    </row>
    <row r="2051" spans="1:50" ht="39" customHeight="1">
      <c r="A2051" s="1020" t="s">
        <v>1868</v>
      </c>
      <c r="B2051" s="502"/>
      <c r="C2051" s="502"/>
      <c r="D2051" s="502"/>
      <c r="E2051" s="502"/>
      <c r="F2051" s="502"/>
      <c r="G2051" s="531" t="s">
        <v>1887</v>
      </c>
      <c r="H2051" s="532"/>
      <c r="I2051" s="532"/>
      <c r="J2051" s="532"/>
      <c r="K2051" s="532"/>
      <c r="L2051" s="532"/>
      <c r="M2051" s="532"/>
      <c r="N2051" s="532"/>
      <c r="O2051" s="532"/>
      <c r="P2051" s="532"/>
      <c r="Q2051" s="532"/>
      <c r="R2051" s="532"/>
      <c r="S2051" s="532"/>
      <c r="T2051" s="532"/>
      <c r="U2051" s="532"/>
      <c r="V2051" s="532"/>
      <c r="W2051" s="532"/>
      <c r="X2051" s="532"/>
      <c r="Y2051" s="532"/>
      <c r="Z2051" s="532"/>
      <c r="AA2051" s="532"/>
      <c r="AB2051" s="532"/>
      <c r="AC2051" s="532"/>
      <c r="AD2051" s="532"/>
      <c r="AE2051" s="532"/>
      <c r="AF2051" s="532"/>
      <c r="AG2051" s="532"/>
      <c r="AH2051" s="532"/>
      <c r="AI2051" s="532"/>
      <c r="AJ2051" s="532"/>
      <c r="AK2051" s="532"/>
      <c r="AL2051" s="532"/>
      <c r="AM2051" s="532"/>
      <c r="AN2051" s="532"/>
      <c r="AO2051" s="532"/>
      <c r="AP2051" s="532"/>
      <c r="AQ2051" s="532"/>
      <c r="AR2051" s="532"/>
      <c r="AS2051" s="532"/>
      <c r="AT2051" s="532"/>
      <c r="AU2051" s="532"/>
      <c r="AV2051" s="532"/>
      <c r="AW2051" s="532"/>
      <c r="AX2051" s="533"/>
    </row>
    <row r="2052" spans="1:50" ht="33.75" customHeight="1">
      <c r="A2052" s="1020" t="s">
        <v>1866</v>
      </c>
      <c r="B2052" s="502"/>
      <c r="C2052" s="502"/>
      <c r="D2052" s="502"/>
      <c r="E2052" s="502"/>
      <c r="F2052" s="502"/>
      <c r="G2052" s="531" t="s">
        <v>1886</v>
      </c>
      <c r="H2052" s="532"/>
      <c r="I2052" s="532"/>
      <c r="J2052" s="532"/>
      <c r="K2052" s="532"/>
      <c r="L2052" s="532"/>
      <c r="M2052" s="532"/>
      <c r="N2052" s="532"/>
      <c r="O2052" s="532"/>
      <c r="P2052" s="532"/>
      <c r="Q2052" s="532"/>
      <c r="R2052" s="532"/>
      <c r="S2052" s="532"/>
      <c r="T2052" s="532"/>
      <c r="U2052" s="532"/>
      <c r="V2052" s="532"/>
      <c r="W2052" s="532"/>
      <c r="X2052" s="532"/>
      <c r="Y2052" s="532"/>
      <c r="Z2052" s="532"/>
      <c r="AA2052" s="532"/>
      <c r="AB2052" s="532"/>
      <c r="AC2052" s="532"/>
      <c r="AD2052" s="532"/>
      <c r="AE2052" s="532"/>
      <c r="AF2052" s="532"/>
      <c r="AG2052" s="532"/>
      <c r="AH2052" s="532"/>
      <c r="AI2052" s="532"/>
      <c r="AJ2052" s="532"/>
      <c r="AK2052" s="532"/>
      <c r="AL2052" s="532"/>
      <c r="AM2052" s="532"/>
      <c r="AN2052" s="532"/>
      <c r="AO2052" s="532"/>
      <c r="AP2052" s="532"/>
      <c r="AQ2052" s="532"/>
      <c r="AR2052" s="532"/>
      <c r="AS2052" s="532"/>
      <c r="AT2052" s="532"/>
      <c r="AU2052" s="532"/>
      <c r="AV2052" s="532"/>
      <c r="AW2052" s="532"/>
      <c r="AX2052" s="533"/>
    </row>
    <row r="2053" spans="1:50" ht="19.5" customHeight="1">
      <c r="A2053" s="510" t="s">
        <v>181</v>
      </c>
      <c r="B2053" s="511"/>
      <c r="C2053" s="511"/>
      <c r="D2053" s="511"/>
      <c r="E2053" s="511"/>
      <c r="F2053" s="512"/>
      <c r="G2053" s="586" t="s">
        <v>1355</v>
      </c>
      <c r="H2053" s="1021"/>
      <c r="I2053" s="1021"/>
      <c r="J2053" s="1021"/>
      <c r="K2053" s="1021"/>
      <c r="L2053" s="1021"/>
      <c r="M2053" s="1021"/>
      <c r="N2053" s="1021"/>
      <c r="O2053" s="1021"/>
      <c r="P2053" s="1021"/>
      <c r="Q2053" s="1021"/>
      <c r="R2053" s="1021"/>
      <c r="S2053" s="1021"/>
      <c r="T2053" s="1021"/>
      <c r="U2053" s="1021"/>
      <c r="V2053" s="1021"/>
      <c r="W2053" s="1021"/>
      <c r="X2053" s="1021"/>
      <c r="Y2053" s="1021"/>
      <c r="Z2053" s="1021"/>
      <c r="AA2053" s="1021"/>
      <c r="AB2053" s="1021"/>
      <c r="AC2053" s="1021"/>
      <c r="AD2053" s="1021"/>
      <c r="AE2053" s="1021"/>
      <c r="AF2053" s="1021"/>
      <c r="AG2053" s="1021"/>
      <c r="AH2053" s="1021"/>
      <c r="AI2053" s="1021"/>
      <c r="AJ2053" s="1021"/>
      <c r="AK2053" s="1021"/>
      <c r="AL2053" s="1021"/>
      <c r="AM2053" s="1021"/>
      <c r="AN2053" s="1021"/>
      <c r="AO2053" s="1021"/>
      <c r="AP2053" s="1021"/>
      <c r="AQ2053" s="1021"/>
      <c r="AR2053" s="1021"/>
      <c r="AS2053" s="1021"/>
      <c r="AT2053" s="1021"/>
      <c r="AU2053" s="1021"/>
      <c r="AV2053" s="1021"/>
      <c r="AW2053" s="1021"/>
      <c r="AX2053" s="1022"/>
    </row>
    <row r="2054" spans="1:50" ht="19.5" customHeight="1">
      <c r="A2054" s="363" t="s">
        <v>179</v>
      </c>
      <c r="B2054" s="364"/>
      <c r="C2054" s="364"/>
      <c r="D2054" s="364"/>
      <c r="E2054" s="364"/>
      <c r="F2054" s="365"/>
      <c r="G2054" s="587"/>
      <c r="H2054" s="588"/>
      <c r="I2054" s="588"/>
      <c r="J2054" s="588"/>
      <c r="K2054" s="588"/>
      <c r="L2054" s="588"/>
      <c r="M2054" s="588"/>
      <c r="N2054" s="588"/>
      <c r="O2054" s="588"/>
      <c r="P2054" s="375" t="s">
        <v>293</v>
      </c>
      <c r="Q2054" s="1016"/>
      <c r="R2054" s="1016"/>
      <c r="S2054" s="1016"/>
      <c r="T2054" s="1016"/>
      <c r="U2054" s="1016"/>
      <c r="V2054" s="377"/>
      <c r="W2054" s="375" t="s">
        <v>292</v>
      </c>
      <c r="X2054" s="1016"/>
      <c r="Y2054" s="1016"/>
      <c r="Z2054" s="1016"/>
      <c r="AA2054" s="1016"/>
      <c r="AB2054" s="1016"/>
      <c r="AC2054" s="377"/>
      <c r="AD2054" s="375" t="s">
        <v>291</v>
      </c>
      <c r="AE2054" s="1016"/>
      <c r="AF2054" s="1016"/>
      <c r="AG2054" s="1016"/>
      <c r="AH2054" s="1016"/>
      <c r="AI2054" s="1016"/>
      <c r="AJ2054" s="377"/>
      <c r="AK2054" s="375" t="s">
        <v>290</v>
      </c>
      <c r="AL2054" s="1016"/>
      <c r="AM2054" s="1016"/>
      <c r="AN2054" s="1016"/>
      <c r="AO2054" s="1016"/>
      <c r="AP2054" s="1016"/>
      <c r="AQ2054" s="377"/>
      <c r="AR2054" s="375" t="s">
        <v>289</v>
      </c>
      <c r="AS2054" s="1016"/>
      <c r="AT2054" s="1016"/>
      <c r="AU2054" s="1016"/>
      <c r="AV2054" s="1016"/>
      <c r="AW2054" s="1016"/>
      <c r="AX2054" s="425"/>
    </row>
    <row r="2055" spans="1:50" ht="19.5" customHeight="1">
      <c r="A2055" s="366"/>
      <c r="B2055" s="1034"/>
      <c r="C2055" s="1034"/>
      <c r="D2055" s="1034"/>
      <c r="E2055" s="1034"/>
      <c r="F2055" s="368"/>
      <c r="G2055" s="451" t="s">
        <v>177</v>
      </c>
      <c r="H2055" s="589"/>
      <c r="I2055" s="1031" t="s">
        <v>176</v>
      </c>
      <c r="J2055" s="1032"/>
      <c r="K2055" s="1032"/>
      <c r="L2055" s="1032"/>
      <c r="M2055" s="1032"/>
      <c r="N2055" s="1032"/>
      <c r="O2055" s="1033"/>
      <c r="P2055" s="596" t="s">
        <v>897</v>
      </c>
      <c r="Q2055" s="596"/>
      <c r="R2055" s="596"/>
      <c r="S2055" s="596"/>
      <c r="T2055" s="596"/>
      <c r="U2055" s="596"/>
      <c r="V2055" s="596"/>
      <c r="W2055" s="460" t="s">
        <v>897</v>
      </c>
      <c r="X2055" s="461"/>
      <c r="Y2055" s="461"/>
      <c r="Z2055" s="461"/>
      <c r="AA2055" s="461"/>
      <c r="AB2055" s="461"/>
      <c r="AC2055" s="462"/>
      <c r="AD2055" s="1018">
        <v>18.175000000000001</v>
      </c>
      <c r="AE2055" s="1018"/>
      <c r="AF2055" s="1018"/>
      <c r="AG2055" s="1018"/>
      <c r="AH2055" s="1018"/>
      <c r="AI2055" s="1018"/>
      <c r="AJ2055" s="1018"/>
      <c r="AK2055" s="1019">
        <v>36</v>
      </c>
      <c r="AL2055" s="1019"/>
      <c r="AM2055" s="1019"/>
      <c r="AN2055" s="1019"/>
      <c r="AO2055" s="1019"/>
      <c r="AP2055" s="1019"/>
      <c r="AQ2055" s="1019"/>
      <c r="AR2055" s="596">
        <v>96</v>
      </c>
      <c r="AS2055" s="596"/>
      <c r="AT2055" s="596"/>
      <c r="AU2055" s="596"/>
      <c r="AV2055" s="596"/>
      <c r="AW2055" s="596"/>
      <c r="AX2055" s="597"/>
    </row>
    <row r="2056" spans="1:50" ht="19.5" customHeight="1">
      <c r="A2056" s="366"/>
      <c r="B2056" s="1034"/>
      <c r="C2056" s="1034"/>
      <c r="D2056" s="1034"/>
      <c r="E2056" s="1034"/>
      <c r="F2056" s="368"/>
      <c r="G2056" s="590"/>
      <c r="H2056" s="591"/>
      <c r="I2056" s="1025" t="s">
        <v>175</v>
      </c>
      <c r="J2056" s="1026"/>
      <c r="K2056" s="1026"/>
      <c r="L2056" s="1026"/>
      <c r="M2056" s="1026"/>
      <c r="N2056" s="1026"/>
      <c r="O2056" s="1027"/>
      <c r="P2056" s="463" t="s">
        <v>897</v>
      </c>
      <c r="Q2056" s="463"/>
      <c r="R2056" s="463"/>
      <c r="S2056" s="463"/>
      <c r="T2056" s="463"/>
      <c r="U2056" s="463"/>
      <c r="V2056" s="463"/>
      <c r="W2056" s="419" t="s">
        <v>897</v>
      </c>
      <c r="X2056" s="420"/>
      <c r="Y2056" s="420"/>
      <c r="Z2056" s="420"/>
      <c r="AA2056" s="420"/>
      <c r="AB2056" s="420"/>
      <c r="AC2056" s="421"/>
      <c r="AD2056" s="1028" t="s">
        <v>897</v>
      </c>
      <c r="AE2056" s="1028"/>
      <c r="AF2056" s="1028"/>
      <c r="AG2056" s="1028"/>
      <c r="AH2056" s="1028"/>
      <c r="AI2056" s="1028"/>
      <c r="AJ2056" s="1028"/>
      <c r="AK2056" s="1038" t="s">
        <v>256</v>
      </c>
      <c r="AL2056" s="1038"/>
      <c r="AM2056" s="1038"/>
      <c r="AN2056" s="1038"/>
      <c r="AO2056" s="1038"/>
      <c r="AP2056" s="1038"/>
      <c r="AQ2056" s="1038"/>
      <c r="AR2056" s="554"/>
      <c r="AS2056" s="554"/>
      <c r="AT2056" s="554"/>
      <c r="AU2056" s="554"/>
      <c r="AV2056" s="554"/>
      <c r="AW2056" s="554"/>
      <c r="AX2056" s="555"/>
    </row>
    <row r="2057" spans="1:50" ht="19.5" customHeight="1">
      <c r="A2057" s="366"/>
      <c r="B2057" s="1034"/>
      <c r="C2057" s="1034"/>
      <c r="D2057" s="1034"/>
      <c r="E2057" s="1034"/>
      <c r="F2057" s="368"/>
      <c r="G2057" s="590"/>
      <c r="H2057" s="591"/>
      <c r="I2057" s="1025" t="s">
        <v>1864</v>
      </c>
      <c r="J2057" s="1026"/>
      <c r="K2057" s="1026"/>
      <c r="L2057" s="1026"/>
      <c r="M2057" s="1026"/>
      <c r="N2057" s="1026"/>
      <c r="O2057" s="1027"/>
      <c r="P2057" s="1030" t="s">
        <v>897</v>
      </c>
      <c r="Q2057" s="1030"/>
      <c r="R2057" s="1030"/>
      <c r="S2057" s="1030"/>
      <c r="T2057" s="1030"/>
      <c r="U2057" s="1030"/>
      <c r="V2057" s="1030"/>
      <c r="W2057" s="1035" t="s">
        <v>897</v>
      </c>
      <c r="X2057" s="1036"/>
      <c r="Y2057" s="1036"/>
      <c r="Z2057" s="1036"/>
      <c r="AA2057" s="1036"/>
      <c r="AB2057" s="1036"/>
      <c r="AC2057" s="1037"/>
      <c r="AD2057" s="1030" t="s">
        <v>897</v>
      </c>
      <c r="AE2057" s="1030"/>
      <c r="AF2057" s="1030"/>
      <c r="AG2057" s="1030"/>
      <c r="AH2057" s="1030"/>
      <c r="AI2057" s="1030"/>
      <c r="AJ2057" s="1030"/>
      <c r="AK2057" s="1030" t="s">
        <v>256</v>
      </c>
      <c r="AL2057" s="1030"/>
      <c r="AM2057" s="1030"/>
      <c r="AN2057" s="1030"/>
      <c r="AO2057" s="1030"/>
      <c r="AP2057" s="1030"/>
      <c r="AQ2057" s="1030"/>
      <c r="AR2057" s="463" t="s">
        <v>256</v>
      </c>
      <c r="AS2057" s="463"/>
      <c r="AT2057" s="463"/>
      <c r="AU2057" s="463"/>
      <c r="AV2057" s="463"/>
      <c r="AW2057" s="463"/>
      <c r="AX2057" s="1029"/>
    </row>
    <row r="2058" spans="1:50" ht="19.5" customHeight="1">
      <c r="A2058" s="366"/>
      <c r="B2058" s="1034"/>
      <c r="C2058" s="1034"/>
      <c r="D2058" s="1034"/>
      <c r="E2058" s="1034"/>
      <c r="F2058" s="368"/>
      <c r="G2058" s="590"/>
      <c r="H2058" s="591"/>
      <c r="I2058" s="1025" t="s">
        <v>1569</v>
      </c>
      <c r="J2058" s="1026"/>
      <c r="K2058" s="1026"/>
      <c r="L2058" s="1026"/>
      <c r="M2058" s="1026"/>
      <c r="N2058" s="1026"/>
      <c r="O2058" s="1027"/>
      <c r="P2058" s="1030" t="s">
        <v>897</v>
      </c>
      <c r="Q2058" s="1030"/>
      <c r="R2058" s="1030"/>
      <c r="S2058" s="1030"/>
      <c r="T2058" s="1030"/>
      <c r="U2058" s="1030"/>
      <c r="V2058" s="1030"/>
      <c r="W2058" s="1035" t="s">
        <v>897</v>
      </c>
      <c r="X2058" s="1036"/>
      <c r="Y2058" s="1036"/>
      <c r="Z2058" s="1036"/>
      <c r="AA2058" s="1036"/>
      <c r="AB2058" s="1036"/>
      <c r="AC2058" s="1037"/>
      <c r="AD2058" s="1030" t="s">
        <v>897</v>
      </c>
      <c r="AE2058" s="1030"/>
      <c r="AF2058" s="1030"/>
      <c r="AG2058" s="1030"/>
      <c r="AH2058" s="1030"/>
      <c r="AI2058" s="1030"/>
      <c r="AJ2058" s="1030"/>
      <c r="AK2058" s="1030" t="s">
        <v>256</v>
      </c>
      <c r="AL2058" s="1030"/>
      <c r="AM2058" s="1030"/>
      <c r="AN2058" s="1030"/>
      <c r="AO2058" s="1030"/>
      <c r="AP2058" s="1030"/>
      <c r="AQ2058" s="1030"/>
      <c r="AR2058" s="554"/>
      <c r="AS2058" s="554"/>
      <c r="AT2058" s="554"/>
      <c r="AU2058" s="554"/>
      <c r="AV2058" s="554"/>
      <c r="AW2058" s="554"/>
      <c r="AX2058" s="555"/>
    </row>
    <row r="2059" spans="1:50" ht="19.5" customHeight="1">
      <c r="A2059" s="366"/>
      <c r="B2059" s="1034"/>
      <c r="C2059" s="1034"/>
      <c r="D2059" s="1034"/>
      <c r="E2059" s="1034"/>
      <c r="F2059" s="368"/>
      <c r="G2059" s="590"/>
      <c r="H2059" s="591"/>
      <c r="I2059" s="1025" t="s">
        <v>172</v>
      </c>
      <c r="J2059" s="1026"/>
      <c r="K2059" s="1026"/>
      <c r="L2059" s="1026"/>
      <c r="M2059" s="1026"/>
      <c r="N2059" s="1026"/>
      <c r="O2059" s="1027"/>
      <c r="P2059" s="1030" t="s">
        <v>897</v>
      </c>
      <c r="Q2059" s="1030"/>
      <c r="R2059" s="1030"/>
      <c r="S2059" s="1030"/>
      <c r="T2059" s="1030"/>
      <c r="U2059" s="1030"/>
      <c r="V2059" s="1030"/>
      <c r="W2059" s="1035" t="s">
        <v>897</v>
      </c>
      <c r="X2059" s="1036"/>
      <c r="Y2059" s="1036"/>
      <c r="Z2059" s="1036"/>
      <c r="AA2059" s="1036"/>
      <c r="AB2059" s="1036"/>
      <c r="AC2059" s="1037"/>
      <c r="AD2059" s="1030" t="s">
        <v>897</v>
      </c>
      <c r="AE2059" s="1030"/>
      <c r="AF2059" s="1030"/>
      <c r="AG2059" s="1030"/>
      <c r="AH2059" s="1030"/>
      <c r="AI2059" s="1030"/>
      <c r="AJ2059" s="1030"/>
      <c r="AK2059" s="1030" t="s">
        <v>256</v>
      </c>
      <c r="AL2059" s="1030"/>
      <c r="AM2059" s="1030"/>
      <c r="AN2059" s="1030"/>
      <c r="AO2059" s="1030"/>
      <c r="AP2059" s="1030"/>
      <c r="AQ2059" s="1030"/>
      <c r="AR2059" s="554"/>
      <c r="AS2059" s="554"/>
      <c r="AT2059" s="554"/>
      <c r="AU2059" s="554"/>
      <c r="AV2059" s="554"/>
      <c r="AW2059" s="554"/>
      <c r="AX2059" s="555"/>
    </row>
    <row r="2060" spans="1:50" ht="19.5" customHeight="1">
      <c r="A2060" s="366"/>
      <c r="B2060" s="1034"/>
      <c r="C2060" s="1034"/>
      <c r="D2060" s="1034"/>
      <c r="E2060" s="1034"/>
      <c r="F2060" s="368"/>
      <c r="G2060" s="592"/>
      <c r="H2060" s="593"/>
      <c r="I2060" s="1012" t="s">
        <v>44</v>
      </c>
      <c r="J2060" s="1013"/>
      <c r="K2060" s="1013"/>
      <c r="L2060" s="1013"/>
      <c r="M2060" s="1013"/>
      <c r="N2060" s="1013"/>
      <c r="O2060" s="1014"/>
      <c r="P2060" s="576" t="s">
        <v>897</v>
      </c>
      <c r="Q2060" s="576"/>
      <c r="R2060" s="576"/>
      <c r="S2060" s="576"/>
      <c r="T2060" s="576"/>
      <c r="U2060" s="576"/>
      <c r="V2060" s="576"/>
      <c r="W2060" s="445" t="s">
        <v>897</v>
      </c>
      <c r="X2060" s="446"/>
      <c r="Y2060" s="446"/>
      <c r="Z2060" s="446"/>
      <c r="AA2060" s="446"/>
      <c r="AB2060" s="446"/>
      <c r="AC2060" s="447"/>
      <c r="AD2060" s="1015">
        <v>18.175000000000001</v>
      </c>
      <c r="AE2060" s="1015"/>
      <c r="AF2060" s="1015"/>
      <c r="AG2060" s="1015"/>
      <c r="AH2060" s="1015"/>
      <c r="AI2060" s="1015"/>
      <c r="AJ2060" s="1015"/>
      <c r="AK2060" s="1017">
        <v>36</v>
      </c>
      <c r="AL2060" s="1017"/>
      <c r="AM2060" s="1017"/>
      <c r="AN2060" s="1017"/>
      <c r="AO2060" s="1017"/>
      <c r="AP2060" s="1017"/>
      <c r="AQ2060" s="1017"/>
      <c r="AR2060" s="576">
        <v>96</v>
      </c>
      <c r="AS2060" s="576"/>
      <c r="AT2060" s="576"/>
      <c r="AU2060" s="576"/>
      <c r="AV2060" s="576"/>
      <c r="AW2060" s="576"/>
      <c r="AX2060" s="577"/>
    </row>
    <row r="2061" spans="1:50" ht="19.5" customHeight="1">
      <c r="A2061" s="366"/>
      <c r="B2061" s="1034"/>
      <c r="C2061" s="1034"/>
      <c r="D2061" s="1034"/>
      <c r="E2061" s="1034"/>
      <c r="F2061" s="368"/>
      <c r="G2061" s="578" t="s">
        <v>170</v>
      </c>
      <c r="H2061" s="579"/>
      <c r="I2061" s="579"/>
      <c r="J2061" s="579"/>
      <c r="K2061" s="579"/>
      <c r="L2061" s="579"/>
      <c r="M2061" s="579"/>
      <c r="N2061" s="579"/>
      <c r="O2061" s="579"/>
      <c r="P2061" s="580" t="s">
        <v>897</v>
      </c>
      <c r="Q2061" s="580"/>
      <c r="R2061" s="580"/>
      <c r="S2061" s="580"/>
      <c r="T2061" s="580"/>
      <c r="U2061" s="580"/>
      <c r="V2061" s="580"/>
      <c r="W2061" s="426" t="s">
        <v>897</v>
      </c>
      <c r="X2061" s="427"/>
      <c r="Y2061" s="427"/>
      <c r="Z2061" s="427"/>
      <c r="AA2061" s="427"/>
      <c r="AB2061" s="427"/>
      <c r="AC2061" s="428"/>
      <c r="AD2061" s="580">
        <v>21</v>
      </c>
      <c r="AE2061" s="580"/>
      <c r="AF2061" s="580"/>
      <c r="AG2061" s="580"/>
      <c r="AH2061" s="580"/>
      <c r="AI2061" s="580"/>
      <c r="AJ2061" s="580"/>
      <c r="AK2061" s="581"/>
      <c r="AL2061" s="581"/>
      <c r="AM2061" s="581"/>
      <c r="AN2061" s="581"/>
      <c r="AO2061" s="581"/>
      <c r="AP2061" s="581"/>
      <c r="AQ2061" s="581"/>
      <c r="AR2061" s="581"/>
      <c r="AS2061" s="581"/>
      <c r="AT2061" s="581"/>
      <c r="AU2061" s="581"/>
      <c r="AV2061" s="581"/>
      <c r="AW2061" s="581"/>
      <c r="AX2061" s="582"/>
    </row>
    <row r="2062" spans="1:50" ht="19.5" customHeight="1">
      <c r="A2062" s="369"/>
      <c r="B2062" s="370"/>
      <c r="C2062" s="370"/>
      <c r="D2062" s="370"/>
      <c r="E2062" s="370"/>
      <c r="F2062" s="371"/>
      <c r="G2062" s="578" t="s">
        <v>169</v>
      </c>
      <c r="H2062" s="579"/>
      <c r="I2062" s="579"/>
      <c r="J2062" s="579"/>
      <c r="K2062" s="579"/>
      <c r="L2062" s="579"/>
      <c r="M2062" s="579"/>
      <c r="N2062" s="579"/>
      <c r="O2062" s="579"/>
      <c r="P2062" s="580" t="s">
        <v>897</v>
      </c>
      <c r="Q2062" s="580"/>
      <c r="R2062" s="580"/>
      <c r="S2062" s="580"/>
      <c r="T2062" s="580"/>
      <c r="U2062" s="580"/>
      <c r="V2062" s="580"/>
      <c r="W2062" s="426" t="s">
        <v>897</v>
      </c>
      <c r="X2062" s="427"/>
      <c r="Y2062" s="427"/>
      <c r="Z2062" s="427"/>
      <c r="AA2062" s="427"/>
      <c r="AB2062" s="427"/>
      <c r="AC2062" s="428"/>
      <c r="AD2062" s="1055">
        <f>(AD2061/AD2060)*100</f>
        <v>115.5433287482806</v>
      </c>
      <c r="AE2062" s="1055"/>
      <c r="AF2062" s="1055"/>
      <c r="AG2062" s="1055"/>
      <c r="AH2062" s="1055"/>
      <c r="AI2062" s="1055"/>
      <c r="AJ2062" s="1055"/>
      <c r="AK2062" s="581"/>
      <c r="AL2062" s="581"/>
      <c r="AM2062" s="581"/>
      <c r="AN2062" s="581"/>
      <c r="AO2062" s="581"/>
      <c r="AP2062" s="581"/>
      <c r="AQ2062" s="581"/>
      <c r="AR2062" s="581"/>
      <c r="AS2062" s="581"/>
      <c r="AT2062" s="581"/>
      <c r="AU2062" s="581"/>
      <c r="AV2062" s="581"/>
      <c r="AW2062" s="581"/>
      <c r="AX2062" s="582"/>
    </row>
    <row r="2063" spans="1:50" ht="19.5" customHeight="1">
      <c r="A2063" s="1002" t="s">
        <v>1548</v>
      </c>
      <c r="B2063" s="1003"/>
      <c r="C2063" s="385" t="s">
        <v>47</v>
      </c>
      <c r="D2063" s="386"/>
      <c r="E2063" s="386"/>
      <c r="F2063" s="386"/>
      <c r="G2063" s="386"/>
      <c r="H2063" s="386"/>
      <c r="I2063" s="386"/>
      <c r="J2063" s="386"/>
      <c r="K2063" s="387"/>
      <c r="L2063" s="562" t="s">
        <v>130</v>
      </c>
      <c r="M2063" s="562"/>
      <c r="N2063" s="562"/>
      <c r="O2063" s="562"/>
      <c r="P2063" s="562"/>
      <c r="Q2063" s="562"/>
      <c r="R2063" s="563" t="s">
        <v>289</v>
      </c>
      <c r="S2063" s="563"/>
      <c r="T2063" s="563"/>
      <c r="U2063" s="563"/>
      <c r="V2063" s="563"/>
      <c r="W2063" s="563"/>
      <c r="X2063" s="433" t="s">
        <v>128</v>
      </c>
      <c r="Y2063" s="386"/>
      <c r="Z2063" s="386"/>
      <c r="AA2063" s="386"/>
      <c r="AB2063" s="386"/>
      <c r="AC2063" s="386"/>
      <c r="AD2063" s="386"/>
      <c r="AE2063" s="386"/>
      <c r="AF2063" s="386"/>
      <c r="AG2063" s="386"/>
      <c r="AH2063" s="386"/>
      <c r="AI2063" s="386"/>
      <c r="AJ2063" s="386"/>
      <c r="AK2063" s="386"/>
      <c r="AL2063" s="386"/>
      <c r="AM2063" s="386"/>
      <c r="AN2063" s="386"/>
      <c r="AO2063" s="386"/>
      <c r="AP2063" s="386"/>
      <c r="AQ2063" s="386"/>
      <c r="AR2063" s="386"/>
      <c r="AS2063" s="386"/>
      <c r="AT2063" s="386"/>
      <c r="AU2063" s="386"/>
      <c r="AV2063" s="386"/>
      <c r="AW2063" s="386"/>
      <c r="AX2063" s="434"/>
    </row>
    <row r="2064" spans="1:50" ht="19.5" customHeight="1">
      <c r="A2064" s="1004"/>
      <c r="B2064" s="1005"/>
      <c r="C2064" s="1008" t="s">
        <v>1885</v>
      </c>
      <c r="D2064" s="461"/>
      <c r="E2064" s="461"/>
      <c r="F2064" s="461"/>
      <c r="G2064" s="461"/>
      <c r="H2064" s="461"/>
      <c r="I2064" s="461"/>
      <c r="J2064" s="461"/>
      <c r="K2064" s="462"/>
      <c r="L2064" s="596">
        <v>16</v>
      </c>
      <c r="M2064" s="596"/>
      <c r="N2064" s="596"/>
      <c r="O2064" s="596"/>
      <c r="P2064" s="596"/>
      <c r="Q2064" s="596"/>
      <c r="R2064" s="596">
        <v>32</v>
      </c>
      <c r="S2064" s="596"/>
      <c r="T2064" s="596"/>
      <c r="U2064" s="596"/>
      <c r="V2064" s="596"/>
      <c r="W2064" s="596"/>
      <c r="X2064" s="1046" t="s">
        <v>1884</v>
      </c>
      <c r="Y2064" s="1047"/>
      <c r="Z2064" s="1047"/>
      <c r="AA2064" s="1047"/>
      <c r="AB2064" s="1047"/>
      <c r="AC2064" s="1047"/>
      <c r="AD2064" s="1047"/>
      <c r="AE2064" s="1047"/>
      <c r="AF2064" s="1047"/>
      <c r="AG2064" s="1047"/>
      <c r="AH2064" s="1047"/>
      <c r="AI2064" s="1047"/>
      <c r="AJ2064" s="1047"/>
      <c r="AK2064" s="1047"/>
      <c r="AL2064" s="1047"/>
      <c r="AM2064" s="1047"/>
      <c r="AN2064" s="1047"/>
      <c r="AO2064" s="1047"/>
      <c r="AP2064" s="1047"/>
      <c r="AQ2064" s="1047"/>
      <c r="AR2064" s="1047"/>
      <c r="AS2064" s="1047"/>
      <c r="AT2064" s="1047"/>
      <c r="AU2064" s="1047"/>
      <c r="AV2064" s="1047"/>
      <c r="AW2064" s="1047"/>
      <c r="AX2064" s="1048"/>
    </row>
    <row r="2065" spans="1:50" ht="19.5" customHeight="1">
      <c r="A2065" s="1004"/>
      <c r="B2065" s="1005"/>
      <c r="C2065" s="1042" t="s">
        <v>1883</v>
      </c>
      <c r="D2065" s="420"/>
      <c r="E2065" s="420"/>
      <c r="F2065" s="420"/>
      <c r="G2065" s="420"/>
      <c r="H2065" s="420"/>
      <c r="I2065" s="420"/>
      <c r="J2065" s="420"/>
      <c r="K2065" s="421"/>
      <c r="L2065" s="463">
        <v>3</v>
      </c>
      <c r="M2065" s="463"/>
      <c r="N2065" s="463"/>
      <c r="O2065" s="463"/>
      <c r="P2065" s="463"/>
      <c r="Q2065" s="463"/>
      <c r="R2065" s="463">
        <v>5</v>
      </c>
      <c r="S2065" s="463"/>
      <c r="T2065" s="463"/>
      <c r="U2065" s="463"/>
      <c r="V2065" s="463"/>
      <c r="W2065" s="463"/>
      <c r="X2065" s="1043" t="s">
        <v>1882</v>
      </c>
      <c r="Y2065" s="1044"/>
      <c r="Z2065" s="1044"/>
      <c r="AA2065" s="1044"/>
      <c r="AB2065" s="1044"/>
      <c r="AC2065" s="1044"/>
      <c r="AD2065" s="1044"/>
      <c r="AE2065" s="1044"/>
      <c r="AF2065" s="1044"/>
      <c r="AG2065" s="1044"/>
      <c r="AH2065" s="1044"/>
      <c r="AI2065" s="1044"/>
      <c r="AJ2065" s="1044"/>
      <c r="AK2065" s="1044"/>
      <c r="AL2065" s="1044"/>
      <c r="AM2065" s="1044"/>
      <c r="AN2065" s="1044"/>
      <c r="AO2065" s="1044"/>
      <c r="AP2065" s="1044"/>
      <c r="AQ2065" s="1044"/>
      <c r="AR2065" s="1044"/>
      <c r="AS2065" s="1044"/>
      <c r="AT2065" s="1044"/>
      <c r="AU2065" s="1044"/>
      <c r="AV2065" s="1044"/>
      <c r="AW2065" s="1044"/>
      <c r="AX2065" s="1045"/>
    </row>
    <row r="2066" spans="1:50" ht="19.5" customHeight="1">
      <c r="A2066" s="1004"/>
      <c r="B2066" s="1005"/>
      <c r="C2066" s="1042" t="s">
        <v>1881</v>
      </c>
      <c r="D2066" s="420"/>
      <c r="E2066" s="420"/>
      <c r="F2066" s="420"/>
      <c r="G2066" s="420"/>
      <c r="H2066" s="420"/>
      <c r="I2066" s="420"/>
      <c r="J2066" s="420"/>
      <c r="K2066" s="421"/>
      <c r="L2066" s="463">
        <v>3</v>
      </c>
      <c r="M2066" s="463"/>
      <c r="N2066" s="463"/>
      <c r="O2066" s="463"/>
      <c r="P2066" s="463"/>
      <c r="Q2066" s="463"/>
      <c r="R2066" s="463">
        <v>6</v>
      </c>
      <c r="S2066" s="463"/>
      <c r="T2066" s="463"/>
      <c r="U2066" s="463"/>
      <c r="V2066" s="463"/>
      <c r="W2066" s="463"/>
      <c r="X2066" s="1043" t="s">
        <v>1880</v>
      </c>
      <c r="Y2066" s="1044"/>
      <c r="Z2066" s="1044"/>
      <c r="AA2066" s="1044"/>
      <c r="AB2066" s="1044"/>
      <c r="AC2066" s="1044"/>
      <c r="AD2066" s="1044"/>
      <c r="AE2066" s="1044"/>
      <c r="AF2066" s="1044"/>
      <c r="AG2066" s="1044"/>
      <c r="AH2066" s="1044"/>
      <c r="AI2066" s="1044"/>
      <c r="AJ2066" s="1044"/>
      <c r="AK2066" s="1044"/>
      <c r="AL2066" s="1044"/>
      <c r="AM2066" s="1044"/>
      <c r="AN2066" s="1044"/>
      <c r="AO2066" s="1044"/>
      <c r="AP2066" s="1044"/>
      <c r="AQ2066" s="1044"/>
      <c r="AR2066" s="1044"/>
      <c r="AS2066" s="1044"/>
      <c r="AT2066" s="1044"/>
      <c r="AU2066" s="1044"/>
      <c r="AV2066" s="1044"/>
      <c r="AW2066" s="1044"/>
      <c r="AX2066" s="1045"/>
    </row>
    <row r="2067" spans="1:50" ht="19.5" customHeight="1">
      <c r="A2067" s="1004"/>
      <c r="B2067" s="1005"/>
      <c r="C2067" s="1042" t="s">
        <v>1879</v>
      </c>
      <c r="D2067" s="420"/>
      <c r="E2067" s="420"/>
      <c r="F2067" s="420"/>
      <c r="G2067" s="420"/>
      <c r="H2067" s="420"/>
      <c r="I2067" s="420"/>
      <c r="J2067" s="420"/>
      <c r="K2067" s="421"/>
      <c r="L2067" s="463">
        <v>12</v>
      </c>
      <c r="M2067" s="463"/>
      <c r="N2067" s="463"/>
      <c r="O2067" s="463"/>
      <c r="P2067" s="463"/>
      <c r="Q2067" s="463"/>
      <c r="R2067" s="463">
        <v>22</v>
      </c>
      <c r="S2067" s="463"/>
      <c r="T2067" s="463"/>
      <c r="U2067" s="463"/>
      <c r="V2067" s="463"/>
      <c r="W2067" s="463"/>
      <c r="X2067" s="1043" t="s">
        <v>1878</v>
      </c>
      <c r="Y2067" s="1044"/>
      <c r="Z2067" s="1044"/>
      <c r="AA2067" s="1044"/>
      <c r="AB2067" s="1044"/>
      <c r="AC2067" s="1044"/>
      <c r="AD2067" s="1044"/>
      <c r="AE2067" s="1044"/>
      <c r="AF2067" s="1044"/>
      <c r="AG2067" s="1044"/>
      <c r="AH2067" s="1044"/>
      <c r="AI2067" s="1044"/>
      <c r="AJ2067" s="1044"/>
      <c r="AK2067" s="1044"/>
      <c r="AL2067" s="1044"/>
      <c r="AM2067" s="1044"/>
      <c r="AN2067" s="1044"/>
      <c r="AO2067" s="1044"/>
      <c r="AP2067" s="1044"/>
      <c r="AQ2067" s="1044"/>
      <c r="AR2067" s="1044"/>
      <c r="AS2067" s="1044"/>
      <c r="AT2067" s="1044"/>
      <c r="AU2067" s="1044"/>
      <c r="AV2067" s="1044"/>
      <c r="AW2067" s="1044"/>
      <c r="AX2067" s="1045"/>
    </row>
    <row r="2068" spans="1:50" ht="19.5" customHeight="1">
      <c r="A2068" s="1004"/>
      <c r="B2068" s="1005"/>
      <c r="C2068" s="1042" t="s">
        <v>1877</v>
      </c>
      <c r="D2068" s="420"/>
      <c r="E2068" s="420"/>
      <c r="F2068" s="420"/>
      <c r="G2068" s="420"/>
      <c r="H2068" s="420"/>
      <c r="I2068" s="420"/>
      <c r="J2068" s="420"/>
      <c r="K2068" s="421"/>
      <c r="L2068" s="419">
        <v>2</v>
      </c>
      <c r="M2068" s="420"/>
      <c r="N2068" s="420"/>
      <c r="O2068" s="420"/>
      <c r="P2068" s="420"/>
      <c r="Q2068" s="421"/>
      <c r="R2068" s="463">
        <v>5</v>
      </c>
      <c r="S2068" s="463"/>
      <c r="T2068" s="463"/>
      <c r="U2068" s="463"/>
      <c r="V2068" s="463"/>
      <c r="W2068" s="463"/>
      <c r="X2068" s="464"/>
      <c r="Y2068" s="465"/>
      <c r="Z2068" s="465"/>
      <c r="AA2068" s="465"/>
      <c r="AB2068" s="465"/>
      <c r="AC2068" s="465"/>
      <c r="AD2068" s="465"/>
      <c r="AE2068" s="465"/>
      <c r="AF2068" s="465"/>
      <c r="AG2068" s="465"/>
      <c r="AH2068" s="465"/>
      <c r="AI2068" s="465"/>
      <c r="AJ2068" s="465"/>
      <c r="AK2068" s="465"/>
      <c r="AL2068" s="465"/>
      <c r="AM2068" s="465"/>
      <c r="AN2068" s="465"/>
      <c r="AO2068" s="465"/>
      <c r="AP2068" s="465"/>
      <c r="AQ2068" s="465"/>
      <c r="AR2068" s="465"/>
      <c r="AS2068" s="465"/>
      <c r="AT2068" s="465"/>
      <c r="AU2068" s="465"/>
      <c r="AV2068" s="465"/>
      <c r="AW2068" s="465"/>
      <c r="AX2068" s="466"/>
    </row>
    <row r="2069" spans="1:50" ht="19.5" customHeight="1">
      <c r="A2069" s="1004"/>
      <c r="B2069" s="1005"/>
      <c r="C2069" s="1042" t="s">
        <v>1876</v>
      </c>
      <c r="D2069" s="420"/>
      <c r="E2069" s="420"/>
      <c r="F2069" s="420"/>
      <c r="G2069" s="420"/>
      <c r="H2069" s="420"/>
      <c r="I2069" s="420"/>
      <c r="J2069" s="420"/>
      <c r="K2069" s="421"/>
      <c r="L2069" s="463" t="s">
        <v>256</v>
      </c>
      <c r="M2069" s="463"/>
      <c r="N2069" s="463"/>
      <c r="O2069" s="463"/>
      <c r="P2069" s="463"/>
      <c r="Q2069" s="463"/>
      <c r="R2069" s="463">
        <v>26</v>
      </c>
      <c r="S2069" s="463"/>
      <c r="T2069" s="463"/>
      <c r="U2069" s="463"/>
      <c r="V2069" s="463"/>
      <c r="W2069" s="463"/>
      <c r="X2069" s="464"/>
      <c r="Y2069" s="465"/>
      <c r="Z2069" s="465"/>
      <c r="AA2069" s="465"/>
      <c r="AB2069" s="465"/>
      <c r="AC2069" s="465"/>
      <c r="AD2069" s="465"/>
      <c r="AE2069" s="465"/>
      <c r="AF2069" s="465"/>
      <c r="AG2069" s="465"/>
      <c r="AH2069" s="465"/>
      <c r="AI2069" s="465"/>
      <c r="AJ2069" s="465"/>
      <c r="AK2069" s="465"/>
      <c r="AL2069" s="465"/>
      <c r="AM2069" s="465"/>
      <c r="AN2069" s="465"/>
      <c r="AO2069" s="465"/>
      <c r="AP2069" s="465"/>
      <c r="AQ2069" s="465"/>
      <c r="AR2069" s="465"/>
      <c r="AS2069" s="465"/>
      <c r="AT2069" s="465"/>
      <c r="AU2069" s="465"/>
      <c r="AV2069" s="465"/>
      <c r="AW2069" s="465"/>
      <c r="AX2069" s="466"/>
    </row>
    <row r="2070" spans="1:50" ht="19.5" customHeight="1">
      <c r="A2070" s="1004"/>
      <c r="B2070" s="1005"/>
      <c r="C2070" s="403"/>
      <c r="D2070" s="361"/>
      <c r="E2070" s="361"/>
      <c r="F2070" s="361"/>
      <c r="G2070" s="361"/>
      <c r="H2070" s="361"/>
      <c r="I2070" s="361"/>
      <c r="J2070" s="361"/>
      <c r="K2070" s="362"/>
      <c r="L2070" s="360"/>
      <c r="M2070" s="361"/>
      <c r="N2070" s="361"/>
      <c r="O2070" s="361"/>
      <c r="P2070" s="361"/>
      <c r="Q2070" s="362"/>
      <c r="R2070" s="445"/>
      <c r="S2070" s="446"/>
      <c r="T2070" s="446"/>
      <c r="U2070" s="446"/>
      <c r="V2070" s="446"/>
      <c r="W2070" s="447"/>
      <c r="X2070" s="464"/>
      <c r="Y2070" s="465"/>
      <c r="Z2070" s="465"/>
      <c r="AA2070" s="465"/>
      <c r="AB2070" s="465"/>
      <c r="AC2070" s="465"/>
      <c r="AD2070" s="465"/>
      <c r="AE2070" s="465"/>
      <c r="AF2070" s="465"/>
      <c r="AG2070" s="465"/>
      <c r="AH2070" s="465"/>
      <c r="AI2070" s="465"/>
      <c r="AJ2070" s="465"/>
      <c r="AK2070" s="465"/>
      <c r="AL2070" s="465"/>
      <c r="AM2070" s="465"/>
      <c r="AN2070" s="465"/>
      <c r="AO2070" s="465"/>
      <c r="AP2070" s="465"/>
      <c r="AQ2070" s="465"/>
      <c r="AR2070" s="465"/>
      <c r="AS2070" s="465"/>
      <c r="AT2070" s="465"/>
      <c r="AU2070" s="465"/>
      <c r="AV2070" s="465"/>
      <c r="AW2070" s="465"/>
      <c r="AX2070" s="466"/>
    </row>
    <row r="2071" spans="1:50" ht="19.5" customHeight="1" thickBot="1">
      <c r="A2071" s="1006"/>
      <c r="B2071" s="1007"/>
      <c r="C2071" s="391" t="s">
        <v>44</v>
      </c>
      <c r="D2071" s="392"/>
      <c r="E2071" s="392"/>
      <c r="F2071" s="392"/>
      <c r="G2071" s="392"/>
      <c r="H2071" s="392"/>
      <c r="I2071" s="392"/>
      <c r="J2071" s="392"/>
      <c r="K2071" s="393"/>
      <c r="L2071" s="1011">
        <v>36</v>
      </c>
      <c r="M2071" s="392"/>
      <c r="N2071" s="392"/>
      <c r="O2071" s="392"/>
      <c r="P2071" s="392"/>
      <c r="Q2071" s="393"/>
      <c r="R2071" s="1011">
        <v>96</v>
      </c>
      <c r="S2071" s="392"/>
      <c r="T2071" s="392"/>
      <c r="U2071" s="392"/>
      <c r="V2071" s="392"/>
      <c r="W2071" s="393"/>
      <c r="X2071" s="534"/>
      <c r="Y2071" s="535"/>
      <c r="Z2071" s="535"/>
      <c r="AA2071" s="535"/>
      <c r="AB2071" s="535"/>
      <c r="AC2071" s="535"/>
      <c r="AD2071" s="535"/>
      <c r="AE2071" s="535"/>
      <c r="AF2071" s="535"/>
      <c r="AG2071" s="535"/>
      <c r="AH2071" s="535"/>
      <c r="AI2071" s="535"/>
      <c r="AJ2071" s="535"/>
      <c r="AK2071" s="535"/>
      <c r="AL2071" s="535"/>
      <c r="AM2071" s="535"/>
      <c r="AN2071" s="535"/>
      <c r="AO2071" s="535"/>
      <c r="AP2071" s="535"/>
      <c r="AQ2071" s="535"/>
      <c r="AR2071" s="535"/>
      <c r="AS2071" s="535"/>
      <c r="AT2071" s="535"/>
      <c r="AU2071" s="535"/>
      <c r="AV2071" s="535"/>
      <c r="AW2071" s="535"/>
      <c r="AX2071" s="536"/>
    </row>
    <row r="2072" spans="1:50" ht="21.75" customHeight="1" thickBot="1">
      <c r="AJ2072" s="1056"/>
      <c r="AK2072" s="1056"/>
      <c r="AL2072" s="1056"/>
      <c r="AM2072" s="1056"/>
      <c r="AN2072" s="1056"/>
      <c r="AO2072" s="1056"/>
      <c r="AP2072" s="1056"/>
      <c r="AQ2072" s="1057" t="s">
        <v>1875</v>
      </c>
      <c r="AR2072" s="1057"/>
      <c r="AS2072" s="1057"/>
      <c r="AT2072" s="1057"/>
      <c r="AU2072" s="1057"/>
      <c r="AV2072" s="1057"/>
      <c r="AW2072" s="1057"/>
      <c r="AX2072" s="1057"/>
    </row>
    <row r="2073" spans="1:50" ht="25.15" customHeight="1">
      <c r="A2073" s="468" t="s">
        <v>202</v>
      </c>
      <c r="B2073" s="469"/>
      <c r="C2073" s="469"/>
      <c r="D2073" s="469"/>
      <c r="E2073" s="469"/>
      <c r="F2073" s="469"/>
      <c r="G2073" s="1050" t="s">
        <v>1874</v>
      </c>
      <c r="H2073" s="1051"/>
      <c r="I2073" s="1051"/>
      <c r="J2073" s="1051"/>
      <c r="K2073" s="1051"/>
      <c r="L2073" s="1051"/>
      <c r="M2073" s="1051"/>
      <c r="N2073" s="1051"/>
      <c r="O2073" s="1051"/>
      <c r="P2073" s="1051"/>
      <c r="Q2073" s="1051"/>
      <c r="R2073" s="1051"/>
      <c r="S2073" s="1051"/>
      <c r="T2073" s="1051"/>
      <c r="U2073" s="1051"/>
      <c r="V2073" s="1051"/>
      <c r="W2073" s="1051"/>
      <c r="X2073" s="1052"/>
      <c r="Y2073" s="474" t="s">
        <v>281</v>
      </c>
      <c r="Z2073" s="475"/>
      <c r="AA2073" s="475"/>
      <c r="AB2073" s="475"/>
      <c r="AC2073" s="475"/>
      <c r="AD2073" s="476"/>
      <c r="AE2073" s="478" t="s">
        <v>199</v>
      </c>
      <c r="AF2073" s="609"/>
      <c r="AG2073" s="609"/>
      <c r="AH2073" s="609"/>
      <c r="AI2073" s="609"/>
      <c r="AJ2073" s="609"/>
      <c r="AK2073" s="609"/>
      <c r="AL2073" s="609"/>
      <c r="AM2073" s="609"/>
      <c r="AN2073" s="609"/>
      <c r="AO2073" s="609"/>
      <c r="AP2073" s="610"/>
      <c r="AQ2073" s="480" t="s">
        <v>198</v>
      </c>
      <c r="AR2073" s="609"/>
      <c r="AS2073" s="609"/>
      <c r="AT2073" s="609"/>
      <c r="AU2073" s="609"/>
      <c r="AV2073" s="609"/>
      <c r="AW2073" s="609"/>
      <c r="AX2073" s="611"/>
    </row>
    <row r="2074" spans="1:50" ht="30" customHeight="1">
      <c r="A2074" s="486" t="s">
        <v>197</v>
      </c>
      <c r="B2074" s="612"/>
      <c r="C2074" s="612"/>
      <c r="D2074" s="612"/>
      <c r="E2074" s="612"/>
      <c r="F2074" s="613"/>
      <c r="G2074" s="1053" t="s">
        <v>1873</v>
      </c>
      <c r="H2074" s="1054"/>
      <c r="I2074" s="1054"/>
      <c r="J2074" s="1054"/>
      <c r="K2074" s="1054"/>
      <c r="L2074" s="1054"/>
      <c r="M2074" s="1054"/>
      <c r="N2074" s="1054"/>
      <c r="O2074" s="1054"/>
      <c r="P2074" s="1054"/>
      <c r="Q2074" s="1054"/>
      <c r="R2074" s="1054"/>
      <c r="S2074" s="1054"/>
      <c r="T2074" s="1054"/>
      <c r="U2074" s="1054"/>
      <c r="V2074" s="601"/>
      <c r="W2074" s="601"/>
      <c r="X2074" s="601"/>
      <c r="Y2074" s="492" t="s">
        <v>195</v>
      </c>
      <c r="Z2074" s="493"/>
      <c r="AA2074" s="493"/>
      <c r="AB2074" s="493"/>
      <c r="AC2074" s="493"/>
      <c r="AD2074" s="494"/>
      <c r="AE2074" s="496" t="s">
        <v>1872</v>
      </c>
      <c r="AF2074" s="496"/>
      <c r="AG2074" s="496"/>
      <c r="AH2074" s="496"/>
      <c r="AI2074" s="496"/>
      <c r="AJ2074" s="496"/>
      <c r="AK2074" s="496"/>
      <c r="AL2074" s="496"/>
      <c r="AM2074" s="496"/>
      <c r="AN2074" s="496"/>
      <c r="AO2074" s="496"/>
      <c r="AP2074" s="497"/>
      <c r="AQ2074" s="614" t="s">
        <v>1871</v>
      </c>
      <c r="AR2074" s="615"/>
      <c r="AS2074" s="615"/>
      <c r="AT2074" s="615"/>
      <c r="AU2074" s="615"/>
      <c r="AV2074" s="615"/>
      <c r="AW2074" s="615"/>
      <c r="AX2074" s="616"/>
    </row>
    <row r="2075" spans="1:50" ht="30" customHeight="1">
      <c r="A2075" s="501" t="s">
        <v>192</v>
      </c>
      <c r="B2075" s="502"/>
      <c r="C2075" s="502"/>
      <c r="D2075" s="502"/>
      <c r="E2075" s="502"/>
      <c r="F2075" s="502"/>
      <c r="G2075" s="1049" t="s">
        <v>191</v>
      </c>
      <c r="H2075" s="601"/>
      <c r="I2075" s="601"/>
      <c r="J2075" s="601"/>
      <c r="K2075" s="601"/>
      <c r="L2075" s="601"/>
      <c r="M2075" s="601"/>
      <c r="N2075" s="601"/>
      <c r="O2075" s="601"/>
      <c r="P2075" s="601"/>
      <c r="Q2075" s="601"/>
      <c r="R2075" s="601"/>
      <c r="S2075" s="601"/>
      <c r="T2075" s="601"/>
      <c r="U2075" s="601"/>
      <c r="V2075" s="601"/>
      <c r="W2075" s="601"/>
      <c r="X2075" s="601"/>
      <c r="Y2075" s="507" t="s">
        <v>190</v>
      </c>
      <c r="Z2075" s="508"/>
      <c r="AA2075" s="508"/>
      <c r="AB2075" s="508"/>
      <c r="AC2075" s="508"/>
      <c r="AD2075" s="509"/>
      <c r="AE2075" s="417" t="s">
        <v>1870</v>
      </c>
      <c r="AF2075" s="417"/>
      <c r="AG2075" s="417"/>
      <c r="AH2075" s="417"/>
      <c r="AI2075" s="417"/>
      <c r="AJ2075" s="417"/>
      <c r="AK2075" s="417"/>
      <c r="AL2075" s="417"/>
      <c r="AM2075" s="417"/>
      <c r="AN2075" s="417"/>
      <c r="AO2075" s="417"/>
      <c r="AP2075" s="417"/>
      <c r="AQ2075" s="601"/>
      <c r="AR2075" s="601"/>
      <c r="AS2075" s="601"/>
      <c r="AT2075" s="601"/>
      <c r="AU2075" s="601"/>
      <c r="AV2075" s="601"/>
      <c r="AW2075" s="601"/>
      <c r="AX2075" s="606"/>
    </row>
    <row r="2076" spans="1:50" ht="39.950000000000003" customHeight="1">
      <c r="A2076" s="995" t="s">
        <v>188</v>
      </c>
      <c r="B2076" s="996"/>
      <c r="C2076" s="996"/>
      <c r="D2076" s="996"/>
      <c r="E2076" s="996"/>
      <c r="F2076" s="996"/>
      <c r="G2076" s="1023" t="s">
        <v>1869</v>
      </c>
      <c r="H2076" s="1024"/>
      <c r="I2076" s="1024"/>
      <c r="J2076" s="1024"/>
      <c r="K2076" s="1024"/>
      <c r="L2076" s="1024"/>
      <c r="M2076" s="1024"/>
      <c r="N2076" s="1024"/>
      <c r="O2076" s="1024"/>
      <c r="P2076" s="1024"/>
      <c r="Q2076" s="1024"/>
      <c r="R2076" s="1024"/>
      <c r="S2076" s="1024"/>
      <c r="T2076" s="1024"/>
      <c r="U2076" s="1024"/>
      <c r="V2076" s="600"/>
      <c r="W2076" s="600"/>
      <c r="X2076" s="600"/>
      <c r="Y2076" s="525" t="s">
        <v>273</v>
      </c>
      <c r="Z2076" s="526"/>
      <c r="AA2076" s="526"/>
      <c r="AB2076" s="526"/>
      <c r="AC2076" s="526"/>
      <c r="AD2076" s="527"/>
      <c r="AE2076" s="603" t="s">
        <v>507</v>
      </c>
      <c r="AF2076" s="604"/>
      <c r="AG2076" s="604"/>
      <c r="AH2076" s="604"/>
      <c r="AI2076" s="604"/>
      <c r="AJ2076" s="604"/>
      <c r="AK2076" s="604"/>
      <c r="AL2076" s="604"/>
      <c r="AM2076" s="604"/>
      <c r="AN2076" s="604"/>
      <c r="AO2076" s="604"/>
      <c r="AP2076" s="604"/>
      <c r="AQ2076" s="604"/>
      <c r="AR2076" s="604"/>
      <c r="AS2076" s="604"/>
      <c r="AT2076" s="604"/>
      <c r="AU2076" s="604"/>
      <c r="AV2076" s="604"/>
      <c r="AW2076" s="604"/>
      <c r="AX2076" s="605"/>
    </row>
    <row r="2077" spans="1:50" ht="39" customHeight="1">
      <c r="A2077" s="1020" t="s">
        <v>1868</v>
      </c>
      <c r="B2077" s="502"/>
      <c r="C2077" s="502"/>
      <c r="D2077" s="502"/>
      <c r="E2077" s="502"/>
      <c r="F2077" s="502"/>
      <c r="G2077" s="531" t="s">
        <v>1867</v>
      </c>
      <c r="H2077" s="532"/>
      <c r="I2077" s="532"/>
      <c r="J2077" s="532"/>
      <c r="K2077" s="532"/>
      <c r="L2077" s="532"/>
      <c r="M2077" s="532"/>
      <c r="N2077" s="532"/>
      <c r="O2077" s="532"/>
      <c r="P2077" s="532"/>
      <c r="Q2077" s="532"/>
      <c r="R2077" s="532"/>
      <c r="S2077" s="532"/>
      <c r="T2077" s="532"/>
      <c r="U2077" s="532"/>
      <c r="V2077" s="532"/>
      <c r="W2077" s="532"/>
      <c r="X2077" s="532"/>
      <c r="Y2077" s="532"/>
      <c r="Z2077" s="532"/>
      <c r="AA2077" s="532"/>
      <c r="AB2077" s="532"/>
      <c r="AC2077" s="532"/>
      <c r="AD2077" s="532"/>
      <c r="AE2077" s="532"/>
      <c r="AF2077" s="532"/>
      <c r="AG2077" s="532"/>
      <c r="AH2077" s="532"/>
      <c r="AI2077" s="532"/>
      <c r="AJ2077" s="532"/>
      <c r="AK2077" s="532"/>
      <c r="AL2077" s="532"/>
      <c r="AM2077" s="532"/>
      <c r="AN2077" s="532"/>
      <c r="AO2077" s="532"/>
      <c r="AP2077" s="532"/>
      <c r="AQ2077" s="532"/>
      <c r="AR2077" s="532"/>
      <c r="AS2077" s="532"/>
      <c r="AT2077" s="532"/>
      <c r="AU2077" s="532"/>
      <c r="AV2077" s="532"/>
      <c r="AW2077" s="532"/>
      <c r="AX2077" s="533"/>
    </row>
    <row r="2078" spans="1:50" ht="39" customHeight="1">
      <c r="A2078" s="1020" t="s">
        <v>1866</v>
      </c>
      <c r="B2078" s="502"/>
      <c r="C2078" s="502"/>
      <c r="D2078" s="502"/>
      <c r="E2078" s="502"/>
      <c r="F2078" s="502"/>
      <c r="G2078" s="531" t="s">
        <v>1865</v>
      </c>
      <c r="H2078" s="532"/>
      <c r="I2078" s="532"/>
      <c r="J2078" s="532"/>
      <c r="K2078" s="532"/>
      <c r="L2078" s="532"/>
      <c r="M2078" s="532"/>
      <c r="N2078" s="532"/>
      <c r="O2078" s="532"/>
      <c r="P2078" s="532"/>
      <c r="Q2078" s="532"/>
      <c r="R2078" s="532"/>
      <c r="S2078" s="532"/>
      <c r="T2078" s="532"/>
      <c r="U2078" s="532"/>
      <c r="V2078" s="532"/>
      <c r="W2078" s="532"/>
      <c r="X2078" s="532"/>
      <c r="Y2078" s="532"/>
      <c r="Z2078" s="532"/>
      <c r="AA2078" s="532"/>
      <c r="AB2078" s="532"/>
      <c r="AC2078" s="532"/>
      <c r="AD2078" s="532"/>
      <c r="AE2078" s="532"/>
      <c r="AF2078" s="532"/>
      <c r="AG2078" s="532"/>
      <c r="AH2078" s="532"/>
      <c r="AI2078" s="532"/>
      <c r="AJ2078" s="532"/>
      <c r="AK2078" s="532"/>
      <c r="AL2078" s="532"/>
      <c r="AM2078" s="532"/>
      <c r="AN2078" s="532"/>
      <c r="AO2078" s="532"/>
      <c r="AP2078" s="532"/>
      <c r="AQ2078" s="532"/>
      <c r="AR2078" s="532"/>
      <c r="AS2078" s="532"/>
      <c r="AT2078" s="532"/>
      <c r="AU2078" s="532"/>
      <c r="AV2078" s="532"/>
      <c r="AW2078" s="532"/>
      <c r="AX2078" s="533"/>
    </row>
    <row r="2079" spans="1:50" ht="18.95" customHeight="1">
      <c r="A2079" s="510" t="s">
        <v>181</v>
      </c>
      <c r="B2079" s="511"/>
      <c r="C2079" s="511"/>
      <c r="D2079" s="511"/>
      <c r="E2079" s="511"/>
      <c r="F2079" s="512"/>
      <c r="G2079" s="586" t="s">
        <v>919</v>
      </c>
      <c r="H2079" s="1021"/>
      <c r="I2079" s="1021"/>
      <c r="J2079" s="1021"/>
      <c r="K2079" s="1021"/>
      <c r="L2079" s="1021"/>
      <c r="M2079" s="1021"/>
      <c r="N2079" s="1021"/>
      <c r="O2079" s="1021"/>
      <c r="P2079" s="1021"/>
      <c r="Q2079" s="1021"/>
      <c r="R2079" s="1021"/>
      <c r="S2079" s="1021"/>
      <c r="T2079" s="1021"/>
      <c r="U2079" s="1021"/>
      <c r="V2079" s="1021"/>
      <c r="W2079" s="1021"/>
      <c r="X2079" s="1021"/>
      <c r="Y2079" s="1021"/>
      <c r="Z2079" s="1021"/>
      <c r="AA2079" s="1021"/>
      <c r="AB2079" s="1021"/>
      <c r="AC2079" s="1021"/>
      <c r="AD2079" s="1021"/>
      <c r="AE2079" s="1021"/>
      <c r="AF2079" s="1021"/>
      <c r="AG2079" s="1021"/>
      <c r="AH2079" s="1021"/>
      <c r="AI2079" s="1021"/>
      <c r="AJ2079" s="1021"/>
      <c r="AK2079" s="1021"/>
      <c r="AL2079" s="1021"/>
      <c r="AM2079" s="1021"/>
      <c r="AN2079" s="1021"/>
      <c r="AO2079" s="1021"/>
      <c r="AP2079" s="1021"/>
      <c r="AQ2079" s="1021"/>
      <c r="AR2079" s="1021"/>
      <c r="AS2079" s="1021"/>
      <c r="AT2079" s="1021"/>
      <c r="AU2079" s="1021"/>
      <c r="AV2079" s="1021"/>
      <c r="AW2079" s="1021"/>
      <c r="AX2079" s="1022"/>
    </row>
    <row r="2080" spans="1:50" ht="18.95" customHeight="1">
      <c r="A2080" s="363" t="s">
        <v>179</v>
      </c>
      <c r="B2080" s="364"/>
      <c r="C2080" s="364"/>
      <c r="D2080" s="364"/>
      <c r="E2080" s="364"/>
      <c r="F2080" s="365"/>
      <c r="G2080" s="587"/>
      <c r="H2080" s="588"/>
      <c r="I2080" s="588"/>
      <c r="J2080" s="588"/>
      <c r="K2080" s="588"/>
      <c r="L2080" s="588"/>
      <c r="M2080" s="588"/>
      <c r="N2080" s="588"/>
      <c r="O2080" s="588"/>
      <c r="P2080" s="375" t="s">
        <v>293</v>
      </c>
      <c r="Q2080" s="1016"/>
      <c r="R2080" s="1016"/>
      <c r="S2080" s="1016"/>
      <c r="T2080" s="1016"/>
      <c r="U2080" s="1016"/>
      <c r="V2080" s="377"/>
      <c r="W2080" s="375" t="s">
        <v>292</v>
      </c>
      <c r="X2080" s="1016"/>
      <c r="Y2080" s="1016"/>
      <c r="Z2080" s="1016"/>
      <c r="AA2080" s="1016"/>
      <c r="AB2080" s="1016"/>
      <c r="AC2080" s="377"/>
      <c r="AD2080" s="375" t="s">
        <v>291</v>
      </c>
      <c r="AE2080" s="1016"/>
      <c r="AF2080" s="1016"/>
      <c r="AG2080" s="1016"/>
      <c r="AH2080" s="1016"/>
      <c r="AI2080" s="1016"/>
      <c r="AJ2080" s="377"/>
      <c r="AK2080" s="375" t="s">
        <v>290</v>
      </c>
      <c r="AL2080" s="1016"/>
      <c r="AM2080" s="1016"/>
      <c r="AN2080" s="1016"/>
      <c r="AO2080" s="1016"/>
      <c r="AP2080" s="1016"/>
      <c r="AQ2080" s="377"/>
      <c r="AR2080" s="375" t="s">
        <v>289</v>
      </c>
      <c r="AS2080" s="1016"/>
      <c r="AT2080" s="1016"/>
      <c r="AU2080" s="1016"/>
      <c r="AV2080" s="1016"/>
      <c r="AW2080" s="1016"/>
      <c r="AX2080" s="425"/>
    </row>
    <row r="2081" spans="1:50" ht="18.95" customHeight="1">
      <c r="A2081" s="366"/>
      <c r="B2081" s="1034"/>
      <c r="C2081" s="1034"/>
      <c r="D2081" s="1034"/>
      <c r="E2081" s="1034"/>
      <c r="F2081" s="368"/>
      <c r="G2081" s="451" t="s">
        <v>177</v>
      </c>
      <c r="H2081" s="589"/>
      <c r="I2081" s="1031" t="s">
        <v>176</v>
      </c>
      <c r="J2081" s="1032"/>
      <c r="K2081" s="1032"/>
      <c r="L2081" s="1032"/>
      <c r="M2081" s="1032"/>
      <c r="N2081" s="1032"/>
      <c r="O2081" s="1033"/>
      <c r="P2081" s="596" t="s">
        <v>1553</v>
      </c>
      <c r="Q2081" s="596"/>
      <c r="R2081" s="596"/>
      <c r="S2081" s="596"/>
      <c r="T2081" s="596"/>
      <c r="U2081" s="596"/>
      <c r="V2081" s="596"/>
      <c r="W2081" s="460" t="s">
        <v>897</v>
      </c>
      <c r="X2081" s="461"/>
      <c r="Y2081" s="461"/>
      <c r="Z2081" s="461"/>
      <c r="AA2081" s="461"/>
      <c r="AB2081" s="461"/>
      <c r="AC2081" s="462"/>
      <c r="AD2081" s="1018">
        <v>16.5</v>
      </c>
      <c r="AE2081" s="1018"/>
      <c r="AF2081" s="1018"/>
      <c r="AG2081" s="1018"/>
      <c r="AH2081" s="1018"/>
      <c r="AI2081" s="1018"/>
      <c r="AJ2081" s="1018"/>
      <c r="AK2081" s="1019">
        <v>16.971</v>
      </c>
      <c r="AL2081" s="1019"/>
      <c r="AM2081" s="1019"/>
      <c r="AN2081" s="1019"/>
      <c r="AO2081" s="1019"/>
      <c r="AP2081" s="1019"/>
      <c r="AQ2081" s="1019"/>
      <c r="AR2081" s="596">
        <v>17</v>
      </c>
      <c r="AS2081" s="596"/>
      <c r="AT2081" s="596"/>
      <c r="AU2081" s="596"/>
      <c r="AV2081" s="596"/>
      <c r="AW2081" s="596"/>
      <c r="AX2081" s="597"/>
    </row>
    <row r="2082" spans="1:50" ht="18.95" customHeight="1">
      <c r="A2082" s="366"/>
      <c r="B2082" s="1034"/>
      <c r="C2082" s="1034"/>
      <c r="D2082" s="1034"/>
      <c r="E2082" s="1034"/>
      <c r="F2082" s="368"/>
      <c r="G2082" s="590"/>
      <c r="H2082" s="591"/>
      <c r="I2082" s="1025" t="s">
        <v>175</v>
      </c>
      <c r="J2082" s="1026"/>
      <c r="K2082" s="1026"/>
      <c r="L2082" s="1026"/>
      <c r="M2082" s="1026"/>
      <c r="N2082" s="1026"/>
      <c r="O2082" s="1027"/>
      <c r="P2082" s="463" t="s">
        <v>897</v>
      </c>
      <c r="Q2082" s="463"/>
      <c r="R2082" s="463"/>
      <c r="S2082" s="463"/>
      <c r="T2082" s="463"/>
      <c r="U2082" s="463"/>
      <c r="V2082" s="463"/>
      <c r="W2082" s="419" t="s">
        <v>897</v>
      </c>
      <c r="X2082" s="420"/>
      <c r="Y2082" s="420"/>
      <c r="Z2082" s="420"/>
      <c r="AA2082" s="420"/>
      <c r="AB2082" s="420"/>
      <c r="AC2082" s="421"/>
      <c r="AD2082" s="1028" t="s">
        <v>897</v>
      </c>
      <c r="AE2082" s="1028"/>
      <c r="AF2082" s="1028"/>
      <c r="AG2082" s="1028"/>
      <c r="AH2082" s="1028"/>
      <c r="AI2082" s="1028"/>
      <c r="AJ2082" s="1028"/>
      <c r="AK2082" s="1038" t="s">
        <v>256</v>
      </c>
      <c r="AL2082" s="1038"/>
      <c r="AM2082" s="1038"/>
      <c r="AN2082" s="1038"/>
      <c r="AO2082" s="1038"/>
      <c r="AP2082" s="1038"/>
      <c r="AQ2082" s="1038"/>
      <c r="AR2082" s="554"/>
      <c r="AS2082" s="554"/>
      <c r="AT2082" s="554"/>
      <c r="AU2082" s="554"/>
      <c r="AV2082" s="554"/>
      <c r="AW2082" s="554"/>
      <c r="AX2082" s="555"/>
    </row>
    <row r="2083" spans="1:50" ht="18.95" customHeight="1">
      <c r="A2083" s="366"/>
      <c r="B2083" s="1034"/>
      <c r="C2083" s="1034"/>
      <c r="D2083" s="1034"/>
      <c r="E2083" s="1034"/>
      <c r="F2083" s="368"/>
      <c r="G2083" s="590"/>
      <c r="H2083" s="591"/>
      <c r="I2083" s="1025" t="s">
        <v>1864</v>
      </c>
      <c r="J2083" s="1026"/>
      <c r="K2083" s="1026"/>
      <c r="L2083" s="1026"/>
      <c r="M2083" s="1026"/>
      <c r="N2083" s="1026"/>
      <c r="O2083" s="1027"/>
      <c r="P2083" s="1030" t="s">
        <v>897</v>
      </c>
      <c r="Q2083" s="1030"/>
      <c r="R2083" s="1030"/>
      <c r="S2083" s="1030"/>
      <c r="T2083" s="1030"/>
      <c r="U2083" s="1030"/>
      <c r="V2083" s="1030"/>
      <c r="W2083" s="1035" t="s">
        <v>897</v>
      </c>
      <c r="X2083" s="1036"/>
      <c r="Y2083" s="1036"/>
      <c r="Z2083" s="1036"/>
      <c r="AA2083" s="1036"/>
      <c r="AB2083" s="1036"/>
      <c r="AC2083" s="1037"/>
      <c r="AD2083" s="1030" t="s">
        <v>897</v>
      </c>
      <c r="AE2083" s="1030"/>
      <c r="AF2083" s="1030"/>
      <c r="AG2083" s="1030"/>
      <c r="AH2083" s="1030"/>
      <c r="AI2083" s="1030"/>
      <c r="AJ2083" s="1030"/>
      <c r="AK2083" s="1030" t="s">
        <v>256</v>
      </c>
      <c r="AL2083" s="1030"/>
      <c r="AM2083" s="1030"/>
      <c r="AN2083" s="1030"/>
      <c r="AO2083" s="1030"/>
      <c r="AP2083" s="1030"/>
      <c r="AQ2083" s="1030"/>
      <c r="AR2083" s="463" t="s">
        <v>256</v>
      </c>
      <c r="AS2083" s="463"/>
      <c r="AT2083" s="463"/>
      <c r="AU2083" s="463"/>
      <c r="AV2083" s="463"/>
      <c r="AW2083" s="463"/>
      <c r="AX2083" s="1029"/>
    </row>
    <row r="2084" spans="1:50" ht="18.95" customHeight="1">
      <c r="A2084" s="366"/>
      <c r="B2084" s="1034"/>
      <c r="C2084" s="1034"/>
      <c r="D2084" s="1034"/>
      <c r="E2084" s="1034"/>
      <c r="F2084" s="368"/>
      <c r="G2084" s="590"/>
      <c r="H2084" s="591"/>
      <c r="I2084" s="1025" t="s">
        <v>1569</v>
      </c>
      <c r="J2084" s="1026"/>
      <c r="K2084" s="1026"/>
      <c r="L2084" s="1026"/>
      <c r="M2084" s="1026"/>
      <c r="N2084" s="1026"/>
      <c r="O2084" s="1027"/>
      <c r="P2084" s="1030" t="s">
        <v>897</v>
      </c>
      <c r="Q2084" s="1030"/>
      <c r="R2084" s="1030"/>
      <c r="S2084" s="1030"/>
      <c r="T2084" s="1030"/>
      <c r="U2084" s="1030"/>
      <c r="V2084" s="1030"/>
      <c r="W2084" s="1035" t="s">
        <v>897</v>
      </c>
      <c r="X2084" s="1036"/>
      <c r="Y2084" s="1036"/>
      <c r="Z2084" s="1036"/>
      <c r="AA2084" s="1036"/>
      <c r="AB2084" s="1036"/>
      <c r="AC2084" s="1037"/>
      <c r="AD2084" s="1030" t="s">
        <v>897</v>
      </c>
      <c r="AE2084" s="1030"/>
      <c r="AF2084" s="1030"/>
      <c r="AG2084" s="1030"/>
      <c r="AH2084" s="1030"/>
      <c r="AI2084" s="1030"/>
      <c r="AJ2084" s="1030"/>
      <c r="AK2084" s="1030" t="s">
        <v>256</v>
      </c>
      <c r="AL2084" s="1030"/>
      <c r="AM2084" s="1030"/>
      <c r="AN2084" s="1030"/>
      <c r="AO2084" s="1030"/>
      <c r="AP2084" s="1030"/>
      <c r="AQ2084" s="1030"/>
      <c r="AR2084" s="554"/>
      <c r="AS2084" s="554"/>
      <c r="AT2084" s="554"/>
      <c r="AU2084" s="554"/>
      <c r="AV2084" s="554"/>
      <c r="AW2084" s="554"/>
      <c r="AX2084" s="555"/>
    </row>
    <row r="2085" spans="1:50" ht="18.95" customHeight="1">
      <c r="A2085" s="366"/>
      <c r="B2085" s="1034"/>
      <c r="C2085" s="1034"/>
      <c r="D2085" s="1034"/>
      <c r="E2085" s="1034"/>
      <c r="F2085" s="368"/>
      <c r="G2085" s="590"/>
      <c r="H2085" s="591"/>
      <c r="I2085" s="1025" t="s">
        <v>172</v>
      </c>
      <c r="J2085" s="1026"/>
      <c r="K2085" s="1026"/>
      <c r="L2085" s="1026"/>
      <c r="M2085" s="1026"/>
      <c r="N2085" s="1026"/>
      <c r="O2085" s="1027"/>
      <c r="P2085" s="1030" t="s">
        <v>897</v>
      </c>
      <c r="Q2085" s="1030"/>
      <c r="R2085" s="1030"/>
      <c r="S2085" s="1030"/>
      <c r="T2085" s="1030"/>
      <c r="U2085" s="1030"/>
      <c r="V2085" s="1030"/>
      <c r="W2085" s="1035" t="s">
        <v>897</v>
      </c>
      <c r="X2085" s="1036"/>
      <c r="Y2085" s="1036"/>
      <c r="Z2085" s="1036"/>
      <c r="AA2085" s="1036"/>
      <c r="AB2085" s="1036"/>
      <c r="AC2085" s="1037"/>
      <c r="AD2085" s="1030" t="s">
        <v>897</v>
      </c>
      <c r="AE2085" s="1030"/>
      <c r="AF2085" s="1030"/>
      <c r="AG2085" s="1030"/>
      <c r="AH2085" s="1030"/>
      <c r="AI2085" s="1030"/>
      <c r="AJ2085" s="1030"/>
      <c r="AK2085" s="1030" t="s">
        <v>256</v>
      </c>
      <c r="AL2085" s="1030"/>
      <c r="AM2085" s="1030"/>
      <c r="AN2085" s="1030"/>
      <c r="AO2085" s="1030"/>
      <c r="AP2085" s="1030"/>
      <c r="AQ2085" s="1030"/>
      <c r="AR2085" s="554"/>
      <c r="AS2085" s="554"/>
      <c r="AT2085" s="554"/>
      <c r="AU2085" s="554"/>
      <c r="AV2085" s="554"/>
      <c r="AW2085" s="554"/>
      <c r="AX2085" s="555"/>
    </row>
    <row r="2086" spans="1:50" ht="18.95" customHeight="1">
      <c r="A2086" s="366"/>
      <c r="B2086" s="1034"/>
      <c r="C2086" s="1034"/>
      <c r="D2086" s="1034"/>
      <c r="E2086" s="1034"/>
      <c r="F2086" s="368"/>
      <c r="G2086" s="592"/>
      <c r="H2086" s="593"/>
      <c r="I2086" s="1012" t="s">
        <v>44</v>
      </c>
      <c r="J2086" s="1013"/>
      <c r="K2086" s="1013"/>
      <c r="L2086" s="1013"/>
      <c r="M2086" s="1013"/>
      <c r="N2086" s="1013"/>
      <c r="O2086" s="1014"/>
      <c r="P2086" s="576" t="s">
        <v>897</v>
      </c>
      <c r="Q2086" s="576"/>
      <c r="R2086" s="576"/>
      <c r="S2086" s="576"/>
      <c r="T2086" s="576"/>
      <c r="U2086" s="576"/>
      <c r="V2086" s="576"/>
      <c r="W2086" s="445" t="s">
        <v>897</v>
      </c>
      <c r="X2086" s="446"/>
      <c r="Y2086" s="446"/>
      <c r="Z2086" s="446"/>
      <c r="AA2086" s="446"/>
      <c r="AB2086" s="446"/>
      <c r="AC2086" s="447"/>
      <c r="AD2086" s="1015">
        <v>16.5</v>
      </c>
      <c r="AE2086" s="1015"/>
      <c r="AF2086" s="1015"/>
      <c r="AG2086" s="1015"/>
      <c r="AH2086" s="1015"/>
      <c r="AI2086" s="1015"/>
      <c r="AJ2086" s="1015"/>
      <c r="AK2086" s="1017" t="s">
        <v>256</v>
      </c>
      <c r="AL2086" s="1017"/>
      <c r="AM2086" s="1017"/>
      <c r="AN2086" s="1017"/>
      <c r="AO2086" s="1017"/>
      <c r="AP2086" s="1017"/>
      <c r="AQ2086" s="1017"/>
      <c r="AR2086" s="576">
        <v>17</v>
      </c>
      <c r="AS2086" s="576"/>
      <c r="AT2086" s="576"/>
      <c r="AU2086" s="576"/>
      <c r="AV2086" s="576"/>
      <c r="AW2086" s="576"/>
      <c r="AX2086" s="577"/>
    </row>
    <row r="2087" spans="1:50" ht="18.95" customHeight="1">
      <c r="A2087" s="366"/>
      <c r="B2087" s="1034"/>
      <c r="C2087" s="1034"/>
      <c r="D2087" s="1034"/>
      <c r="E2087" s="1034"/>
      <c r="F2087" s="368"/>
      <c r="G2087" s="578" t="s">
        <v>170</v>
      </c>
      <c r="H2087" s="579"/>
      <c r="I2087" s="579"/>
      <c r="J2087" s="579"/>
      <c r="K2087" s="579"/>
      <c r="L2087" s="579"/>
      <c r="M2087" s="579"/>
      <c r="N2087" s="579"/>
      <c r="O2087" s="579"/>
      <c r="P2087" s="580" t="s">
        <v>897</v>
      </c>
      <c r="Q2087" s="580"/>
      <c r="R2087" s="580"/>
      <c r="S2087" s="580"/>
      <c r="T2087" s="580"/>
      <c r="U2087" s="580"/>
      <c r="V2087" s="580"/>
      <c r="W2087" s="426" t="s">
        <v>897</v>
      </c>
      <c r="X2087" s="427"/>
      <c r="Y2087" s="427"/>
      <c r="Z2087" s="427"/>
      <c r="AA2087" s="427"/>
      <c r="AB2087" s="427"/>
      <c r="AC2087" s="428"/>
      <c r="AD2087" s="1015">
        <v>13.987</v>
      </c>
      <c r="AE2087" s="1015"/>
      <c r="AF2087" s="1015"/>
      <c r="AG2087" s="1015"/>
      <c r="AH2087" s="1015"/>
      <c r="AI2087" s="1015"/>
      <c r="AJ2087" s="1015"/>
      <c r="AK2087" s="581"/>
      <c r="AL2087" s="581"/>
      <c r="AM2087" s="581"/>
      <c r="AN2087" s="581"/>
      <c r="AO2087" s="581"/>
      <c r="AP2087" s="581"/>
      <c r="AQ2087" s="581"/>
      <c r="AR2087" s="581"/>
      <c r="AS2087" s="581"/>
      <c r="AT2087" s="581"/>
      <c r="AU2087" s="581"/>
      <c r="AV2087" s="581"/>
      <c r="AW2087" s="581"/>
      <c r="AX2087" s="582"/>
    </row>
    <row r="2088" spans="1:50" ht="18.95" customHeight="1">
      <c r="A2088" s="369"/>
      <c r="B2088" s="370"/>
      <c r="C2088" s="370"/>
      <c r="D2088" s="370"/>
      <c r="E2088" s="370"/>
      <c r="F2088" s="371"/>
      <c r="G2088" s="578" t="s">
        <v>169</v>
      </c>
      <c r="H2088" s="579"/>
      <c r="I2088" s="579"/>
      <c r="J2088" s="579"/>
      <c r="K2088" s="579"/>
      <c r="L2088" s="579"/>
      <c r="M2088" s="579"/>
      <c r="N2088" s="579"/>
      <c r="O2088" s="579"/>
      <c r="P2088" s="580" t="s">
        <v>897</v>
      </c>
      <c r="Q2088" s="580"/>
      <c r="R2088" s="580"/>
      <c r="S2088" s="580"/>
      <c r="T2088" s="580"/>
      <c r="U2088" s="580"/>
      <c r="V2088" s="580"/>
      <c r="W2088" s="426" t="s">
        <v>897</v>
      </c>
      <c r="X2088" s="427"/>
      <c r="Y2088" s="427"/>
      <c r="Z2088" s="427"/>
      <c r="AA2088" s="427"/>
      <c r="AB2088" s="427"/>
      <c r="AC2088" s="428"/>
      <c r="AD2088" s="1039">
        <f>(AD2087/AD2086)*100</f>
        <v>84.769696969696966</v>
      </c>
      <c r="AE2088" s="1040"/>
      <c r="AF2088" s="1040"/>
      <c r="AG2088" s="1040"/>
      <c r="AH2088" s="1040"/>
      <c r="AI2088" s="1040"/>
      <c r="AJ2088" s="1041"/>
      <c r="AK2088" s="581"/>
      <c r="AL2088" s="581"/>
      <c r="AM2088" s="581"/>
      <c r="AN2088" s="581"/>
      <c r="AO2088" s="581"/>
      <c r="AP2088" s="581"/>
      <c r="AQ2088" s="581"/>
      <c r="AR2088" s="581"/>
      <c r="AS2088" s="581"/>
      <c r="AT2088" s="581"/>
      <c r="AU2088" s="581"/>
      <c r="AV2088" s="581"/>
      <c r="AW2088" s="581"/>
      <c r="AX2088" s="582"/>
    </row>
    <row r="2089" spans="1:50" ht="18.95" customHeight="1">
      <c r="A2089" s="1002" t="s">
        <v>1548</v>
      </c>
      <c r="B2089" s="1003"/>
      <c r="C2089" s="385" t="s">
        <v>47</v>
      </c>
      <c r="D2089" s="386"/>
      <c r="E2089" s="386"/>
      <c r="F2089" s="386"/>
      <c r="G2089" s="386"/>
      <c r="H2089" s="386"/>
      <c r="I2089" s="386"/>
      <c r="J2089" s="386"/>
      <c r="K2089" s="387"/>
      <c r="L2089" s="562" t="s">
        <v>130</v>
      </c>
      <c r="M2089" s="562"/>
      <c r="N2089" s="562"/>
      <c r="O2089" s="562"/>
      <c r="P2089" s="562"/>
      <c r="Q2089" s="562"/>
      <c r="R2089" s="563" t="s">
        <v>289</v>
      </c>
      <c r="S2089" s="563"/>
      <c r="T2089" s="563"/>
      <c r="U2089" s="563"/>
      <c r="V2089" s="563"/>
      <c r="W2089" s="563"/>
      <c r="X2089" s="433" t="s">
        <v>128</v>
      </c>
      <c r="Y2089" s="386"/>
      <c r="Z2089" s="386"/>
      <c r="AA2089" s="386"/>
      <c r="AB2089" s="386"/>
      <c r="AC2089" s="386"/>
      <c r="AD2089" s="386"/>
      <c r="AE2089" s="386"/>
      <c r="AF2089" s="386"/>
      <c r="AG2089" s="386"/>
      <c r="AH2089" s="386"/>
      <c r="AI2089" s="386"/>
      <c r="AJ2089" s="386"/>
      <c r="AK2089" s="386"/>
      <c r="AL2089" s="386"/>
      <c r="AM2089" s="386"/>
      <c r="AN2089" s="386"/>
      <c r="AO2089" s="386"/>
      <c r="AP2089" s="386"/>
      <c r="AQ2089" s="386"/>
      <c r="AR2089" s="386"/>
      <c r="AS2089" s="386"/>
      <c r="AT2089" s="386"/>
      <c r="AU2089" s="386"/>
      <c r="AV2089" s="386"/>
      <c r="AW2089" s="386"/>
      <c r="AX2089" s="434"/>
    </row>
    <row r="2090" spans="1:50" ht="18.95" customHeight="1">
      <c r="A2090" s="1004"/>
      <c r="B2090" s="1005"/>
      <c r="C2090" s="1008" t="s">
        <v>1863</v>
      </c>
      <c r="D2090" s="461"/>
      <c r="E2090" s="461"/>
      <c r="F2090" s="461"/>
      <c r="G2090" s="461"/>
      <c r="H2090" s="461"/>
      <c r="I2090" s="461"/>
      <c r="J2090" s="461"/>
      <c r="K2090" s="462"/>
      <c r="L2090" s="1009">
        <v>16.971</v>
      </c>
      <c r="M2090" s="596"/>
      <c r="N2090" s="596"/>
      <c r="O2090" s="596"/>
      <c r="P2090" s="596"/>
      <c r="Q2090" s="596"/>
      <c r="R2090" s="596">
        <v>17</v>
      </c>
      <c r="S2090" s="596"/>
      <c r="T2090" s="596"/>
      <c r="U2090" s="596"/>
      <c r="V2090" s="596"/>
      <c r="W2090" s="596"/>
      <c r="X2090" s="537"/>
      <c r="Y2090" s="538"/>
      <c r="Z2090" s="538"/>
      <c r="AA2090" s="538"/>
      <c r="AB2090" s="538"/>
      <c r="AC2090" s="538"/>
      <c r="AD2090" s="538"/>
      <c r="AE2090" s="538"/>
      <c r="AF2090" s="538"/>
      <c r="AG2090" s="538"/>
      <c r="AH2090" s="538"/>
      <c r="AI2090" s="538"/>
      <c r="AJ2090" s="538"/>
      <c r="AK2090" s="538"/>
      <c r="AL2090" s="538"/>
      <c r="AM2090" s="538"/>
      <c r="AN2090" s="538"/>
      <c r="AO2090" s="538"/>
      <c r="AP2090" s="538"/>
      <c r="AQ2090" s="538"/>
      <c r="AR2090" s="538"/>
      <c r="AS2090" s="538"/>
      <c r="AT2090" s="538"/>
      <c r="AU2090" s="538"/>
      <c r="AV2090" s="538"/>
      <c r="AW2090" s="538"/>
      <c r="AX2090" s="539"/>
    </row>
    <row r="2091" spans="1:50" ht="18.95" customHeight="1">
      <c r="A2091" s="1004"/>
      <c r="B2091" s="1005"/>
      <c r="C2091" s="378"/>
      <c r="D2091" s="355"/>
      <c r="E2091" s="355"/>
      <c r="F2091" s="355"/>
      <c r="G2091" s="355"/>
      <c r="H2091" s="355"/>
      <c r="I2091" s="355"/>
      <c r="J2091" s="355"/>
      <c r="K2091" s="356"/>
      <c r="L2091" s="545"/>
      <c r="M2091" s="545"/>
      <c r="N2091" s="545"/>
      <c r="O2091" s="545"/>
      <c r="P2091" s="545"/>
      <c r="Q2091" s="545"/>
      <c r="R2091" s="545"/>
      <c r="S2091" s="545"/>
      <c r="T2091" s="545"/>
      <c r="U2091" s="545"/>
      <c r="V2091" s="545"/>
      <c r="W2091" s="545"/>
      <c r="X2091" s="464"/>
      <c r="Y2091" s="465"/>
      <c r="Z2091" s="465"/>
      <c r="AA2091" s="465"/>
      <c r="AB2091" s="465"/>
      <c r="AC2091" s="465"/>
      <c r="AD2091" s="465"/>
      <c r="AE2091" s="465"/>
      <c r="AF2091" s="465"/>
      <c r="AG2091" s="465"/>
      <c r="AH2091" s="465"/>
      <c r="AI2091" s="465"/>
      <c r="AJ2091" s="465"/>
      <c r="AK2091" s="465"/>
      <c r="AL2091" s="465"/>
      <c r="AM2091" s="465"/>
      <c r="AN2091" s="465"/>
      <c r="AO2091" s="465"/>
      <c r="AP2091" s="465"/>
      <c r="AQ2091" s="465"/>
      <c r="AR2091" s="465"/>
      <c r="AS2091" s="465"/>
      <c r="AT2091" s="465"/>
      <c r="AU2091" s="465"/>
      <c r="AV2091" s="465"/>
      <c r="AW2091" s="465"/>
      <c r="AX2091" s="466"/>
    </row>
    <row r="2092" spans="1:50" ht="18.95" customHeight="1">
      <c r="A2092" s="1004"/>
      <c r="B2092" s="1005"/>
      <c r="C2092" s="378"/>
      <c r="D2092" s="355"/>
      <c r="E2092" s="355"/>
      <c r="F2092" s="355"/>
      <c r="G2092" s="355"/>
      <c r="H2092" s="355"/>
      <c r="I2092" s="355"/>
      <c r="J2092" s="355"/>
      <c r="K2092" s="356"/>
      <c r="L2092" s="545"/>
      <c r="M2092" s="545"/>
      <c r="N2092" s="545"/>
      <c r="O2092" s="545"/>
      <c r="P2092" s="545"/>
      <c r="Q2092" s="545"/>
      <c r="R2092" s="545"/>
      <c r="S2092" s="545"/>
      <c r="T2092" s="545"/>
      <c r="U2092" s="545"/>
      <c r="V2092" s="545"/>
      <c r="W2092" s="545"/>
      <c r="X2092" s="464"/>
      <c r="Y2092" s="465"/>
      <c r="Z2092" s="465"/>
      <c r="AA2092" s="465"/>
      <c r="AB2092" s="465"/>
      <c r="AC2092" s="465"/>
      <c r="AD2092" s="465"/>
      <c r="AE2092" s="465"/>
      <c r="AF2092" s="465"/>
      <c r="AG2092" s="465"/>
      <c r="AH2092" s="465"/>
      <c r="AI2092" s="465"/>
      <c r="AJ2092" s="465"/>
      <c r="AK2092" s="465"/>
      <c r="AL2092" s="465"/>
      <c r="AM2092" s="465"/>
      <c r="AN2092" s="465"/>
      <c r="AO2092" s="465"/>
      <c r="AP2092" s="465"/>
      <c r="AQ2092" s="465"/>
      <c r="AR2092" s="465"/>
      <c r="AS2092" s="465"/>
      <c r="AT2092" s="465"/>
      <c r="AU2092" s="465"/>
      <c r="AV2092" s="465"/>
      <c r="AW2092" s="465"/>
      <c r="AX2092" s="466"/>
    </row>
    <row r="2093" spans="1:50" ht="18.95" customHeight="1">
      <c r="A2093" s="1004"/>
      <c r="B2093" s="1005"/>
      <c r="C2093" s="378"/>
      <c r="D2093" s="355"/>
      <c r="E2093" s="355"/>
      <c r="F2093" s="355"/>
      <c r="G2093" s="355"/>
      <c r="H2093" s="355"/>
      <c r="I2093" s="355"/>
      <c r="J2093" s="355"/>
      <c r="K2093" s="356"/>
      <c r="L2093" s="545"/>
      <c r="M2093" s="545"/>
      <c r="N2093" s="545"/>
      <c r="O2093" s="545"/>
      <c r="P2093" s="545"/>
      <c r="Q2093" s="545"/>
      <c r="R2093" s="545"/>
      <c r="S2093" s="545"/>
      <c r="T2093" s="545"/>
      <c r="U2093" s="545"/>
      <c r="V2093" s="545"/>
      <c r="W2093" s="545"/>
      <c r="X2093" s="464"/>
      <c r="Y2093" s="465"/>
      <c r="Z2093" s="465"/>
      <c r="AA2093" s="465"/>
      <c r="AB2093" s="465"/>
      <c r="AC2093" s="465"/>
      <c r="AD2093" s="465"/>
      <c r="AE2093" s="465"/>
      <c r="AF2093" s="465"/>
      <c r="AG2093" s="465"/>
      <c r="AH2093" s="465"/>
      <c r="AI2093" s="465"/>
      <c r="AJ2093" s="465"/>
      <c r="AK2093" s="465"/>
      <c r="AL2093" s="465"/>
      <c r="AM2093" s="465"/>
      <c r="AN2093" s="465"/>
      <c r="AO2093" s="465"/>
      <c r="AP2093" s="465"/>
      <c r="AQ2093" s="465"/>
      <c r="AR2093" s="465"/>
      <c r="AS2093" s="465"/>
      <c r="AT2093" s="465"/>
      <c r="AU2093" s="465"/>
      <c r="AV2093" s="465"/>
      <c r="AW2093" s="465"/>
      <c r="AX2093" s="466"/>
    </row>
    <row r="2094" spans="1:50" ht="18.95" customHeight="1">
      <c r="A2094" s="1004"/>
      <c r="B2094" s="1005"/>
      <c r="C2094" s="378"/>
      <c r="D2094" s="355"/>
      <c r="E2094" s="355"/>
      <c r="F2094" s="355"/>
      <c r="G2094" s="355"/>
      <c r="H2094" s="355"/>
      <c r="I2094" s="355"/>
      <c r="J2094" s="355"/>
      <c r="K2094" s="356"/>
      <c r="L2094" s="545"/>
      <c r="M2094" s="545"/>
      <c r="N2094" s="545"/>
      <c r="O2094" s="545"/>
      <c r="P2094" s="545"/>
      <c r="Q2094" s="545"/>
      <c r="R2094" s="545"/>
      <c r="S2094" s="545"/>
      <c r="T2094" s="545"/>
      <c r="U2094" s="545"/>
      <c r="V2094" s="545"/>
      <c r="W2094" s="545"/>
      <c r="X2094" s="464"/>
      <c r="Y2094" s="465"/>
      <c r="Z2094" s="465"/>
      <c r="AA2094" s="465"/>
      <c r="AB2094" s="465"/>
      <c r="AC2094" s="465"/>
      <c r="AD2094" s="465"/>
      <c r="AE2094" s="465"/>
      <c r="AF2094" s="465"/>
      <c r="AG2094" s="465"/>
      <c r="AH2094" s="465"/>
      <c r="AI2094" s="465"/>
      <c r="AJ2094" s="465"/>
      <c r="AK2094" s="465"/>
      <c r="AL2094" s="465"/>
      <c r="AM2094" s="465"/>
      <c r="AN2094" s="465"/>
      <c r="AO2094" s="465"/>
      <c r="AP2094" s="465"/>
      <c r="AQ2094" s="465"/>
      <c r="AR2094" s="465"/>
      <c r="AS2094" s="465"/>
      <c r="AT2094" s="465"/>
      <c r="AU2094" s="465"/>
      <c r="AV2094" s="465"/>
      <c r="AW2094" s="465"/>
      <c r="AX2094" s="466"/>
    </row>
    <row r="2095" spans="1:50" ht="18.95" customHeight="1">
      <c r="A2095" s="1004"/>
      <c r="B2095" s="1005"/>
      <c r="C2095" s="378"/>
      <c r="D2095" s="355"/>
      <c r="E2095" s="355"/>
      <c r="F2095" s="355"/>
      <c r="G2095" s="355"/>
      <c r="H2095" s="355"/>
      <c r="I2095" s="355"/>
      <c r="J2095" s="355"/>
      <c r="K2095" s="356"/>
      <c r="L2095" s="545"/>
      <c r="M2095" s="545"/>
      <c r="N2095" s="545"/>
      <c r="O2095" s="545"/>
      <c r="P2095" s="545"/>
      <c r="Q2095" s="545"/>
      <c r="R2095" s="545"/>
      <c r="S2095" s="545"/>
      <c r="T2095" s="545"/>
      <c r="U2095" s="545"/>
      <c r="V2095" s="545"/>
      <c r="W2095" s="545"/>
      <c r="X2095" s="464"/>
      <c r="Y2095" s="465"/>
      <c r="Z2095" s="465"/>
      <c r="AA2095" s="465"/>
      <c r="AB2095" s="465"/>
      <c r="AC2095" s="465"/>
      <c r="AD2095" s="465"/>
      <c r="AE2095" s="465"/>
      <c r="AF2095" s="465"/>
      <c r="AG2095" s="465"/>
      <c r="AH2095" s="465"/>
      <c r="AI2095" s="465"/>
      <c r="AJ2095" s="465"/>
      <c r="AK2095" s="465"/>
      <c r="AL2095" s="465"/>
      <c r="AM2095" s="465"/>
      <c r="AN2095" s="465"/>
      <c r="AO2095" s="465"/>
      <c r="AP2095" s="465"/>
      <c r="AQ2095" s="465"/>
      <c r="AR2095" s="465"/>
      <c r="AS2095" s="465"/>
      <c r="AT2095" s="465"/>
      <c r="AU2095" s="465"/>
      <c r="AV2095" s="465"/>
      <c r="AW2095" s="465"/>
      <c r="AX2095" s="466"/>
    </row>
    <row r="2096" spans="1:50" ht="18.95" customHeight="1">
      <c r="A2096" s="1004"/>
      <c r="B2096" s="1005"/>
      <c r="C2096" s="403"/>
      <c r="D2096" s="361"/>
      <c r="E2096" s="361"/>
      <c r="F2096" s="361"/>
      <c r="G2096" s="361"/>
      <c r="H2096" s="361"/>
      <c r="I2096" s="361"/>
      <c r="J2096" s="361"/>
      <c r="K2096" s="362"/>
      <c r="L2096" s="360"/>
      <c r="M2096" s="361"/>
      <c r="N2096" s="361"/>
      <c r="O2096" s="361"/>
      <c r="P2096" s="361"/>
      <c r="Q2096" s="362"/>
      <c r="R2096" s="360"/>
      <c r="S2096" s="361"/>
      <c r="T2096" s="361"/>
      <c r="U2096" s="361"/>
      <c r="V2096" s="361"/>
      <c r="W2096" s="362"/>
      <c r="X2096" s="464"/>
      <c r="Y2096" s="465"/>
      <c r="Z2096" s="465"/>
      <c r="AA2096" s="465"/>
      <c r="AB2096" s="465"/>
      <c r="AC2096" s="465"/>
      <c r="AD2096" s="465"/>
      <c r="AE2096" s="465"/>
      <c r="AF2096" s="465"/>
      <c r="AG2096" s="465"/>
      <c r="AH2096" s="465"/>
      <c r="AI2096" s="465"/>
      <c r="AJ2096" s="465"/>
      <c r="AK2096" s="465"/>
      <c r="AL2096" s="465"/>
      <c r="AM2096" s="465"/>
      <c r="AN2096" s="465"/>
      <c r="AO2096" s="465"/>
      <c r="AP2096" s="465"/>
      <c r="AQ2096" s="465"/>
      <c r="AR2096" s="465"/>
      <c r="AS2096" s="465"/>
      <c r="AT2096" s="465"/>
      <c r="AU2096" s="465"/>
      <c r="AV2096" s="465"/>
      <c r="AW2096" s="465"/>
      <c r="AX2096" s="466"/>
    </row>
    <row r="2097" spans="1:50" ht="18.95" customHeight="1" thickBot="1">
      <c r="A2097" s="1006"/>
      <c r="B2097" s="1007"/>
      <c r="C2097" s="391" t="s">
        <v>44</v>
      </c>
      <c r="D2097" s="392"/>
      <c r="E2097" s="392"/>
      <c r="F2097" s="392"/>
      <c r="G2097" s="392"/>
      <c r="H2097" s="392"/>
      <c r="I2097" s="392"/>
      <c r="J2097" s="392"/>
      <c r="K2097" s="393"/>
      <c r="L2097" s="1010">
        <f>SUM(L2090:Q2096)</f>
        <v>16.971</v>
      </c>
      <c r="M2097" s="395"/>
      <c r="N2097" s="395"/>
      <c r="O2097" s="395"/>
      <c r="P2097" s="395"/>
      <c r="Q2097" s="396"/>
      <c r="R2097" s="1011">
        <v>17</v>
      </c>
      <c r="S2097" s="392"/>
      <c r="T2097" s="392"/>
      <c r="U2097" s="392"/>
      <c r="V2097" s="392"/>
      <c r="W2097" s="393"/>
      <c r="X2097" s="534"/>
      <c r="Y2097" s="535"/>
      <c r="Z2097" s="535"/>
      <c r="AA2097" s="535"/>
      <c r="AB2097" s="535"/>
      <c r="AC2097" s="535"/>
      <c r="AD2097" s="535"/>
      <c r="AE2097" s="535"/>
      <c r="AF2097" s="535"/>
      <c r="AG2097" s="535"/>
      <c r="AH2097" s="535"/>
      <c r="AI2097" s="535"/>
      <c r="AJ2097" s="535"/>
      <c r="AK2097" s="535"/>
      <c r="AL2097" s="535"/>
      <c r="AM2097" s="535"/>
      <c r="AN2097" s="535"/>
      <c r="AO2097" s="535"/>
      <c r="AP2097" s="535"/>
      <c r="AQ2097" s="535"/>
      <c r="AR2097" s="535"/>
      <c r="AS2097" s="535"/>
      <c r="AT2097" s="535"/>
      <c r="AU2097" s="535"/>
      <c r="AV2097" s="535"/>
      <c r="AW2097" s="535"/>
      <c r="AX2097" s="536"/>
    </row>
  </sheetData>
  <mergeCells count="10194">
    <mergeCell ref="A1772:B1772"/>
    <mergeCell ref="A1779:B1779"/>
    <mergeCell ref="C1779:L1779"/>
    <mergeCell ref="M1779:AJ1779"/>
    <mergeCell ref="AK1779:AP1779"/>
    <mergeCell ref="AQ1779:AT1779"/>
    <mergeCell ref="AU1779:AX1779"/>
    <mergeCell ref="A1780:B1780"/>
    <mergeCell ref="C1780:L1780"/>
    <mergeCell ref="M1780:AJ1780"/>
    <mergeCell ref="AK1780:AP1780"/>
    <mergeCell ref="AQ1780:AT1780"/>
    <mergeCell ref="AU1780:AX1780"/>
    <mergeCell ref="A1781:B1781"/>
    <mergeCell ref="C1781:L1781"/>
    <mergeCell ref="M1781:AJ1781"/>
    <mergeCell ref="AK1781:AP1781"/>
    <mergeCell ref="AQ1781:AT1781"/>
    <mergeCell ref="AU1781:AX1781"/>
    <mergeCell ref="A1776:B1776"/>
    <mergeCell ref="C1776:L1776"/>
    <mergeCell ref="M1776:AJ1776"/>
    <mergeCell ref="AK1776:AP1776"/>
    <mergeCell ref="AQ1776:AT1776"/>
    <mergeCell ref="AU1776:AX1776"/>
    <mergeCell ref="A1777:B1777"/>
    <mergeCell ref="C1777:L1777"/>
    <mergeCell ref="M1777:AJ1777"/>
    <mergeCell ref="AK1777:AP1777"/>
    <mergeCell ref="AQ1777:AT1777"/>
    <mergeCell ref="AU1777:AX1777"/>
    <mergeCell ref="A1778:B1778"/>
    <mergeCell ref="C1778:L1778"/>
    <mergeCell ref="M1778:AJ1778"/>
    <mergeCell ref="AK1778:AP1778"/>
    <mergeCell ref="AQ1778:AT1778"/>
    <mergeCell ref="AU1778:AX1778"/>
    <mergeCell ref="BC56:CC56"/>
    <mergeCell ref="BC57:CC57"/>
    <mergeCell ref="BC58:CC58"/>
    <mergeCell ref="A1785:B1785"/>
    <mergeCell ref="C1785:L1785"/>
    <mergeCell ref="M1785:AJ1785"/>
    <mergeCell ref="AK1785:AP1785"/>
    <mergeCell ref="AQ1785:AT1785"/>
    <mergeCell ref="AU1785:AX1785"/>
    <mergeCell ref="A1782:B1782"/>
    <mergeCell ref="C1782:L1782"/>
    <mergeCell ref="M1782:AJ1782"/>
    <mergeCell ref="AK1782:AP1782"/>
    <mergeCell ref="AQ1782:AT1782"/>
    <mergeCell ref="AU1782:AX1782"/>
    <mergeCell ref="A1783:B1783"/>
    <mergeCell ref="C1783:L1783"/>
    <mergeCell ref="M1783:AJ1783"/>
    <mergeCell ref="AK1783:AP1783"/>
    <mergeCell ref="AQ1783:AT1783"/>
    <mergeCell ref="AU1783:AX1783"/>
    <mergeCell ref="A1784:B1784"/>
    <mergeCell ref="C1784:L1784"/>
    <mergeCell ref="M1784:AJ1784"/>
    <mergeCell ref="AK1784:AP1784"/>
    <mergeCell ref="AQ1784:AT1784"/>
    <mergeCell ref="AU1784:AX1784"/>
    <mergeCell ref="A1773:B1773"/>
    <mergeCell ref="C1773:L1773"/>
    <mergeCell ref="M1773:AJ1773"/>
    <mergeCell ref="AK1773:AP1773"/>
    <mergeCell ref="AQ1773:AT1773"/>
    <mergeCell ref="AU1773:AX1773"/>
    <mergeCell ref="A1774:B1774"/>
    <mergeCell ref="C1774:L1774"/>
    <mergeCell ref="M1774:AJ1774"/>
    <mergeCell ref="AK1774:AP1774"/>
    <mergeCell ref="AQ1774:AT1774"/>
    <mergeCell ref="AU1774:AX1774"/>
    <mergeCell ref="A1775:B1775"/>
    <mergeCell ref="C1775:L1775"/>
    <mergeCell ref="M1775:AJ1775"/>
    <mergeCell ref="AK1775:AP1775"/>
    <mergeCell ref="AQ1775:AT1775"/>
    <mergeCell ref="AU1775:AX1775"/>
    <mergeCell ref="AU1771:AX1771"/>
    <mergeCell ref="A1770:B1770"/>
    <mergeCell ref="C1770:L1770"/>
    <mergeCell ref="M1770:AJ1770"/>
    <mergeCell ref="AK1770:AP1770"/>
    <mergeCell ref="AQ1770:AT1770"/>
    <mergeCell ref="AU1770:AX1770"/>
    <mergeCell ref="C1772:L1772"/>
    <mergeCell ref="M1772:AJ1772"/>
    <mergeCell ref="AK1772:AP1772"/>
    <mergeCell ref="AQ1772:AT1772"/>
    <mergeCell ref="AU1772:AX1772"/>
    <mergeCell ref="A1771:B1771"/>
    <mergeCell ref="C1771:L1771"/>
    <mergeCell ref="M1771:AJ1771"/>
    <mergeCell ref="AK1771:AP1771"/>
    <mergeCell ref="AQ1771:AT1771"/>
    <mergeCell ref="A1767:B1767"/>
    <mergeCell ref="C1767:L1767"/>
    <mergeCell ref="A1769:B1769"/>
    <mergeCell ref="C1769:L1769"/>
    <mergeCell ref="M1769:AJ1769"/>
    <mergeCell ref="AK1769:AP1769"/>
    <mergeCell ref="AQ1769:AT1769"/>
    <mergeCell ref="AU1769:AX1769"/>
    <mergeCell ref="A1764:B1764"/>
    <mergeCell ref="C1764:L1764"/>
    <mergeCell ref="M1764:AJ1764"/>
    <mergeCell ref="AK1764:AP1764"/>
    <mergeCell ref="AQ1764:AT1764"/>
    <mergeCell ref="AU1764:AX1764"/>
    <mergeCell ref="M1766:AJ1766"/>
    <mergeCell ref="AK1766:AP1766"/>
    <mergeCell ref="AQ1766:AT1766"/>
    <mergeCell ref="AU1766:AX1766"/>
    <mergeCell ref="A1765:B1765"/>
    <mergeCell ref="C1765:L1765"/>
    <mergeCell ref="M1765:AJ1765"/>
    <mergeCell ref="AK1765:AP1765"/>
    <mergeCell ref="AQ1765:AT1765"/>
    <mergeCell ref="AU1765:AX1765"/>
    <mergeCell ref="AQ1740:AT1740"/>
    <mergeCell ref="AU1740:AX1740"/>
    <mergeCell ref="A1744:B1744"/>
    <mergeCell ref="C1744:L1744"/>
    <mergeCell ref="M1744:AJ1744"/>
    <mergeCell ref="AK1744:AP1744"/>
    <mergeCell ref="AQ1744:AT1744"/>
    <mergeCell ref="AU1744:AX1744"/>
    <mergeCell ref="A1743:B1743"/>
    <mergeCell ref="C1743:L1743"/>
    <mergeCell ref="A1741:B1741"/>
    <mergeCell ref="C1741:L1741"/>
    <mergeCell ref="M1741:AJ1741"/>
    <mergeCell ref="AK1741:AP1741"/>
    <mergeCell ref="AQ1741:AT1741"/>
    <mergeCell ref="AU1741:AX1741"/>
    <mergeCell ref="A1748:B1748"/>
    <mergeCell ref="C1748:L1748"/>
    <mergeCell ref="M1748:AJ1748"/>
    <mergeCell ref="AK1748:AP1748"/>
    <mergeCell ref="AQ1748:AT1748"/>
    <mergeCell ref="AU1748:AX1748"/>
    <mergeCell ref="A1749:B1749"/>
    <mergeCell ref="C1749:L1749"/>
    <mergeCell ref="M1749:AJ1749"/>
    <mergeCell ref="AK1749:AP1749"/>
    <mergeCell ref="AQ1749:AT1749"/>
    <mergeCell ref="AU1749:AX1749"/>
    <mergeCell ref="A1750:B1750"/>
    <mergeCell ref="C1750:L1750"/>
    <mergeCell ref="M1750:AJ1750"/>
    <mergeCell ref="AK1750:AP1750"/>
    <mergeCell ref="A1736:B1736"/>
    <mergeCell ref="C1736:L1736"/>
    <mergeCell ref="M1736:AJ1736"/>
    <mergeCell ref="AK1736:AP1736"/>
    <mergeCell ref="AQ1736:AT1736"/>
    <mergeCell ref="AU1736:AX1736"/>
    <mergeCell ref="A1737:B1737"/>
    <mergeCell ref="C1737:L1737"/>
    <mergeCell ref="M1737:AJ1737"/>
    <mergeCell ref="AK1737:AP1737"/>
    <mergeCell ref="AQ1737:AT1737"/>
    <mergeCell ref="AU1737:AX1737"/>
    <mergeCell ref="M1729:AJ1729"/>
    <mergeCell ref="AK1729:AP1729"/>
    <mergeCell ref="AQ1729:AT1729"/>
    <mergeCell ref="AU1729:AX1729"/>
    <mergeCell ref="A1732:B1732"/>
    <mergeCell ref="C1732:L1732"/>
    <mergeCell ref="M1732:AJ1732"/>
    <mergeCell ref="AK1732:AP1732"/>
    <mergeCell ref="AQ1732:AT1732"/>
    <mergeCell ref="AU1732:AX1732"/>
    <mergeCell ref="A1739:B1739"/>
    <mergeCell ref="C1739:L1739"/>
    <mergeCell ref="M1739:AJ1739"/>
    <mergeCell ref="AK1739:AP1739"/>
    <mergeCell ref="AQ1739:AT1739"/>
    <mergeCell ref="AU1739:AX1739"/>
    <mergeCell ref="M1767:AJ1767"/>
    <mergeCell ref="AK1767:AP1767"/>
    <mergeCell ref="AQ1767:AT1767"/>
    <mergeCell ref="AU1767:AX1767"/>
    <mergeCell ref="A1768:B1768"/>
    <mergeCell ref="C1768:L1768"/>
    <mergeCell ref="M1768:AJ1768"/>
    <mergeCell ref="AK1768:AP1768"/>
    <mergeCell ref="AQ1768:AT1768"/>
    <mergeCell ref="AU1768:AX1768"/>
    <mergeCell ref="A1733:B1733"/>
    <mergeCell ref="C1733:L1733"/>
    <mergeCell ref="M1733:AJ1733"/>
    <mergeCell ref="AK1733:AP1733"/>
    <mergeCell ref="AQ1733:AT1733"/>
    <mergeCell ref="AU1733:AX1733"/>
    <mergeCell ref="A1734:B1734"/>
    <mergeCell ref="C1734:L1734"/>
    <mergeCell ref="M1734:AJ1734"/>
    <mergeCell ref="AK1734:AP1734"/>
    <mergeCell ref="AQ1734:AT1734"/>
    <mergeCell ref="AU1734:AX1734"/>
    <mergeCell ref="A1735:B1735"/>
    <mergeCell ref="C1735:L1735"/>
    <mergeCell ref="M1735:AJ1735"/>
    <mergeCell ref="AK1735:AP1735"/>
    <mergeCell ref="AQ1735:AT1735"/>
    <mergeCell ref="AU1735:AX1735"/>
    <mergeCell ref="AQ1730:AT1730"/>
    <mergeCell ref="AU1730:AX1730"/>
    <mergeCell ref="A1719:B1719"/>
    <mergeCell ref="C1719:L1719"/>
    <mergeCell ref="M1719:AJ1719"/>
    <mergeCell ref="AK1719:AP1719"/>
    <mergeCell ref="AQ1719:AT1719"/>
    <mergeCell ref="AU1719:AX1719"/>
    <mergeCell ref="A1727:B1727"/>
    <mergeCell ref="C1727:L1727"/>
    <mergeCell ref="A1723:B1723"/>
    <mergeCell ref="C1723:L1723"/>
    <mergeCell ref="M1723:AJ1723"/>
    <mergeCell ref="AK1723:AP1723"/>
    <mergeCell ref="AQ1723:AT1723"/>
    <mergeCell ref="AU1723:AX1723"/>
    <mergeCell ref="A1722:B1722"/>
    <mergeCell ref="C1722:L1722"/>
    <mergeCell ref="M1722:AJ1722"/>
    <mergeCell ref="AK1722:AP1722"/>
    <mergeCell ref="AQ1722:AT1722"/>
    <mergeCell ref="AU1722:AX1722"/>
    <mergeCell ref="M1727:AJ1727"/>
    <mergeCell ref="AK1727:AP1727"/>
    <mergeCell ref="AQ1727:AT1727"/>
    <mergeCell ref="AU1727:AX1727"/>
    <mergeCell ref="A1726:B1726"/>
    <mergeCell ref="C1726:L1726"/>
    <mergeCell ref="M1726:AJ1726"/>
    <mergeCell ref="AK1726:AP1726"/>
    <mergeCell ref="AQ1726:AT1726"/>
    <mergeCell ref="AU1726:AX1726"/>
    <mergeCell ref="A1725:B1725"/>
    <mergeCell ref="C1725:L1725"/>
    <mergeCell ref="M1725:AJ1725"/>
    <mergeCell ref="AK1725:AP1725"/>
    <mergeCell ref="M1715:AJ1715"/>
    <mergeCell ref="AK1715:AP1715"/>
    <mergeCell ref="AQ1715:AT1715"/>
    <mergeCell ref="AU1715:AX1715"/>
    <mergeCell ref="A1713:B1713"/>
    <mergeCell ref="C1713:L1713"/>
    <mergeCell ref="M1713:AJ1713"/>
    <mergeCell ref="AK1713:AP1713"/>
    <mergeCell ref="AQ1713:AT1713"/>
    <mergeCell ref="AU1713:AX1713"/>
    <mergeCell ref="A1708:B1708"/>
    <mergeCell ref="C1708:L1708"/>
    <mergeCell ref="M1708:AJ1708"/>
    <mergeCell ref="AK1708:AP1708"/>
    <mergeCell ref="AQ1708:AT1708"/>
    <mergeCell ref="AU1708:AX1708"/>
    <mergeCell ref="A1709:B1709"/>
    <mergeCell ref="C1709:L1709"/>
    <mergeCell ref="M1709:AJ1709"/>
    <mergeCell ref="AK1709:AP1709"/>
    <mergeCell ref="AQ1709:AT1709"/>
    <mergeCell ref="AU1709:AX1709"/>
    <mergeCell ref="A1710:B1710"/>
    <mergeCell ref="C1710:L1710"/>
    <mergeCell ref="M1710:AJ1710"/>
    <mergeCell ref="AK1710:AP1710"/>
    <mergeCell ref="AQ1710:AT1710"/>
    <mergeCell ref="AU1710:AX1710"/>
    <mergeCell ref="A1728:B1728"/>
    <mergeCell ref="C1728:L1728"/>
    <mergeCell ref="M1728:AJ1728"/>
    <mergeCell ref="AK1728:AP1728"/>
    <mergeCell ref="A1730:B1730"/>
    <mergeCell ref="C1730:L1730"/>
    <mergeCell ref="M1730:AJ1730"/>
    <mergeCell ref="AK1730:AP1730"/>
    <mergeCell ref="A1729:B1729"/>
    <mergeCell ref="C1729:L1729"/>
    <mergeCell ref="AQ1691:AT1691"/>
    <mergeCell ref="AU1691:AX1691"/>
    <mergeCell ref="A1695:B1695"/>
    <mergeCell ref="C1695:L1695"/>
    <mergeCell ref="M1695:AJ1695"/>
    <mergeCell ref="AK1695:AP1695"/>
    <mergeCell ref="AQ1695:AT1695"/>
    <mergeCell ref="AU1695:AX1695"/>
    <mergeCell ref="A1694:B1694"/>
    <mergeCell ref="C1694:L1694"/>
    <mergeCell ref="M1694:AJ1694"/>
    <mergeCell ref="AK1694:AP1694"/>
    <mergeCell ref="AQ1694:AT1694"/>
    <mergeCell ref="AU1694:AX1694"/>
    <mergeCell ref="A1693:B1693"/>
    <mergeCell ref="C1693:L1693"/>
    <mergeCell ref="M1693:AJ1693"/>
    <mergeCell ref="AK1693:AP1693"/>
    <mergeCell ref="AQ1693:AT1693"/>
    <mergeCell ref="AU1693:AX1693"/>
    <mergeCell ref="A1698:B1698"/>
    <mergeCell ref="C1698:L1698"/>
    <mergeCell ref="M1698:AJ1698"/>
    <mergeCell ref="AK1698:AP1698"/>
    <mergeCell ref="AQ1698:AT1698"/>
    <mergeCell ref="AU1698:AX1698"/>
    <mergeCell ref="A1697:B1697"/>
    <mergeCell ref="C1697:L1697"/>
    <mergeCell ref="M1697:AJ1697"/>
    <mergeCell ref="AK1697:AP1697"/>
    <mergeCell ref="AQ1706:AT1706"/>
    <mergeCell ref="AU1706:AX1706"/>
    <mergeCell ref="A1707:B1707"/>
    <mergeCell ref="C1707:L1707"/>
    <mergeCell ref="M1707:AJ1707"/>
    <mergeCell ref="AK1707:AP1707"/>
    <mergeCell ref="AQ1707:AT1707"/>
    <mergeCell ref="AU1707:AX1707"/>
    <mergeCell ref="A1681:B1681"/>
    <mergeCell ref="C1681:L1681"/>
    <mergeCell ref="M1681:AJ1681"/>
    <mergeCell ref="AK1681:AP1681"/>
    <mergeCell ref="A1683:B1683"/>
    <mergeCell ref="C1683:L1683"/>
    <mergeCell ref="A1682:B1682"/>
    <mergeCell ref="C1682:L1682"/>
    <mergeCell ref="M1682:AJ1682"/>
    <mergeCell ref="AK1682:AP1682"/>
    <mergeCell ref="AQ1682:AT1682"/>
    <mergeCell ref="AU1682:AX1682"/>
    <mergeCell ref="M1679:AJ1679"/>
    <mergeCell ref="AK1679:AP1679"/>
    <mergeCell ref="AQ1679:AT1679"/>
    <mergeCell ref="AU1679:AX1679"/>
    <mergeCell ref="AQ1681:AT1681"/>
    <mergeCell ref="AU1681:AX1681"/>
    <mergeCell ref="M1701:AJ1701"/>
    <mergeCell ref="AK1701:AP1701"/>
    <mergeCell ref="AQ1701:AT1701"/>
    <mergeCell ref="AU1701:AX1701"/>
    <mergeCell ref="A1686:B1686"/>
    <mergeCell ref="C1686:L1686"/>
    <mergeCell ref="M1686:AJ1686"/>
    <mergeCell ref="AK1686:AP1686"/>
    <mergeCell ref="AQ1686:AT1686"/>
    <mergeCell ref="AU1686:AX1686"/>
    <mergeCell ref="AQ1683:AT1683"/>
    <mergeCell ref="AU1683:AX1683"/>
    <mergeCell ref="A1684:B1684"/>
    <mergeCell ref="C1684:L1684"/>
    <mergeCell ref="M1684:AJ1684"/>
    <mergeCell ref="AK1684:AP1684"/>
    <mergeCell ref="AQ1684:AT1684"/>
    <mergeCell ref="AU1684:AX1684"/>
    <mergeCell ref="AQ1692:AT1692"/>
    <mergeCell ref="AU1692:AX1692"/>
    <mergeCell ref="A1685:B1685"/>
    <mergeCell ref="C1685:L1685"/>
    <mergeCell ref="M1685:AJ1685"/>
    <mergeCell ref="AK1685:AP1685"/>
    <mergeCell ref="AQ1685:AT1685"/>
    <mergeCell ref="AU1685:AX1685"/>
    <mergeCell ref="A1690:B1690"/>
    <mergeCell ref="C1690:L1690"/>
    <mergeCell ref="M1680:AJ1680"/>
    <mergeCell ref="AK1680:AP1680"/>
    <mergeCell ref="AQ1680:AT1680"/>
    <mergeCell ref="AU1680:AX1680"/>
    <mergeCell ref="A1689:B1689"/>
    <mergeCell ref="C1689:L1689"/>
    <mergeCell ref="M1689:AJ1689"/>
    <mergeCell ref="AK1689:AP1689"/>
    <mergeCell ref="AQ1689:AT1689"/>
    <mergeCell ref="AU1689:AX1689"/>
    <mergeCell ref="M1690:AJ1690"/>
    <mergeCell ref="AK1690:AP1690"/>
    <mergeCell ref="AQ1690:AT1690"/>
    <mergeCell ref="AU1690:AX1690"/>
    <mergeCell ref="A1691:B1691"/>
    <mergeCell ref="C1691:L1691"/>
    <mergeCell ref="M1691:AJ1691"/>
    <mergeCell ref="AK1691:AP1691"/>
    <mergeCell ref="M1674:AJ1674"/>
    <mergeCell ref="AK1674:AP1674"/>
    <mergeCell ref="A1692:B1692"/>
    <mergeCell ref="C1692:L1692"/>
    <mergeCell ref="M1692:AJ1692"/>
    <mergeCell ref="AK1692:AP1692"/>
    <mergeCell ref="M1683:AJ1683"/>
    <mergeCell ref="AK1683:AP1683"/>
    <mergeCell ref="A1679:B1679"/>
    <mergeCell ref="C1679:L1679"/>
    <mergeCell ref="A1662:B1662"/>
    <mergeCell ref="C1662:L1662"/>
    <mergeCell ref="M1662:AJ1662"/>
    <mergeCell ref="AK1662:AP1662"/>
    <mergeCell ref="AQ1662:AT1662"/>
    <mergeCell ref="AU1662:AX1662"/>
    <mergeCell ref="A1677:B1677"/>
    <mergeCell ref="C1677:L1677"/>
    <mergeCell ref="M1677:AJ1677"/>
    <mergeCell ref="AK1677:AP1677"/>
    <mergeCell ref="AQ1677:AT1677"/>
    <mergeCell ref="AU1677:AX1677"/>
    <mergeCell ref="A1678:B1678"/>
    <mergeCell ref="C1678:L1678"/>
    <mergeCell ref="M1678:AJ1678"/>
    <mergeCell ref="AK1678:AP1678"/>
    <mergeCell ref="AQ1678:AT1678"/>
    <mergeCell ref="AU1678:AX1678"/>
    <mergeCell ref="AQ1674:AT1674"/>
    <mergeCell ref="AU1674:AX1674"/>
    <mergeCell ref="A1675:B1675"/>
    <mergeCell ref="C1675:L1675"/>
    <mergeCell ref="M1675:AJ1675"/>
    <mergeCell ref="AK1675:AP1675"/>
    <mergeCell ref="AQ1675:AT1675"/>
    <mergeCell ref="AU1675:AX1675"/>
    <mergeCell ref="A1674:B1674"/>
    <mergeCell ref="C1674:L1674"/>
    <mergeCell ref="A1676:B1676"/>
    <mergeCell ref="C1676:L1676"/>
    <mergeCell ref="M1676:AJ1676"/>
    <mergeCell ref="AK1676:AP1676"/>
    <mergeCell ref="AQ1676:AT1676"/>
    <mergeCell ref="AU1676:AX1676"/>
    <mergeCell ref="A1671:B1671"/>
    <mergeCell ref="C1671:L1671"/>
    <mergeCell ref="M1671:AJ1671"/>
    <mergeCell ref="AK1671:AP1671"/>
    <mergeCell ref="AQ1671:AT1671"/>
    <mergeCell ref="AU1671:AX1671"/>
    <mergeCell ref="A1672:B1672"/>
    <mergeCell ref="C1672:L1672"/>
    <mergeCell ref="M1672:AJ1672"/>
    <mergeCell ref="AK1672:AP1672"/>
    <mergeCell ref="AQ1672:AT1672"/>
    <mergeCell ref="AU1672:AX1672"/>
    <mergeCell ref="A1673:B1673"/>
    <mergeCell ref="C1673:L1673"/>
    <mergeCell ref="M1673:AJ1673"/>
    <mergeCell ref="AK1673:AP1673"/>
    <mergeCell ref="AQ1673:AT1673"/>
    <mergeCell ref="AU1673:AX1673"/>
    <mergeCell ref="A1680:B1680"/>
    <mergeCell ref="C1680:L1680"/>
    <mergeCell ref="A1652:B1652"/>
    <mergeCell ref="C1652:L1652"/>
    <mergeCell ref="M1652:AJ1652"/>
    <mergeCell ref="AK1652:AP1652"/>
    <mergeCell ref="AQ1652:AT1652"/>
    <mergeCell ref="AU1652:AX1652"/>
    <mergeCell ref="A1653:B1653"/>
    <mergeCell ref="C1653:L1653"/>
    <mergeCell ref="M1653:AJ1653"/>
    <mergeCell ref="AK1653:AP1653"/>
    <mergeCell ref="AQ1653:AT1653"/>
    <mergeCell ref="AU1653:AX1653"/>
    <mergeCell ref="A1658:B1658"/>
    <mergeCell ref="C1658:L1658"/>
    <mergeCell ref="M1658:AJ1658"/>
    <mergeCell ref="AK1658:AP1658"/>
    <mergeCell ref="AQ1658:AT1658"/>
    <mergeCell ref="AU1658:AX1658"/>
    <mergeCell ref="A1657:B1657"/>
    <mergeCell ref="C1657:L1657"/>
    <mergeCell ref="M1657:AJ1657"/>
    <mergeCell ref="AK1657:AP1657"/>
    <mergeCell ref="AQ1657:AT1657"/>
    <mergeCell ref="AU1657:AX1657"/>
    <mergeCell ref="A1656:B1656"/>
    <mergeCell ref="C1656:L1656"/>
    <mergeCell ref="M1656:AJ1656"/>
    <mergeCell ref="AK1656:AP1656"/>
    <mergeCell ref="AQ1656:AT1656"/>
    <mergeCell ref="AU1656:AX1656"/>
    <mergeCell ref="A1661:B1661"/>
    <mergeCell ref="C1661:L1661"/>
    <mergeCell ref="M1661:AJ1661"/>
    <mergeCell ref="AK1661:AP1661"/>
    <mergeCell ref="AQ1661:AT1661"/>
    <mergeCell ref="AU1661:AX1661"/>
    <mergeCell ref="A1660:B1660"/>
    <mergeCell ref="C1660:L1660"/>
    <mergeCell ref="M1660:AJ1660"/>
    <mergeCell ref="AK1660:AP1660"/>
    <mergeCell ref="AQ1660:AT1660"/>
    <mergeCell ref="AU1660:AX1660"/>
    <mergeCell ref="A1659:B1659"/>
    <mergeCell ref="C1659:L1659"/>
    <mergeCell ref="M1659:AJ1659"/>
    <mergeCell ref="AK1659:AP1659"/>
    <mergeCell ref="AQ1659:AT1659"/>
    <mergeCell ref="AU1659:AX1659"/>
    <mergeCell ref="A1649:B1649"/>
    <mergeCell ref="C1649:L1649"/>
    <mergeCell ref="M1649:AJ1649"/>
    <mergeCell ref="AK1649:AP1649"/>
    <mergeCell ref="AQ1649:AT1649"/>
    <mergeCell ref="AU1649:AX1649"/>
    <mergeCell ref="A1650:B1650"/>
    <mergeCell ref="C1650:L1650"/>
    <mergeCell ref="M1650:AJ1650"/>
    <mergeCell ref="AK1650:AP1650"/>
    <mergeCell ref="AQ1650:AT1650"/>
    <mergeCell ref="AU1650:AX1650"/>
    <mergeCell ref="A1651:B1651"/>
    <mergeCell ref="C1651:L1651"/>
    <mergeCell ref="M1651:AJ1651"/>
    <mergeCell ref="AK1651:AP1651"/>
    <mergeCell ref="AQ1651:AT1651"/>
    <mergeCell ref="AU1651:AX1651"/>
    <mergeCell ref="A1641:B1641"/>
    <mergeCell ref="C1641:L1641"/>
    <mergeCell ref="M1641:AJ1641"/>
    <mergeCell ref="AK1641:AP1641"/>
    <mergeCell ref="AQ1641:AT1641"/>
    <mergeCell ref="AU1641:AX1641"/>
    <mergeCell ref="A1642:B1642"/>
    <mergeCell ref="C1642:L1642"/>
    <mergeCell ref="M1642:AJ1642"/>
    <mergeCell ref="AK1642:AP1642"/>
    <mergeCell ref="AQ1642:AT1642"/>
    <mergeCell ref="AU1642:AX1642"/>
    <mergeCell ref="A1646:B1646"/>
    <mergeCell ref="C1646:L1646"/>
    <mergeCell ref="M1646:AJ1646"/>
    <mergeCell ref="AK1646:AP1646"/>
    <mergeCell ref="AQ1646:AT1646"/>
    <mergeCell ref="AU1646:AX1646"/>
    <mergeCell ref="A1647:B1647"/>
    <mergeCell ref="C1647:L1647"/>
    <mergeCell ref="M1647:AJ1647"/>
    <mergeCell ref="AK1647:AP1647"/>
    <mergeCell ref="AQ1647:AT1647"/>
    <mergeCell ref="AU1647:AX1647"/>
    <mergeCell ref="A1648:B1648"/>
    <mergeCell ref="C1648:L1648"/>
    <mergeCell ref="M1648:AJ1648"/>
    <mergeCell ref="AK1648:AP1648"/>
    <mergeCell ref="AQ1648:AT1648"/>
    <mergeCell ref="AU1648:AX1648"/>
    <mergeCell ref="A1643:B1643"/>
    <mergeCell ref="C1643:L1643"/>
    <mergeCell ref="M1643:AJ1643"/>
    <mergeCell ref="AK1643:AP1643"/>
    <mergeCell ref="AQ1643:AT1643"/>
    <mergeCell ref="AU1643:AX1643"/>
    <mergeCell ref="A1644:B1644"/>
    <mergeCell ref="C1644:L1644"/>
    <mergeCell ref="M1644:AJ1644"/>
    <mergeCell ref="AK1644:AP1644"/>
    <mergeCell ref="AQ1644:AT1644"/>
    <mergeCell ref="AU1644:AX1644"/>
    <mergeCell ref="A1645:B1645"/>
    <mergeCell ref="C1645:L1645"/>
    <mergeCell ref="M1645:AJ1645"/>
    <mergeCell ref="AK1645:AP1645"/>
    <mergeCell ref="AQ1645:AT1645"/>
    <mergeCell ref="AU1645:AX1645"/>
    <mergeCell ref="A1640:B1640"/>
    <mergeCell ref="C1640:L1640"/>
    <mergeCell ref="M1640:AJ1640"/>
    <mergeCell ref="AK1640:AP1640"/>
    <mergeCell ref="AQ1640:AT1640"/>
    <mergeCell ref="AU1640:AX1640"/>
    <mergeCell ref="A1619:B1619"/>
    <mergeCell ref="C1619:L1619"/>
    <mergeCell ref="M1619:AJ1619"/>
    <mergeCell ref="AK1619:AP1619"/>
    <mergeCell ref="AQ1619:AT1619"/>
    <mergeCell ref="AU1619:AX1619"/>
    <mergeCell ref="A1620:B1620"/>
    <mergeCell ref="C1620:L1620"/>
    <mergeCell ref="M1620:AJ1620"/>
    <mergeCell ref="AK1620:AP1620"/>
    <mergeCell ref="AQ1620:AT1620"/>
    <mergeCell ref="AU1620:AX1620"/>
    <mergeCell ref="A1615:B1615"/>
    <mergeCell ref="C1615:L1615"/>
    <mergeCell ref="M1615:AJ1615"/>
    <mergeCell ref="AK1615:AP1615"/>
    <mergeCell ref="AQ1615:AT1615"/>
    <mergeCell ref="AU1615:AX1615"/>
    <mergeCell ref="A1616:B1616"/>
    <mergeCell ref="C1616:L1616"/>
    <mergeCell ref="M1616:AJ1616"/>
    <mergeCell ref="AK1616:AP1616"/>
    <mergeCell ref="AQ1616:AT1616"/>
    <mergeCell ref="AU1616:AX1616"/>
    <mergeCell ref="A1617:B1617"/>
    <mergeCell ref="C1617:L1617"/>
    <mergeCell ref="M1617:AJ1617"/>
    <mergeCell ref="AK1617:AP1617"/>
    <mergeCell ref="AQ1617:AT1617"/>
    <mergeCell ref="AU1617:AX1617"/>
    <mergeCell ref="A1634:B1634"/>
    <mergeCell ref="C1634:L1634"/>
    <mergeCell ref="M1634:AJ1634"/>
    <mergeCell ref="AK1634:AP1634"/>
    <mergeCell ref="AQ1634:AT1634"/>
    <mergeCell ref="AU1634:AX1634"/>
    <mergeCell ref="A1635:B1635"/>
    <mergeCell ref="C1635:L1635"/>
    <mergeCell ref="M1635:AJ1635"/>
    <mergeCell ref="AK1635:AP1635"/>
    <mergeCell ref="AQ1635:AT1635"/>
    <mergeCell ref="AU1635:AX1635"/>
    <mergeCell ref="A1636:B1636"/>
    <mergeCell ref="C1636:L1636"/>
    <mergeCell ref="M1636:AJ1636"/>
    <mergeCell ref="AK1636:AP1636"/>
    <mergeCell ref="AQ1636:AT1636"/>
    <mergeCell ref="AU1636:AX1636"/>
    <mergeCell ref="A1618:B1618"/>
    <mergeCell ref="C1618:L1618"/>
    <mergeCell ref="M1618:AJ1618"/>
    <mergeCell ref="AK1618:AP1618"/>
    <mergeCell ref="AQ1618:AT1618"/>
    <mergeCell ref="AU1618:AX1618"/>
    <mergeCell ref="A1624:B1624"/>
    <mergeCell ref="C1624:L1624"/>
    <mergeCell ref="AQ1610:AT1610"/>
    <mergeCell ref="AU1610:AX1610"/>
    <mergeCell ref="A1609:B1609"/>
    <mergeCell ref="C1609:L1609"/>
    <mergeCell ref="A1611:B1611"/>
    <mergeCell ref="C1611:L1611"/>
    <mergeCell ref="M1611:AJ1611"/>
    <mergeCell ref="AK1611:AP1611"/>
    <mergeCell ref="AQ1611:AT1611"/>
    <mergeCell ref="AU1611:AX1611"/>
    <mergeCell ref="M1598:AJ1598"/>
    <mergeCell ref="AK1598:AP1598"/>
    <mergeCell ref="AQ1598:AT1598"/>
    <mergeCell ref="AU1598:AX1598"/>
    <mergeCell ref="A1600:B1600"/>
    <mergeCell ref="C1600:L1600"/>
    <mergeCell ref="M1600:AJ1600"/>
    <mergeCell ref="AK1600:AP1600"/>
    <mergeCell ref="AQ1600:AT1600"/>
    <mergeCell ref="AU1600:AX1600"/>
    <mergeCell ref="A1606:B1606"/>
    <mergeCell ref="C1606:L1606"/>
    <mergeCell ref="M1606:AJ1606"/>
    <mergeCell ref="AK1606:AP1606"/>
    <mergeCell ref="AQ1606:AT1606"/>
    <mergeCell ref="AU1606:AX1606"/>
    <mergeCell ref="A1607:B1607"/>
    <mergeCell ref="C1607:L1607"/>
    <mergeCell ref="M1607:AJ1607"/>
    <mergeCell ref="AK1607:AP1607"/>
    <mergeCell ref="AQ1607:AT1607"/>
    <mergeCell ref="AU1607:AX1607"/>
    <mergeCell ref="A1608:B1608"/>
    <mergeCell ref="C1608:L1608"/>
    <mergeCell ref="M1608:AJ1608"/>
    <mergeCell ref="AK1608:AP1608"/>
    <mergeCell ref="AQ1608:AT1608"/>
    <mergeCell ref="AU1608:AX1608"/>
    <mergeCell ref="A1603:B1603"/>
    <mergeCell ref="C1603:L1603"/>
    <mergeCell ref="M1603:AJ1603"/>
    <mergeCell ref="AK1603:AP1603"/>
    <mergeCell ref="AQ1603:AT1603"/>
    <mergeCell ref="AU1603:AX1603"/>
    <mergeCell ref="A1601:B1601"/>
    <mergeCell ref="C1601:L1601"/>
    <mergeCell ref="M1601:AJ1601"/>
    <mergeCell ref="AK1601:AP1601"/>
    <mergeCell ref="AQ1601:AT1601"/>
    <mergeCell ref="AU1601:AX1601"/>
    <mergeCell ref="A1602:B1602"/>
    <mergeCell ref="C1602:L1602"/>
    <mergeCell ref="M1602:AJ1602"/>
    <mergeCell ref="AK1602:AP1602"/>
    <mergeCell ref="AQ1602:AT1602"/>
    <mergeCell ref="AU1602:AX1602"/>
    <mergeCell ref="AQ1597:AT1597"/>
    <mergeCell ref="AU1597:AX1597"/>
    <mergeCell ref="A1599:B1599"/>
    <mergeCell ref="C1599:L1599"/>
    <mergeCell ref="M1599:AJ1599"/>
    <mergeCell ref="AK1599:AP1599"/>
    <mergeCell ref="AQ1599:AT1599"/>
    <mergeCell ref="AU1599:AX1599"/>
    <mergeCell ref="A1598:B1598"/>
    <mergeCell ref="C1598:L1598"/>
    <mergeCell ref="A1586:B1586"/>
    <mergeCell ref="C1586:L1586"/>
    <mergeCell ref="A1597:B1597"/>
    <mergeCell ref="C1597:L1597"/>
    <mergeCell ref="M1597:AJ1597"/>
    <mergeCell ref="AK1597:AP1597"/>
    <mergeCell ref="M1586:AJ1586"/>
    <mergeCell ref="AK1586:AP1586"/>
    <mergeCell ref="A1587:B1587"/>
    <mergeCell ref="C1587:L1587"/>
    <mergeCell ref="A1590:B1590"/>
    <mergeCell ref="C1590:L1590"/>
    <mergeCell ref="M1590:AJ1590"/>
    <mergeCell ref="AK1590:AP1590"/>
    <mergeCell ref="A1576:B1576"/>
    <mergeCell ref="C1576:L1576"/>
    <mergeCell ref="M1576:AJ1576"/>
    <mergeCell ref="AK1576:AP1576"/>
    <mergeCell ref="A1581:B1581"/>
    <mergeCell ref="C1581:L1581"/>
    <mergeCell ref="AQ1576:AT1576"/>
    <mergeCell ref="AU1576:AX1576"/>
    <mergeCell ref="A1577:B1577"/>
    <mergeCell ref="C1577:L1577"/>
    <mergeCell ref="M1577:AJ1577"/>
    <mergeCell ref="AK1577:AP1577"/>
    <mergeCell ref="AQ1577:AT1577"/>
    <mergeCell ref="AU1577:AX1577"/>
    <mergeCell ref="A1593:B1593"/>
    <mergeCell ref="C1593:L1593"/>
    <mergeCell ref="M1593:AJ1593"/>
    <mergeCell ref="AK1593:AP1593"/>
    <mergeCell ref="AQ1593:AT1593"/>
    <mergeCell ref="AU1593:AX1593"/>
    <mergeCell ref="M1587:AJ1587"/>
    <mergeCell ref="AK1587:AP1587"/>
    <mergeCell ref="M1592:AJ1592"/>
    <mergeCell ref="AK1592:AP1592"/>
    <mergeCell ref="AQ1592:AT1592"/>
    <mergeCell ref="AU1592:AX1592"/>
    <mergeCell ref="A1584:B1584"/>
    <mergeCell ref="C1584:L1584"/>
    <mergeCell ref="M1584:AJ1584"/>
    <mergeCell ref="AK1584:AP1584"/>
    <mergeCell ref="AQ1584:AT1584"/>
    <mergeCell ref="AU1584:AX1584"/>
    <mergeCell ref="A1585:B1585"/>
    <mergeCell ref="C1585:L1585"/>
    <mergeCell ref="M1585:AJ1585"/>
    <mergeCell ref="AK1585:AP1585"/>
    <mergeCell ref="AQ1585:AT1585"/>
    <mergeCell ref="AU1585:AX1585"/>
    <mergeCell ref="A1579:B1579"/>
    <mergeCell ref="C1579:L1579"/>
    <mergeCell ref="AQ1590:AT1590"/>
    <mergeCell ref="AU1590:AX1590"/>
    <mergeCell ref="M1581:AJ1581"/>
    <mergeCell ref="AK1581:AP1581"/>
    <mergeCell ref="AQ1581:AT1581"/>
    <mergeCell ref="AU1581:AX1581"/>
    <mergeCell ref="AQ1587:AT1587"/>
    <mergeCell ref="AU1587:AX1587"/>
    <mergeCell ref="AQ1586:AT1586"/>
    <mergeCell ref="AU1586:AX1586"/>
    <mergeCell ref="A1582:B1582"/>
    <mergeCell ref="C1582:L1582"/>
    <mergeCell ref="M1582:AJ1582"/>
    <mergeCell ref="AK1582:AP1582"/>
    <mergeCell ref="AQ1582:AT1582"/>
    <mergeCell ref="AU1582:AX1582"/>
    <mergeCell ref="A1583:B1583"/>
    <mergeCell ref="C1583:L1583"/>
    <mergeCell ref="M1583:AJ1583"/>
    <mergeCell ref="AK1583:AP1583"/>
    <mergeCell ref="AQ1583:AT1583"/>
    <mergeCell ref="AU1583:AX1583"/>
    <mergeCell ref="A1578:B1578"/>
    <mergeCell ref="C1578:L1578"/>
    <mergeCell ref="M1578:AJ1578"/>
    <mergeCell ref="AK1578:AP1578"/>
    <mergeCell ref="AQ1578:AT1578"/>
    <mergeCell ref="AU1578:AX1578"/>
    <mergeCell ref="M1571:AJ1571"/>
    <mergeCell ref="AK1571:AP1571"/>
    <mergeCell ref="AQ1571:AT1571"/>
    <mergeCell ref="AU1571:AX1571"/>
    <mergeCell ref="A1570:B1570"/>
    <mergeCell ref="C1570:L1570"/>
    <mergeCell ref="M1570:AJ1570"/>
    <mergeCell ref="AK1570:AP1570"/>
    <mergeCell ref="AQ1570:AT1570"/>
    <mergeCell ref="AU1570:AX1570"/>
    <mergeCell ref="M1579:AJ1579"/>
    <mergeCell ref="AK1579:AP1579"/>
    <mergeCell ref="AQ1579:AT1579"/>
    <mergeCell ref="AU1579:AX1579"/>
    <mergeCell ref="A1580:B1580"/>
    <mergeCell ref="C1580:L1580"/>
    <mergeCell ref="M1580:AJ1580"/>
    <mergeCell ref="AK1580:AP1580"/>
    <mergeCell ref="AQ1580:AT1580"/>
    <mergeCell ref="AU1580:AX1580"/>
    <mergeCell ref="A1566:B1566"/>
    <mergeCell ref="C1566:L1566"/>
    <mergeCell ref="M1566:AJ1566"/>
    <mergeCell ref="AK1566:AP1566"/>
    <mergeCell ref="AQ1566:AT1566"/>
    <mergeCell ref="AU1566:AX1566"/>
    <mergeCell ref="A1567:B1567"/>
    <mergeCell ref="C1567:L1567"/>
    <mergeCell ref="M1567:AJ1567"/>
    <mergeCell ref="AK1567:AP1567"/>
    <mergeCell ref="AQ1567:AT1567"/>
    <mergeCell ref="AU1567:AX1567"/>
    <mergeCell ref="AQ1575:AT1575"/>
    <mergeCell ref="AU1575:AX1575"/>
    <mergeCell ref="A1568:B1568"/>
    <mergeCell ref="C1568:L1568"/>
    <mergeCell ref="M1568:AJ1568"/>
    <mergeCell ref="AK1568:AP1568"/>
    <mergeCell ref="AQ1568:AT1568"/>
    <mergeCell ref="AU1568:AX1568"/>
    <mergeCell ref="A1571:B1571"/>
    <mergeCell ref="C1571:L1571"/>
    <mergeCell ref="A1553:B1553"/>
    <mergeCell ref="C1553:L1553"/>
    <mergeCell ref="M1553:AJ1553"/>
    <mergeCell ref="AK1553:AP1553"/>
    <mergeCell ref="AQ1553:AT1553"/>
    <mergeCell ref="AU1553:AX1553"/>
    <mergeCell ref="A1554:B1554"/>
    <mergeCell ref="C1554:L1554"/>
    <mergeCell ref="M1554:AJ1554"/>
    <mergeCell ref="AK1554:AP1554"/>
    <mergeCell ref="AQ1554:AT1554"/>
    <mergeCell ref="AU1554:AX1554"/>
    <mergeCell ref="A1569:B1569"/>
    <mergeCell ref="C1569:L1569"/>
    <mergeCell ref="M1569:AJ1569"/>
    <mergeCell ref="AK1569:AP1569"/>
    <mergeCell ref="A1565:B1565"/>
    <mergeCell ref="C1565:L1565"/>
    <mergeCell ref="M1573:AJ1573"/>
    <mergeCell ref="AK1573:AP1573"/>
    <mergeCell ref="AQ1573:AT1573"/>
    <mergeCell ref="AU1573:AX1573"/>
    <mergeCell ref="A1572:B1572"/>
    <mergeCell ref="C1572:L1572"/>
    <mergeCell ref="M1572:AJ1572"/>
    <mergeCell ref="AK1572:AP1572"/>
    <mergeCell ref="AQ1572:AT1572"/>
    <mergeCell ref="AU1572:AX1572"/>
    <mergeCell ref="AQ1569:AT1569"/>
    <mergeCell ref="AU1569:AX1569"/>
    <mergeCell ref="A1574:B1574"/>
    <mergeCell ref="C1574:L1574"/>
    <mergeCell ref="M1574:AJ1574"/>
    <mergeCell ref="AK1574:AP1574"/>
    <mergeCell ref="AQ1574:AT1574"/>
    <mergeCell ref="AU1574:AX1574"/>
    <mergeCell ref="A1573:B1573"/>
    <mergeCell ref="C1573:L1573"/>
    <mergeCell ref="A1550:B1550"/>
    <mergeCell ref="C1550:L1550"/>
    <mergeCell ref="M1550:AJ1550"/>
    <mergeCell ref="AK1550:AP1550"/>
    <mergeCell ref="AQ1550:AT1550"/>
    <mergeCell ref="AU1550:AX1550"/>
    <mergeCell ref="A1551:B1551"/>
    <mergeCell ref="C1551:L1551"/>
    <mergeCell ref="M1551:AJ1551"/>
    <mergeCell ref="AK1551:AP1551"/>
    <mergeCell ref="AQ1551:AT1551"/>
    <mergeCell ref="AU1551:AX1551"/>
    <mergeCell ref="A1552:B1552"/>
    <mergeCell ref="C1552:L1552"/>
    <mergeCell ref="M1552:AJ1552"/>
    <mergeCell ref="AK1552:AP1552"/>
    <mergeCell ref="AQ1552:AT1552"/>
    <mergeCell ref="AU1552:AX1552"/>
    <mergeCell ref="A1561:B1561"/>
    <mergeCell ref="C1561:L1561"/>
    <mergeCell ref="M1561:AJ1561"/>
    <mergeCell ref="AK1561:AP1561"/>
    <mergeCell ref="AQ1561:AT1561"/>
    <mergeCell ref="AU1561:AX1561"/>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58:B1558"/>
    <mergeCell ref="C1558:L1558"/>
    <mergeCell ref="M1558:AJ1558"/>
    <mergeCell ref="AK1558:AP1558"/>
    <mergeCell ref="AQ1558:AT1558"/>
    <mergeCell ref="AU1558:AX1558"/>
    <mergeCell ref="A1557:B1557"/>
    <mergeCell ref="C1557:L1557"/>
    <mergeCell ref="M1557:AJ1557"/>
    <mergeCell ref="AK1557:AP1557"/>
    <mergeCell ref="AQ1557:AT1557"/>
    <mergeCell ref="AU1557:AX1557"/>
    <mergeCell ref="A1538:B1538"/>
    <mergeCell ref="C1538:L1538"/>
    <mergeCell ref="M1538:AJ1538"/>
    <mergeCell ref="AK1538:AP1538"/>
    <mergeCell ref="AQ1538:AT1538"/>
    <mergeCell ref="AU1538:AX1538"/>
    <mergeCell ref="A1539:B1539"/>
    <mergeCell ref="C1539:L1539"/>
    <mergeCell ref="M1539:AJ1539"/>
    <mergeCell ref="AK1539:AP1539"/>
    <mergeCell ref="AQ1539:AT1539"/>
    <mergeCell ref="AU1539:AX1539"/>
    <mergeCell ref="A1540:B1540"/>
    <mergeCell ref="C1540:L1540"/>
    <mergeCell ref="M1540:AJ1540"/>
    <mergeCell ref="AK1540:AP1540"/>
    <mergeCell ref="AQ1540:AT1540"/>
    <mergeCell ref="AU1540:AX1540"/>
    <mergeCell ref="A1547:B1547"/>
    <mergeCell ref="C1547:L1547"/>
    <mergeCell ref="M1547:AJ1547"/>
    <mergeCell ref="AK1547:AP1547"/>
    <mergeCell ref="AQ1547:AT1547"/>
    <mergeCell ref="AU1547:AX1547"/>
    <mergeCell ref="A1548:B1548"/>
    <mergeCell ref="C1548:L1548"/>
    <mergeCell ref="M1548:AJ1548"/>
    <mergeCell ref="AK1548:AP1548"/>
    <mergeCell ref="AQ1548:AT1548"/>
    <mergeCell ref="AU1548:AX1548"/>
    <mergeCell ref="A1549:B1549"/>
    <mergeCell ref="C1549:L1549"/>
    <mergeCell ref="M1549:AJ1549"/>
    <mergeCell ref="AK1549:AP1549"/>
    <mergeCell ref="AQ1549:AT1549"/>
    <mergeCell ref="AU1549:AX1549"/>
    <mergeCell ref="A1544:B1544"/>
    <mergeCell ref="C1544:L1544"/>
    <mergeCell ref="M1544:AJ1544"/>
    <mergeCell ref="AK1544:AP1544"/>
    <mergeCell ref="AQ1544:AT1544"/>
    <mergeCell ref="AU1544:AX1544"/>
    <mergeCell ref="A1545:B1545"/>
    <mergeCell ref="C1545:L1545"/>
    <mergeCell ref="M1545:AJ1545"/>
    <mergeCell ref="AK1545:AP1545"/>
    <mergeCell ref="AQ1545:AT1545"/>
    <mergeCell ref="AU1545:AX1545"/>
    <mergeCell ref="A1546:B1546"/>
    <mergeCell ref="C1546:L1546"/>
    <mergeCell ref="M1546:AJ1546"/>
    <mergeCell ref="AK1546:AP1546"/>
    <mergeCell ref="AQ1546:AT1546"/>
    <mergeCell ref="AU1546:AX1546"/>
    <mergeCell ref="AQ1530:AT1530"/>
    <mergeCell ref="AU1530:AX1530"/>
    <mergeCell ref="A1529:B1529"/>
    <mergeCell ref="C1529:L1529"/>
    <mergeCell ref="M1529:AJ1529"/>
    <mergeCell ref="AK1529:AP1529"/>
    <mergeCell ref="AQ1529:AT1529"/>
    <mergeCell ref="AU1529:AX1529"/>
    <mergeCell ref="A1530:B1530"/>
    <mergeCell ref="C1530:L1530"/>
    <mergeCell ref="AQ1532:AT1532"/>
    <mergeCell ref="AU1532:AX1532"/>
    <mergeCell ref="A1531:B1531"/>
    <mergeCell ref="C1531:L1531"/>
    <mergeCell ref="M1531:AJ1531"/>
    <mergeCell ref="AK1531:AP1531"/>
    <mergeCell ref="A1532:B1532"/>
    <mergeCell ref="C1532:L1532"/>
    <mergeCell ref="M1530:AJ1530"/>
    <mergeCell ref="AK1530:AP1530"/>
    <mergeCell ref="M1532:AJ1532"/>
    <mergeCell ref="AK1532:AP1532"/>
    <mergeCell ref="AQ1531:AT1531"/>
    <mergeCell ref="AU1531:AX1531"/>
    <mergeCell ref="AQ1528:AT1528"/>
    <mergeCell ref="AU1528:AX1528"/>
    <mergeCell ref="A1533:B1533"/>
    <mergeCell ref="C1533:L1533"/>
    <mergeCell ref="M1533:AJ1533"/>
    <mergeCell ref="AK1533:AP1533"/>
    <mergeCell ref="AQ1533:AT1533"/>
    <mergeCell ref="AU1533:AX1533"/>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25:B1525"/>
    <mergeCell ref="C1525:L1525"/>
    <mergeCell ref="M1525:AJ1525"/>
    <mergeCell ref="AK1525:AP1525"/>
    <mergeCell ref="AQ1525:AT1525"/>
    <mergeCell ref="AU1525:AX1525"/>
    <mergeCell ref="A1541:B1541"/>
    <mergeCell ref="C1541:L1541"/>
    <mergeCell ref="M1541:AJ1541"/>
    <mergeCell ref="AK1541:AP1541"/>
    <mergeCell ref="AQ1541:AT1541"/>
    <mergeCell ref="AU1541:AX1541"/>
    <mergeCell ref="A1542:B1542"/>
    <mergeCell ref="C1542:L1542"/>
    <mergeCell ref="M1542:AJ1542"/>
    <mergeCell ref="AK1542:AP1542"/>
    <mergeCell ref="AQ1542:AT1542"/>
    <mergeCell ref="AU1542:AX1542"/>
    <mergeCell ref="A1543:B1543"/>
    <mergeCell ref="C1543:L1543"/>
    <mergeCell ref="M1543:AJ1543"/>
    <mergeCell ref="AK1543:AP1543"/>
    <mergeCell ref="AQ1543:AT1543"/>
    <mergeCell ref="AU1543:AX1543"/>
    <mergeCell ref="A1516:B1516"/>
    <mergeCell ref="C1516:L1516"/>
    <mergeCell ref="M1516:AJ1516"/>
    <mergeCell ref="AK1516:AP1516"/>
    <mergeCell ref="AQ1516:AT1516"/>
    <mergeCell ref="AU1516:AX1516"/>
    <mergeCell ref="M1518:AJ1518"/>
    <mergeCell ref="AK1518:AP1518"/>
    <mergeCell ref="AQ1518:AT1518"/>
    <mergeCell ref="AU1518:AX1518"/>
    <mergeCell ref="A1517:B1517"/>
    <mergeCell ref="C1517:L1517"/>
    <mergeCell ref="M1517:AJ1517"/>
    <mergeCell ref="AK1517:AP1517"/>
    <mergeCell ref="AQ1517:AT1517"/>
    <mergeCell ref="AU1517:AX1517"/>
    <mergeCell ref="A1528:B1528"/>
    <mergeCell ref="C1528:L1528"/>
    <mergeCell ref="M1528:AJ1528"/>
    <mergeCell ref="AK1528:AP1528"/>
    <mergeCell ref="A1534:B1534"/>
    <mergeCell ref="C1534:L1534"/>
    <mergeCell ref="M1534:AJ1534"/>
    <mergeCell ref="AK1534:AP1534"/>
    <mergeCell ref="AQ1534:AT1534"/>
    <mergeCell ref="AU1534:AX1534"/>
    <mergeCell ref="A1535:B1535"/>
    <mergeCell ref="C1535:L1535"/>
    <mergeCell ref="M1535:AJ1535"/>
    <mergeCell ref="AK1535:AP1535"/>
    <mergeCell ref="AQ1535:AT1535"/>
    <mergeCell ref="AU1535:AX1535"/>
    <mergeCell ref="A1536:B1536"/>
    <mergeCell ref="C1536:L1536"/>
    <mergeCell ref="A1513:B1513"/>
    <mergeCell ref="C1513:L1513"/>
    <mergeCell ref="M1513:AJ1513"/>
    <mergeCell ref="AK1513:AP1513"/>
    <mergeCell ref="AQ1513:AT1513"/>
    <mergeCell ref="AU1513:AX1513"/>
    <mergeCell ref="A1514:B1514"/>
    <mergeCell ref="C1514:L1514"/>
    <mergeCell ref="M1514:AJ1514"/>
    <mergeCell ref="AK1514:AP1514"/>
    <mergeCell ref="AQ1514:AT1514"/>
    <mergeCell ref="AU1514:AX1514"/>
    <mergeCell ref="AQ1519:AT1519"/>
    <mergeCell ref="AU1519:AX1519"/>
    <mergeCell ref="A1515:B1515"/>
    <mergeCell ref="C1515:L1515"/>
    <mergeCell ref="M1515:AJ1515"/>
    <mergeCell ref="AK1515:AP1515"/>
    <mergeCell ref="AQ1515:AT1515"/>
    <mergeCell ref="AU1515:AX1515"/>
    <mergeCell ref="A1518:B1518"/>
    <mergeCell ref="C1518:L1518"/>
    <mergeCell ref="AQ1521:AT1521"/>
    <mergeCell ref="AU1521:AX1521"/>
    <mergeCell ref="A1520:B1520"/>
    <mergeCell ref="C1520:L1520"/>
    <mergeCell ref="M1520:AJ1520"/>
    <mergeCell ref="AK1520:AP1520"/>
    <mergeCell ref="AQ1520:AT1520"/>
    <mergeCell ref="AU1520:AX1520"/>
    <mergeCell ref="A1491:B1491"/>
    <mergeCell ref="C1491:L1491"/>
    <mergeCell ref="A1521:B1521"/>
    <mergeCell ref="C1521:L1521"/>
    <mergeCell ref="M1521:AJ1521"/>
    <mergeCell ref="AK1521:AP1521"/>
    <mergeCell ref="A1519:B1519"/>
    <mergeCell ref="C1519:L1519"/>
    <mergeCell ref="M1519:AJ1519"/>
    <mergeCell ref="AK1519:AP1519"/>
    <mergeCell ref="A1496:B1496"/>
    <mergeCell ref="C1496:L1496"/>
    <mergeCell ref="M1496:AJ1496"/>
    <mergeCell ref="AK1496:AP1496"/>
    <mergeCell ref="AQ1496:AT1496"/>
    <mergeCell ref="AU1496:AX1496"/>
    <mergeCell ref="A1495:B1495"/>
    <mergeCell ref="C1495:L1495"/>
    <mergeCell ref="M1495:AJ1495"/>
    <mergeCell ref="AK1495:AP1495"/>
    <mergeCell ref="AQ1495:AT1495"/>
    <mergeCell ref="AU1495:AX1495"/>
    <mergeCell ref="A1494:B1494"/>
    <mergeCell ref="C1494:L1494"/>
    <mergeCell ref="M1494:AJ1494"/>
    <mergeCell ref="AK1494:AP1494"/>
    <mergeCell ref="AQ1494:AT1494"/>
    <mergeCell ref="AU1494:AX1494"/>
    <mergeCell ref="AQ1498:AT1498"/>
    <mergeCell ref="AU1498:AX1498"/>
    <mergeCell ref="A1510:B1510"/>
    <mergeCell ref="C1510:L1510"/>
    <mergeCell ref="M1510:AJ1510"/>
    <mergeCell ref="AK1510:AP1510"/>
    <mergeCell ref="AQ1510:AT1510"/>
    <mergeCell ref="AU1510:AX1510"/>
    <mergeCell ref="A1507:B1507"/>
    <mergeCell ref="C1507:L1507"/>
    <mergeCell ref="A1511:B1511"/>
    <mergeCell ref="C1511:L1511"/>
    <mergeCell ref="M1511:AJ1511"/>
    <mergeCell ref="AK1511:AP1511"/>
    <mergeCell ref="AQ1511:AT1511"/>
    <mergeCell ref="AU1511:AX1511"/>
    <mergeCell ref="A1512:B1512"/>
    <mergeCell ref="C1512:L1512"/>
    <mergeCell ref="M1512:AJ1512"/>
    <mergeCell ref="AK1512:AP1512"/>
    <mergeCell ref="AQ1512:AT1512"/>
    <mergeCell ref="AU1512:AX1512"/>
    <mergeCell ref="M1507:AJ1507"/>
    <mergeCell ref="AK1507:AP1507"/>
    <mergeCell ref="AQ1507:AT1507"/>
    <mergeCell ref="AU1507:AX1507"/>
    <mergeCell ref="A1508:B1508"/>
    <mergeCell ref="C1508:L1508"/>
    <mergeCell ref="M1508:AJ1508"/>
    <mergeCell ref="AK1508:AP1508"/>
    <mergeCell ref="AQ1508:AT1508"/>
    <mergeCell ref="AU1508:AX1508"/>
    <mergeCell ref="A1509:B1509"/>
    <mergeCell ref="C1509:L1509"/>
    <mergeCell ref="M1509:AJ1509"/>
    <mergeCell ref="AK1509:AP1509"/>
    <mergeCell ref="AQ1509:AT1509"/>
    <mergeCell ref="AU1509:AX1509"/>
    <mergeCell ref="A1488:B1488"/>
    <mergeCell ref="C1488:L1488"/>
    <mergeCell ref="M1488:AJ1488"/>
    <mergeCell ref="AK1488:AP1488"/>
    <mergeCell ref="AQ1488:AT1488"/>
    <mergeCell ref="AU1488:AX1488"/>
    <mergeCell ref="A1493:B1493"/>
    <mergeCell ref="C1493:L1493"/>
    <mergeCell ref="M1493:AJ1493"/>
    <mergeCell ref="AK1493:AP1493"/>
    <mergeCell ref="AQ1493:AT1493"/>
    <mergeCell ref="AU1493:AX1493"/>
    <mergeCell ref="M1491:AJ1491"/>
    <mergeCell ref="AK1491:AP1491"/>
    <mergeCell ref="AQ1491:AT1491"/>
    <mergeCell ref="AU1491:AX1491"/>
    <mergeCell ref="A1492:B1492"/>
    <mergeCell ref="C1492:L1492"/>
    <mergeCell ref="M1492:AJ1492"/>
    <mergeCell ref="AK1492:AP1492"/>
    <mergeCell ref="AQ1492:AT1492"/>
    <mergeCell ref="AU1492:AX1492"/>
    <mergeCell ref="A1499:B1499"/>
    <mergeCell ref="C1499:L1499"/>
    <mergeCell ref="A1485:B1485"/>
    <mergeCell ref="C1485:L1485"/>
    <mergeCell ref="M1485:AJ1485"/>
    <mergeCell ref="AK1485:AP1485"/>
    <mergeCell ref="AQ1485:AT1485"/>
    <mergeCell ref="AU1485:AX1485"/>
    <mergeCell ref="A1486:B1486"/>
    <mergeCell ref="C1486:L1486"/>
    <mergeCell ref="M1486:AJ1486"/>
    <mergeCell ref="AK1486:AP1486"/>
    <mergeCell ref="AQ1486:AT1486"/>
    <mergeCell ref="AU1486:AX1486"/>
    <mergeCell ref="A1487:B1487"/>
    <mergeCell ref="C1487:L1487"/>
    <mergeCell ref="M1487:AJ1487"/>
    <mergeCell ref="AK1487:AP1487"/>
    <mergeCell ref="AQ1487:AT1487"/>
    <mergeCell ref="AU1487:AX1487"/>
    <mergeCell ref="A1482:B1482"/>
    <mergeCell ref="C1482:L1482"/>
    <mergeCell ref="M1482:AJ1482"/>
    <mergeCell ref="AK1482:AP1482"/>
    <mergeCell ref="AQ1482:AT1482"/>
    <mergeCell ref="AU1482:AX1482"/>
    <mergeCell ref="A1483:B1483"/>
    <mergeCell ref="C1483:L1483"/>
    <mergeCell ref="M1483:AJ1483"/>
    <mergeCell ref="AK1483:AP1483"/>
    <mergeCell ref="AQ1483:AT1483"/>
    <mergeCell ref="AU1483:AX1483"/>
    <mergeCell ref="A1484:B1484"/>
    <mergeCell ref="C1484:L1484"/>
    <mergeCell ref="M1484:AJ1484"/>
    <mergeCell ref="AK1484:AP1484"/>
    <mergeCell ref="AQ1484:AT1484"/>
    <mergeCell ref="AU1484:AX1484"/>
    <mergeCell ref="A1479:B1479"/>
    <mergeCell ref="C1479:L1479"/>
    <mergeCell ref="M1479:AJ1479"/>
    <mergeCell ref="AK1479:AP1479"/>
    <mergeCell ref="AQ1479:AT1479"/>
    <mergeCell ref="AU1479:AX1479"/>
    <mergeCell ref="A1480:B1480"/>
    <mergeCell ref="C1480:L1480"/>
    <mergeCell ref="M1480:AJ1480"/>
    <mergeCell ref="AK1480:AP1480"/>
    <mergeCell ref="AQ1480:AT1480"/>
    <mergeCell ref="AU1480:AX1480"/>
    <mergeCell ref="A1481:B1481"/>
    <mergeCell ref="C1481:L1481"/>
    <mergeCell ref="M1481:AJ1481"/>
    <mergeCell ref="AK1481:AP1481"/>
    <mergeCell ref="AQ1481:AT1481"/>
    <mergeCell ref="AU1481:AX1481"/>
    <mergeCell ref="A1476:B1476"/>
    <mergeCell ref="C1476:L1476"/>
    <mergeCell ref="M1476:AJ1476"/>
    <mergeCell ref="AK1476:AP1476"/>
    <mergeCell ref="AQ1476:AT1476"/>
    <mergeCell ref="AU1476:AX1476"/>
    <mergeCell ref="A1477:B1477"/>
    <mergeCell ref="C1477:L1477"/>
    <mergeCell ref="M1477:AJ1477"/>
    <mergeCell ref="AK1477:AP1477"/>
    <mergeCell ref="AQ1477:AT1477"/>
    <mergeCell ref="AU1477:AX1477"/>
    <mergeCell ref="A1478:B1478"/>
    <mergeCell ref="C1478:L1478"/>
    <mergeCell ref="M1478:AJ1478"/>
    <mergeCell ref="AK1478:AP1478"/>
    <mergeCell ref="AQ1478:AT1478"/>
    <mergeCell ref="AU1478:AX1478"/>
    <mergeCell ref="A1473:B1473"/>
    <mergeCell ref="C1473:L1473"/>
    <mergeCell ref="M1473:AJ1473"/>
    <mergeCell ref="AK1473:AP1473"/>
    <mergeCell ref="AQ1473:AT1473"/>
    <mergeCell ref="AU1473:AX1473"/>
    <mergeCell ref="A1474:B1474"/>
    <mergeCell ref="C1474:L1474"/>
    <mergeCell ref="M1474:AJ1474"/>
    <mergeCell ref="AK1474:AP1474"/>
    <mergeCell ref="AQ1474:AT1474"/>
    <mergeCell ref="AU1474:AX1474"/>
    <mergeCell ref="A1454:B1454"/>
    <mergeCell ref="C1454:L1454"/>
    <mergeCell ref="M1454:AJ1454"/>
    <mergeCell ref="AK1454:AP1454"/>
    <mergeCell ref="AQ1454:AT1454"/>
    <mergeCell ref="AU1454:AX1454"/>
    <mergeCell ref="A1455:B1455"/>
    <mergeCell ref="C1455:L1455"/>
    <mergeCell ref="M1455:AJ1455"/>
    <mergeCell ref="AK1455:AP1455"/>
    <mergeCell ref="AQ1455:AT1455"/>
    <mergeCell ref="AU1455:AX1455"/>
    <mergeCell ref="A1451:B1451"/>
    <mergeCell ref="C1451:L1451"/>
    <mergeCell ref="M1451:AJ1451"/>
    <mergeCell ref="AK1451:AP1451"/>
    <mergeCell ref="AQ1451:AT1451"/>
    <mergeCell ref="AU1451:AX1451"/>
    <mergeCell ref="A1452:B1452"/>
    <mergeCell ref="C1452:L1452"/>
    <mergeCell ref="M1452:AJ1452"/>
    <mergeCell ref="AK1452:AP1452"/>
    <mergeCell ref="AQ1452:AT1452"/>
    <mergeCell ref="AU1452:AX1452"/>
    <mergeCell ref="A1453:B1453"/>
    <mergeCell ref="C1453:L1453"/>
    <mergeCell ref="M1453:AJ1453"/>
    <mergeCell ref="AK1453:AP1453"/>
    <mergeCell ref="AQ1453:AT1453"/>
    <mergeCell ref="AU1453:AX1453"/>
    <mergeCell ref="A1459:B1459"/>
    <mergeCell ref="C1459:L1459"/>
    <mergeCell ref="M1459:AJ1459"/>
    <mergeCell ref="AK1459:AP1459"/>
    <mergeCell ref="AQ1459:AT1459"/>
    <mergeCell ref="AU1459:AX1459"/>
    <mergeCell ref="A1458:B1458"/>
    <mergeCell ref="C1458:L1458"/>
    <mergeCell ref="M1458:AJ1458"/>
    <mergeCell ref="AK1458:AP1458"/>
    <mergeCell ref="AQ1458:AT1458"/>
    <mergeCell ref="AU1458:AX1458"/>
    <mergeCell ref="A1462:B1462"/>
    <mergeCell ref="C1462:L1462"/>
    <mergeCell ref="M1462:AJ1462"/>
    <mergeCell ref="AK1462:AP1462"/>
    <mergeCell ref="AQ1462:AT1462"/>
    <mergeCell ref="AU1462:AX1462"/>
    <mergeCell ref="A1461:B1461"/>
    <mergeCell ref="C1461:L1461"/>
    <mergeCell ref="M1461:AJ1461"/>
    <mergeCell ref="AK1461:AP1461"/>
    <mergeCell ref="AQ1461:AT1461"/>
    <mergeCell ref="AU1461:AX1461"/>
    <mergeCell ref="A1460:B1460"/>
    <mergeCell ref="C1460:L1460"/>
    <mergeCell ref="M1460:AJ1460"/>
    <mergeCell ref="AK1460:AP1460"/>
    <mergeCell ref="A1448:B1448"/>
    <mergeCell ref="C1448:L1448"/>
    <mergeCell ref="M1448:AJ1448"/>
    <mergeCell ref="AK1448:AP1448"/>
    <mergeCell ref="A1450:B1450"/>
    <mergeCell ref="C1450:L1450"/>
    <mergeCell ref="AQ1448:AT1448"/>
    <mergeCell ref="AU1448:AX1448"/>
    <mergeCell ref="A1449:B1449"/>
    <mergeCell ref="C1449:L1449"/>
    <mergeCell ref="M1449:AJ1449"/>
    <mergeCell ref="AK1449:AP1449"/>
    <mergeCell ref="AQ1449:AT1449"/>
    <mergeCell ref="AU1449:AX1449"/>
    <mergeCell ref="M1450:AJ1450"/>
    <mergeCell ref="AK1450:AP1450"/>
    <mergeCell ref="AQ1450:AT1450"/>
    <mergeCell ref="AU1450:AX1450"/>
    <mergeCell ref="A1445:B1445"/>
    <mergeCell ref="C1445:L1445"/>
    <mergeCell ref="M1445:AJ1445"/>
    <mergeCell ref="AK1445:AP1445"/>
    <mergeCell ref="AQ1445:AT1445"/>
    <mergeCell ref="AU1445:AX1445"/>
    <mergeCell ref="A1446:B1446"/>
    <mergeCell ref="C1446:L1446"/>
    <mergeCell ref="M1446:AJ1446"/>
    <mergeCell ref="AK1446:AP1446"/>
    <mergeCell ref="AQ1446:AT1446"/>
    <mergeCell ref="AU1446:AX1446"/>
    <mergeCell ref="A1447:B1447"/>
    <mergeCell ref="C1447:L1447"/>
    <mergeCell ref="M1447:AJ1447"/>
    <mergeCell ref="AK1447:AP1447"/>
    <mergeCell ref="AQ1447:AT1447"/>
    <mergeCell ref="AU1447:AX1447"/>
    <mergeCell ref="AQ1460:AT1460"/>
    <mergeCell ref="AU1460:AX1460"/>
    <mergeCell ref="M1432:AJ1432"/>
    <mergeCell ref="AK1432:AP1432"/>
    <mergeCell ref="AQ1432:AT1432"/>
    <mergeCell ref="AU1432:AX1432"/>
    <mergeCell ref="A1442:B1442"/>
    <mergeCell ref="C1442:L1442"/>
    <mergeCell ref="M1442:AJ1442"/>
    <mergeCell ref="AK1442:AP1442"/>
    <mergeCell ref="AQ1442:AT1442"/>
    <mergeCell ref="AU1442:AX1442"/>
    <mergeCell ref="A1443:B1443"/>
    <mergeCell ref="C1443:L1443"/>
    <mergeCell ref="M1443:AJ1443"/>
    <mergeCell ref="AK1443:AP1443"/>
    <mergeCell ref="AQ1443:AT1443"/>
    <mergeCell ref="AU1443:AX1443"/>
    <mergeCell ref="A1444:B1444"/>
    <mergeCell ref="C1444:L1444"/>
    <mergeCell ref="M1444:AJ1444"/>
    <mergeCell ref="AK1444:AP1444"/>
    <mergeCell ref="AQ1444:AT1444"/>
    <mergeCell ref="AU1444:AX1444"/>
    <mergeCell ref="A1439:B1439"/>
    <mergeCell ref="C1439:L1439"/>
    <mergeCell ref="M1439:AJ1439"/>
    <mergeCell ref="AK1439:AP1439"/>
    <mergeCell ref="AQ1439:AT1439"/>
    <mergeCell ref="AU1439:AX1439"/>
    <mergeCell ref="A1440:B1440"/>
    <mergeCell ref="C1440:L1440"/>
    <mergeCell ref="M1440:AJ1440"/>
    <mergeCell ref="AK1440:AP1440"/>
    <mergeCell ref="AQ1440:AT1440"/>
    <mergeCell ref="AU1440:AX1440"/>
    <mergeCell ref="M1436:AJ1436"/>
    <mergeCell ref="AK1436:AP1436"/>
    <mergeCell ref="AQ1436:AT1436"/>
    <mergeCell ref="AU1436:AX1436"/>
    <mergeCell ref="A1441:B1441"/>
    <mergeCell ref="C1441:L1441"/>
    <mergeCell ref="M1441:AJ1441"/>
    <mergeCell ref="AK1441:AP1441"/>
    <mergeCell ref="AQ1441:AT1441"/>
    <mergeCell ref="AU1441:AX1441"/>
    <mergeCell ref="AQ1438:AT1438"/>
    <mergeCell ref="AU1438:AX1438"/>
    <mergeCell ref="A1437:B1437"/>
    <mergeCell ref="C1437:L1437"/>
    <mergeCell ref="M1437:AJ1437"/>
    <mergeCell ref="AK1437:AP1437"/>
    <mergeCell ref="AQ1437:AT1437"/>
    <mergeCell ref="AU1437:AX1437"/>
    <mergeCell ref="M1421:AJ1421"/>
    <mergeCell ref="AK1421:AP1421"/>
    <mergeCell ref="AQ1421:AT1421"/>
    <mergeCell ref="AU1421:AX1421"/>
    <mergeCell ref="A1428:B1428"/>
    <mergeCell ref="C1428:L1428"/>
    <mergeCell ref="M1428:AJ1428"/>
    <mergeCell ref="AK1428:AP1428"/>
    <mergeCell ref="A1438:B1438"/>
    <mergeCell ref="C1438:L1438"/>
    <mergeCell ref="M1438:AJ1438"/>
    <mergeCell ref="AK1438:AP1438"/>
    <mergeCell ref="A1436:B1436"/>
    <mergeCell ref="C1436:L1436"/>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9:B1429"/>
    <mergeCell ref="C1429:L1429"/>
    <mergeCell ref="M1429:AJ1429"/>
    <mergeCell ref="AK1429:AP1429"/>
    <mergeCell ref="AQ1429:AT1429"/>
    <mergeCell ref="AU1429:AX1429"/>
    <mergeCell ref="A1433:B1433"/>
    <mergeCell ref="C1433:L1433"/>
    <mergeCell ref="M1433:AJ1433"/>
    <mergeCell ref="AK1433:AP1433"/>
    <mergeCell ref="AQ1433:AT1433"/>
    <mergeCell ref="AU1433:AX1433"/>
    <mergeCell ref="A1434:B1434"/>
    <mergeCell ref="C1434:L1434"/>
    <mergeCell ref="M1434:AJ1434"/>
    <mergeCell ref="AK1434:AP1434"/>
    <mergeCell ref="AQ1434:AT1434"/>
    <mergeCell ref="AU1434:AX1434"/>
    <mergeCell ref="A1435:B1435"/>
    <mergeCell ref="C1435:L1435"/>
    <mergeCell ref="M1435:AJ1435"/>
    <mergeCell ref="AK1435:AP1435"/>
    <mergeCell ref="AQ1435:AT1435"/>
    <mergeCell ref="AU1435:AX1435"/>
    <mergeCell ref="A1430:B1430"/>
    <mergeCell ref="C1430:L1430"/>
    <mergeCell ref="M1430:AJ1430"/>
    <mergeCell ref="AK1430:AP1430"/>
    <mergeCell ref="AQ1430:AT1430"/>
    <mergeCell ref="AU1430:AX1430"/>
    <mergeCell ref="A1431:B1431"/>
    <mergeCell ref="C1431:L1431"/>
    <mergeCell ref="M1431:AJ1431"/>
    <mergeCell ref="AK1431:AP1431"/>
    <mergeCell ref="AQ1431:AT1431"/>
    <mergeCell ref="AU1431:AX1431"/>
    <mergeCell ref="A1432:B1432"/>
    <mergeCell ref="C1432:L1432"/>
    <mergeCell ref="M1409:AJ1409"/>
    <mergeCell ref="AK1409:AP1409"/>
    <mergeCell ref="AQ1409:AT1409"/>
    <mergeCell ref="AU1409:AX1409"/>
    <mergeCell ref="A1410:B1410"/>
    <mergeCell ref="C1410:L1410"/>
    <mergeCell ref="M1410:AJ1410"/>
    <mergeCell ref="AK1410:AP1410"/>
    <mergeCell ref="AQ1410:AT1410"/>
    <mergeCell ref="AU1410:AX1410"/>
    <mergeCell ref="A1407:B1407"/>
    <mergeCell ref="C1407:L1407"/>
    <mergeCell ref="M1407:AJ1407"/>
    <mergeCell ref="AK1407:AP1407"/>
    <mergeCell ref="AQ1407:AT1407"/>
    <mergeCell ref="AU1407:AX1407"/>
    <mergeCell ref="M1425:AJ1425"/>
    <mergeCell ref="AK1425:AP1425"/>
    <mergeCell ref="AQ1425:AT1425"/>
    <mergeCell ref="AU1425:AX1425"/>
    <mergeCell ref="A1420:B1420"/>
    <mergeCell ref="C1420:L1420"/>
    <mergeCell ref="M1420:AJ1420"/>
    <mergeCell ref="AK1420:AP1420"/>
    <mergeCell ref="AQ1420:AT1420"/>
    <mergeCell ref="AU1420:AX1420"/>
    <mergeCell ref="A1417:B1417"/>
    <mergeCell ref="C1417:L1417"/>
    <mergeCell ref="M1417:AJ1417"/>
    <mergeCell ref="AK1417:AP1417"/>
    <mergeCell ref="AQ1417:AT1417"/>
    <mergeCell ref="AU1417:AX1417"/>
    <mergeCell ref="A1418:B1418"/>
    <mergeCell ref="C1418:L1418"/>
    <mergeCell ref="M1418:AJ1418"/>
    <mergeCell ref="AK1418:AP1418"/>
    <mergeCell ref="AQ1418:AT1418"/>
    <mergeCell ref="AU1418:AX1418"/>
    <mergeCell ref="A1419:B1419"/>
    <mergeCell ref="C1419:L1419"/>
    <mergeCell ref="M1419:AJ1419"/>
    <mergeCell ref="AK1419:AP1419"/>
    <mergeCell ref="AQ1419:AT1419"/>
    <mergeCell ref="AU1419:AX1419"/>
    <mergeCell ref="A1414:B1414"/>
    <mergeCell ref="C1414:L1414"/>
    <mergeCell ref="M1414:AJ1414"/>
    <mergeCell ref="AK1414:AP1414"/>
    <mergeCell ref="AQ1414:AT1414"/>
    <mergeCell ref="AU1414:AX1414"/>
    <mergeCell ref="A1415:B1415"/>
    <mergeCell ref="C1415:L1415"/>
    <mergeCell ref="M1415:AJ1415"/>
    <mergeCell ref="AK1415:AP1415"/>
    <mergeCell ref="AQ1415:AT1415"/>
    <mergeCell ref="AU1415:AX1415"/>
    <mergeCell ref="A1416:B1416"/>
    <mergeCell ref="C1416:L1416"/>
    <mergeCell ref="M1416:AJ1416"/>
    <mergeCell ref="AK1416:AP1416"/>
    <mergeCell ref="AQ1416:AT1416"/>
    <mergeCell ref="AU1416:AX1416"/>
    <mergeCell ref="A1421:B1421"/>
    <mergeCell ref="C1421:L1421"/>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Q1428:AT1428"/>
    <mergeCell ref="AU1428:AX1428"/>
    <mergeCell ref="A1422:B1422"/>
    <mergeCell ref="C1422:L1422"/>
    <mergeCell ref="M1422:AJ1422"/>
    <mergeCell ref="AK1422:AP1422"/>
    <mergeCell ref="AQ1422:AT1422"/>
    <mergeCell ref="AU1422:AX1422"/>
    <mergeCell ref="A1425:B1425"/>
    <mergeCell ref="C1425:L1425"/>
    <mergeCell ref="AQ1401:AT1401"/>
    <mergeCell ref="AU1401:AX1401"/>
    <mergeCell ref="A1402:B1402"/>
    <mergeCell ref="C1402:L1402"/>
    <mergeCell ref="M1402:AJ1402"/>
    <mergeCell ref="AK1402:AP1402"/>
    <mergeCell ref="AQ1402:AT1402"/>
    <mergeCell ref="AU1402:AX1402"/>
    <mergeCell ref="AQ1399:AT1399"/>
    <mergeCell ref="AU1399:AX1399"/>
    <mergeCell ref="A1411:B1411"/>
    <mergeCell ref="C1411:L1411"/>
    <mergeCell ref="M1411:AJ1411"/>
    <mergeCell ref="AK1411:AP1411"/>
    <mergeCell ref="AQ1411:AT1411"/>
    <mergeCell ref="AU1411:AX1411"/>
    <mergeCell ref="A1408:B1408"/>
    <mergeCell ref="C1408:L1408"/>
    <mergeCell ref="A1412:B1412"/>
    <mergeCell ref="C1412:L1412"/>
    <mergeCell ref="M1412:AJ1412"/>
    <mergeCell ref="AK1412:AP1412"/>
    <mergeCell ref="AQ1412:AT1412"/>
    <mergeCell ref="AU1412:AX1412"/>
    <mergeCell ref="A1413:B1413"/>
    <mergeCell ref="C1413:L1413"/>
    <mergeCell ref="M1413:AJ1413"/>
    <mergeCell ref="AK1413:AP1413"/>
    <mergeCell ref="AQ1413:AT1413"/>
    <mergeCell ref="AU1413:AX1413"/>
    <mergeCell ref="M1408:AJ1408"/>
    <mergeCell ref="AK1408:AP1408"/>
    <mergeCell ref="AQ1408:AT1408"/>
    <mergeCell ref="AU1408:AX1408"/>
    <mergeCell ref="A1409:B1409"/>
    <mergeCell ref="C1409:L1409"/>
    <mergeCell ref="A1388:B1388"/>
    <mergeCell ref="C1388:L1388"/>
    <mergeCell ref="M1388:AJ1388"/>
    <mergeCell ref="AK1388:AP1388"/>
    <mergeCell ref="AQ1388:AT1388"/>
    <mergeCell ref="AU1388:AX1388"/>
    <mergeCell ref="A1383:B1383"/>
    <mergeCell ref="C1383:L1383"/>
    <mergeCell ref="M1383:AJ1383"/>
    <mergeCell ref="AK1383:AP1383"/>
    <mergeCell ref="AQ1383:AT1383"/>
    <mergeCell ref="AU1383:AX1383"/>
    <mergeCell ref="A1384:B1384"/>
    <mergeCell ref="C1384:L1384"/>
    <mergeCell ref="M1384:AJ1384"/>
    <mergeCell ref="AK1384:AP1384"/>
    <mergeCell ref="AQ1384:AT1384"/>
    <mergeCell ref="AU1384:AX1384"/>
    <mergeCell ref="A1385:B1385"/>
    <mergeCell ref="C1385:L1385"/>
    <mergeCell ref="M1385:AJ1385"/>
    <mergeCell ref="AK1385:AP1385"/>
    <mergeCell ref="AQ1385:AT1385"/>
    <mergeCell ref="AU1385:AX1385"/>
    <mergeCell ref="A1389:B1389"/>
    <mergeCell ref="C1389:L1389"/>
    <mergeCell ref="M1389:AJ1389"/>
    <mergeCell ref="AK1389:AP1389"/>
    <mergeCell ref="AQ1389:AT1389"/>
    <mergeCell ref="AU1389:AX1389"/>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82:B1382"/>
    <mergeCell ref="C1382:L1382"/>
    <mergeCell ref="M1382:AJ1382"/>
    <mergeCell ref="AK1382:AP1382"/>
    <mergeCell ref="AQ1382:AT1382"/>
    <mergeCell ref="AU1382:AX1382"/>
    <mergeCell ref="A1377:B1377"/>
    <mergeCell ref="C1377:L1377"/>
    <mergeCell ref="M1377:AJ1377"/>
    <mergeCell ref="AK1377:AP1377"/>
    <mergeCell ref="AQ1377:AT1377"/>
    <mergeCell ref="AU1377:AX1377"/>
    <mergeCell ref="A1378:B1378"/>
    <mergeCell ref="C1378:L1378"/>
    <mergeCell ref="M1378:AJ1378"/>
    <mergeCell ref="AK1378:AP1378"/>
    <mergeCell ref="AQ1378:AT1378"/>
    <mergeCell ref="AU1378:AX1378"/>
    <mergeCell ref="A1379:B1379"/>
    <mergeCell ref="C1379:L1379"/>
    <mergeCell ref="M1379:AJ1379"/>
    <mergeCell ref="AK1379:AP1379"/>
    <mergeCell ref="AQ1379:AT1379"/>
    <mergeCell ref="AU1379:AX1379"/>
    <mergeCell ref="A1386:B1386"/>
    <mergeCell ref="C1386:L1386"/>
    <mergeCell ref="M1386:AJ1386"/>
    <mergeCell ref="AK1386:AP1386"/>
    <mergeCell ref="AQ1386:AT1386"/>
    <mergeCell ref="AU1386:AX1386"/>
    <mergeCell ref="A1387:B1387"/>
    <mergeCell ref="C1387:L1387"/>
    <mergeCell ref="M1387:AJ1387"/>
    <mergeCell ref="AK1387:AP1387"/>
    <mergeCell ref="AQ1387:AT1387"/>
    <mergeCell ref="AU1387:AX1387"/>
    <mergeCell ref="M1353:AJ1353"/>
    <mergeCell ref="AK1353:AP1353"/>
    <mergeCell ref="AQ1353:AT1353"/>
    <mergeCell ref="AU1353:AX1353"/>
    <mergeCell ref="A1354:B1354"/>
    <mergeCell ref="C1354:L1354"/>
    <mergeCell ref="M1354:AJ1354"/>
    <mergeCell ref="AK1354:AP1354"/>
    <mergeCell ref="AQ1354:AT1354"/>
    <mergeCell ref="AU1354:AX1354"/>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63:B1363"/>
    <mergeCell ref="C1363:L1363"/>
    <mergeCell ref="M1363:AJ1363"/>
    <mergeCell ref="AK1363:AP1363"/>
    <mergeCell ref="AQ1363:AT1363"/>
    <mergeCell ref="AU1363:AX1363"/>
    <mergeCell ref="A1362:B1362"/>
    <mergeCell ref="C1362:L1362"/>
    <mergeCell ref="M1362:AJ1362"/>
    <mergeCell ref="AK1362:AP1362"/>
    <mergeCell ref="A1380:B1380"/>
    <mergeCell ref="C1380:L1380"/>
    <mergeCell ref="M1380:AJ1380"/>
    <mergeCell ref="AK1380:AP1380"/>
    <mergeCell ref="AQ1380:AT1380"/>
    <mergeCell ref="AU1380:AX1380"/>
    <mergeCell ref="AQ1362:AT1362"/>
    <mergeCell ref="AU1362:AX1362"/>
    <mergeCell ref="A1361:B1361"/>
    <mergeCell ref="C1361:L1361"/>
    <mergeCell ref="M1361:AJ1361"/>
    <mergeCell ref="AK1361:AP1361"/>
    <mergeCell ref="A1349:B1349"/>
    <mergeCell ref="C1349:L1349"/>
    <mergeCell ref="M1349:AJ1349"/>
    <mergeCell ref="AK1349:AP1349"/>
    <mergeCell ref="A1351:B1351"/>
    <mergeCell ref="C1351:L1351"/>
    <mergeCell ref="AQ1349:AT1349"/>
    <mergeCell ref="AU1349:AX1349"/>
    <mergeCell ref="A1350:B1350"/>
    <mergeCell ref="C1350:L1350"/>
    <mergeCell ref="M1350:AJ1350"/>
    <mergeCell ref="AK1350:AP1350"/>
    <mergeCell ref="AQ1350:AT1350"/>
    <mergeCell ref="AU1350:AX1350"/>
    <mergeCell ref="M1351:AJ1351"/>
    <mergeCell ref="AK1351:AP1351"/>
    <mergeCell ref="AQ1351:AT1351"/>
    <mergeCell ref="AU1351:AX1351"/>
    <mergeCell ref="A1346:B1346"/>
    <mergeCell ref="C1346:L1346"/>
    <mergeCell ref="M1346:AJ1346"/>
    <mergeCell ref="AK1346:AP1346"/>
    <mergeCell ref="AQ1346:AT1346"/>
    <mergeCell ref="AU1346:AX1346"/>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Q1361:AT1361"/>
    <mergeCell ref="AU1361:AX1361"/>
    <mergeCell ref="A1355:B1355"/>
    <mergeCell ref="C1355:L1355"/>
    <mergeCell ref="M1355:AJ1355"/>
    <mergeCell ref="AK1355:AP1355"/>
    <mergeCell ref="AQ1355:AT1355"/>
    <mergeCell ref="AU1355:AX1355"/>
    <mergeCell ref="A1356:B1356"/>
    <mergeCell ref="C1356:L1356"/>
    <mergeCell ref="M1356:AJ1356"/>
    <mergeCell ref="AK1356:AP1356"/>
    <mergeCell ref="AQ1356:AT1356"/>
    <mergeCell ref="AU1356:AX1356"/>
    <mergeCell ref="A1352:B1352"/>
    <mergeCell ref="C1352:L1352"/>
    <mergeCell ref="M1352:AJ1352"/>
    <mergeCell ref="AK1352:AP1352"/>
    <mergeCell ref="AQ1352:AT1352"/>
    <mergeCell ref="AU1352:AX1352"/>
    <mergeCell ref="A1353:B1353"/>
    <mergeCell ref="C1353:L1353"/>
    <mergeCell ref="M1332:AJ1332"/>
    <mergeCell ref="AK1332:AP1332"/>
    <mergeCell ref="AQ1332:AT1332"/>
    <mergeCell ref="AU1332:AX1332"/>
    <mergeCell ref="A1333:B1333"/>
    <mergeCell ref="C1333:L1333"/>
    <mergeCell ref="M1333:AJ1333"/>
    <mergeCell ref="AK1333:AP1333"/>
    <mergeCell ref="AQ1333:AT1333"/>
    <mergeCell ref="AU1333:AX1333"/>
    <mergeCell ref="A1343:B1343"/>
    <mergeCell ref="C1343:L1343"/>
    <mergeCell ref="M1343:AJ1343"/>
    <mergeCell ref="AK1343:AP1343"/>
    <mergeCell ref="AQ1343:AT1343"/>
    <mergeCell ref="AU1343:AX1343"/>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0:B1340"/>
    <mergeCell ref="C1340:L1340"/>
    <mergeCell ref="M1340:AJ1340"/>
    <mergeCell ref="AK1340:AP1340"/>
    <mergeCell ref="AQ1340:AT1340"/>
    <mergeCell ref="AU1340:AX1340"/>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M1328:AJ1328"/>
    <mergeCell ref="AK1328:AP1328"/>
    <mergeCell ref="AQ1328:AT1328"/>
    <mergeCell ref="AU1328:AX1328"/>
    <mergeCell ref="A1329:B1329"/>
    <mergeCell ref="C1329:L1329"/>
    <mergeCell ref="M1329:AJ1329"/>
    <mergeCell ref="AK1329:AP1329"/>
    <mergeCell ref="AQ1329:AT1329"/>
    <mergeCell ref="AU1329:AX1329"/>
    <mergeCell ref="A1337:B1337"/>
    <mergeCell ref="C1337:L1337"/>
    <mergeCell ref="M1337:AJ1337"/>
    <mergeCell ref="AK1337:AP1337"/>
    <mergeCell ref="AQ1337:AT1337"/>
    <mergeCell ref="AU1337:AX1337"/>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26:B1326"/>
    <mergeCell ref="C1326:L1326"/>
    <mergeCell ref="M1326:AJ1326"/>
    <mergeCell ref="AK1326:AP1326"/>
    <mergeCell ref="AQ1326:AT1326"/>
    <mergeCell ref="AU1326:AX1326"/>
    <mergeCell ref="A1334:B1334"/>
    <mergeCell ref="C1334:L1334"/>
    <mergeCell ref="M1334:AJ1334"/>
    <mergeCell ref="AK1334:AP1334"/>
    <mergeCell ref="AQ1334:AT1334"/>
    <mergeCell ref="AU1334:AX1334"/>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M1330:AJ1330"/>
    <mergeCell ref="AK1330:AP1330"/>
    <mergeCell ref="AQ1330:AT1330"/>
    <mergeCell ref="AU1330:AX1330"/>
    <mergeCell ref="A1331:B1331"/>
    <mergeCell ref="C1331:L1331"/>
    <mergeCell ref="M1331:AJ1331"/>
    <mergeCell ref="AK1331:AP1331"/>
    <mergeCell ref="AQ1331:AT1331"/>
    <mergeCell ref="AU1331:AX1331"/>
    <mergeCell ref="A1332:B1332"/>
    <mergeCell ref="C1332:L1332"/>
    <mergeCell ref="A1330:B1330"/>
    <mergeCell ref="C1330:L1330"/>
    <mergeCell ref="A1318:B1318"/>
    <mergeCell ref="C1318:L1318"/>
    <mergeCell ref="M1318:AJ1318"/>
    <mergeCell ref="AK1318:AP1318"/>
    <mergeCell ref="A1320:B1320"/>
    <mergeCell ref="C1320:L1320"/>
    <mergeCell ref="M1320:AJ1320"/>
    <mergeCell ref="AK1320:AP1320"/>
    <mergeCell ref="AQ1318:AT1318"/>
    <mergeCell ref="AU1318:AX1318"/>
    <mergeCell ref="A1319:B1319"/>
    <mergeCell ref="C1319:L1319"/>
    <mergeCell ref="M1319:AJ1319"/>
    <mergeCell ref="AK1319:AP1319"/>
    <mergeCell ref="AQ1319:AT1319"/>
    <mergeCell ref="AU1319:AX1319"/>
    <mergeCell ref="AQ1320:AT1320"/>
    <mergeCell ref="AU1320:AX1320"/>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27:B1327"/>
    <mergeCell ref="C1327:L1327"/>
    <mergeCell ref="M1327:AJ1327"/>
    <mergeCell ref="AK1327:AP1327"/>
    <mergeCell ref="AQ1327:AT1327"/>
    <mergeCell ref="AU1327:AX1327"/>
    <mergeCell ref="A1328:B1328"/>
    <mergeCell ref="C1328:L1328"/>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Q1295:AT1295"/>
    <mergeCell ref="AU1295:AX1295"/>
    <mergeCell ref="A1296:B1296"/>
    <mergeCell ref="C1296:L1296"/>
    <mergeCell ref="M1296:AJ1296"/>
    <mergeCell ref="AK1296:AP1296"/>
    <mergeCell ref="AQ1296:AT1296"/>
    <mergeCell ref="AU1296:AX1296"/>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290:B1290"/>
    <mergeCell ref="C1290:L1290"/>
    <mergeCell ref="M1290:AJ1290"/>
    <mergeCell ref="AK1290:AP1290"/>
    <mergeCell ref="AQ1290:AT1290"/>
    <mergeCell ref="AU1290:AX1290"/>
    <mergeCell ref="A1298:B1298"/>
    <mergeCell ref="C1298:L1298"/>
    <mergeCell ref="M1298:AJ1298"/>
    <mergeCell ref="AK1298:AP1298"/>
    <mergeCell ref="AQ1298:AT1298"/>
    <mergeCell ref="AU1298:AX1298"/>
    <mergeCell ref="A1299:B1299"/>
    <mergeCell ref="C1299:L1299"/>
    <mergeCell ref="A1287:B1287"/>
    <mergeCell ref="C1287:L1287"/>
    <mergeCell ref="M1287:AJ1287"/>
    <mergeCell ref="AK1287:AP1287"/>
    <mergeCell ref="AQ1287:AT1287"/>
    <mergeCell ref="AU1287:AX1287"/>
    <mergeCell ref="A1288:B1288"/>
    <mergeCell ref="C1288:L1288"/>
    <mergeCell ref="M1288:AJ1288"/>
    <mergeCell ref="AK1288:AP1288"/>
    <mergeCell ref="AQ1288:AT1288"/>
    <mergeCell ref="AU1288:AX1288"/>
    <mergeCell ref="A1289:B1289"/>
    <mergeCell ref="C1289:L1289"/>
    <mergeCell ref="M1289:AJ1289"/>
    <mergeCell ref="AK1289:AP1289"/>
    <mergeCell ref="AQ1289:AT1289"/>
    <mergeCell ref="AU1289:AX1289"/>
    <mergeCell ref="A1294:B1294"/>
    <mergeCell ref="C1294:L1294"/>
    <mergeCell ref="M1294:AJ1294"/>
    <mergeCell ref="AK1294:AP1294"/>
    <mergeCell ref="AQ1294:AT1294"/>
    <mergeCell ref="AU1294:AX1294"/>
    <mergeCell ref="A1283:B1283"/>
    <mergeCell ref="C1283:L1283"/>
    <mergeCell ref="M1283:AJ1283"/>
    <mergeCell ref="AK1283:AP1283"/>
    <mergeCell ref="AQ1283:AT1283"/>
    <mergeCell ref="AU1283:AX1283"/>
    <mergeCell ref="A1293:B1293"/>
    <mergeCell ref="C1293:L1293"/>
    <mergeCell ref="M1293:AJ1293"/>
    <mergeCell ref="AK1293:AP1293"/>
    <mergeCell ref="AQ1293:AT1293"/>
    <mergeCell ref="AU1293:AX129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6:B1286"/>
    <mergeCell ref="C1286:L1286"/>
    <mergeCell ref="M1286:AJ1286"/>
    <mergeCell ref="AK1286:AP1286"/>
    <mergeCell ref="AQ1286:AT1286"/>
    <mergeCell ref="AU1286:AX1286"/>
    <mergeCell ref="A1281:B1281"/>
    <mergeCell ref="C1281:L1281"/>
    <mergeCell ref="M1281:AJ1281"/>
    <mergeCell ref="AK1281:AP1281"/>
    <mergeCell ref="AQ1281:AT1281"/>
    <mergeCell ref="AU1281:AX1281"/>
    <mergeCell ref="A1282:B1282"/>
    <mergeCell ref="C1282:L1282"/>
    <mergeCell ref="M1261:AJ1261"/>
    <mergeCell ref="AK1261:AP1261"/>
    <mergeCell ref="A1264:B1264"/>
    <mergeCell ref="C1264:L1264"/>
    <mergeCell ref="M1282:AJ1282"/>
    <mergeCell ref="AK1282:AP1282"/>
    <mergeCell ref="M1270:AJ1270"/>
    <mergeCell ref="AK1270:AP1270"/>
    <mergeCell ref="AQ1270:AT1270"/>
    <mergeCell ref="AU1270:AX1270"/>
    <mergeCell ref="A1271:B1271"/>
    <mergeCell ref="C1271:L1271"/>
    <mergeCell ref="M1271:AJ1271"/>
    <mergeCell ref="AK1271:AP1271"/>
    <mergeCell ref="AQ1271:AT1271"/>
    <mergeCell ref="AU1271:AX1271"/>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77:B1277"/>
    <mergeCell ref="C1277:L1277"/>
    <mergeCell ref="M1277:AJ1277"/>
    <mergeCell ref="AK1277:AP1277"/>
    <mergeCell ref="AQ1277:AT1277"/>
    <mergeCell ref="AU1277:AX1277"/>
    <mergeCell ref="M1263:AJ1263"/>
    <mergeCell ref="AK1263:AP1263"/>
    <mergeCell ref="AQ1261:AT1261"/>
    <mergeCell ref="AU1261:AX1261"/>
    <mergeCell ref="A1278:B1278"/>
    <mergeCell ref="C1278:L1278"/>
    <mergeCell ref="M1278:AJ1278"/>
    <mergeCell ref="AK1278:AP1278"/>
    <mergeCell ref="AQ1278:AT1278"/>
    <mergeCell ref="AU1278:AX1278"/>
    <mergeCell ref="M1280:AJ1280"/>
    <mergeCell ref="AK1280:AP1280"/>
    <mergeCell ref="AQ1280:AT1280"/>
    <mergeCell ref="AU1280:AX1280"/>
    <mergeCell ref="A1279:B1279"/>
    <mergeCell ref="C1279:L1279"/>
    <mergeCell ref="M1279:AJ1279"/>
    <mergeCell ref="AK1279:AP1279"/>
    <mergeCell ref="AQ1279:AT1279"/>
    <mergeCell ref="AU1279:AX1279"/>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M1235:AJ1235"/>
    <mergeCell ref="AK1235:AP1235"/>
    <mergeCell ref="AQ1235:AT1235"/>
    <mergeCell ref="AU1235:AX1235"/>
    <mergeCell ref="A1240:B1240"/>
    <mergeCell ref="C1240:L1240"/>
    <mergeCell ref="M1240:AJ1240"/>
    <mergeCell ref="AK1240:AP1240"/>
    <mergeCell ref="AQ1240:AT1240"/>
    <mergeCell ref="AU1240:AX1240"/>
    <mergeCell ref="AQ1237:AT1237"/>
    <mergeCell ref="AU1237:AX1237"/>
    <mergeCell ref="A1236:B1236"/>
    <mergeCell ref="C1236:L1236"/>
    <mergeCell ref="M1236:AJ1236"/>
    <mergeCell ref="AK1236:AP1236"/>
    <mergeCell ref="AQ1236:AT1236"/>
    <mergeCell ref="AU1236:AX1236"/>
    <mergeCell ref="A1228:B1228"/>
    <mergeCell ref="C1228:L1228"/>
    <mergeCell ref="M1228:AJ1228"/>
    <mergeCell ref="AK1228:AP1228"/>
    <mergeCell ref="A1237:B1237"/>
    <mergeCell ref="C1237:L1237"/>
    <mergeCell ref="M1237:AJ1237"/>
    <mergeCell ref="AK1237:AP1237"/>
    <mergeCell ref="A1235:B1235"/>
    <mergeCell ref="C1235:L1235"/>
    <mergeCell ref="M1229:AJ1229"/>
    <mergeCell ref="AK1229:AP1229"/>
    <mergeCell ref="AQ1228:AT1228"/>
    <mergeCell ref="AU1228:AX1228"/>
    <mergeCell ref="A1227:B1227"/>
    <mergeCell ref="C1227:L1227"/>
    <mergeCell ref="M1227:AJ1227"/>
    <mergeCell ref="AK1227:AP1227"/>
    <mergeCell ref="AQ1227:AT1227"/>
    <mergeCell ref="AU1227:AX1227"/>
    <mergeCell ref="M1231:AJ1231"/>
    <mergeCell ref="AK1231:AP1231"/>
    <mergeCell ref="AQ1231:AT1231"/>
    <mergeCell ref="AU1231:AX1231"/>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A1219:B1219"/>
    <mergeCell ref="C1219:L1219"/>
    <mergeCell ref="M1219:AJ1219"/>
    <mergeCell ref="AK1219:AP1219"/>
    <mergeCell ref="AQ1219:AT1219"/>
    <mergeCell ref="AU1219:AX121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M1208:AJ1208"/>
    <mergeCell ref="AK1208:AP1208"/>
    <mergeCell ref="A1209:B1209"/>
    <mergeCell ref="C1209:L1209"/>
    <mergeCell ref="M1209:AJ1209"/>
    <mergeCell ref="AK1209:AP1209"/>
    <mergeCell ref="AQ1209:AT1209"/>
    <mergeCell ref="AU1209:AX1209"/>
    <mergeCell ref="AQ1206:AT1206"/>
    <mergeCell ref="AU1206:AX1206"/>
    <mergeCell ref="A1205:B1205"/>
    <mergeCell ref="C1205:L1205"/>
    <mergeCell ref="M1205:AJ1205"/>
    <mergeCell ref="AK1205:AP1205"/>
    <mergeCell ref="AQ1205:AT1205"/>
    <mergeCell ref="AU1205:AX120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195:B1195"/>
    <mergeCell ref="C1195:L1195"/>
    <mergeCell ref="M1195:AJ1195"/>
    <mergeCell ref="AK1195:AP1195"/>
    <mergeCell ref="AQ1195:AT1195"/>
    <mergeCell ref="AU1195:AX1195"/>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Q1197:AT1197"/>
    <mergeCell ref="AU1197:AX1197"/>
    <mergeCell ref="M1196:AJ1196"/>
    <mergeCell ref="AK1196:AP1196"/>
    <mergeCell ref="A1197:B1197"/>
    <mergeCell ref="C1197:L1197"/>
    <mergeCell ref="M1197:AJ1197"/>
    <mergeCell ref="AK1197:AP1197"/>
    <mergeCell ref="A1196:B1196"/>
    <mergeCell ref="C1196:L1196"/>
    <mergeCell ref="AQ1199:AT1199"/>
    <mergeCell ref="AU1199:AX1199"/>
    <mergeCell ref="AQ1196:AT1196"/>
    <mergeCell ref="AU1196:AX1196"/>
    <mergeCell ref="A1198:B1198"/>
    <mergeCell ref="C1198:L1198"/>
    <mergeCell ref="M1198:AJ1198"/>
    <mergeCell ref="AK1198:AP1198"/>
    <mergeCell ref="AQ1198:AT1198"/>
    <mergeCell ref="AU1198:AX1198"/>
    <mergeCell ref="A1200:B1200"/>
    <mergeCell ref="C1200:L1200"/>
    <mergeCell ref="A1199:B1199"/>
    <mergeCell ref="C1199:L1199"/>
    <mergeCell ref="M1199:AJ1199"/>
    <mergeCell ref="AK1199:AP1199"/>
    <mergeCell ref="A1191:B1191"/>
    <mergeCell ref="C1191:L1191"/>
    <mergeCell ref="M1191:AJ1191"/>
    <mergeCell ref="AK1191:AP1191"/>
    <mergeCell ref="AQ1191:AT1191"/>
    <mergeCell ref="AU1191:AX1191"/>
    <mergeCell ref="A1194:B1194"/>
    <mergeCell ref="C1194:L1194"/>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M1194:AJ1194"/>
    <mergeCell ref="AK1194:AP1194"/>
    <mergeCell ref="AQ1194:AT1194"/>
    <mergeCell ref="AU1194:AX1194"/>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M1166:AJ1166"/>
    <mergeCell ref="AK1166:AP1166"/>
    <mergeCell ref="AQ1166:AT1166"/>
    <mergeCell ref="AU1166:AX1166"/>
    <mergeCell ref="A1167:B1167"/>
    <mergeCell ref="C1167:L1167"/>
    <mergeCell ref="M1167:AJ1167"/>
    <mergeCell ref="AK1167:AP1167"/>
    <mergeCell ref="AQ1167:AT1167"/>
    <mergeCell ref="AU1167:AX116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Q1138:AT1138"/>
    <mergeCell ref="AU1138:AX1138"/>
    <mergeCell ref="M1136:AJ1136"/>
    <mergeCell ref="AK1136:AP1136"/>
    <mergeCell ref="AQ1136:AT1136"/>
    <mergeCell ref="AU1136:AX1136"/>
    <mergeCell ref="A1157:B1157"/>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A1163:B1163"/>
    <mergeCell ref="C1163:L1163"/>
    <mergeCell ref="M1163:AJ1163"/>
    <mergeCell ref="AK1163:AP1163"/>
    <mergeCell ref="AQ1163:AT1163"/>
    <mergeCell ref="AU1163:AX1163"/>
    <mergeCell ref="A1154:B1154"/>
    <mergeCell ref="C1154:L1154"/>
    <mergeCell ref="M1154:AJ1154"/>
    <mergeCell ref="AK1154:AP1154"/>
    <mergeCell ref="AQ1154:AT1154"/>
    <mergeCell ref="AU1154:AX1154"/>
    <mergeCell ref="AQ1156:AT1156"/>
    <mergeCell ref="AU1156:AX1156"/>
    <mergeCell ref="A1155:B1155"/>
    <mergeCell ref="C1155:L1155"/>
    <mergeCell ref="M1155:AJ1155"/>
    <mergeCell ref="AK1155:AP1155"/>
    <mergeCell ref="AQ1155:AT1155"/>
    <mergeCell ref="AU1155:AX1155"/>
    <mergeCell ref="AQ1162:AT1162"/>
    <mergeCell ref="AU1162:AX1162"/>
    <mergeCell ref="A1161:B1161"/>
    <mergeCell ref="C1161:L1161"/>
    <mergeCell ref="M1161:AJ1161"/>
    <mergeCell ref="AK1161:AP1161"/>
    <mergeCell ref="AQ1161:AT1161"/>
    <mergeCell ref="AU1161:AX1161"/>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36:B1136"/>
    <mergeCell ref="C1136:L1136"/>
    <mergeCell ref="A1162:B1162"/>
    <mergeCell ref="C1162:L1162"/>
    <mergeCell ref="M1162:AJ1162"/>
    <mergeCell ref="AK1162:AP1162"/>
    <mergeCell ref="A1156:B1156"/>
    <mergeCell ref="C1156:L1156"/>
    <mergeCell ref="M1156:AJ1156"/>
    <mergeCell ref="AK1156:AP1156"/>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37:B1137"/>
    <mergeCell ref="C1137:L1137"/>
    <mergeCell ref="M1137:AJ1137"/>
    <mergeCell ref="AK1137:AP1137"/>
    <mergeCell ref="AQ1137:AT1137"/>
    <mergeCell ref="AU1137:AX113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3:B1123"/>
    <mergeCell ref="C1123:L1123"/>
    <mergeCell ref="M1123:AJ1123"/>
    <mergeCell ref="AK1123:AP1123"/>
    <mergeCell ref="AQ1123:AT1123"/>
    <mergeCell ref="AU1123:AX112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17:B1117"/>
    <mergeCell ref="C1117:L1117"/>
    <mergeCell ref="M1117:AJ1117"/>
    <mergeCell ref="AK1117:AP111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M1089:AJ1089"/>
    <mergeCell ref="AK1089:AP1089"/>
    <mergeCell ref="AQ1089:AT1089"/>
    <mergeCell ref="AU1089:AX1089"/>
    <mergeCell ref="A1098:B1098"/>
    <mergeCell ref="C1098:L1098"/>
    <mergeCell ref="M1098:AJ1098"/>
    <mergeCell ref="AK1098:AP1098"/>
    <mergeCell ref="AQ1098:AT1098"/>
    <mergeCell ref="AU1098:AX1098"/>
    <mergeCell ref="AQ1091:AT1091"/>
    <mergeCell ref="AU1091:AX1091"/>
    <mergeCell ref="A1090:B1090"/>
    <mergeCell ref="C1090:L1090"/>
    <mergeCell ref="M1090:AJ1090"/>
    <mergeCell ref="AK1090:AP1090"/>
    <mergeCell ref="AQ1090:AT1090"/>
    <mergeCell ref="AU1090:AX1090"/>
    <mergeCell ref="A1069:B1069"/>
    <mergeCell ref="C1069:L1069"/>
    <mergeCell ref="M1069:AJ1069"/>
    <mergeCell ref="AK1069:AP1069"/>
    <mergeCell ref="A1091:B1091"/>
    <mergeCell ref="C1091:L1091"/>
    <mergeCell ref="M1091:AJ1091"/>
    <mergeCell ref="AK1091:AP1091"/>
    <mergeCell ref="A1089:B1089"/>
    <mergeCell ref="C1089:L1089"/>
    <mergeCell ref="A1088:B1088"/>
    <mergeCell ref="C1088:L1088"/>
    <mergeCell ref="M1088:AJ1088"/>
    <mergeCell ref="AK1088:AP1088"/>
    <mergeCell ref="AQ1088:AT1088"/>
    <mergeCell ref="AU1088:AX1088"/>
    <mergeCell ref="A1086:B1086"/>
    <mergeCell ref="C1086:L1086"/>
    <mergeCell ref="M1086:AJ1086"/>
    <mergeCell ref="AK1086:AP1086"/>
    <mergeCell ref="AQ1086:AT1086"/>
    <mergeCell ref="AU1086:AX1086"/>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62:B1062"/>
    <mergeCell ref="C1062:L1062"/>
    <mergeCell ref="M1062:AJ1062"/>
    <mergeCell ref="AK1062:AP1062"/>
    <mergeCell ref="AQ1062:AT1062"/>
    <mergeCell ref="AU1062:AX1062"/>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59:B1059"/>
    <mergeCell ref="C1059:L1059"/>
    <mergeCell ref="M1059:AJ1059"/>
    <mergeCell ref="AK1059:AP1059"/>
    <mergeCell ref="AQ1059:AT1059"/>
    <mergeCell ref="AU1059:AX1059"/>
    <mergeCell ref="A1087:B1087"/>
    <mergeCell ref="C1087:L1087"/>
    <mergeCell ref="M1087:AJ1087"/>
    <mergeCell ref="AK1087:AP1087"/>
    <mergeCell ref="AQ1087:AT1087"/>
    <mergeCell ref="AU1087:AX1087"/>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Q1080:AT1080"/>
    <mergeCell ref="AU1080:AX1080"/>
    <mergeCell ref="A1081:B1081"/>
    <mergeCell ref="C1081:L1081"/>
    <mergeCell ref="M1081:AJ1081"/>
    <mergeCell ref="AK1081:AP1081"/>
    <mergeCell ref="AQ1081:AT1081"/>
    <mergeCell ref="AU1081:AX1081"/>
    <mergeCell ref="A1080:B1080"/>
    <mergeCell ref="C1080:L1080"/>
    <mergeCell ref="A1082:B1082"/>
    <mergeCell ref="C1082:L1082"/>
    <mergeCell ref="M1082:AJ1082"/>
    <mergeCell ref="AK1082:AP1082"/>
    <mergeCell ref="AQ1082:AT1082"/>
    <mergeCell ref="AU1082:AX1082"/>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Q1069:AT1069"/>
    <mergeCell ref="AU1069:AX1069"/>
    <mergeCell ref="A1072:B1072"/>
    <mergeCell ref="C1072:L1072"/>
    <mergeCell ref="M1072:AJ1072"/>
    <mergeCell ref="AK1072:AP1072"/>
    <mergeCell ref="AQ1072:AT1072"/>
    <mergeCell ref="AU1072:AX1072"/>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A1058:B1058"/>
    <mergeCell ref="C1058:L1058"/>
    <mergeCell ref="M1058:AJ1058"/>
    <mergeCell ref="AK1058:AP1058"/>
    <mergeCell ref="AQ1058:AT1058"/>
    <mergeCell ref="AU1058:AX1058"/>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3:B1033"/>
    <mergeCell ref="C1033:L103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993:B993"/>
    <mergeCell ref="C993:L993"/>
    <mergeCell ref="M993:AJ993"/>
    <mergeCell ref="AK993:AP993"/>
    <mergeCell ref="AQ993:AT993"/>
    <mergeCell ref="AU993:AX993"/>
    <mergeCell ref="AQ999:AT999"/>
    <mergeCell ref="AU999:AX999"/>
    <mergeCell ref="A998:B998"/>
    <mergeCell ref="C998:L998"/>
    <mergeCell ref="M998:AJ998"/>
    <mergeCell ref="AK998:AP998"/>
    <mergeCell ref="AQ998:AT998"/>
    <mergeCell ref="AU998:AX998"/>
    <mergeCell ref="AQ996:AT996"/>
    <mergeCell ref="AU996:AX996"/>
    <mergeCell ref="A997:B997"/>
    <mergeCell ref="C997:L997"/>
    <mergeCell ref="M997:AJ997"/>
    <mergeCell ref="AK997:AP997"/>
    <mergeCell ref="AQ997:AT997"/>
    <mergeCell ref="AU997:AX997"/>
    <mergeCell ref="A996:B996"/>
    <mergeCell ref="C996:L996"/>
    <mergeCell ref="M996:AJ996"/>
    <mergeCell ref="AK996:AP996"/>
    <mergeCell ref="M981:AJ981"/>
    <mergeCell ref="AK981:AP981"/>
    <mergeCell ref="AQ981:AT981"/>
    <mergeCell ref="AU981:AX981"/>
    <mergeCell ref="AQ983:AT983"/>
    <mergeCell ref="AU983:AX983"/>
    <mergeCell ref="A982:B982"/>
    <mergeCell ref="C982:L982"/>
    <mergeCell ref="M982:AJ982"/>
    <mergeCell ref="AK982:AP982"/>
    <mergeCell ref="AQ982:AT982"/>
    <mergeCell ref="AU982:AX982"/>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78:B978"/>
    <mergeCell ref="C978:L978"/>
    <mergeCell ref="M978:AJ978"/>
    <mergeCell ref="AK978:AP978"/>
    <mergeCell ref="AQ978:AT978"/>
    <mergeCell ref="AU978:AX978"/>
    <mergeCell ref="M976:AJ976"/>
    <mergeCell ref="AK976:AP976"/>
    <mergeCell ref="AQ976:AT976"/>
    <mergeCell ref="AU976:AX976"/>
    <mergeCell ref="A975:B975"/>
    <mergeCell ref="C975:L975"/>
    <mergeCell ref="M975:AJ975"/>
    <mergeCell ref="AK975:AP975"/>
    <mergeCell ref="AQ975:AT975"/>
    <mergeCell ref="AU975:AX975"/>
    <mergeCell ref="AQ966:AT966"/>
    <mergeCell ref="AU966:AX966"/>
    <mergeCell ref="A977:B977"/>
    <mergeCell ref="C977:L977"/>
    <mergeCell ref="M977:AJ977"/>
    <mergeCell ref="AK977:AP977"/>
    <mergeCell ref="AQ977:AT977"/>
    <mergeCell ref="AU977:AX977"/>
    <mergeCell ref="A976:B976"/>
    <mergeCell ref="C976:L976"/>
    <mergeCell ref="A974:B974"/>
    <mergeCell ref="C974:L974"/>
    <mergeCell ref="M974:AJ974"/>
    <mergeCell ref="AK974:AP974"/>
    <mergeCell ref="A971:B971"/>
    <mergeCell ref="C971:L971"/>
    <mergeCell ref="A973:B973"/>
    <mergeCell ref="C973:L973"/>
    <mergeCell ref="A965:B965"/>
    <mergeCell ref="C965:L965"/>
    <mergeCell ref="M965:AJ965"/>
    <mergeCell ref="AK965:AP965"/>
    <mergeCell ref="A966:B966"/>
    <mergeCell ref="C966:L966"/>
    <mergeCell ref="M966:AJ966"/>
    <mergeCell ref="AK966:AP966"/>
    <mergeCell ref="AQ973:AT973"/>
    <mergeCell ref="AU973:AX973"/>
    <mergeCell ref="AQ974:AT974"/>
    <mergeCell ref="AU974:AX974"/>
    <mergeCell ref="A972:B972"/>
    <mergeCell ref="C972:L972"/>
    <mergeCell ref="M972:AJ972"/>
    <mergeCell ref="AK972:AP972"/>
    <mergeCell ref="AQ972:AT972"/>
    <mergeCell ref="AU972:AX972"/>
    <mergeCell ref="M971:AJ971"/>
    <mergeCell ref="AK971:AP971"/>
    <mergeCell ref="AQ971:AT971"/>
    <mergeCell ref="AU971:AX971"/>
    <mergeCell ref="A970:B970"/>
    <mergeCell ref="C970:L970"/>
    <mergeCell ref="M970:AJ970"/>
    <mergeCell ref="AK970:AP970"/>
    <mergeCell ref="AQ970:AT970"/>
    <mergeCell ref="AU970:AX970"/>
    <mergeCell ref="M973:AJ973"/>
    <mergeCell ref="AK973:AP973"/>
    <mergeCell ref="AQ965:AT965"/>
    <mergeCell ref="AU965:AX965"/>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63:B963"/>
    <mergeCell ref="C963:L963"/>
    <mergeCell ref="M963:AJ963"/>
    <mergeCell ref="AK963:AP963"/>
    <mergeCell ref="AQ963:AT963"/>
    <mergeCell ref="AU963:AX96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33:B933"/>
    <mergeCell ref="C933:L933"/>
    <mergeCell ref="M933:AJ933"/>
    <mergeCell ref="AK933:AP933"/>
    <mergeCell ref="AQ933:AT933"/>
    <mergeCell ref="AU933:AX933"/>
    <mergeCell ref="A941:B941"/>
    <mergeCell ref="C941:L941"/>
    <mergeCell ref="M941:AJ941"/>
    <mergeCell ref="AK941:AP941"/>
    <mergeCell ref="AQ941:AT941"/>
    <mergeCell ref="AU941:AX941"/>
    <mergeCell ref="M925:AJ925"/>
    <mergeCell ref="AK925:AP925"/>
    <mergeCell ref="A927:B927"/>
    <mergeCell ref="C927:L927"/>
    <mergeCell ref="M927:AJ927"/>
    <mergeCell ref="AK927:AP927"/>
    <mergeCell ref="AQ925:AT925"/>
    <mergeCell ref="AU925:AX925"/>
    <mergeCell ref="A926:B926"/>
    <mergeCell ref="C926:L926"/>
    <mergeCell ref="M926:AJ926"/>
    <mergeCell ref="AK926:AP926"/>
    <mergeCell ref="AQ926:AT926"/>
    <mergeCell ref="AU926:AX926"/>
    <mergeCell ref="A925:B925"/>
    <mergeCell ref="C925:L925"/>
    <mergeCell ref="AQ927:AT927"/>
    <mergeCell ref="AU927:AX927"/>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2:B932"/>
    <mergeCell ref="C932:L932"/>
    <mergeCell ref="M932:AJ932"/>
    <mergeCell ref="AK932:AP932"/>
    <mergeCell ref="AQ932:AT932"/>
    <mergeCell ref="AU932:AX932"/>
    <mergeCell ref="A939:B939"/>
    <mergeCell ref="C939:L939"/>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Q898:AT898"/>
    <mergeCell ref="AU898:AX898"/>
    <mergeCell ref="A898:B898"/>
    <mergeCell ref="C898:L898"/>
    <mergeCell ref="M898:AJ898"/>
    <mergeCell ref="AK898:AP898"/>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64:B864"/>
    <mergeCell ref="C864:L864"/>
    <mergeCell ref="M864:AJ864"/>
    <mergeCell ref="AK864:AP864"/>
    <mergeCell ref="AQ864:AT864"/>
    <mergeCell ref="AU864:AX864"/>
    <mergeCell ref="M865:AJ865"/>
    <mergeCell ref="AK865:AP865"/>
    <mergeCell ref="A865:B865"/>
    <mergeCell ref="C865:L865"/>
    <mergeCell ref="AQ868:AT868"/>
    <mergeCell ref="AU868:AX868"/>
    <mergeCell ref="AQ865:AT865"/>
    <mergeCell ref="AU865:AX865"/>
    <mergeCell ref="A867:B867"/>
    <mergeCell ref="C867:L867"/>
    <mergeCell ref="M867:AJ867"/>
    <mergeCell ref="AK867:AP867"/>
    <mergeCell ref="AQ867:AT867"/>
    <mergeCell ref="AU867:AX867"/>
    <mergeCell ref="A869:B869"/>
    <mergeCell ref="C869:L869"/>
    <mergeCell ref="A868:B868"/>
    <mergeCell ref="C868:L868"/>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M841:AJ841"/>
    <mergeCell ref="AK841:AP841"/>
    <mergeCell ref="AQ841:AT841"/>
    <mergeCell ref="AU841:AX841"/>
    <mergeCell ref="A840:B840"/>
    <mergeCell ref="C840:L840"/>
    <mergeCell ref="M840:AJ840"/>
    <mergeCell ref="AK840:AP840"/>
    <mergeCell ref="AQ840:AT840"/>
    <mergeCell ref="AU840:AX840"/>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M781:AJ781"/>
    <mergeCell ref="AK781:AP781"/>
    <mergeCell ref="AQ781:AT781"/>
    <mergeCell ref="AU781:AX781"/>
    <mergeCell ref="A780:B780"/>
    <mergeCell ref="C780:L780"/>
    <mergeCell ref="M780:AJ780"/>
    <mergeCell ref="AK780:AP780"/>
    <mergeCell ref="AQ780:AT780"/>
    <mergeCell ref="AU780:AX780"/>
    <mergeCell ref="AQ777:AT777"/>
    <mergeCell ref="AU777:AX777"/>
    <mergeCell ref="A782:B782"/>
    <mergeCell ref="C782:L782"/>
    <mergeCell ref="M782:AJ782"/>
    <mergeCell ref="AK782:AP782"/>
    <mergeCell ref="AQ782:AT782"/>
    <mergeCell ref="AU782:AX782"/>
    <mergeCell ref="A781:B781"/>
    <mergeCell ref="C781:L781"/>
    <mergeCell ref="AQ779:AT779"/>
    <mergeCell ref="AU779:AX779"/>
    <mergeCell ref="A778:B778"/>
    <mergeCell ref="C778:L778"/>
    <mergeCell ref="M778:AJ778"/>
    <mergeCell ref="AK778:AP778"/>
    <mergeCell ref="AQ778:AT778"/>
    <mergeCell ref="AU778:AX778"/>
    <mergeCell ref="A770:B770"/>
    <mergeCell ref="C770:L770"/>
    <mergeCell ref="A779:B779"/>
    <mergeCell ref="C779:L779"/>
    <mergeCell ref="M779:AJ779"/>
    <mergeCell ref="AK779:AP779"/>
    <mergeCell ref="A777:B777"/>
    <mergeCell ref="C777:L777"/>
    <mergeCell ref="M777:AJ777"/>
    <mergeCell ref="AK777:AP777"/>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M770:AJ770"/>
    <mergeCell ref="AK770:AP770"/>
    <mergeCell ref="AQ770:AT770"/>
    <mergeCell ref="AU770:AX770"/>
    <mergeCell ref="A771:B771"/>
    <mergeCell ref="C771:L771"/>
    <mergeCell ref="M771:AJ771"/>
    <mergeCell ref="AK771:AP771"/>
    <mergeCell ref="AQ771:AT771"/>
    <mergeCell ref="AU771:AX771"/>
    <mergeCell ref="AQ773:AT773"/>
    <mergeCell ref="AU773:AX773"/>
    <mergeCell ref="A772:B772"/>
    <mergeCell ref="C772:L772"/>
    <mergeCell ref="M772:AJ772"/>
    <mergeCell ref="AK772:AP772"/>
    <mergeCell ref="AQ772:AT772"/>
    <mergeCell ref="AU772:AX772"/>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Q769:AT769"/>
    <mergeCell ref="AU769:AX769"/>
    <mergeCell ref="A768:B768"/>
    <mergeCell ref="C768:L768"/>
    <mergeCell ref="M768:AJ768"/>
    <mergeCell ref="AK768:AP768"/>
    <mergeCell ref="A755:B755"/>
    <mergeCell ref="C755:L755"/>
    <mergeCell ref="M755:AJ755"/>
    <mergeCell ref="AK755:AP755"/>
    <mergeCell ref="AQ755:AT755"/>
    <mergeCell ref="AU755:AX755"/>
    <mergeCell ref="A749:B749"/>
    <mergeCell ref="C749:L749"/>
    <mergeCell ref="M749:AJ749"/>
    <mergeCell ref="AK749:AP749"/>
    <mergeCell ref="AQ749:AT749"/>
    <mergeCell ref="AU749:AX749"/>
    <mergeCell ref="A750:B750"/>
    <mergeCell ref="C750:L750"/>
    <mergeCell ref="A735:B735"/>
    <mergeCell ref="C735:L735"/>
    <mergeCell ref="M735:AJ735"/>
    <mergeCell ref="AK735:AP735"/>
    <mergeCell ref="A744:B744"/>
    <mergeCell ref="C744:L744"/>
    <mergeCell ref="M744:AJ744"/>
    <mergeCell ref="AK744:AP744"/>
    <mergeCell ref="AQ735:AT735"/>
    <mergeCell ref="AU735:AX735"/>
    <mergeCell ref="A743:B743"/>
    <mergeCell ref="C743:L743"/>
    <mergeCell ref="M743:AJ743"/>
    <mergeCell ref="AK743:AP743"/>
    <mergeCell ref="AQ743:AT743"/>
    <mergeCell ref="AU743:AX743"/>
    <mergeCell ref="A740:B740"/>
    <mergeCell ref="C740:L740"/>
    <mergeCell ref="A756:B756"/>
    <mergeCell ref="C756:L756"/>
    <mergeCell ref="M756:AJ756"/>
    <mergeCell ref="AK756:AP756"/>
    <mergeCell ref="AQ756:AT756"/>
    <mergeCell ref="AU756:AX756"/>
    <mergeCell ref="AQ741:AT741"/>
    <mergeCell ref="AU741:AX741"/>
    <mergeCell ref="A742:B742"/>
    <mergeCell ref="C742:L742"/>
    <mergeCell ref="M742:AJ742"/>
    <mergeCell ref="AK742:AP742"/>
    <mergeCell ref="AQ742:AT742"/>
    <mergeCell ref="AU742:AX742"/>
    <mergeCell ref="A757:B757"/>
    <mergeCell ref="C757:L757"/>
    <mergeCell ref="M757:AJ757"/>
    <mergeCell ref="AK757:AP757"/>
    <mergeCell ref="AQ757:AT757"/>
    <mergeCell ref="AU757:AX757"/>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Q736:AT736"/>
    <mergeCell ref="AU736:AX736"/>
    <mergeCell ref="A737:B737"/>
    <mergeCell ref="C737:L737"/>
    <mergeCell ref="M737:AJ737"/>
    <mergeCell ref="AK737:AP737"/>
    <mergeCell ref="AQ739:AT739"/>
    <mergeCell ref="AU739:AX739"/>
    <mergeCell ref="AQ737:AT737"/>
    <mergeCell ref="AU737:AX737"/>
    <mergeCell ref="A738:B738"/>
    <mergeCell ref="C738:L738"/>
    <mergeCell ref="M738:AJ738"/>
    <mergeCell ref="AK738:AP738"/>
    <mergeCell ref="AQ738:AT738"/>
    <mergeCell ref="AU738:AX738"/>
    <mergeCell ref="A736:B736"/>
    <mergeCell ref="C736:L736"/>
    <mergeCell ref="A739:B739"/>
    <mergeCell ref="C739:L739"/>
    <mergeCell ref="M739:AJ739"/>
    <mergeCell ref="AK739:AP739"/>
    <mergeCell ref="M736:AJ736"/>
    <mergeCell ref="AK736:AP736"/>
    <mergeCell ref="AQ744:AT744"/>
    <mergeCell ref="AU744:AX744"/>
    <mergeCell ref="A745:B745"/>
    <mergeCell ref="C745:L745"/>
    <mergeCell ref="M745:AJ745"/>
    <mergeCell ref="AK745:AP745"/>
    <mergeCell ref="AQ745:AT745"/>
    <mergeCell ref="AU745:AX745"/>
    <mergeCell ref="M740:AJ740"/>
    <mergeCell ref="AK740:AP740"/>
    <mergeCell ref="AQ740:AT740"/>
    <mergeCell ref="AU740:AX740"/>
    <mergeCell ref="A741:B741"/>
    <mergeCell ref="C741:L741"/>
    <mergeCell ref="M741:AJ741"/>
    <mergeCell ref="AK741:AP741"/>
    <mergeCell ref="M750:AJ750"/>
    <mergeCell ref="AK750:AP750"/>
    <mergeCell ref="AQ750:AT750"/>
    <mergeCell ref="AU750:AX750"/>
    <mergeCell ref="A751:B751"/>
    <mergeCell ref="C751:L751"/>
    <mergeCell ref="M751:AJ751"/>
    <mergeCell ref="AK751:AP751"/>
    <mergeCell ref="AQ751:AT751"/>
    <mergeCell ref="AU751:AX751"/>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4:B734"/>
    <mergeCell ref="C734:L734"/>
    <mergeCell ref="M734:AJ734"/>
    <mergeCell ref="AK734:AP734"/>
    <mergeCell ref="AQ734:AT734"/>
    <mergeCell ref="AU734:AX734"/>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6:B726"/>
    <mergeCell ref="C726:L726"/>
    <mergeCell ref="M726:AJ726"/>
    <mergeCell ref="AK726:AP726"/>
    <mergeCell ref="AQ726:AT726"/>
    <mergeCell ref="AU726:AX726"/>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67:B667"/>
    <mergeCell ref="C667:L667"/>
    <mergeCell ref="M667:AJ667"/>
    <mergeCell ref="AK667:AP667"/>
    <mergeCell ref="AQ667:AT667"/>
    <mergeCell ref="AU667:AX667"/>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62:B662"/>
    <mergeCell ref="C662:L662"/>
    <mergeCell ref="M662:AJ662"/>
    <mergeCell ref="AK662:AP662"/>
    <mergeCell ref="AQ662:AT662"/>
    <mergeCell ref="AU662:AX662"/>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6:B666"/>
    <mergeCell ref="C666:L666"/>
    <mergeCell ref="M666:AJ666"/>
    <mergeCell ref="AK666:AP666"/>
    <mergeCell ref="AQ666:AT666"/>
    <mergeCell ref="AU666:AX666"/>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M634:AJ634"/>
    <mergeCell ref="AK634:AP634"/>
    <mergeCell ref="AQ641:AT641"/>
    <mergeCell ref="AU641:AX641"/>
    <mergeCell ref="A646:B646"/>
    <mergeCell ref="C646:L646"/>
    <mergeCell ref="M646:AJ646"/>
    <mergeCell ref="AK646:AP646"/>
    <mergeCell ref="AQ646:AT646"/>
    <mergeCell ref="AU646:AX646"/>
    <mergeCell ref="AQ643:AT643"/>
    <mergeCell ref="AU643:AX643"/>
    <mergeCell ref="A642:B642"/>
    <mergeCell ref="C642:L642"/>
    <mergeCell ref="M642:AJ642"/>
    <mergeCell ref="AK642:AP642"/>
    <mergeCell ref="AQ642:AT642"/>
    <mergeCell ref="AU642:AX642"/>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A628:B628"/>
    <mergeCell ref="C628:L628"/>
    <mergeCell ref="M628:AJ628"/>
    <mergeCell ref="AK628:AP628"/>
    <mergeCell ref="A630:B630"/>
    <mergeCell ref="C630:L630"/>
    <mergeCell ref="M630:AJ630"/>
    <mergeCell ref="AK630:AP630"/>
    <mergeCell ref="AQ628:AT628"/>
    <mergeCell ref="AU628:AX628"/>
    <mergeCell ref="A629:B629"/>
    <mergeCell ref="C629:L629"/>
    <mergeCell ref="M629:AJ629"/>
    <mergeCell ref="AK629:AP629"/>
    <mergeCell ref="AQ629:AT629"/>
    <mergeCell ref="AU629:AX629"/>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Q634:AT634"/>
    <mergeCell ref="AU634:AX634"/>
    <mergeCell ref="A633:B633"/>
    <mergeCell ref="C633:L633"/>
    <mergeCell ref="M633:AJ633"/>
    <mergeCell ref="AK633:AP633"/>
    <mergeCell ref="AQ633:AT633"/>
    <mergeCell ref="AU633:AX633"/>
    <mergeCell ref="A634:B634"/>
    <mergeCell ref="C634:L634"/>
    <mergeCell ref="A635:B635"/>
    <mergeCell ref="C635:L635"/>
    <mergeCell ref="M635:AJ635"/>
    <mergeCell ref="AK635:AP635"/>
    <mergeCell ref="AQ635:AT635"/>
    <mergeCell ref="AU635:AX635"/>
    <mergeCell ref="A636:B636"/>
    <mergeCell ref="C636:L636"/>
    <mergeCell ref="M636:AJ636"/>
    <mergeCell ref="AK636:AP636"/>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70:B570"/>
    <mergeCell ref="C570:L570"/>
    <mergeCell ref="M570:AJ570"/>
    <mergeCell ref="AK570:AP570"/>
    <mergeCell ref="A584:B584"/>
    <mergeCell ref="C584:L584"/>
    <mergeCell ref="M584:AJ584"/>
    <mergeCell ref="AK584:AP584"/>
    <mergeCell ref="A582:B582"/>
    <mergeCell ref="C582:L582"/>
    <mergeCell ref="M576:AJ576"/>
    <mergeCell ref="AK576:AP576"/>
    <mergeCell ref="AQ570:AT570"/>
    <mergeCell ref="AU570:AX570"/>
    <mergeCell ref="A571:B571"/>
    <mergeCell ref="C571:L571"/>
    <mergeCell ref="M571:AJ571"/>
    <mergeCell ref="AK571:AP571"/>
    <mergeCell ref="AQ571:AT571"/>
    <mergeCell ref="AU571:AX571"/>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M549:AJ549"/>
    <mergeCell ref="AK549:AP549"/>
    <mergeCell ref="AQ549:AT549"/>
    <mergeCell ref="AU549:AX549"/>
    <mergeCell ref="A548:B548"/>
    <mergeCell ref="C548:L548"/>
    <mergeCell ref="M548:AJ548"/>
    <mergeCell ref="AK548:AP548"/>
    <mergeCell ref="AQ548:AT548"/>
    <mergeCell ref="AU548:AX548"/>
    <mergeCell ref="AQ545:AT545"/>
    <mergeCell ref="AU545:AX545"/>
    <mergeCell ref="A550:B550"/>
    <mergeCell ref="C550:L550"/>
    <mergeCell ref="M550:AJ550"/>
    <mergeCell ref="AK550:AP550"/>
    <mergeCell ref="AQ550:AT550"/>
    <mergeCell ref="AU550:AX550"/>
    <mergeCell ref="A549:B549"/>
    <mergeCell ref="C549:L549"/>
    <mergeCell ref="AQ547:AT547"/>
    <mergeCell ref="AU547:AX547"/>
    <mergeCell ref="A546:B546"/>
    <mergeCell ref="C546:L546"/>
    <mergeCell ref="M546:AJ546"/>
    <mergeCell ref="AK546:AP546"/>
    <mergeCell ref="AQ546:AT546"/>
    <mergeCell ref="AU546:AX546"/>
    <mergeCell ref="A538:B538"/>
    <mergeCell ref="C538:L538"/>
    <mergeCell ref="A547:B547"/>
    <mergeCell ref="C547:L547"/>
    <mergeCell ref="M547:AJ547"/>
    <mergeCell ref="AK547:AP547"/>
    <mergeCell ref="A545:B545"/>
    <mergeCell ref="C545:L545"/>
    <mergeCell ref="M545:AJ545"/>
    <mergeCell ref="AK545:AP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M527:AJ527"/>
    <mergeCell ref="AK527:AP527"/>
    <mergeCell ref="A529:B529"/>
    <mergeCell ref="C529:L529"/>
    <mergeCell ref="M529:AJ529"/>
    <mergeCell ref="AK529:AP529"/>
    <mergeCell ref="AQ527:AT527"/>
    <mergeCell ref="AU527:AX527"/>
    <mergeCell ref="A528:B528"/>
    <mergeCell ref="C528:L528"/>
    <mergeCell ref="M528:AJ528"/>
    <mergeCell ref="AK528:AP528"/>
    <mergeCell ref="AQ528:AT528"/>
    <mergeCell ref="AU528:AX528"/>
    <mergeCell ref="A527:B527"/>
    <mergeCell ref="C527:L527"/>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Q455:AT455"/>
    <mergeCell ref="AU455:AX455"/>
    <mergeCell ref="A456:B456"/>
    <mergeCell ref="C456:L456"/>
    <mergeCell ref="M456:AJ456"/>
    <mergeCell ref="AK456:AP456"/>
    <mergeCell ref="AQ456:AT456"/>
    <mergeCell ref="AU456:AX456"/>
    <mergeCell ref="A455:B455"/>
    <mergeCell ref="C455:L45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54:AJ454"/>
    <mergeCell ref="AK454:AP454"/>
    <mergeCell ref="AQ454:AT454"/>
    <mergeCell ref="AU454:AX454"/>
    <mergeCell ref="A442:B442"/>
    <mergeCell ref="C442:L442"/>
    <mergeCell ref="M442:AJ442"/>
    <mergeCell ref="AK442:AP442"/>
    <mergeCell ref="AQ442:AT442"/>
    <mergeCell ref="AU442:AX442"/>
    <mergeCell ref="A441:B441"/>
    <mergeCell ref="C441:L441"/>
    <mergeCell ref="M441:AJ441"/>
    <mergeCell ref="AK441:AP441"/>
    <mergeCell ref="A451:B451"/>
    <mergeCell ref="C451:L451"/>
    <mergeCell ref="M451:AJ451"/>
    <mergeCell ref="AK451:AP451"/>
    <mergeCell ref="A448:B448"/>
    <mergeCell ref="C448:L448"/>
    <mergeCell ref="AQ451:AT451"/>
    <mergeCell ref="AU451:AX451"/>
    <mergeCell ref="A452:B452"/>
    <mergeCell ref="C452:L452"/>
    <mergeCell ref="M452:AJ452"/>
    <mergeCell ref="AK452:AP452"/>
    <mergeCell ref="AQ452:AT452"/>
    <mergeCell ref="AU452:AX452"/>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M432:AJ432"/>
    <mergeCell ref="AK432:AP432"/>
    <mergeCell ref="AQ441:AT441"/>
    <mergeCell ref="AU441:AX441"/>
    <mergeCell ref="A440:B440"/>
    <mergeCell ref="C440:L440"/>
    <mergeCell ref="M440:AJ440"/>
    <mergeCell ref="AK440:AP440"/>
    <mergeCell ref="AQ440:AT440"/>
    <mergeCell ref="AU440:AX440"/>
    <mergeCell ref="A414:B414"/>
    <mergeCell ref="C414:L414"/>
    <mergeCell ref="M420:AJ420"/>
    <mergeCell ref="AK420:AP420"/>
    <mergeCell ref="A432:B432"/>
    <mergeCell ref="C432:L432"/>
    <mergeCell ref="A439:B439"/>
    <mergeCell ref="C439:L439"/>
    <mergeCell ref="M439:AJ439"/>
    <mergeCell ref="AK439:AP439"/>
    <mergeCell ref="AQ439:AT439"/>
    <mergeCell ref="AU439:AX439"/>
    <mergeCell ref="A435:B435"/>
    <mergeCell ref="C435:L435"/>
    <mergeCell ref="M435:AJ435"/>
    <mergeCell ref="AK435:AP435"/>
    <mergeCell ref="AQ435:AT435"/>
    <mergeCell ref="AU435:AX435"/>
    <mergeCell ref="AQ414:AT414"/>
    <mergeCell ref="AU414:AX414"/>
    <mergeCell ref="A415:B415"/>
    <mergeCell ref="C415:L415"/>
    <mergeCell ref="M415:AJ415"/>
    <mergeCell ref="AK415:AP415"/>
    <mergeCell ref="AQ415:AT415"/>
    <mergeCell ref="AU415:AX415"/>
    <mergeCell ref="AQ432:AT432"/>
    <mergeCell ref="AU432:AX432"/>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422:AT422"/>
    <mergeCell ref="AU422:AX422"/>
    <mergeCell ref="AQ416:AT416"/>
    <mergeCell ref="AU416:AX416"/>
    <mergeCell ref="M419:AJ419"/>
    <mergeCell ref="AK419:AP419"/>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O24:AS24"/>
    <mergeCell ref="AT24:AX24"/>
    <mergeCell ref="Y23:AA23"/>
    <mergeCell ref="AB23:AD23"/>
    <mergeCell ref="AE23:AI23"/>
    <mergeCell ref="AJ23:AN23"/>
    <mergeCell ref="AO23:AS23"/>
    <mergeCell ref="AT23:AX23"/>
    <mergeCell ref="AB21:AD21"/>
    <mergeCell ref="AE21:AI21"/>
    <mergeCell ref="AJ21:AN21"/>
    <mergeCell ref="AO21:AS21"/>
    <mergeCell ref="AT21:AX21"/>
    <mergeCell ref="Y22:AA22"/>
    <mergeCell ref="AO22:AS22"/>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T38:AX38"/>
    <mergeCell ref="Y39:AA39"/>
    <mergeCell ref="AB39:AD39"/>
    <mergeCell ref="AE39:AI39"/>
    <mergeCell ref="AJ39:AN39"/>
    <mergeCell ref="AO39:AS39"/>
    <mergeCell ref="AT39:AX39"/>
    <mergeCell ref="AJ38:AN38"/>
    <mergeCell ref="AO38:AS38"/>
    <mergeCell ref="G38:X39"/>
    <mergeCell ref="Y38:AA38"/>
    <mergeCell ref="AB38:AD38"/>
    <mergeCell ref="AE38:AI38"/>
    <mergeCell ref="AO29:AS29"/>
    <mergeCell ref="AT29:AX29"/>
    <mergeCell ref="G30:X32"/>
    <mergeCell ref="Y30:AA30"/>
    <mergeCell ref="AB30:AD30"/>
    <mergeCell ref="AE30:AI30"/>
    <mergeCell ref="I16:O16"/>
    <mergeCell ref="P16:V16"/>
    <mergeCell ref="W16:AC16"/>
    <mergeCell ref="AD16:AJ16"/>
    <mergeCell ref="AK16:AQ16"/>
    <mergeCell ref="AR16:AX16"/>
    <mergeCell ref="Y25:AA25"/>
    <mergeCell ref="AB25:AD25"/>
    <mergeCell ref="AE25:AI25"/>
    <mergeCell ref="AJ25:AN25"/>
    <mergeCell ref="AO25:AS25"/>
    <mergeCell ref="AT25:AX25"/>
    <mergeCell ref="Y24:AA24"/>
    <mergeCell ref="AB24:AD24"/>
    <mergeCell ref="AE24:AI24"/>
    <mergeCell ref="AJ24:AN24"/>
    <mergeCell ref="AT22:AX22"/>
    <mergeCell ref="Y36:AA36"/>
    <mergeCell ref="AB36:AD36"/>
    <mergeCell ref="AE36:AI36"/>
    <mergeCell ref="AJ36:AN36"/>
    <mergeCell ref="AO36:AS36"/>
    <mergeCell ref="Y35:AA35"/>
    <mergeCell ref="AB35:AD35"/>
    <mergeCell ref="AE35:AI35"/>
    <mergeCell ref="AJ35:AN35"/>
    <mergeCell ref="AO35:AS35"/>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AB41:AD41"/>
    <mergeCell ref="AE41:AI41"/>
    <mergeCell ref="AJ41:AN41"/>
    <mergeCell ref="AO41:AS41"/>
    <mergeCell ref="AT41:AX41"/>
    <mergeCell ref="I17:O17"/>
    <mergeCell ref="P17:V17"/>
    <mergeCell ref="W17:AC17"/>
    <mergeCell ref="AD17:AJ17"/>
    <mergeCell ref="AK17:AQ17"/>
    <mergeCell ref="AO20:AS20"/>
    <mergeCell ref="AT20:AX20"/>
    <mergeCell ref="G40:X41"/>
    <mergeCell ref="Y40:AA40"/>
    <mergeCell ref="AB40:AD40"/>
    <mergeCell ref="AE40:AI40"/>
    <mergeCell ref="AJ40:AN40"/>
    <mergeCell ref="AO40:AS40"/>
    <mergeCell ref="AT40:AX40"/>
    <mergeCell ref="Y41:AA41"/>
    <mergeCell ref="G20:X20"/>
    <mergeCell ref="Y20:AA20"/>
    <mergeCell ref="AB20:AD20"/>
    <mergeCell ref="AE20:AI20"/>
    <mergeCell ref="AJ20:AN20"/>
    <mergeCell ref="AB22:AD22"/>
    <mergeCell ref="AE22:AI22"/>
    <mergeCell ref="AJ22:AN22"/>
    <mergeCell ref="G21:X23"/>
    <mergeCell ref="Y21:AA21"/>
    <mergeCell ref="Y26:AA26"/>
    <mergeCell ref="AB26:AD26"/>
    <mergeCell ref="AE26:AI26"/>
    <mergeCell ref="AJ26:AN26"/>
    <mergeCell ref="AO26:AS26"/>
    <mergeCell ref="AT26:AX26"/>
    <mergeCell ref="AO30:AS30"/>
    <mergeCell ref="AT30:AX30"/>
    <mergeCell ref="Y31:AA31"/>
    <mergeCell ref="G27:X29"/>
    <mergeCell ref="Y27:AA27"/>
    <mergeCell ref="AB27:AD27"/>
    <mergeCell ref="AE27:AI27"/>
    <mergeCell ref="AJ27:AN27"/>
    <mergeCell ref="AO27:AS27"/>
    <mergeCell ref="Y29:AA29"/>
    <mergeCell ref="AB29:AD29"/>
    <mergeCell ref="AE29:AI29"/>
    <mergeCell ref="AJ29:AN29"/>
    <mergeCell ref="Y34:AA34"/>
    <mergeCell ref="AB34:AD34"/>
    <mergeCell ref="AE34:AI34"/>
    <mergeCell ref="AJ34:AN34"/>
    <mergeCell ref="AJ30:AN30"/>
    <mergeCell ref="AO34:AS34"/>
    <mergeCell ref="AT34:AX34"/>
    <mergeCell ref="AT32:AX32"/>
    <mergeCell ref="Y33:AA33"/>
    <mergeCell ref="AB33:AD33"/>
    <mergeCell ref="AE33:AI33"/>
    <mergeCell ref="AJ33:AN33"/>
    <mergeCell ref="AO33:AS33"/>
    <mergeCell ref="AT33:AX33"/>
    <mergeCell ref="AO32:AS32"/>
    <mergeCell ref="G34:X35"/>
    <mergeCell ref="AB31:AD31"/>
    <mergeCell ref="AE31:AI31"/>
    <mergeCell ref="AJ31:AN31"/>
    <mergeCell ref="AO31:AS31"/>
    <mergeCell ref="AT31:AX31"/>
    <mergeCell ref="Y32:AA32"/>
    <mergeCell ref="AB32:AD32"/>
    <mergeCell ref="AE32:AI32"/>
    <mergeCell ref="AJ32:AN32"/>
    <mergeCell ref="AT35:AX35"/>
    <mergeCell ref="AT27:AX27"/>
    <mergeCell ref="Y28:AA28"/>
    <mergeCell ref="AB28:AD28"/>
    <mergeCell ref="AE28:AI28"/>
    <mergeCell ref="AJ28:AN28"/>
    <mergeCell ref="AO28:AS28"/>
    <mergeCell ref="AT28:AX28"/>
    <mergeCell ref="A20:F32"/>
    <mergeCell ref="G24:X26"/>
    <mergeCell ref="AT36:AX36"/>
    <mergeCell ref="Y37:AA37"/>
    <mergeCell ref="AB37:AD37"/>
    <mergeCell ref="AE37:AI37"/>
    <mergeCell ref="AJ37:AN37"/>
    <mergeCell ref="AO37:AS37"/>
    <mergeCell ref="AT37:AX37"/>
    <mergeCell ref="G36:X37"/>
    <mergeCell ref="AO42:AS42"/>
    <mergeCell ref="AT42:AX42"/>
    <mergeCell ref="G43:X44"/>
    <mergeCell ref="Y43:AA43"/>
    <mergeCell ref="AB43:AD43"/>
    <mergeCell ref="AE43:AI43"/>
    <mergeCell ref="AJ43:AN43"/>
    <mergeCell ref="AO43:AS43"/>
    <mergeCell ref="AT43:AX43"/>
    <mergeCell ref="Y44:AA44"/>
    <mergeCell ref="A42:F50"/>
    <mergeCell ref="G42:X42"/>
    <mergeCell ref="Y42:AA42"/>
    <mergeCell ref="AB42:AD42"/>
    <mergeCell ref="AE42:AI42"/>
    <mergeCell ref="AJ42:AN42"/>
    <mergeCell ref="AB44:AD44"/>
    <mergeCell ref="AE44:AI44"/>
    <mergeCell ref="AJ44:AN44"/>
    <mergeCell ref="AB46:AD46"/>
    <mergeCell ref="AE46:AI46"/>
    <mergeCell ref="AJ46:AN46"/>
    <mergeCell ref="AO46:AS46"/>
    <mergeCell ref="AT46:AX46"/>
    <mergeCell ref="G47:X48"/>
    <mergeCell ref="Y47:AA47"/>
    <mergeCell ref="AB47:AD47"/>
    <mergeCell ref="AE47:AI47"/>
    <mergeCell ref="AJ47:AN47"/>
    <mergeCell ref="AO47:AS47"/>
    <mergeCell ref="AO44:AS44"/>
    <mergeCell ref="AT44:AX44"/>
    <mergeCell ref="G45:X46"/>
    <mergeCell ref="Y45:AA45"/>
    <mergeCell ref="AB45:AD45"/>
    <mergeCell ref="AE45:AI45"/>
    <mergeCell ref="AJ45:AN45"/>
    <mergeCell ref="AO45:AS45"/>
    <mergeCell ref="AT45:AX45"/>
    <mergeCell ref="Y46:AA46"/>
    <mergeCell ref="AT49:AX49"/>
    <mergeCell ref="Y50:AA50"/>
    <mergeCell ref="AB50:AD50"/>
    <mergeCell ref="AE50:AI50"/>
    <mergeCell ref="AJ50:AN50"/>
    <mergeCell ref="AO50:AS50"/>
    <mergeCell ref="AT50:AX50"/>
    <mergeCell ref="G49:X50"/>
    <mergeCell ref="Y49:AA49"/>
    <mergeCell ref="AB49:AD49"/>
    <mergeCell ref="AE49:AI49"/>
    <mergeCell ref="AJ49:AN49"/>
    <mergeCell ref="AO49:AS49"/>
    <mergeCell ref="AT47:AX47"/>
    <mergeCell ref="Y48:AA48"/>
    <mergeCell ref="AB48:AD48"/>
    <mergeCell ref="AE48:AI48"/>
    <mergeCell ref="AJ48:AN48"/>
    <mergeCell ref="AO48:AS48"/>
    <mergeCell ref="AT48:AX48"/>
    <mergeCell ref="A33:F41"/>
    <mergeCell ref="G33:X33"/>
    <mergeCell ref="L53:Q53"/>
    <mergeCell ref="R53:W53"/>
    <mergeCell ref="C54:K54"/>
    <mergeCell ref="L54:Q54"/>
    <mergeCell ref="R54:W54"/>
    <mergeCell ref="X51:AX51"/>
    <mergeCell ref="X52:AX64"/>
    <mergeCell ref="C53:K53"/>
    <mergeCell ref="C55:K55"/>
    <mergeCell ref="L55:Q55"/>
    <mergeCell ref="R55:W55"/>
    <mergeCell ref="A51:B64"/>
    <mergeCell ref="C51:K51"/>
    <mergeCell ref="L51:Q51"/>
    <mergeCell ref="R51:W51"/>
    <mergeCell ref="C52:K52"/>
    <mergeCell ref="L52:Q52"/>
    <mergeCell ref="R52:W52"/>
    <mergeCell ref="C60:K60"/>
    <mergeCell ref="L60:Q60"/>
    <mergeCell ref="R60:W60"/>
    <mergeCell ref="C61:K61"/>
    <mergeCell ref="L61:Q61"/>
    <mergeCell ref="R61:W61"/>
    <mergeCell ref="C58:K58"/>
    <mergeCell ref="L58:Q58"/>
    <mergeCell ref="R58:W58"/>
    <mergeCell ref="C59:K59"/>
    <mergeCell ref="L59:Q59"/>
    <mergeCell ref="R59:W59"/>
    <mergeCell ref="C56:K56"/>
    <mergeCell ref="L56:Q56"/>
    <mergeCell ref="R56:W56"/>
    <mergeCell ref="C57:K57"/>
    <mergeCell ref="L57:Q57"/>
    <mergeCell ref="R57:W57"/>
    <mergeCell ref="A67:B69"/>
    <mergeCell ref="C67:AC67"/>
    <mergeCell ref="AD67:AF67"/>
    <mergeCell ref="AG67:AX69"/>
    <mergeCell ref="C68:AC68"/>
    <mergeCell ref="AD68:AF68"/>
    <mergeCell ref="C69:AC69"/>
    <mergeCell ref="AD69:AF69"/>
    <mergeCell ref="C64:K64"/>
    <mergeCell ref="L64:Q64"/>
    <mergeCell ref="R64:W64"/>
    <mergeCell ref="A65:AX65"/>
    <mergeCell ref="C66:AC66"/>
    <mergeCell ref="AD66:AF66"/>
    <mergeCell ref="AG66:AX66"/>
    <mergeCell ref="C62:K62"/>
    <mergeCell ref="L62:Q62"/>
    <mergeCell ref="R62:W62"/>
    <mergeCell ref="C63:K63"/>
    <mergeCell ref="L63:Q63"/>
    <mergeCell ref="R63:W63"/>
    <mergeCell ref="AD75:AF75"/>
    <mergeCell ref="A76:B78"/>
    <mergeCell ref="C76:AC76"/>
    <mergeCell ref="AD76:AF76"/>
    <mergeCell ref="A70:B75"/>
    <mergeCell ref="C70:AC70"/>
    <mergeCell ref="AD70:AF70"/>
    <mergeCell ref="AG70:AX75"/>
    <mergeCell ref="C71:AC71"/>
    <mergeCell ref="AD71:AF71"/>
    <mergeCell ref="C72:AC72"/>
    <mergeCell ref="AD72:AF72"/>
    <mergeCell ref="C73:AC73"/>
    <mergeCell ref="AD73:AF73"/>
    <mergeCell ref="C74:AC74"/>
    <mergeCell ref="AD74:AF74"/>
    <mergeCell ref="C75:AC75"/>
    <mergeCell ref="A83:B84"/>
    <mergeCell ref="C83:F83"/>
    <mergeCell ref="G83:AX83"/>
    <mergeCell ref="C84:F84"/>
    <mergeCell ref="G84:AX84"/>
    <mergeCell ref="A85:AX85"/>
    <mergeCell ref="G80:S80"/>
    <mergeCell ref="T80:AF80"/>
    <mergeCell ref="C81:F81"/>
    <mergeCell ref="G81:S81"/>
    <mergeCell ref="T81:AF81"/>
    <mergeCell ref="C82:F82"/>
    <mergeCell ref="G82:S82"/>
    <mergeCell ref="T82:AF82"/>
    <mergeCell ref="AG76:AX78"/>
    <mergeCell ref="C77:AC77"/>
    <mergeCell ref="AD77:AF77"/>
    <mergeCell ref="C78:AC78"/>
    <mergeCell ref="AD78:AF78"/>
    <mergeCell ref="A79:B82"/>
    <mergeCell ref="C79:AC79"/>
    <mergeCell ref="AD79:AF79"/>
    <mergeCell ref="AG79:AX82"/>
    <mergeCell ref="C80:F80"/>
    <mergeCell ref="A91:AX91"/>
    <mergeCell ref="A92:AX92"/>
    <mergeCell ref="A93:AX93"/>
    <mergeCell ref="A94:B94"/>
    <mergeCell ref="C94:J94"/>
    <mergeCell ref="K94:R94"/>
    <mergeCell ref="S94:Z94"/>
    <mergeCell ref="AA94:AH94"/>
    <mergeCell ref="A86:AX86"/>
    <mergeCell ref="A87:AX87"/>
    <mergeCell ref="A88:E88"/>
    <mergeCell ref="F88:AX88"/>
    <mergeCell ref="A89:AX89"/>
    <mergeCell ref="A90:E90"/>
    <mergeCell ref="F90:AX90"/>
    <mergeCell ref="P178:S178"/>
    <mergeCell ref="W178:Z178"/>
    <mergeCell ref="AD178:AG178"/>
    <mergeCell ref="AK178:AN178"/>
    <mergeCell ref="AR178:AU178"/>
    <mergeCell ref="AI94:AP94"/>
    <mergeCell ref="AQ94:AX94"/>
    <mergeCell ref="AM105:AT105"/>
    <mergeCell ref="I106:P106"/>
    <mergeCell ref="AQ176:AV176"/>
    <mergeCell ref="H177:M177"/>
    <mergeCell ref="O177:T177"/>
    <mergeCell ref="V177:AA177"/>
    <mergeCell ref="AC177:AH177"/>
    <mergeCell ref="AJ177:AO177"/>
    <mergeCell ref="AQ177:AV177"/>
    <mergeCell ref="A128:F153"/>
    <mergeCell ref="A154:F194"/>
    <mergeCell ref="U171:AJ171"/>
    <mergeCell ref="S172:AL172"/>
    <mergeCell ref="H176:M176"/>
    <mergeCell ref="O176:T176"/>
    <mergeCell ref="V176:AA176"/>
    <mergeCell ref="AC176:AH176"/>
    <mergeCell ref="AJ176:AO176"/>
    <mergeCell ref="I178:L178"/>
    <mergeCell ref="A97:F127"/>
    <mergeCell ref="U99:AJ99"/>
    <mergeCell ref="S100:AL100"/>
    <mergeCell ref="I104:P104"/>
    <mergeCell ref="X104:AE104"/>
    <mergeCell ref="AM104:AT104"/>
    <mergeCell ref="I105:P105"/>
    <mergeCell ref="X105:AE105"/>
    <mergeCell ref="X106:AE106"/>
    <mergeCell ref="AM106:AT106"/>
    <mergeCell ref="I214:P214"/>
    <mergeCell ref="S214:Z214"/>
    <mergeCell ref="AC214:AJ214"/>
    <mergeCell ref="AM214:AT214"/>
    <mergeCell ref="K216:AA216"/>
    <mergeCell ref="AF216:AV216"/>
    <mergeCell ref="S212:AB212"/>
    <mergeCell ref="AC212:AK212"/>
    <mergeCell ref="AM212:AU212"/>
    <mergeCell ref="I213:O213"/>
    <mergeCell ref="S213:Y213"/>
    <mergeCell ref="AC213:AI213"/>
    <mergeCell ref="AM213:AS213"/>
    <mergeCell ref="A195:F239"/>
    <mergeCell ref="K196:AE196"/>
    <mergeCell ref="K198:T198"/>
    <mergeCell ref="N199:AA199"/>
    <mergeCell ref="O200:Z200"/>
    <mergeCell ref="N202:AA202"/>
    <mergeCell ref="Q205:AK205"/>
    <mergeCell ref="S207:AG208"/>
    <mergeCell ref="S209:AG209"/>
    <mergeCell ref="I212:R212"/>
    <mergeCell ref="U229:AJ229"/>
    <mergeCell ref="S230:AL230"/>
    <mergeCell ref="J232:Q232"/>
    <mergeCell ref="Y232:AF232"/>
    <mergeCell ref="AM232:AT232"/>
    <mergeCell ref="J233:Q233"/>
    <mergeCell ref="Y233:AF233"/>
    <mergeCell ref="AM233:AT233"/>
    <mergeCell ref="J225:Q225"/>
    <mergeCell ref="T225:AA225"/>
    <mergeCell ref="AE225:AL225"/>
    <mergeCell ref="AO225:AV225"/>
    <mergeCell ref="K226:P226"/>
    <mergeCell ref="U226:Z226"/>
    <mergeCell ref="AE226:AL226"/>
    <mergeCell ref="AO226:AV226"/>
    <mergeCell ref="N218:X219"/>
    <mergeCell ref="AI218:AS219"/>
    <mergeCell ref="M221:Y221"/>
    <mergeCell ref="AH221:AT221"/>
    <mergeCell ref="J224:S224"/>
    <mergeCell ref="T224:AC224"/>
    <mergeCell ref="AE224:AN224"/>
    <mergeCell ref="AO224:AX224"/>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Y234:AF234"/>
    <mergeCell ref="A241:F283"/>
    <mergeCell ref="G241:AB241"/>
    <mergeCell ref="AC241:AX241"/>
    <mergeCell ref="G242:K242"/>
    <mergeCell ref="L242:X242"/>
    <mergeCell ref="Y242:AB242"/>
    <mergeCell ref="AC242:AG242"/>
    <mergeCell ref="AH242:AT242"/>
    <mergeCell ref="AU242:AX242"/>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5:AB245"/>
    <mergeCell ref="AC245:AX245"/>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4:K254"/>
    <mergeCell ref="L254:X254"/>
    <mergeCell ref="Y254:AB254"/>
    <mergeCell ref="AC254:AX254"/>
    <mergeCell ref="G255:K255"/>
    <mergeCell ref="L255:X255"/>
    <mergeCell ref="Y255:AB255"/>
    <mergeCell ref="AC255:AG255"/>
    <mergeCell ref="AH255:AT255"/>
    <mergeCell ref="AU255:AX255"/>
    <mergeCell ref="G252:AB252"/>
    <mergeCell ref="AC252:AG252"/>
    <mergeCell ref="AH252:AT252"/>
    <mergeCell ref="AU252:AX252"/>
    <mergeCell ref="G253:K253"/>
    <mergeCell ref="L253:X253"/>
    <mergeCell ref="Y253:AB253"/>
    <mergeCell ref="AC253:AG253"/>
    <mergeCell ref="AH253:AT253"/>
    <mergeCell ref="AU253:AX253"/>
    <mergeCell ref="G258:K258"/>
    <mergeCell ref="L258:X258"/>
    <mergeCell ref="Y258:AB258"/>
    <mergeCell ref="AC258:AX258"/>
    <mergeCell ref="G259:K259"/>
    <mergeCell ref="L259:X259"/>
    <mergeCell ref="Y259:AB259"/>
    <mergeCell ref="AC259:AG259"/>
    <mergeCell ref="AH259:AT259"/>
    <mergeCell ref="AU259:AX259"/>
    <mergeCell ref="G256:AB256"/>
    <mergeCell ref="AC256:AG256"/>
    <mergeCell ref="AH256:AT256"/>
    <mergeCell ref="AU256:AX256"/>
    <mergeCell ref="G257:K257"/>
    <mergeCell ref="L257:X257"/>
    <mergeCell ref="Y257:AB257"/>
    <mergeCell ref="AC257:AG257"/>
    <mergeCell ref="AH257:AT257"/>
    <mergeCell ref="AU257:AX257"/>
    <mergeCell ref="G262:K262"/>
    <mergeCell ref="L262:X262"/>
    <mergeCell ref="Y262:AB262"/>
    <mergeCell ref="AC262:AX262"/>
    <mergeCell ref="G263:AB263"/>
    <mergeCell ref="AC263:AG263"/>
    <mergeCell ref="AH263:AT263"/>
    <mergeCell ref="AU263:AX263"/>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70:K270"/>
    <mergeCell ref="L270:X270"/>
    <mergeCell ref="Y270:AB270"/>
    <mergeCell ref="AC270:AG270"/>
    <mergeCell ref="AH270:AT270"/>
    <mergeCell ref="AU270:AX270"/>
    <mergeCell ref="G268:AB268"/>
    <mergeCell ref="AC268:AG268"/>
    <mergeCell ref="AH268:AT268"/>
    <mergeCell ref="AU268:AX268"/>
    <mergeCell ref="G269:K269"/>
    <mergeCell ref="L269:X269"/>
    <mergeCell ref="Y269:AB269"/>
    <mergeCell ref="AC269:AX269"/>
    <mergeCell ref="G267:K267"/>
    <mergeCell ref="L267:X267"/>
    <mergeCell ref="Y267:AB267"/>
    <mergeCell ref="AC267:AG267"/>
    <mergeCell ref="AH267:AT267"/>
    <mergeCell ref="AU267:AX267"/>
    <mergeCell ref="G274:K274"/>
    <mergeCell ref="L274:X274"/>
    <mergeCell ref="Y274:AB274"/>
    <mergeCell ref="AC274:AG274"/>
    <mergeCell ref="AH274:AT274"/>
    <mergeCell ref="AU274:AX274"/>
    <mergeCell ref="G272:AB272"/>
    <mergeCell ref="AC272:AG272"/>
    <mergeCell ref="AH272:AT272"/>
    <mergeCell ref="AU272:AX272"/>
    <mergeCell ref="G273:K273"/>
    <mergeCell ref="L273:X273"/>
    <mergeCell ref="Y273:AB273"/>
    <mergeCell ref="AC273:AG273"/>
    <mergeCell ref="AH273:AT273"/>
    <mergeCell ref="AU273:AX273"/>
    <mergeCell ref="G271:K271"/>
    <mergeCell ref="L271:X271"/>
    <mergeCell ref="Y271:AB271"/>
    <mergeCell ref="AC271:AG271"/>
    <mergeCell ref="AH271:AT271"/>
    <mergeCell ref="AU271:AX271"/>
    <mergeCell ref="AC285:AG285"/>
    <mergeCell ref="AH285:AT285"/>
    <mergeCell ref="AU285:AX285"/>
    <mergeCell ref="G286:K286"/>
    <mergeCell ref="L286:X286"/>
    <mergeCell ref="Y286:AB286"/>
    <mergeCell ref="AC286:AG286"/>
    <mergeCell ref="AH286:AT286"/>
    <mergeCell ref="AU286:AX286"/>
    <mergeCell ref="G283:AB283"/>
    <mergeCell ref="AC283:AG283"/>
    <mergeCell ref="AH283:AT283"/>
    <mergeCell ref="AU283:AX283"/>
    <mergeCell ref="L291:X291"/>
    <mergeCell ref="Y291:AB291"/>
    <mergeCell ref="G278:K278"/>
    <mergeCell ref="L278:X278"/>
    <mergeCell ref="Y278:AB278"/>
    <mergeCell ref="AC278:AG278"/>
    <mergeCell ref="AH278:AT278"/>
    <mergeCell ref="AU278:AX278"/>
    <mergeCell ref="G276:AB276"/>
    <mergeCell ref="AC276:AX276"/>
    <mergeCell ref="G277:K277"/>
    <mergeCell ref="L277:X277"/>
    <mergeCell ref="Y277:AB277"/>
    <mergeCell ref="AC277:AG277"/>
    <mergeCell ref="AH277:AT277"/>
    <mergeCell ref="AU277:AX277"/>
    <mergeCell ref="G275:K275"/>
    <mergeCell ref="L275:X275"/>
    <mergeCell ref="Y275:AB275"/>
    <mergeCell ref="AC275:AG275"/>
    <mergeCell ref="AH275:AT275"/>
    <mergeCell ref="AU275:AX275"/>
    <mergeCell ref="G282:K282"/>
    <mergeCell ref="L282:X282"/>
    <mergeCell ref="Y282:AB282"/>
    <mergeCell ref="AC282:AG282"/>
    <mergeCell ref="AH282:AT282"/>
    <mergeCell ref="AU282:AX282"/>
    <mergeCell ref="G280:AB280"/>
    <mergeCell ref="AC280:AX280"/>
    <mergeCell ref="G281:K281"/>
    <mergeCell ref="L281:X281"/>
    <mergeCell ref="Y281:AB281"/>
    <mergeCell ref="AC281:AG281"/>
    <mergeCell ref="AH281:AT281"/>
    <mergeCell ref="AU281:AX281"/>
    <mergeCell ref="G279:K279"/>
    <mergeCell ref="L279:X279"/>
    <mergeCell ref="Y279:AB279"/>
    <mergeCell ref="AC279:AG279"/>
    <mergeCell ref="AH279:AT279"/>
    <mergeCell ref="AU279:AX27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AC291:AG291"/>
    <mergeCell ref="AH291:AT291"/>
    <mergeCell ref="AU291:AX291"/>
    <mergeCell ref="G292:AB292"/>
    <mergeCell ref="AC292:AG292"/>
    <mergeCell ref="AH292:AT292"/>
    <mergeCell ref="AU292:AX292"/>
    <mergeCell ref="G291:K291"/>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K295"/>
    <mergeCell ref="L295:X295"/>
    <mergeCell ref="Y295:AB295"/>
    <mergeCell ref="AC295:AX295"/>
    <mergeCell ref="G296:AB296"/>
    <mergeCell ref="AC296:AG296"/>
    <mergeCell ref="AH296:AT296"/>
    <mergeCell ref="AU296:AX296"/>
    <mergeCell ref="G311:K311"/>
    <mergeCell ref="L311:X311"/>
    <mergeCell ref="Y311:AB311"/>
    <mergeCell ref="AC311:AG311"/>
    <mergeCell ref="AH311:AT311"/>
    <mergeCell ref="AU311:AX311"/>
    <mergeCell ref="G302:K302"/>
    <mergeCell ref="L302:X302"/>
    <mergeCell ref="Y302:AB302"/>
    <mergeCell ref="AC302:AG302"/>
    <mergeCell ref="AH302:AT302"/>
    <mergeCell ref="AU302:AX302"/>
    <mergeCell ref="G300:AB300"/>
    <mergeCell ref="AC300:AG300"/>
    <mergeCell ref="AH300:AT300"/>
    <mergeCell ref="AU300:AX300"/>
    <mergeCell ref="G301:K301"/>
    <mergeCell ref="L301:X301"/>
    <mergeCell ref="Y301:AB301"/>
    <mergeCell ref="AC301:AG301"/>
    <mergeCell ref="AH301:AT301"/>
    <mergeCell ref="AU301:AX301"/>
    <mergeCell ref="G306:K306"/>
    <mergeCell ref="L306:X306"/>
    <mergeCell ref="Y306:AB306"/>
    <mergeCell ref="AC306:AX306"/>
    <mergeCell ref="G299:K299"/>
    <mergeCell ref="L299:X299"/>
    <mergeCell ref="Y299:AB299"/>
    <mergeCell ref="AC299:AG299"/>
    <mergeCell ref="AH299:AT299"/>
    <mergeCell ref="AU299:AX299"/>
    <mergeCell ref="A284:F329"/>
    <mergeCell ref="G284:AB284"/>
    <mergeCell ref="AC284:AX284"/>
    <mergeCell ref="G285:K285"/>
    <mergeCell ref="L285:X285"/>
    <mergeCell ref="Y285:AB285"/>
    <mergeCell ref="G290:K290"/>
    <mergeCell ref="L290:X290"/>
    <mergeCell ref="Y290:AB290"/>
    <mergeCell ref="AC290:AG290"/>
    <mergeCell ref="AH290:AT290"/>
    <mergeCell ref="AU290:AX290"/>
    <mergeCell ref="G288:AB288"/>
    <mergeCell ref="AC288:AG288"/>
    <mergeCell ref="AH288:AT288"/>
    <mergeCell ref="AU288:AX288"/>
    <mergeCell ref="G289:K289"/>
    <mergeCell ref="L289:X289"/>
    <mergeCell ref="Y289:AB289"/>
    <mergeCell ref="AC289:AG289"/>
    <mergeCell ref="AH289:AT289"/>
    <mergeCell ref="AU289:AX289"/>
    <mergeCell ref="G305:AB305"/>
    <mergeCell ref="AC305:AG305"/>
    <mergeCell ref="AH305:AT305"/>
    <mergeCell ref="AU305:AX305"/>
    <mergeCell ref="G287:K287"/>
    <mergeCell ref="L287:X287"/>
    <mergeCell ref="Y287:AB287"/>
    <mergeCell ref="AC287:AG287"/>
    <mergeCell ref="AH287:AT287"/>
    <mergeCell ref="AU287:AX287"/>
    <mergeCell ref="G319:K319"/>
    <mergeCell ref="L319:X319"/>
    <mergeCell ref="Y319:AB319"/>
    <mergeCell ref="AC319:AG319"/>
    <mergeCell ref="AH319:AT319"/>
    <mergeCell ref="AU319:AX319"/>
    <mergeCell ref="G309:AB309"/>
    <mergeCell ref="AC309:AG309"/>
    <mergeCell ref="AH309:AT309"/>
    <mergeCell ref="AU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AB313"/>
    <mergeCell ref="AC313:AG313"/>
    <mergeCell ref="AH313:AT313"/>
    <mergeCell ref="AU313:AX313"/>
    <mergeCell ref="G314:K314"/>
    <mergeCell ref="L314:X314"/>
    <mergeCell ref="Y314:AB314"/>
    <mergeCell ref="AC314:AG314"/>
    <mergeCell ref="AH314:AT314"/>
    <mergeCell ref="AU314:AX314"/>
    <mergeCell ref="G317:AB317"/>
    <mergeCell ref="AC317:AX317"/>
    <mergeCell ref="G318:K318"/>
    <mergeCell ref="L318:X318"/>
    <mergeCell ref="Y318:AB318"/>
    <mergeCell ref="AC318:AG318"/>
    <mergeCell ref="AH318:AT318"/>
    <mergeCell ref="AU318:AX318"/>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2:K312"/>
    <mergeCell ref="L312:X312"/>
    <mergeCell ref="Y312:AB312"/>
    <mergeCell ref="AC312:AG312"/>
    <mergeCell ref="AH312:AT312"/>
    <mergeCell ref="AU312:AX312"/>
    <mergeCell ref="G321:AB321"/>
    <mergeCell ref="AC321:AG321"/>
    <mergeCell ref="AH321:AT321"/>
    <mergeCell ref="AU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A402:B402"/>
    <mergeCell ref="C402:L402"/>
    <mergeCell ref="M402:AJ402"/>
    <mergeCell ref="AK402:AP402"/>
    <mergeCell ref="AQ402:AT402"/>
    <mergeCell ref="AU402:AX402"/>
    <mergeCell ref="G328:K328"/>
    <mergeCell ref="L328:X328"/>
    <mergeCell ref="Y328:AB328"/>
    <mergeCell ref="AC328:AX328"/>
    <mergeCell ref="G329:K329"/>
    <mergeCell ref="L329:X329"/>
    <mergeCell ref="Y329:AB329"/>
    <mergeCell ref="AC329:AX329"/>
    <mergeCell ref="G326:AB326"/>
    <mergeCell ref="AC326:AG326"/>
    <mergeCell ref="AH326:AT326"/>
    <mergeCell ref="AU326:AX326"/>
    <mergeCell ref="G327:K327"/>
    <mergeCell ref="L327:X327"/>
    <mergeCell ref="Y327:AB327"/>
    <mergeCell ref="AC327:AG327"/>
    <mergeCell ref="AH327:AT327"/>
    <mergeCell ref="AU327:AX32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Q418:AT418"/>
    <mergeCell ref="AU418:AX418"/>
    <mergeCell ref="A417:B417"/>
    <mergeCell ref="C417:L417"/>
    <mergeCell ref="A406:B406"/>
    <mergeCell ref="C406:L406"/>
    <mergeCell ref="M406:AJ406"/>
    <mergeCell ref="AK406:AP406"/>
    <mergeCell ref="AQ406:AT406"/>
    <mergeCell ref="AU406:AX406"/>
    <mergeCell ref="M416:AJ416"/>
    <mergeCell ref="AK416:AP416"/>
    <mergeCell ref="A420:B420"/>
    <mergeCell ref="C420:L420"/>
    <mergeCell ref="A418:B418"/>
    <mergeCell ref="C418:L418"/>
    <mergeCell ref="M418:AJ418"/>
    <mergeCell ref="AK418:AP418"/>
    <mergeCell ref="AQ419:AT419"/>
    <mergeCell ref="AU419:AX419"/>
    <mergeCell ref="A423:B423"/>
    <mergeCell ref="C423:L423"/>
    <mergeCell ref="M423:AJ423"/>
    <mergeCell ref="AK423:AP423"/>
    <mergeCell ref="AQ420:AT420"/>
    <mergeCell ref="AU420:AX420"/>
    <mergeCell ref="A409:B409"/>
    <mergeCell ref="C409:L409"/>
    <mergeCell ref="M409:AJ409"/>
    <mergeCell ref="AK409:AP409"/>
    <mergeCell ref="AQ409:AT409"/>
    <mergeCell ref="AU409:AX409"/>
    <mergeCell ref="AQ423:AT423"/>
    <mergeCell ref="AU423:AX423"/>
    <mergeCell ref="A421:B421"/>
    <mergeCell ref="C421:L421"/>
    <mergeCell ref="M421:AJ421"/>
    <mergeCell ref="AK421:AP421"/>
    <mergeCell ref="AQ421:AT421"/>
    <mergeCell ref="AU421:AX421"/>
    <mergeCell ref="A422:B422"/>
    <mergeCell ref="C422:L422"/>
    <mergeCell ref="A410:B410"/>
    <mergeCell ref="C410:L410"/>
    <mergeCell ref="M410:AJ410"/>
    <mergeCell ref="AK410:AP410"/>
    <mergeCell ref="AQ410:AT410"/>
    <mergeCell ref="AU410:AX410"/>
    <mergeCell ref="AQ411:AT411"/>
    <mergeCell ref="AU411:AX411"/>
    <mergeCell ref="M422:AJ422"/>
    <mergeCell ref="AK422:AP422"/>
    <mergeCell ref="A411:B411"/>
    <mergeCell ref="C411:L411"/>
    <mergeCell ref="M411:AJ411"/>
    <mergeCell ref="AK411:AP411"/>
    <mergeCell ref="A419:B419"/>
    <mergeCell ref="C419:L419"/>
    <mergeCell ref="A416:B416"/>
    <mergeCell ref="C416:L416"/>
    <mergeCell ref="A429:B429"/>
    <mergeCell ref="C429:L429"/>
    <mergeCell ref="M429:AJ429"/>
    <mergeCell ref="AK429:AP429"/>
    <mergeCell ref="AQ429:AT429"/>
    <mergeCell ref="AU429:AX429"/>
    <mergeCell ref="M417:AJ417"/>
    <mergeCell ref="AK417:AP417"/>
    <mergeCell ref="AQ417:AT417"/>
    <mergeCell ref="AU417:AX417"/>
    <mergeCell ref="A430:B430"/>
    <mergeCell ref="C430:L430"/>
    <mergeCell ref="M430:AJ430"/>
    <mergeCell ref="AK430:AP430"/>
    <mergeCell ref="AQ430:AT430"/>
    <mergeCell ref="AU430:AX430"/>
    <mergeCell ref="A436:B436"/>
    <mergeCell ref="C436:L436"/>
    <mergeCell ref="M436:AJ436"/>
    <mergeCell ref="AK436:AP436"/>
    <mergeCell ref="AQ436:AT436"/>
    <mergeCell ref="AU436:AX436"/>
    <mergeCell ref="A412:B412"/>
    <mergeCell ref="C412:L412"/>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M412:AJ412"/>
    <mergeCell ref="AK412:AP412"/>
    <mergeCell ref="AQ412:AT412"/>
    <mergeCell ref="AU412:AX412"/>
    <mergeCell ref="A427:B427"/>
    <mergeCell ref="C427:L427"/>
    <mergeCell ref="M427:AJ427"/>
    <mergeCell ref="AK427:AP427"/>
    <mergeCell ref="AQ427:AT427"/>
    <mergeCell ref="AU427:AX427"/>
    <mergeCell ref="A413:B413"/>
    <mergeCell ref="C413:L413"/>
    <mergeCell ref="M413:AJ413"/>
    <mergeCell ref="AK413:AP413"/>
    <mergeCell ref="AQ413:AT413"/>
    <mergeCell ref="AU413:AX413"/>
    <mergeCell ref="M414:AJ414"/>
    <mergeCell ref="AK414:AP414"/>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Q453:AT453"/>
    <mergeCell ref="AU453:AX453"/>
    <mergeCell ref="A468:B468"/>
    <mergeCell ref="C468:L468"/>
    <mergeCell ref="M468:AJ468"/>
    <mergeCell ref="AK468:AP468"/>
    <mergeCell ref="AQ468:AT468"/>
    <mergeCell ref="AU468:AX468"/>
    <mergeCell ref="AQ460:AT460"/>
    <mergeCell ref="AU460:AX460"/>
    <mergeCell ref="A460:B460"/>
    <mergeCell ref="C460:L460"/>
    <mergeCell ref="M460:AJ460"/>
    <mergeCell ref="AK460:AP460"/>
    <mergeCell ref="A453:B453"/>
    <mergeCell ref="C453:L453"/>
    <mergeCell ref="M453:AJ453"/>
    <mergeCell ref="AK453:AP453"/>
    <mergeCell ref="M455:AJ455"/>
    <mergeCell ref="AK455:AP455"/>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AQ636:AT636"/>
    <mergeCell ref="AU636:AX636"/>
    <mergeCell ref="AQ576:AT576"/>
    <mergeCell ref="AU576:AX576"/>
    <mergeCell ref="A577:B577"/>
    <mergeCell ref="C577:L577"/>
    <mergeCell ref="M577:AJ577"/>
    <mergeCell ref="AK577:AP577"/>
    <mergeCell ref="AQ577:AT577"/>
    <mergeCell ref="AU577:AX577"/>
    <mergeCell ref="A576:B576"/>
    <mergeCell ref="C576:L576"/>
    <mergeCell ref="A578:B578"/>
    <mergeCell ref="C578:L578"/>
    <mergeCell ref="M578:AJ578"/>
    <mergeCell ref="AK578:AP578"/>
    <mergeCell ref="AQ578:AT578"/>
    <mergeCell ref="AU578:AX578"/>
    <mergeCell ref="M572:AJ572"/>
    <mergeCell ref="AK572:AP572"/>
    <mergeCell ref="AQ572:AT572"/>
    <mergeCell ref="AU572:AX572"/>
    <mergeCell ref="A573:B573"/>
    <mergeCell ref="C573:L573"/>
    <mergeCell ref="M573:AJ573"/>
    <mergeCell ref="AK573:AP573"/>
    <mergeCell ref="A572:B572"/>
    <mergeCell ref="C572:L572"/>
    <mergeCell ref="A671:B671"/>
    <mergeCell ref="C671:L671"/>
    <mergeCell ref="A641:B641"/>
    <mergeCell ref="C641:L641"/>
    <mergeCell ref="M641:AJ641"/>
    <mergeCell ref="AK641:AP641"/>
    <mergeCell ref="A643:B643"/>
    <mergeCell ref="C643:L643"/>
    <mergeCell ref="M643:AJ643"/>
    <mergeCell ref="AK643:AP643"/>
    <mergeCell ref="AQ573:AT573"/>
    <mergeCell ref="AU573:AX573"/>
    <mergeCell ref="A574:B574"/>
    <mergeCell ref="C574:L574"/>
    <mergeCell ref="M574:AJ574"/>
    <mergeCell ref="AK574:AP574"/>
    <mergeCell ref="AQ574:AT574"/>
    <mergeCell ref="AU574:AX574"/>
    <mergeCell ref="M582:AJ582"/>
    <mergeCell ref="AK582:AP582"/>
    <mergeCell ref="AQ582:AT582"/>
    <mergeCell ref="AU582:AX582"/>
    <mergeCell ref="A575:B575"/>
    <mergeCell ref="C575:L575"/>
    <mergeCell ref="M575:AJ575"/>
    <mergeCell ref="AK575:AP575"/>
    <mergeCell ref="AQ575:AT575"/>
    <mergeCell ref="AU575:AX575"/>
    <mergeCell ref="AQ584:AT584"/>
    <mergeCell ref="AU584:AX584"/>
    <mergeCell ref="A583:B583"/>
    <mergeCell ref="C583:L583"/>
    <mergeCell ref="M583:AJ583"/>
    <mergeCell ref="AK583:AP583"/>
    <mergeCell ref="AQ583:AT583"/>
    <mergeCell ref="AU583:AX583"/>
    <mergeCell ref="AQ768:AT768"/>
    <mergeCell ref="AU768:AX768"/>
    <mergeCell ref="A841:B841"/>
    <mergeCell ref="C841:L841"/>
    <mergeCell ref="A769:B769"/>
    <mergeCell ref="C769:L769"/>
    <mergeCell ref="M769:AJ769"/>
    <mergeCell ref="AK769:AP769"/>
    <mergeCell ref="A773:B773"/>
    <mergeCell ref="C773:L773"/>
    <mergeCell ref="M773:AJ773"/>
    <mergeCell ref="AK773:AP773"/>
    <mergeCell ref="M835:AJ835"/>
    <mergeCell ref="AK835:AP835"/>
    <mergeCell ref="AQ835:AT835"/>
    <mergeCell ref="AU835:AX835"/>
    <mergeCell ref="A836:B836"/>
    <mergeCell ref="C836:L836"/>
    <mergeCell ref="M836:AJ836"/>
    <mergeCell ref="AK836:AP836"/>
    <mergeCell ref="AQ836:AT836"/>
    <mergeCell ref="AU836:AX836"/>
    <mergeCell ref="AQ838:AT838"/>
    <mergeCell ref="AU838:AX838"/>
    <mergeCell ref="A837:B837"/>
    <mergeCell ref="C837:L837"/>
    <mergeCell ref="M837:AJ837"/>
    <mergeCell ref="AK837:AP837"/>
    <mergeCell ref="AQ837:AT837"/>
    <mergeCell ref="AU837:AX837"/>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Q834:AT834"/>
    <mergeCell ref="AU834:AX834"/>
    <mergeCell ref="A833:B833"/>
    <mergeCell ref="C833:L833"/>
    <mergeCell ref="M833:AJ833"/>
    <mergeCell ref="AK833:AP833"/>
    <mergeCell ref="AQ833:AT833"/>
    <mergeCell ref="AU833:AX833"/>
    <mergeCell ref="A834:B834"/>
    <mergeCell ref="C834:L834"/>
    <mergeCell ref="M834:AJ834"/>
    <mergeCell ref="AK834:AP834"/>
    <mergeCell ref="A838:B838"/>
    <mergeCell ref="C838:L838"/>
    <mergeCell ref="M838:AJ838"/>
    <mergeCell ref="AK838:AP838"/>
    <mergeCell ref="A835:B835"/>
    <mergeCell ref="C835:L835"/>
    <mergeCell ref="A839:B839"/>
    <mergeCell ref="C839:L839"/>
    <mergeCell ref="M839:AJ839"/>
    <mergeCell ref="AK839:AP839"/>
    <mergeCell ref="M868:AJ868"/>
    <mergeCell ref="AK868:AP868"/>
    <mergeCell ref="AQ839:AT839"/>
    <mergeCell ref="AU839:AX839"/>
    <mergeCell ref="A964:B964"/>
    <mergeCell ref="C964:L964"/>
    <mergeCell ref="M964:AJ964"/>
    <mergeCell ref="AK964:AP964"/>
    <mergeCell ref="AQ964:AT964"/>
    <mergeCell ref="AU964:AX964"/>
    <mergeCell ref="M934:AJ934"/>
    <mergeCell ref="AK934:AP934"/>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Q934:AT934"/>
    <mergeCell ref="AU934:AX934"/>
    <mergeCell ref="A935:B935"/>
    <mergeCell ref="C935:L935"/>
    <mergeCell ref="M935:AJ935"/>
    <mergeCell ref="AK935:AP935"/>
    <mergeCell ref="AQ935:AT935"/>
    <mergeCell ref="AU935:AX935"/>
    <mergeCell ref="A934:B934"/>
    <mergeCell ref="C934:L934"/>
    <mergeCell ref="A936:B936"/>
    <mergeCell ref="C936:L936"/>
    <mergeCell ref="M936:AJ936"/>
    <mergeCell ref="AK936:AP936"/>
    <mergeCell ref="AQ936:AT936"/>
    <mergeCell ref="AU936:AX936"/>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38:B938"/>
    <mergeCell ref="C938:L938"/>
    <mergeCell ref="M938:AJ938"/>
    <mergeCell ref="AK938:AP938"/>
    <mergeCell ref="AQ938:AT938"/>
    <mergeCell ref="AU938:AX938"/>
    <mergeCell ref="M939:AJ939"/>
    <mergeCell ref="AK939:AP939"/>
    <mergeCell ref="AQ939:AT939"/>
    <mergeCell ref="AU939:AX939"/>
    <mergeCell ref="A940:B940"/>
    <mergeCell ref="C940:L940"/>
    <mergeCell ref="M940:AJ940"/>
    <mergeCell ref="AK940:AP940"/>
    <mergeCell ref="AQ940:AT940"/>
    <mergeCell ref="AU940:AX940"/>
    <mergeCell ref="A937:B937"/>
    <mergeCell ref="C937:L937"/>
    <mergeCell ref="M937:AJ937"/>
    <mergeCell ref="AK937:AP937"/>
    <mergeCell ref="AQ937:AT937"/>
    <mergeCell ref="AU937:AX937"/>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1030:B1030"/>
    <mergeCell ref="C1030:L1030"/>
    <mergeCell ref="A999:B999"/>
    <mergeCell ref="C999:L999"/>
    <mergeCell ref="M999:AJ999"/>
    <mergeCell ref="AK999:AP999"/>
    <mergeCell ref="M1030:AJ1030"/>
    <mergeCell ref="AK1030:AP1030"/>
    <mergeCell ref="AQ1030:AT1030"/>
    <mergeCell ref="AU1030:AX1030"/>
    <mergeCell ref="A1029:B1029"/>
    <mergeCell ref="C1029:L1029"/>
    <mergeCell ref="M1029:AJ1029"/>
    <mergeCell ref="AK1029:AP1029"/>
    <mergeCell ref="AQ1029:AT1029"/>
    <mergeCell ref="AU1029:AX1029"/>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M979:AJ979"/>
    <mergeCell ref="AK979:AP979"/>
    <mergeCell ref="A984:B984"/>
    <mergeCell ref="C984:L984"/>
    <mergeCell ref="M984:AJ984"/>
    <mergeCell ref="AK984:AP984"/>
    <mergeCell ref="A983:B983"/>
    <mergeCell ref="C983:L983"/>
    <mergeCell ref="M983:AJ983"/>
    <mergeCell ref="AK983:AP983"/>
    <mergeCell ref="AQ979:AT979"/>
    <mergeCell ref="AU979:AX979"/>
    <mergeCell ref="A980:B980"/>
    <mergeCell ref="C980:L980"/>
    <mergeCell ref="M980:AJ980"/>
    <mergeCell ref="AK980:AP980"/>
    <mergeCell ref="AQ980:AT980"/>
    <mergeCell ref="AU980:AX980"/>
    <mergeCell ref="A979:B979"/>
    <mergeCell ref="C979:L979"/>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1:B981"/>
    <mergeCell ref="C981:L981"/>
    <mergeCell ref="M1076:AJ1076"/>
    <mergeCell ref="AK1076:AP1076"/>
    <mergeCell ref="AQ1076:AT1076"/>
    <mergeCell ref="AU1076:AX1076"/>
    <mergeCell ref="A1073:B1073"/>
    <mergeCell ref="C1073:L1073"/>
    <mergeCell ref="M1073:AJ1073"/>
    <mergeCell ref="AK1073:AP1073"/>
    <mergeCell ref="AQ1073:AT1073"/>
    <mergeCell ref="AU1073:AX1073"/>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M1080:AJ1080"/>
    <mergeCell ref="AK1080:AP1080"/>
    <mergeCell ref="A1164:B1164"/>
    <mergeCell ref="C1164:L1164"/>
    <mergeCell ref="M1164:AJ1164"/>
    <mergeCell ref="AK1164:AP1164"/>
    <mergeCell ref="A1135:B1135"/>
    <mergeCell ref="C1135:L1135"/>
    <mergeCell ref="M1135:AJ1135"/>
    <mergeCell ref="AK1135:AP1135"/>
    <mergeCell ref="A1132:B1132"/>
    <mergeCell ref="C1132:L1132"/>
    <mergeCell ref="M1146:AJ1146"/>
    <mergeCell ref="AK1146:AP1146"/>
    <mergeCell ref="AQ1146:AT1146"/>
    <mergeCell ref="AU1146:AX1146"/>
    <mergeCell ref="A1142:B1142"/>
    <mergeCell ref="C1142:L1142"/>
    <mergeCell ref="M1138:AJ1138"/>
    <mergeCell ref="AK1138:AP1138"/>
    <mergeCell ref="A1147:B1147"/>
    <mergeCell ref="C1147:L1147"/>
    <mergeCell ref="M1147:AJ1147"/>
    <mergeCell ref="AK1147:AP1147"/>
    <mergeCell ref="AQ1147:AT1147"/>
    <mergeCell ref="AU1147:AX1147"/>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Q1141:AT1141"/>
    <mergeCell ref="AU1141:AX1141"/>
    <mergeCell ref="A1165:B1165"/>
    <mergeCell ref="C1165:L1165"/>
    <mergeCell ref="M1165:AJ1165"/>
    <mergeCell ref="AK1165:AP1165"/>
    <mergeCell ref="AQ1165:AT1165"/>
    <mergeCell ref="AU1165:AX1165"/>
    <mergeCell ref="A1166:B1166"/>
    <mergeCell ref="C1166:L1166"/>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45:B1145"/>
    <mergeCell ref="C1145:L1145"/>
    <mergeCell ref="M1145:AJ1145"/>
    <mergeCell ref="AK1145:AP1145"/>
    <mergeCell ref="AQ1145:AT1145"/>
    <mergeCell ref="AU1145:AX1145"/>
    <mergeCell ref="AQ1262:AT1262"/>
    <mergeCell ref="AU1262:AX1262"/>
    <mergeCell ref="AQ1204:AT1204"/>
    <mergeCell ref="AU1204:AX1204"/>
    <mergeCell ref="AQ1135:AT1135"/>
    <mergeCell ref="AU1135:AX1135"/>
    <mergeCell ref="AQ1139:AT1139"/>
    <mergeCell ref="AU1139:AX1139"/>
    <mergeCell ref="AQ1164:AT1164"/>
    <mergeCell ref="AU1164:AX1164"/>
    <mergeCell ref="M1142:AJ1142"/>
    <mergeCell ref="AK1142:AP1142"/>
    <mergeCell ref="A1138:B1138"/>
    <mergeCell ref="C1138:L1138"/>
    <mergeCell ref="A1262:B1262"/>
    <mergeCell ref="C1262:L1262"/>
    <mergeCell ref="M1262:AJ1262"/>
    <mergeCell ref="AK1262:AP1262"/>
    <mergeCell ref="A1146:B1146"/>
    <mergeCell ref="C1146:L1146"/>
    <mergeCell ref="A1139:B1139"/>
    <mergeCell ref="C1139:L1139"/>
    <mergeCell ref="M1139:AJ1139"/>
    <mergeCell ref="AK1139:AP1139"/>
    <mergeCell ref="A1140:B1140"/>
    <mergeCell ref="C1140:L1140"/>
    <mergeCell ref="M1140:AJ1140"/>
    <mergeCell ref="AK1140:AP1140"/>
    <mergeCell ref="AQ1140:AT1140"/>
    <mergeCell ref="AU1140:AX1140"/>
    <mergeCell ref="A1141:B1141"/>
    <mergeCell ref="C1141:L1141"/>
    <mergeCell ref="M1141:AJ1141"/>
    <mergeCell ref="AK1141:AP1141"/>
    <mergeCell ref="A1260:B1260"/>
    <mergeCell ref="C1260:L1260"/>
    <mergeCell ref="M1260:AJ1260"/>
    <mergeCell ref="AK1260:AP1260"/>
    <mergeCell ref="AQ1260:AT1260"/>
    <mergeCell ref="AU1260:AX1260"/>
    <mergeCell ref="A1261:B1261"/>
    <mergeCell ref="C1261:L1261"/>
    <mergeCell ref="AQ1229:AT1229"/>
    <mergeCell ref="AU1229:AX1229"/>
    <mergeCell ref="A1230:B1230"/>
    <mergeCell ref="C1230:L1230"/>
    <mergeCell ref="M1230:AJ1230"/>
    <mergeCell ref="AK1230:AP1230"/>
    <mergeCell ref="AQ1230:AT1230"/>
    <mergeCell ref="AU1230:AX1230"/>
    <mergeCell ref="A1229:B1229"/>
    <mergeCell ref="C1229:L1229"/>
    <mergeCell ref="A1231:B1231"/>
    <mergeCell ref="C1231:L1231"/>
    <mergeCell ref="A1204:B1204"/>
    <mergeCell ref="C1204:L1204"/>
    <mergeCell ref="M1204:AJ1204"/>
    <mergeCell ref="AK1204:AP1204"/>
    <mergeCell ref="A1206:B1206"/>
    <mergeCell ref="C1206:L1206"/>
    <mergeCell ref="M1206:AJ1206"/>
    <mergeCell ref="AK1206:AP1206"/>
    <mergeCell ref="M1264:AJ1264"/>
    <mergeCell ref="AK1264:AP1264"/>
    <mergeCell ref="AQ1264:AT1264"/>
    <mergeCell ref="AU1264:AX1264"/>
    <mergeCell ref="A1263:B1263"/>
    <mergeCell ref="C1263:L1263"/>
    <mergeCell ref="AQ1263:AT1263"/>
    <mergeCell ref="AU1263:AX1263"/>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Q1208:AT1208"/>
    <mergeCell ref="AU1208:AX1208"/>
    <mergeCell ref="A1207:B1207"/>
    <mergeCell ref="C1207:L1207"/>
    <mergeCell ref="M1207:AJ1207"/>
    <mergeCell ref="AK1207:AP1207"/>
    <mergeCell ref="AQ1207:AT1207"/>
    <mergeCell ref="AU1207:AX1207"/>
    <mergeCell ref="A1208:B1208"/>
    <mergeCell ref="C1208:L1208"/>
    <mergeCell ref="M1266:AJ1266"/>
    <mergeCell ref="AK1266:AP1266"/>
    <mergeCell ref="AQ1266:AT1266"/>
    <mergeCell ref="AU1266:AX1266"/>
    <mergeCell ref="A1267:B1267"/>
    <mergeCell ref="C1267:L1267"/>
    <mergeCell ref="M1267:AJ1267"/>
    <mergeCell ref="AK1267:AP1267"/>
    <mergeCell ref="AQ1267:AT1267"/>
    <mergeCell ref="AU1267:AX1267"/>
    <mergeCell ref="AQ1268:AT1268"/>
    <mergeCell ref="AU1268:AX1268"/>
    <mergeCell ref="A1265:B1265"/>
    <mergeCell ref="C1265:L1265"/>
    <mergeCell ref="M1265:AJ1265"/>
    <mergeCell ref="AK1265:AP1265"/>
    <mergeCell ref="AQ1265:AT1265"/>
    <mergeCell ref="AU1265:AX1265"/>
    <mergeCell ref="A1266:B1266"/>
    <mergeCell ref="C1266:L1266"/>
    <mergeCell ref="A1295:B1295"/>
    <mergeCell ref="C1295:L1295"/>
    <mergeCell ref="M1295:AJ1295"/>
    <mergeCell ref="AK1295:AP1295"/>
    <mergeCell ref="A1268:B1268"/>
    <mergeCell ref="C1268:L1268"/>
    <mergeCell ref="M1268:AJ1268"/>
    <mergeCell ref="AK1268:AP1268"/>
    <mergeCell ref="A1280:B1280"/>
    <mergeCell ref="C1280:L1280"/>
    <mergeCell ref="A1297:B1297"/>
    <mergeCell ref="C1297:L1297"/>
    <mergeCell ref="M1297:AJ1297"/>
    <mergeCell ref="AK1297:AP1297"/>
    <mergeCell ref="AQ1297:AT1297"/>
    <mergeCell ref="AU1297:AX1297"/>
    <mergeCell ref="A1272:B1272"/>
    <mergeCell ref="C1272:L1272"/>
    <mergeCell ref="M1272:AJ1272"/>
    <mergeCell ref="AK1272:AP1272"/>
    <mergeCell ref="A1274:B1274"/>
    <mergeCell ref="C1274:L1274"/>
    <mergeCell ref="M1274:AJ1274"/>
    <mergeCell ref="AK1274:AP1274"/>
    <mergeCell ref="AQ1272:AT1272"/>
    <mergeCell ref="AU1272:AX1272"/>
    <mergeCell ref="A1273:B1273"/>
    <mergeCell ref="C1273:L1273"/>
    <mergeCell ref="M1273:AJ1273"/>
    <mergeCell ref="AK1273:AP1273"/>
    <mergeCell ref="AQ1273:AT1273"/>
    <mergeCell ref="AU1273:AX1273"/>
    <mergeCell ref="AQ1274:AT1274"/>
    <mergeCell ref="AU1274:AX1274"/>
    <mergeCell ref="A1269:B1269"/>
    <mergeCell ref="C1269:L1269"/>
    <mergeCell ref="M1269:AJ1269"/>
    <mergeCell ref="AK1269:AP1269"/>
    <mergeCell ref="AQ1269:AT1269"/>
    <mergeCell ref="AU1269:AX1269"/>
    <mergeCell ref="A1270:B1270"/>
    <mergeCell ref="C1270:L1270"/>
    <mergeCell ref="AQ1282:AT1282"/>
    <mergeCell ref="AU1282:AX1282"/>
    <mergeCell ref="A1366:B1366"/>
    <mergeCell ref="C1366:L1366"/>
    <mergeCell ref="M1366:AJ1366"/>
    <mergeCell ref="AK1366:AP1366"/>
    <mergeCell ref="AQ1366:AT1366"/>
    <mergeCell ref="AU1366:AX1366"/>
    <mergeCell ref="A1365:B1365"/>
    <mergeCell ref="C1365:L1365"/>
    <mergeCell ref="A1364:B1364"/>
    <mergeCell ref="C1364:L1364"/>
    <mergeCell ref="M1364:AJ1364"/>
    <mergeCell ref="AK1364:AP1364"/>
    <mergeCell ref="AQ1364:AT1364"/>
    <mergeCell ref="AU1364:AX1364"/>
    <mergeCell ref="A1376:B1376"/>
    <mergeCell ref="C1376:L1376"/>
    <mergeCell ref="M1365:AJ1365"/>
    <mergeCell ref="AK1365:AP1365"/>
    <mergeCell ref="AQ1365:AT1365"/>
    <mergeCell ref="AU1365:AX1365"/>
    <mergeCell ref="M1376:AJ1376"/>
    <mergeCell ref="AK1376:AP1376"/>
    <mergeCell ref="AQ1376:AT1376"/>
    <mergeCell ref="AU1376:AX1376"/>
    <mergeCell ref="A1371:B1371"/>
    <mergeCell ref="C1371:L1371"/>
    <mergeCell ref="M1371:AJ1371"/>
    <mergeCell ref="AK1371:AP1371"/>
    <mergeCell ref="AQ1371:AT1371"/>
    <mergeCell ref="AU1371:AX1371"/>
    <mergeCell ref="A1372:B1372"/>
    <mergeCell ref="C1372:L1372"/>
    <mergeCell ref="M1372:AJ1372"/>
    <mergeCell ref="AK1372:AP1372"/>
    <mergeCell ref="AQ1372:AT1372"/>
    <mergeCell ref="AU1372:AX1372"/>
    <mergeCell ref="A1373:B1373"/>
    <mergeCell ref="C1373:L1373"/>
    <mergeCell ref="M1373:AJ1373"/>
    <mergeCell ref="AK1373:AP1373"/>
    <mergeCell ref="AQ1373:AT1373"/>
    <mergeCell ref="AU1373:AX1373"/>
    <mergeCell ref="A1370:B1370"/>
    <mergeCell ref="C1370:L1370"/>
    <mergeCell ref="M1370:AJ1370"/>
    <mergeCell ref="AK1370:AP1370"/>
    <mergeCell ref="AQ1370:AT1370"/>
    <mergeCell ref="AU1370:AX1370"/>
    <mergeCell ref="M1368:AJ1368"/>
    <mergeCell ref="AK1368:AP1368"/>
    <mergeCell ref="AQ1368:AT1368"/>
    <mergeCell ref="AU1368:AX1368"/>
    <mergeCell ref="A1369:B1369"/>
    <mergeCell ref="C1369:L1369"/>
    <mergeCell ref="M1369:AJ1369"/>
    <mergeCell ref="AK1369:AP1369"/>
    <mergeCell ref="AQ1369:AT1369"/>
    <mergeCell ref="AU1369:AX1369"/>
    <mergeCell ref="A1374:B1374"/>
    <mergeCell ref="C1374:L1374"/>
    <mergeCell ref="M1374:AJ1374"/>
    <mergeCell ref="AK1374:AP1374"/>
    <mergeCell ref="AQ1374:AT1374"/>
    <mergeCell ref="AU1374:AX1374"/>
    <mergeCell ref="AQ1398:AT1398"/>
    <mergeCell ref="AU1398:AX1398"/>
    <mergeCell ref="A1367:B1367"/>
    <mergeCell ref="C1367:L1367"/>
    <mergeCell ref="M1367:AJ1367"/>
    <mergeCell ref="AK1367:AP1367"/>
    <mergeCell ref="AQ1367:AT1367"/>
    <mergeCell ref="AU1367:AX1367"/>
    <mergeCell ref="A1368:B1368"/>
    <mergeCell ref="C1368:L1368"/>
    <mergeCell ref="A1401:B1401"/>
    <mergeCell ref="C1401:L1401"/>
    <mergeCell ref="M1401:AJ1401"/>
    <mergeCell ref="AK1401:AP1401"/>
    <mergeCell ref="A1398:B1398"/>
    <mergeCell ref="C1398:L1398"/>
    <mergeCell ref="M1398:AJ1398"/>
    <mergeCell ref="AK1398:AP1398"/>
    <mergeCell ref="A1405:B1405"/>
    <mergeCell ref="C1405:L1405"/>
    <mergeCell ref="M1405:AJ1405"/>
    <mergeCell ref="AK1405:AP1405"/>
    <mergeCell ref="AQ1405:AT1405"/>
    <mergeCell ref="AU1405:AX1405"/>
    <mergeCell ref="A1406:B1406"/>
    <mergeCell ref="C1406:L1406"/>
    <mergeCell ref="M1406:AJ1406"/>
    <mergeCell ref="AK1406:AP1406"/>
    <mergeCell ref="AQ1406:AT1406"/>
    <mergeCell ref="AU1406:AX1406"/>
    <mergeCell ref="M1403:AJ1403"/>
    <mergeCell ref="AK1403:AP1403"/>
    <mergeCell ref="AQ1403:AT1403"/>
    <mergeCell ref="AU1403:AX1403"/>
    <mergeCell ref="AQ1400:AT1400"/>
    <mergeCell ref="AU1400:AX1400"/>
    <mergeCell ref="A1404:B1404"/>
    <mergeCell ref="C1404:L1404"/>
    <mergeCell ref="M1404:AJ1404"/>
    <mergeCell ref="AK1404:AP1404"/>
    <mergeCell ref="AQ1404:AT1404"/>
    <mergeCell ref="AU1404:AX1404"/>
    <mergeCell ref="A1403:B1403"/>
    <mergeCell ref="C1403:L1403"/>
    <mergeCell ref="A1399:B1399"/>
    <mergeCell ref="C1399:L1399"/>
    <mergeCell ref="M1399:AJ1399"/>
    <mergeCell ref="AK1399:AP1399"/>
    <mergeCell ref="A1400:B1400"/>
    <mergeCell ref="C1400:L1400"/>
    <mergeCell ref="M1400:AJ1400"/>
    <mergeCell ref="AK1400:AP1400"/>
    <mergeCell ref="A1375:B1375"/>
    <mergeCell ref="C1375:L1375"/>
    <mergeCell ref="M1375:AJ1375"/>
    <mergeCell ref="AK1375:AP1375"/>
    <mergeCell ref="AQ1375:AT1375"/>
    <mergeCell ref="AU1375:AX1375"/>
    <mergeCell ref="A1381:B1381"/>
    <mergeCell ref="C1381:L1381"/>
    <mergeCell ref="M1381:AJ1381"/>
    <mergeCell ref="AK1381:AP1381"/>
    <mergeCell ref="AQ1381:AT1381"/>
    <mergeCell ref="AU1381:AX1381"/>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1463:B1463"/>
    <mergeCell ref="C1463:L1463"/>
    <mergeCell ref="M1463:AJ1463"/>
    <mergeCell ref="AK1463:AP1463"/>
    <mergeCell ref="AQ1463:AT1463"/>
    <mergeCell ref="AU1463:AX1463"/>
    <mergeCell ref="A1475:B1475"/>
    <mergeCell ref="C1475:L1475"/>
    <mergeCell ref="M1475:AJ1475"/>
    <mergeCell ref="AK1475:AP1475"/>
    <mergeCell ref="AQ1475:AT1475"/>
    <mergeCell ref="AU1475:AX1475"/>
    <mergeCell ref="A1470:B1470"/>
    <mergeCell ref="C1470:L1470"/>
    <mergeCell ref="M1470:AJ1470"/>
    <mergeCell ref="AK1470:AP1470"/>
    <mergeCell ref="AQ1470:AT1470"/>
    <mergeCell ref="AU1470:AX1470"/>
    <mergeCell ref="A1471:B1471"/>
    <mergeCell ref="C1471:L1471"/>
    <mergeCell ref="M1471:AJ1471"/>
    <mergeCell ref="AK1471:AP1471"/>
    <mergeCell ref="AQ1471:AT1471"/>
    <mergeCell ref="AU1471:AX1471"/>
    <mergeCell ref="A1472:B1472"/>
    <mergeCell ref="C1472:L1472"/>
    <mergeCell ref="M1472:AJ1472"/>
    <mergeCell ref="AK1472:AP1472"/>
    <mergeCell ref="AQ1472:AT1472"/>
    <mergeCell ref="AU1472:AX1472"/>
    <mergeCell ref="A1469:B1469"/>
    <mergeCell ref="C1469:L1469"/>
    <mergeCell ref="M1469:AJ1469"/>
    <mergeCell ref="AK1469:AP1469"/>
    <mergeCell ref="AQ1469:AT1469"/>
    <mergeCell ref="AU1469:AX1469"/>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97:B1497"/>
    <mergeCell ref="C1497:L1497"/>
    <mergeCell ref="M1497:AJ1497"/>
    <mergeCell ref="AK1497:AP1497"/>
    <mergeCell ref="AQ1497:AT1497"/>
    <mergeCell ref="AU1497:AX1497"/>
    <mergeCell ref="A1524:B1524"/>
    <mergeCell ref="C1524:L1524"/>
    <mergeCell ref="M1524:AJ1524"/>
    <mergeCell ref="AK1524:AP1524"/>
    <mergeCell ref="AQ1524:AT1524"/>
    <mergeCell ref="AU1524:AX1524"/>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504:B1504"/>
    <mergeCell ref="C1504:L1504"/>
    <mergeCell ref="M1504:AJ1504"/>
    <mergeCell ref="AK1504:AP1504"/>
    <mergeCell ref="AQ1504:AT1504"/>
    <mergeCell ref="AU1504:AX1504"/>
    <mergeCell ref="A1505:B1505"/>
    <mergeCell ref="C1505:L1505"/>
    <mergeCell ref="M1505:AJ1505"/>
    <mergeCell ref="AK1505:AP1505"/>
    <mergeCell ref="AQ1505:AT1505"/>
    <mergeCell ref="AU1505:AX1505"/>
    <mergeCell ref="A1506:B1506"/>
    <mergeCell ref="C1506:L1506"/>
    <mergeCell ref="M1506:AJ1506"/>
    <mergeCell ref="AK1506:AP1506"/>
    <mergeCell ref="AQ1506:AT1506"/>
    <mergeCell ref="AU1506:AX1506"/>
    <mergeCell ref="A1502:B1502"/>
    <mergeCell ref="C1502:L1502"/>
    <mergeCell ref="M1502:AJ1502"/>
    <mergeCell ref="AK1502:AP1502"/>
    <mergeCell ref="AQ1502:AT1502"/>
    <mergeCell ref="AU1502:AX1502"/>
    <mergeCell ref="M1499:AJ1499"/>
    <mergeCell ref="AK1499:AP1499"/>
    <mergeCell ref="AQ1499:AT1499"/>
    <mergeCell ref="AU1499:AX1499"/>
    <mergeCell ref="A1503:B1503"/>
    <mergeCell ref="C1503:L1503"/>
    <mergeCell ref="M1503:AJ1503"/>
    <mergeCell ref="AK1503:AP1503"/>
    <mergeCell ref="AQ1503:AT1503"/>
    <mergeCell ref="AU1503:AX1503"/>
    <mergeCell ref="A1498:B1498"/>
    <mergeCell ref="C1498:L1498"/>
    <mergeCell ref="M1498:AJ1498"/>
    <mergeCell ref="AK1498:AP1498"/>
    <mergeCell ref="M1536:AJ1536"/>
    <mergeCell ref="AK1536:AP1536"/>
    <mergeCell ref="AQ1536:AT1536"/>
    <mergeCell ref="AU1536:AX1536"/>
    <mergeCell ref="A1537:B1537"/>
    <mergeCell ref="C1537:L1537"/>
    <mergeCell ref="M1537:AJ1537"/>
    <mergeCell ref="AK1537:AP1537"/>
    <mergeCell ref="AQ1537:AT1537"/>
    <mergeCell ref="AU1537:AX1537"/>
    <mergeCell ref="A1562:B1562"/>
    <mergeCell ref="C1562:L1562"/>
    <mergeCell ref="M1562:AJ1562"/>
    <mergeCell ref="AK1562:AP1562"/>
    <mergeCell ref="AQ1562:AT1562"/>
    <mergeCell ref="AU1562:AX1562"/>
    <mergeCell ref="A1592:B1592"/>
    <mergeCell ref="C1592:L1592"/>
    <mergeCell ref="M1609:AJ1609"/>
    <mergeCell ref="AK1609:AP1609"/>
    <mergeCell ref="AQ1563:AT1563"/>
    <mergeCell ref="AU1563:AX1563"/>
    <mergeCell ref="A1575:B1575"/>
    <mergeCell ref="C1575:L1575"/>
    <mergeCell ref="M1575:AJ1575"/>
    <mergeCell ref="AK1575:AP1575"/>
    <mergeCell ref="A1591:B1591"/>
    <mergeCell ref="C1591:L1591"/>
    <mergeCell ref="M1591:AJ1591"/>
    <mergeCell ref="AK1591:AP1591"/>
    <mergeCell ref="AQ1591:AT1591"/>
    <mergeCell ref="AU1591:AX1591"/>
    <mergeCell ref="A1596:B1596"/>
    <mergeCell ref="C1596:L1596"/>
    <mergeCell ref="M1596:AJ1596"/>
    <mergeCell ref="AK1596:AP1596"/>
    <mergeCell ref="AQ1596:AT1596"/>
    <mergeCell ref="AU1596:AX1596"/>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M1565:AJ1565"/>
    <mergeCell ref="AK1565:AP1565"/>
    <mergeCell ref="AQ1565:AT1565"/>
    <mergeCell ref="AU1565:AX1565"/>
    <mergeCell ref="A1564:B1564"/>
    <mergeCell ref="C1564:L1564"/>
    <mergeCell ref="M1564:AJ1564"/>
    <mergeCell ref="AK1564:AP1564"/>
    <mergeCell ref="AQ1564:AT1564"/>
    <mergeCell ref="AU1564:AX1564"/>
    <mergeCell ref="A1563:B1563"/>
    <mergeCell ref="C1563:L1563"/>
    <mergeCell ref="M1563:AJ1563"/>
    <mergeCell ref="AK1563:AP1563"/>
    <mergeCell ref="M1624:AJ1624"/>
    <mergeCell ref="AK1624:AP1624"/>
    <mergeCell ref="AQ1624:AT1624"/>
    <mergeCell ref="AU1624:AX1624"/>
    <mergeCell ref="A1623:B1623"/>
    <mergeCell ref="C1623:L1623"/>
    <mergeCell ref="M1623:AJ1623"/>
    <mergeCell ref="AK1623:AP1623"/>
    <mergeCell ref="AQ1623:AT1623"/>
    <mergeCell ref="AU1623:AX1623"/>
    <mergeCell ref="A1604:B1604"/>
    <mergeCell ref="C1604:L1604"/>
    <mergeCell ref="M1604:AJ1604"/>
    <mergeCell ref="AK1604:AP1604"/>
    <mergeCell ref="AQ1604:AT1604"/>
    <mergeCell ref="AU1604:AX1604"/>
    <mergeCell ref="A1605:B1605"/>
    <mergeCell ref="C1605:L1605"/>
    <mergeCell ref="M1605:AJ1605"/>
    <mergeCell ref="AK1605:AP1605"/>
    <mergeCell ref="AQ1605:AT1605"/>
    <mergeCell ref="AU1605:AX1605"/>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12:B1612"/>
    <mergeCell ref="C1612:L1612"/>
    <mergeCell ref="M1612:AJ1612"/>
    <mergeCell ref="AK1612:AP1612"/>
    <mergeCell ref="AQ1612:AT1612"/>
    <mergeCell ref="AU1612:AX1612"/>
    <mergeCell ref="A1613:B1613"/>
    <mergeCell ref="C1613:L1613"/>
    <mergeCell ref="M1613:AJ1613"/>
    <mergeCell ref="AK1613:AP1613"/>
    <mergeCell ref="AQ1613:AT1613"/>
    <mergeCell ref="AU1613:AX1613"/>
    <mergeCell ref="A1614:B1614"/>
    <mergeCell ref="C1614:L1614"/>
    <mergeCell ref="M1614:AJ1614"/>
    <mergeCell ref="AK1614:AP1614"/>
    <mergeCell ref="AQ1614:AT1614"/>
    <mergeCell ref="AU1614:AX1614"/>
    <mergeCell ref="AQ1609:AT1609"/>
    <mergeCell ref="AU1609:AX1609"/>
    <mergeCell ref="A1610:B1610"/>
    <mergeCell ref="C1610:L1610"/>
    <mergeCell ref="M1610:AJ1610"/>
    <mergeCell ref="AK1610:AP1610"/>
    <mergeCell ref="M1630:AJ1630"/>
    <mergeCell ref="AK1630:AP1630"/>
    <mergeCell ref="A1628:B1628"/>
    <mergeCell ref="C1628:L1628"/>
    <mergeCell ref="M1628:AJ1628"/>
    <mergeCell ref="AK1628:AP1628"/>
    <mergeCell ref="A1637:B1637"/>
    <mergeCell ref="C1637:L1637"/>
    <mergeCell ref="M1637:AJ1637"/>
    <mergeCell ref="AK1637:AP1637"/>
    <mergeCell ref="AQ1637:AT1637"/>
    <mergeCell ref="AU1637:AX1637"/>
    <mergeCell ref="A1638:B1638"/>
    <mergeCell ref="C1638:L1638"/>
    <mergeCell ref="M1638:AJ1638"/>
    <mergeCell ref="AK1638:AP1638"/>
    <mergeCell ref="AQ1638:AT1638"/>
    <mergeCell ref="AU1638:AX1638"/>
    <mergeCell ref="A1639:B1639"/>
    <mergeCell ref="C1639:L1639"/>
    <mergeCell ref="M1639:AJ1639"/>
    <mergeCell ref="AK1639:AP1639"/>
    <mergeCell ref="AQ1639:AT1639"/>
    <mergeCell ref="AU1639:AX1639"/>
    <mergeCell ref="AQ1630:AT1630"/>
    <mergeCell ref="AU1630:AX1630"/>
    <mergeCell ref="A1629:B1629"/>
    <mergeCell ref="C1629:L1629"/>
    <mergeCell ref="M1629:AJ1629"/>
    <mergeCell ref="AK1629:AP1629"/>
    <mergeCell ref="AQ1629:AT1629"/>
    <mergeCell ref="AU1629:AX1629"/>
    <mergeCell ref="A1630:B1630"/>
    <mergeCell ref="C1630:L1630"/>
    <mergeCell ref="AQ1628:AT1628"/>
    <mergeCell ref="AU1628:AX1628"/>
    <mergeCell ref="A1633:B1633"/>
    <mergeCell ref="C1633:L1633"/>
    <mergeCell ref="M1633:AJ1633"/>
    <mergeCell ref="AK1633:AP1633"/>
    <mergeCell ref="AQ1633:AT1633"/>
    <mergeCell ref="AU1633:AX1633"/>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A1666:B1666"/>
    <mergeCell ref="C1666:L1666"/>
    <mergeCell ref="M1666:AJ1666"/>
    <mergeCell ref="AK1666:AP1666"/>
    <mergeCell ref="AQ1666:AT1666"/>
    <mergeCell ref="AU1666:AX1666"/>
    <mergeCell ref="A1665:B1665"/>
    <mergeCell ref="C1665:L1665"/>
    <mergeCell ref="M1665:AJ1665"/>
    <mergeCell ref="AK1665:AP1665"/>
    <mergeCell ref="AQ1665:AT1665"/>
    <mergeCell ref="AU1665:AX1665"/>
    <mergeCell ref="A1668:B1668"/>
    <mergeCell ref="C1668:L1668"/>
    <mergeCell ref="M1668:AJ1668"/>
    <mergeCell ref="AK1668:AP1668"/>
    <mergeCell ref="AQ1668:AT1668"/>
    <mergeCell ref="AU1668:AX1668"/>
    <mergeCell ref="A1669:B1669"/>
    <mergeCell ref="C1669:L1669"/>
    <mergeCell ref="M1669:AJ1669"/>
    <mergeCell ref="AK1669:AP1669"/>
    <mergeCell ref="AQ1669:AT1669"/>
    <mergeCell ref="AU1669:AX1669"/>
    <mergeCell ref="A1670:B1670"/>
    <mergeCell ref="C1670:L1670"/>
    <mergeCell ref="M1670:AJ1670"/>
    <mergeCell ref="AK1670:AP1670"/>
    <mergeCell ref="AQ1670:AT1670"/>
    <mergeCell ref="AU1670:AX1670"/>
    <mergeCell ref="A1667:B1667"/>
    <mergeCell ref="C1667:L1667"/>
    <mergeCell ref="M1667:AJ1667"/>
    <mergeCell ref="AK1667:AP1667"/>
    <mergeCell ref="AQ1667:AT1667"/>
    <mergeCell ref="AU1667:AX1667"/>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1716:B1716"/>
    <mergeCell ref="C1716:L1716"/>
    <mergeCell ref="AQ1697:AT1697"/>
    <mergeCell ref="AU1697:AX1697"/>
    <mergeCell ref="A1696:B1696"/>
    <mergeCell ref="C1696:L1696"/>
    <mergeCell ref="M1696:AJ1696"/>
    <mergeCell ref="AK1696:AP1696"/>
    <mergeCell ref="AQ1696:AT1696"/>
    <mergeCell ref="AU1696:AX1696"/>
    <mergeCell ref="A1705:B1705"/>
    <mergeCell ref="C1705:L1705"/>
    <mergeCell ref="M1705:AJ1705"/>
    <mergeCell ref="AK1705:AP1705"/>
    <mergeCell ref="AQ1705:AT1705"/>
    <mergeCell ref="AU1705:AX1705"/>
    <mergeCell ref="A1702:B1702"/>
    <mergeCell ref="C1702:L1702"/>
    <mergeCell ref="M1702:AJ1702"/>
    <mergeCell ref="AK1702:AP1702"/>
    <mergeCell ref="AQ1702:AT1702"/>
    <mergeCell ref="AU1702:AX1702"/>
    <mergeCell ref="AQ1704:AT1704"/>
    <mergeCell ref="AU1704:AX1704"/>
    <mergeCell ref="A1703:B1703"/>
    <mergeCell ref="C1703:L1703"/>
    <mergeCell ref="M1703:AJ1703"/>
    <mergeCell ref="AK1703:AP1703"/>
    <mergeCell ref="AQ1703:AT1703"/>
    <mergeCell ref="AU1703:AX1703"/>
    <mergeCell ref="A1699:B1699"/>
    <mergeCell ref="C1699:L1699"/>
    <mergeCell ref="M1699:AJ1699"/>
    <mergeCell ref="AK1699:AP1699"/>
    <mergeCell ref="AQ1699:AT1699"/>
    <mergeCell ref="AU1699:AX1699"/>
    <mergeCell ref="A1700:B1700"/>
    <mergeCell ref="C1700:L1700"/>
    <mergeCell ref="M1700:AJ1700"/>
    <mergeCell ref="AK1700:AP1700"/>
    <mergeCell ref="AQ1700:AT1700"/>
    <mergeCell ref="AU1700:AX1700"/>
    <mergeCell ref="A1701:B1701"/>
    <mergeCell ref="C1701:L1701"/>
    <mergeCell ref="A1706:B1706"/>
    <mergeCell ref="C1706:L1706"/>
    <mergeCell ref="M1706:AJ1706"/>
    <mergeCell ref="AK1706:AP1706"/>
    <mergeCell ref="A1704:B1704"/>
    <mergeCell ref="C1704:L1704"/>
    <mergeCell ref="M1704:AJ1704"/>
    <mergeCell ref="AK1704:AP1704"/>
    <mergeCell ref="AQ1725:AT1725"/>
    <mergeCell ref="AU1725:AX1725"/>
    <mergeCell ref="A1724:B1724"/>
    <mergeCell ref="C1724:L1724"/>
    <mergeCell ref="M1724:AJ1724"/>
    <mergeCell ref="AK1724:AP1724"/>
    <mergeCell ref="AQ1724:AT1724"/>
    <mergeCell ref="AU1724:AX1724"/>
    <mergeCell ref="A1711:B1711"/>
    <mergeCell ref="C1711:L1711"/>
    <mergeCell ref="M1711:AJ1711"/>
    <mergeCell ref="AK1711:AP1711"/>
    <mergeCell ref="AQ1711:AT1711"/>
    <mergeCell ref="AU1711:AX1711"/>
    <mergeCell ref="A1712:B1712"/>
    <mergeCell ref="C1712:L1712"/>
    <mergeCell ref="M1712:AJ1712"/>
    <mergeCell ref="AK1712:AP1712"/>
    <mergeCell ref="AQ1712:AT1712"/>
    <mergeCell ref="AU1712:AX1712"/>
    <mergeCell ref="AQ1728:AT1728"/>
    <mergeCell ref="AU1728:AX1728"/>
    <mergeCell ref="A1756:B1756"/>
    <mergeCell ref="C1756:L1756"/>
    <mergeCell ref="M1756:AJ1756"/>
    <mergeCell ref="AK1756:AP1756"/>
    <mergeCell ref="AQ1756:AT1756"/>
    <mergeCell ref="AU1756:AX1756"/>
    <mergeCell ref="A1755:B1755"/>
    <mergeCell ref="C1755:L1755"/>
    <mergeCell ref="M1755:AJ1755"/>
    <mergeCell ref="AK1755:AP1755"/>
    <mergeCell ref="AQ1755:AT1755"/>
    <mergeCell ref="AU1755:AX1755"/>
    <mergeCell ref="A1731:B1731"/>
    <mergeCell ref="C1731:L1731"/>
    <mergeCell ref="M1731:AJ1731"/>
    <mergeCell ref="AK1731:AP1731"/>
    <mergeCell ref="AQ1731:AT1731"/>
    <mergeCell ref="AU1731:AX1731"/>
    <mergeCell ref="A1717:B1717"/>
    <mergeCell ref="C1717:L1717"/>
    <mergeCell ref="M1717:AJ1717"/>
    <mergeCell ref="AK1717:AP1717"/>
    <mergeCell ref="AQ1717:AT1717"/>
    <mergeCell ref="AU1717:AX1717"/>
    <mergeCell ref="A1718:B1718"/>
    <mergeCell ref="C1718:L1718"/>
    <mergeCell ref="M1718:AJ1718"/>
    <mergeCell ref="AK1718:AP1718"/>
    <mergeCell ref="AQ1718:AT1718"/>
    <mergeCell ref="AU1718:AX1718"/>
    <mergeCell ref="M1716:AJ1716"/>
    <mergeCell ref="AK1716:AP1716"/>
    <mergeCell ref="AQ1716:AT1716"/>
    <mergeCell ref="AU1716:AX1716"/>
    <mergeCell ref="A1714:B1714"/>
    <mergeCell ref="C1714:L1714"/>
    <mergeCell ref="M1714:AJ1714"/>
    <mergeCell ref="AK1714:AP1714"/>
    <mergeCell ref="AQ1714:AT1714"/>
    <mergeCell ref="AU1714:AX1714"/>
    <mergeCell ref="A1715:B1715"/>
    <mergeCell ref="C1715:L1715"/>
    <mergeCell ref="A1738:B1738"/>
    <mergeCell ref="C1738:L1738"/>
    <mergeCell ref="M1738:AJ1738"/>
    <mergeCell ref="AK1738:AP1738"/>
    <mergeCell ref="AQ1738:AT1738"/>
    <mergeCell ref="AU1738:AX1738"/>
    <mergeCell ref="A1742:B1742"/>
    <mergeCell ref="C1742:L1742"/>
    <mergeCell ref="M1742:AJ1742"/>
    <mergeCell ref="AK1742:AP1742"/>
    <mergeCell ref="AQ1742:AT1742"/>
    <mergeCell ref="AU1742:AX1742"/>
    <mergeCell ref="A1766:B1766"/>
    <mergeCell ref="C1766:L1766"/>
    <mergeCell ref="M1743:AJ1743"/>
    <mergeCell ref="AK1743:AP1743"/>
    <mergeCell ref="AQ1743:AT1743"/>
    <mergeCell ref="AU1743:AX1743"/>
    <mergeCell ref="A1752:B1752"/>
    <mergeCell ref="C1752:L1752"/>
    <mergeCell ref="M1752:AJ1752"/>
    <mergeCell ref="AK1752:AP1752"/>
    <mergeCell ref="A1761:B1761"/>
    <mergeCell ref="C1761:L1761"/>
    <mergeCell ref="M1761:AJ1761"/>
    <mergeCell ref="AK1761:AP1761"/>
    <mergeCell ref="AQ1761:AT1761"/>
    <mergeCell ref="AU1761:AX1761"/>
    <mergeCell ref="A1762:B1762"/>
    <mergeCell ref="C1762:L1762"/>
    <mergeCell ref="M1762:AJ1762"/>
    <mergeCell ref="AK1762:AP1762"/>
    <mergeCell ref="AQ1762:AT1762"/>
    <mergeCell ref="AU1762:AX1762"/>
    <mergeCell ref="AQ1750:AT1750"/>
    <mergeCell ref="AU1750:AX1750"/>
    <mergeCell ref="A1745:B1745"/>
    <mergeCell ref="C1745:L1745"/>
    <mergeCell ref="M1745:AJ1745"/>
    <mergeCell ref="AK1745:AP1745"/>
    <mergeCell ref="AQ1745:AT1745"/>
    <mergeCell ref="AU1745:AX1745"/>
    <mergeCell ref="A1746:B1746"/>
    <mergeCell ref="C1746:L1746"/>
    <mergeCell ref="M1746:AJ1746"/>
    <mergeCell ref="AK1746:AP1746"/>
    <mergeCell ref="AQ1746:AT1746"/>
    <mergeCell ref="AU1746:AX1746"/>
    <mergeCell ref="A1747:B1747"/>
    <mergeCell ref="C1747:L1747"/>
    <mergeCell ref="M1747:AJ1747"/>
    <mergeCell ref="AK1747:AP1747"/>
    <mergeCell ref="AQ1747:AT1747"/>
    <mergeCell ref="AU1747:AX1747"/>
    <mergeCell ref="A1763:B1763"/>
    <mergeCell ref="C1763:L1763"/>
    <mergeCell ref="M1763:AJ1763"/>
    <mergeCell ref="AK1763:AP1763"/>
    <mergeCell ref="AQ1763:AT1763"/>
    <mergeCell ref="AU1763:AX1763"/>
    <mergeCell ref="A1758:B1758"/>
    <mergeCell ref="C1758:L1758"/>
    <mergeCell ref="M1758:AJ1758"/>
    <mergeCell ref="AK1758:AP1758"/>
    <mergeCell ref="AQ1758:AT1758"/>
    <mergeCell ref="AU1758:AX1758"/>
    <mergeCell ref="A1740:B1740"/>
    <mergeCell ref="C1740:L1740"/>
    <mergeCell ref="M1740:AJ1740"/>
    <mergeCell ref="AK1740:AP1740"/>
    <mergeCell ref="A1791:F1791"/>
    <mergeCell ref="G1791:AX1791"/>
    <mergeCell ref="A1788:F1788"/>
    <mergeCell ref="G1788:X1788"/>
    <mergeCell ref="Y1788:AD1788"/>
    <mergeCell ref="AE1788:AP1788"/>
    <mergeCell ref="AQ1788:AX1788"/>
    <mergeCell ref="A1789:F1789"/>
    <mergeCell ref="G1789:X1789"/>
    <mergeCell ref="Y1789:AD1789"/>
    <mergeCell ref="AE1789:AX1789"/>
    <mergeCell ref="AJ1786:AP1786"/>
    <mergeCell ref="AQ1786:AX1786"/>
    <mergeCell ref="A1787:F1787"/>
    <mergeCell ref="G1787:X1787"/>
    <mergeCell ref="Y1787:AD1787"/>
    <mergeCell ref="AE1787:AP1787"/>
    <mergeCell ref="AQ1787:AX1787"/>
    <mergeCell ref="A1759:B1759"/>
    <mergeCell ref="C1759:L1759"/>
    <mergeCell ref="M1759:AJ1759"/>
    <mergeCell ref="AK1759:AP1759"/>
    <mergeCell ref="AQ1759:AT1759"/>
    <mergeCell ref="AU1759:AX1759"/>
    <mergeCell ref="A1760:B1760"/>
    <mergeCell ref="C1760:L1760"/>
    <mergeCell ref="M1760:AJ1760"/>
    <mergeCell ref="AK1760:AP1760"/>
    <mergeCell ref="AQ1760:AT1760"/>
    <mergeCell ref="AU1760:AX1760"/>
    <mergeCell ref="AQ1752:AT1752"/>
    <mergeCell ref="AU1752:AX1752"/>
    <mergeCell ref="A1751:B1751"/>
    <mergeCell ref="C1751:L1751"/>
    <mergeCell ref="M1751:AJ1751"/>
    <mergeCell ref="AK1751:AP1751"/>
    <mergeCell ref="AQ1751:AT1751"/>
    <mergeCell ref="AU1751:AX1751"/>
    <mergeCell ref="A1790:F1790"/>
    <mergeCell ref="G1790:X1790"/>
    <mergeCell ref="Y1790:AD1790"/>
    <mergeCell ref="AE1790:AX1790"/>
    <mergeCell ref="A1757:B1757"/>
    <mergeCell ref="C1757:L1757"/>
    <mergeCell ref="M1757:AJ1757"/>
    <mergeCell ref="AK1757:AP1757"/>
    <mergeCell ref="AQ1757:AT1757"/>
    <mergeCell ref="AU1757:AX1757"/>
    <mergeCell ref="AR1794:AX1794"/>
    <mergeCell ref="G1795:H1800"/>
    <mergeCell ref="I1795:O1795"/>
    <mergeCell ref="P1795:V1795"/>
    <mergeCell ref="W1795:AC1795"/>
    <mergeCell ref="AD1795:AJ1795"/>
    <mergeCell ref="AK1795:AQ1795"/>
    <mergeCell ref="AR1795:AX1795"/>
    <mergeCell ref="A1792:F1792"/>
    <mergeCell ref="G1792:AX1792"/>
    <mergeCell ref="A1793:F1793"/>
    <mergeCell ref="G1793:AX1793"/>
    <mergeCell ref="A1794:F1802"/>
    <mergeCell ref="G1794:O1794"/>
    <mergeCell ref="P1794:V1794"/>
    <mergeCell ref="W1794:AC1794"/>
    <mergeCell ref="AD1794:AJ1794"/>
    <mergeCell ref="AK1794:AQ1794"/>
    <mergeCell ref="I1799:O1799"/>
    <mergeCell ref="P1799:V1799"/>
    <mergeCell ref="W1799:AC1799"/>
    <mergeCell ref="AD1799:AJ1799"/>
    <mergeCell ref="AK1799:AQ1799"/>
    <mergeCell ref="W1796:AC1796"/>
    <mergeCell ref="AD1796:AJ1796"/>
    <mergeCell ref="AK1796:AQ1796"/>
    <mergeCell ref="AR1799:AX1799"/>
    <mergeCell ref="I1798:O1798"/>
    <mergeCell ref="P1798:V1798"/>
    <mergeCell ref="W1798:AC1798"/>
    <mergeCell ref="AD1798:AJ1798"/>
    <mergeCell ref="AK1798:AQ1798"/>
    <mergeCell ref="AR1798:AX1798"/>
    <mergeCell ref="AR1796:AX1796"/>
    <mergeCell ref="I1797:O1797"/>
    <mergeCell ref="P1797:V1797"/>
    <mergeCell ref="W1797:AC1797"/>
    <mergeCell ref="AD1797:AJ1797"/>
    <mergeCell ref="AK1797:AQ1797"/>
    <mergeCell ref="AR1797:AX1797"/>
    <mergeCell ref="I1796:O1796"/>
    <mergeCell ref="P1796:V1796"/>
    <mergeCell ref="G1802:O1802"/>
    <mergeCell ref="P1802:V1802"/>
    <mergeCell ref="W1802:AC1802"/>
    <mergeCell ref="AD1802:AJ1802"/>
    <mergeCell ref="AK1802:AQ1802"/>
    <mergeCell ref="AR1802:AX1802"/>
    <mergeCell ref="G1801:O1801"/>
    <mergeCell ref="P1801:V1801"/>
    <mergeCell ref="W1801:AC1801"/>
    <mergeCell ref="AD1801:AJ1801"/>
    <mergeCell ref="AK1801:AQ1801"/>
    <mergeCell ref="AR1801:AX1801"/>
    <mergeCell ref="I1800:O1800"/>
    <mergeCell ref="P1800:V1800"/>
    <mergeCell ref="W1800:AC1800"/>
    <mergeCell ref="AD1800:AJ1800"/>
    <mergeCell ref="AK1800:AQ1800"/>
    <mergeCell ref="AR1800:AX1800"/>
    <mergeCell ref="L1805:Q1805"/>
    <mergeCell ref="R1805:W1805"/>
    <mergeCell ref="X1805:AX1805"/>
    <mergeCell ref="C1806:K1806"/>
    <mergeCell ref="L1806:Q1806"/>
    <mergeCell ref="R1806:W1806"/>
    <mergeCell ref="X1806:AX1806"/>
    <mergeCell ref="A1803:B1811"/>
    <mergeCell ref="C1803:K1803"/>
    <mergeCell ref="L1803:Q1803"/>
    <mergeCell ref="R1803:W1803"/>
    <mergeCell ref="X1803:AX1803"/>
    <mergeCell ref="C1804:K1804"/>
    <mergeCell ref="L1804:Q1804"/>
    <mergeCell ref="R1804:W1804"/>
    <mergeCell ref="X1804:AX1804"/>
    <mergeCell ref="C1805:K1805"/>
    <mergeCell ref="C1811:K1811"/>
    <mergeCell ref="L1811:Q1811"/>
    <mergeCell ref="R1811:W1811"/>
    <mergeCell ref="X1811:AX1811"/>
    <mergeCell ref="AJ1812:AP1812"/>
    <mergeCell ref="AQ1812:AX1812"/>
    <mergeCell ref="L1809:Q1809"/>
    <mergeCell ref="R1809:W1809"/>
    <mergeCell ref="X1809:AX1809"/>
    <mergeCell ref="C1810:K1810"/>
    <mergeCell ref="L1810:Q1810"/>
    <mergeCell ref="R1810:W1810"/>
    <mergeCell ref="X1810:AX1810"/>
    <mergeCell ref="AR1822:AX1822"/>
    <mergeCell ref="C1807:K1807"/>
    <mergeCell ref="L1807:Q1807"/>
    <mergeCell ref="R1807:W1807"/>
    <mergeCell ref="X1807:AX1807"/>
    <mergeCell ref="C1808:K1808"/>
    <mergeCell ref="L1808:Q1808"/>
    <mergeCell ref="R1808:W1808"/>
    <mergeCell ref="X1808:AX1808"/>
    <mergeCell ref="C1809:K1809"/>
    <mergeCell ref="A1813:F1813"/>
    <mergeCell ref="G1813:X1813"/>
    <mergeCell ref="Y1813:AD1813"/>
    <mergeCell ref="AE1813:AP1813"/>
    <mergeCell ref="AQ1813:AX1813"/>
    <mergeCell ref="A1818:F1818"/>
    <mergeCell ref="G1818:AX1818"/>
    <mergeCell ref="A1819:F1819"/>
    <mergeCell ref="G1819:AX1819"/>
    <mergeCell ref="AR1825:AX1825"/>
    <mergeCell ref="I1826:O1826"/>
    <mergeCell ref="P1826:V1826"/>
    <mergeCell ref="W1826:AC1826"/>
    <mergeCell ref="AD1826:AJ1826"/>
    <mergeCell ref="AK1826:AQ1826"/>
    <mergeCell ref="A1816:F1816"/>
    <mergeCell ref="G1816:X1816"/>
    <mergeCell ref="Y1816:AD1816"/>
    <mergeCell ref="AE1816:AX1816"/>
    <mergeCell ref="A1817:F1817"/>
    <mergeCell ref="G1817:AX1817"/>
    <mergeCell ref="G1814:X1814"/>
    <mergeCell ref="Y1814:AD1814"/>
    <mergeCell ref="AE1814:AP1814"/>
    <mergeCell ref="AQ1814:AX1814"/>
    <mergeCell ref="A1815:F1815"/>
    <mergeCell ref="G1815:X1815"/>
    <mergeCell ref="Y1815:AD1815"/>
    <mergeCell ref="AE1815:AX1815"/>
    <mergeCell ref="AK1821:AQ1821"/>
    <mergeCell ref="AR1821:AX1821"/>
    <mergeCell ref="I1822:O1822"/>
    <mergeCell ref="P1822:V1822"/>
    <mergeCell ref="A1814:F1814"/>
    <mergeCell ref="W1822:AC1822"/>
    <mergeCell ref="AD1822:AJ1822"/>
    <mergeCell ref="AK1822:AQ1822"/>
    <mergeCell ref="I1824:O1824"/>
    <mergeCell ref="AR1820:AX1820"/>
    <mergeCell ref="G1821:H1826"/>
    <mergeCell ref="I1821:O1821"/>
    <mergeCell ref="P1821:V1821"/>
    <mergeCell ref="W1821:AC1821"/>
    <mergeCell ref="AD1821:AJ1821"/>
    <mergeCell ref="I1850:O1850"/>
    <mergeCell ref="X1830:AX1830"/>
    <mergeCell ref="C1831:K1831"/>
    <mergeCell ref="L1831:Q1831"/>
    <mergeCell ref="R1831:W1831"/>
    <mergeCell ref="X1831:AX1831"/>
    <mergeCell ref="C1832:K1832"/>
    <mergeCell ref="L1832:Q1832"/>
    <mergeCell ref="R1832:W1832"/>
    <mergeCell ref="X1832:AX1832"/>
    <mergeCell ref="AJ1838:AP1838"/>
    <mergeCell ref="C1837:K1837"/>
    <mergeCell ref="L1837:Q1837"/>
    <mergeCell ref="R1837:W1837"/>
    <mergeCell ref="X1837:AX1837"/>
    <mergeCell ref="A1820:F1828"/>
    <mergeCell ref="G1820:O1820"/>
    <mergeCell ref="P1820:V1820"/>
    <mergeCell ref="W1820:AC1820"/>
    <mergeCell ref="AD1820:AJ1820"/>
    <mergeCell ref="AK1820:AQ1820"/>
    <mergeCell ref="C1835:K1835"/>
    <mergeCell ref="L1835:Q1835"/>
    <mergeCell ref="R1835:W1835"/>
    <mergeCell ref="X1835:AX1835"/>
    <mergeCell ref="C1836:K1836"/>
    <mergeCell ref="L1836:Q1836"/>
    <mergeCell ref="R1836:W1836"/>
    <mergeCell ref="X1836:AX1836"/>
    <mergeCell ref="C1833:K1833"/>
    <mergeCell ref="L1833:Q1833"/>
    <mergeCell ref="R1833:W1833"/>
    <mergeCell ref="X1833:AX1833"/>
    <mergeCell ref="C1834:K1834"/>
    <mergeCell ref="L1834:Q1834"/>
    <mergeCell ref="R1834:W1834"/>
    <mergeCell ref="X1834:AX1834"/>
    <mergeCell ref="AK1824:AQ1824"/>
    <mergeCell ref="AR1824:AX1824"/>
    <mergeCell ref="I1825:O1825"/>
    <mergeCell ref="P1825:V1825"/>
    <mergeCell ref="W1825:AC1825"/>
    <mergeCell ref="AD1825:AJ1825"/>
    <mergeCell ref="AK1825:AQ1825"/>
    <mergeCell ref="G1828:O1828"/>
    <mergeCell ref="P1828:V1828"/>
    <mergeCell ref="W1828:AC1828"/>
    <mergeCell ref="AD1828:AJ1828"/>
    <mergeCell ref="AK1828:AQ1828"/>
    <mergeCell ref="AR1828:AX1828"/>
    <mergeCell ref="AR1826:AX1826"/>
    <mergeCell ref="G1827:O1827"/>
    <mergeCell ref="P1827:V1827"/>
    <mergeCell ref="W1827:AC1827"/>
    <mergeCell ref="AD1827:AJ1827"/>
    <mergeCell ref="AK1827:AQ1827"/>
    <mergeCell ref="AR1827:AX1827"/>
    <mergeCell ref="I1823:O1823"/>
    <mergeCell ref="P1823:V1823"/>
    <mergeCell ref="W1823:AC1823"/>
    <mergeCell ref="AD1823:AJ1823"/>
    <mergeCell ref="AK1823:AQ1823"/>
    <mergeCell ref="AR1823:AX1823"/>
    <mergeCell ref="P1824:V1824"/>
    <mergeCell ref="W1824:AC1824"/>
    <mergeCell ref="AD1824:AJ1824"/>
    <mergeCell ref="A1843:F1843"/>
    <mergeCell ref="G1843:AX1843"/>
    <mergeCell ref="A1844:F1844"/>
    <mergeCell ref="G1844:AX1844"/>
    <mergeCell ref="A1845:F1845"/>
    <mergeCell ref="G1845:AX1845"/>
    <mergeCell ref="A1841:F1841"/>
    <mergeCell ref="G1841:X1841"/>
    <mergeCell ref="Y1841:AD1841"/>
    <mergeCell ref="AE1841:AX1841"/>
    <mergeCell ref="A1842:F1842"/>
    <mergeCell ref="G1842:X1842"/>
    <mergeCell ref="Y1842:AD1842"/>
    <mergeCell ref="AE1842:AX1842"/>
    <mergeCell ref="A1839:F1839"/>
    <mergeCell ref="G1839:X1839"/>
    <mergeCell ref="Y1839:AD1839"/>
    <mergeCell ref="AE1839:AP1839"/>
    <mergeCell ref="AQ1839:AX1839"/>
    <mergeCell ref="A1840:F1840"/>
    <mergeCell ref="G1840:X1840"/>
    <mergeCell ref="Y1840:AD1840"/>
    <mergeCell ref="AE1840:AP1840"/>
    <mergeCell ref="AQ1840:AX1840"/>
    <mergeCell ref="AQ1838:AX1838"/>
    <mergeCell ref="A1829:B1837"/>
    <mergeCell ref="C1829:K1829"/>
    <mergeCell ref="L1829:Q1829"/>
    <mergeCell ref="R1829:W1829"/>
    <mergeCell ref="X1829:AX1829"/>
    <mergeCell ref="C1830:K1830"/>
    <mergeCell ref="L1830:Q1830"/>
    <mergeCell ref="R1830:W1830"/>
    <mergeCell ref="P1850:V1850"/>
    <mergeCell ref="W1850:AC1850"/>
    <mergeCell ref="AD1850:AJ1850"/>
    <mergeCell ref="AK1850:AQ1850"/>
    <mergeCell ref="AR1850:AX1850"/>
    <mergeCell ref="I1851:O1851"/>
    <mergeCell ref="P1851:V1851"/>
    <mergeCell ref="W1851:AC1851"/>
    <mergeCell ref="AD1851:AJ1851"/>
    <mergeCell ref="AK1851:AQ1851"/>
    <mergeCell ref="AR1848:AX1848"/>
    <mergeCell ref="I1849:O1849"/>
    <mergeCell ref="P1849:V1849"/>
    <mergeCell ref="W1849:AC1849"/>
    <mergeCell ref="AD1849:AJ1849"/>
    <mergeCell ref="AK1849:AQ1849"/>
    <mergeCell ref="AR1849:AX1849"/>
    <mergeCell ref="G1854:O1854"/>
    <mergeCell ref="P1854:V1854"/>
    <mergeCell ref="W1854:AC1854"/>
    <mergeCell ref="AD1854:AJ1854"/>
    <mergeCell ref="AK1854:AQ1854"/>
    <mergeCell ref="AR1854:AX1854"/>
    <mergeCell ref="G1853:O1853"/>
    <mergeCell ref="P1853:V1853"/>
    <mergeCell ref="W1853:AC1853"/>
    <mergeCell ref="AD1853:AJ1853"/>
    <mergeCell ref="AK1853:AQ1853"/>
    <mergeCell ref="AR1853:AX1853"/>
    <mergeCell ref="I1852:O1852"/>
    <mergeCell ref="P1852:V1852"/>
    <mergeCell ref="W1852:AC1852"/>
    <mergeCell ref="AD1852:AJ1852"/>
    <mergeCell ref="AK1852:AQ1852"/>
    <mergeCell ref="AR1852:AX1852"/>
    <mergeCell ref="AR1851:AX1851"/>
    <mergeCell ref="AR1846:AX1846"/>
    <mergeCell ref="G1847:H1852"/>
    <mergeCell ref="I1847:O1847"/>
    <mergeCell ref="P1847:V1847"/>
    <mergeCell ref="W1847:AC1847"/>
    <mergeCell ref="AD1847:AJ1847"/>
    <mergeCell ref="AK1847:AQ1847"/>
    <mergeCell ref="AR1847:AX1847"/>
    <mergeCell ref="I1848:O1848"/>
    <mergeCell ref="P1848:V1848"/>
    <mergeCell ref="A1846:F1854"/>
    <mergeCell ref="G1846:O1846"/>
    <mergeCell ref="P1846:V1846"/>
    <mergeCell ref="W1846:AC1846"/>
    <mergeCell ref="AD1846:AJ1846"/>
    <mergeCell ref="AK1846:AQ1846"/>
    <mergeCell ref="W1848:AC1848"/>
    <mergeCell ref="AD1848:AJ1848"/>
    <mergeCell ref="AK1848:AQ1848"/>
    <mergeCell ref="L1857:Q1857"/>
    <mergeCell ref="R1857:W1857"/>
    <mergeCell ref="X1857:AX1857"/>
    <mergeCell ref="C1858:K1858"/>
    <mergeCell ref="L1858:Q1858"/>
    <mergeCell ref="R1858:W1858"/>
    <mergeCell ref="X1858:AX1858"/>
    <mergeCell ref="A1855:B1863"/>
    <mergeCell ref="C1855:K1855"/>
    <mergeCell ref="L1855:Q1855"/>
    <mergeCell ref="R1855:W1855"/>
    <mergeCell ref="X1855:AX1855"/>
    <mergeCell ref="C1856:K1856"/>
    <mergeCell ref="L1856:Q1856"/>
    <mergeCell ref="R1856:W1856"/>
    <mergeCell ref="X1856:AX1856"/>
    <mergeCell ref="C1857:K1857"/>
    <mergeCell ref="C1863:K1863"/>
    <mergeCell ref="L1863:Q1863"/>
    <mergeCell ref="R1863:W1863"/>
    <mergeCell ref="X1863:AX1863"/>
    <mergeCell ref="AJ1864:AP1864"/>
    <mergeCell ref="AQ1864:AX1864"/>
    <mergeCell ref="L1861:Q1861"/>
    <mergeCell ref="R1861:W1861"/>
    <mergeCell ref="X1861:AX1861"/>
    <mergeCell ref="C1862:K1862"/>
    <mergeCell ref="L1862:Q1862"/>
    <mergeCell ref="R1862:W1862"/>
    <mergeCell ref="X1862:AX1862"/>
    <mergeCell ref="AR1874:AX1874"/>
    <mergeCell ref="C1859:K1859"/>
    <mergeCell ref="L1859:Q1859"/>
    <mergeCell ref="R1859:W1859"/>
    <mergeCell ref="X1859:AX1859"/>
    <mergeCell ref="C1860:K1860"/>
    <mergeCell ref="L1860:Q1860"/>
    <mergeCell ref="R1860:W1860"/>
    <mergeCell ref="X1860:AX1860"/>
    <mergeCell ref="C1861:K1861"/>
    <mergeCell ref="A1865:F1865"/>
    <mergeCell ref="G1865:X1865"/>
    <mergeCell ref="Y1865:AD1865"/>
    <mergeCell ref="AE1865:AP1865"/>
    <mergeCell ref="AQ1865:AX1865"/>
    <mergeCell ref="A1870:F1870"/>
    <mergeCell ref="G1870:AX1870"/>
    <mergeCell ref="A1871:F1871"/>
    <mergeCell ref="G1871:AX1871"/>
    <mergeCell ref="AR1877:AX1877"/>
    <mergeCell ref="I1878:O1878"/>
    <mergeCell ref="P1878:V1878"/>
    <mergeCell ref="W1878:AC1878"/>
    <mergeCell ref="AD1878:AJ1878"/>
    <mergeCell ref="AK1878:AQ1878"/>
    <mergeCell ref="A1868:F1868"/>
    <mergeCell ref="G1868:X1868"/>
    <mergeCell ref="Y1868:AD1868"/>
    <mergeCell ref="AE1868:AX1868"/>
    <mergeCell ref="A1869:F1869"/>
    <mergeCell ref="G1869:AX1869"/>
    <mergeCell ref="G1866:X1866"/>
    <mergeCell ref="Y1866:AD1866"/>
    <mergeCell ref="AE1866:AP1866"/>
    <mergeCell ref="AQ1866:AX1866"/>
    <mergeCell ref="A1867:F1867"/>
    <mergeCell ref="G1867:X1867"/>
    <mergeCell ref="Y1867:AD1867"/>
    <mergeCell ref="AE1867:AX1867"/>
    <mergeCell ref="AK1873:AQ1873"/>
    <mergeCell ref="AR1873:AX1873"/>
    <mergeCell ref="I1874:O1874"/>
    <mergeCell ref="P1874:V1874"/>
    <mergeCell ref="A1866:F1866"/>
    <mergeCell ref="W1874:AC1874"/>
    <mergeCell ref="AD1874:AJ1874"/>
    <mergeCell ref="AK1874:AQ1874"/>
    <mergeCell ref="I1876:O1876"/>
    <mergeCell ref="AR1872:AX1872"/>
    <mergeCell ref="G1873:H1878"/>
    <mergeCell ref="I1873:O1873"/>
    <mergeCell ref="P1873:V1873"/>
    <mergeCell ref="W1873:AC1873"/>
    <mergeCell ref="AD1873:AJ1873"/>
    <mergeCell ref="I1902:O1902"/>
    <mergeCell ref="X1882:AX1882"/>
    <mergeCell ref="C1883:K1883"/>
    <mergeCell ref="L1883:Q1883"/>
    <mergeCell ref="R1883:W1883"/>
    <mergeCell ref="X1883:AX1883"/>
    <mergeCell ref="C1884:K1884"/>
    <mergeCell ref="L1884:Q1884"/>
    <mergeCell ref="R1884:W1884"/>
    <mergeCell ref="X1884:AX1884"/>
    <mergeCell ref="AJ1890:AP1890"/>
    <mergeCell ref="C1889:K1889"/>
    <mergeCell ref="L1889:Q1889"/>
    <mergeCell ref="R1889:W1889"/>
    <mergeCell ref="X1889:AX1889"/>
    <mergeCell ref="A1872:F1880"/>
    <mergeCell ref="G1872:O1872"/>
    <mergeCell ref="P1872:V1872"/>
    <mergeCell ref="W1872:AC1872"/>
    <mergeCell ref="AD1872:AJ1872"/>
    <mergeCell ref="AK1872:AQ1872"/>
    <mergeCell ref="C1887:K1887"/>
    <mergeCell ref="L1887:Q1887"/>
    <mergeCell ref="R1887:W1887"/>
    <mergeCell ref="X1887:AX1887"/>
    <mergeCell ref="C1888:K1888"/>
    <mergeCell ref="L1888:Q1888"/>
    <mergeCell ref="R1888:W1888"/>
    <mergeCell ref="X1888:AX1888"/>
    <mergeCell ref="C1885:K1885"/>
    <mergeCell ref="L1885:Q1885"/>
    <mergeCell ref="R1885:W1885"/>
    <mergeCell ref="X1885:AX1885"/>
    <mergeCell ref="C1886:K1886"/>
    <mergeCell ref="L1886:Q1886"/>
    <mergeCell ref="R1886:W1886"/>
    <mergeCell ref="X1886:AX1886"/>
    <mergeCell ref="AK1876:AQ1876"/>
    <mergeCell ref="AR1876:AX1876"/>
    <mergeCell ref="I1877:O1877"/>
    <mergeCell ref="P1877:V1877"/>
    <mergeCell ref="W1877:AC1877"/>
    <mergeCell ref="AD1877:AJ1877"/>
    <mergeCell ref="AK1877:AQ1877"/>
    <mergeCell ref="G1880:O1880"/>
    <mergeCell ref="P1880:V1880"/>
    <mergeCell ref="W1880:AC1880"/>
    <mergeCell ref="AD1880:AJ1880"/>
    <mergeCell ref="AK1880:AQ1880"/>
    <mergeCell ref="AR1880:AX1880"/>
    <mergeCell ref="AR1878:AX1878"/>
    <mergeCell ref="G1879:O1879"/>
    <mergeCell ref="P1879:V1879"/>
    <mergeCell ref="W1879:AC1879"/>
    <mergeCell ref="AD1879:AJ1879"/>
    <mergeCell ref="AK1879:AQ1879"/>
    <mergeCell ref="AR1879:AX1879"/>
    <mergeCell ref="I1875:O1875"/>
    <mergeCell ref="P1875:V1875"/>
    <mergeCell ref="W1875:AC1875"/>
    <mergeCell ref="AD1875:AJ1875"/>
    <mergeCell ref="AK1875:AQ1875"/>
    <mergeCell ref="AR1875:AX1875"/>
    <mergeCell ref="P1876:V1876"/>
    <mergeCell ref="W1876:AC1876"/>
    <mergeCell ref="AD1876:AJ1876"/>
    <mergeCell ref="A1895:F1895"/>
    <mergeCell ref="G1895:AX1895"/>
    <mergeCell ref="A1896:F1896"/>
    <mergeCell ref="G1896:AX1896"/>
    <mergeCell ref="A1897:F1897"/>
    <mergeCell ref="G1897:AX1897"/>
    <mergeCell ref="A1893:F1893"/>
    <mergeCell ref="G1893:X1893"/>
    <mergeCell ref="Y1893:AD1893"/>
    <mergeCell ref="AE1893:AX1893"/>
    <mergeCell ref="A1894:F1894"/>
    <mergeCell ref="G1894:X1894"/>
    <mergeCell ref="Y1894:AD1894"/>
    <mergeCell ref="AE1894:AX1894"/>
    <mergeCell ref="A1891:F1891"/>
    <mergeCell ref="G1891:X1891"/>
    <mergeCell ref="Y1891:AD1891"/>
    <mergeCell ref="AE1891:AP1891"/>
    <mergeCell ref="AQ1891:AX1891"/>
    <mergeCell ref="A1892:F1892"/>
    <mergeCell ref="G1892:X1892"/>
    <mergeCell ref="Y1892:AD1892"/>
    <mergeCell ref="AE1892:AP1892"/>
    <mergeCell ref="AQ1892:AX1892"/>
    <mergeCell ref="AQ1890:AX1890"/>
    <mergeCell ref="A1881:B1889"/>
    <mergeCell ref="C1881:K1881"/>
    <mergeCell ref="L1881:Q1881"/>
    <mergeCell ref="R1881:W1881"/>
    <mergeCell ref="X1881:AX1881"/>
    <mergeCell ref="C1882:K1882"/>
    <mergeCell ref="L1882:Q1882"/>
    <mergeCell ref="R1882:W1882"/>
    <mergeCell ref="P1902:V1902"/>
    <mergeCell ref="W1902:AC1902"/>
    <mergeCell ref="AD1902:AJ1902"/>
    <mergeCell ref="AK1902:AQ1902"/>
    <mergeCell ref="AR1902:AX1902"/>
    <mergeCell ref="I1903:O1903"/>
    <mergeCell ref="P1903:V1903"/>
    <mergeCell ref="W1903:AC1903"/>
    <mergeCell ref="AD1903:AJ1903"/>
    <mergeCell ref="AK1903:AQ1903"/>
    <mergeCell ref="AR1900:AX1900"/>
    <mergeCell ref="I1901:O1901"/>
    <mergeCell ref="P1901:V1901"/>
    <mergeCell ref="W1901:AC1901"/>
    <mergeCell ref="AD1901:AJ1901"/>
    <mergeCell ref="AK1901:AQ1901"/>
    <mergeCell ref="AR1901:AX1901"/>
    <mergeCell ref="G1906:O1906"/>
    <mergeCell ref="P1906:V1906"/>
    <mergeCell ref="W1906:AC1906"/>
    <mergeCell ref="AD1906:AJ1906"/>
    <mergeCell ref="AK1906:AQ1906"/>
    <mergeCell ref="AR1906:AX1906"/>
    <mergeCell ref="G1905:O1905"/>
    <mergeCell ref="P1905:V1905"/>
    <mergeCell ref="W1905:AC1905"/>
    <mergeCell ref="AD1905:AJ1905"/>
    <mergeCell ref="AK1905:AQ1905"/>
    <mergeCell ref="AR1905:AX1905"/>
    <mergeCell ref="I1904:O1904"/>
    <mergeCell ref="P1904:V1904"/>
    <mergeCell ref="W1904:AC1904"/>
    <mergeCell ref="AD1904:AJ1904"/>
    <mergeCell ref="AK1904:AQ1904"/>
    <mergeCell ref="AR1904:AX1904"/>
    <mergeCell ref="AR1903:AX1903"/>
    <mergeCell ref="AR1898:AX1898"/>
    <mergeCell ref="G1899:H1904"/>
    <mergeCell ref="I1899:O1899"/>
    <mergeCell ref="P1899:V1899"/>
    <mergeCell ref="W1899:AC1899"/>
    <mergeCell ref="AD1899:AJ1899"/>
    <mergeCell ref="AK1899:AQ1899"/>
    <mergeCell ref="AR1899:AX1899"/>
    <mergeCell ref="I1900:O1900"/>
    <mergeCell ref="P1900:V1900"/>
    <mergeCell ref="A1898:F1906"/>
    <mergeCell ref="G1898:O1898"/>
    <mergeCell ref="P1898:V1898"/>
    <mergeCell ref="W1898:AC1898"/>
    <mergeCell ref="AD1898:AJ1898"/>
    <mergeCell ref="AK1898:AQ1898"/>
    <mergeCell ref="W1900:AC1900"/>
    <mergeCell ref="AD1900:AJ1900"/>
    <mergeCell ref="AK1900:AQ1900"/>
    <mergeCell ref="L1909:Q1909"/>
    <mergeCell ref="R1909:W1909"/>
    <mergeCell ref="X1909:AX1909"/>
    <mergeCell ref="C1910:K1910"/>
    <mergeCell ref="L1910:Q1910"/>
    <mergeCell ref="R1910:W1910"/>
    <mergeCell ref="X1910:AX1910"/>
    <mergeCell ref="A1907:B1915"/>
    <mergeCell ref="C1907:K1907"/>
    <mergeCell ref="L1907:Q1907"/>
    <mergeCell ref="R1907:W1907"/>
    <mergeCell ref="X1907:AX1907"/>
    <mergeCell ref="C1908:K1908"/>
    <mergeCell ref="L1908:Q1908"/>
    <mergeCell ref="R1908:W1908"/>
    <mergeCell ref="X1908:AX1908"/>
    <mergeCell ref="C1909:K1909"/>
    <mergeCell ref="C1915:K1915"/>
    <mergeCell ref="L1915:Q1915"/>
    <mergeCell ref="R1915:W1915"/>
    <mergeCell ref="X1915:AX1915"/>
    <mergeCell ref="AJ1916:AP1916"/>
    <mergeCell ref="AQ1916:AX1916"/>
    <mergeCell ref="L1913:Q1913"/>
    <mergeCell ref="R1913:W1913"/>
    <mergeCell ref="X1913:AX1913"/>
    <mergeCell ref="C1914:K1914"/>
    <mergeCell ref="L1914:Q1914"/>
    <mergeCell ref="R1914:W1914"/>
    <mergeCell ref="X1914:AX1914"/>
    <mergeCell ref="AR1926:AX1926"/>
    <mergeCell ref="C1911:K1911"/>
    <mergeCell ref="L1911:Q1911"/>
    <mergeCell ref="R1911:W1911"/>
    <mergeCell ref="X1911:AX1911"/>
    <mergeCell ref="C1912:K1912"/>
    <mergeCell ref="L1912:Q1912"/>
    <mergeCell ref="R1912:W1912"/>
    <mergeCell ref="X1912:AX1912"/>
    <mergeCell ref="C1913:K1913"/>
    <mergeCell ref="A1917:F1917"/>
    <mergeCell ref="G1917:X1917"/>
    <mergeCell ref="Y1917:AD1917"/>
    <mergeCell ref="AE1917:AP1917"/>
    <mergeCell ref="AQ1917:AX1917"/>
    <mergeCell ref="A1922:F1922"/>
    <mergeCell ref="G1922:AX1922"/>
    <mergeCell ref="A1923:F1923"/>
    <mergeCell ref="G1923:AX1923"/>
    <mergeCell ref="AR1929:AX1929"/>
    <mergeCell ref="I1930:O1930"/>
    <mergeCell ref="P1930:V1930"/>
    <mergeCell ref="W1930:AC1930"/>
    <mergeCell ref="AD1930:AJ1930"/>
    <mergeCell ref="AK1930:AQ1930"/>
    <mergeCell ref="A1920:F1920"/>
    <mergeCell ref="G1920:X1920"/>
    <mergeCell ref="Y1920:AD1920"/>
    <mergeCell ref="AE1920:AX1920"/>
    <mergeCell ref="A1921:F1921"/>
    <mergeCell ref="G1921:AX1921"/>
    <mergeCell ref="G1918:X1918"/>
    <mergeCell ref="Y1918:AD1918"/>
    <mergeCell ref="AE1918:AP1918"/>
    <mergeCell ref="AQ1918:AX1918"/>
    <mergeCell ref="A1919:F1919"/>
    <mergeCell ref="G1919:X1919"/>
    <mergeCell ref="Y1919:AD1919"/>
    <mergeCell ref="AE1919:AX1919"/>
    <mergeCell ref="AK1925:AQ1925"/>
    <mergeCell ref="AR1925:AX1925"/>
    <mergeCell ref="I1926:O1926"/>
    <mergeCell ref="P1926:V1926"/>
    <mergeCell ref="A1918:F1918"/>
    <mergeCell ref="W1926:AC1926"/>
    <mergeCell ref="AD1926:AJ1926"/>
    <mergeCell ref="AK1926:AQ1926"/>
    <mergeCell ref="I1928:O1928"/>
    <mergeCell ref="AR1924:AX1924"/>
    <mergeCell ref="G1925:H1930"/>
    <mergeCell ref="I1925:O1925"/>
    <mergeCell ref="P1925:V1925"/>
    <mergeCell ref="W1925:AC1925"/>
    <mergeCell ref="AD1925:AJ1925"/>
    <mergeCell ref="I1954:O1954"/>
    <mergeCell ref="X1934:AX1934"/>
    <mergeCell ref="C1935:K1935"/>
    <mergeCell ref="L1935:Q1935"/>
    <mergeCell ref="R1935:W1935"/>
    <mergeCell ref="X1935:AX1935"/>
    <mergeCell ref="C1936:K1936"/>
    <mergeCell ref="L1936:Q1936"/>
    <mergeCell ref="R1936:W1936"/>
    <mergeCell ref="X1936:AX1936"/>
    <mergeCell ref="AJ1942:AP1942"/>
    <mergeCell ref="C1941:K1941"/>
    <mergeCell ref="L1941:Q1941"/>
    <mergeCell ref="R1941:W1941"/>
    <mergeCell ref="X1941:AX1941"/>
    <mergeCell ref="A1924:F1932"/>
    <mergeCell ref="G1924:O1924"/>
    <mergeCell ref="P1924:V1924"/>
    <mergeCell ref="W1924:AC1924"/>
    <mergeCell ref="AD1924:AJ1924"/>
    <mergeCell ref="AK1924:AQ1924"/>
    <mergeCell ref="C1939:K1939"/>
    <mergeCell ref="L1939:Q1939"/>
    <mergeCell ref="R1939:W1939"/>
    <mergeCell ref="X1939:AX1939"/>
    <mergeCell ref="C1940:K1940"/>
    <mergeCell ref="L1940:Q1940"/>
    <mergeCell ref="R1940:W1940"/>
    <mergeCell ref="X1940:AX1940"/>
    <mergeCell ref="C1937:K1937"/>
    <mergeCell ref="L1937:Q1937"/>
    <mergeCell ref="R1937:W1937"/>
    <mergeCell ref="X1937:AX1937"/>
    <mergeCell ref="C1938:K1938"/>
    <mergeCell ref="L1938:Q1938"/>
    <mergeCell ref="R1938:W1938"/>
    <mergeCell ref="X1938:AX1938"/>
    <mergeCell ref="AK1928:AQ1928"/>
    <mergeCell ref="AR1928:AX1928"/>
    <mergeCell ref="I1929:O1929"/>
    <mergeCell ref="P1929:V1929"/>
    <mergeCell ref="W1929:AC1929"/>
    <mergeCell ref="AD1929:AJ1929"/>
    <mergeCell ref="AK1929:AQ1929"/>
    <mergeCell ref="G1932:O1932"/>
    <mergeCell ref="P1932:V1932"/>
    <mergeCell ref="W1932:AC1932"/>
    <mergeCell ref="AD1932:AJ1932"/>
    <mergeCell ref="AK1932:AQ1932"/>
    <mergeCell ref="AR1932:AX1932"/>
    <mergeCell ref="AR1930:AX1930"/>
    <mergeCell ref="G1931:O1931"/>
    <mergeCell ref="P1931:V1931"/>
    <mergeCell ref="W1931:AC1931"/>
    <mergeCell ref="AD1931:AJ1931"/>
    <mergeCell ref="AK1931:AQ1931"/>
    <mergeCell ref="AR1931:AX1931"/>
    <mergeCell ref="I1927:O1927"/>
    <mergeCell ref="P1927:V1927"/>
    <mergeCell ref="W1927:AC1927"/>
    <mergeCell ref="AD1927:AJ1927"/>
    <mergeCell ref="AK1927:AQ1927"/>
    <mergeCell ref="AR1927:AX1927"/>
    <mergeCell ref="P1928:V1928"/>
    <mergeCell ref="W1928:AC1928"/>
    <mergeCell ref="AD1928:AJ1928"/>
    <mergeCell ref="A1947:F1947"/>
    <mergeCell ref="G1947:AX1947"/>
    <mergeCell ref="A1948:F1948"/>
    <mergeCell ref="G1948:AX1948"/>
    <mergeCell ref="A1949:F1949"/>
    <mergeCell ref="G1949:AX1949"/>
    <mergeCell ref="A1945:F1945"/>
    <mergeCell ref="G1945:X1945"/>
    <mergeCell ref="Y1945:AD1945"/>
    <mergeCell ref="AE1945:AX1945"/>
    <mergeCell ref="A1946:F1946"/>
    <mergeCell ref="G1946:X1946"/>
    <mergeCell ref="Y1946:AD1946"/>
    <mergeCell ref="AE1946:AX1946"/>
    <mergeCell ref="A1943:F1943"/>
    <mergeCell ref="G1943:X1943"/>
    <mergeCell ref="Y1943:AD1943"/>
    <mergeCell ref="AE1943:AP1943"/>
    <mergeCell ref="AQ1943:AX1943"/>
    <mergeCell ref="A1944:F1944"/>
    <mergeCell ref="G1944:X1944"/>
    <mergeCell ref="Y1944:AD1944"/>
    <mergeCell ref="AE1944:AP1944"/>
    <mergeCell ref="AQ1944:AX1944"/>
    <mergeCell ref="AQ1942:AX1942"/>
    <mergeCell ref="A1933:B1941"/>
    <mergeCell ref="C1933:K1933"/>
    <mergeCell ref="L1933:Q1933"/>
    <mergeCell ref="R1933:W1933"/>
    <mergeCell ref="X1933:AX1933"/>
    <mergeCell ref="C1934:K1934"/>
    <mergeCell ref="L1934:Q1934"/>
    <mergeCell ref="R1934:W1934"/>
    <mergeCell ref="P1954:V1954"/>
    <mergeCell ref="W1954:AC1954"/>
    <mergeCell ref="AD1954:AJ1954"/>
    <mergeCell ref="AK1954:AQ1954"/>
    <mergeCell ref="AR1954:AX1954"/>
    <mergeCell ref="I1955:O1955"/>
    <mergeCell ref="P1955:V1955"/>
    <mergeCell ref="W1955:AC1955"/>
    <mergeCell ref="AD1955:AJ1955"/>
    <mergeCell ref="AK1955:AQ1955"/>
    <mergeCell ref="AR1952:AX1952"/>
    <mergeCell ref="I1953:O1953"/>
    <mergeCell ref="P1953:V1953"/>
    <mergeCell ref="W1953:AC1953"/>
    <mergeCell ref="AD1953:AJ1953"/>
    <mergeCell ref="AK1953:AQ1953"/>
    <mergeCell ref="AR1953:AX1953"/>
    <mergeCell ref="G1958:O1958"/>
    <mergeCell ref="P1958:V1958"/>
    <mergeCell ref="W1958:AC1958"/>
    <mergeCell ref="AD1958:AJ1958"/>
    <mergeCell ref="AK1958:AQ1958"/>
    <mergeCell ref="AR1958:AX1958"/>
    <mergeCell ref="G1957:O1957"/>
    <mergeCell ref="P1957:V1957"/>
    <mergeCell ref="W1957:AC1957"/>
    <mergeCell ref="AD1957:AJ1957"/>
    <mergeCell ref="AK1957:AQ1957"/>
    <mergeCell ref="AR1957:AX1957"/>
    <mergeCell ref="I1956:O1956"/>
    <mergeCell ref="P1956:V1956"/>
    <mergeCell ref="W1956:AC1956"/>
    <mergeCell ref="AD1956:AJ1956"/>
    <mergeCell ref="AK1956:AQ1956"/>
    <mergeCell ref="AR1956:AX1956"/>
    <mergeCell ref="AR1955:AX1955"/>
    <mergeCell ref="AR1950:AX1950"/>
    <mergeCell ref="G1951:H1956"/>
    <mergeCell ref="I1951:O1951"/>
    <mergeCell ref="P1951:V1951"/>
    <mergeCell ref="W1951:AC1951"/>
    <mergeCell ref="AD1951:AJ1951"/>
    <mergeCell ref="AK1951:AQ1951"/>
    <mergeCell ref="AR1951:AX1951"/>
    <mergeCell ref="I1952:O1952"/>
    <mergeCell ref="P1952:V1952"/>
    <mergeCell ref="A1950:F1958"/>
    <mergeCell ref="G1950:O1950"/>
    <mergeCell ref="P1950:V1950"/>
    <mergeCell ref="W1950:AC1950"/>
    <mergeCell ref="AD1950:AJ1950"/>
    <mergeCell ref="AK1950:AQ1950"/>
    <mergeCell ref="W1952:AC1952"/>
    <mergeCell ref="AD1952:AJ1952"/>
    <mergeCell ref="AK1952:AQ1952"/>
    <mergeCell ref="L1961:Q1961"/>
    <mergeCell ref="R1961:W1961"/>
    <mergeCell ref="X1961:AX1961"/>
    <mergeCell ref="C1962:K1962"/>
    <mergeCell ref="L1962:Q1962"/>
    <mergeCell ref="R1962:W1962"/>
    <mergeCell ref="X1962:AX1962"/>
    <mergeCell ref="A1959:B1967"/>
    <mergeCell ref="C1959:K1959"/>
    <mergeCell ref="L1959:Q1959"/>
    <mergeCell ref="R1959:W1959"/>
    <mergeCell ref="X1959:AX1959"/>
    <mergeCell ref="C1960:K1960"/>
    <mergeCell ref="L1960:Q1960"/>
    <mergeCell ref="R1960:W1960"/>
    <mergeCell ref="X1960:AX1960"/>
    <mergeCell ref="C1961:K1961"/>
    <mergeCell ref="C1967:K1967"/>
    <mergeCell ref="L1967:Q1967"/>
    <mergeCell ref="R1967:W1967"/>
    <mergeCell ref="X1967:AX1967"/>
    <mergeCell ref="AJ1968:AP1968"/>
    <mergeCell ref="AQ1968:AX1968"/>
    <mergeCell ref="L1965:Q1965"/>
    <mergeCell ref="R1965:W1965"/>
    <mergeCell ref="X1965:AX1965"/>
    <mergeCell ref="C1966:K1966"/>
    <mergeCell ref="L1966:Q1966"/>
    <mergeCell ref="R1966:W1966"/>
    <mergeCell ref="X1966:AX1966"/>
    <mergeCell ref="AR1978:AX1978"/>
    <mergeCell ref="C1963:K1963"/>
    <mergeCell ref="L1963:Q1963"/>
    <mergeCell ref="R1963:W1963"/>
    <mergeCell ref="X1963:AX1963"/>
    <mergeCell ref="C1964:K1964"/>
    <mergeCell ref="L1964:Q1964"/>
    <mergeCell ref="R1964:W1964"/>
    <mergeCell ref="X1964:AX1964"/>
    <mergeCell ref="C1965:K1965"/>
    <mergeCell ref="A1969:F1969"/>
    <mergeCell ref="G1969:X1969"/>
    <mergeCell ref="Y1969:AD1969"/>
    <mergeCell ref="AE1969:AP1969"/>
    <mergeCell ref="AQ1969:AX1969"/>
    <mergeCell ref="A1974:F1974"/>
    <mergeCell ref="G1974:AX1974"/>
    <mergeCell ref="A1975:F1975"/>
    <mergeCell ref="G1975:AX1975"/>
    <mergeCell ref="AR1981:AX1981"/>
    <mergeCell ref="I1982:O1982"/>
    <mergeCell ref="P1982:V1982"/>
    <mergeCell ref="W1982:AC1982"/>
    <mergeCell ref="AD1982:AJ1982"/>
    <mergeCell ref="AK1982:AQ1982"/>
    <mergeCell ref="A1972:F1972"/>
    <mergeCell ref="G1972:X1972"/>
    <mergeCell ref="Y1972:AD1972"/>
    <mergeCell ref="AE1972:AX1972"/>
    <mergeCell ref="A1973:F1973"/>
    <mergeCell ref="G1973:AX1973"/>
    <mergeCell ref="G1970:X1970"/>
    <mergeCell ref="Y1970:AD1970"/>
    <mergeCell ref="AE1970:AP1970"/>
    <mergeCell ref="AQ1970:AX1970"/>
    <mergeCell ref="A1971:F1971"/>
    <mergeCell ref="G1971:X1971"/>
    <mergeCell ref="Y1971:AD1971"/>
    <mergeCell ref="AE1971:AX1971"/>
    <mergeCell ref="AK1977:AQ1977"/>
    <mergeCell ref="AR1977:AX1977"/>
    <mergeCell ref="I1978:O1978"/>
    <mergeCell ref="P1978:V1978"/>
    <mergeCell ref="A1970:F1970"/>
    <mergeCell ref="W1978:AC1978"/>
    <mergeCell ref="AD1978:AJ1978"/>
    <mergeCell ref="AK1978:AQ1978"/>
    <mergeCell ref="I1980:O1980"/>
    <mergeCell ref="AR1976:AX1976"/>
    <mergeCell ref="G1977:H1982"/>
    <mergeCell ref="I1977:O1977"/>
    <mergeCell ref="P1977:V1977"/>
    <mergeCell ref="W1977:AC1977"/>
    <mergeCell ref="AD1977:AJ1977"/>
    <mergeCell ref="I2006:O2006"/>
    <mergeCell ref="X1986:AX1986"/>
    <mergeCell ref="C1987:K1987"/>
    <mergeCell ref="L1987:Q1987"/>
    <mergeCell ref="R1987:W1987"/>
    <mergeCell ref="X1987:AX1987"/>
    <mergeCell ref="C1988:K1988"/>
    <mergeCell ref="L1988:Q1988"/>
    <mergeCell ref="R1988:W1988"/>
    <mergeCell ref="X1988:AX1988"/>
    <mergeCell ref="AJ1994:AP1994"/>
    <mergeCell ref="C1993:K1993"/>
    <mergeCell ref="L1993:Q1993"/>
    <mergeCell ref="R1993:W1993"/>
    <mergeCell ref="X1993:AX1993"/>
    <mergeCell ref="A1976:F1984"/>
    <mergeCell ref="G1976:O1976"/>
    <mergeCell ref="P1976:V1976"/>
    <mergeCell ref="W1976:AC1976"/>
    <mergeCell ref="AD1976:AJ1976"/>
    <mergeCell ref="AK1976:AQ1976"/>
    <mergeCell ref="C1991:K1991"/>
    <mergeCell ref="L1991:Q1991"/>
    <mergeCell ref="R1991:W1991"/>
    <mergeCell ref="X1991:AX1991"/>
    <mergeCell ref="C1992:K1992"/>
    <mergeCell ref="L1992:Q1992"/>
    <mergeCell ref="R1992:W1992"/>
    <mergeCell ref="X1992:AX1992"/>
    <mergeCell ref="C1989:K1989"/>
    <mergeCell ref="L1989:Q1989"/>
    <mergeCell ref="R1989:W1989"/>
    <mergeCell ref="X1989:AX1989"/>
    <mergeCell ref="C1990:K1990"/>
    <mergeCell ref="L1990:Q1990"/>
    <mergeCell ref="R1990:W1990"/>
    <mergeCell ref="X1990:AX1990"/>
    <mergeCell ref="AK1980:AQ1980"/>
    <mergeCell ref="AR1980:AX1980"/>
    <mergeCell ref="I1981:O1981"/>
    <mergeCell ref="P1981:V1981"/>
    <mergeCell ref="W1981:AC1981"/>
    <mergeCell ref="AD1981:AJ1981"/>
    <mergeCell ref="AK1981:AQ1981"/>
    <mergeCell ref="G1984:O1984"/>
    <mergeCell ref="P1984:V1984"/>
    <mergeCell ref="W1984:AC1984"/>
    <mergeCell ref="AD1984:AJ1984"/>
    <mergeCell ref="AK1984:AQ1984"/>
    <mergeCell ref="AR1984:AX1984"/>
    <mergeCell ref="AR1982:AX1982"/>
    <mergeCell ref="G1983:O1983"/>
    <mergeCell ref="P1983:V1983"/>
    <mergeCell ref="W1983:AC1983"/>
    <mergeCell ref="AD1983:AJ1983"/>
    <mergeCell ref="AK1983:AQ1983"/>
    <mergeCell ref="AR1983:AX1983"/>
    <mergeCell ref="I1979:O1979"/>
    <mergeCell ref="P1979:V1979"/>
    <mergeCell ref="W1979:AC1979"/>
    <mergeCell ref="AD1979:AJ1979"/>
    <mergeCell ref="AK1979:AQ1979"/>
    <mergeCell ref="AR1979:AX1979"/>
    <mergeCell ref="P1980:V1980"/>
    <mergeCell ref="W1980:AC1980"/>
    <mergeCell ref="AD1980:AJ1980"/>
    <mergeCell ref="A1999:F1999"/>
    <mergeCell ref="G1999:AX1999"/>
    <mergeCell ref="A2000:F2000"/>
    <mergeCell ref="G2000:AX2000"/>
    <mergeCell ref="A2001:F2001"/>
    <mergeCell ref="G2001:AX2001"/>
    <mergeCell ref="A1997:F1997"/>
    <mergeCell ref="G1997:X1997"/>
    <mergeCell ref="Y1997:AD1997"/>
    <mergeCell ref="AE1997:AX1997"/>
    <mergeCell ref="A1998:F1998"/>
    <mergeCell ref="G1998:X1998"/>
    <mergeCell ref="Y1998:AD1998"/>
    <mergeCell ref="AE1998:AX1998"/>
    <mergeCell ref="A1995:F1995"/>
    <mergeCell ref="G1995:X1995"/>
    <mergeCell ref="Y1995:AD1995"/>
    <mergeCell ref="AE1995:AP1995"/>
    <mergeCell ref="AQ1995:AX1995"/>
    <mergeCell ref="A1996:F1996"/>
    <mergeCell ref="G1996:X1996"/>
    <mergeCell ref="Y1996:AD1996"/>
    <mergeCell ref="AE1996:AP1996"/>
    <mergeCell ref="AQ1996:AX1996"/>
    <mergeCell ref="AQ1994:AX1994"/>
    <mergeCell ref="A1985:B1993"/>
    <mergeCell ref="C1985:K1985"/>
    <mergeCell ref="L1985:Q1985"/>
    <mergeCell ref="R1985:W1985"/>
    <mergeCell ref="X1985:AX1985"/>
    <mergeCell ref="C1986:K1986"/>
    <mergeCell ref="L1986:Q1986"/>
    <mergeCell ref="R1986:W1986"/>
    <mergeCell ref="P2006:V2006"/>
    <mergeCell ref="W2006:AC2006"/>
    <mergeCell ref="AD2006:AJ2006"/>
    <mergeCell ref="AK2006:AQ2006"/>
    <mergeCell ref="AR2006:AX2006"/>
    <mergeCell ref="I2007:O2007"/>
    <mergeCell ref="P2007:V2007"/>
    <mergeCell ref="W2007:AC2007"/>
    <mergeCell ref="AD2007:AJ2007"/>
    <mergeCell ref="AK2007:AQ2007"/>
    <mergeCell ref="AR2004:AX2004"/>
    <mergeCell ref="I2005:O2005"/>
    <mergeCell ref="P2005:V2005"/>
    <mergeCell ref="W2005:AC2005"/>
    <mergeCell ref="AD2005:AJ2005"/>
    <mergeCell ref="AK2005:AQ2005"/>
    <mergeCell ref="AR2005:AX2005"/>
    <mergeCell ref="G2010:O2010"/>
    <mergeCell ref="P2010:V2010"/>
    <mergeCell ref="W2010:AC2010"/>
    <mergeCell ref="AD2010:AJ2010"/>
    <mergeCell ref="AK2010:AQ2010"/>
    <mergeCell ref="AR2010:AX2010"/>
    <mergeCell ref="G2009:O2009"/>
    <mergeCell ref="P2009:V2009"/>
    <mergeCell ref="W2009:AC2009"/>
    <mergeCell ref="AD2009:AJ2009"/>
    <mergeCell ref="AK2009:AQ2009"/>
    <mergeCell ref="AR2009:AX2009"/>
    <mergeCell ref="I2008:O2008"/>
    <mergeCell ref="P2008:V2008"/>
    <mergeCell ref="W2008:AC2008"/>
    <mergeCell ref="AD2008:AJ2008"/>
    <mergeCell ref="AK2008:AQ2008"/>
    <mergeCell ref="AR2008:AX2008"/>
    <mergeCell ref="AR2007:AX2007"/>
    <mergeCell ref="AR2002:AX2002"/>
    <mergeCell ref="G2003:H2008"/>
    <mergeCell ref="I2003:O2003"/>
    <mergeCell ref="P2003:V2003"/>
    <mergeCell ref="W2003:AC2003"/>
    <mergeCell ref="AD2003:AJ2003"/>
    <mergeCell ref="AK2003:AQ2003"/>
    <mergeCell ref="AR2003:AX2003"/>
    <mergeCell ref="I2004:O2004"/>
    <mergeCell ref="P2004:V2004"/>
    <mergeCell ref="A2002:F2010"/>
    <mergeCell ref="G2002:O2002"/>
    <mergeCell ref="P2002:V2002"/>
    <mergeCell ref="W2002:AC2002"/>
    <mergeCell ref="AD2002:AJ2002"/>
    <mergeCell ref="AK2002:AQ2002"/>
    <mergeCell ref="W2004:AC2004"/>
    <mergeCell ref="AD2004:AJ2004"/>
    <mergeCell ref="AK2004:AQ2004"/>
    <mergeCell ref="L2013:Q2013"/>
    <mergeCell ref="R2013:W2013"/>
    <mergeCell ref="X2013:AX2013"/>
    <mergeCell ref="C2014:K2014"/>
    <mergeCell ref="L2014:Q2014"/>
    <mergeCell ref="R2014:W2014"/>
    <mergeCell ref="X2014:AX2014"/>
    <mergeCell ref="A2011:B2019"/>
    <mergeCell ref="C2011:K2011"/>
    <mergeCell ref="L2011:Q2011"/>
    <mergeCell ref="R2011:W2011"/>
    <mergeCell ref="X2011:AX2011"/>
    <mergeCell ref="C2012:K2012"/>
    <mergeCell ref="L2012:Q2012"/>
    <mergeCell ref="R2012:W2012"/>
    <mergeCell ref="X2012:AX2012"/>
    <mergeCell ref="C2013:K2013"/>
    <mergeCell ref="C2019:K2019"/>
    <mergeCell ref="L2019:Q2019"/>
    <mergeCell ref="R2019:W2019"/>
    <mergeCell ref="X2019:AX2019"/>
    <mergeCell ref="AJ2020:AP2020"/>
    <mergeCell ref="AQ2020:AX2020"/>
    <mergeCell ref="L2017:Q2017"/>
    <mergeCell ref="R2017:W2017"/>
    <mergeCell ref="X2017:AX2017"/>
    <mergeCell ref="C2018:K2018"/>
    <mergeCell ref="L2018:Q2018"/>
    <mergeCell ref="R2018:W2018"/>
    <mergeCell ref="X2018:AX2018"/>
    <mergeCell ref="AR2030:AX2030"/>
    <mergeCell ref="C2015:K2015"/>
    <mergeCell ref="L2015:Q2015"/>
    <mergeCell ref="R2015:W2015"/>
    <mergeCell ref="X2015:AX2015"/>
    <mergeCell ref="C2016:K2016"/>
    <mergeCell ref="L2016:Q2016"/>
    <mergeCell ref="R2016:W2016"/>
    <mergeCell ref="X2016:AX2016"/>
    <mergeCell ref="C2017:K2017"/>
    <mergeCell ref="A2021:F2021"/>
    <mergeCell ref="G2021:X2021"/>
    <mergeCell ref="Y2021:AD2021"/>
    <mergeCell ref="AE2021:AP2021"/>
    <mergeCell ref="AQ2021:AX2021"/>
    <mergeCell ref="A2022:F2022"/>
    <mergeCell ref="G2022:X2022"/>
    <mergeCell ref="Y2022:AD2022"/>
    <mergeCell ref="AE2022:AP2022"/>
    <mergeCell ref="AQ2022:AX2022"/>
    <mergeCell ref="W2035:AC2035"/>
    <mergeCell ref="AD2035:AJ2035"/>
    <mergeCell ref="AK2035:AQ2035"/>
    <mergeCell ref="AR2035:AX2035"/>
    <mergeCell ref="AR2033:AX2033"/>
    <mergeCell ref="I2034:O2034"/>
    <mergeCell ref="P2034:V2034"/>
    <mergeCell ref="W2034:AC2034"/>
    <mergeCell ref="AD2034:AJ2034"/>
    <mergeCell ref="AK2034:AQ2034"/>
    <mergeCell ref="AR2034:AX2034"/>
    <mergeCell ref="A2025:F2025"/>
    <mergeCell ref="G2025:AX2025"/>
    <mergeCell ref="A2026:F2026"/>
    <mergeCell ref="G2026:AX2026"/>
    <mergeCell ref="A2027:F2027"/>
    <mergeCell ref="G2027:AX2027"/>
    <mergeCell ref="A2023:F2023"/>
    <mergeCell ref="G2023:X2023"/>
    <mergeCell ref="Y2023:AD2023"/>
    <mergeCell ref="AE2023:AX2023"/>
    <mergeCell ref="A2024:F2024"/>
    <mergeCell ref="G2024:X2024"/>
    <mergeCell ref="Y2024:AD2024"/>
    <mergeCell ref="AE2024:AX2024"/>
    <mergeCell ref="AR2028:AX2028"/>
    <mergeCell ref="G2029:H2034"/>
    <mergeCell ref="I2029:O2029"/>
    <mergeCell ref="P2029:V2029"/>
    <mergeCell ref="W2029:AC2029"/>
    <mergeCell ref="AD2029:AJ2029"/>
    <mergeCell ref="AK2029:AQ2029"/>
    <mergeCell ref="AR2029:AX2029"/>
    <mergeCell ref="I2030:O2030"/>
    <mergeCell ref="P2030:V2030"/>
    <mergeCell ref="A2028:F2036"/>
    <mergeCell ref="G2028:O2028"/>
    <mergeCell ref="P2028:V2028"/>
    <mergeCell ref="W2028:AC2028"/>
    <mergeCell ref="AD2028:AJ2028"/>
    <mergeCell ref="AK2028:AQ2028"/>
    <mergeCell ref="W2030:AC2030"/>
    <mergeCell ref="AD2030:AJ2030"/>
    <mergeCell ref="AK2030:AQ2030"/>
    <mergeCell ref="I2032:O2032"/>
    <mergeCell ref="A2047:F2047"/>
    <mergeCell ref="G2047:X2047"/>
    <mergeCell ref="Y2047:AD2047"/>
    <mergeCell ref="AE2047:AP2047"/>
    <mergeCell ref="AQ2047:AX2047"/>
    <mergeCell ref="A2048:F2048"/>
    <mergeCell ref="G2048:X2048"/>
    <mergeCell ref="Y2048:AD2048"/>
    <mergeCell ref="AE2048:AP2048"/>
    <mergeCell ref="AQ2048:AX2048"/>
    <mergeCell ref="P2032:V2032"/>
    <mergeCell ref="W2032:AC2032"/>
    <mergeCell ref="AD2032:AJ2032"/>
    <mergeCell ref="AK2032:AQ2032"/>
    <mergeCell ref="AR2032:AX2032"/>
    <mergeCell ref="I2033:O2033"/>
    <mergeCell ref="P2033:V2033"/>
    <mergeCell ref="W2033:AC2033"/>
    <mergeCell ref="AD2033:AJ2033"/>
    <mergeCell ref="AK2033:AQ2033"/>
    <mergeCell ref="I2031:O2031"/>
    <mergeCell ref="P2031:V2031"/>
    <mergeCell ref="W2031:AC2031"/>
    <mergeCell ref="AD2031:AJ2031"/>
    <mergeCell ref="AK2031:AQ2031"/>
    <mergeCell ref="AR2031:AX2031"/>
    <mergeCell ref="L2039:Q2039"/>
    <mergeCell ref="R2039:W2039"/>
    <mergeCell ref="X2039:AX2039"/>
    <mergeCell ref="C2040:K2040"/>
    <mergeCell ref="L2040:Q2040"/>
    <mergeCell ref="R2040:W2040"/>
    <mergeCell ref="X2040:AX2040"/>
    <mergeCell ref="A2037:B2045"/>
    <mergeCell ref="C2037:K2037"/>
    <mergeCell ref="L2037:Q2037"/>
    <mergeCell ref="R2037:W2037"/>
    <mergeCell ref="X2037:AX2037"/>
    <mergeCell ref="C2038:K2038"/>
    <mergeCell ref="L2038:Q2038"/>
    <mergeCell ref="R2038:W2038"/>
    <mergeCell ref="X2038:AX2038"/>
    <mergeCell ref="C2039:K2039"/>
    <mergeCell ref="C2045:K2045"/>
    <mergeCell ref="L2045:Q2045"/>
    <mergeCell ref="R2045:W2045"/>
    <mergeCell ref="X2045:AX2045"/>
    <mergeCell ref="AJ2046:AP2046"/>
    <mergeCell ref="AQ2046:AX2046"/>
    <mergeCell ref="C2043:K2043"/>
    <mergeCell ref="L2043:Q2043"/>
    <mergeCell ref="R2043:W2043"/>
    <mergeCell ref="X2043:AX2043"/>
    <mergeCell ref="C2044:K2044"/>
    <mergeCell ref="L2044:Q2044"/>
    <mergeCell ref="R2044:W2044"/>
    <mergeCell ref="G2036:O2036"/>
    <mergeCell ref="P2036:V2036"/>
    <mergeCell ref="W2036:AC2036"/>
    <mergeCell ref="AD2036:AJ2036"/>
    <mergeCell ref="AK2036:AQ2036"/>
    <mergeCell ref="AR2036:AX2036"/>
    <mergeCell ref="G2035:O2035"/>
    <mergeCell ref="P2035:V2035"/>
    <mergeCell ref="X2044:AX2044"/>
    <mergeCell ref="C2041:K2041"/>
    <mergeCell ref="L2041:Q2041"/>
    <mergeCell ref="R2041:W2041"/>
    <mergeCell ref="X2041:AX2041"/>
    <mergeCell ref="C2042:K2042"/>
    <mergeCell ref="L2042:Q2042"/>
    <mergeCell ref="R2042:W2042"/>
    <mergeCell ref="X2042:AX2042"/>
    <mergeCell ref="A2051:F2051"/>
    <mergeCell ref="G2051:AX2051"/>
    <mergeCell ref="A2052:F2052"/>
    <mergeCell ref="G2052:AX2052"/>
    <mergeCell ref="A2053:F2053"/>
    <mergeCell ref="G2053:AX2053"/>
    <mergeCell ref="I2058:O2058"/>
    <mergeCell ref="AR2054:AX2054"/>
    <mergeCell ref="G2055:H2060"/>
    <mergeCell ref="I2055:O2055"/>
    <mergeCell ref="P2055:V2055"/>
    <mergeCell ref="W2055:AC2055"/>
    <mergeCell ref="AD2055:AJ2055"/>
    <mergeCell ref="AK2055:AQ2055"/>
    <mergeCell ref="AR2055:AX2055"/>
    <mergeCell ref="I2056:O2056"/>
    <mergeCell ref="W2054:AC2054"/>
    <mergeCell ref="AD2054:AJ2054"/>
    <mergeCell ref="AK2054:AQ2054"/>
    <mergeCell ref="W2056:AC2056"/>
    <mergeCell ref="AD2056:AJ2056"/>
    <mergeCell ref="AK2056:AQ2056"/>
    <mergeCell ref="P2058:V2058"/>
    <mergeCell ref="W2058:AC2058"/>
    <mergeCell ref="AD2058:AJ2058"/>
    <mergeCell ref="AK2058:AQ2058"/>
    <mergeCell ref="AR2058:AX2058"/>
    <mergeCell ref="I2059:O2059"/>
    <mergeCell ref="P2059:V2059"/>
    <mergeCell ref="W2059:AC2059"/>
    <mergeCell ref="AD2059:AJ2059"/>
    <mergeCell ref="AK2059:AQ2059"/>
    <mergeCell ref="AR2056:AX2056"/>
    <mergeCell ref="I2057:O2057"/>
    <mergeCell ref="P2057:V2057"/>
    <mergeCell ref="W2057:AC2057"/>
    <mergeCell ref="AD2057:AJ2057"/>
    <mergeCell ref="AK2057:AQ2057"/>
    <mergeCell ref="AR2057:AX2057"/>
    <mergeCell ref="P2056:V2056"/>
    <mergeCell ref="AR2059:AX2059"/>
    <mergeCell ref="I2060:O2060"/>
    <mergeCell ref="P2060:V2060"/>
    <mergeCell ref="W2060:AC2060"/>
    <mergeCell ref="AD2060:AJ2060"/>
    <mergeCell ref="AK2060:AQ2060"/>
    <mergeCell ref="AR2060:AX2060"/>
    <mergeCell ref="A2049:F2049"/>
    <mergeCell ref="G2049:X2049"/>
    <mergeCell ref="Y2049:AD2049"/>
    <mergeCell ref="AE2049:AX2049"/>
    <mergeCell ref="A2050:F2050"/>
    <mergeCell ref="G2050:X2050"/>
    <mergeCell ref="Y2050:AD2050"/>
    <mergeCell ref="AE2050:AX2050"/>
    <mergeCell ref="C2066:K2066"/>
    <mergeCell ref="L2066:Q2066"/>
    <mergeCell ref="R2066:W2066"/>
    <mergeCell ref="X2066:AX2066"/>
    <mergeCell ref="G2062:O2062"/>
    <mergeCell ref="P2062:V2062"/>
    <mergeCell ref="W2062:AC2062"/>
    <mergeCell ref="A2054:F2062"/>
    <mergeCell ref="G2054:O2054"/>
    <mergeCell ref="P2054:V2054"/>
    <mergeCell ref="L2064:Q2064"/>
    <mergeCell ref="R2064:W2064"/>
    <mergeCell ref="X2064:AX2064"/>
    <mergeCell ref="C2065:K2065"/>
    <mergeCell ref="L2065:Q2065"/>
    <mergeCell ref="R2065:W2065"/>
    <mergeCell ref="X2065:AX2065"/>
    <mergeCell ref="A2075:F2075"/>
    <mergeCell ref="G2075:X2075"/>
    <mergeCell ref="Y2075:AD2075"/>
    <mergeCell ref="AE2075:AX2075"/>
    <mergeCell ref="A2063:B2071"/>
    <mergeCell ref="C2063:K2063"/>
    <mergeCell ref="L2063:Q2063"/>
    <mergeCell ref="R2063:W2063"/>
    <mergeCell ref="X2063:AX2063"/>
    <mergeCell ref="C2064:K2064"/>
    <mergeCell ref="A2073:F2073"/>
    <mergeCell ref="G2073:X2073"/>
    <mergeCell ref="Y2073:AD2073"/>
    <mergeCell ref="AE2073:AP2073"/>
    <mergeCell ref="AQ2073:AX2073"/>
    <mergeCell ref="A2074:F2074"/>
    <mergeCell ref="G2074:X2074"/>
    <mergeCell ref="Y2074:AD2074"/>
    <mergeCell ref="AE2074:AP2074"/>
    <mergeCell ref="AQ2074:AX2074"/>
    <mergeCell ref="C2071:K2071"/>
    <mergeCell ref="L2071:Q2071"/>
    <mergeCell ref="R2071:W2071"/>
    <mergeCell ref="X2071:AX2071"/>
    <mergeCell ref="C2067:K2067"/>
    <mergeCell ref="L2067:Q2067"/>
    <mergeCell ref="R2067:W2067"/>
    <mergeCell ref="X2067:AX2067"/>
    <mergeCell ref="C2068:K2068"/>
    <mergeCell ref="L2068:Q2068"/>
    <mergeCell ref="R2068:W2068"/>
    <mergeCell ref="X2068:AX2068"/>
    <mergeCell ref="AD2062:AJ2062"/>
    <mergeCell ref="AK2062:AQ2062"/>
    <mergeCell ref="AR2062:AX2062"/>
    <mergeCell ref="G2061:O2061"/>
    <mergeCell ref="P2061:V2061"/>
    <mergeCell ref="W2061:AC2061"/>
    <mergeCell ref="AD2061:AJ2061"/>
    <mergeCell ref="AK2061:AQ2061"/>
    <mergeCell ref="AR2061:AX2061"/>
    <mergeCell ref="AJ2072:AP2072"/>
    <mergeCell ref="AQ2072:AX2072"/>
    <mergeCell ref="C2069:K2069"/>
    <mergeCell ref="L2069:Q2069"/>
    <mergeCell ref="R2069:W2069"/>
    <mergeCell ref="X2069:AX2069"/>
    <mergeCell ref="C2070:K2070"/>
    <mergeCell ref="L2070:Q2070"/>
    <mergeCell ref="R2070:W2070"/>
    <mergeCell ref="X2070:AX2070"/>
    <mergeCell ref="C2095:K2095"/>
    <mergeCell ref="L2095:Q2095"/>
    <mergeCell ref="R2095:W2095"/>
    <mergeCell ref="X2095:AX2095"/>
    <mergeCell ref="C2096:K2096"/>
    <mergeCell ref="L2096:Q2096"/>
    <mergeCell ref="R2096:W2096"/>
    <mergeCell ref="X2096:AX2096"/>
    <mergeCell ref="C2093:K2093"/>
    <mergeCell ref="G2088:O2088"/>
    <mergeCell ref="P2088:V2088"/>
    <mergeCell ref="W2088:AC2088"/>
    <mergeCell ref="AD2088:AJ2088"/>
    <mergeCell ref="AK2088:AQ2088"/>
    <mergeCell ref="AR2088:AX2088"/>
    <mergeCell ref="AR2081:AX2081"/>
    <mergeCell ref="I2082:O2082"/>
    <mergeCell ref="W2087:AC2087"/>
    <mergeCell ref="AD2087:AJ2087"/>
    <mergeCell ref="AK2087:AQ2087"/>
    <mergeCell ref="AR2087:AX2087"/>
    <mergeCell ref="AD2083:AJ2083"/>
    <mergeCell ref="X2093:AX2093"/>
    <mergeCell ref="R2094:W2094"/>
    <mergeCell ref="X2094:AX2094"/>
    <mergeCell ref="L2091:Q2091"/>
    <mergeCell ref="R2091:W2091"/>
    <mergeCell ref="X2091:AX2091"/>
    <mergeCell ref="I2084:O2084"/>
    <mergeCell ref="P2084:V2084"/>
    <mergeCell ref="W2084:AC2084"/>
    <mergeCell ref="AK2084:AQ2084"/>
    <mergeCell ref="AR2084:AX2084"/>
    <mergeCell ref="I2085:O2085"/>
    <mergeCell ref="P2085:V2085"/>
    <mergeCell ref="W2085:AC2085"/>
    <mergeCell ref="AD2085:AJ2085"/>
    <mergeCell ref="AK2085:AQ2085"/>
    <mergeCell ref="X2092:AX2092"/>
    <mergeCell ref="A2089:B2097"/>
    <mergeCell ref="C2089:K2089"/>
    <mergeCell ref="L2089:Q2089"/>
    <mergeCell ref="R2089:W2089"/>
    <mergeCell ref="X2089:AX2089"/>
    <mergeCell ref="C2090:K2090"/>
    <mergeCell ref="L2090:Q2090"/>
    <mergeCell ref="AR2082:AX2082"/>
    <mergeCell ref="R2090:W2090"/>
    <mergeCell ref="X2090:AX2090"/>
    <mergeCell ref="C2091:K2091"/>
    <mergeCell ref="C2097:K2097"/>
    <mergeCell ref="L2097:Q2097"/>
    <mergeCell ref="R2097:W2097"/>
    <mergeCell ref="X2097:AX2097"/>
    <mergeCell ref="L2092:Q2092"/>
    <mergeCell ref="R2092:W2092"/>
    <mergeCell ref="AR2085:AX2085"/>
    <mergeCell ref="I2086:O2086"/>
    <mergeCell ref="P2086:V2086"/>
    <mergeCell ref="W2086:AC2086"/>
    <mergeCell ref="AD2086:AJ2086"/>
    <mergeCell ref="AR2080:AX2080"/>
    <mergeCell ref="AK2086:AQ2086"/>
    <mergeCell ref="AR2086:AX2086"/>
    <mergeCell ref="AD2081:AJ2081"/>
    <mergeCell ref="AK2081:AQ2081"/>
    <mergeCell ref="AE2076:AX2076"/>
    <mergeCell ref="A2077:F2077"/>
    <mergeCell ref="G2077:AX2077"/>
    <mergeCell ref="A2078:F2078"/>
    <mergeCell ref="G2078:AX2078"/>
    <mergeCell ref="A2079:F2079"/>
    <mergeCell ref="G2079:AX2079"/>
    <mergeCell ref="C2092:K2092"/>
    <mergeCell ref="G2087:O2087"/>
    <mergeCell ref="P2087:V2087"/>
    <mergeCell ref="A2076:F2076"/>
    <mergeCell ref="G2076:X2076"/>
    <mergeCell ref="Y2076:AD2076"/>
    <mergeCell ref="I2083:O2083"/>
    <mergeCell ref="AD2080:AJ2080"/>
    <mergeCell ref="W2082:AC2082"/>
    <mergeCell ref="AD2082:AJ2082"/>
    <mergeCell ref="AR2083:AX2083"/>
    <mergeCell ref="P2083:V2083"/>
    <mergeCell ref="C2094:K2094"/>
    <mergeCell ref="L2094:Q2094"/>
    <mergeCell ref="G2081:H2086"/>
    <mergeCell ref="I2081:O2081"/>
    <mergeCell ref="P2081:V2081"/>
    <mergeCell ref="W2081:AC2081"/>
    <mergeCell ref="L2093:Q2093"/>
    <mergeCell ref="R2093:W2093"/>
    <mergeCell ref="P2082:V2082"/>
    <mergeCell ref="A2080:F2088"/>
    <mergeCell ref="G2080:O2080"/>
    <mergeCell ref="P2080:V2080"/>
    <mergeCell ref="W2080:AC2080"/>
    <mergeCell ref="AK2083:AQ2083"/>
    <mergeCell ref="W2083:AC2083"/>
    <mergeCell ref="AK2080:AQ2080"/>
    <mergeCell ref="AK2082:AQ2082"/>
    <mergeCell ref="AD2084:AJ2084"/>
  </mergeCells>
  <phoneticPr fontId="2"/>
  <dataValidations count="1">
    <dataValidation imeMode="on" allowBlank="1" showInputMessage="1" showErrorMessage="1" sqref="M503:M531 M536:M564 M569:M597 M602:M630 M635:M663 M668:M696 M701:M729 M734:M762 M767:M795 M800:M828 M833:M861 M866:M894 M899:M927 M932:M960 M998:M1026 M1031:M1059 M1097:M1125 M1130:M1158 M1163:M1191 M1328:M1356 M1757:M1785 M410:M432 M446:M465 M472:M498 M974:M993 M1073:M1092 M1197:M1224 M1230:M1257 M1269:M1290 M1297:M1323 M1370:M1389 M1403:M1422 M1430:M1455 M1469:M1488 M1502:M1521 M1535:M1554 M1564:M1587 M1601:M1620 M1634:M1653 M1667:M1686 M1699:M1719 M1732:M1752"/>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9" manualBreakCount="19">
    <brk id="64" max="49" man="1"/>
    <brk id="95" max="49" man="1"/>
    <brk id="127" max="49" man="1"/>
    <brk id="153" max="49" man="1"/>
    <brk id="194" max="49" man="1"/>
    <brk id="239" max="49" man="1"/>
    <brk id="283" max="49" man="1"/>
    <brk id="399" max="49" man="1"/>
    <brk id="730" max="49" man="1"/>
    <brk id="1060" max="49" man="1"/>
    <brk id="1357" max="49" man="1"/>
    <brk id="1489" max="49" man="1"/>
    <brk id="1621" max="49" man="1"/>
    <brk id="1785" max="49" man="1"/>
    <brk id="1837" max="49" man="1"/>
    <brk id="1889" max="49" man="1"/>
    <brk id="1941" max="49" man="1"/>
    <brk id="1993" max="49" man="1"/>
    <brk id="2045"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1257"/>
  <sheetViews>
    <sheetView showWhiteSpace="0" view="pageBreakPreview" zoomScale="80" zoomScaleNormal="80" zoomScaleSheetLayoutView="80" zoomScalePageLayoutView="70" workbookViewId="0"/>
  </sheetViews>
  <sheetFormatPr defaultColWidth="9" defaultRowHeight="13.5"/>
  <cols>
    <col min="1" max="50" width="2.625" style="1" customWidth="1"/>
    <col min="51" max="16384" width="9" style="1"/>
  </cols>
  <sheetData>
    <row r="2" spans="1:50" ht="21.75" customHeight="1" thickBot="1">
      <c r="AJ2" s="986" t="s">
        <v>99</v>
      </c>
      <c r="AK2" s="986"/>
      <c r="AL2" s="986"/>
      <c r="AM2" s="986"/>
      <c r="AN2" s="986"/>
      <c r="AO2" s="986"/>
      <c r="AP2" s="986"/>
      <c r="AQ2" s="987" t="str">
        <f ca="1">RIGHT(CELL("filename",AQ2),LEN(CELL("filename",AQ2))-FIND("]",CELL("filename",AQ2)))</f>
        <v>067</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1521" t="s">
        <v>203</v>
      </c>
      <c r="AP3" s="989"/>
      <c r="AQ3" s="989"/>
      <c r="AR3" s="989"/>
      <c r="AS3" s="989"/>
      <c r="AT3" s="989"/>
      <c r="AU3" s="989"/>
      <c r="AV3" s="989"/>
      <c r="AW3" s="989"/>
      <c r="AX3" s="1267"/>
    </row>
    <row r="4" spans="1:50" ht="25.15" customHeight="1">
      <c r="A4" s="468" t="s">
        <v>202</v>
      </c>
      <c r="B4" s="469"/>
      <c r="C4" s="469"/>
      <c r="D4" s="469"/>
      <c r="E4" s="469"/>
      <c r="F4" s="469"/>
      <c r="G4" s="1808" t="s">
        <v>1853</v>
      </c>
      <c r="H4" s="1809"/>
      <c r="I4" s="1809"/>
      <c r="J4" s="1809"/>
      <c r="K4" s="1809"/>
      <c r="L4" s="1809"/>
      <c r="M4" s="1809"/>
      <c r="N4" s="1809"/>
      <c r="O4" s="1809"/>
      <c r="P4" s="1809"/>
      <c r="Q4" s="1809"/>
      <c r="R4" s="1809"/>
      <c r="S4" s="1809"/>
      <c r="T4" s="1809"/>
      <c r="U4" s="1809"/>
      <c r="V4" s="1809"/>
      <c r="W4" s="1809"/>
      <c r="X4" s="1810"/>
      <c r="Y4" s="474" t="s">
        <v>281</v>
      </c>
      <c r="Z4" s="609"/>
      <c r="AA4" s="609"/>
      <c r="AB4" s="609"/>
      <c r="AC4" s="609"/>
      <c r="AD4" s="610"/>
      <c r="AE4" s="478" t="s">
        <v>299</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1564" t="s">
        <v>1852</v>
      </c>
      <c r="H5" s="1054"/>
      <c r="I5" s="1054"/>
      <c r="J5" s="1054"/>
      <c r="K5" s="1054"/>
      <c r="L5" s="1054"/>
      <c r="M5" s="1054"/>
      <c r="N5" s="1054"/>
      <c r="O5" s="1054"/>
      <c r="P5" s="1054"/>
      <c r="Q5" s="1054"/>
      <c r="R5" s="1054"/>
      <c r="S5" s="1054"/>
      <c r="T5" s="1054"/>
      <c r="U5" s="1054"/>
      <c r="V5" s="601"/>
      <c r="W5" s="601"/>
      <c r="X5" s="601"/>
      <c r="Y5" s="492" t="s">
        <v>195</v>
      </c>
      <c r="Z5" s="496"/>
      <c r="AA5" s="496"/>
      <c r="AB5" s="496"/>
      <c r="AC5" s="496"/>
      <c r="AD5" s="497"/>
      <c r="AE5" s="496" t="s">
        <v>1620</v>
      </c>
      <c r="AF5" s="496"/>
      <c r="AG5" s="496"/>
      <c r="AH5" s="496"/>
      <c r="AI5" s="496"/>
      <c r="AJ5" s="496"/>
      <c r="AK5" s="496"/>
      <c r="AL5" s="496"/>
      <c r="AM5" s="496"/>
      <c r="AN5" s="496"/>
      <c r="AO5" s="496"/>
      <c r="AP5" s="497"/>
      <c r="AQ5" s="614" t="s">
        <v>1589</v>
      </c>
      <c r="AR5" s="615"/>
      <c r="AS5" s="615"/>
      <c r="AT5" s="615"/>
      <c r="AU5" s="615"/>
      <c r="AV5" s="615"/>
      <c r="AW5" s="615"/>
      <c r="AX5" s="616"/>
    </row>
    <row r="6" spans="1:50" ht="30" customHeight="1">
      <c r="A6" s="501" t="s">
        <v>192</v>
      </c>
      <c r="B6" s="502"/>
      <c r="C6" s="502"/>
      <c r="D6" s="502"/>
      <c r="E6" s="502"/>
      <c r="F6" s="502"/>
      <c r="G6" s="1049" t="s">
        <v>191</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7" t="s">
        <v>1588</v>
      </c>
      <c r="AF6" s="417"/>
      <c r="AG6" s="417"/>
      <c r="AH6" s="417"/>
      <c r="AI6" s="417"/>
      <c r="AJ6" s="417"/>
      <c r="AK6" s="417"/>
      <c r="AL6" s="417"/>
      <c r="AM6" s="417"/>
      <c r="AN6" s="417"/>
      <c r="AO6" s="417"/>
      <c r="AP6" s="417"/>
      <c r="AQ6" s="427"/>
      <c r="AR6" s="427"/>
      <c r="AS6" s="427"/>
      <c r="AT6" s="427"/>
      <c r="AU6" s="427"/>
      <c r="AV6" s="427"/>
      <c r="AW6" s="427"/>
      <c r="AX6" s="1096"/>
    </row>
    <row r="7" spans="1:50" ht="39.950000000000003" customHeight="1">
      <c r="A7" s="995" t="s">
        <v>188</v>
      </c>
      <c r="B7" s="996"/>
      <c r="C7" s="996"/>
      <c r="D7" s="996"/>
      <c r="E7" s="996"/>
      <c r="F7" s="996"/>
      <c r="G7" s="1567" t="s">
        <v>1587</v>
      </c>
      <c r="H7" s="1568"/>
      <c r="I7" s="1568"/>
      <c r="J7" s="1568"/>
      <c r="K7" s="1568"/>
      <c r="L7" s="1568"/>
      <c r="M7" s="1568"/>
      <c r="N7" s="1568"/>
      <c r="O7" s="1568"/>
      <c r="P7" s="1568"/>
      <c r="Q7" s="1568"/>
      <c r="R7" s="1568"/>
      <c r="S7" s="1568"/>
      <c r="T7" s="1568"/>
      <c r="U7" s="1568"/>
      <c r="V7" s="600"/>
      <c r="W7" s="600"/>
      <c r="X7" s="600"/>
      <c r="Y7" s="525" t="s">
        <v>273</v>
      </c>
      <c r="Z7" s="601"/>
      <c r="AA7" s="601"/>
      <c r="AB7" s="601"/>
      <c r="AC7" s="601"/>
      <c r="AD7" s="602"/>
      <c r="AE7" s="603" t="s">
        <v>881</v>
      </c>
      <c r="AF7" s="604"/>
      <c r="AG7" s="604"/>
      <c r="AH7" s="604"/>
      <c r="AI7" s="604"/>
      <c r="AJ7" s="604"/>
      <c r="AK7" s="604"/>
      <c r="AL7" s="604"/>
      <c r="AM7" s="604"/>
      <c r="AN7" s="604"/>
      <c r="AO7" s="604"/>
      <c r="AP7" s="604"/>
      <c r="AQ7" s="604"/>
      <c r="AR7" s="604"/>
      <c r="AS7" s="604"/>
      <c r="AT7" s="604"/>
      <c r="AU7" s="604"/>
      <c r="AV7" s="604"/>
      <c r="AW7" s="604"/>
      <c r="AX7" s="605"/>
    </row>
    <row r="8" spans="1:50" ht="55.5" customHeight="1">
      <c r="A8" s="510" t="s">
        <v>185</v>
      </c>
      <c r="B8" s="511"/>
      <c r="C8" s="511"/>
      <c r="D8" s="511"/>
      <c r="E8" s="511"/>
      <c r="F8" s="511"/>
      <c r="G8" s="1805" t="s">
        <v>1851</v>
      </c>
      <c r="H8" s="1806"/>
      <c r="I8" s="1806"/>
      <c r="J8" s="1806"/>
      <c r="K8" s="1806"/>
      <c r="L8" s="1806"/>
      <c r="M8" s="1806"/>
      <c r="N8" s="1806"/>
      <c r="O8" s="1806"/>
      <c r="P8" s="1806"/>
      <c r="Q8" s="1806"/>
      <c r="R8" s="1806"/>
      <c r="S8" s="1806"/>
      <c r="T8" s="1806"/>
      <c r="U8" s="1806"/>
      <c r="V8" s="1806"/>
      <c r="W8" s="1806"/>
      <c r="X8" s="1806"/>
      <c r="Y8" s="1806"/>
      <c r="Z8" s="1806"/>
      <c r="AA8" s="1806"/>
      <c r="AB8" s="1806"/>
      <c r="AC8" s="1806"/>
      <c r="AD8" s="1806"/>
      <c r="AE8" s="1806"/>
      <c r="AF8" s="1806"/>
      <c r="AG8" s="1806"/>
      <c r="AH8" s="1806"/>
      <c r="AI8" s="1806"/>
      <c r="AJ8" s="1806"/>
      <c r="AK8" s="1806"/>
      <c r="AL8" s="1806"/>
      <c r="AM8" s="1806"/>
      <c r="AN8" s="1806"/>
      <c r="AO8" s="1806"/>
      <c r="AP8" s="1806"/>
      <c r="AQ8" s="1806"/>
      <c r="AR8" s="1806"/>
      <c r="AS8" s="1806"/>
      <c r="AT8" s="1806"/>
      <c r="AU8" s="1806"/>
      <c r="AV8" s="1806"/>
      <c r="AW8" s="1806"/>
      <c r="AX8" s="1807"/>
    </row>
    <row r="9" spans="1:50" ht="150.75" customHeight="1">
      <c r="A9" s="510" t="s">
        <v>183</v>
      </c>
      <c r="B9" s="511"/>
      <c r="C9" s="511"/>
      <c r="D9" s="511"/>
      <c r="E9" s="511"/>
      <c r="F9" s="511"/>
      <c r="G9" s="1805" t="s">
        <v>1850</v>
      </c>
      <c r="H9" s="1806"/>
      <c r="I9" s="1806"/>
      <c r="J9" s="1806"/>
      <c r="K9" s="1806"/>
      <c r="L9" s="1806"/>
      <c r="M9" s="1806"/>
      <c r="N9" s="1806"/>
      <c r="O9" s="1806"/>
      <c r="P9" s="1806"/>
      <c r="Q9" s="1806"/>
      <c r="R9" s="1806"/>
      <c r="S9" s="1806"/>
      <c r="T9" s="1806"/>
      <c r="U9" s="1806"/>
      <c r="V9" s="1806"/>
      <c r="W9" s="1806"/>
      <c r="X9" s="1806"/>
      <c r="Y9" s="1806"/>
      <c r="Z9" s="1806"/>
      <c r="AA9" s="1806"/>
      <c r="AB9" s="1806"/>
      <c r="AC9" s="1806"/>
      <c r="AD9" s="1806"/>
      <c r="AE9" s="1806"/>
      <c r="AF9" s="1806"/>
      <c r="AG9" s="1806"/>
      <c r="AH9" s="1806"/>
      <c r="AI9" s="1806"/>
      <c r="AJ9" s="1806"/>
      <c r="AK9" s="1806"/>
      <c r="AL9" s="1806"/>
      <c r="AM9" s="1806"/>
      <c r="AN9" s="1806"/>
      <c r="AO9" s="1806"/>
      <c r="AP9" s="1806"/>
      <c r="AQ9" s="1806"/>
      <c r="AR9" s="1806"/>
      <c r="AS9" s="1806"/>
      <c r="AT9" s="1806"/>
      <c r="AU9" s="1806"/>
      <c r="AV9" s="1806"/>
      <c r="AW9" s="1806"/>
      <c r="AX9" s="1807"/>
    </row>
    <row r="10" spans="1:50" ht="29.25" customHeight="1">
      <c r="A10" s="510" t="s">
        <v>181</v>
      </c>
      <c r="B10" s="511"/>
      <c r="C10" s="511"/>
      <c r="D10" s="511"/>
      <c r="E10" s="511"/>
      <c r="F10" s="512"/>
      <c r="G10" s="516" t="s">
        <v>919</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293</v>
      </c>
      <c r="Q11" s="376"/>
      <c r="R11" s="376"/>
      <c r="S11" s="376"/>
      <c r="T11" s="376"/>
      <c r="U11" s="376"/>
      <c r="V11" s="377"/>
      <c r="W11" s="375" t="s">
        <v>292</v>
      </c>
      <c r="X11" s="376"/>
      <c r="Y11" s="376"/>
      <c r="Z11" s="376"/>
      <c r="AA11" s="376"/>
      <c r="AB11" s="376"/>
      <c r="AC11" s="377"/>
      <c r="AD11" s="375" t="s">
        <v>291</v>
      </c>
      <c r="AE11" s="376"/>
      <c r="AF11" s="376"/>
      <c r="AG11" s="376"/>
      <c r="AH11" s="376"/>
      <c r="AI11" s="376"/>
      <c r="AJ11" s="377"/>
      <c r="AK11" s="375" t="s">
        <v>290</v>
      </c>
      <c r="AL11" s="376"/>
      <c r="AM11" s="376"/>
      <c r="AN11" s="376"/>
      <c r="AO11" s="376"/>
      <c r="AP11" s="376"/>
      <c r="AQ11" s="377"/>
      <c r="AR11" s="375" t="s">
        <v>289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596">
        <v>311</v>
      </c>
      <c r="Q12" s="596"/>
      <c r="R12" s="596"/>
      <c r="S12" s="596"/>
      <c r="T12" s="596"/>
      <c r="U12" s="596"/>
      <c r="V12" s="596"/>
      <c r="W12" s="596">
        <v>312</v>
      </c>
      <c r="X12" s="596"/>
      <c r="Y12" s="596"/>
      <c r="Z12" s="596"/>
      <c r="AA12" s="596"/>
      <c r="AB12" s="596"/>
      <c r="AC12" s="596"/>
      <c r="AD12" s="596">
        <v>333</v>
      </c>
      <c r="AE12" s="596"/>
      <c r="AF12" s="596"/>
      <c r="AG12" s="596"/>
      <c r="AH12" s="596"/>
      <c r="AI12" s="596"/>
      <c r="AJ12" s="596"/>
      <c r="AK12" s="596">
        <v>350</v>
      </c>
      <c r="AL12" s="596"/>
      <c r="AM12" s="596"/>
      <c r="AN12" s="596"/>
      <c r="AO12" s="596"/>
      <c r="AP12" s="596"/>
      <c r="AQ12" s="596"/>
      <c r="AR12" s="596">
        <v>518</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1553</v>
      </c>
      <c r="Q13" s="463"/>
      <c r="R13" s="463"/>
      <c r="S13" s="463"/>
      <c r="T13" s="463"/>
      <c r="U13" s="463"/>
      <c r="V13" s="463"/>
      <c r="W13" s="463" t="s">
        <v>1553</v>
      </c>
      <c r="X13" s="463"/>
      <c r="Y13" s="463"/>
      <c r="Z13" s="463"/>
      <c r="AA13" s="463"/>
      <c r="AB13" s="463"/>
      <c r="AC13" s="463"/>
      <c r="AD13" s="463" t="s">
        <v>1553</v>
      </c>
      <c r="AE13" s="463"/>
      <c r="AF13" s="463"/>
      <c r="AG13" s="463"/>
      <c r="AH13" s="463"/>
      <c r="AI13" s="463"/>
      <c r="AJ13" s="463"/>
      <c r="AK13" s="463" t="s">
        <v>1553</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1582</v>
      </c>
      <c r="J14" s="437"/>
      <c r="K14" s="437"/>
      <c r="L14" s="437"/>
      <c r="M14" s="437"/>
      <c r="N14" s="437"/>
      <c r="O14" s="438"/>
      <c r="P14" s="463" t="s">
        <v>256</v>
      </c>
      <c r="Q14" s="463"/>
      <c r="R14" s="463"/>
      <c r="S14" s="463"/>
      <c r="T14" s="463"/>
      <c r="U14" s="463"/>
      <c r="V14" s="463"/>
      <c r="W14" s="463" t="s">
        <v>256</v>
      </c>
      <c r="X14" s="463"/>
      <c r="Y14" s="463"/>
      <c r="Z14" s="463"/>
      <c r="AA14" s="463"/>
      <c r="AB14" s="463"/>
      <c r="AC14" s="463"/>
      <c r="AD14" s="463" t="s">
        <v>256</v>
      </c>
      <c r="AE14" s="463"/>
      <c r="AF14" s="463"/>
      <c r="AG14" s="463"/>
      <c r="AH14" s="463"/>
      <c r="AI14" s="463"/>
      <c r="AJ14" s="463"/>
      <c r="AK14" s="463" t="s">
        <v>256</v>
      </c>
      <c r="AL14" s="463"/>
      <c r="AM14" s="463"/>
      <c r="AN14" s="463"/>
      <c r="AO14" s="463"/>
      <c r="AP14" s="463"/>
      <c r="AQ14" s="463"/>
      <c r="AR14" s="463" t="s">
        <v>256</v>
      </c>
      <c r="AS14" s="463"/>
      <c r="AT14" s="463"/>
      <c r="AU14" s="463"/>
      <c r="AV14" s="463"/>
      <c r="AW14" s="463"/>
      <c r="AX14" s="1029"/>
    </row>
    <row r="15" spans="1:50" ht="21" customHeight="1">
      <c r="A15" s="366"/>
      <c r="B15" s="367"/>
      <c r="C15" s="367"/>
      <c r="D15" s="367"/>
      <c r="E15" s="367"/>
      <c r="F15" s="368"/>
      <c r="G15" s="590"/>
      <c r="H15" s="591"/>
      <c r="I15" s="436" t="s">
        <v>1581</v>
      </c>
      <c r="J15" s="437"/>
      <c r="K15" s="437"/>
      <c r="L15" s="437"/>
      <c r="M15" s="437"/>
      <c r="N15" s="437"/>
      <c r="O15" s="438"/>
      <c r="P15" s="463" t="s">
        <v>256</v>
      </c>
      <c r="Q15" s="463"/>
      <c r="R15" s="463"/>
      <c r="S15" s="463"/>
      <c r="T15" s="463"/>
      <c r="U15" s="463"/>
      <c r="V15" s="463"/>
      <c r="W15" s="463" t="s">
        <v>256</v>
      </c>
      <c r="X15" s="463"/>
      <c r="Y15" s="463"/>
      <c r="Z15" s="463"/>
      <c r="AA15" s="463"/>
      <c r="AB15" s="463"/>
      <c r="AC15" s="463"/>
      <c r="AD15" s="463" t="s">
        <v>256</v>
      </c>
      <c r="AE15" s="463"/>
      <c r="AF15" s="463"/>
      <c r="AG15" s="463"/>
      <c r="AH15" s="463"/>
      <c r="AI15" s="463"/>
      <c r="AJ15" s="463"/>
      <c r="AK15" s="463" t="s">
        <v>256</v>
      </c>
      <c r="AL15" s="463"/>
      <c r="AM15" s="463"/>
      <c r="AN15" s="463"/>
      <c r="AO15" s="463"/>
      <c r="AP15" s="463"/>
      <c r="AQ15" s="463"/>
      <c r="AR15" s="463" t="s">
        <v>256</v>
      </c>
      <c r="AS15" s="463"/>
      <c r="AT15" s="463"/>
      <c r="AU15" s="463"/>
      <c r="AV15" s="463"/>
      <c r="AW15" s="463"/>
      <c r="AX15" s="1029"/>
    </row>
    <row r="16" spans="1:50" ht="21" customHeight="1">
      <c r="A16" s="366"/>
      <c r="B16" s="367"/>
      <c r="C16" s="367"/>
      <c r="D16" s="367"/>
      <c r="E16" s="367"/>
      <c r="F16" s="368"/>
      <c r="G16" s="590"/>
      <c r="H16" s="591"/>
      <c r="I16" s="436" t="s">
        <v>1580</v>
      </c>
      <c r="J16" s="437"/>
      <c r="K16" s="437"/>
      <c r="L16" s="437"/>
      <c r="M16" s="437"/>
      <c r="N16" s="437"/>
      <c r="O16" s="438"/>
      <c r="P16" s="463" t="s">
        <v>1553</v>
      </c>
      <c r="Q16" s="463"/>
      <c r="R16" s="463"/>
      <c r="S16" s="463"/>
      <c r="T16" s="463"/>
      <c r="U16" s="463"/>
      <c r="V16" s="463"/>
      <c r="W16" s="463" t="s">
        <v>1553</v>
      </c>
      <c r="X16" s="463"/>
      <c r="Y16" s="463"/>
      <c r="Z16" s="463"/>
      <c r="AA16" s="463"/>
      <c r="AB16" s="463"/>
      <c r="AC16" s="463"/>
      <c r="AD16" s="463" t="s">
        <v>1553</v>
      </c>
      <c r="AE16" s="463"/>
      <c r="AF16" s="463"/>
      <c r="AG16" s="463"/>
      <c r="AH16" s="463"/>
      <c r="AI16" s="463"/>
      <c r="AJ16" s="463"/>
      <c r="AK16" s="463" t="s">
        <v>1553</v>
      </c>
      <c r="AL16" s="463"/>
      <c r="AM16" s="463"/>
      <c r="AN16" s="463"/>
      <c r="AO16" s="463"/>
      <c r="AP16" s="463"/>
      <c r="AQ16" s="463"/>
      <c r="AR16" s="554"/>
      <c r="AS16" s="554"/>
      <c r="AT16" s="554"/>
      <c r="AU16" s="554"/>
      <c r="AV16" s="554"/>
      <c r="AW16" s="554"/>
      <c r="AX16" s="555"/>
    </row>
    <row r="17" spans="1:50" ht="21" customHeight="1">
      <c r="A17" s="366"/>
      <c r="B17" s="367"/>
      <c r="C17" s="367"/>
      <c r="D17" s="367"/>
      <c r="E17" s="367"/>
      <c r="F17" s="368"/>
      <c r="G17" s="592"/>
      <c r="H17" s="593"/>
      <c r="I17" s="574" t="s">
        <v>44</v>
      </c>
      <c r="J17" s="575"/>
      <c r="K17" s="575"/>
      <c r="L17" s="575"/>
      <c r="M17" s="575"/>
      <c r="N17" s="575"/>
      <c r="O17" s="456"/>
      <c r="P17" s="576">
        <v>311</v>
      </c>
      <c r="Q17" s="576"/>
      <c r="R17" s="576"/>
      <c r="S17" s="576"/>
      <c r="T17" s="576"/>
      <c r="U17" s="576"/>
      <c r="V17" s="576"/>
      <c r="W17" s="576">
        <v>312</v>
      </c>
      <c r="X17" s="576"/>
      <c r="Y17" s="576"/>
      <c r="Z17" s="576"/>
      <c r="AA17" s="576"/>
      <c r="AB17" s="576"/>
      <c r="AC17" s="576"/>
      <c r="AD17" s="576">
        <v>333</v>
      </c>
      <c r="AE17" s="576"/>
      <c r="AF17" s="576"/>
      <c r="AG17" s="576"/>
      <c r="AH17" s="576"/>
      <c r="AI17" s="576"/>
      <c r="AJ17" s="576"/>
      <c r="AK17" s="576">
        <v>350</v>
      </c>
      <c r="AL17" s="576"/>
      <c r="AM17" s="576"/>
      <c r="AN17" s="576"/>
      <c r="AO17" s="576"/>
      <c r="AP17" s="576"/>
      <c r="AQ17" s="576"/>
      <c r="AR17" s="576">
        <v>518</v>
      </c>
      <c r="AS17" s="576"/>
      <c r="AT17" s="576"/>
      <c r="AU17" s="576"/>
      <c r="AV17" s="576"/>
      <c r="AW17" s="576"/>
      <c r="AX17" s="577"/>
    </row>
    <row r="18" spans="1:50" ht="21" customHeight="1">
      <c r="A18" s="366"/>
      <c r="B18" s="367"/>
      <c r="C18" s="367"/>
      <c r="D18" s="367"/>
      <c r="E18" s="367"/>
      <c r="F18" s="368"/>
      <c r="G18" s="578" t="s">
        <v>170</v>
      </c>
      <c r="H18" s="579"/>
      <c r="I18" s="579"/>
      <c r="J18" s="579"/>
      <c r="K18" s="579"/>
      <c r="L18" s="579"/>
      <c r="M18" s="579"/>
      <c r="N18" s="579"/>
      <c r="O18" s="579"/>
      <c r="P18" s="580">
        <v>307</v>
      </c>
      <c r="Q18" s="580"/>
      <c r="R18" s="580"/>
      <c r="S18" s="580"/>
      <c r="T18" s="580"/>
      <c r="U18" s="580"/>
      <c r="V18" s="580"/>
      <c r="W18" s="580">
        <v>311</v>
      </c>
      <c r="X18" s="580"/>
      <c r="Y18" s="580"/>
      <c r="Z18" s="580"/>
      <c r="AA18" s="580"/>
      <c r="AB18" s="580"/>
      <c r="AC18" s="580"/>
      <c r="AD18" s="580">
        <v>325</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0" ht="21" customHeight="1">
      <c r="A19" s="369"/>
      <c r="B19" s="370"/>
      <c r="C19" s="370"/>
      <c r="D19" s="370"/>
      <c r="E19" s="370"/>
      <c r="F19" s="371"/>
      <c r="G19" s="578" t="s">
        <v>169</v>
      </c>
      <c r="H19" s="579"/>
      <c r="I19" s="579"/>
      <c r="J19" s="579"/>
      <c r="K19" s="579"/>
      <c r="L19" s="579"/>
      <c r="M19" s="579"/>
      <c r="N19" s="579"/>
      <c r="O19" s="579"/>
      <c r="P19" s="1804">
        <v>0.98713826366559487</v>
      </c>
      <c r="Q19" s="1804"/>
      <c r="R19" s="1804"/>
      <c r="S19" s="1804"/>
      <c r="T19" s="1804"/>
      <c r="U19" s="1804"/>
      <c r="V19" s="1804"/>
      <c r="W19" s="1804">
        <v>0.99679487179487181</v>
      </c>
      <c r="X19" s="1804"/>
      <c r="Y19" s="1804"/>
      <c r="Z19" s="1804"/>
      <c r="AA19" s="1804"/>
      <c r="AB19" s="1804"/>
      <c r="AC19" s="1804"/>
      <c r="AD19" s="1804">
        <v>0.97597597597597596</v>
      </c>
      <c r="AE19" s="1804"/>
      <c r="AF19" s="1804"/>
      <c r="AG19" s="1804"/>
      <c r="AH19" s="1804"/>
      <c r="AI19" s="1804"/>
      <c r="AJ19" s="1804"/>
      <c r="AK19" s="581"/>
      <c r="AL19" s="581"/>
      <c r="AM19" s="581"/>
      <c r="AN19" s="581"/>
      <c r="AO19" s="581"/>
      <c r="AP19" s="581"/>
      <c r="AQ19" s="581"/>
      <c r="AR19" s="581"/>
      <c r="AS19" s="581"/>
      <c r="AT19" s="581"/>
      <c r="AU19" s="581"/>
      <c r="AV19" s="581"/>
      <c r="AW19" s="581"/>
      <c r="AX19" s="582"/>
    </row>
    <row r="20" spans="1:50" ht="24.75"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293</v>
      </c>
      <c r="AF20" s="683"/>
      <c r="AG20" s="683"/>
      <c r="AH20" s="683"/>
      <c r="AI20" s="683"/>
      <c r="AJ20" s="683" t="s">
        <v>292</v>
      </c>
      <c r="AK20" s="683"/>
      <c r="AL20" s="683"/>
      <c r="AM20" s="683"/>
      <c r="AN20" s="683"/>
      <c r="AO20" s="683" t="s">
        <v>291</v>
      </c>
      <c r="AP20" s="683"/>
      <c r="AQ20" s="683"/>
      <c r="AR20" s="683"/>
      <c r="AS20" s="683"/>
      <c r="AT20" s="682" t="s">
        <v>880</v>
      </c>
      <c r="AU20" s="683"/>
      <c r="AV20" s="683"/>
      <c r="AW20" s="683"/>
      <c r="AX20" s="944"/>
    </row>
    <row r="21" spans="1:50" ht="39.950000000000003" customHeight="1">
      <c r="A21" s="974"/>
      <c r="B21" s="972"/>
      <c r="C21" s="972"/>
      <c r="D21" s="972"/>
      <c r="E21" s="972"/>
      <c r="F21" s="973"/>
      <c r="G21" s="1789" t="s">
        <v>1849</v>
      </c>
      <c r="H21" s="1790"/>
      <c r="I21" s="1790"/>
      <c r="J21" s="1790"/>
      <c r="K21" s="1790"/>
      <c r="L21" s="1790"/>
      <c r="M21" s="1790"/>
      <c r="N21" s="1790"/>
      <c r="O21" s="1790"/>
      <c r="P21" s="1790"/>
      <c r="Q21" s="1790"/>
      <c r="R21" s="1790"/>
      <c r="S21" s="1790"/>
      <c r="T21" s="1790"/>
      <c r="U21" s="1790"/>
      <c r="V21" s="1790"/>
      <c r="W21" s="1790"/>
      <c r="X21" s="1791"/>
      <c r="Y21" s="926" t="s">
        <v>164</v>
      </c>
      <c r="Z21" s="954"/>
      <c r="AA21" s="955"/>
      <c r="AB21" s="1150" t="s">
        <v>1848</v>
      </c>
      <c r="AC21" s="1150"/>
      <c r="AD21" s="1150"/>
      <c r="AE21" s="970"/>
      <c r="AF21" s="737"/>
      <c r="AG21" s="737"/>
      <c r="AH21" s="737"/>
      <c r="AI21" s="738"/>
      <c r="AJ21" s="970"/>
      <c r="AK21" s="737"/>
      <c r="AL21" s="737"/>
      <c r="AM21" s="737"/>
      <c r="AN21" s="738"/>
      <c r="AO21" s="1798" t="s">
        <v>1847</v>
      </c>
      <c r="AP21" s="1799"/>
      <c r="AQ21" s="1799"/>
      <c r="AR21" s="1799"/>
      <c r="AS21" s="1799"/>
      <c r="AT21" s="1798" t="s">
        <v>870</v>
      </c>
      <c r="AU21" s="1799"/>
      <c r="AV21" s="1799"/>
      <c r="AW21" s="1799"/>
      <c r="AX21" s="1800"/>
    </row>
    <row r="22" spans="1:50" ht="30.75" customHeight="1">
      <c r="A22" s="975"/>
      <c r="B22" s="976"/>
      <c r="C22" s="976"/>
      <c r="D22" s="976"/>
      <c r="E22" s="976"/>
      <c r="F22" s="977"/>
      <c r="G22" s="1792"/>
      <c r="H22" s="1793"/>
      <c r="I22" s="1793"/>
      <c r="J22" s="1793"/>
      <c r="K22" s="1793"/>
      <c r="L22" s="1793"/>
      <c r="M22" s="1793"/>
      <c r="N22" s="1793"/>
      <c r="O22" s="1793"/>
      <c r="P22" s="1793"/>
      <c r="Q22" s="1793"/>
      <c r="R22" s="1793"/>
      <c r="S22" s="1793"/>
      <c r="T22" s="1793"/>
      <c r="U22" s="1793"/>
      <c r="V22" s="1793"/>
      <c r="W22" s="1793"/>
      <c r="X22" s="1794"/>
      <c r="Y22" s="926" t="s">
        <v>162</v>
      </c>
      <c r="Z22" s="954"/>
      <c r="AA22" s="955"/>
      <c r="AB22" s="957"/>
      <c r="AC22" s="957"/>
      <c r="AD22" s="957"/>
      <c r="AE22" s="580"/>
      <c r="AF22" s="580"/>
      <c r="AG22" s="580"/>
      <c r="AH22" s="580"/>
      <c r="AI22" s="580"/>
      <c r="AJ22" s="580"/>
      <c r="AK22" s="580"/>
      <c r="AL22" s="580"/>
      <c r="AM22" s="580"/>
      <c r="AN22" s="580"/>
      <c r="AO22" s="958" t="s">
        <v>1846</v>
      </c>
      <c r="AP22" s="580"/>
      <c r="AQ22" s="580"/>
      <c r="AR22" s="580"/>
      <c r="AS22" s="580"/>
      <c r="AT22" s="958" t="s">
        <v>1845</v>
      </c>
      <c r="AU22" s="580"/>
      <c r="AV22" s="580"/>
      <c r="AW22" s="580"/>
      <c r="AX22" s="1777"/>
    </row>
    <row r="23" spans="1:50" ht="32.25" customHeight="1">
      <c r="A23" s="975"/>
      <c r="B23" s="976"/>
      <c r="C23" s="976"/>
      <c r="D23" s="976"/>
      <c r="E23" s="976"/>
      <c r="F23" s="977"/>
      <c r="G23" s="1795"/>
      <c r="H23" s="1796"/>
      <c r="I23" s="1796"/>
      <c r="J23" s="1796"/>
      <c r="K23" s="1796"/>
      <c r="L23" s="1796"/>
      <c r="M23" s="1796"/>
      <c r="N23" s="1796"/>
      <c r="O23" s="1796"/>
      <c r="P23" s="1796"/>
      <c r="Q23" s="1796"/>
      <c r="R23" s="1796"/>
      <c r="S23" s="1796"/>
      <c r="T23" s="1796"/>
      <c r="U23" s="1796"/>
      <c r="V23" s="1796"/>
      <c r="W23" s="1796"/>
      <c r="X23" s="1797"/>
      <c r="Y23" s="375" t="s">
        <v>161</v>
      </c>
      <c r="Z23" s="376"/>
      <c r="AA23" s="377"/>
      <c r="AB23" s="963" t="s">
        <v>267</v>
      </c>
      <c r="AC23" s="963"/>
      <c r="AD23" s="963"/>
      <c r="AE23" s="1801"/>
      <c r="AF23" s="1801"/>
      <c r="AG23" s="1801"/>
      <c r="AH23" s="1801"/>
      <c r="AI23" s="1801"/>
      <c r="AJ23" s="1801"/>
      <c r="AK23" s="1801"/>
      <c r="AL23" s="1801"/>
      <c r="AM23" s="1801"/>
      <c r="AN23" s="1801"/>
      <c r="AO23" s="1801"/>
      <c r="AP23" s="1801"/>
      <c r="AQ23" s="1801"/>
      <c r="AR23" s="1801"/>
      <c r="AS23" s="1801"/>
      <c r="AT23" s="1802"/>
      <c r="AU23" s="1802"/>
      <c r="AV23" s="1802"/>
      <c r="AW23" s="1802"/>
      <c r="AX23" s="1803"/>
    </row>
    <row r="24" spans="1:50" ht="24.75" customHeight="1">
      <c r="A24" s="932" t="s">
        <v>158</v>
      </c>
      <c r="B24" s="964"/>
      <c r="C24" s="964"/>
      <c r="D24" s="964"/>
      <c r="E24" s="964"/>
      <c r="F24" s="965"/>
      <c r="G24" s="969"/>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293</v>
      </c>
      <c r="AF24" s="683"/>
      <c r="AG24" s="683"/>
      <c r="AH24" s="683"/>
      <c r="AI24" s="683"/>
      <c r="AJ24" s="683" t="s">
        <v>292</v>
      </c>
      <c r="AK24" s="683"/>
      <c r="AL24" s="683"/>
      <c r="AM24" s="683"/>
      <c r="AN24" s="683"/>
      <c r="AO24" s="683" t="s">
        <v>291</v>
      </c>
      <c r="AP24" s="683"/>
      <c r="AQ24" s="683"/>
      <c r="AR24" s="683"/>
      <c r="AS24" s="683"/>
      <c r="AT24" s="682" t="s">
        <v>1844</v>
      </c>
      <c r="AU24" s="683"/>
      <c r="AV24" s="683"/>
      <c r="AW24" s="683"/>
      <c r="AX24" s="944"/>
    </row>
    <row r="25" spans="1:50" ht="39.950000000000003" customHeight="1">
      <c r="A25" s="769"/>
      <c r="B25" s="770"/>
      <c r="C25" s="770"/>
      <c r="D25" s="770"/>
      <c r="E25" s="770"/>
      <c r="F25" s="771"/>
      <c r="G25" s="165" t="s">
        <v>1843</v>
      </c>
      <c r="H25" s="164"/>
      <c r="I25" s="164"/>
      <c r="J25" s="164"/>
      <c r="K25" s="164"/>
      <c r="L25" s="164"/>
      <c r="M25" s="164"/>
      <c r="N25" s="164"/>
      <c r="O25" s="164"/>
      <c r="P25" s="164"/>
      <c r="Q25" s="164"/>
      <c r="R25" s="164"/>
      <c r="S25" s="164"/>
      <c r="T25" s="164"/>
      <c r="U25" s="164"/>
      <c r="V25" s="164"/>
      <c r="W25" s="164"/>
      <c r="X25" s="163"/>
      <c r="Y25" s="978" t="s">
        <v>154</v>
      </c>
      <c r="Z25" s="1783"/>
      <c r="AA25" s="1784"/>
      <c r="AB25" s="495" t="s">
        <v>1840</v>
      </c>
      <c r="AC25" s="496"/>
      <c r="AD25" s="497"/>
      <c r="AE25" s="1788">
        <v>8754</v>
      </c>
      <c r="AF25" s="1788"/>
      <c r="AG25" s="1788"/>
      <c r="AH25" s="1788"/>
      <c r="AI25" s="1788"/>
      <c r="AJ25" s="1788">
        <v>8759</v>
      </c>
      <c r="AK25" s="1788"/>
      <c r="AL25" s="1788"/>
      <c r="AM25" s="1788"/>
      <c r="AN25" s="1788"/>
      <c r="AO25" s="1788">
        <v>8760</v>
      </c>
      <c r="AP25" s="1788"/>
      <c r="AQ25" s="1788"/>
      <c r="AR25" s="1788"/>
      <c r="AS25" s="1788"/>
      <c r="AT25" s="679" t="s">
        <v>1842</v>
      </c>
      <c r="AU25" s="601"/>
      <c r="AV25" s="601"/>
      <c r="AW25" s="601"/>
      <c r="AX25" s="606"/>
    </row>
    <row r="26" spans="1:50" ht="32.25" customHeight="1">
      <c r="A26" s="966"/>
      <c r="B26" s="967"/>
      <c r="C26" s="967"/>
      <c r="D26" s="967"/>
      <c r="E26" s="967"/>
      <c r="F26" s="968"/>
      <c r="G26" s="162" t="s">
        <v>1841</v>
      </c>
      <c r="H26" s="161"/>
      <c r="I26" s="161"/>
      <c r="J26" s="161"/>
      <c r="K26" s="161"/>
      <c r="L26" s="161"/>
      <c r="M26" s="161"/>
      <c r="N26" s="161"/>
      <c r="O26" s="161"/>
      <c r="P26" s="161"/>
      <c r="Q26" s="161"/>
      <c r="R26" s="161"/>
      <c r="S26" s="161"/>
      <c r="T26" s="161"/>
      <c r="U26" s="161"/>
      <c r="V26" s="161"/>
      <c r="W26" s="161"/>
      <c r="X26" s="160"/>
      <c r="Y26" s="978" t="s">
        <v>1549</v>
      </c>
      <c r="Z26" s="1783"/>
      <c r="AA26" s="1784"/>
      <c r="AB26" s="495" t="s">
        <v>1840</v>
      </c>
      <c r="AC26" s="496"/>
      <c r="AD26" s="497"/>
      <c r="AE26" s="1766">
        <v>8760</v>
      </c>
      <c r="AF26" s="1767"/>
      <c r="AG26" s="1767"/>
      <c r="AH26" s="1767"/>
      <c r="AI26" s="1768"/>
      <c r="AJ26" s="1766">
        <v>8760</v>
      </c>
      <c r="AK26" s="1767"/>
      <c r="AL26" s="1767"/>
      <c r="AM26" s="1767"/>
      <c r="AN26" s="1768"/>
      <c r="AO26" s="1766">
        <v>8760</v>
      </c>
      <c r="AP26" s="1767"/>
      <c r="AQ26" s="1767"/>
      <c r="AR26" s="1767"/>
      <c r="AS26" s="1768"/>
      <c r="AT26" s="1766">
        <v>8760</v>
      </c>
      <c r="AU26" s="1767"/>
      <c r="AV26" s="1767"/>
      <c r="AW26" s="1767"/>
      <c r="AX26" s="1768"/>
    </row>
    <row r="27" spans="1:50" ht="24.75" customHeight="1">
      <c r="A27" s="932" t="s">
        <v>142</v>
      </c>
      <c r="B27" s="964"/>
      <c r="C27" s="964"/>
      <c r="D27" s="964"/>
      <c r="E27" s="964"/>
      <c r="F27" s="965"/>
      <c r="G27" s="969" t="s">
        <v>149</v>
      </c>
      <c r="H27" s="376"/>
      <c r="I27" s="376"/>
      <c r="J27" s="376"/>
      <c r="K27" s="376"/>
      <c r="L27" s="376"/>
      <c r="M27" s="376"/>
      <c r="N27" s="376"/>
      <c r="O27" s="376"/>
      <c r="P27" s="376"/>
      <c r="Q27" s="376"/>
      <c r="R27" s="376"/>
      <c r="S27" s="376"/>
      <c r="T27" s="376"/>
      <c r="U27" s="376"/>
      <c r="V27" s="376"/>
      <c r="W27" s="376"/>
      <c r="X27" s="377"/>
      <c r="Y27" s="970"/>
      <c r="Z27" s="737"/>
      <c r="AA27" s="738"/>
      <c r="AB27" s="375" t="s">
        <v>148</v>
      </c>
      <c r="AC27" s="376"/>
      <c r="AD27" s="377"/>
      <c r="AE27" s="683" t="s">
        <v>293</v>
      </c>
      <c r="AF27" s="683"/>
      <c r="AG27" s="683"/>
      <c r="AH27" s="683"/>
      <c r="AI27" s="683"/>
      <c r="AJ27" s="683" t="s">
        <v>292</v>
      </c>
      <c r="AK27" s="683"/>
      <c r="AL27" s="683"/>
      <c r="AM27" s="683"/>
      <c r="AN27" s="683"/>
      <c r="AO27" s="683" t="s">
        <v>291</v>
      </c>
      <c r="AP27" s="683"/>
      <c r="AQ27" s="683"/>
      <c r="AR27" s="683"/>
      <c r="AS27" s="683"/>
      <c r="AT27" s="682" t="s">
        <v>144</v>
      </c>
      <c r="AU27" s="683"/>
      <c r="AV27" s="683"/>
      <c r="AW27" s="683"/>
      <c r="AX27" s="944"/>
    </row>
    <row r="28" spans="1:50" ht="35.25" customHeight="1">
      <c r="A28" s="769"/>
      <c r="B28" s="770"/>
      <c r="C28" s="770"/>
      <c r="D28" s="770"/>
      <c r="E28" s="770"/>
      <c r="F28" s="771"/>
      <c r="G28" s="1769" t="s">
        <v>1839</v>
      </c>
      <c r="H28" s="1770"/>
      <c r="I28" s="1770"/>
      <c r="J28" s="1770"/>
      <c r="K28" s="1770"/>
      <c r="L28" s="1770"/>
      <c r="M28" s="1770"/>
      <c r="N28" s="1770"/>
      <c r="O28" s="1770"/>
      <c r="P28" s="1770"/>
      <c r="Q28" s="1770"/>
      <c r="R28" s="1770"/>
      <c r="S28" s="1770"/>
      <c r="T28" s="1770"/>
      <c r="U28" s="1770"/>
      <c r="V28" s="1770"/>
      <c r="W28" s="1770"/>
      <c r="X28" s="1771"/>
      <c r="Y28" s="1774" t="s">
        <v>149</v>
      </c>
      <c r="Z28" s="1775"/>
      <c r="AA28" s="1776"/>
      <c r="AB28" s="426" t="s">
        <v>868</v>
      </c>
      <c r="AC28" s="427"/>
      <c r="AD28" s="428"/>
      <c r="AE28" s="581"/>
      <c r="AF28" s="581"/>
      <c r="AG28" s="581"/>
      <c r="AH28" s="581"/>
      <c r="AI28" s="581"/>
      <c r="AJ28" s="581"/>
      <c r="AK28" s="581"/>
      <c r="AL28" s="581"/>
      <c r="AM28" s="581"/>
      <c r="AN28" s="581"/>
      <c r="AO28" s="580">
        <v>2.1</v>
      </c>
      <c r="AP28" s="580"/>
      <c r="AQ28" s="580"/>
      <c r="AR28" s="580"/>
      <c r="AS28" s="580"/>
      <c r="AT28" s="958">
        <v>2.2000000000000002</v>
      </c>
      <c r="AU28" s="580"/>
      <c r="AV28" s="580"/>
      <c r="AW28" s="580"/>
      <c r="AX28" s="1777"/>
    </row>
    <row r="29" spans="1:50" ht="35.25" customHeight="1">
      <c r="A29" s="966"/>
      <c r="B29" s="967"/>
      <c r="C29" s="967"/>
      <c r="D29" s="967"/>
      <c r="E29" s="967"/>
      <c r="F29" s="968"/>
      <c r="G29" s="1772"/>
      <c r="H29" s="931"/>
      <c r="I29" s="931"/>
      <c r="J29" s="931"/>
      <c r="K29" s="931"/>
      <c r="L29" s="931"/>
      <c r="M29" s="931"/>
      <c r="N29" s="931"/>
      <c r="O29" s="931"/>
      <c r="P29" s="931"/>
      <c r="Q29" s="931"/>
      <c r="R29" s="931"/>
      <c r="S29" s="931"/>
      <c r="T29" s="931"/>
      <c r="U29" s="931"/>
      <c r="V29" s="931"/>
      <c r="W29" s="931"/>
      <c r="X29" s="1773"/>
      <c r="Y29" s="926" t="s">
        <v>1838</v>
      </c>
      <c r="Z29" s="954"/>
      <c r="AA29" s="955"/>
      <c r="AB29" s="426" t="s">
        <v>1837</v>
      </c>
      <c r="AC29" s="427"/>
      <c r="AD29" s="428"/>
      <c r="AE29" s="925" t="s">
        <v>1836</v>
      </c>
      <c r="AF29" s="1778"/>
      <c r="AG29" s="1778"/>
      <c r="AH29" s="1778"/>
      <c r="AI29" s="1778"/>
      <c r="AJ29" s="1778"/>
      <c r="AK29" s="1778"/>
      <c r="AL29" s="1778"/>
      <c r="AM29" s="1778"/>
      <c r="AN29" s="1778"/>
      <c r="AO29" s="1778"/>
      <c r="AP29" s="1778"/>
      <c r="AQ29" s="1778"/>
      <c r="AR29" s="1778"/>
      <c r="AS29" s="1778"/>
      <c r="AT29" s="1778"/>
      <c r="AU29" s="1778"/>
      <c r="AV29" s="1778"/>
      <c r="AW29" s="1778"/>
      <c r="AX29" s="1779"/>
    </row>
    <row r="30" spans="1:50" ht="23.1" customHeight="1">
      <c r="A30" s="379" t="s">
        <v>1835</v>
      </c>
      <c r="B30" s="380"/>
      <c r="C30" s="559" t="s">
        <v>47</v>
      </c>
      <c r="D30" s="560"/>
      <c r="E30" s="560"/>
      <c r="F30" s="560"/>
      <c r="G30" s="560"/>
      <c r="H30" s="560"/>
      <c r="I30" s="560"/>
      <c r="J30" s="560"/>
      <c r="K30" s="561"/>
      <c r="L30" s="562" t="s">
        <v>130</v>
      </c>
      <c r="M30" s="562"/>
      <c r="N30" s="562"/>
      <c r="O30" s="562"/>
      <c r="P30" s="562"/>
      <c r="Q30" s="562"/>
      <c r="R30" s="563" t="s">
        <v>289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0" ht="23.1" customHeight="1">
      <c r="A31" s="381"/>
      <c r="B31" s="382"/>
      <c r="C31" s="1780" t="s">
        <v>1834</v>
      </c>
      <c r="D31" s="1781"/>
      <c r="E31" s="1781"/>
      <c r="F31" s="1781"/>
      <c r="G31" s="1781"/>
      <c r="H31" s="1781"/>
      <c r="I31" s="1781"/>
      <c r="J31" s="1781"/>
      <c r="K31" s="1782"/>
      <c r="L31" s="1752">
        <v>198</v>
      </c>
      <c r="M31" s="1752"/>
      <c r="N31" s="1752"/>
      <c r="O31" s="1752"/>
      <c r="P31" s="1752"/>
      <c r="Q31" s="1752"/>
      <c r="R31" s="1752">
        <v>200</v>
      </c>
      <c r="S31" s="1752"/>
      <c r="T31" s="1752"/>
      <c r="U31" s="1752"/>
      <c r="V31" s="1752"/>
      <c r="W31" s="1752"/>
      <c r="X31" s="629" t="s">
        <v>1833</v>
      </c>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1547"/>
    </row>
    <row r="32" spans="1:50" ht="23.1" customHeight="1">
      <c r="A32" s="381"/>
      <c r="B32" s="382"/>
      <c r="C32" s="1753" t="s">
        <v>1832</v>
      </c>
      <c r="D32" s="1754"/>
      <c r="E32" s="1754"/>
      <c r="F32" s="1754"/>
      <c r="G32" s="1754"/>
      <c r="H32" s="1754"/>
      <c r="I32" s="1754"/>
      <c r="J32" s="1754"/>
      <c r="K32" s="1755"/>
      <c r="L32" s="1756">
        <v>77</v>
      </c>
      <c r="M32" s="1756"/>
      <c r="N32" s="1756"/>
      <c r="O32" s="1756"/>
      <c r="P32" s="1756"/>
      <c r="Q32" s="1756"/>
      <c r="R32" s="1756">
        <v>70</v>
      </c>
      <c r="S32" s="1756"/>
      <c r="T32" s="1756"/>
      <c r="U32" s="1756"/>
      <c r="V32" s="1756"/>
      <c r="W32" s="1756"/>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customHeight="1">
      <c r="A33" s="381"/>
      <c r="B33" s="382"/>
      <c r="C33" s="1757" t="s">
        <v>1831</v>
      </c>
      <c r="D33" s="1758"/>
      <c r="E33" s="1758"/>
      <c r="F33" s="1758"/>
      <c r="G33" s="1758"/>
      <c r="H33" s="1758"/>
      <c r="I33" s="1758"/>
      <c r="J33" s="1758"/>
      <c r="K33" s="1759"/>
      <c r="L33" s="1756">
        <v>52</v>
      </c>
      <c r="M33" s="1756"/>
      <c r="N33" s="1756"/>
      <c r="O33" s="1756"/>
      <c r="P33" s="1756"/>
      <c r="Q33" s="1756"/>
      <c r="R33" s="1756">
        <v>111</v>
      </c>
      <c r="S33" s="1756"/>
      <c r="T33" s="1756"/>
      <c r="U33" s="1756"/>
      <c r="V33" s="1756"/>
      <c r="W33" s="1756"/>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1785" t="s">
        <v>1830</v>
      </c>
      <c r="D34" s="1786"/>
      <c r="E34" s="1786"/>
      <c r="F34" s="1786"/>
      <c r="G34" s="1786"/>
      <c r="H34" s="1786"/>
      <c r="I34" s="1786"/>
      <c r="J34" s="1786"/>
      <c r="K34" s="1787"/>
      <c r="L34" s="1756">
        <v>0</v>
      </c>
      <c r="M34" s="1756"/>
      <c r="N34" s="1756"/>
      <c r="O34" s="1756"/>
      <c r="P34" s="1756"/>
      <c r="Q34" s="1756"/>
      <c r="R34" s="1756">
        <v>0</v>
      </c>
      <c r="S34" s="1756"/>
      <c r="T34" s="1756"/>
      <c r="U34" s="1756"/>
      <c r="V34" s="1756"/>
      <c r="W34" s="1756"/>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1757" t="s">
        <v>1592</v>
      </c>
      <c r="D35" s="1758"/>
      <c r="E35" s="1758"/>
      <c r="F35" s="1758"/>
      <c r="G35" s="1758"/>
      <c r="H35" s="1758"/>
      <c r="I35" s="1758"/>
      <c r="J35" s="1758"/>
      <c r="K35" s="1759"/>
      <c r="L35" s="1756">
        <v>23</v>
      </c>
      <c r="M35" s="1756"/>
      <c r="N35" s="1756"/>
      <c r="O35" s="1756"/>
      <c r="P35" s="1756"/>
      <c r="Q35" s="1756"/>
      <c r="R35" s="1756">
        <v>137</v>
      </c>
      <c r="S35" s="1756"/>
      <c r="T35" s="1756"/>
      <c r="U35" s="1756"/>
      <c r="V35" s="1756"/>
      <c r="W35" s="1756"/>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3.1" customHeight="1">
      <c r="A36" s="381"/>
      <c r="B36" s="382"/>
      <c r="C36" s="1757"/>
      <c r="D36" s="1758"/>
      <c r="E36" s="1758"/>
      <c r="F36" s="1758"/>
      <c r="G36" s="1758"/>
      <c r="H36" s="1758"/>
      <c r="I36" s="1758"/>
      <c r="J36" s="1758"/>
      <c r="K36" s="1759"/>
      <c r="L36" s="1756"/>
      <c r="M36" s="1756"/>
      <c r="N36" s="1756"/>
      <c r="O36" s="1756"/>
      <c r="P36" s="1756"/>
      <c r="Q36" s="1756"/>
      <c r="R36" s="1756"/>
      <c r="S36" s="1756"/>
      <c r="T36" s="1756"/>
      <c r="U36" s="1756"/>
      <c r="V36" s="1756"/>
      <c r="W36" s="1756"/>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3.1" customHeight="1">
      <c r="A37" s="381"/>
      <c r="B37" s="382"/>
      <c r="C37" s="403"/>
      <c r="D37" s="361"/>
      <c r="E37" s="361"/>
      <c r="F37" s="361"/>
      <c r="G37" s="361"/>
      <c r="H37" s="361"/>
      <c r="I37" s="361"/>
      <c r="J37" s="361"/>
      <c r="K37" s="362"/>
      <c r="L37" s="1760"/>
      <c r="M37" s="1761"/>
      <c r="N37" s="1761"/>
      <c r="O37" s="1761"/>
      <c r="P37" s="1761"/>
      <c r="Q37" s="1762"/>
      <c r="R37" s="1760"/>
      <c r="S37" s="1761"/>
      <c r="T37" s="1761"/>
      <c r="U37" s="1761"/>
      <c r="V37" s="1761"/>
      <c r="W37" s="1762"/>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6"/>
    </row>
    <row r="38" spans="1:50" ht="21" customHeight="1" thickBot="1">
      <c r="A38" s="383"/>
      <c r="B38" s="384"/>
      <c r="C38" s="391" t="s">
        <v>44</v>
      </c>
      <c r="D38" s="392"/>
      <c r="E38" s="392"/>
      <c r="F38" s="392"/>
      <c r="G38" s="392"/>
      <c r="H38" s="392"/>
      <c r="I38" s="392"/>
      <c r="J38" s="392"/>
      <c r="K38" s="393"/>
      <c r="L38" s="1763">
        <f>SUM(L31:Q37)</f>
        <v>350</v>
      </c>
      <c r="M38" s="1764"/>
      <c r="N38" s="1764"/>
      <c r="O38" s="1764"/>
      <c r="P38" s="1764"/>
      <c r="Q38" s="1765"/>
      <c r="R38" s="1763">
        <f>SUM(R31:W37)</f>
        <v>518</v>
      </c>
      <c r="S38" s="1764"/>
      <c r="T38" s="1764"/>
      <c r="U38" s="1764"/>
      <c r="V38" s="1764"/>
      <c r="W38" s="1765"/>
      <c r="X38" s="534"/>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6"/>
    </row>
    <row r="39" spans="1:50" ht="0.95" customHeight="1" thickBot="1">
      <c r="A39" s="135"/>
      <c r="B39" s="134"/>
      <c r="C39" s="42"/>
      <c r="D39" s="42"/>
      <c r="E39" s="42"/>
      <c r="F39" s="42"/>
      <c r="G39" s="42"/>
      <c r="H39" s="42"/>
      <c r="I39" s="42"/>
      <c r="J39" s="42"/>
      <c r="K39" s="42"/>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2"/>
    </row>
    <row r="40" spans="1:50" ht="21" customHeight="1">
      <c r="A40" s="820" t="s">
        <v>1540</v>
      </c>
      <c r="B40" s="821"/>
      <c r="C40" s="821"/>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row>
    <row r="41" spans="1:50" ht="21" customHeight="1">
      <c r="A41" s="31"/>
      <c r="B41" s="30"/>
      <c r="C41" s="896" t="s">
        <v>124</v>
      </c>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8"/>
      <c r="AD41" s="897" t="s">
        <v>123</v>
      </c>
      <c r="AE41" s="897"/>
      <c r="AF41" s="897"/>
      <c r="AG41" s="899" t="s">
        <v>122</v>
      </c>
      <c r="AH41" s="897"/>
      <c r="AI41" s="897"/>
      <c r="AJ41" s="897"/>
      <c r="AK41" s="897"/>
      <c r="AL41" s="897"/>
      <c r="AM41" s="897"/>
      <c r="AN41" s="897"/>
      <c r="AO41" s="897"/>
      <c r="AP41" s="897"/>
      <c r="AQ41" s="897"/>
      <c r="AR41" s="897"/>
      <c r="AS41" s="897"/>
      <c r="AT41" s="897"/>
      <c r="AU41" s="897"/>
      <c r="AV41" s="897"/>
      <c r="AW41" s="897"/>
      <c r="AX41" s="900"/>
    </row>
    <row r="42" spans="1:50" ht="26.25" customHeight="1">
      <c r="A42" s="904" t="s">
        <v>1829</v>
      </c>
      <c r="B42" s="905"/>
      <c r="C42" s="906" t="s">
        <v>1828</v>
      </c>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8"/>
      <c r="AD42" s="909" t="s">
        <v>1811</v>
      </c>
      <c r="AE42" s="910"/>
      <c r="AF42" s="910"/>
      <c r="AG42" s="1743" t="s">
        <v>1827</v>
      </c>
      <c r="AH42" s="1744"/>
      <c r="AI42" s="1744"/>
      <c r="AJ42" s="1744"/>
      <c r="AK42" s="1744"/>
      <c r="AL42" s="1744"/>
      <c r="AM42" s="1744"/>
      <c r="AN42" s="1744"/>
      <c r="AO42" s="1744"/>
      <c r="AP42" s="1744"/>
      <c r="AQ42" s="1744"/>
      <c r="AR42" s="1744"/>
      <c r="AS42" s="1744"/>
      <c r="AT42" s="1744"/>
      <c r="AU42" s="1744"/>
      <c r="AV42" s="1744"/>
      <c r="AW42" s="1744"/>
      <c r="AX42" s="1745"/>
    </row>
    <row r="43" spans="1:50" ht="26.25" customHeight="1">
      <c r="A43" s="844"/>
      <c r="B43" s="845"/>
      <c r="C43" s="919" t="s">
        <v>1826</v>
      </c>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862"/>
      <c r="AD43" s="864" t="s">
        <v>1811</v>
      </c>
      <c r="AE43" s="865"/>
      <c r="AF43" s="865"/>
      <c r="AG43" s="1716"/>
      <c r="AH43" s="1717"/>
      <c r="AI43" s="1717"/>
      <c r="AJ43" s="1717"/>
      <c r="AK43" s="1717"/>
      <c r="AL43" s="1717"/>
      <c r="AM43" s="1717"/>
      <c r="AN43" s="1717"/>
      <c r="AO43" s="1717"/>
      <c r="AP43" s="1717"/>
      <c r="AQ43" s="1717"/>
      <c r="AR43" s="1717"/>
      <c r="AS43" s="1717"/>
      <c r="AT43" s="1717"/>
      <c r="AU43" s="1717"/>
      <c r="AV43" s="1717"/>
      <c r="AW43" s="1717"/>
      <c r="AX43" s="1718"/>
    </row>
    <row r="44" spans="1:50" ht="30" customHeight="1">
      <c r="A44" s="846"/>
      <c r="B44" s="847"/>
      <c r="C44" s="921" t="s">
        <v>1825</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3"/>
      <c r="AD44" s="868" t="s">
        <v>1811</v>
      </c>
      <c r="AE44" s="869"/>
      <c r="AF44" s="869"/>
      <c r="AG44" s="1719"/>
      <c r="AH44" s="1720"/>
      <c r="AI44" s="1720"/>
      <c r="AJ44" s="1720"/>
      <c r="AK44" s="1720"/>
      <c r="AL44" s="1720"/>
      <c r="AM44" s="1720"/>
      <c r="AN44" s="1720"/>
      <c r="AO44" s="1720"/>
      <c r="AP44" s="1720"/>
      <c r="AQ44" s="1720"/>
      <c r="AR44" s="1720"/>
      <c r="AS44" s="1720"/>
      <c r="AT44" s="1720"/>
      <c r="AU44" s="1720"/>
      <c r="AV44" s="1720"/>
      <c r="AW44" s="1720"/>
      <c r="AX44" s="1721"/>
    </row>
    <row r="45" spans="1:50" ht="26.25" customHeight="1">
      <c r="A45" s="808" t="s">
        <v>1824</v>
      </c>
      <c r="B45" s="843"/>
      <c r="C45" s="895" t="s">
        <v>1823</v>
      </c>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1" t="s">
        <v>1811</v>
      </c>
      <c r="AE45" s="699"/>
      <c r="AF45" s="699"/>
      <c r="AG45" s="1713" t="s">
        <v>1822</v>
      </c>
      <c r="AH45" s="1714"/>
      <c r="AI45" s="1714"/>
      <c r="AJ45" s="1714"/>
      <c r="AK45" s="1714"/>
      <c r="AL45" s="1714"/>
      <c r="AM45" s="1714"/>
      <c r="AN45" s="1714"/>
      <c r="AO45" s="1714"/>
      <c r="AP45" s="1714"/>
      <c r="AQ45" s="1714"/>
      <c r="AR45" s="1714"/>
      <c r="AS45" s="1714"/>
      <c r="AT45" s="1714"/>
      <c r="AU45" s="1714"/>
      <c r="AV45" s="1714"/>
      <c r="AW45" s="1714"/>
      <c r="AX45" s="1715"/>
    </row>
    <row r="46" spans="1:50" ht="26.25" customHeight="1">
      <c r="A46" s="844"/>
      <c r="B46" s="845"/>
      <c r="C46" s="861" t="s">
        <v>1821</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4" t="s">
        <v>1610</v>
      </c>
      <c r="AE46" s="865"/>
      <c r="AF46" s="865"/>
      <c r="AG46" s="1716"/>
      <c r="AH46" s="1717"/>
      <c r="AI46" s="1717"/>
      <c r="AJ46" s="1717"/>
      <c r="AK46" s="1717"/>
      <c r="AL46" s="1717"/>
      <c r="AM46" s="1717"/>
      <c r="AN46" s="1717"/>
      <c r="AO46" s="1717"/>
      <c r="AP46" s="1717"/>
      <c r="AQ46" s="1717"/>
      <c r="AR46" s="1717"/>
      <c r="AS46" s="1717"/>
      <c r="AT46" s="1717"/>
      <c r="AU46" s="1717"/>
      <c r="AV46" s="1717"/>
      <c r="AW46" s="1717"/>
      <c r="AX46" s="1718"/>
    </row>
    <row r="47" spans="1:50" ht="26.25" customHeight="1">
      <c r="A47" s="844"/>
      <c r="B47" s="845"/>
      <c r="C47" s="861" t="s">
        <v>1820</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4" t="s">
        <v>1811</v>
      </c>
      <c r="AE47" s="865"/>
      <c r="AF47" s="865"/>
      <c r="AG47" s="1716"/>
      <c r="AH47" s="1717"/>
      <c r="AI47" s="1717"/>
      <c r="AJ47" s="1717"/>
      <c r="AK47" s="1717"/>
      <c r="AL47" s="1717"/>
      <c r="AM47" s="1717"/>
      <c r="AN47" s="1717"/>
      <c r="AO47" s="1717"/>
      <c r="AP47" s="1717"/>
      <c r="AQ47" s="1717"/>
      <c r="AR47" s="1717"/>
      <c r="AS47" s="1717"/>
      <c r="AT47" s="1717"/>
      <c r="AU47" s="1717"/>
      <c r="AV47" s="1717"/>
      <c r="AW47" s="1717"/>
      <c r="AX47" s="1718"/>
    </row>
    <row r="48" spans="1:50" ht="26.25" customHeight="1">
      <c r="A48" s="844"/>
      <c r="B48" s="845"/>
      <c r="C48" s="861" t="s">
        <v>1819</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4" t="s">
        <v>1811</v>
      </c>
      <c r="AE48" s="865"/>
      <c r="AF48" s="865"/>
      <c r="AG48" s="1746" t="s">
        <v>1818</v>
      </c>
      <c r="AH48" s="1747"/>
      <c r="AI48" s="1747"/>
      <c r="AJ48" s="1747"/>
      <c r="AK48" s="1747"/>
      <c r="AL48" s="1747"/>
      <c r="AM48" s="1747"/>
      <c r="AN48" s="1747"/>
      <c r="AO48" s="1747"/>
      <c r="AP48" s="1747"/>
      <c r="AQ48" s="1747"/>
      <c r="AR48" s="1747"/>
      <c r="AS48" s="1747"/>
      <c r="AT48" s="1747"/>
      <c r="AU48" s="1747"/>
      <c r="AV48" s="1747"/>
      <c r="AW48" s="1747"/>
      <c r="AX48" s="1748"/>
    </row>
    <row r="49" spans="1:50" ht="26.25" customHeight="1">
      <c r="A49" s="844"/>
      <c r="B49" s="845"/>
      <c r="C49" s="861" t="s">
        <v>1817</v>
      </c>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3"/>
      <c r="AD49" s="864" t="s">
        <v>1811</v>
      </c>
      <c r="AE49" s="865"/>
      <c r="AF49" s="865"/>
      <c r="AG49" s="1746"/>
      <c r="AH49" s="1747"/>
      <c r="AI49" s="1747"/>
      <c r="AJ49" s="1747"/>
      <c r="AK49" s="1747"/>
      <c r="AL49" s="1747"/>
      <c r="AM49" s="1747"/>
      <c r="AN49" s="1747"/>
      <c r="AO49" s="1747"/>
      <c r="AP49" s="1747"/>
      <c r="AQ49" s="1747"/>
      <c r="AR49" s="1747"/>
      <c r="AS49" s="1747"/>
      <c r="AT49" s="1747"/>
      <c r="AU49" s="1747"/>
      <c r="AV49" s="1747"/>
      <c r="AW49" s="1747"/>
      <c r="AX49" s="1748"/>
    </row>
    <row r="50" spans="1:50" ht="26.25" customHeight="1">
      <c r="A50" s="844"/>
      <c r="B50" s="845"/>
      <c r="C50" s="866" t="s">
        <v>1816</v>
      </c>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8" t="s">
        <v>1610</v>
      </c>
      <c r="AE50" s="869"/>
      <c r="AF50" s="869"/>
      <c r="AG50" s="1749"/>
      <c r="AH50" s="1750"/>
      <c r="AI50" s="1750"/>
      <c r="AJ50" s="1750"/>
      <c r="AK50" s="1750"/>
      <c r="AL50" s="1750"/>
      <c r="AM50" s="1750"/>
      <c r="AN50" s="1750"/>
      <c r="AO50" s="1750"/>
      <c r="AP50" s="1750"/>
      <c r="AQ50" s="1750"/>
      <c r="AR50" s="1750"/>
      <c r="AS50" s="1750"/>
      <c r="AT50" s="1750"/>
      <c r="AU50" s="1750"/>
      <c r="AV50" s="1750"/>
      <c r="AW50" s="1750"/>
      <c r="AX50" s="1751"/>
    </row>
    <row r="51" spans="1:50" ht="40.700000000000003" customHeight="1">
      <c r="A51" s="808" t="s">
        <v>108</v>
      </c>
      <c r="B51" s="843"/>
      <c r="C51" s="892" t="s">
        <v>1815</v>
      </c>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4"/>
      <c r="AD51" s="851" t="s">
        <v>1811</v>
      </c>
      <c r="AE51" s="699"/>
      <c r="AF51" s="699"/>
      <c r="AG51" s="1713" t="s">
        <v>1814</v>
      </c>
      <c r="AH51" s="1714"/>
      <c r="AI51" s="1714"/>
      <c r="AJ51" s="1714"/>
      <c r="AK51" s="1714"/>
      <c r="AL51" s="1714"/>
      <c r="AM51" s="1714"/>
      <c r="AN51" s="1714"/>
      <c r="AO51" s="1714"/>
      <c r="AP51" s="1714"/>
      <c r="AQ51" s="1714"/>
      <c r="AR51" s="1714"/>
      <c r="AS51" s="1714"/>
      <c r="AT51" s="1714"/>
      <c r="AU51" s="1714"/>
      <c r="AV51" s="1714"/>
      <c r="AW51" s="1714"/>
      <c r="AX51" s="1715"/>
    </row>
    <row r="52" spans="1:50" ht="40.700000000000003" customHeight="1">
      <c r="A52" s="844"/>
      <c r="B52" s="845"/>
      <c r="C52" s="861" t="s">
        <v>1813</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4" t="s">
        <v>1811</v>
      </c>
      <c r="AE52" s="865"/>
      <c r="AF52" s="865"/>
      <c r="AG52" s="1716"/>
      <c r="AH52" s="1717"/>
      <c r="AI52" s="1717"/>
      <c r="AJ52" s="1717"/>
      <c r="AK52" s="1717"/>
      <c r="AL52" s="1717"/>
      <c r="AM52" s="1717"/>
      <c r="AN52" s="1717"/>
      <c r="AO52" s="1717"/>
      <c r="AP52" s="1717"/>
      <c r="AQ52" s="1717"/>
      <c r="AR52" s="1717"/>
      <c r="AS52" s="1717"/>
      <c r="AT52" s="1717"/>
      <c r="AU52" s="1717"/>
      <c r="AV52" s="1717"/>
      <c r="AW52" s="1717"/>
      <c r="AX52" s="1718"/>
    </row>
    <row r="53" spans="1:50" ht="40.700000000000003" customHeight="1">
      <c r="A53" s="844"/>
      <c r="B53" s="845"/>
      <c r="C53" s="861" t="s">
        <v>1812</v>
      </c>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4" t="s">
        <v>1811</v>
      </c>
      <c r="AE53" s="865"/>
      <c r="AF53" s="865"/>
      <c r="AG53" s="1719"/>
      <c r="AH53" s="1720"/>
      <c r="AI53" s="1720"/>
      <c r="AJ53" s="1720"/>
      <c r="AK53" s="1720"/>
      <c r="AL53" s="1720"/>
      <c r="AM53" s="1720"/>
      <c r="AN53" s="1720"/>
      <c r="AO53" s="1720"/>
      <c r="AP53" s="1720"/>
      <c r="AQ53" s="1720"/>
      <c r="AR53" s="1720"/>
      <c r="AS53" s="1720"/>
      <c r="AT53" s="1720"/>
      <c r="AU53" s="1720"/>
      <c r="AV53" s="1720"/>
      <c r="AW53" s="1720"/>
      <c r="AX53" s="1721"/>
    </row>
    <row r="54" spans="1:50" ht="33.6" customHeight="1">
      <c r="A54" s="808" t="s">
        <v>101</v>
      </c>
      <c r="B54" s="843"/>
      <c r="C54" s="848" t="s">
        <v>1810</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50"/>
      <c r="AD54" s="851" t="s">
        <v>1610</v>
      </c>
      <c r="AE54" s="699"/>
      <c r="AF54" s="699"/>
      <c r="AG54" s="629" t="s">
        <v>1809</v>
      </c>
      <c r="AH54" s="733"/>
      <c r="AI54" s="733"/>
      <c r="AJ54" s="733"/>
      <c r="AK54" s="733"/>
      <c r="AL54" s="733"/>
      <c r="AM54" s="733"/>
      <c r="AN54" s="733"/>
      <c r="AO54" s="733"/>
      <c r="AP54" s="733"/>
      <c r="AQ54" s="733"/>
      <c r="AR54" s="733"/>
      <c r="AS54" s="733"/>
      <c r="AT54" s="733"/>
      <c r="AU54" s="733"/>
      <c r="AV54" s="733"/>
      <c r="AW54" s="733"/>
      <c r="AX54" s="852"/>
    </row>
    <row r="55" spans="1:50" ht="15.75" customHeight="1">
      <c r="A55" s="844"/>
      <c r="B55" s="845"/>
      <c r="C55" s="859" t="s">
        <v>99</v>
      </c>
      <c r="D55" s="860"/>
      <c r="E55" s="860"/>
      <c r="F55" s="860"/>
      <c r="G55" s="836" t="s">
        <v>98</v>
      </c>
      <c r="H55" s="837"/>
      <c r="I55" s="837"/>
      <c r="J55" s="837"/>
      <c r="K55" s="837"/>
      <c r="L55" s="837"/>
      <c r="M55" s="837"/>
      <c r="N55" s="837"/>
      <c r="O55" s="837"/>
      <c r="P55" s="837"/>
      <c r="Q55" s="837"/>
      <c r="R55" s="837"/>
      <c r="S55" s="838"/>
      <c r="T55" s="839" t="s">
        <v>1808</v>
      </c>
      <c r="U55" s="840"/>
      <c r="V55" s="840"/>
      <c r="W55" s="840"/>
      <c r="X55" s="840"/>
      <c r="Y55" s="840"/>
      <c r="Z55" s="840"/>
      <c r="AA55" s="840"/>
      <c r="AB55" s="840"/>
      <c r="AC55" s="840"/>
      <c r="AD55" s="840"/>
      <c r="AE55" s="840"/>
      <c r="AF55" s="840"/>
      <c r="AG55" s="853"/>
      <c r="AH55" s="854"/>
      <c r="AI55" s="854"/>
      <c r="AJ55" s="854"/>
      <c r="AK55" s="854"/>
      <c r="AL55" s="854"/>
      <c r="AM55" s="854"/>
      <c r="AN55" s="854"/>
      <c r="AO55" s="854"/>
      <c r="AP55" s="854"/>
      <c r="AQ55" s="854"/>
      <c r="AR55" s="854"/>
      <c r="AS55" s="854"/>
      <c r="AT55" s="854"/>
      <c r="AU55" s="854"/>
      <c r="AV55" s="854"/>
      <c r="AW55" s="854"/>
      <c r="AX55" s="855"/>
    </row>
    <row r="56" spans="1:50" ht="26.25" customHeight="1">
      <c r="A56" s="844"/>
      <c r="B56" s="845"/>
      <c r="C56" s="841"/>
      <c r="D56" s="842"/>
      <c r="E56" s="842"/>
      <c r="F56" s="842"/>
      <c r="G56" s="1339"/>
      <c r="H56" s="862"/>
      <c r="I56" s="862"/>
      <c r="J56" s="862"/>
      <c r="K56" s="862"/>
      <c r="L56" s="862"/>
      <c r="M56" s="862"/>
      <c r="N56" s="862"/>
      <c r="O56" s="862"/>
      <c r="P56" s="862"/>
      <c r="Q56" s="862"/>
      <c r="R56" s="862"/>
      <c r="S56" s="1728"/>
      <c r="T56" s="1706"/>
      <c r="U56" s="862"/>
      <c r="V56" s="862"/>
      <c r="W56" s="862"/>
      <c r="X56" s="862"/>
      <c r="Y56" s="862"/>
      <c r="Z56" s="862"/>
      <c r="AA56" s="862"/>
      <c r="AB56" s="862"/>
      <c r="AC56" s="862"/>
      <c r="AD56" s="862"/>
      <c r="AE56" s="862"/>
      <c r="AF56" s="862"/>
      <c r="AG56" s="853"/>
      <c r="AH56" s="854"/>
      <c r="AI56" s="854"/>
      <c r="AJ56" s="854"/>
      <c r="AK56" s="854"/>
      <c r="AL56" s="854"/>
      <c r="AM56" s="854"/>
      <c r="AN56" s="854"/>
      <c r="AO56" s="854"/>
      <c r="AP56" s="854"/>
      <c r="AQ56" s="854"/>
      <c r="AR56" s="854"/>
      <c r="AS56" s="854"/>
      <c r="AT56" s="854"/>
      <c r="AU56" s="854"/>
      <c r="AV56" s="854"/>
      <c r="AW56" s="854"/>
      <c r="AX56" s="855"/>
    </row>
    <row r="57" spans="1:50" ht="26.25" customHeight="1">
      <c r="A57" s="846"/>
      <c r="B57" s="847"/>
      <c r="C57" s="874"/>
      <c r="D57" s="875"/>
      <c r="E57" s="875"/>
      <c r="F57" s="875"/>
      <c r="G57" s="1343"/>
      <c r="H57" s="867"/>
      <c r="I57" s="867"/>
      <c r="J57" s="867"/>
      <c r="K57" s="867"/>
      <c r="L57" s="867"/>
      <c r="M57" s="867"/>
      <c r="N57" s="867"/>
      <c r="O57" s="867"/>
      <c r="P57" s="867"/>
      <c r="Q57" s="867"/>
      <c r="R57" s="867"/>
      <c r="S57" s="1707"/>
      <c r="T57" s="1708"/>
      <c r="U57" s="1649"/>
      <c r="V57" s="1649"/>
      <c r="W57" s="1649"/>
      <c r="X57" s="1649"/>
      <c r="Y57" s="1649"/>
      <c r="Z57" s="1649"/>
      <c r="AA57" s="1649"/>
      <c r="AB57" s="1649"/>
      <c r="AC57" s="1649"/>
      <c r="AD57" s="1649"/>
      <c r="AE57" s="1649"/>
      <c r="AF57" s="1649"/>
      <c r="AG57" s="856"/>
      <c r="AH57" s="857"/>
      <c r="AI57" s="857"/>
      <c r="AJ57" s="857"/>
      <c r="AK57" s="857"/>
      <c r="AL57" s="857"/>
      <c r="AM57" s="857"/>
      <c r="AN57" s="857"/>
      <c r="AO57" s="857"/>
      <c r="AP57" s="857"/>
      <c r="AQ57" s="857"/>
      <c r="AR57" s="857"/>
      <c r="AS57" s="857"/>
      <c r="AT57" s="857"/>
      <c r="AU57" s="857"/>
      <c r="AV57" s="857"/>
      <c r="AW57" s="857"/>
      <c r="AX57" s="858"/>
    </row>
    <row r="58" spans="1:50" ht="60" customHeight="1">
      <c r="A58" s="808" t="s">
        <v>95</v>
      </c>
      <c r="B58" s="1729"/>
      <c r="C58" s="1731" t="s">
        <v>95</v>
      </c>
      <c r="D58" s="1732"/>
      <c r="E58" s="1732"/>
      <c r="F58" s="1733"/>
      <c r="G58" s="1734" t="s">
        <v>1807</v>
      </c>
      <c r="H58" s="1735"/>
      <c r="I58" s="1735"/>
      <c r="J58" s="1735"/>
      <c r="K58" s="1735"/>
      <c r="L58" s="1735"/>
      <c r="M58" s="1735"/>
      <c r="N58" s="1735"/>
      <c r="O58" s="1735"/>
      <c r="P58" s="1735"/>
      <c r="Q58" s="1735"/>
      <c r="R58" s="1735"/>
      <c r="S58" s="1735"/>
      <c r="T58" s="1735"/>
      <c r="U58" s="1735"/>
      <c r="V58" s="1735"/>
      <c r="W58" s="1735"/>
      <c r="X58" s="1735"/>
      <c r="Y58" s="1735"/>
      <c r="Z58" s="1735"/>
      <c r="AA58" s="1735"/>
      <c r="AB58" s="1735"/>
      <c r="AC58" s="1735"/>
      <c r="AD58" s="1735"/>
      <c r="AE58" s="1735"/>
      <c r="AF58" s="1735"/>
      <c r="AG58" s="1735"/>
      <c r="AH58" s="1735"/>
      <c r="AI58" s="1735"/>
      <c r="AJ58" s="1735"/>
      <c r="AK58" s="1735"/>
      <c r="AL58" s="1735"/>
      <c r="AM58" s="1735"/>
      <c r="AN58" s="1735"/>
      <c r="AO58" s="1735"/>
      <c r="AP58" s="1735"/>
      <c r="AQ58" s="1735"/>
      <c r="AR58" s="1735"/>
      <c r="AS58" s="1735"/>
      <c r="AT58" s="1735"/>
      <c r="AU58" s="1735"/>
      <c r="AV58" s="1735"/>
      <c r="AW58" s="1735"/>
      <c r="AX58" s="1736"/>
    </row>
    <row r="59" spans="1:50" ht="60" customHeight="1" thickBot="1">
      <c r="A59" s="1321"/>
      <c r="B59" s="1730"/>
      <c r="C59" s="1737" t="s">
        <v>93</v>
      </c>
      <c r="D59" s="1738"/>
      <c r="E59" s="1738"/>
      <c r="F59" s="1739"/>
      <c r="G59" s="1740" t="s">
        <v>1806</v>
      </c>
      <c r="H59" s="1741"/>
      <c r="I59" s="1741"/>
      <c r="J59" s="1741"/>
      <c r="K59" s="1741"/>
      <c r="L59" s="1741"/>
      <c r="M59" s="1741"/>
      <c r="N59" s="1741"/>
      <c r="O59" s="1741"/>
      <c r="P59" s="1741"/>
      <c r="Q59" s="1741"/>
      <c r="R59" s="1741"/>
      <c r="S59" s="1741"/>
      <c r="T59" s="1741"/>
      <c r="U59" s="1741"/>
      <c r="V59" s="1741"/>
      <c r="W59" s="1741"/>
      <c r="X59" s="1741"/>
      <c r="Y59" s="1741"/>
      <c r="Z59" s="1741"/>
      <c r="AA59" s="1741"/>
      <c r="AB59" s="1741"/>
      <c r="AC59" s="1741"/>
      <c r="AD59" s="1741"/>
      <c r="AE59" s="1741"/>
      <c r="AF59" s="1741"/>
      <c r="AG59" s="1741"/>
      <c r="AH59" s="1741"/>
      <c r="AI59" s="1741"/>
      <c r="AJ59" s="1741"/>
      <c r="AK59" s="1741"/>
      <c r="AL59" s="1741"/>
      <c r="AM59" s="1741"/>
      <c r="AN59" s="1741"/>
      <c r="AO59" s="1741"/>
      <c r="AP59" s="1741"/>
      <c r="AQ59" s="1741"/>
      <c r="AR59" s="1741"/>
      <c r="AS59" s="1741"/>
      <c r="AT59" s="1741"/>
      <c r="AU59" s="1741"/>
      <c r="AV59" s="1741"/>
      <c r="AW59" s="1741"/>
      <c r="AX59" s="1742"/>
    </row>
    <row r="60" spans="1:50" ht="21" customHeight="1">
      <c r="A60" s="1722" t="s">
        <v>91</v>
      </c>
      <c r="B60" s="1723"/>
      <c r="C60" s="1723"/>
      <c r="D60" s="1723"/>
      <c r="E60" s="1723"/>
      <c r="F60" s="1723"/>
      <c r="G60" s="1723"/>
      <c r="H60" s="1723"/>
      <c r="I60" s="1723"/>
      <c r="J60" s="1723"/>
      <c r="K60" s="1723"/>
      <c r="L60" s="1723"/>
      <c r="M60" s="1723"/>
      <c r="N60" s="1723"/>
      <c r="O60" s="1723"/>
      <c r="P60" s="1723"/>
      <c r="Q60" s="1723"/>
      <c r="R60" s="1723"/>
      <c r="S60" s="1723"/>
      <c r="T60" s="1723"/>
      <c r="U60" s="1723"/>
      <c r="V60" s="1723"/>
      <c r="W60" s="1723"/>
      <c r="X60" s="1723"/>
      <c r="Y60" s="1723"/>
      <c r="Z60" s="1723"/>
      <c r="AA60" s="1723"/>
      <c r="AB60" s="1723"/>
      <c r="AC60" s="1723"/>
      <c r="AD60" s="1723"/>
      <c r="AE60" s="1723"/>
      <c r="AF60" s="1723"/>
      <c r="AG60" s="1723"/>
      <c r="AH60" s="1723"/>
      <c r="AI60" s="1723"/>
      <c r="AJ60" s="1723"/>
      <c r="AK60" s="1723"/>
      <c r="AL60" s="1723"/>
      <c r="AM60" s="1723"/>
      <c r="AN60" s="1723"/>
      <c r="AO60" s="1723"/>
      <c r="AP60" s="1723"/>
      <c r="AQ60" s="1723"/>
      <c r="AR60" s="1723"/>
      <c r="AS60" s="1723"/>
      <c r="AT60" s="1723"/>
      <c r="AU60" s="1723"/>
      <c r="AV60" s="1723"/>
      <c r="AW60" s="1723"/>
      <c r="AX60" s="1724"/>
    </row>
    <row r="61" spans="1:50" ht="120" customHeight="1" thickBot="1">
      <c r="A61" s="804" t="s">
        <v>231</v>
      </c>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0"/>
      <c r="AR61" s="830"/>
      <c r="AS61" s="830"/>
      <c r="AT61" s="830"/>
      <c r="AU61" s="830"/>
      <c r="AV61" s="830"/>
      <c r="AW61" s="830"/>
      <c r="AX61" s="831"/>
    </row>
    <row r="62" spans="1:50" ht="21" customHeight="1">
      <c r="A62" s="801" t="s">
        <v>90</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3"/>
    </row>
    <row r="63" spans="1:50" ht="120" customHeight="1" thickBot="1">
      <c r="A63" s="804" t="s">
        <v>87</v>
      </c>
      <c r="B63" s="1700"/>
      <c r="C63" s="1700"/>
      <c r="D63" s="1700"/>
      <c r="E63" s="1701"/>
      <c r="F63" s="1725" t="s">
        <v>89</v>
      </c>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c r="AI63" s="1726"/>
      <c r="AJ63" s="1726"/>
      <c r="AK63" s="1726"/>
      <c r="AL63" s="1726"/>
      <c r="AM63" s="1726"/>
      <c r="AN63" s="1726"/>
      <c r="AO63" s="1726"/>
      <c r="AP63" s="1726"/>
      <c r="AQ63" s="1726"/>
      <c r="AR63" s="1726"/>
      <c r="AS63" s="1726"/>
      <c r="AT63" s="1726"/>
      <c r="AU63" s="1726"/>
      <c r="AV63" s="1726"/>
      <c r="AW63" s="1726"/>
      <c r="AX63" s="1727"/>
    </row>
    <row r="64" spans="1:50" ht="21" customHeight="1">
      <c r="A64" s="801" t="s">
        <v>88</v>
      </c>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99.95" customHeight="1" thickBot="1">
      <c r="A65" s="804" t="s">
        <v>87</v>
      </c>
      <c r="B65" s="1700"/>
      <c r="C65" s="1700"/>
      <c r="D65" s="1700"/>
      <c r="E65" s="1701"/>
      <c r="F65" s="1700" t="s">
        <v>231</v>
      </c>
      <c r="G65" s="1700"/>
      <c r="H65" s="1700"/>
      <c r="I65" s="1700"/>
      <c r="J65" s="1700"/>
      <c r="K65" s="1700"/>
      <c r="L65" s="1700"/>
      <c r="M65" s="1700"/>
      <c r="N65" s="1700"/>
      <c r="O65" s="1700"/>
      <c r="P65" s="1700"/>
      <c r="Q65" s="1700"/>
      <c r="R65" s="1700"/>
      <c r="S65" s="1700"/>
      <c r="T65" s="1700"/>
      <c r="U65" s="1700"/>
      <c r="V65" s="1700"/>
      <c r="W65" s="1700"/>
      <c r="X65" s="1700"/>
      <c r="Y65" s="1700"/>
      <c r="Z65" s="1700"/>
      <c r="AA65" s="1700"/>
      <c r="AB65" s="1700"/>
      <c r="AC65" s="1700"/>
      <c r="AD65" s="1700"/>
      <c r="AE65" s="1700"/>
      <c r="AF65" s="1700"/>
      <c r="AG65" s="1700"/>
      <c r="AH65" s="1700"/>
      <c r="AI65" s="1700"/>
      <c r="AJ65" s="1700"/>
      <c r="AK65" s="1700"/>
      <c r="AL65" s="1700"/>
      <c r="AM65" s="1700"/>
      <c r="AN65" s="1700"/>
      <c r="AO65" s="1700"/>
      <c r="AP65" s="1700"/>
      <c r="AQ65" s="1700"/>
      <c r="AR65" s="1700"/>
      <c r="AS65" s="1700"/>
      <c r="AT65" s="1700"/>
      <c r="AU65" s="1700"/>
      <c r="AV65" s="1700"/>
      <c r="AW65" s="1700"/>
      <c r="AX65" s="1702"/>
    </row>
    <row r="66" spans="1:50" ht="21" customHeight="1">
      <c r="A66" s="776" t="s">
        <v>85</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row>
    <row r="67" spans="1:50" ht="99.95" customHeight="1" thickBot="1">
      <c r="A67" s="1703" t="s">
        <v>1805</v>
      </c>
      <c r="B67" s="1704"/>
      <c r="C67" s="1704"/>
      <c r="D67" s="1704"/>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c r="AE67" s="1704"/>
      <c r="AF67" s="1704"/>
      <c r="AG67" s="1704"/>
      <c r="AH67" s="1704"/>
      <c r="AI67" s="1704"/>
      <c r="AJ67" s="1704"/>
      <c r="AK67" s="1704"/>
      <c r="AL67" s="1704"/>
      <c r="AM67" s="1704"/>
      <c r="AN67" s="1704"/>
      <c r="AO67" s="1704"/>
      <c r="AP67" s="1704"/>
      <c r="AQ67" s="1704"/>
      <c r="AR67" s="1704"/>
      <c r="AS67" s="1704"/>
      <c r="AT67" s="1704"/>
      <c r="AU67" s="1704"/>
      <c r="AV67" s="1704"/>
      <c r="AW67" s="1704"/>
      <c r="AX67" s="1705"/>
    </row>
    <row r="68" spans="1:50" ht="19.7" customHeight="1">
      <c r="A68" s="782" t="s">
        <v>83</v>
      </c>
      <c r="B68" s="783"/>
      <c r="C68" s="783"/>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4"/>
    </row>
    <row r="69" spans="1:50" ht="20.100000000000001" customHeight="1" thickBot="1">
      <c r="A69" s="785"/>
      <c r="B69" s="786"/>
      <c r="C69" s="787" t="s">
        <v>1531</v>
      </c>
      <c r="D69" s="708"/>
      <c r="E69" s="708"/>
      <c r="F69" s="708"/>
      <c r="G69" s="708"/>
      <c r="H69" s="708"/>
      <c r="I69" s="708"/>
      <c r="J69" s="709"/>
      <c r="K69" s="1711">
        <v>174175176209226</v>
      </c>
      <c r="L69" s="791"/>
      <c r="M69" s="791"/>
      <c r="N69" s="791"/>
      <c r="O69" s="791"/>
      <c r="P69" s="791"/>
      <c r="Q69" s="791"/>
      <c r="R69" s="791"/>
      <c r="S69" s="787" t="s">
        <v>1530</v>
      </c>
      <c r="T69" s="708"/>
      <c r="U69" s="708"/>
      <c r="V69" s="708"/>
      <c r="W69" s="708"/>
      <c r="X69" s="708"/>
      <c r="Y69" s="708"/>
      <c r="Z69" s="709"/>
      <c r="AA69" s="1712">
        <v>174175178186219</v>
      </c>
      <c r="AB69" s="791"/>
      <c r="AC69" s="791"/>
      <c r="AD69" s="791"/>
      <c r="AE69" s="791"/>
      <c r="AF69" s="791"/>
      <c r="AG69" s="791"/>
      <c r="AH69" s="791"/>
      <c r="AI69" s="787" t="s">
        <v>1529</v>
      </c>
      <c r="AJ69" s="792"/>
      <c r="AK69" s="792"/>
      <c r="AL69" s="792"/>
      <c r="AM69" s="792"/>
      <c r="AN69" s="792"/>
      <c r="AO69" s="792"/>
      <c r="AP69" s="793"/>
      <c r="AQ69" s="794">
        <v>190</v>
      </c>
      <c r="AR69" s="794"/>
      <c r="AS69" s="794"/>
      <c r="AT69" s="794"/>
      <c r="AU69" s="794"/>
      <c r="AV69" s="794"/>
      <c r="AW69" s="794"/>
      <c r="AX69" s="795"/>
    </row>
    <row r="70" spans="1:50" ht="16.5" customHeight="1" thickBot="1">
      <c r="A70" s="159"/>
      <c r="B70" s="159"/>
      <c r="C70" s="73"/>
      <c r="D70" s="73"/>
      <c r="E70" s="73"/>
      <c r="F70" s="73"/>
      <c r="G70" s="73"/>
      <c r="H70" s="73"/>
      <c r="I70" s="73"/>
      <c r="J70" s="73"/>
      <c r="K70" s="159"/>
      <c r="L70" s="159"/>
      <c r="M70" s="159"/>
      <c r="N70" s="159"/>
      <c r="O70" s="159"/>
      <c r="P70" s="159"/>
      <c r="Q70" s="159"/>
      <c r="R70" s="159"/>
      <c r="S70" s="73"/>
      <c r="T70" s="73"/>
      <c r="U70" s="73"/>
      <c r="V70" s="73"/>
      <c r="W70" s="73"/>
      <c r="X70" s="73"/>
      <c r="Y70" s="73"/>
      <c r="Z70" s="73"/>
      <c r="AA70" s="159"/>
      <c r="AB70" s="159"/>
      <c r="AC70" s="159"/>
      <c r="AD70" s="159"/>
      <c r="AE70" s="159"/>
      <c r="AF70" s="159"/>
      <c r="AG70" s="159"/>
      <c r="AH70" s="159"/>
      <c r="AI70" s="73"/>
      <c r="AJ70" s="73"/>
      <c r="AK70" s="73"/>
      <c r="AL70" s="73"/>
      <c r="AM70" s="73"/>
      <c r="AN70" s="73"/>
      <c r="AO70" s="73"/>
      <c r="AP70" s="73"/>
      <c r="AQ70" s="159"/>
      <c r="AR70" s="159"/>
      <c r="AS70" s="159"/>
      <c r="AT70" s="159"/>
      <c r="AU70" s="159"/>
      <c r="AV70" s="159"/>
      <c r="AW70" s="159"/>
      <c r="AX70" s="159"/>
    </row>
    <row r="71" spans="1:50" ht="23.85" customHeight="1">
      <c r="A71" s="1269" t="s">
        <v>1804</v>
      </c>
      <c r="B71" s="1270"/>
      <c r="C71" s="1270"/>
      <c r="D71" s="1270"/>
      <c r="E71" s="1270"/>
      <c r="F71" s="1271"/>
      <c r="G71" s="24" t="s">
        <v>78</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2"/>
    </row>
    <row r="72" spans="1:50" ht="23.25" customHeight="1" thickBot="1">
      <c r="A72" s="366"/>
      <c r="B72" s="367"/>
      <c r="C72" s="367"/>
      <c r="D72" s="367"/>
      <c r="E72" s="367"/>
      <c r="F72" s="368"/>
      <c r="G72" s="147" t="s">
        <v>1803</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41.25" customHeight="1" thickBot="1">
      <c r="A73" s="366"/>
      <c r="B73" s="367"/>
      <c r="C73" s="367"/>
      <c r="D73" s="367"/>
      <c r="E73" s="367"/>
      <c r="F73" s="368"/>
      <c r="G73" s="35"/>
      <c r="H73" s="16"/>
      <c r="I73" s="16"/>
      <c r="J73" s="16"/>
      <c r="K73" s="16"/>
      <c r="L73" s="16"/>
      <c r="M73" s="16"/>
      <c r="N73" s="16"/>
      <c r="O73" s="16"/>
      <c r="P73" s="16"/>
      <c r="Q73" s="16"/>
      <c r="R73" s="16"/>
      <c r="S73" s="115"/>
      <c r="T73" s="115"/>
      <c r="U73" s="115"/>
      <c r="V73" s="1666" t="s">
        <v>1802</v>
      </c>
      <c r="W73" s="1667"/>
      <c r="X73" s="1667"/>
      <c r="Y73" s="1667"/>
      <c r="Z73" s="1667"/>
      <c r="AA73" s="1667"/>
      <c r="AB73" s="1667"/>
      <c r="AC73" s="1668"/>
      <c r="AD73" s="115"/>
      <c r="AE73" s="115"/>
      <c r="AF73" s="115"/>
      <c r="AG73" s="115"/>
      <c r="AH73" s="115"/>
      <c r="AI73" s="115"/>
      <c r="AJ73" s="16"/>
      <c r="AK73" s="16"/>
      <c r="AL73" s="16"/>
      <c r="AM73" s="16"/>
      <c r="AN73" s="16"/>
      <c r="AO73" s="16"/>
      <c r="AP73" s="16"/>
      <c r="AQ73" s="16"/>
      <c r="AR73" s="16"/>
      <c r="AS73" s="16"/>
      <c r="AT73" s="16"/>
      <c r="AU73" s="16"/>
      <c r="AV73" s="16"/>
      <c r="AW73" s="16"/>
      <c r="AX73" s="20"/>
    </row>
    <row r="74" spans="1:50" ht="30" customHeight="1">
      <c r="A74" s="366"/>
      <c r="B74" s="367"/>
      <c r="C74" s="367"/>
      <c r="D74" s="367"/>
      <c r="E74" s="367"/>
      <c r="F74" s="368"/>
      <c r="G74" s="35"/>
      <c r="H74" s="1650"/>
      <c r="I74" s="840"/>
      <c r="J74" s="840"/>
      <c r="K74" s="840"/>
      <c r="L74" s="840"/>
      <c r="M74" s="840"/>
      <c r="N74" s="840"/>
      <c r="O74" s="840"/>
      <c r="P74" s="840"/>
      <c r="Q74" s="840"/>
      <c r="R74" s="840"/>
      <c r="S74" s="840"/>
      <c r="T74" s="840"/>
      <c r="U74" s="840"/>
      <c r="V74" s="1650"/>
      <c r="W74" s="840"/>
      <c r="X74" s="840"/>
      <c r="Y74" s="840"/>
      <c r="Z74" s="1690"/>
      <c r="AA74" s="1665"/>
      <c r="AB74" s="1665"/>
      <c r="AC74" s="1665"/>
      <c r="AD74" s="1665"/>
      <c r="AE74" s="1650"/>
      <c r="AF74" s="1650"/>
      <c r="AG74" s="1650"/>
      <c r="AH74" s="1650"/>
      <c r="AI74" s="1650"/>
      <c r="AJ74" s="1650"/>
      <c r="AK74" s="1650"/>
      <c r="AL74" s="1650"/>
      <c r="AM74" s="1650"/>
      <c r="AN74" s="1650"/>
      <c r="AO74" s="1650"/>
      <c r="AP74" s="1650"/>
      <c r="AQ74" s="1650"/>
      <c r="AR74" s="1650"/>
      <c r="AS74" s="1650"/>
      <c r="AT74" s="1650"/>
      <c r="AU74" s="1650"/>
      <c r="AV74" s="1650"/>
      <c r="AW74" s="16"/>
      <c r="AX74" s="20"/>
    </row>
    <row r="75" spans="1:50" ht="30" customHeight="1">
      <c r="A75" s="366"/>
      <c r="B75" s="367"/>
      <c r="C75" s="367"/>
      <c r="D75" s="367"/>
      <c r="E75" s="367"/>
      <c r="F75" s="368"/>
      <c r="G75" s="35"/>
      <c r="H75" s="1650"/>
      <c r="I75" s="840"/>
      <c r="J75" s="840"/>
      <c r="K75" s="840"/>
      <c r="L75" s="840"/>
      <c r="M75" s="1683"/>
      <c r="N75" s="1653"/>
      <c r="O75" s="1653"/>
      <c r="P75" s="1653"/>
      <c r="Q75" s="1653"/>
      <c r="R75" s="1653"/>
      <c r="S75" s="1653"/>
      <c r="T75" s="1653"/>
      <c r="U75" s="1653"/>
      <c r="V75" s="1652"/>
      <c r="W75" s="1653"/>
      <c r="X75" s="1653"/>
      <c r="Y75" s="1653"/>
      <c r="Z75" s="1653"/>
      <c r="AA75" s="1653"/>
      <c r="AB75" s="1653"/>
      <c r="AC75" s="1653"/>
      <c r="AD75" s="1653"/>
      <c r="AE75" s="1652"/>
      <c r="AF75" s="1652"/>
      <c r="AG75" s="1652"/>
      <c r="AH75" s="1652"/>
      <c r="AI75" s="1652"/>
      <c r="AJ75" s="1652"/>
      <c r="AK75" s="1652"/>
      <c r="AL75" s="1652"/>
      <c r="AM75" s="1652"/>
      <c r="AN75" s="1652"/>
      <c r="AO75" s="1652"/>
      <c r="AP75" s="1652"/>
      <c r="AQ75" s="1652"/>
      <c r="AR75" s="1652"/>
      <c r="AS75" s="1652"/>
      <c r="AT75" s="1684"/>
      <c r="AU75" s="16"/>
      <c r="AV75" s="16"/>
      <c r="AW75" s="16"/>
      <c r="AX75" s="20"/>
    </row>
    <row r="76" spans="1:50" ht="52.5" customHeight="1" thickBot="1">
      <c r="A76" s="366"/>
      <c r="B76" s="367"/>
      <c r="C76" s="367"/>
      <c r="D76" s="367"/>
      <c r="E76" s="367"/>
      <c r="F76" s="368"/>
      <c r="G76" s="35"/>
      <c r="H76" s="16"/>
      <c r="I76" s="1661" t="s">
        <v>1801</v>
      </c>
      <c r="J76" s="1661"/>
      <c r="K76" s="1661"/>
      <c r="L76" s="1661"/>
      <c r="M76" s="1661"/>
      <c r="N76" s="1661"/>
      <c r="O76" s="1661"/>
      <c r="P76" s="1661"/>
      <c r="Q76" s="16"/>
      <c r="R76" s="1661" t="s">
        <v>1746</v>
      </c>
      <c r="S76" s="1661"/>
      <c r="T76" s="1661"/>
      <c r="U76" s="1661"/>
      <c r="V76" s="1661"/>
      <c r="W76" s="1661"/>
      <c r="X76" s="1661"/>
      <c r="Y76" s="1661"/>
      <c r="Z76" s="16"/>
      <c r="AA76" s="1654" t="s">
        <v>1800</v>
      </c>
      <c r="AB76" s="1659"/>
      <c r="AC76" s="1659"/>
      <c r="AD76" s="1659"/>
      <c r="AE76" s="1659"/>
      <c r="AF76" s="1659"/>
      <c r="AG76" s="1659"/>
      <c r="AH76" s="1659"/>
      <c r="AI76" s="16"/>
      <c r="AJ76" s="1654" t="s">
        <v>1799</v>
      </c>
      <c r="AK76" s="1659"/>
      <c r="AL76" s="1659"/>
      <c r="AM76" s="1659"/>
      <c r="AN76" s="1659"/>
      <c r="AO76" s="1659"/>
      <c r="AP76" s="1659"/>
      <c r="AQ76" s="1659"/>
      <c r="AR76" s="16"/>
      <c r="AS76" s="1650"/>
      <c r="AT76" s="1691"/>
      <c r="AU76" s="16"/>
      <c r="AV76" s="16"/>
      <c r="AW76" s="16"/>
      <c r="AX76" s="20"/>
    </row>
    <row r="77" spans="1:50" ht="41.25" customHeight="1" thickBot="1">
      <c r="A77" s="366"/>
      <c r="B77" s="367"/>
      <c r="C77" s="367"/>
      <c r="D77" s="367"/>
      <c r="E77" s="367"/>
      <c r="F77" s="368"/>
      <c r="G77" s="35"/>
      <c r="H77" s="16"/>
      <c r="I77" s="1298" t="s">
        <v>1798</v>
      </c>
      <c r="J77" s="1636"/>
      <c r="K77" s="1636"/>
      <c r="L77" s="1636"/>
      <c r="M77" s="1636"/>
      <c r="N77" s="1636"/>
      <c r="O77" s="1636"/>
      <c r="P77" s="1637"/>
      <c r="Q77" s="16"/>
      <c r="R77" s="1298" t="s">
        <v>1797</v>
      </c>
      <c r="S77" s="1636"/>
      <c r="T77" s="1636"/>
      <c r="U77" s="1636"/>
      <c r="V77" s="1636"/>
      <c r="W77" s="1636"/>
      <c r="X77" s="1636"/>
      <c r="Y77" s="1637"/>
      <c r="Z77" s="16"/>
      <c r="AA77" s="1670" t="s">
        <v>1796</v>
      </c>
      <c r="AB77" s="1671"/>
      <c r="AC77" s="1671"/>
      <c r="AD77" s="1671"/>
      <c r="AE77" s="1671"/>
      <c r="AF77" s="1671"/>
      <c r="AG77" s="1671"/>
      <c r="AH77" s="1672"/>
      <c r="AI77" s="16"/>
      <c r="AJ77" s="1670" t="s">
        <v>1795</v>
      </c>
      <c r="AK77" s="1671"/>
      <c r="AL77" s="1671"/>
      <c r="AM77" s="1671"/>
      <c r="AN77" s="1671"/>
      <c r="AO77" s="1671"/>
      <c r="AP77" s="1671"/>
      <c r="AQ77" s="1672"/>
      <c r="AR77" s="16"/>
      <c r="AS77" s="1650"/>
      <c r="AT77" s="1691"/>
      <c r="AU77" s="16"/>
      <c r="AV77" s="16"/>
      <c r="AW77" s="16"/>
      <c r="AX77" s="20"/>
    </row>
    <row r="78" spans="1:50" ht="21.75" customHeight="1">
      <c r="A78" s="366"/>
      <c r="B78" s="367"/>
      <c r="C78" s="367"/>
      <c r="D78" s="367"/>
      <c r="E78" s="367"/>
      <c r="F78" s="368"/>
      <c r="G78" s="35"/>
      <c r="H78" s="16"/>
      <c r="I78" s="1647" t="s">
        <v>1794</v>
      </c>
      <c r="J78" s="1647"/>
      <c r="K78" s="1647"/>
      <c r="L78" s="1647"/>
      <c r="M78" s="1647"/>
      <c r="N78" s="1647"/>
      <c r="O78" s="1647"/>
      <c r="P78" s="1647"/>
      <c r="Q78" s="13"/>
      <c r="R78" s="1644"/>
      <c r="S78" s="1644"/>
      <c r="T78" s="1644"/>
      <c r="U78" s="1644"/>
      <c r="V78" s="1644"/>
      <c r="W78" s="1644"/>
      <c r="X78" s="1644"/>
      <c r="Y78" s="1644"/>
      <c r="Z78" s="16"/>
      <c r="AA78" s="1693"/>
      <c r="AB78" s="1693"/>
      <c r="AC78" s="1693"/>
      <c r="AD78" s="1693"/>
      <c r="AE78" s="1693"/>
      <c r="AF78" s="1693"/>
      <c r="AG78" s="1693"/>
      <c r="AH78" s="1693"/>
      <c r="AI78" s="16"/>
      <c r="AJ78" s="1647"/>
      <c r="AK78" s="1647"/>
      <c r="AL78" s="1647"/>
      <c r="AM78" s="1647"/>
      <c r="AN78" s="1647"/>
      <c r="AO78" s="1647"/>
      <c r="AP78" s="1647"/>
      <c r="AQ78" s="1647"/>
      <c r="AR78" s="16"/>
      <c r="AS78" s="1650"/>
      <c r="AT78" s="1691"/>
      <c r="AU78" s="16"/>
      <c r="AV78" s="16"/>
      <c r="AW78" s="16"/>
      <c r="AX78" s="20"/>
    </row>
    <row r="79" spans="1:50" ht="81.95" customHeight="1">
      <c r="A79" s="366"/>
      <c r="B79" s="367"/>
      <c r="C79" s="367"/>
      <c r="D79" s="367"/>
      <c r="E79" s="367"/>
      <c r="F79" s="368"/>
      <c r="G79" s="35"/>
      <c r="H79" s="16"/>
      <c r="I79" s="1694" t="s">
        <v>1793</v>
      </c>
      <c r="J79" s="1695"/>
      <c r="K79" s="1695"/>
      <c r="L79" s="1695"/>
      <c r="M79" s="1695"/>
      <c r="N79" s="1695"/>
      <c r="O79" s="1695"/>
      <c r="P79" s="1696"/>
      <c r="Q79" s="16"/>
      <c r="R79" s="1697" t="s">
        <v>1775</v>
      </c>
      <c r="S79" s="1698"/>
      <c r="T79" s="1698"/>
      <c r="U79" s="1698"/>
      <c r="V79" s="1698"/>
      <c r="W79" s="1698"/>
      <c r="X79" s="1698"/>
      <c r="Y79" s="1699"/>
      <c r="Z79" s="13"/>
      <c r="AA79" s="1697" t="s">
        <v>1787</v>
      </c>
      <c r="AB79" s="1698"/>
      <c r="AC79" s="1698"/>
      <c r="AD79" s="1698"/>
      <c r="AE79" s="1698"/>
      <c r="AF79" s="1698"/>
      <c r="AG79" s="1698"/>
      <c r="AH79" s="1699"/>
      <c r="AI79" s="13"/>
      <c r="AJ79" s="1694" t="s">
        <v>1792</v>
      </c>
      <c r="AK79" s="1695"/>
      <c r="AL79" s="1695"/>
      <c r="AM79" s="1695"/>
      <c r="AN79" s="1695"/>
      <c r="AO79" s="1695"/>
      <c r="AP79" s="1695"/>
      <c r="AQ79" s="1696"/>
      <c r="AR79" s="158"/>
      <c r="AS79" s="1650"/>
      <c r="AT79" s="1691"/>
      <c r="AU79" s="16"/>
      <c r="AV79" s="16"/>
      <c r="AW79" s="16"/>
      <c r="AX79" s="20"/>
    </row>
    <row r="80" spans="1:50" ht="30" customHeight="1">
      <c r="A80" s="366"/>
      <c r="B80" s="367"/>
      <c r="C80" s="367"/>
      <c r="D80" s="367"/>
      <c r="E80" s="367"/>
      <c r="F80" s="368"/>
      <c r="G80" s="35"/>
      <c r="H80" s="16"/>
      <c r="I80" s="115"/>
      <c r="J80" s="1635"/>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1676"/>
      <c r="AT80" s="1692"/>
      <c r="AU80" s="16"/>
      <c r="AV80" s="16"/>
      <c r="AW80" s="16"/>
      <c r="AX80" s="20"/>
    </row>
    <row r="81" spans="1:50" ht="30" customHeight="1">
      <c r="A81" s="366"/>
      <c r="B81" s="367"/>
      <c r="C81" s="367"/>
      <c r="D81" s="367"/>
      <c r="E81" s="367"/>
      <c r="F81" s="368"/>
      <c r="G81" s="35"/>
      <c r="H81" s="1650"/>
      <c r="I81" s="1650"/>
      <c r="J81" s="1650"/>
      <c r="K81" s="1650"/>
      <c r="L81" s="1650"/>
      <c r="M81" s="1635"/>
      <c r="N81" s="840"/>
      <c r="O81" s="840"/>
      <c r="P81" s="840"/>
      <c r="Q81" s="840"/>
      <c r="R81" s="840"/>
      <c r="S81" s="840"/>
      <c r="T81" s="840"/>
      <c r="U81" s="840"/>
      <c r="V81" s="1652"/>
      <c r="W81" s="1653"/>
      <c r="X81" s="1653"/>
      <c r="Y81" s="1653"/>
      <c r="Z81" s="1653"/>
      <c r="AA81" s="1653"/>
      <c r="AB81" s="1653"/>
      <c r="AC81" s="1653"/>
      <c r="AD81" s="1653"/>
      <c r="AE81" s="1652"/>
      <c r="AF81" s="1652"/>
      <c r="AG81" s="1652"/>
      <c r="AH81" s="1652"/>
      <c r="AI81" s="1652"/>
      <c r="AJ81" s="1652"/>
      <c r="AK81" s="1652"/>
      <c r="AL81" s="1652"/>
      <c r="AM81" s="1652"/>
      <c r="AN81" s="1652"/>
      <c r="AO81" s="1652"/>
      <c r="AP81" s="1652"/>
      <c r="AQ81" s="1652"/>
      <c r="AR81" s="1652"/>
      <c r="AS81" s="1652"/>
      <c r="AT81" s="1652"/>
      <c r="AU81" s="16"/>
      <c r="AV81" s="16"/>
      <c r="AW81" s="16"/>
      <c r="AX81" s="20"/>
    </row>
    <row r="82" spans="1:50" ht="41.25" customHeight="1" thickBot="1">
      <c r="A82" s="366"/>
      <c r="B82" s="367"/>
      <c r="C82" s="367"/>
      <c r="D82" s="367"/>
      <c r="E82" s="367"/>
      <c r="F82" s="368"/>
      <c r="G82" s="35"/>
      <c r="H82" s="16"/>
      <c r="I82" s="1709"/>
      <c r="J82" s="1709"/>
      <c r="K82" s="1709"/>
      <c r="L82" s="1709"/>
      <c r="M82" s="1709"/>
      <c r="N82" s="1709"/>
      <c r="O82" s="1709"/>
      <c r="P82" s="1709"/>
      <c r="Q82" s="16"/>
      <c r="R82" s="1661" t="s">
        <v>1791</v>
      </c>
      <c r="S82" s="1661"/>
      <c r="T82" s="1661"/>
      <c r="U82" s="1661"/>
      <c r="V82" s="1661"/>
      <c r="W82" s="1661"/>
      <c r="X82" s="1661"/>
      <c r="Y82" s="1661"/>
      <c r="Z82" s="16"/>
      <c r="AA82" s="1661" t="s">
        <v>1745</v>
      </c>
      <c r="AB82" s="1661"/>
      <c r="AC82" s="1661"/>
      <c r="AD82" s="1661"/>
      <c r="AE82" s="1661"/>
      <c r="AF82" s="1661"/>
      <c r="AG82" s="1661"/>
      <c r="AH82" s="1661"/>
      <c r="AI82" s="16"/>
      <c r="AJ82" s="1710" t="s">
        <v>1746</v>
      </c>
      <c r="AK82" s="1710"/>
      <c r="AL82" s="1710"/>
      <c r="AM82" s="1710"/>
      <c r="AN82" s="1710"/>
      <c r="AO82" s="1710"/>
      <c r="AP82" s="1710"/>
      <c r="AQ82" s="1710"/>
      <c r="AR82" s="16"/>
      <c r="AS82" s="16"/>
      <c r="AT82" s="16"/>
      <c r="AU82" s="16"/>
      <c r="AV82" s="16"/>
      <c r="AW82" s="16"/>
      <c r="AX82" s="20"/>
    </row>
    <row r="83" spans="1:50" ht="41.25" customHeight="1" thickBot="1">
      <c r="A83" s="366"/>
      <c r="B83" s="367"/>
      <c r="C83" s="367"/>
      <c r="D83" s="367"/>
      <c r="E83" s="367"/>
      <c r="F83" s="368"/>
      <c r="G83" s="35"/>
      <c r="H83" s="16"/>
      <c r="I83" s="1678"/>
      <c r="J83" s="1678"/>
      <c r="K83" s="1678"/>
      <c r="L83" s="1678"/>
      <c r="M83" s="1678"/>
      <c r="N83" s="1678"/>
      <c r="O83" s="1678"/>
      <c r="P83" s="1678"/>
      <c r="Q83" s="157"/>
      <c r="R83" s="1670" t="s">
        <v>1790</v>
      </c>
      <c r="S83" s="1671"/>
      <c r="T83" s="1671"/>
      <c r="U83" s="1671"/>
      <c r="V83" s="1671"/>
      <c r="W83" s="1671"/>
      <c r="X83" s="1671"/>
      <c r="Y83" s="1672"/>
      <c r="Z83" s="157"/>
      <c r="AA83" s="1670" t="s">
        <v>1789</v>
      </c>
      <c r="AB83" s="1671"/>
      <c r="AC83" s="1671"/>
      <c r="AD83" s="1671"/>
      <c r="AE83" s="1671"/>
      <c r="AF83" s="1671"/>
      <c r="AG83" s="1671"/>
      <c r="AH83" s="1672"/>
      <c r="AI83" s="157"/>
      <c r="AJ83" s="1670" t="s">
        <v>1788</v>
      </c>
      <c r="AK83" s="1671"/>
      <c r="AL83" s="1671"/>
      <c r="AM83" s="1671"/>
      <c r="AN83" s="1671"/>
      <c r="AO83" s="1671"/>
      <c r="AP83" s="1671"/>
      <c r="AQ83" s="1672"/>
      <c r="AR83" s="16"/>
      <c r="AS83" s="16"/>
      <c r="AT83" s="16"/>
      <c r="AU83" s="16"/>
      <c r="AV83" s="16"/>
      <c r="AW83" s="16"/>
      <c r="AX83" s="20"/>
    </row>
    <row r="84" spans="1:50" ht="41.25" customHeight="1">
      <c r="A84" s="366"/>
      <c r="B84" s="367"/>
      <c r="C84" s="367"/>
      <c r="D84" s="367"/>
      <c r="E84" s="367"/>
      <c r="F84" s="368"/>
      <c r="G84" s="35"/>
      <c r="H84" s="16"/>
      <c r="I84" s="1679"/>
      <c r="J84" s="1679"/>
      <c r="K84" s="1679"/>
      <c r="L84" s="1679"/>
      <c r="M84" s="1679"/>
      <c r="N84" s="1679"/>
      <c r="O84" s="1679"/>
      <c r="P84" s="1679"/>
      <c r="Q84" s="157"/>
      <c r="R84" s="1680" t="s">
        <v>1787</v>
      </c>
      <c r="S84" s="1681"/>
      <c r="T84" s="1681"/>
      <c r="U84" s="1681"/>
      <c r="V84" s="1681"/>
      <c r="W84" s="1681"/>
      <c r="X84" s="1681"/>
      <c r="Y84" s="1682"/>
      <c r="Z84" s="157"/>
      <c r="AA84" s="1680" t="s">
        <v>1786</v>
      </c>
      <c r="AB84" s="1681"/>
      <c r="AC84" s="1681"/>
      <c r="AD84" s="1681"/>
      <c r="AE84" s="1681"/>
      <c r="AF84" s="1681"/>
      <c r="AG84" s="1681"/>
      <c r="AH84" s="1682"/>
      <c r="AI84" s="156"/>
      <c r="AJ84" s="1680" t="s">
        <v>1785</v>
      </c>
      <c r="AK84" s="1681"/>
      <c r="AL84" s="1681"/>
      <c r="AM84" s="1681"/>
      <c r="AN84" s="1681"/>
      <c r="AO84" s="1681"/>
      <c r="AP84" s="1681"/>
      <c r="AQ84" s="1682"/>
      <c r="AR84" s="16"/>
      <c r="AS84" s="16"/>
      <c r="AT84" s="16"/>
      <c r="AU84" s="16"/>
      <c r="AV84" s="16"/>
      <c r="AW84" s="16"/>
      <c r="AX84" s="20"/>
    </row>
    <row r="85" spans="1:50" ht="30"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30" customHeight="1">
      <c r="A86" s="366"/>
      <c r="B86" s="367"/>
      <c r="C86" s="367"/>
      <c r="D86" s="367"/>
      <c r="E86" s="367"/>
      <c r="F86" s="368"/>
      <c r="G86" s="147" t="s">
        <v>1784</v>
      </c>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41.25" customHeight="1">
      <c r="A87" s="366"/>
      <c r="B87" s="367"/>
      <c r="C87" s="367"/>
      <c r="D87" s="367"/>
      <c r="E87" s="367"/>
      <c r="F87" s="368"/>
      <c r="G87" s="35"/>
      <c r="H87" s="16"/>
      <c r="I87" s="16"/>
      <c r="J87" s="16"/>
      <c r="K87" s="16"/>
      <c r="L87" s="16"/>
      <c r="M87" s="16"/>
      <c r="N87" s="16"/>
      <c r="O87" s="16"/>
      <c r="P87" s="16"/>
      <c r="Q87" s="16"/>
      <c r="R87" s="16"/>
      <c r="S87" s="115"/>
      <c r="T87" s="115"/>
      <c r="U87" s="115"/>
      <c r="V87" s="1673" t="s">
        <v>1783</v>
      </c>
      <c r="W87" s="1674"/>
      <c r="X87" s="1674"/>
      <c r="Y87" s="1674"/>
      <c r="Z87" s="1674"/>
      <c r="AA87" s="1674"/>
      <c r="AB87" s="1674"/>
      <c r="AC87" s="1675"/>
      <c r="AD87" s="115"/>
      <c r="AE87" s="115"/>
      <c r="AF87" s="115"/>
      <c r="AG87" s="115"/>
      <c r="AH87" s="115"/>
      <c r="AI87" s="115"/>
      <c r="AJ87" s="16"/>
      <c r="AK87" s="16"/>
      <c r="AL87" s="16"/>
      <c r="AM87" s="16"/>
      <c r="AN87" s="16"/>
      <c r="AO87" s="16"/>
      <c r="AP87" s="16"/>
      <c r="AQ87" s="16"/>
      <c r="AR87" s="16"/>
      <c r="AS87" s="16"/>
      <c r="AT87" s="16"/>
      <c r="AU87" s="16"/>
      <c r="AV87" s="16"/>
      <c r="AW87" s="16"/>
      <c r="AX87" s="20"/>
    </row>
    <row r="88" spans="1:50" ht="30" customHeight="1">
      <c r="A88" s="366"/>
      <c r="B88" s="367"/>
      <c r="C88" s="367"/>
      <c r="D88" s="367"/>
      <c r="E88" s="367"/>
      <c r="F88" s="368"/>
      <c r="G88" s="35"/>
      <c r="H88" s="16"/>
      <c r="I88" s="1635"/>
      <c r="J88" s="1635"/>
      <c r="K88" s="1635"/>
      <c r="L88" s="1635"/>
      <c r="M88" s="1635"/>
      <c r="N88" s="1635"/>
      <c r="O88" s="1635"/>
      <c r="P88" s="1635"/>
      <c r="Q88" s="1676"/>
      <c r="R88" s="1649"/>
      <c r="S88" s="1649"/>
      <c r="T88" s="1649"/>
      <c r="U88" s="1649"/>
      <c r="V88" s="1649"/>
      <c r="W88" s="1649"/>
      <c r="X88" s="1649"/>
      <c r="Y88" s="1677"/>
      <c r="Z88" s="1690"/>
      <c r="AA88" s="1649"/>
      <c r="AB88" s="1649"/>
      <c r="AC88" s="1649"/>
      <c r="AD88" s="1649"/>
      <c r="AE88" s="1650"/>
      <c r="AF88" s="1650"/>
      <c r="AG88" s="1650"/>
      <c r="AH88" s="1650"/>
      <c r="AI88" s="1650"/>
      <c r="AJ88" s="1650"/>
      <c r="AK88" s="1650"/>
      <c r="AL88" s="1650"/>
      <c r="AM88" s="1650"/>
      <c r="AN88" s="1650"/>
      <c r="AO88" s="1650"/>
      <c r="AP88" s="1650"/>
      <c r="AQ88" s="1650"/>
      <c r="AR88" s="1650"/>
      <c r="AS88" s="1650"/>
      <c r="AT88" s="1650"/>
      <c r="AU88" s="1650"/>
      <c r="AV88" s="16"/>
      <c r="AW88" s="16"/>
      <c r="AX88" s="20"/>
    </row>
    <row r="89" spans="1:50" ht="30" customHeight="1">
      <c r="A89" s="366"/>
      <c r="B89" s="367"/>
      <c r="C89" s="367"/>
      <c r="D89" s="367"/>
      <c r="E89" s="367"/>
      <c r="F89" s="368"/>
      <c r="G89" s="35"/>
      <c r="H89" s="16"/>
      <c r="I89" s="1635"/>
      <c r="J89" s="1635"/>
      <c r="K89" s="1635"/>
      <c r="L89" s="1635"/>
      <c r="M89" s="1683"/>
      <c r="N89" s="1653"/>
      <c r="O89" s="1653"/>
      <c r="P89" s="1653"/>
      <c r="Q89" s="1653"/>
      <c r="R89" s="1653"/>
      <c r="S89" s="1653"/>
      <c r="T89" s="1653"/>
      <c r="U89" s="1653"/>
      <c r="V89" s="1652"/>
      <c r="W89" s="1653"/>
      <c r="X89" s="1653"/>
      <c r="Y89" s="1653"/>
      <c r="Z89" s="1653"/>
      <c r="AA89" s="1653"/>
      <c r="AB89" s="1653"/>
      <c r="AC89" s="1653"/>
      <c r="AD89" s="1653"/>
      <c r="AE89" s="1652"/>
      <c r="AF89" s="1652"/>
      <c r="AG89" s="1652"/>
      <c r="AH89" s="1652"/>
      <c r="AI89" s="1652"/>
      <c r="AJ89" s="1652"/>
      <c r="AK89" s="1652"/>
      <c r="AL89" s="1652"/>
      <c r="AM89" s="1652"/>
      <c r="AN89" s="1652"/>
      <c r="AO89" s="1652"/>
      <c r="AP89" s="1652"/>
      <c r="AQ89" s="1652"/>
      <c r="AR89" s="1652"/>
      <c r="AS89" s="1652"/>
      <c r="AT89" s="1684"/>
      <c r="AU89" s="16"/>
      <c r="AV89" s="16"/>
      <c r="AW89" s="16"/>
      <c r="AX89" s="20"/>
    </row>
    <row r="90" spans="1:50" ht="41.25" customHeight="1" thickBot="1">
      <c r="A90" s="366"/>
      <c r="B90" s="367"/>
      <c r="C90" s="367"/>
      <c r="D90" s="367"/>
      <c r="E90" s="367"/>
      <c r="F90" s="368"/>
      <c r="G90" s="35"/>
      <c r="H90" s="16"/>
      <c r="I90" s="1661" t="s">
        <v>1782</v>
      </c>
      <c r="J90" s="1661"/>
      <c r="K90" s="1661"/>
      <c r="L90" s="1661"/>
      <c r="M90" s="1661"/>
      <c r="N90" s="1661"/>
      <c r="O90" s="1661"/>
      <c r="P90" s="1661"/>
      <c r="Q90" s="16"/>
      <c r="R90" s="1654" t="s">
        <v>1772</v>
      </c>
      <c r="S90" s="1659"/>
      <c r="T90" s="1659"/>
      <c r="U90" s="1659"/>
      <c r="V90" s="1659"/>
      <c r="W90" s="1659"/>
      <c r="X90" s="1659"/>
      <c r="Y90" s="1659"/>
      <c r="Z90" s="16"/>
      <c r="AA90" s="1661" t="s">
        <v>1781</v>
      </c>
      <c r="AB90" s="1661"/>
      <c r="AC90" s="1661"/>
      <c r="AD90" s="1661"/>
      <c r="AE90" s="1661"/>
      <c r="AF90" s="1661"/>
      <c r="AG90" s="1661"/>
      <c r="AH90" s="1661"/>
      <c r="AI90" s="16"/>
      <c r="AJ90" s="1661" t="s">
        <v>1746</v>
      </c>
      <c r="AK90" s="1661"/>
      <c r="AL90" s="1661"/>
      <c r="AM90" s="1661"/>
      <c r="AN90" s="1661"/>
      <c r="AO90" s="1661"/>
      <c r="AP90" s="1661"/>
      <c r="AQ90" s="1661"/>
      <c r="AR90" s="16"/>
      <c r="AS90" s="1656"/>
      <c r="AT90" s="1662"/>
      <c r="AU90" s="16"/>
      <c r="AV90" s="16"/>
      <c r="AW90" s="16"/>
      <c r="AX90" s="20"/>
    </row>
    <row r="91" spans="1:50" ht="41.25" customHeight="1" thickBot="1">
      <c r="A91" s="366"/>
      <c r="B91" s="367"/>
      <c r="C91" s="367"/>
      <c r="D91" s="367"/>
      <c r="E91" s="367"/>
      <c r="F91" s="368"/>
      <c r="G91" s="35"/>
      <c r="H91" s="16"/>
      <c r="I91" s="1298" t="s">
        <v>1780</v>
      </c>
      <c r="J91" s="1636"/>
      <c r="K91" s="1636"/>
      <c r="L91" s="1636"/>
      <c r="M91" s="1636"/>
      <c r="N91" s="1636"/>
      <c r="O91" s="1636"/>
      <c r="P91" s="1637"/>
      <c r="Q91" s="16"/>
      <c r="R91" s="1298" t="s">
        <v>1779</v>
      </c>
      <c r="S91" s="1636"/>
      <c r="T91" s="1636"/>
      <c r="U91" s="1636"/>
      <c r="V91" s="1636"/>
      <c r="W91" s="1636"/>
      <c r="X91" s="1636"/>
      <c r="Y91" s="1637"/>
      <c r="Z91" s="16"/>
      <c r="AA91" s="1298" t="s">
        <v>1778</v>
      </c>
      <c r="AB91" s="1636"/>
      <c r="AC91" s="1636"/>
      <c r="AD91" s="1636"/>
      <c r="AE91" s="1636"/>
      <c r="AF91" s="1636"/>
      <c r="AG91" s="1636"/>
      <c r="AH91" s="1637"/>
      <c r="AI91" s="16"/>
      <c r="AJ91" s="1298" t="s">
        <v>1777</v>
      </c>
      <c r="AK91" s="1636"/>
      <c r="AL91" s="1636"/>
      <c r="AM91" s="1636"/>
      <c r="AN91" s="1636"/>
      <c r="AO91" s="1636"/>
      <c r="AP91" s="1636"/>
      <c r="AQ91" s="1637"/>
      <c r="AR91" s="16"/>
      <c r="AS91" s="1656"/>
      <c r="AT91" s="1662"/>
      <c r="AU91" s="16"/>
      <c r="AV91" s="16"/>
      <c r="AW91" s="16"/>
      <c r="AX91" s="20"/>
    </row>
    <row r="92" spans="1:50" ht="41.25" customHeight="1">
      <c r="A92" s="366"/>
      <c r="B92" s="367"/>
      <c r="C92" s="367"/>
      <c r="D92" s="367"/>
      <c r="E92" s="367"/>
      <c r="F92" s="368"/>
      <c r="G92" s="35"/>
      <c r="H92" s="16"/>
      <c r="I92" s="1641" t="s">
        <v>1776</v>
      </c>
      <c r="J92" s="1642"/>
      <c r="K92" s="1642"/>
      <c r="L92" s="1642"/>
      <c r="M92" s="1642"/>
      <c r="N92" s="1642"/>
      <c r="O92" s="1642"/>
      <c r="P92" s="1643"/>
      <c r="Q92" s="36"/>
      <c r="R92" s="1641" t="s">
        <v>1775</v>
      </c>
      <c r="S92" s="609"/>
      <c r="T92" s="609"/>
      <c r="U92" s="609"/>
      <c r="V92" s="609"/>
      <c r="W92" s="609"/>
      <c r="X92" s="609"/>
      <c r="Y92" s="610"/>
      <c r="Z92" s="13"/>
      <c r="AA92" s="1685" t="s">
        <v>1774</v>
      </c>
      <c r="AB92" s="1686"/>
      <c r="AC92" s="1686"/>
      <c r="AD92" s="1686"/>
      <c r="AE92" s="1686"/>
      <c r="AF92" s="1686"/>
      <c r="AG92" s="1686"/>
      <c r="AH92" s="1687"/>
      <c r="AI92" s="13"/>
      <c r="AJ92" s="1680" t="s">
        <v>1773</v>
      </c>
      <c r="AK92" s="1688"/>
      <c r="AL92" s="1688"/>
      <c r="AM92" s="1688"/>
      <c r="AN92" s="1688"/>
      <c r="AO92" s="1688"/>
      <c r="AP92" s="1688"/>
      <c r="AQ92" s="1689"/>
      <c r="AR92" s="16"/>
      <c r="AS92" s="1656"/>
      <c r="AT92" s="1662"/>
      <c r="AU92" s="16"/>
      <c r="AV92" s="16"/>
      <c r="AW92" s="16"/>
      <c r="AX92" s="20"/>
    </row>
    <row r="93" spans="1:50" ht="30" customHeight="1">
      <c r="A93" s="366"/>
      <c r="B93" s="367"/>
      <c r="C93" s="367"/>
      <c r="D93" s="367"/>
      <c r="E93" s="367"/>
      <c r="F93" s="368"/>
      <c r="G93" s="35"/>
      <c r="H93" s="16"/>
      <c r="I93" s="115"/>
      <c r="J93" s="115"/>
      <c r="K93" s="115"/>
      <c r="L93" s="115"/>
      <c r="M93" s="115"/>
      <c r="N93" s="115"/>
      <c r="O93" s="1665"/>
      <c r="P93" s="1649"/>
      <c r="Q93" s="1649"/>
      <c r="R93" s="1649"/>
      <c r="S93" s="1649"/>
      <c r="T93" s="1649"/>
      <c r="U93" s="1649"/>
      <c r="V93" s="1649"/>
      <c r="W93" s="1649"/>
      <c r="X93" s="1649"/>
      <c r="Y93" s="1649"/>
      <c r="Z93" s="1649"/>
      <c r="AA93" s="1649"/>
      <c r="AB93" s="1649"/>
      <c r="AC93" s="1649"/>
      <c r="AD93" s="1649"/>
      <c r="AE93" s="1649"/>
      <c r="AF93" s="1649"/>
      <c r="AG93" s="1649"/>
      <c r="AH93" s="1649"/>
      <c r="AI93" s="1649"/>
      <c r="AJ93" s="1649"/>
      <c r="AK93" s="1649"/>
      <c r="AL93" s="1649"/>
      <c r="AM93" s="1649"/>
      <c r="AN93" s="1649"/>
      <c r="AO93" s="1649"/>
      <c r="AP93" s="1649"/>
      <c r="AQ93" s="1649"/>
      <c r="AR93" s="1649"/>
      <c r="AS93" s="1663"/>
      <c r="AT93" s="1664"/>
      <c r="AU93" s="16"/>
      <c r="AV93" s="16"/>
      <c r="AW93" s="16"/>
      <c r="AX93" s="20"/>
    </row>
    <row r="94" spans="1:50" ht="30" customHeight="1">
      <c r="A94" s="366"/>
      <c r="B94" s="367"/>
      <c r="C94" s="367"/>
      <c r="D94" s="367"/>
      <c r="E94" s="367"/>
      <c r="F94" s="368"/>
      <c r="G94" s="35"/>
      <c r="H94" s="16"/>
      <c r="I94" s="840"/>
      <c r="J94" s="840"/>
      <c r="K94" s="840"/>
      <c r="L94" s="840"/>
      <c r="M94" s="1653"/>
      <c r="N94" s="1653"/>
      <c r="O94" s="840"/>
      <c r="P94" s="840"/>
      <c r="Q94" s="840"/>
      <c r="R94" s="840"/>
      <c r="S94" s="840"/>
      <c r="T94" s="840"/>
      <c r="U94" s="840"/>
      <c r="V94" s="733"/>
      <c r="W94" s="733"/>
      <c r="X94" s="733"/>
      <c r="Y94" s="733"/>
      <c r="Z94" s="733"/>
      <c r="AA94" s="733"/>
      <c r="AB94" s="733"/>
      <c r="AC94" s="733"/>
      <c r="AD94" s="733"/>
      <c r="AE94" s="1312"/>
      <c r="AF94" s="1312"/>
      <c r="AG94" s="1312"/>
      <c r="AH94" s="1312"/>
      <c r="AI94" s="1312"/>
      <c r="AJ94" s="1312"/>
      <c r="AK94" s="1312"/>
      <c r="AL94" s="1312"/>
      <c r="AM94" s="1312"/>
      <c r="AN94" s="1312"/>
      <c r="AO94" s="1312"/>
      <c r="AP94" s="1312"/>
      <c r="AQ94" s="1312"/>
      <c r="AR94" s="1312"/>
      <c r="AS94" s="1312"/>
      <c r="AT94" s="1312"/>
      <c r="AU94" s="16"/>
      <c r="AV94" s="16"/>
      <c r="AW94" s="16"/>
      <c r="AX94" s="20"/>
    </row>
    <row r="95" spans="1:50" ht="52.5" customHeight="1" thickBot="1">
      <c r="A95" s="366"/>
      <c r="B95" s="367"/>
      <c r="C95" s="367"/>
      <c r="D95" s="367"/>
      <c r="E95" s="367"/>
      <c r="F95" s="368"/>
      <c r="G95" s="35"/>
      <c r="H95" s="16"/>
      <c r="I95" s="1654" t="s">
        <v>1772</v>
      </c>
      <c r="J95" s="1659"/>
      <c r="K95" s="1659"/>
      <c r="L95" s="1659"/>
      <c r="M95" s="1659"/>
      <c r="N95" s="1659"/>
      <c r="O95" s="1659"/>
      <c r="P95" s="1659"/>
      <c r="Q95" s="16"/>
      <c r="R95" s="1660" t="s">
        <v>1771</v>
      </c>
      <c r="S95" s="1660"/>
      <c r="T95" s="1660"/>
      <c r="U95" s="1660"/>
      <c r="V95" s="1660"/>
      <c r="W95" s="1660"/>
      <c r="X95" s="1660"/>
      <c r="Y95" s="1660"/>
      <c r="Z95" s="16"/>
      <c r="AA95" s="1660" t="s">
        <v>1771</v>
      </c>
      <c r="AB95" s="1660"/>
      <c r="AC95" s="1660"/>
      <c r="AD95" s="1660"/>
      <c r="AE95" s="1660"/>
      <c r="AF95" s="1660"/>
      <c r="AG95" s="1660"/>
      <c r="AH95" s="1660"/>
      <c r="AI95" s="1656"/>
      <c r="AJ95" s="1656"/>
      <c r="AK95" s="1656"/>
      <c r="AL95" s="1656"/>
      <c r="AM95" s="1656"/>
      <c r="AN95" s="1656"/>
      <c r="AO95" s="1656"/>
      <c r="AP95" s="1656"/>
      <c r="AQ95" s="1656"/>
      <c r="AR95" s="1656"/>
      <c r="AS95" s="1656"/>
      <c r="AT95" s="1656"/>
      <c r="AU95" s="16"/>
      <c r="AV95" s="16"/>
      <c r="AW95" s="16"/>
      <c r="AX95" s="20"/>
    </row>
    <row r="96" spans="1:50" ht="41.25" customHeight="1" thickBot="1">
      <c r="A96" s="366"/>
      <c r="B96" s="367"/>
      <c r="C96" s="367"/>
      <c r="D96" s="367"/>
      <c r="E96" s="367"/>
      <c r="F96" s="368"/>
      <c r="G96" s="35"/>
      <c r="H96" s="16"/>
      <c r="I96" s="1298" t="s">
        <v>1770</v>
      </c>
      <c r="J96" s="1636"/>
      <c r="K96" s="1636"/>
      <c r="L96" s="1636"/>
      <c r="M96" s="1636"/>
      <c r="N96" s="1636"/>
      <c r="O96" s="1636"/>
      <c r="P96" s="1637"/>
      <c r="Q96" s="16"/>
      <c r="R96" s="1298" t="s">
        <v>1769</v>
      </c>
      <c r="S96" s="1636"/>
      <c r="T96" s="1636"/>
      <c r="U96" s="1636"/>
      <c r="V96" s="1636"/>
      <c r="W96" s="1636"/>
      <c r="X96" s="1636"/>
      <c r="Y96" s="1637"/>
      <c r="Z96" s="16"/>
      <c r="AA96" s="1298" t="s">
        <v>1768</v>
      </c>
      <c r="AB96" s="1636"/>
      <c r="AC96" s="1636"/>
      <c r="AD96" s="1636"/>
      <c r="AE96" s="1636"/>
      <c r="AF96" s="1636"/>
      <c r="AG96" s="1636"/>
      <c r="AH96" s="1637"/>
      <c r="AI96" s="1656"/>
      <c r="AJ96" s="1656"/>
      <c r="AK96" s="1656"/>
      <c r="AL96" s="1656"/>
      <c r="AM96" s="1656"/>
      <c r="AN96" s="1656"/>
      <c r="AO96" s="1656"/>
      <c r="AP96" s="1656"/>
      <c r="AQ96" s="1656"/>
      <c r="AR96" s="1656"/>
      <c r="AS96" s="1656"/>
      <c r="AT96" s="1656"/>
      <c r="AU96" s="16"/>
      <c r="AV96" s="16"/>
      <c r="AW96" s="16"/>
      <c r="AX96" s="20"/>
    </row>
    <row r="97" spans="1:50" ht="41.25" customHeight="1">
      <c r="A97" s="366"/>
      <c r="B97" s="367"/>
      <c r="C97" s="367"/>
      <c r="D97" s="367"/>
      <c r="E97" s="367"/>
      <c r="F97" s="368"/>
      <c r="G97" s="35"/>
      <c r="H97" s="16"/>
      <c r="I97" s="1641" t="s">
        <v>1767</v>
      </c>
      <c r="J97" s="1642"/>
      <c r="K97" s="1642"/>
      <c r="L97" s="1642"/>
      <c r="M97" s="1642"/>
      <c r="N97" s="1642"/>
      <c r="O97" s="1642"/>
      <c r="P97" s="1643"/>
      <c r="Q97" s="16"/>
      <c r="R97" s="1641" t="s">
        <v>1766</v>
      </c>
      <c r="S97" s="1642"/>
      <c r="T97" s="1642"/>
      <c r="U97" s="1642"/>
      <c r="V97" s="1642"/>
      <c r="W97" s="1642"/>
      <c r="X97" s="1642"/>
      <c r="Y97" s="1643"/>
      <c r="Z97" s="16"/>
      <c r="AA97" s="1641" t="s">
        <v>1765</v>
      </c>
      <c r="AB97" s="1642"/>
      <c r="AC97" s="1642"/>
      <c r="AD97" s="1642"/>
      <c r="AE97" s="1642"/>
      <c r="AF97" s="1642"/>
      <c r="AG97" s="1642"/>
      <c r="AH97" s="1643"/>
      <c r="AI97" s="1656"/>
      <c r="AJ97" s="1656"/>
      <c r="AK97" s="1656"/>
      <c r="AL97" s="1656"/>
      <c r="AM97" s="1656"/>
      <c r="AN97" s="1656"/>
      <c r="AO97" s="1656"/>
      <c r="AP97" s="1656"/>
      <c r="AQ97" s="1656"/>
      <c r="AR97" s="1656"/>
      <c r="AS97" s="1656"/>
      <c r="AT97" s="1656"/>
      <c r="AU97" s="16"/>
      <c r="AV97" s="16"/>
      <c r="AW97" s="16"/>
      <c r="AX97" s="20"/>
    </row>
    <row r="98" spans="1:50" ht="30" customHeight="1">
      <c r="A98" s="366"/>
      <c r="B98" s="367"/>
      <c r="C98" s="367"/>
      <c r="D98" s="367"/>
      <c r="E98" s="367"/>
      <c r="F98" s="368"/>
      <c r="G98" s="3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0"/>
    </row>
    <row r="99" spans="1:50" ht="30" customHeight="1">
      <c r="A99" s="366"/>
      <c r="B99" s="367"/>
      <c r="C99" s="367"/>
      <c r="D99" s="367"/>
      <c r="E99" s="367"/>
      <c r="F99" s="368"/>
      <c r="G99" s="3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20"/>
    </row>
    <row r="100" spans="1:50" ht="30" customHeight="1">
      <c r="A100" s="366"/>
      <c r="B100" s="367"/>
      <c r="C100" s="367"/>
      <c r="D100" s="367"/>
      <c r="E100" s="367"/>
      <c r="F100" s="368"/>
      <c r="G100" s="3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20"/>
    </row>
    <row r="101" spans="1:50" ht="30" customHeight="1">
      <c r="A101" s="366"/>
      <c r="B101" s="367"/>
      <c r="C101" s="367"/>
      <c r="D101" s="367"/>
      <c r="E101" s="367"/>
      <c r="F101" s="368"/>
      <c r="G101" s="3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0"/>
    </row>
    <row r="102" spans="1:50" ht="30" customHeight="1" thickBot="1">
      <c r="A102" s="1272"/>
      <c r="B102" s="1639"/>
      <c r="C102" s="1639"/>
      <c r="D102" s="1639"/>
      <c r="E102" s="1639"/>
      <c r="F102" s="1274"/>
      <c r="G102" s="145" t="s">
        <v>1735</v>
      </c>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8"/>
    </row>
    <row r="103" spans="1:50" ht="30" customHeight="1" thickBot="1">
      <c r="A103" s="1269" t="s">
        <v>1764</v>
      </c>
      <c r="B103" s="1270"/>
      <c r="C103" s="1270"/>
      <c r="D103" s="1270"/>
      <c r="E103" s="1270"/>
      <c r="F103" s="1271"/>
      <c r="G103" s="155" t="s">
        <v>1763</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2"/>
    </row>
    <row r="104" spans="1:50" ht="41.25" customHeight="1" thickBot="1">
      <c r="A104" s="366"/>
      <c r="B104" s="367"/>
      <c r="C104" s="367"/>
      <c r="D104" s="367"/>
      <c r="E104" s="367"/>
      <c r="F104" s="368"/>
      <c r="G104" s="35"/>
      <c r="H104" s="16"/>
      <c r="I104" s="16"/>
      <c r="J104" s="16"/>
      <c r="K104" s="16"/>
      <c r="L104" s="16"/>
      <c r="M104" s="16"/>
      <c r="N104" s="16"/>
      <c r="O104" s="16"/>
      <c r="P104" s="16"/>
      <c r="Q104" s="16"/>
      <c r="R104" s="16"/>
      <c r="S104" s="115"/>
      <c r="T104" s="115"/>
      <c r="U104" s="115"/>
      <c r="V104" s="115"/>
      <c r="W104" s="1666" t="s">
        <v>1762</v>
      </c>
      <c r="X104" s="1667"/>
      <c r="Y104" s="1667"/>
      <c r="Z104" s="1667"/>
      <c r="AA104" s="1667"/>
      <c r="AB104" s="1667"/>
      <c r="AC104" s="1667"/>
      <c r="AD104" s="1668"/>
      <c r="AE104" s="146"/>
      <c r="AF104" s="146"/>
      <c r="AG104" s="146"/>
      <c r="AH104" s="146"/>
      <c r="AI104" s="146"/>
      <c r="AJ104" s="16"/>
      <c r="AK104" s="16"/>
      <c r="AL104" s="16"/>
      <c r="AM104" s="16"/>
      <c r="AN104" s="16"/>
      <c r="AO104" s="16"/>
      <c r="AP104" s="16"/>
      <c r="AQ104" s="16"/>
      <c r="AR104" s="16"/>
      <c r="AS104" s="16"/>
      <c r="AT104" s="16"/>
      <c r="AU104" s="16"/>
      <c r="AV104" s="16"/>
      <c r="AW104" s="16"/>
      <c r="AX104" s="20"/>
    </row>
    <row r="105" spans="1:50" ht="30" customHeight="1">
      <c r="A105" s="366"/>
      <c r="B105" s="367"/>
      <c r="C105" s="367"/>
      <c r="D105" s="367"/>
      <c r="E105" s="367"/>
      <c r="F105" s="368"/>
      <c r="G105" s="35"/>
      <c r="H105" s="16"/>
      <c r="I105" s="115"/>
      <c r="J105" s="115"/>
      <c r="K105" s="115"/>
      <c r="L105" s="115"/>
      <c r="M105" s="115"/>
      <c r="N105" s="115"/>
      <c r="O105" s="115"/>
      <c r="P105" s="1635"/>
      <c r="Q105" s="840"/>
      <c r="R105" s="840"/>
      <c r="S105" s="840"/>
      <c r="T105" s="840"/>
      <c r="U105" s="840"/>
      <c r="V105" s="840"/>
      <c r="W105" s="840"/>
      <c r="X105" s="840"/>
      <c r="Y105" s="840"/>
      <c r="Z105" s="1669"/>
      <c r="AA105" s="1648"/>
      <c r="AB105" s="1649"/>
      <c r="AC105" s="1649"/>
      <c r="AD105" s="1649"/>
      <c r="AE105" s="1650"/>
      <c r="AF105" s="1650"/>
      <c r="AG105" s="1650"/>
      <c r="AH105" s="1650"/>
      <c r="AI105" s="1650"/>
      <c r="AJ105" s="1650"/>
      <c r="AK105" s="1650"/>
      <c r="AL105" s="1650"/>
      <c r="AM105" s="1650"/>
      <c r="AN105" s="1650"/>
      <c r="AO105" s="1650"/>
      <c r="AP105" s="16"/>
      <c r="AQ105" s="16"/>
      <c r="AR105" s="16"/>
      <c r="AS105" s="16"/>
      <c r="AT105" s="16"/>
      <c r="AU105" s="16"/>
      <c r="AV105" s="16"/>
      <c r="AW105" s="16"/>
      <c r="AX105" s="20"/>
    </row>
    <row r="106" spans="1:50" ht="29.25" customHeight="1">
      <c r="A106" s="366"/>
      <c r="B106" s="367"/>
      <c r="C106" s="367"/>
      <c r="D106" s="367"/>
      <c r="E106" s="367"/>
      <c r="F106" s="368"/>
      <c r="G106" s="35"/>
      <c r="H106" s="16"/>
      <c r="I106" s="115"/>
      <c r="J106" s="115"/>
      <c r="K106" s="115"/>
      <c r="L106" s="115"/>
      <c r="M106" s="115"/>
      <c r="N106" s="115"/>
      <c r="O106" s="115"/>
      <c r="P106" s="1635"/>
      <c r="Q106" s="840"/>
      <c r="R106" s="840"/>
      <c r="S106" s="840"/>
      <c r="T106" s="840"/>
      <c r="U106" s="840"/>
      <c r="V106" s="1652"/>
      <c r="W106" s="1653"/>
      <c r="X106" s="1653"/>
      <c r="Y106" s="1653"/>
      <c r="Z106" s="1653"/>
      <c r="AA106" s="1653"/>
      <c r="AB106" s="1653"/>
      <c r="AC106" s="1653"/>
      <c r="AD106" s="1653"/>
      <c r="AE106" s="1652"/>
      <c r="AF106" s="1652"/>
      <c r="AG106" s="1652"/>
      <c r="AH106" s="1652"/>
      <c r="AI106" s="1652"/>
      <c r="AJ106" s="1652"/>
      <c r="AK106" s="1652"/>
      <c r="AL106" s="1652"/>
      <c r="AM106" s="1652"/>
      <c r="AN106" s="1650"/>
      <c r="AO106" s="1650"/>
      <c r="AP106" s="1650"/>
      <c r="AQ106" s="1650"/>
      <c r="AR106" s="1650"/>
      <c r="AS106" s="1650"/>
      <c r="AT106" s="1650"/>
      <c r="AU106" s="16"/>
      <c r="AV106" s="16"/>
      <c r="AW106" s="16"/>
      <c r="AX106" s="20"/>
    </row>
    <row r="107" spans="1:50" ht="40.700000000000003" customHeight="1" thickBot="1">
      <c r="A107" s="366"/>
      <c r="B107" s="367"/>
      <c r="C107" s="367"/>
      <c r="D107" s="367"/>
      <c r="E107" s="367"/>
      <c r="F107" s="368"/>
      <c r="G107" s="35"/>
      <c r="H107" s="16"/>
      <c r="I107" s="115"/>
      <c r="J107" s="115"/>
      <c r="K107" s="115"/>
      <c r="L107" s="115"/>
      <c r="M107" s="115"/>
      <c r="N107" s="115"/>
      <c r="O107" s="115"/>
      <c r="P107" s="115"/>
      <c r="Q107" s="16"/>
      <c r="R107" s="1654" t="s">
        <v>1752</v>
      </c>
      <c r="S107" s="1659"/>
      <c r="T107" s="1659"/>
      <c r="U107" s="1659"/>
      <c r="V107" s="1659"/>
      <c r="W107" s="1659"/>
      <c r="X107" s="1659"/>
      <c r="Y107" s="1659"/>
      <c r="Z107" s="16"/>
      <c r="AA107" s="1654" t="s">
        <v>1745</v>
      </c>
      <c r="AB107" s="1659"/>
      <c r="AC107" s="1659"/>
      <c r="AD107" s="1659"/>
      <c r="AE107" s="1659"/>
      <c r="AF107" s="1659"/>
      <c r="AG107" s="1659"/>
      <c r="AH107" s="1659"/>
      <c r="AI107" s="16"/>
      <c r="AJ107" s="1661" t="s">
        <v>1746</v>
      </c>
      <c r="AK107" s="1661"/>
      <c r="AL107" s="1661"/>
      <c r="AM107" s="1661"/>
      <c r="AN107" s="1661"/>
      <c r="AO107" s="1661"/>
      <c r="AP107" s="1661"/>
      <c r="AQ107" s="1661"/>
      <c r="AR107" s="16"/>
      <c r="AS107" s="16"/>
      <c r="AT107" s="16"/>
      <c r="AU107" s="16"/>
      <c r="AV107" s="16"/>
      <c r="AW107" s="16"/>
      <c r="AX107" s="20"/>
    </row>
    <row r="108" spans="1:50" ht="40.700000000000003" customHeight="1" thickBot="1">
      <c r="A108" s="366"/>
      <c r="B108" s="367"/>
      <c r="C108" s="367"/>
      <c r="D108" s="367"/>
      <c r="E108" s="367"/>
      <c r="F108" s="368"/>
      <c r="G108" s="35"/>
      <c r="H108" s="16"/>
      <c r="I108" s="115"/>
      <c r="J108" s="115"/>
      <c r="K108" s="115"/>
      <c r="L108" s="115"/>
      <c r="M108" s="115"/>
      <c r="N108" s="115"/>
      <c r="O108" s="115"/>
      <c r="P108" s="115"/>
      <c r="Q108" s="16"/>
      <c r="R108" s="1298" t="s">
        <v>1761</v>
      </c>
      <c r="S108" s="1636"/>
      <c r="T108" s="1636"/>
      <c r="U108" s="1636"/>
      <c r="V108" s="1636"/>
      <c r="W108" s="1636"/>
      <c r="X108" s="1636"/>
      <c r="Y108" s="1637"/>
      <c r="Z108" s="16"/>
      <c r="AA108" s="1298" t="s">
        <v>1760</v>
      </c>
      <c r="AB108" s="1636"/>
      <c r="AC108" s="1636"/>
      <c r="AD108" s="1636"/>
      <c r="AE108" s="1636"/>
      <c r="AF108" s="1636"/>
      <c r="AG108" s="1636"/>
      <c r="AH108" s="1637"/>
      <c r="AI108" s="16"/>
      <c r="AJ108" s="1670" t="s">
        <v>1759</v>
      </c>
      <c r="AK108" s="1671"/>
      <c r="AL108" s="1671"/>
      <c r="AM108" s="1671"/>
      <c r="AN108" s="1671"/>
      <c r="AO108" s="1671"/>
      <c r="AP108" s="1671"/>
      <c r="AQ108" s="1672"/>
      <c r="AR108" s="16"/>
      <c r="AS108" s="16"/>
      <c r="AT108" s="16"/>
      <c r="AU108" s="16"/>
      <c r="AV108" s="16"/>
      <c r="AW108" s="16"/>
      <c r="AX108" s="20"/>
    </row>
    <row r="109" spans="1:50" ht="40.700000000000003" customHeight="1">
      <c r="A109" s="366"/>
      <c r="B109" s="367"/>
      <c r="C109" s="367"/>
      <c r="D109" s="367"/>
      <c r="E109" s="367"/>
      <c r="F109" s="368"/>
      <c r="G109" s="35"/>
      <c r="H109" s="16"/>
      <c r="I109" s="115"/>
      <c r="J109" s="115"/>
      <c r="K109" s="115"/>
      <c r="L109" s="115"/>
      <c r="M109" s="115"/>
      <c r="N109" s="115"/>
      <c r="O109" s="115"/>
      <c r="P109" s="115"/>
      <c r="Q109" s="36"/>
      <c r="R109" s="1641" t="s">
        <v>1758</v>
      </c>
      <c r="S109" s="1642"/>
      <c r="T109" s="1642"/>
      <c r="U109" s="1642"/>
      <c r="V109" s="1642"/>
      <c r="W109" s="1642"/>
      <c r="X109" s="1642"/>
      <c r="Y109" s="1643"/>
      <c r="Z109" s="16"/>
      <c r="AA109" s="1641" t="s">
        <v>1757</v>
      </c>
      <c r="AB109" s="1642"/>
      <c r="AC109" s="1642"/>
      <c r="AD109" s="1642"/>
      <c r="AE109" s="1642"/>
      <c r="AF109" s="1642"/>
      <c r="AG109" s="1642"/>
      <c r="AH109" s="1643"/>
      <c r="AI109" s="16"/>
      <c r="AJ109" s="1628" t="s">
        <v>1756</v>
      </c>
      <c r="AK109" s="1644"/>
      <c r="AL109" s="1644"/>
      <c r="AM109" s="1644"/>
      <c r="AN109" s="1644"/>
      <c r="AO109" s="1644"/>
      <c r="AP109" s="1644"/>
      <c r="AQ109" s="1645"/>
      <c r="AR109" s="16"/>
      <c r="AS109" s="16"/>
      <c r="AT109" s="16"/>
      <c r="AU109" s="16"/>
      <c r="AV109" s="16"/>
      <c r="AW109" s="16"/>
      <c r="AX109" s="20"/>
    </row>
    <row r="110" spans="1:50" ht="54" customHeight="1">
      <c r="A110" s="366"/>
      <c r="B110" s="367"/>
      <c r="C110" s="367"/>
      <c r="D110" s="367"/>
      <c r="E110" s="367"/>
      <c r="F110" s="368"/>
      <c r="G110" s="35"/>
      <c r="H110" s="16"/>
      <c r="I110" s="115"/>
      <c r="J110" s="115"/>
      <c r="K110" s="115"/>
      <c r="L110" s="115"/>
      <c r="M110" s="115"/>
      <c r="N110" s="36"/>
      <c r="O110" s="36"/>
      <c r="P110" s="36"/>
      <c r="Q110" s="36"/>
      <c r="R110" s="1646" t="s">
        <v>1755</v>
      </c>
      <c r="S110" s="1646"/>
      <c r="T110" s="1646"/>
      <c r="U110" s="1646"/>
      <c r="V110" s="1646"/>
      <c r="W110" s="1646"/>
      <c r="X110" s="1646"/>
      <c r="Y110" s="1646"/>
      <c r="Z110" s="1646"/>
      <c r="AA110" s="1646"/>
      <c r="AB110" s="1646"/>
      <c r="AC110" s="36"/>
      <c r="AD110" s="36"/>
      <c r="AE110" s="36"/>
      <c r="AF110" s="115"/>
      <c r="AG110" s="115"/>
      <c r="AH110" s="115"/>
      <c r="AI110" s="36"/>
      <c r="AJ110" s="16"/>
      <c r="AK110" s="16"/>
      <c r="AL110" s="16"/>
      <c r="AM110" s="16"/>
      <c r="AN110" s="16"/>
      <c r="AO110" s="16"/>
      <c r="AP110" s="16"/>
      <c r="AQ110" s="16"/>
      <c r="AR110" s="16"/>
      <c r="AS110" s="16"/>
      <c r="AT110" s="16"/>
      <c r="AU110" s="16"/>
      <c r="AV110" s="16"/>
      <c r="AW110" s="16"/>
      <c r="AX110" s="20"/>
    </row>
    <row r="111" spans="1:50" ht="30" customHeight="1">
      <c r="A111" s="366"/>
      <c r="B111" s="367"/>
      <c r="C111" s="367"/>
      <c r="D111" s="367"/>
      <c r="E111" s="367"/>
      <c r="F111" s="368"/>
      <c r="G111" s="35"/>
      <c r="H111" s="16"/>
      <c r="I111" s="115"/>
      <c r="J111" s="115"/>
      <c r="K111" s="115"/>
      <c r="L111" s="115"/>
      <c r="M111" s="1647"/>
      <c r="N111" s="1647"/>
      <c r="O111" s="1647"/>
      <c r="P111" s="1647"/>
      <c r="Q111" s="1647"/>
      <c r="R111" s="1647"/>
      <c r="S111" s="1647"/>
      <c r="T111" s="1647"/>
      <c r="U111" s="16"/>
      <c r="V111" s="1647"/>
      <c r="W111" s="1647"/>
      <c r="X111" s="1647"/>
      <c r="Y111" s="1647"/>
      <c r="Z111" s="1647"/>
      <c r="AA111" s="1647"/>
      <c r="AB111" s="1647"/>
      <c r="AC111" s="1647"/>
      <c r="AD111" s="115"/>
      <c r="AE111" s="115"/>
      <c r="AF111" s="115"/>
      <c r="AG111" s="115"/>
      <c r="AH111" s="115"/>
      <c r="AI111" s="16"/>
      <c r="AJ111" s="16"/>
      <c r="AK111" s="16"/>
      <c r="AL111" s="16"/>
      <c r="AM111" s="16"/>
      <c r="AN111" s="16"/>
      <c r="AO111" s="16"/>
      <c r="AP111" s="16"/>
      <c r="AQ111" s="16"/>
      <c r="AR111" s="16"/>
      <c r="AS111" s="16"/>
      <c r="AT111" s="16"/>
      <c r="AU111" s="16"/>
      <c r="AV111" s="16"/>
      <c r="AW111" s="16"/>
      <c r="AX111" s="20"/>
    </row>
    <row r="112" spans="1:50" ht="24" customHeight="1" thickBot="1">
      <c r="A112" s="366"/>
      <c r="B112" s="367"/>
      <c r="C112" s="367"/>
      <c r="D112" s="367"/>
      <c r="E112" s="367"/>
      <c r="F112" s="368"/>
      <c r="G112" s="147" t="s">
        <v>1754</v>
      </c>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20"/>
    </row>
    <row r="113" spans="1:50" ht="41.25" customHeight="1" thickBot="1">
      <c r="A113" s="366"/>
      <c r="B113" s="367"/>
      <c r="C113" s="367"/>
      <c r="D113" s="367"/>
      <c r="E113" s="367"/>
      <c r="F113" s="368"/>
      <c r="G113" s="35"/>
      <c r="H113" s="16"/>
      <c r="I113" s="16"/>
      <c r="J113" s="16"/>
      <c r="K113" s="16"/>
      <c r="L113" s="16"/>
      <c r="M113" s="16"/>
      <c r="N113" s="16"/>
      <c r="O113" s="16"/>
      <c r="P113" s="16"/>
      <c r="Q113" s="16"/>
      <c r="R113" s="16"/>
      <c r="S113" s="115"/>
      <c r="T113" s="115"/>
      <c r="U113" s="115"/>
      <c r="V113" s="115"/>
      <c r="W113" s="115"/>
      <c r="X113" s="154"/>
      <c r="Y113" s="153" t="s">
        <v>1753</v>
      </c>
      <c r="Z113" s="151"/>
      <c r="AA113" s="151"/>
      <c r="AB113" s="151"/>
      <c r="AC113" s="151"/>
      <c r="AD113" s="151"/>
      <c r="AE113" s="150"/>
      <c r="AF113" s="146"/>
      <c r="AG113" s="146"/>
      <c r="AH113" s="146"/>
      <c r="AI113" s="146"/>
      <c r="AJ113" s="16"/>
      <c r="AK113" s="16"/>
      <c r="AL113" s="16"/>
      <c r="AM113" s="16"/>
      <c r="AN113" s="16"/>
      <c r="AO113" s="16"/>
      <c r="AP113" s="16"/>
      <c r="AQ113" s="16"/>
      <c r="AR113" s="16"/>
      <c r="AS113" s="16"/>
      <c r="AT113" s="16"/>
      <c r="AU113" s="16"/>
      <c r="AV113" s="16"/>
      <c r="AW113" s="16"/>
      <c r="AX113" s="20"/>
    </row>
    <row r="114" spans="1:50" ht="30.75" customHeight="1">
      <c r="A114" s="366"/>
      <c r="B114" s="367"/>
      <c r="C114" s="367"/>
      <c r="D114" s="367"/>
      <c r="E114" s="367"/>
      <c r="F114" s="368"/>
      <c r="G114" s="3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20"/>
    </row>
    <row r="115" spans="1:50" ht="41.25" customHeight="1" thickBot="1">
      <c r="A115" s="366"/>
      <c r="B115" s="367"/>
      <c r="C115" s="367"/>
      <c r="D115" s="367"/>
      <c r="E115" s="367"/>
      <c r="F115" s="368"/>
      <c r="G115" s="35"/>
      <c r="H115" s="16"/>
      <c r="I115" s="115"/>
      <c r="J115" s="115"/>
      <c r="K115" s="115"/>
      <c r="L115" s="115"/>
      <c r="M115" s="115"/>
      <c r="N115" s="115"/>
      <c r="O115" s="115"/>
      <c r="P115" s="115"/>
      <c r="Q115" s="16"/>
      <c r="R115" s="16"/>
      <c r="S115" s="16"/>
      <c r="T115" s="16"/>
      <c r="U115" s="16"/>
      <c r="V115" s="16"/>
      <c r="W115" s="36"/>
      <c r="X115" s="1654" t="s">
        <v>1752</v>
      </c>
      <c r="Y115" s="1659"/>
      <c r="Z115" s="1659"/>
      <c r="AA115" s="1659"/>
      <c r="AB115" s="1659"/>
      <c r="AC115" s="1659"/>
      <c r="AD115" s="1659"/>
      <c r="AE115" s="1659"/>
      <c r="AF115" s="16"/>
      <c r="AG115" s="16"/>
      <c r="AH115" s="16"/>
      <c r="AI115" s="16"/>
      <c r="AJ115" s="16"/>
      <c r="AK115" s="16"/>
      <c r="AL115" s="16"/>
      <c r="AM115" s="16"/>
      <c r="AN115" s="16"/>
      <c r="AO115" s="16"/>
      <c r="AP115" s="16"/>
      <c r="AQ115" s="16"/>
      <c r="AR115" s="16"/>
      <c r="AS115" s="16"/>
      <c r="AT115" s="16"/>
      <c r="AU115" s="16"/>
      <c r="AV115" s="16"/>
      <c r="AW115" s="16"/>
      <c r="AX115" s="20"/>
    </row>
    <row r="116" spans="1:50" ht="41.25" customHeight="1" thickBot="1">
      <c r="A116" s="366"/>
      <c r="B116" s="367"/>
      <c r="C116" s="367"/>
      <c r="D116" s="367"/>
      <c r="E116" s="367"/>
      <c r="F116" s="368"/>
      <c r="G116" s="35"/>
      <c r="H116" s="16"/>
      <c r="I116" s="115"/>
      <c r="J116" s="115"/>
      <c r="K116" s="115"/>
      <c r="L116" s="115"/>
      <c r="M116" s="115"/>
      <c r="N116" s="115"/>
      <c r="O116" s="115"/>
      <c r="P116" s="115"/>
      <c r="Q116" s="16"/>
      <c r="R116" s="146"/>
      <c r="S116" s="3"/>
      <c r="T116" s="3"/>
      <c r="U116" s="3"/>
      <c r="V116" s="3"/>
      <c r="W116" s="3"/>
      <c r="X116" s="1298" t="s">
        <v>1751</v>
      </c>
      <c r="Y116" s="1636"/>
      <c r="Z116" s="1636"/>
      <c r="AA116" s="1636"/>
      <c r="AB116" s="1636"/>
      <c r="AC116" s="1636"/>
      <c r="AD116" s="1636"/>
      <c r="AE116" s="1637"/>
      <c r="AF116" s="3"/>
      <c r="AG116" s="3"/>
      <c r="AH116" s="3"/>
      <c r="AI116" s="16"/>
      <c r="AJ116" s="146"/>
      <c r="AK116" s="3"/>
      <c r="AL116" s="3"/>
      <c r="AM116" s="3"/>
      <c r="AN116" s="3"/>
      <c r="AO116" s="3"/>
      <c r="AP116" s="3"/>
      <c r="AQ116" s="3"/>
      <c r="AR116" s="16"/>
      <c r="AS116" s="16"/>
      <c r="AT116" s="16"/>
      <c r="AU116" s="16"/>
      <c r="AV116" s="16"/>
      <c r="AW116" s="16"/>
      <c r="AX116" s="20"/>
    </row>
    <row r="117" spans="1:50" ht="41.25" customHeight="1">
      <c r="A117" s="366"/>
      <c r="B117" s="367"/>
      <c r="C117" s="367"/>
      <c r="D117" s="367"/>
      <c r="E117" s="367"/>
      <c r="F117" s="368"/>
      <c r="G117" s="35"/>
      <c r="H117" s="16"/>
      <c r="I117" s="115"/>
      <c r="J117" s="115"/>
      <c r="K117" s="115"/>
      <c r="L117" s="115"/>
      <c r="M117" s="115"/>
      <c r="N117" s="115"/>
      <c r="O117" s="115"/>
      <c r="P117" s="115"/>
      <c r="Q117" s="16"/>
      <c r="R117" s="146"/>
      <c r="S117" s="146"/>
      <c r="T117" s="146"/>
      <c r="U117" s="146"/>
      <c r="V117" s="146"/>
      <c r="W117" s="146"/>
      <c r="X117" s="1628" t="s">
        <v>1750</v>
      </c>
      <c r="Y117" s="1644"/>
      <c r="Z117" s="1644"/>
      <c r="AA117" s="1644"/>
      <c r="AB117" s="1644"/>
      <c r="AC117" s="1644"/>
      <c r="AD117" s="1644"/>
      <c r="AE117" s="1645"/>
      <c r="AF117" s="146"/>
      <c r="AG117" s="146"/>
      <c r="AH117" s="146"/>
      <c r="AI117" s="16"/>
      <c r="AJ117" s="146"/>
      <c r="AK117" s="146"/>
      <c r="AL117" s="146"/>
      <c r="AM117" s="146"/>
      <c r="AN117" s="146"/>
      <c r="AO117" s="146"/>
      <c r="AP117" s="146"/>
      <c r="AQ117" s="146"/>
      <c r="AR117" s="16"/>
      <c r="AS117" s="16"/>
      <c r="AT117" s="16"/>
      <c r="AU117" s="16"/>
      <c r="AV117" s="16"/>
      <c r="AW117" s="16"/>
      <c r="AX117" s="20"/>
    </row>
    <row r="118" spans="1:50" ht="54.95" customHeight="1">
      <c r="A118" s="366"/>
      <c r="B118" s="367"/>
      <c r="C118" s="367"/>
      <c r="D118" s="367"/>
      <c r="E118" s="367"/>
      <c r="F118" s="368"/>
      <c r="G118" s="35"/>
      <c r="H118" s="16"/>
      <c r="I118" s="115"/>
      <c r="J118" s="115"/>
      <c r="K118" s="115"/>
      <c r="L118" s="115"/>
      <c r="M118" s="115"/>
      <c r="N118" s="115"/>
      <c r="O118" s="115"/>
      <c r="P118" s="115"/>
      <c r="Q118" s="36"/>
      <c r="R118" s="146"/>
      <c r="S118" s="146"/>
      <c r="T118" s="146"/>
      <c r="U118" s="146"/>
      <c r="V118" s="146"/>
      <c r="W118" s="146"/>
      <c r="X118" s="1646" t="s">
        <v>1749</v>
      </c>
      <c r="Y118" s="1646"/>
      <c r="Z118" s="1646"/>
      <c r="AA118" s="1646"/>
      <c r="AB118" s="1646"/>
      <c r="AC118" s="1646"/>
      <c r="AD118" s="1646"/>
      <c r="AE118" s="1646"/>
      <c r="AF118" s="1646"/>
      <c r="AG118" s="1646"/>
      <c r="AH118" s="1646"/>
      <c r="AI118" s="16"/>
      <c r="AJ118" s="146"/>
      <c r="AK118" s="146"/>
      <c r="AL118" s="146"/>
      <c r="AM118" s="146"/>
      <c r="AN118" s="146"/>
      <c r="AO118" s="146"/>
      <c r="AP118" s="146"/>
      <c r="AQ118" s="146"/>
      <c r="AR118" s="16"/>
      <c r="AS118" s="16"/>
      <c r="AT118" s="16"/>
      <c r="AU118" s="16"/>
      <c r="AV118" s="16"/>
      <c r="AW118" s="16"/>
      <c r="AX118" s="20"/>
    </row>
    <row r="119" spans="1:50" ht="30" customHeight="1">
      <c r="A119" s="366"/>
      <c r="B119" s="367"/>
      <c r="C119" s="367"/>
      <c r="D119" s="367"/>
      <c r="E119" s="367"/>
      <c r="F119" s="368"/>
      <c r="G119" s="35"/>
      <c r="H119" s="16"/>
      <c r="I119" s="115"/>
      <c r="J119" s="115"/>
      <c r="K119" s="115"/>
      <c r="L119" s="115"/>
      <c r="M119" s="115"/>
      <c r="N119" s="115"/>
      <c r="O119" s="115"/>
      <c r="P119" s="115"/>
      <c r="Q119" s="115"/>
      <c r="R119" s="115"/>
      <c r="S119" s="115"/>
      <c r="T119" s="115"/>
      <c r="U119" s="16"/>
      <c r="V119" s="115"/>
      <c r="W119" s="115"/>
      <c r="X119" s="115"/>
      <c r="Y119" s="115"/>
      <c r="Z119" s="115"/>
      <c r="AA119" s="115"/>
      <c r="AB119" s="115"/>
      <c r="AC119" s="115"/>
      <c r="AD119" s="115"/>
      <c r="AE119" s="115"/>
      <c r="AF119" s="115"/>
      <c r="AG119" s="115"/>
      <c r="AH119" s="115"/>
      <c r="AI119" s="16"/>
      <c r="AJ119" s="16"/>
      <c r="AK119" s="16"/>
      <c r="AL119" s="16"/>
      <c r="AM119" s="16"/>
      <c r="AN119" s="16"/>
      <c r="AO119" s="16"/>
      <c r="AP119" s="16"/>
      <c r="AQ119" s="16"/>
      <c r="AR119" s="16"/>
      <c r="AS119" s="16"/>
      <c r="AT119" s="16"/>
      <c r="AU119" s="16"/>
      <c r="AV119" s="16"/>
      <c r="AW119" s="16"/>
      <c r="AX119" s="20"/>
    </row>
    <row r="120" spans="1:50" ht="23.25" customHeight="1" thickBot="1">
      <c r="A120" s="366"/>
      <c r="B120" s="367"/>
      <c r="C120" s="367"/>
      <c r="D120" s="367"/>
      <c r="E120" s="367"/>
      <c r="F120" s="368"/>
      <c r="G120" s="147" t="s">
        <v>1748</v>
      </c>
      <c r="H120" s="16"/>
      <c r="I120" s="115"/>
      <c r="J120" s="115"/>
      <c r="K120" s="115"/>
      <c r="L120" s="115"/>
      <c r="M120" s="115"/>
      <c r="N120" s="115"/>
      <c r="O120" s="115"/>
      <c r="P120" s="115"/>
      <c r="Q120" s="115"/>
      <c r="R120" s="115"/>
      <c r="S120" s="115"/>
      <c r="T120" s="115"/>
      <c r="U120" s="16"/>
      <c r="V120" s="115"/>
      <c r="W120" s="115"/>
      <c r="X120" s="115"/>
      <c r="Y120" s="115"/>
      <c r="Z120" s="115"/>
      <c r="AA120" s="115"/>
      <c r="AB120" s="115"/>
      <c r="AC120" s="115"/>
      <c r="AD120" s="115"/>
      <c r="AE120" s="115"/>
      <c r="AF120" s="115"/>
      <c r="AG120" s="115"/>
      <c r="AH120" s="115"/>
      <c r="AI120" s="16"/>
      <c r="AJ120" s="16"/>
      <c r="AK120" s="16"/>
      <c r="AL120" s="16"/>
      <c r="AM120" s="16"/>
      <c r="AN120" s="16"/>
      <c r="AO120" s="16"/>
      <c r="AP120" s="16"/>
      <c r="AQ120" s="16"/>
      <c r="AR120" s="16"/>
      <c r="AS120" s="16"/>
      <c r="AT120" s="16"/>
      <c r="AU120" s="16"/>
      <c r="AV120" s="16"/>
      <c r="AW120" s="16"/>
      <c r="AX120" s="20"/>
    </row>
    <row r="121" spans="1:50" ht="41.25" customHeight="1" thickBot="1">
      <c r="A121" s="366"/>
      <c r="B121" s="367"/>
      <c r="C121" s="367"/>
      <c r="D121" s="367"/>
      <c r="E121" s="367"/>
      <c r="F121" s="368"/>
      <c r="G121" s="35"/>
      <c r="H121" s="16"/>
      <c r="I121" s="16"/>
      <c r="J121" s="16"/>
      <c r="K121" s="16"/>
      <c r="L121" s="16"/>
      <c r="M121" s="16"/>
      <c r="N121" s="16"/>
      <c r="O121" s="16"/>
      <c r="P121" s="16"/>
      <c r="Q121" s="16"/>
      <c r="R121" s="16"/>
      <c r="S121" s="115"/>
      <c r="T121" s="115"/>
      <c r="U121" s="115"/>
      <c r="V121" s="115"/>
      <c r="W121" s="154"/>
      <c r="X121" s="153" t="s">
        <v>1747</v>
      </c>
      <c r="Y121" s="152"/>
      <c r="Z121" s="151"/>
      <c r="AA121" s="151"/>
      <c r="AB121" s="151"/>
      <c r="AC121" s="151"/>
      <c r="AD121" s="150"/>
      <c r="AE121" s="146"/>
      <c r="AF121" s="146"/>
      <c r="AG121" s="146"/>
      <c r="AH121" s="146"/>
      <c r="AI121" s="146"/>
      <c r="AJ121" s="16"/>
      <c r="AK121" s="16"/>
      <c r="AL121" s="16"/>
      <c r="AM121" s="16"/>
      <c r="AN121" s="16"/>
      <c r="AO121" s="16"/>
      <c r="AP121" s="16"/>
      <c r="AQ121" s="16"/>
      <c r="AR121" s="16"/>
      <c r="AS121" s="16"/>
      <c r="AT121" s="16"/>
      <c r="AU121" s="16"/>
      <c r="AV121" s="16"/>
      <c r="AW121" s="16"/>
      <c r="AX121" s="20"/>
    </row>
    <row r="122" spans="1:50" ht="29.25" customHeight="1">
      <c r="A122" s="366"/>
      <c r="B122" s="367"/>
      <c r="C122" s="367"/>
      <c r="D122" s="367"/>
      <c r="E122" s="367"/>
      <c r="F122" s="368"/>
      <c r="G122" s="35"/>
      <c r="H122" s="16"/>
      <c r="I122" s="115"/>
      <c r="J122" s="115"/>
      <c r="K122" s="115"/>
      <c r="L122" s="115"/>
      <c r="M122" s="115"/>
      <c r="N122" s="115"/>
      <c r="O122" s="115"/>
      <c r="P122" s="115"/>
      <c r="Q122" s="16"/>
      <c r="R122" s="1635"/>
      <c r="S122" s="840"/>
      <c r="T122" s="840"/>
      <c r="U122" s="840"/>
      <c r="V122" s="840"/>
      <c r="W122" s="840"/>
      <c r="X122" s="840"/>
      <c r="Y122" s="840"/>
      <c r="Z122" s="840"/>
      <c r="AA122" s="1648"/>
      <c r="AB122" s="1649"/>
      <c r="AC122" s="1649"/>
      <c r="AD122" s="1649"/>
      <c r="AE122" s="1649"/>
      <c r="AF122" s="1649"/>
      <c r="AG122" s="1649"/>
      <c r="AH122" s="1649"/>
      <c r="AI122" s="1649"/>
      <c r="AJ122" s="1649"/>
      <c r="AK122" s="1649"/>
      <c r="AL122" s="1649"/>
      <c r="AM122" s="1650"/>
      <c r="AN122" s="1650"/>
      <c r="AO122" s="1650"/>
      <c r="AP122" s="1650"/>
      <c r="AQ122" s="1650"/>
      <c r="AR122" s="1650"/>
      <c r="AS122" s="1650"/>
      <c r="AT122" s="1650"/>
      <c r="AU122" s="1650"/>
      <c r="AV122" s="16"/>
      <c r="AW122" s="16"/>
      <c r="AX122" s="20"/>
    </row>
    <row r="123" spans="1:50" ht="29.25" customHeight="1">
      <c r="A123" s="366"/>
      <c r="B123" s="367"/>
      <c r="C123" s="367"/>
      <c r="D123" s="367"/>
      <c r="E123" s="367"/>
      <c r="F123" s="368"/>
      <c r="G123" s="35"/>
      <c r="H123" s="16"/>
      <c r="I123" s="1651"/>
      <c r="J123" s="1651"/>
      <c r="K123" s="1651"/>
      <c r="L123" s="1651"/>
      <c r="M123" s="1312"/>
      <c r="N123" s="1312"/>
      <c r="O123" s="1312"/>
      <c r="P123" s="1312"/>
      <c r="Q123" s="1312"/>
      <c r="R123" s="1312"/>
      <c r="S123" s="1312"/>
      <c r="T123" s="1312"/>
      <c r="U123" s="1312"/>
      <c r="V123" s="1652"/>
      <c r="W123" s="1653"/>
      <c r="X123" s="1653"/>
      <c r="Y123" s="1653"/>
      <c r="Z123" s="1653"/>
      <c r="AA123" s="1653"/>
      <c r="AB123" s="1653"/>
      <c r="AC123" s="1653"/>
      <c r="AD123" s="1653"/>
      <c r="AE123" s="1652"/>
      <c r="AF123" s="1652"/>
      <c r="AG123" s="1652"/>
      <c r="AH123" s="1652"/>
      <c r="AI123" s="1652"/>
      <c r="AJ123" s="1652"/>
      <c r="AK123" s="1652"/>
      <c r="AL123" s="1652"/>
      <c r="AM123" s="1652"/>
      <c r="AN123" s="1650"/>
      <c r="AO123" s="1650"/>
      <c r="AP123" s="1650"/>
      <c r="AQ123" s="1650"/>
      <c r="AR123" s="1650"/>
      <c r="AS123" s="1650"/>
      <c r="AT123" s="1650"/>
      <c r="AU123" s="16"/>
      <c r="AV123" s="16"/>
      <c r="AW123" s="16"/>
      <c r="AX123" s="20"/>
    </row>
    <row r="124" spans="1:50" ht="41.25" customHeight="1" thickBot="1">
      <c r="A124" s="366"/>
      <c r="B124" s="367"/>
      <c r="C124" s="367"/>
      <c r="D124" s="367"/>
      <c r="E124" s="367"/>
      <c r="F124" s="368"/>
      <c r="G124" s="35"/>
      <c r="H124" s="16"/>
      <c r="I124" s="1654" t="s">
        <v>1746</v>
      </c>
      <c r="J124" s="1655"/>
      <c r="K124" s="1655"/>
      <c r="L124" s="1655"/>
      <c r="M124" s="1655"/>
      <c r="N124" s="1655"/>
      <c r="O124" s="1655"/>
      <c r="P124" s="1655"/>
      <c r="Q124" s="16"/>
      <c r="R124" s="1654" t="s">
        <v>1745</v>
      </c>
      <c r="S124" s="1655"/>
      <c r="T124" s="1655"/>
      <c r="U124" s="1655"/>
      <c r="V124" s="1655"/>
      <c r="W124" s="1655"/>
      <c r="X124" s="1655"/>
      <c r="Y124" s="1655"/>
      <c r="Z124" s="16"/>
      <c r="AA124" s="1654" t="s">
        <v>1745</v>
      </c>
      <c r="AB124" s="1655"/>
      <c r="AC124" s="1655"/>
      <c r="AD124" s="1655"/>
      <c r="AE124" s="1655"/>
      <c r="AF124" s="1655"/>
      <c r="AG124" s="1655"/>
      <c r="AH124" s="1655"/>
      <c r="AI124" s="16"/>
      <c r="AJ124" s="1654" t="s">
        <v>1745</v>
      </c>
      <c r="AK124" s="1655"/>
      <c r="AL124" s="1655"/>
      <c r="AM124" s="1655"/>
      <c r="AN124" s="1655"/>
      <c r="AO124" s="1655"/>
      <c r="AP124" s="1655"/>
      <c r="AQ124" s="1655"/>
      <c r="AR124" s="1656"/>
      <c r="AS124" s="1656"/>
      <c r="AT124" s="1656"/>
      <c r="AU124" s="16"/>
      <c r="AV124" s="16"/>
      <c r="AW124" s="16"/>
      <c r="AX124" s="20"/>
    </row>
    <row r="125" spans="1:50" ht="41.25" customHeight="1" thickBot="1">
      <c r="A125" s="366"/>
      <c r="B125" s="367"/>
      <c r="C125" s="367"/>
      <c r="D125" s="367"/>
      <c r="E125" s="367"/>
      <c r="F125" s="368"/>
      <c r="G125" s="35"/>
      <c r="H125" s="16"/>
      <c r="I125" s="1298" t="s">
        <v>1744</v>
      </c>
      <c r="J125" s="1657"/>
      <c r="K125" s="1657"/>
      <c r="L125" s="1657"/>
      <c r="M125" s="1657"/>
      <c r="N125" s="1657"/>
      <c r="O125" s="1657"/>
      <c r="P125" s="1658"/>
      <c r="Q125" s="16"/>
      <c r="R125" s="1298" t="s">
        <v>1743</v>
      </c>
      <c r="S125" s="1657"/>
      <c r="T125" s="1657"/>
      <c r="U125" s="1657"/>
      <c r="V125" s="1657"/>
      <c r="W125" s="1657"/>
      <c r="X125" s="1657"/>
      <c r="Y125" s="1658"/>
      <c r="Z125" s="16"/>
      <c r="AA125" s="1298" t="s">
        <v>1742</v>
      </c>
      <c r="AB125" s="1657"/>
      <c r="AC125" s="1657"/>
      <c r="AD125" s="1657"/>
      <c r="AE125" s="1657"/>
      <c r="AF125" s="1657"/>
      <c r="AG125" s="1657"/>
      <c r="AH125" s="1658"/>
      <c r="AI125" s="16"/>
      <c r="AJ125" s="1298" t="s">
        <v>1741</v>
      </c>
      <c r="AK125" s="1657"/>
      <c r="AL125" s="1657"/>
      <c r="AM125" s="1657"/>
      <c r="AN125" s="1657"/>
      <c r="AO125" s="1657"/>
      <c r="AP125" s="1657"/>
      <c r="AQ125" s="1658"/>
      <c r="AR125" s="1656"/>
      <c r="AS125" s="1656"/>
      <c r="AT125" s="1656"/>
      <c r="AU125" s="16"/>
      <c r="AV125" s="16"/>
      <c r="AW125" s="16"/>
      <c r="AX125" s="20"/>
    </row>
    <row r="126" spans="1:50" ht="52.5" customHeight="1">
      <c r="A126" s="366"/>
      <c r="B126" s="367"/>
      <c r="C126" s="367"/>
      <c r="D126" s="367"/>
      <c r="E126" s="367"/>
      <c r="F126" s="368"/>
      <c r="G126" s="35"/>
      <c r="H126" s="16"/>
      <c r="I126" s="1628" t="s">
        <v>1740</v>
      </c>
      <c r="J126" s="1629"/>
      <c r="K126" s="1629"/>
      <c r="L126" s="1629"/>
      <c r="M126" s="1629"/>
      <c r="N126" s="1629"/>
      <c r="O126" s="1629"/>
      <c r="P126" s="1630"/>
      <c r="Q126" s="36"/>
      <c r="R126" s="1628" t="s">
        <v>1739</v>
      </c>
      <c r="S126" s="1629"/>
      <c r="T126" s="1629"/>
      <c r="U126" s="1629"/>
      <c r="V126" s="1629"/>
      <c r="W126" s="1629"/>
      <c r="X126" s="1629"/>
      <c r="Y126" s="1630"/>
      <c r="Z126" s="16"/>
      <c r="AA126" s="1628" t="s">
        <v>1738</v>
      </c>
      <c r="AB126" s="1629"/>
      <c r="AC126" s="1629"/>
      <c r="AD126" s="1629"/>
      <c r="AE126" s="1629"/>
      <c r="AF126" s="1629"/>
      <c r="AG126" s="1629"/>
      <c r="AH126" s="1630"/>
      <c r="AI126" s="16"/>
      <c r="AJ126" s="1631" t="s">
        <v>1737</v>
      </c>
      <c r="AK126" s="1632"/>
      <c r="AL126" s="1632"/>
      <c r="AM126" s="1632"/>
      <c r="AN126" s="1632"/>
      <c r="AO126" s="1632"/>
      <c r="AP126" s="1632"/>
      <c r="AQ126" s="1633"/>
      <c r="AR126" s="1656"/>
      <c r="AS126" s="1656"/>
      <c r="AT126" s="1656"/>
      <c r="AU126" s="16"/>
      <c r="AV126" s="16"/>
      <c r="AW126" s="16"/>
      <c r="AX126" s="20"/>
    </row>
    <row r="127" spans="1:50" ht="30" customHeight="1" thickBot="1">
      <c r="A127" s="366"/>
      <c r="B127" s="367"/>
      <c r="C127" s="367"/>
      <c r="D127" s="367"/>
      <c r="E127" s="367"/>
      <c r="F127" s="368"/>
      <c r="G127" s="35"/>
      <c r="H127" s="16"/>
      <c r="I127" s="708"/>
      <c r="J127" s="708"/>
      <c r="K127" s="708"/>
      <c r="L127" s="708"/>
      <c r="M127" s="1634"/>
      <c r="N127" s="1634"/>
      <c r="O127" s="1634"/>
      <c r="P127" s="1634"/>
      <c r="Q127" s="36"/>
      <c r="R127" s="36"/>
      <c r="S127" s="36"/>
      <c r="T127" s="36"/>
      <c r="U127" s="36"/>
      <c r="V127" s="149"/>
      <c r="W127" s="36"/>
      <c r="X127" s="36"/>
      <c r="Y127" s="36"/>
      <c r="Z127" s="36"/>
      <c r="AA127" s="36"/>
      <c r="AB127" s="36"/>
      <c r="AC127" s="36"/>
      <c r="AD127" s="36"/>
      <c r="AE127" s="1635"/>
      <c r="AF127" s="840"/>
      <c r="AG127" s="840"/>
      <c r="AH127" s="840"/>
      <c r="AI127" s="840"/>
      <c r="AJ127" s="148"/>
      <c r="AK127" s="148"/>
      <c r="AL127" s="148"/>
      <c r="AM127" s="148"/>
      <c r="AN127" s="148"/>
      <c r="AO127" s="148"/>
      <c r="AP127" s="148"/>
      <c r="AQ127" s="148"/>
      <c r="AR127" s="1656"/>
      <c r="AS127" s="1656"/>
      <c r="AT127" s="1656"/>
      <c r="AU127" s="16"/>
      <c r="AV127" s="16"/>
      <c r="AW127" s="16"/>
      <c r="AX127" s="20"/>
    </row>
    <row r="128" spans="1:50" ht="41.25" customHeight="1" thickBot="1">
      <c r="A128" s="366"/>
      <c r="B128" s="367"/>
      <c r="C128" s="367"/>
      <c r="D128" s="367"/>
      <c r="E128" s="367"/>
      <c r="F128" s="368"/>
      <c r="G128" s="35"/>
      <c r="H128" s="16"/>
      <c r="I128" s="1298" t="s">
        <v>1736</v>
      </c>
      <c r="J128" s="1636"/>
      <c r="K128" s="1636"/>
      <c r="L128" s="1636"/>
      <c r="M128" s="1636"/>
      <c r="N128" s="1636"/>
      <c r="O128" s="1636"/>
      <c r="P128" s="1637"/>
      <c r="Q128" s="115"/>
      <c r="R128" s="146"/>
      <c r="S128" s="146"/>
      <c r="T128" s="146"/>
      <c r="U128" s="146"/>
      <c r="V128" s="146"/>
      <c r="W128" s="146"/>
      <c r="X128" s="146"/>
      <c r="Y128" s="146"/>
      <c r="Z128" s="115"/>
      <c r="AA128" s="146"/>
      <c r="AB128" s="146"/>
      <c r="AC128" s="146"/>
      <c r="AD128" s="146"/>
      <c r="AE128" s="146"/>
      <c r="AF128" s="146"/>
      <c r="AG128" s="146"/>
      <c r="AH128" s="146"/>
      <c r="AI128" s="16"/>
      <c r="AJ128" s="115"/>
      <c r="AK128" s="115"/>
      <c r="AL128" s="115"/>
      <c r="AM128" s="115"/>
      <c r="AN128" s="115"/>
      <c r="AO128" s="115"/>
      <c r="AP128" s="115"/>
      <c r="AQ128" s="115"/>
      <c r="AR128" s="16"/>
      <c r="AS128" s="16"/>
      <c r="AT128" s="16"/>
      <c r="AU128" s="16"/>
      <c r="AV128" s="16"/>
      <c r="AW128" s="16"/>
      <c r="AX128" s="20"/>
    </row>
    <row r="129" spans="1:50" ht="30" customHeight="1">
      <c r="A129" s="366"/>
      <c r="B129" s="367"/>
      <c r="C129" s="367"/>
      <c r="D129" s="367"/>
      <c r="E129" s="367"/>
      <c r="F129" s="368"/>
      <c r="G129" s="35"/>
      <c r="H129" s="16"/>
      <c r="I129" s="115"/>
      <c r="J129" s="115"/>
      <c r="K129" s="115"/>
      <c r="L129" s="115"/>
      <c r="M129" s="115"/>
      <c r="N129" s="115"/>
      <c r="O129" s="115"/>
      <c r="P129" s="115"/>
      <c r="Q129" s="115"/>
      <c r="R129" s="115"/>
      <c r="S129" s="115"/>
      <c r="T129" s="115"/>
      <c r="U129" s="16"/>
      <c r="V129" s="115"/>
      <c r="W129" s="115"/>
      <c r="X129" s="115"/>
      <c r="Y129" s="115"/>
      <c r="Z129" s="36"/>
      <c r="AA129" s="36"/>
      <c r="AB129" s="36"/>
      <c r="AC129" s="36"/>
      <c r="AD129" s="36"/>
      <c r="AE129" s="36"/>
      <c r="AF129" s="36"/>
      <c r="AG129" s="36"/>
      <c r="AH129" s="36"/>
      <c r="AI129" s="36"/>
      <c r="AJ129" s="115"/>
      <c r="AK129" s="36"/>
      <c r="AL129" s="36"/>
      <c r="AM129" s="36"/>
      <c r="AN129" s="36"/>
      <c r="AO129" s="36"/>
      <c r="AP129" s="36"/>
      <c r="AQ129" s="36"/>
      <c r="AR129" s="36"/>
      <c r="AS129" s="16"/>
      <c r="AT129" s="16"/>
      <c r="AU129" s="16"/>
      <c r="AV129" s="16"/>
      <c r="AW129" s="16"/>
      <c r="AX129" s="20"/>
    </row>
    <row r="130" spans="1:50" ht="30" customHeight="1">
      <c r="A130" s="366"/>
      <c r="B130" s="367"/>
      <c r="C130" s="367"/>
      <c r="D130" s="367"/>
      <c r="E130" s="367"/>
      <c r="F130" s="368"/>
      <c r="G130" s="35"/>
      <c r="H130" s="16"/>
      <c r="I130" s="115"/>
      <c r="J130" s="115"/>
      <c r="K130" s="115"/>
      <c r="L130" s="115"/>
      <c r="M130" s="115"/>
      <c r="N130" s="115"/>
      <c r="O130" s="115"/>
      <c r="P130" s="36"/>
      <c r="Q130" s="36"/>
      <c r="R130" s="36"/>
      <c r="S130" s="36"/>
      <c r="T130" s="36"/>
      <c r="U130" s="36"/>
      <c r="V130" s="36"/>
      <c r="W130" s="36"/>
      <c r="X130" s="36"/>
      <c r="Y130" s="36"/>
      <c r="Z130" s="36"/>
      <c r="AA130" s="36"/>
      <c r="AB130" s="36"/>
      <c r="AC130" s="36"/>
      <c r="AD130" s="36"/>
      <c r="AE130" s="36"/>
      <c r="AF130" s="36"/>
      <c r="AG130" s="36"/>
      <c r="AH130" s="36"/>
      <c r="AI130" s="36"/>
      <c r="AJ130" s="115"/>
      <c r="AK130" s="36"/>
      <c r="AL130" s="36"/>
      <c r="AM130" s="36"/>
      <c r="AN130" s="36"/>
      <c r="AO130" s="36"/>
      <c r="AP130" s="36"/>
      <c r="AQ130" s="36"/>
      <c r="AR130" s="16"/>
      <c r="AS130" s="16"/>
      <c r="AT130" s="16"/>
      <c r="AU130" s="16"/>
      <c r="AV130" s="16"/>
      <c r="AW130" s="16"/>
      <c r="AX130" s="20"/>
    </row>
    <row r="131" spans="1:50" ht="52.5" customHeight="1">
      <c r="A131" s="366"/>
      <c r="B131" s="367"/>
      <c r="C131" s="367"/>
      <c r="D131" s="367"/>
      <c r="E131" s="367"/>
      <c r="F131" s="368"/>
      <c r="G131" s="35"/>
      <c r="H131" s="16"/>
      <c r="I131" s="115"/>
      <c r="J131" s="115"/>
      <c r="K131" s="115"/>
      <c r="L131" s="115"/>
      <c r="M131" s="115"/>
      <c r="N131" s="115"/>
      <c r="O131" s="115"/>
      <c r="P131" s="115"/>
      <c r="Q131" s="115"/>
      <c r="R131" s="146"/>
      <c r="S131" s="36"/>
      <c r="T131" s="36"/>
      <c r="U131" s="36"/>
      <c r="V131" s="36"/>
      <c r="W131" s="36"/>
      <c r="X131" s="36"/>
      <c r="Y131" s="36"/>
      <c r="Z131" s="115"/>
      <c r="AA131" s="146"/>
      <c r="AB131" s="36"/>
      <c r="AC131" s="36"/>
      <c r="AD131" s="36"/>
      <c r="AE131" s="36"/>
      <c r="AF131" s="36"/>
      <c r="AG131" s="36"/>
      <c r="AH131" s="36"/>
      <c r="AI131" s="115"/>
      <c r="AJ131" s="115"/>
      <c r="AK131" s="36"/>
      <c r="AL131" s="36"/>
      <c r="AM131" s="36"/>
      <c r="AN131" s="36"/>
      <c r="AO131" s="36"/>
      <c r="AP131" s="36"/>
      <c r="AQ131" s="36"/>
      <c r="AR131" s="16"/>
      <c r="AS131" s="16"/>
      <c r="AT131" s="16"/>
      <c r="AU131" s="16"/>
      <c r="AV131" s="16"/>
      <c r="AW131" s="16"/>
      <c r="AX131" s="20"/>
    </row>
    <row r="132" spans="1:50" ht="45" customHeight="1">
      <c r="A132" s="366"/>
      <c r="B132" s="367"/>
      <c r="C132" s="367"/>
      <c r="D132" s="367"/>
      <c r="E132" s="367"/>
      <c r="F132" s="368"/>
      <c r="G132" s="35"/>
      <c r="H132" s="16"/>
      <c r="I132" s="16"/>
      <c r="J132" s="16"/>
      <c r="K132" s="16"/>
      <c r="L132" s="16"/>
      <c r="M132" s="16"/>
      <c r="N132" s="16"/>
      <c r="O132" s="16"/>
      <c r="P132" s="16"/>
      <c r="Q132" s="16"/>
      <c r="R132" s="146"/>
      <c r="S132" s="36"/>
      <c r="T132" s="36"/>
      <c r="U132" s="36"/>
      <c r="V132" s="36"/>
      <c r="W132" s="36"/>
      <c r="X132" s="36"/>
      <c r="Y132" s="36"/>
      <c r="Z132" s="115"/>
      <c r="AA132" s="146"/>
      <c r="AB132" s="36"/>
      <c r="AC132" s="36"/>
      <c r="AD132" s="36"/>
      <c r="AE132" s="36"/>
      <c r="AF132" s="36"/>
      <c r="AG132" s="36"/>
      <c r="AH132" s="36"/>
      <c r="AI132" s="115"/>
      <c r="AJ132" s="146"/>
      <c r="AK132" s="36"/>
      <c r="AL132" s="36"/>
      <c r="AM132" s="36"/>
      <c r="AN132" s="36"/>
      <c r="AO132" s="36"/>
      <c r="AP132" s="36"/>
      <c r="AQ132" s="36"/>
      <c r="AR132" s="16"/>
      <c r="AS132" s="16"/>
      <c r="AT132" s="16"/>
      <c r="AU132" s="16"/>
      <c r="AV132" s="16"/>
      <c r="AW132" s="16"/>
      <c r="AX132" s="20"/>
    </row>
    <row r="133" spans="1:50" ht="23.25" customHeight="1">
      <c r="A133" s="366"/>
      <c r="B133" s="367"/>
      <c r="C133" s="367"/>
      <c r="D133" s="367"/>
      <c r="E133" s="367"/>
      <c r="F133" s="368"/>
      <c r="G133" s="147"/>
      <c r="H133" s="16"/>
      <c r="I133" s="16"/>
      <c r="J133" s="16"/>
      <c r="K133" s="16"/>
      <c r="L133" s="16"/>
      <c r="M133" s="16"/>
      <c r="N133" s="16"/>
      <c r="O133" s="16"/>
      <c r="P133" s="16"/>
      <c r="Q133" s="16"/>
      <c r="R133" s="146"/>
      <c r="S133" s="36"/>
      <c r="T133" s="36"/>
      <c r="U133" s="36"/>
      <c r="V133" s="36"/>
      <c r="W133" s="36"/>
      <c r="X133" s="36"/>
      <c r="Y133" s="36"/>
      <c r="Z133" s="16"/>
      <c r="AA133" s="146"/>
      <c r="AB133" s="36"/>
      <c r="AC133" s="36"/>
      <c r="AD133" s="36"/>
      <c r="AE133" s="36"/>
      <c r="AF133" s="36"/>
      <c r="AG133" s="36"/>
      <c r="AH133" s="36"/>
      <c r="AI133" s="16"/>
      <c r="AJ133" s="146"/>
      <c r="AK133" s="36"/>
      <c r="AL133" s="36"/>
      <c r="AM133" s="36"/>
      <c r="AN133" s="36"/>
      <c r="AO133" s="36"/>
      <c r="AP133" s="36"/>
      <c r="AQ133" s="36"/>
      <c r="AR133" s="16"/>
      <c r="AS133" s="16"/>
      <c r="AT133" s="16"/>
      <c r="AU133" s="16"/>
      <c r="AV133" s="16"/>
      <c r="AW133" s="16"/>
      <c r="AX133" s="20"/>
    </row>
    <row r="134" spans="1:50" ht="30" customHeight="1" thickBot="1">
      <c r="A134" s="1272"/>
      <c r="B134" s="1639"/>
      <c r="C134" s="1639"/>
      <c r="D134" s="1639"/>
      <c r="E134" s="1639"/>
      <c r="F134" s="1274"/>
      <c r="G134" s="145" t="s">
        <v>1735</v>
      </c>
      <c r="H134" s="14"/>
      <c r="I134" s="14"/>
      <c r="J134" s="14"/>
      <c r="K134" s="14"/>
      <c r="L134" s="14"/>
      <c r="M134" s="14"/>
      <c r="N134" s="14"/>
      <c r="O134" s="14"/>
      <c r="P134" s="14"/>
      <c r="Q134" s="14"/>
      <c r="R134" s="144"/>
      <c r="S134" s="143"/>
      <c r="T134" s="143"/>
      <c r="U134" s="143"/>
      <c r="V134" s="143"/>
      <c r="W134" s="143"/>
      <c r="X134" s="143"/>
      <c r="Y134" s="143"/>
      <c r="Z134" s="14"/>
      <c r="AA134" s="144"/>
      <c r="AB134" s="143"/>
      <c r="AC134" s="143"/>
      <c r="AD134" s="143"/>
      <c r="AE134" s="143"/>
      <c r="AF134" s="143"/>
      <c r="AG134" s="143"/>
      <c r="AH134" s="143"/>
      <c r="AI134" s="14"/>
      <c r="AJ134" s="144"/>
      <c r="AK134" s="143"/>
      <c r="AL134" s="143"/>
      <c r="AM134" s="143"/>
      <c r="AN134" s="143"/>
      <c r="AO134" s="143"/>
      <c r="AP134" s="143"/>
      <c r="AQ134" s="143"/>
      <c r="AR134" s="14"/>
      <c r="AS134" s="14"/>
      <c r="AT134" s="14"/>
      <c r="AU134" s="14"/>
      <c r="AV134" s="14"/>
      <c r="AW134" s="14"/>
      <c r="AX134" s="18"/>
    </row>
    <row r="135" spans="1:50" ht="25.5" customHeight="1">
      <c r="A135" s="766" t="s">
        <v>75</v>
      </c>
      <c r="B135" s="767"/>
      <c r="C135" s="767"/>
      <c r="D135" s="767"/>
      <c r="E135" s="767"/>
      <c r="F135" s="768"/>
      <c r="G135" s="1638" t="s">
        <v>1734</v>
      </c>
      <c r="H135" s="609"/>
      <c r="I135" s="609"/>
      <c r="J135" s="609"/>
      <c r="K135" s="609"/>
      <c r="L135" s="609"/>
      <c r="M135" s="609"/>
      <c r="N135" s="609"/>
      <c r="O135" s="609"/>
      <c r="P135" s="609"/>
      <c r="Q135" s="609"/>
      <c r="R135" s="609"/>
      <c r="S135" s="609"/>
      <c r="T135" s="609"/>
      <c r="U135" s="609"/>
      <c r="V135" s="609"/>
      <c r="W135" s="609"/>
      <c r="X135" s="609"/>
      <c r="Y135" s="609"/>
      <c r="Z135" s="609"/>
      <c r="AA135" s="609"/>
      <c r="AB135" s="610"/>
      <c r="AC135" s="1638" t="s">
        <v>1733</v>
      </c>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1"/>
    </row>
    <row r="136" spans="1:50" ht="24.75" customHeight="1">
      <c r="A136" s="769"/>
      <c r="B136" s="770"/>
      <c r="C136" s="770"/>
      <c r="D136" s="770"/>
      <c r="E136" s="770"/>
      <c r="F136" s="771"/>
      <c r="G136" s="732" t="s">
        <v>47</v>
      </c>
      <c r="H136" s="733"/>
      <c r="I136" s="733"/>
      <c r="J136" s="733"/>
      <c r="K136" s="733"/>
      <c r="L136" s="426" t="s">
        <v>46</v>
      </c>
      <c r="M136" s="601"/>
      <c r="N136" s="601"/>
      <c r="O136" s="601"/>
      <c r="P136" s="601"/>
      <c r="Q136" s="601"/>
      <c r="R136" s="601"/>
      <c r="S136" s="601"/>
      <c r="T136" s="601"/>
      <c r="U136" s="601"/>
      <c r="V136" s="601"/>
      <c r="W136" s="601"/>
      <c r="X136" s="602"/>
      <c r="Y136" s="729" t="s">
        <v>45</v>
      </c>
      <c r="Z136" s="734"/>
      <c r="AA136" s="734"/>
      <c r="AB136" s="755"/>
      <c r="AC136" s="732" t="s">
        <v>47</v>
      </c>
      <c r="AD136" s="733"/>
      <c r="AE136" s="733"/>
      <c r="AF136" s="733"/>
      <c r="AG136" s="733"/>
      <c r="AH136" s="426" t="s">
        <v>46</v>
      </c>
      <c r="AI136" s="601"/>
      <c r="AJ136" s="601"/>
      <c r="AK136" s="601"/>
      <c r="AL136" s="601"/>
      <c r="AM136" s="601"/>
      <c r="AN136" s="601"/>
      <c r="AO136" s="601"/>
      <c r="AP136" s="601"/>
      <c r="AQ136" s="601"/>
      <c r="AR136" s="601"/>
      <c r="AS136" s="601"/>
      <c r="AT136" s="602"/>
      <c r="AU136" s="729" t="s">
        <v>45</v>
      </c>
      <c r="AV136" s="734"/>
      <c r="AW136" s="734"/>
      <c r="AX136" s="735"/>
    </row>
    <row r="137" spans="1:50" ht="24.75" customHeight="1">
      <c r="A137" s="769"/>
      <c r="B137" s="770"/>
      <c r="C137" s="770"/>
      <c r="D137" s="770"/>
      <c r="E137" s="770"/>
      <c r="F137" s="771"/>
      <c r="G137" s="698" t="s">
        <v>1713</v>
      </c>
      <c r="H137" s="699"/>
      <c r="I137" s="699"/>
      <c r="J137" s="699"/>
      <c r="K137" s="700"/>
      <c r="L137" s="1623" t="s">
        <v>1732</v>
      </c>
      <c r="M137" s="702"/>
      <c r="N137" s="702"/>
      <c r="O137" s="702"/>
      <c r="P137" s="702"/>
      <c r="Q137" s="702"/>
      <c r="R137" s="702"/>
      <c r="S137" s="702"/>
      <c r="T137" s="702"/>
      <c r="U137" s="702"/>
      <c r="V137" s="702"/>
      <c r="W137" s="702"/>
      <c r="X137" s="703"/>
      <c r="Y137" s="704">
        <v>142</v>
      </c>
      <c r="Z137" s="705"/>
      <c r="AA137" s="705"/>
      <c r="AB137" s="756"/>
      <c r="AC137" s="698" t="s">
        <v>1713</v>
      </c>
      <c r="AD137" s="699"/>
      <c r="AE137" s="699"/>
      <c r="AF137" s="699"/>
      <c r="AG137" s="700"/>
      <c r="AH137" s="1623" t="s">
        <v>1682</v>
      </c>
      <c r="AI137" s="702"/>
      <c r="AJ137" s="702"/>
      <c r="AK137" s="702"/>
      <c r="AL137" s="702"/>
      <c r="AM137" s="702"/>
      <c r="AN137" s="702"/>
      <c r="AO137" s="702"/>
      <c r="AP137" s="702"/>
      <c r="AQ137" s="702"/>
      <c r="AR137" s="702"/>
      <c r="AS137" s="702"/>
      <c r="AT137" s="703"/>
      <c r="AU137" s="704">
        <v>6</v>
      </c>
      <c r="AV137" s="705"/>
      <c r="AW137" s="705"/>
      <c r="AX137" s="706"/>
    </row>
    <row r="138" spans="1:50" ht="24.75" customHeight="1">
      <c r="A138" s="769"/>
      <c r="B138" s="770"/>
      <c r="C138" s="770"/>
      <c r="D138" s="770"/>
      <c r="E138" s="770"/>
      <c r="F138" s="771"/>
      <c r="G138" s="1171" t="s">
        <v>1713</v>
      </c>
      <c r="H138" s="865"/>
      <c r="I138" s="865"/>
      <c r="J138" s="865"/>
      <c r="K138" s="873"/>
      <c r="L138" s="1640" t="s">
        <v>1709</v>
      </c>
      <c r="M138" s="1173"/>
      <c r="N138" s="1173"/>
      <c r="O138" s="1173"/>
      <c r="P138" s="1173"/>
      <c r="Q138" s="1173"/>
      <c r="R138" s="1173"/>
      <c r="S138" s="1173"/>
      <c r="T138" s="1173"/>
      <c r="U138" s="1173"/>
      <c r="V138" s="1173"/>
      <c r="W138" s="1173"/>
      <c r="X138" s="1174"/>
      <c r="Y138" s="1175">
        <v>3</v>
      </c>
      <c r="Z138" s="1176"/>
      <c r="AA138" s="1176"/>
      <c r="AB138" s="1232"/>
      <c r="AC138" s="1171"/>
      <c r="AD138" s="865"/>
      <c r="AE138" s="865"/>
      <c r="AF138" s="865"/>
      <c r="AG138" s="873"/>
      <c r="AH138" s="1172"/>
      <c r="AI138" s="1173"/>
      <c r="AJ138" s="1173"/>
      <c r="AK138" s="1173"/>
      <c r="AL138" s="1173"/>
      <c r="AM138" s="1173"/>
      <c r="AN138" s="1173"/>
      <c r="AO138" s="1173"/>
      <c r="AP138" s="1173"/>
      <c r="AQ138" s="1173"/>
      <c r="AR138" s="1173"/>
      <c r="AS138" s="1173"/>
      <c r="AT138" s="1174"/>
      <c r="AU138" s="1175"/>
      <c r="AV138" s="1176"/>
      <c r="AW138" s="1176"/>
      <c r="AX138" s="1177"/>
    </row>
    <row r="139" spans="1:50" ht="24.75" customHeight="1">
      <c r="A139" s="769"/>
      <c r="B139" s="770"/>
      <c r="C139" s="770"/>
      <c r="D139" s="770"/>
      <c r="E139" s="770"/>
      <c r="F139" s="771"/>
      <c r="G139" s="691" t="s">
        <v>44</v>
      </c>
      <c r="H139" s="601"/>
      <c r="I139" s="601"/>
      <c r="J139" s="601"/>
      <c r="K139" s="601"/>
      <c r="L139" s="736"/>
      <c r="M139" s="737"/>
      <c r="N139" s="737"/>
      <c r="O139" s="737"/>
      <c r="P139" s="737"/>
      <c r="Q139" s="737"/>
      <c r="R139" s="737"/>
      <c r="S139" s="737"/>
      <c r="T139" s="737"/>
      <c r="U139" s="737"/>
      <c r="V139" s="737"/>
      <c r="W139" s="737"/>
      <c r="X139" s="738"/>
      <c r="Y139" s="739">
        <v>145</v>
      </c>
      <c r="Z139" s="740"/>
      <c r="AA139" s="740"/>
      <c r="AB139" s="757"/>
      <c r="AC139" s="691" t="s">
        <v>44</v>
      </c>
      <c r="AD139" s="601"/>
      <c r="AE139" s="601"/>
      <c r="AF139" s="601"/>
      <c r="AG139" s="601"/>
      <c r="AH139" s="736"/>
      <c r="AI139" s="737"/>
      <c r="AJ139" s="737"/>
      <c r="AK139" s="737"/>
      <c r="AL139" s="737"/>
      <c r="AM139" s="737"/>
      <c r="AN139" s="737"/>
      <c r="AO139" s="737"/>
      <c r="AP139" s="737"/>
      <c r="AQ139" s="737"/>
      <c r="AR139" s="737"/>
      <c r="AS139" s="737"/>
      <c r="AT139" s="738"/>
      <c r="AU139" s="739">
        <v>6</v>
      </c>
      <c r="AV139" s="740"/>
      <c r="AW139" s="740"/>
      <c r="AX139" s="741"/>
    </row>
    <row r="140" spans="1:50" ht="25.5" customHeight="1">
      <c r="A140" s="769"/>
      <c r="B140" s="770"/>
      <c r="C140" s="770"/>
      <c r="D140" s="770"/>
      <c r="E140" s="770"/>
      <c r="F140" s="771"/>
      <c r="G140" s="728" t="s">
        <v>1731</v>
      </c>
      <c r="H140" s="601"/>
      <c r="I140" s="601"/>
      <c r="J140" s="601"/>
      <c r="K140" s="601"/>
      <c r="L140" s="601"/>
      <c r="M140" s="601"/>
      <c r="N140" s="601"/>
      <c r="O140" s="601"/>
      <c r="P140" s="601"/>
      <c r="Q140" s="601"/>
      <c r="R140" s="601"/>
      <c r="S140" s="601"/>
      <c r="T140" s="601"/>
      <c r="U140" s="601"/>
      <c r="V140" s="601"/>
      <c r="W140" s="601"/>
      <c r="X140" s="601"/>
      <c r="Y140" s="601"/>
      <c r="Z140" s="601"/>
      <c r="AA140" s="601"/>
      <c r="AB140" s="602"/>
      <c r="AC140" s="728" t="s">
        <v>1730</v>
      </c>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6"/>
    </row>
    <row r="141" spans="1:50" ht="25.5" customHeight="1">
      <c r="A141" s="769"/>
      <c r="B141" s="770"/>
      <c r="C141" s="770"/>
      <c r="D141" s="770"/>
      <c r="E141" s="770"/>
      <c r="F141" s="771"/>
      <c r="G141" s="732" t="s">
        <v>47</v>
      </c>
      <c r="H141" s="733"/>
      <c r="I141" s="733"/>
      <c r="J141" s="733"/>
      <c r="K141" s="733"/>
      <c r="L141" s="426" t="s">
        <v>46</v>
      </c>
      <c r="M141" s="601"/>
      <c r="N141" s="601"/>
      <c r="O141" s="601"/>
      <c r="P141" s="601"/>
      <c r="Q141" s="601"/>
      <c r="R141" s="601"/>
      <c r="S141" s="601"/>
      <c r="T141" s="601"/>
      <c r="U141" s="601"/>
      <c r="V141" s="601"/>
      <c r="W141" s="601"/>
      <c r="X141" s="602"/>
      <c r="Y141" s="729" t="s">
        <v>45</v>
      </c>
      <c r="Z141" s="734"/>
      <c r="AA141" s="734"/>
      <c r="AB141" s="755"/>
      <c r="AC141" s="732" t="s">
        <v>47</v>
      </c>
      <c r="AD141" s="733"/>
      <c r="AE141" s="733"/>
      <c r="AF141" s="733"/>
      <c r="AG141" s="733"/>
      <c r="AH141" s="426" t="s">
        <v>46</v>
      </c>
      <c r="AI141" s="601"/>
      <c r="AJ141" s="601"/>
      <c r="AK141" s="601"/>
      <c r="AL141" s="601"/>
      <c r="AM141" s="601"/>
      <c r="AN141" s="601"/>
      <c r="AO141" s="601"/>
      <c r="AP141" s="601"/>
      <c r="AQ141" s="601"/>
      <c r="AR141" s="601"/>
      <c r="AS141" s="601"/>
      <c r="AT141" s="602"/>
      <c r="AU141" s="729" t="s">
        <v>45</v>
      </c>
      <c r="AV141" s="734"/>
      <c r="AW141" s="734"/>
      <c r="AX141" s="735"/>
    </row>
    <row r="142" spans="1:50" ht="24.75" customHeight="1">
      <c r="A142" s="769"/>
      <c r="B142" s="770"/>
      <c r="C142" s="770"/>
      <c r="D142" s="770"/>
      <c r="E142" s="770"/>
      <c r="F142" s="771"/>
      <c r="G142" s="698" t="s">
        <v>1713</v>
      </c>
      <c r="H142" s="699"/>
      <c r="I142" s="699"/>
      <c r="J142" s="699"/>
      <c r="K142" s="700"/>
      <c r="L142" s="1623" t="s">
        <v>1682</v>
      </c>
      <c r="M142" s="702"/>
      <c r="N142" s="702"/>
      <c r="O142" s="702"/>
      <c r="P142" s="702"/>
      <c r="Q142" s="702"/>
      <c r="R142" s="702"/>
      <c r="S142" s="702"/>
      <c r="T142" s="702"/>
      <c r="U142" s="702"/>
      <c r="V142" s="702"/>
      <c r="W142" s="702"/>
      <c r="X142" s="703"/>
      <c r="Y142" s="704">
        <v>22</v>
      </c>
      <c r="Z142" s="705"/>
      <c r="AA142" s="705"/>
      <c r="AB142" s="756"/>
      <c r="AC142" s="698" t="s">
        <v>1713</v>
      </c>
      <c r="AD142" s="699"/>
      <c r="AE142" s="699"/>
      <c r="AF142" s="699"/>
      <c r="AG142" s="700"/>
      <c r="AH142" s="1623" t="s">
        <v>1679</v>
      </c>
      <c r="AI142" s="702"/>
      <c r="AJ142" s="702"/>
      <c r="AK142" s="702"/>
      <c r="AL142" s="702"/>
      <c r="AM142" s="702"/>
      <c r="AN142" s="702"/>
      <c r="AO142" s="702"/>
      <c r="AP142" s="702"/>
      <c r="AQ142" s="702"/>
      <c r="AR142" s="702"/>
      <c r="AS142" s="702"/>
      <c r="AT142" s="703"/>
      <c r="AU142" s="704">
        <v>5</v>
      </c>
      <c r="AV142" s="705"/>
      <c r="AW142" s="705"/>
      <c r="AX142" s="706"/>
    </row>
    <row r="143" spans="1:50" ht="24.75" customHeight="1">
      <c r="A143" s="769"/>
      <c r="B143" s="770"/>
      <c r="C143" s="770"/>
      <c r="D143" s="770"/>
      <c r="E143" s="770"/>
      <c r="F143" s="771"/>
      <c r="G143" s="691" t="s">
        <v>44</v>
      </c>
      <c r="H143" s="601"/>
      <c r="I143" s="601"/>
      <c r="J143" s="601"/>
      <c r="K143" s="601"/>
      <c r="L143" s="736"/>
      <c r="M143" s="737"/>
      <c r="N143" s="737"/>
      <c r="O143" s="737"/>
      <c r="P143" s="737"/>
      <c r="Q143" s="737"/>
      <c r="R143" s="737"/>
      <c r="S143" s="737"/>
      <c r="T143" s="737"/>
      <c r="U143" s="737"/>
      <c r="V143" s="737"/>
      <c r="W143" s="737"/>
      <c r="X143" s="738"/>
      <c r="Y143" s="739">
        <v>22</v>
      </c>
      <c r="Z143" s="740"/>
      <c r="AA143" s="740"/>
      <c r="AB143" s="757"/>
      <c r="AC143" s="691" t="s">
        <v>44</v>
      </c>
      <c r="AD143" s="601"/>
      <c r="AE143" s="601"/>
      <c r="AF143" s="601"/>
      <c r="AG143" s="601"/>
      <c r="AH143" s="736"/>
      <c r="AI143" s="737"/>
      <c r="AJ143" s="737"/>
      <c r="AK143" s="737"/>
      <c r="AL143" s="737"/>
      <c r="AM143" s="737"/>
      <c r="AN143" s="737"/>
      <c r="AO143" s="737"/>
      <c r="AP143" s="737"/>
      <c r="AQ143" s="737"/>
      <c r="AR143" s="737"/>
      <c r="AS143" s="737"/>
      <c r="AT143" s="738"/>
      <c r="AU143" s="739">
        <v>5</v>
      </c>
      <c r="AV143" s="740"/>
      <c r="AW143" s="740"/>
      <c r="AX143" s="741"/>
    </row>
    <row r="144" spans="1:50" ht="25.5" customHeight="1">
      <c r="A144" s="769"/>
      <c r="B144" s="770"/>
      <c r="C144" s="770"/>
      <c r="D144" s="770"/>
      <c r="E144" s="770"/>
      <c r="F144" s="771"/>
      <c r="G144" s="728" t="s">
        <v>1729</v>
      </c>
      <c r="H144" s="601"/>
      <c r="I144" s="601"/>
      <c r="J144" s="601"/>
      <c r="K144" s="601"/>
      <c r="L144" s="601"/>
      <c r="M144" s="601"/>
      <c r="N144" s="601"/>
      <c r="O144" s="601"/>
      <c r="P144" s="601"/>
      <c r="Q144" s="601"/>
      <c r="R144" s="601"/>
      <c r="S144" s="601"/>
      <c r="T144" s="601"/>
      <c r="U144" s="601"/>
      <c r="V144" s="601"/>
      <c r="W144" s="601"/>
      <c r="X144" s="601"/>
      <c r="Y144" s="601"/>
      <c r="Z144" s="601"/>
      <c r="AA144" s="601"/>
      <c r="AB144" s="602"/>
      <c r="AC144" s="728" t="s">
        <v>1728</v>
      </c>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6"/>
    </row>
    <row r="145" spans="1:50" ht="24.75" customHeight="1">
      <c r="A145" s="769"/>
      <c r="B145" s="770"/>
      <c r="C145" s="770"/>
      <c r="D145" s="770"/>
      <c r="E145" s="770"/>
      <c r="F145" s="771"/>
      <c r="G145" s="732" t="s">
        <v>47</v>
      </c>
      <c r="H145" s="733"/>
      <c r="I145" s="733"/>
      <c r="J145" s="733"/>
      <c r="K145" s="733"/>
      <c r="L145" s="426" t="s">
        <v>46</v>
      </c>
      <c r="M145" s="601"/>
      <c r="N145" s="601"/>
      <c r="O145" s="601"/>
      <c r="P145" s="601"/>
      <c r="Q145" s="601"/>
      <c r="R145" s="601"/>
      <c r="S145" s="601"/>
      <c r="T145" s="601"/>
      <c r="U145" s="601"/>
      <c r="V145" s="601"/>
      <c r="W145" s="601"/>
      <c r="X145" s="602"/>
      <c r="Y145" s="729" t="s">
        <v>45</v>
      </c>
      <c r="Z145" s="734"/>
      <c r="AA145" s="734"/>
      <c r="AB145" s="755"/>
      <c r="AC145" s="732" t="s">
        <v>47</v>
      </c>
      <c r="AD145" s="733"/>
      <c r="AE145" s="733"/>
      <c r="AF145" s="733"/>
      <c r="AG145" s="733"/>
      <c r="AH145" s="426" t="s">
        <v>46</v>
      </c>
      <c r="AI145" s="601"/>
      <c r="AJ145" s="601"/>
      <c r="AK145" s="601"/>
      <c r="AL145" s="601"/>
      <c r="AM145" s="601"/>
      <c r="AN145" s="601"/>
      <c r="AO145" s="601"/>
      <c r="AP145" s="601"/>
      <c r="AQ145" s="601"/>
      <c r="AR145" s="601"/>
      <c r="AS145" s="601"/>
      <c r="AT145" s="602"/>
      <c r="AU145" s="729" t="s">
        <v>45</v>
      </c>
      <c r="AV145" s="734"/>
      <c r="AW145" s="734"/>
      <c r="AX145" s="735"/>
    </row>
    <row r="146" spans="1:50" ht="24.75" customHeight="1">
      <c r="A146" s="769"/>
      <c r="B146" s="770"/>
      <c r="C146" s="770"/>
      <c r="D146" s="770"/>
      <c r="E146" s="770"/>
      <c r="F146" s="771"/>
      <c r="G146" s="698" t="s">
        <v>1713</v>
      </c>
      <c r="H146" s="699"/>
      <c r="I146" s="699"/>
      <c r="J146" s="699"/>
      <c r="K146" s="700"/>
      <c r="L146" s="1623" t="s">
        <v>1727</v>
      </c>
      <c r="M146" s="702"/>
      <c r="N146" s="702"/>
      <c r="O146" s="702"/>
      <c r="P146" s="702"/>
      <c r="Q146" s="702"/>
      <c r="R146" s="702"/>
      <c r="S146" s="702"/>
      <c r="T146" s="702"/>
      <c r="U146" s="702"/>
      <c r="V146" s="702"/>
      <c r="W146" s="702"/>
      <c r="X146" s="703"/>
      <c r="Y146" s="704">
        <v>12</v>
      </c>
      <c r="Z146" s="705"/>
      <c r="AA146" s="705"/>
      <c r="AB146" s="756"/>
      <c r="AC146" s="698" t="s">
        <v>1713</v>
      </c>
      <c r="AD146" s="699"/>
      <c r="AE146" s="699"/>
      <c r="AF146" s="699"/>
      <c r="AG146" s="700"/>
      <c r="AH146" s="1623" t="s">
        <v>1726</v>
      </c>
      <c r="AI146" s="702"/>
      <c r="AJ146" s="702"/>
      <c r="AK146" s="702"/>
      <c r="AL146" s="702"/>
      <c r="AM146" s="702"/>
      <c r="AN146" s="702"/>
      <c r="AO146" s="702"/>
      <c r="AP146" s="702"/>
      <c r="AQ146" s="702"/>
      <c r="AR146" s="702"/>
      <c r="AS146" s="702"/>
      <c r="AT146" s="703"/>
      <c r="AU146" s="704">
        <v>52</v>
      </c>
      <c r="AV146" s="705"/>
      <c r="AW146" s="705"/>
      <c r="AX146" s="706"/>
    </row>
    <row r="147" spans="1:50" ht="24.75" customHeight="1">
      <c r="A147" s="769"/>
      <c r="B147" s="770"/>
      <c r="C147" s="770"/>
      <c r="D147" s="770"/>
      <c r="E147" s="770"/>
      <c r="F147" s="771"/>
      <c r="G147" s="691" t="s">
        <v>44</v>
      </c>
      <c r="H147" s="601"/>
      <c r="I147" s="601"/>
      <c r="J147" s="601"/>
      <c r="K147" s="601"/>
      <c r="L147" s="736"/>
      <c r="M147" s="737"/>
      <c r="N147" s="737"/>
      <c r="O147" s="737"/>
      <c r="P147" s="737"/>
      <c r="Q147" s="737"/>
      <c r="R147" s="737"/>
      <c r="S147" s="737"/>
      <c r="T147" s="737"/>
      <c r="U147" s="737"/>
      <c r="V147" s="737"/>
      <c r="W147" s="737"/>
      <c r="X147" s="738"/>
      <c r="Y147" s="739">
        <v>12</v>
      </c>
      <c r="Z147" s="740"/>
      <c r="AA147" s="740"/>
      <c r="AB147" s="757"/>
      <c r="AC147" s="691" t="s">
        <v>44</v>
      </c>
      <c r="AD147" s="601"/>
      <c r="AE147" s="601"/>
      <c r="AF147" s="601"/>
      <c r="AG147" s="601"/>
      <c r="AH147" s="736"/>
      <c r="AI147" s="737"/>
      <c r="AJ147" s="737"/>
      <c r="AK147" s="737"/>
      <c r="AL147" s="737"/>
      <c r="AM147" s="737"/>
      <c r="AN147" s="737"/>
      <c r="AO147" s="737"/>
      <c r="AP147" s="737"/>
      <c r="AQ147" s="737"/>
      <c r="AR147" s="737"/>
      <c r="AS147" s="737"/>
      <c r="AT147" s="738"/>
      <c r="AU147" s="739">
        <v>52</v>
      </c>
      <c r="AV147" s="740"/>
      <c r="AW147" s="740"/>
      <c r="AX147" s="741"/>
    </row>
    <row r="148" spans="1:50" ht="25.5" customHeight="1">
      <c r="A148" s="769"/>
      <c r="B148" s="770"/>
      <c r="C148" s="770"/>
      <c r="D148" s="770"/>
      <c r="E148" s="770"/>
      <c r="F148" s="771"/>
      <c r="G148" s="728" t="s">
        <v>1725</v>
      </c>
      <c r="H148" s="601"/>
      <c r="I148" s="601"/>
      <c r="J148" s="601"/>
      <c r="K148" s="601"/>
      <c r="L148" s="601"/>
      <c r="M148" s="601"/>
      <c r="N148" s="601"/>
      <c r="O148" s="601"/>
      <c r="P148" s="601"/>
      <c r="Q148" s="601"/>
      <c r="R148" s="601"/>
      <c r="S148" s="601"/>
      <c r="T148" s="601"/>
      <c r="U148" s="601"/>
      <c r="V148" s="601"/>
      <c r="W148" s="601"/>
      <c r="X148" s="601"/>
      <c r="Y148" s="601"/>
      <c r="Z148" s="601"/>
      <c r="AA148" s="601"/>
      <c r="AB148" s="602"/>
      <c r="AC148" s="728" t="s">
        <v>1724</v>
      </c>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6"/>
    </row>
    <row r="149" spans="1:50" ht="24.75" customHeight="1">
      <c r="A149" s="769"/>
      <c r="B149" s="770"/>
      <c r="C149" s="770"/>
      <c r="D149" s="770"/>
      <c r="E149" s="770"/>
      <c r="F149" s="771"/>
      <c r="G149" s="732" t="s">
        <v>47</v>
      </c>
      <c r="H149" s="733"/>
      <c r="I149" s="733"/>
      <c r="J149" s="733"/>
      <c r="K149" s="733"/>
      <c r="L149" s="426" t="s">
        <v>46</v>
      </c>
      <c r="M149" s="601"/>
      <c r="N149" s="601"/>
      <c r="O149" s="601"/>
      <c r="P149" s="601"/>
      <c r="Q149" s="601"/>
      <c r="R149" s="601"/>
      <c r="S149" s="601"/>
      <c r="T149" s="601"/>
      <c r="U149" s="601"/>
      <c r="V149" s="601"/>
      <c r="W149" s="601"/>
      <c r="X149" s="602"/>
      <c r="Y149" s="729" t="s">
        <v>45</v>
      </c>
      <c r="Z149" s="734"/>
      <c r="AA149" s="734"/>
      <c r="AB149" s="755"/>
      <c r="AC149" s="732" t="s">
        <v>47</v>
      </c>
      <c r="AD149" s="733"/>
      <c r="AE149" s="733"/>
      <c r="AF149" s="733"/>
      <c r="AG149" s="733"/>
      <c r="AH149" s="426" t="s">
        <v>46</v>
      </c>
      <c r="AI149" s="601"/>
      <c r="AJ149" s="601"/>
      <c r="AK149" s="601"/>
      <c r="AL149" s="601"/>
      <c r="AM149" s="601"/>
      <c r="AN149" s="601"/>
      <c r="AO149" s="601"/>
      <c r="AP149" s="601"/>
      <c r="AQ149" s="601"/>
      <c r="AR149" s="601"/>
      <c r="AS149" s="601"/>
      <c r="AT149" s="602"/>
      <c r="AU149" s="729" t="s">
        <v>45</v>
      </c>
      <c r="AV149" s="734"/>
      <c r="AW149" s="734"/>
      <c r="AX149" s="735"/>
    </row>
    <row r="150" spans="1:50" ht="24.75" customHeight="1">
      <c r="A150" s="769"/>
      <c r="B150" s="770"/>
      <c r="C150" s="770"/>
      <c r="D150" s="770"/>
      <c r="E150" s="770"/>
      <c r="F150" s="771"/>
      <c r="G150" s="698" t="s">
        <v>68</v>
      </c>
      <c r="H150" s="699"/>
      <c r="I150" s="699"/>
      <c r="J150" s="699"/>
      <c r="K150" s="700"/>
      <c r="L150" s="1623" t="s">
        <v>1723</v>
      </c>
      <c r="M150" s="702"/>
      <c r="N150" s="702"/>
      <c r="O150" s="702"/>
      <c r="P150" s="702"/>
      <c r="Q150" s="702"/>
      <c r="R150" s="702"/>
      <c r="S150" s="702"/>
      <c r="T150" s="702"/>
      <c r="U150" s="702"/>
      <c r="V150" s="702"/>
      <c r="W150" s="702"/>
      <c r="X150" s="703"/>
      <c r="Y150" s="704">
        <v>5</v>
      </c>
      <c r="Z150" s="705"/>
      <c r="AA150" s="705"/>
      <c r="AB150" s="756"/>
      <c r="AC150" s="698" t="s">
        <v>1713</v>
      </c>
      <c r="AD150" s="699"/>
      <c r="AE150" s="699"/>
      <c r="AF150" s="699"/>
      <c r="AG150" s="700"/>
      <c r="AH150" s="701" t="s">
        <v>1722</v>
      </c>
      <c r="AI150" s="1624"/>
      <c r="AJ150" s="1624"/>
      <c r="AK150" s="1624"/>
      <c r="AL150" s="1624"/>
      <c r="AM150" s="1624"/>
      <c r="AN150" s="1624"/>
      <c r="AO150" s="1624"/>
      <c r="AP150" s="1624"/>
      <c r="AQ150" s="1624"/>
      <c r="AR150" s="1624"/>
      <c r="AS150" s="1624"/>
      <c r="AT150" s="1625"/>
      <c r="AU150" s="704">
        <v>6</v>
      </c>
      <c r="AV150" s="705"/>
      <c r="AW150" s="705"/>
      <c r="AX150" s="706"/>
    </row>
    <row r="151" spans="1:50" ht="24.75" customHeight="1">
      <c r="A151" s="769"/>
      <c r="B151" s="770"/>
      <c r="C151" s="770"/>
      <c r="D151" s="770"/>
      <c r="E151" s="770"/>
      <c r="F151" s="771"/>
      <c r="G151" s="691" t="s">
        <v>44</v>
      </c>
      <c r="H151" s="601"/>
      <c r="I151" s="601"/>
      <c r="J151" s="601"/>
      <c r="K151" s="601"/>
      <c r="L151" s="736"/>
      <c r="M151" s="737"/>
      <c r="N151" s="737"/>
      <c r="O151" s="737"/>
      <c r="P151" s="737"/>
      <c r="Q151" s="737"/>
      <c r="R151" s="737"/>
      <c r="S151" s="737"/>
      <c r="T151" s="737"/>
      <c r="U151" s="737"/>
      <c r="V151" s="737"/>
      <c r="W151" s="737"/>
      <c r="X151" s="738"/>
      <c r="Y151" s="739">
        <v>5</v>
      </c>
      <c r="Z151" s="740"/>
      <c r="AA151" s="740"/>
      <c r="AB151" s="757"/>
      <c r="AC151" s="691" t="s">
        <v>44</v>
      </c>
      <c r="AD151" s="601"/>
      <c r="AE151" s="601"/>
      <c r="AF151" s="601"/>
      <c r="AG151" s="601"/>
      <c r="AH151" s="736"/>
      <c r="AI151" s="737"/>
      <c r="AJ151" s="737"/>
      <c r="AK151" s="737"/>
      <c r="AL151" s="737"/>
      <c r="AM151" s="737"/>
      <c r="AN151" s="737"/>
      <c r="AO151" s="737"/>
      <c r="AP151" s="737"/>
      <c r="AQ151" s="737"/>
      <c r="AR151" s="737"/>
      <c r="AS151" s="737"/>
      <c r="AT151" s="738"/>
      <c r="AU151" s="739">
        <v>6</v>
      </c>
      <c r="AV151" s="740"/>
      <c r="AW151" s="740"/>
      <c r="AX151" s="741"/>
    </row>
    <row r="152" spans="1:50" ht="25.5" customHeight="1">
      <c r="A152" s="769"/>
      <c r="B152" s="770"/>
      <c r="C152" s="770"/>
      <c r="D152" s="770"/>
      <c r="E152" s="770"/>
      <c r="F152" s="771"/>
      <c r="G152" s="1626" t="s">
        <v>1721</v>
      </c>
      <c r="H152" s="857"/>
      <c r="I152" s="857"/>
      <c r="J152" s="857"/>
      <c r="K152" s="857"/>
      <c r="L152" s="857"/>
      <c r="M152" s="857"/>
      <c r="N152" s="857"/>
      <c r="O152" s="857"/>
      <c r="P152" s="857"/>
      <c r="Q152" s="857"/>
      <c r="R152" s="857"/>
      <c r="S152" s="857"/>
      <c r="T152" s="857"/>
      <c r="U152" s="857"/>
      <c r="V152" s="857"/>
      <c r="W152" s="857"/>
      <c r="X152" s="857"/>
      <c r="Y152" s="857"/>
      <c r="Z152" s="857"/>
      <c r="AA152" s="857"/>
      <c r="AB152" s="1627"/>
      <c r="AC152" s="1626" t="s">
        <v>1720</v>
      </c>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8"/>
    </row>
    <row r="153" spans="1:50" ht="24.75" customHeight="1">
      <c r="A153" s="769"/>
      <c r="B153" s="770"/>
      <c r="C153" s="770"/>
      <c r="D153" s="770"/>
      <c r="E153" s="770"/>
      <c r="F153" s="771"/>
      <c r="G153" s="732" t="s">
        <v>47</v>
      </c>
      <c r="H153" s="733"/>
      <c r="I153" s="733"/>
      <c r="J153" s="733"/>
      <c r="K153" s="733"/>
      <c r="L153" s="426" t="s">
        <v>46</v>
      </c>
      <c r="M153" s="601"/>
      <c r="N153" s="601"/>
      <c r="O153" s="601"/>
      <c r="P153" s="601"/>
      <c r="Q153" s="601"/>
      <c r="R153" s="601"/>
      <c r="S153" s="601"/>
      <c r="T153" s="601"/>
      <c r="U153" s="601"/>
      <c r="V153" s="601"/>
      <c r="W153" s="601"/>
      <c r="X153" s="602"/>
      <c r="Y153" s="729" t="s">
        <v>45</v>
      </c>
      <c r="Z153" s="734"/>
      <c r="AA153" s="734"/>
      <c r="AB153" s="755"/>
      <c r="AC153" s="732" t="s">
        <v>47</v>
      </c>
      <c r="AD153" s="733"/>
      <c r="AE153" s="733"/>
      <c r="AF153" s="733"/>
      <c r="AG153" s="733"/>
      <c r="AH153" s="426" t="s">
        <v>46</v>
      </c>
      <c r="AI153" s="601"/>
      <c r="AJ153" s="601"/>
      <c r="AK153" s="601"/>
      <c r="AL153" s="601"/>
      <c r="AM153" s="601"/>
      <c r="AN153" s="601"/>
      <c r="AO153" s="601"/>
      <c r="AP153" s="601"/>
      <c r="AQ153" s="601"/>
      <c r="AR153" s="601"/>
      <c r="AS153" s="601"/>
      <c r="AT153" s="602"/>
      <c r="AU153" s="729" t="s">
        <v>45</v>
      </c>
      <c r="AV153" s="734"/>
      <c r="AW153" s="734"/>
      <c r="AX153" s="735"/>
    </row>
    <row r="154" spans="1:50" ht="24.75" customHeight="1">
      <c r="A154" s="769"/>
      <c r="B154" s="770"/>
      <c r="C154" s="770"/>
      <c r="D154" s="770"/>
      <c r="E154" s="770"/>
      <c r="F154" s="771"/>
      <c r="G154" s="698" t="s">
        <v>1713</v>
      </c>
      <c r="H154" s="699"/>
      <c r="I154" s="699"/>
      <c r="J154" s="699"/>
      <c r="K154" s="700"/>
      <c r="L154" s="701" t="s">
        <v>1719</v>
      </c>
      <c r="M154" s="702"/>
      <c r="N154" s="702"/>
      <c r="O154" s="702"/>
      <c r="P154" s="702"/>
      <c r="Q154" s="702"/>
      <c r="R154" s="702"/>
      <c r="S154" s="702"/>
      <c r="T154" s="702"/>
      <c r="U154" s="702"/>
      <c r="V154" s="702"/>
      <c r="W154" s="702"/>
      <c r="X154" s="703"/>
      <c r="Y154" s="704">
        <v>2</v>
      </c>
      <c r="Z154" s="705"/>
      <c r="AA154" s="705"/>
      <c r="AB154" s="756"/>
      <c r="AC154" s="698" t="s">
        <v>1713</v>
      </c>
      <c r="AD154" s="699"/>
      <c r="AE154" s="699"/>
      <c r="AF154" s="699"/>
      <c r="AG154" s="700"/>
      <c r="AH154" s="701" t="s">
        <v>1718</v>
      </c>
      <c r="AI154" s="1624"/>
      <c r="AJ154" s="1624"/>
      <c r="AK154" s="1624"/>
      <c r="AL154" s="1624"/>
      <c r="AM154" s="1624"/>
      <c r="AN154" s="1624"/>
      <c r="AO154" s="1624"/>
      <c r="AP154" s="1624"/>
      <c r="AQ154" s="1624"/>
      <c r="AR154" s="1624"/>
      <c r="AS154" s="1624"/>
      <c r="AT154" s="1625"/>
      <c r="AU154" s="704">
        <v>1</v>
      </c>
      <c r="AV154" s="705"/>
      <c r="AW154" s="705"/>
      <c r="AX154" s="706"/>
    </row>
    <row r="155" spans="1:50" ht="24.75" customHeight="1">
      <c r="A155" s="769"/>
      <c r="B155" s="770"/>
      <c r="C155" s="770"/>
      <c r="D155" s="770"/>
      <c r="E155" s="770"/>
      <c r="F155" s="771"/>
      <c r="G155" s="691" t="s">
        <v>44</v>
      </c>
      <c r="H155" s="601"/>
      <c r="I155" s="601"/>
      <c r="J155" s="601"/>
      <c r="K155" s="601"/>
      <c r="L155" s="736"/>
      <c r="M155" s="737"/>
      <c r="N155" s="737"/>
      <c r="O155" s="737"/>
      <c r="P155" s="737"/>
      <c r="Q155" s="737"/>
      <c r="R155" s="737"/>
      <c r="S155" s="737"/>
      <c r="T155" s="737"/>
      <c r="U155" s="737"/>
      <c r="V155" s="737"/>
      <c r="W155" s="737"/>
      <c r="X155" s="738"/>
      <c r="Y155" s="739">
        <v>2</v>
      </c>
      <c r="Z155" s="740"/>
      <c r="AA155" s="740"/>
      <c r="AB155" s="757"/>
      <c r="AC155" s="691" t="s">
        <v>44</v>
      </c>
      <c r="AD155" s="601"/>
      <c r="AE155" s="601"/>
      <c r="AF155" s="601"/>
      <c r="AG155" s="601"/>
      <c r="AH155" s="736"/>
      <c r="AI155" s="737"/>
      <c r="AJ155" s="737"/>
      <c r="AK155" s="737"/>
      <c r="AL155" s="737"/>
      <c r="AM155" s="737"/>
      <c r="AN155" s="737"/>
      <c r="AO155" s="737"/>
      <c r="AP155" s="737"/>
      <c r="AQ155" s="737"/>
      <c r="AR155" s="737"/>
      <c r="AS155" s="737"/>
      <c r="AT155" s="738"/>
      <c r="AU155" s="739">
        <v>1</v>
      </c>
      <c r="AV155" s="740"/>
      <c r="AW155" s="740"/>
      <c r="AX155" s="741"/>
    </row>
    <row r="156" spans="1:50" ht="25.5" customHeight="1">
      <c r="A156" s="769"/>
      <c r="B156" s="770"/>
      <c r="C156" s="770"/>
      <c r="D156" s="770"/>
      <c r="E156" s="770"/>
      <c r="F156" s="771"/>
      <c r="G156" s="728" t="s">
        <v>1717</v>
      </c>
      <c r="H156" s="601"/>
      <c r="I156" s="601"/>
      <c r="J156" s="601"/>
      <c r="K156" s="601"/>
      <c r="L156" s="601"/>
      <c r="M156" s="601"/>
      <c r="N156" s="601"/>
      <c r="O156" s="601"/>
      <c r="P156" s="601"/>
      <c r="Q156" s="601"/>
      <c r="R156" s="601"/>
      <c r="S156" s="601"/>
      <c r="T156" s="601"/>
      <c r="U156" s="601"/>
      <c r="V156" s="601"/>
      <c r="W156" s="601"/>
      <c r="X156" s="601"/>
      <c r="Y156" s="601"/>
      <c r="Z156" s="601"/>
      <c r="AA156" s="601"/>
      <c r="AB156" s="602"/>
      <c r="AC156" s="728" t="s">
        <v>1716</v>
      </c>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6"/>
    </row>
    <row r="157" spans="1:50" ht="24.75" customHeight="1">
      <c r="A157" s="769"/>
      <c r="B157" s="770"/>
      <c r="C157" s="770"/>
      <c r="D157" s="770"/>
      <c r="E157" s="770"/>
      <c r="F157" s="771"/>
      <c r="G157" s="732" t="s">
        <v>47</v>
      </c>
      <c r="H157" s="733"/>
      <c r="I157" s="733"/>
      <c r="J157" s="733"/>
      <c r="K157" s="733"/>
      <c r="L157" s="426" t="s">
        <v>46</v>
      </c>
      <c r="M157" s="601"/>
      <c r="N157" s="601"/>
      <c r="O157" s="601"/>
      <c r="P157" s="601"/>
      <c r="Q157" s="601"/>
      <c r="R157" s="601"/>
      <c r="S157" s="601"/>
      <c r="T157" s="601"/>
      <c r="U157" s="601"/>
      <c r="V157" s="601"/>
      <c r="W157" s="601"/>
      <c r="X157" s="602"/>
      <c r="Y157" s="729" t="s">
        <v>45</v>
      </c>
      <c r="Z157" s="734"/>
      <c r="AA157" s="734"/>
      <c r="AB157" s="755"/>
      <c r="AC157" s="732" t="s">
        <v>47</v>
      </c>
      <c r="AD157" s="733"/>
      <c r="AE157" s="733"/>
      <c r="AF157" s="733"/>
      <c r="AG157" s="733"/>
      <c r="AH157" s="426" t="s">
        <v>46</v>
      </c>
      <c r="AI157" s="601"/>
      <c r="AJ157" s="601"/>
      <c r="AK157" s="601"/>
      <c r="AL157" s="601"/>
      <c r="AM157" s="601"/>
      <c r="AN157" s="601"/>
      <c r="AO157" s="601"/>
      <c r="AP157" s="601"/>
      <c r="AQ157" s="601"/>
      <c r="AR157" s="601"/>
      <c r="AS157" s="601"/>
      <c r="AT157" s="602"/>
      <c r="AU157" s="729" t="s">
        <v>45</v>
      </c>
      <c r="AV157" s="734"/>
      <c r="AW157" s="734"/>
      <c r="AX157" s="735"/>
    </row>
    <row r="158" spans="1:50" ht="24.75" customHeight="1">
      <c r="A158" s="769"/>
      <c r="B158" s="770"/>
      <c r="C158" s="770"/>
      <c r="D158" s="770"/>
      <c r="E158" s="770"/>
      <c r="F158" s="771"/>
      <c r="G158" s="698" t="s">
        <v>68</v>
      </c>
      <c r="H158" s="699"/>
      <c r="I158" s="699"/>
      <c r="J158" s="699"/>
      <c r="K158" s="700"/>
      <c r="L158" s="1623" t="s">
        <v>1691</v>
      </c>
      <c r="M158" s="702"/>
      <c r="N158" s="702"/>
      <c r="O158" s="702"/>
      <c r="P158" s="702"/>
      <c r="Q158" s="702"/>
      <c r="R158" s="702"/>
      <c r="S158" s="702"/>
      <c r="T158" s="702"/>
      <c r="U158" s="702"/>
      <c r="V158" s="702"/>
      <c r="W158" s="702"/>
      <c r="X158" s="703"/>
      <c r="Y158" s="704">
        <v>1</v>
      </c>
      <c r="Z158" s="705"/>
      <c r="AA158" s="705"/>
      <c r="AB158" s="706"/>
      <c r="AC158" s="698" t="s">
        <v>1713</v>
      </c>
      <c r="AD158" s="699"/>
      <c r="AE158" s="699"/>
      <c r="AF158" s="699"/>
      <c r="AG158" s="700"/>
      <c r="AH158" s="701" t="s">
        <v>1600</v>
      </c>
      <c r="AI158" s="1624"/>
      <c r="AJ158" s="1624"/>
      <c r="AK158" s="1624"/>
      <c r="AL158" s="1624"/>
      <c r="AM158" s="1624"/>
      <c r="AN158" s="1624"/>
      <c r="AO158" s="1624"/>
      <c r="AP158" s="1624"/>
      <c r="AQ158" s="1624"/>
      <c r="AR158" s="1624"/>
      <c r="AS158" s="1624"/>
      <c r="AT158" s="1625"/>
      <c r="AU158" s="704">
        <v>15</v>
      </c>
      <c r="AV158" s="705"/>
      <c r="AW158" s="705"/>
      <c r="AX158" s="706"/>
    </row>
    <row r="159" spans="1:50" ht="24.75" customHeight="1">
      <c r="A159" s="769"/>
      <c r="B159" s="770"/>
      <c r="C159" s="770"/>
      <c r="D159" s="770"/>
      <c r="E159" s="770"/>
      <c r="F159" s="771"/>
      <c r="G159" s="691" t="s">
        <v>44</v>
      </c>
      <c r="H159" s="601"/>
      <c r="I159" s="601"/>
      <c r="J159" s="601"/>
      <c r="K159" s="601"/>
      <c r="L159" s="736"/>
      <c r="M159" s="737"/>
      <c r="N159" s="737"/>
      <c r="O159" s="737"/>
      <c r="P159" s="737"/>
      <c r="Q159" s="737"/>
      <c r="R159" s="737"/>
      <c r="S159" s="737"/>
      <c r="T159" s="737"/>
      <c r="U159" s="737"/>
      <c r="V159" s="737"/>
      <c r="W159" s="737"/>
      <c r="X159" s="738"/>
      <c r="Y159" s="739">
        <v>1</v>
      </c>
      <c r="Z159" s="740"/>
      <c r="AA159" s="740"/>
      <c r="AB159" s="757"/>
      <c r="AC159" s="691" t="s">
        <v>44</v>
      </c>
      <c r="AD159" s="601"/>
      <c r="AE159" s="601"/>
      <c r="AF159" s="601"/>
      <c r="AG159" s="601"/>
      <c r="AH159" s="736"/>
      <c r="AI159" s="737"/>
      <c r="AJ159" s="737"/>
      <c r="AK159" s="737"/>
      <c r="AL159" s="737"/>
      <c r="AM159" s="737"/>
      <c r="AN159" s="737"/>
      <c r="AO159" s="737"/>
      <c r="AP159" s="737"/>
      <c r="AQ159" s="737"/>
      <c r="AR159" s="737"/>
      <c r="AS159" s="737"/>
      <c r="AT159" s="738"/>
      <c r="AU159" s="739">
        <v>15</v>
      </c>
      <c r="AV159" s="740"/>
      <c r="AW159" s="740"/>
      <c r="AX159" s="741"/>
    </row>
    <row r="160" spans="1:50" ht="25.5" customHeight="1">
      <c r="A160" s="769"/>
      <c r="B160" s="770"/>
      <c r="C160" s="770"/>
      <c r="D160" s="770"/>
      <c r="E160" s="770"/>
      <c r="F160" s="771"/>
      <c r="G160" s="728" t="s">
        <v>1715</v>
      </c>
      <c r="H160" s="601"/>
      <c r="I160" s="601"/>
      <c r="J160" s="601"/>
      <c r="K160" s="601"/>
      <c r="L160" s="601"/>
      <c r="M160" s="601"/>
      <c r="N160" s="601"/>
      <c r="O160" s="601"/>
      <c r="P160" s="601"/>
      <c r="Q160" s="601"/>
      <c r="R160" s="601"/>
      <c r="S160" s="601"/>
      <c r="T160" s="601"/>
      <c r="U160" s="601"/>
      <c r="V160" s="601"/>
      <c r="W160" s="601"/>
      <c r="X160" s="601"/>
      <c r="Y160" s="601"/>
      <c r="Z160" s="601"/>
      <c r="AA160" s="601"/>
      <c r="AB160" s="602"/>
      <c r="AC160" s="728" t="s">
        <v>1714</v>
      </c>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6"/>
    </row>
    <row r="161" spans="1:50" ht="24.75" customHeight="1">
      <c r="A161" s="769"/>
      <c r="B161" s="770"/>
      <c r="C161" s="770"/>
      <c r="D161" s="770"/>
      <c r="E161" s="770"/>
      <c r="F161" s="771"/>
      <c r="G161" s="732" t="s">
        <v>47</v>
      </c>
      <c r="H161" s="733"/>
      <c r="I161" s="733"/>
      <c r="J161" s="733"/>
      <c r="K161" s="733"/>
      <c r="L161" s="426" t="s">
        <v>46</v>
      </c>
      <c r="M161" s="601"/>
      <c r="N161" s="601"/>
      <c r="O161" s="601"/>
      <c r="P161" s="601"/>
      <c r="Q161" s="601"/>
      <c r="R161" s="601"/>
      <c r="S161" s="601"/>
      <c r="T161" s="601"/>
      <c r="U161" s="601"/>
      <c r="V161" s="601"/>
      <c r="W161" s="601"/>
      <c r="X161" s="602"/>
      <c r="Y161" s="729" t="s">
        <v>45</v>
      </c>
      <c r="Z161" s="734"/>
      <c r="AA161" s="734"/>
      <c r="AB161" s="755"/>
      <c r="AC161" s="732" t="s">
        <v>47</v>
      </c>
      <c r="AD161" s="733"/>
      <c r="AE161" s="733"/>
      <c r="AF161" s="733"/>
      <c r="AG161" s="733"/>
      <c r="AH161" s="426" t="s">
        <v>46</v>
      </c>
      <c r="AI161" s="601"/>
      <c r="AJ161" s="601"/>
      <c r="AK161" s="601"/>
      <c r="AL161" s="601"/>
      <c r="AM161" s="601"/>
      <c r="AN161" s="601"/>
      <c r="AO161" s="601"/>
      <c r="AP161" s="601"/>
      <c r="AQ161" s="601"/>
      <c r="AR161" s="601"/>
      <c r="AS161" s="601"/>
      <c r="AT161" s="602"/>
      <c r="AU161" s="729" t="s">
        <v>45</v>
      </c>
      <c r="AV161" s="734"/>
      <c r="AW161" s="734"/>
      <c r="AX161" s="735"/>
    </row>
    <row r="162" spans="1:50" ht="24.75" customHeight="1">
      <c r="A162" s="769"/>
      <c r="B162" s="770"/>
      <c r="C162" s="770"/>
      <c r="D162" s="770"/>
      <c r="E162" s="770"/>
      <c r="F162" s="771"/>
      <c r="G162" s="698" t="s">
        <v>1713</v>
      </c>
      <c r="H162" s="699"/>
      <c r="I162" s="699"/>
      <c r="J162" s="699"/>
      <c r="K162" s="700"/>
      <c r="L162" s="1623" t="s">
        <v>1685</v>
      </c>
      <c r="M162" s="702"/>
      <c r="N162" s="702"/>
      <c r="O162" s="702"/>
      <c r="P162" s="702"/>
      <c r="Q162" s="702"/>
      <c r="R162" s="702"/>
      <c r="S162" s="702"/>
      <c r="T162" s="702"/>
      <c r="U162" s="702"/>
      <c r="V162" s="702"/>
      <c r="W162" s="702"/>
      <c r="X162" s="703"/>
      <c r="Y162" s="704">
        <v>45</v>
      </c>
      <c r="Z162" s="705"/>
      <c r="AA162" s="705"/>
      <c r="AB162" s="756"/>
      <c r="AC162" s="698" t="s">
        <v>1712</v>
      </c>
      <c r="AD162" s="699"/>
      <c r="AE162" s="699"/>
      <c r="AF162" s="699"/>
      <c r="AG162" s="700"/>
      <c r="AH162" s="1623" t="s">
        <v>1711</v>
      </c>
      <c r="AI162" s="702"/>
      <c r="AJ162" s="702"/>
      <c r="AK162" s="702"/>
      <c r="AL162" s="702"/>
      <c r="AM162" s="702"/>
      <c r="AN162" s="702"/>
      <c r="AO162" s="702"/>
      <c r="AP162" s="702"/>
      <c r="AQ162" s="702"/>
      <c r="AR162" s="702"/>
      <c r="AS162" s="702"/>
      <c r="AT162" s="703"/>
      <c r="AU162" s="704">
        <v>6</v>
      </c>
      <c r="AV162" s="705"/>
      <c r="AW162" s="705"/>
      <c r="AX162" s="706"/>
    </row>
    <row r="163" spans="1:50" ht="24.75" customHeight="1" thickBot="1">
      <c r="A163" s="772"/>
      <c r="B163" s="773"/>
      <c r="C163" s="773"/>
      <c r="D163" s="773"/>
      <c r="E163" s="773"/>
      <c r="F163" s="774"/>
      <c r="G163" s="707" t="s">
        <v>44</v>
      </c>
      <c r="H163" s="708"/>
      <c r="I163" s="708"/>
      <c r="J163" s="708"/>
      <c r="K163" s="708"/>
      <c r="L163" s="710"/>
      <c r="M163" s="716"/>
      <c r="N163" s="716"/>
      <c r="O163" s="716"/>
      <c r="P163" s="716"/>
      <c r="Q163" s="716"/>
      <c r="R163" s="716"/>
      <c r="S163" s="716"/>
      <c r="T163" s="716"/>
      <c r="U163" s="716"/>
      <c r="V163" s="716"/>
      <c r="W163" s="716"/>
      <c r="X163" s="717"/>
      <c r="Y163" s="718">
        <v>45</v>
      </c>
      <c r="Z163" s="719"/>
      <c r="AA163" s="719"/>
      <c r="AB163" s="749"/>
      <c r="AC163" s="707" t="s">
        <v>44</v>
      </c>
      <c r="AD163" s="708"/>
      <c r="AE163" s="708"/>
      <c r="AF163" s="708"/>
      <c r="AG163" s="708"/>
      <c r="AH163" s="710"/>
      <c r="AI163" s="716"/>
      <c r="AJ163" s="716"/>
      <c r="AK163" s="716"/>
      <c r="AL163" s="716"/>
      <c r="AM163" s="716"/>
      <c r="AN163" s="716"/>
      <c r="AO163" s="716"/>
      <c r="AP163" s="716"/>
      <c r="AQ163" s="716"/>
      <c r="AR163" s="716"/>
      <c r="AS163" s="716"/>
      <c r="AT163" s="717"/>
      <c r="AU163" s="718">
        <v>6</v>
      </c>
      <c r="AV163" s="719"/>
      <c r="AW163" s="719"/>
      <c r="AX163" s="720"/>
    </row>
    <row r="164" spans="1:50" hidden="1"/>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1" hidden="1"/>
    <row r="386" spans="1:1" hidden="1"/>
    <row r="387" spans="1:1" hidden="1"/>
    <row r="388" spans="1:1" hidden="1"/>
    <row r="389" spans="1:1" hidden="1"/>
    <row r="390" spans="1:1" hidden="1"/>
    <row r="391" spans="1:1" hidden="1"/>
    <row r="392" spans="1:1" hidden="1"/>
    <row r="393" spans="1:1" hidden="1"/>
    <row r="394" spans="1:1" hidden="1"/>
    <row r="395" spans="1:1" hidden="1"/>
    <row r="396" spans="1:1" hidden="1"/>
    <row r="397" spans="1:1" hidden="1"/>
    <row r="398" spans="1:1" hidden="1"/>
    <row r="399" spans="1:1" hidden="1"/>
    <row r="400" spans="1:1" ht="14.25">
      <c r="A400" s="12" t="s">
        <v>436</v>
      </c>
    </row>
    <row r="401" spans="1:50">
      <c r="B401" s="1" t="s">
        <v>435</v>
      </c>
    </row>
    <row r="402" spans="1:50" ht="24" customHeight="1">
      <c r="A402" s="667"/>
      <c r="B402" s="667"/>
      <c r="C402" s="683" t="s">
        <v>321</v>
      </c>
      <c r="D402" s="683"/>
      <c r="E402" s="683"/>
      <c r="F402" s="683"/>
      <c r="G402" s="683"/>
      <c r="H402" s="683"/>
      <c r="I402" s="683"/>
      <c r="J402" s="683"/>
      <c r="K402" s="683"/>
      <c r="L402" s="683"/>
      <c r="M402" s="683" t="s">
        <v>320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1633</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681" t="s">
        <v>1680</v>
      </c>
      <c r="D403" s="681"/>
      <c r="E403" s="681"/>
      <c r="F403" s="681"/>
      <c r="G403" s="681"/>
      <c r="H403" s="681"/>
      <c r="I403" s="681"/>
      <c r="J403" s="681"/>
      <c r="K403" s="681"/>
      <c r="L403" s="681"/>
      <c r="M403" s="681" t="s">
        <v>1710</v>
      </c>
      <c r="N403" s="681"/>
      <c r="O403" s="681"/>
      <c r="P403" s="681"/>
      <c r="Q403" s="681"/>
      <c r="R403" s="681"/>
      <c r="S403" s="681"/>
      <c r="T403" s="681"/>
      <c r="U403" s="681"/>
      <c r="V403" s="681"/>
      <c r="W403" s="681"/>
      <c r="X403" s="681"/>
      <c r="Y403" s="681"/>
      <c r="Z403" s="681"/>
      <c r="AA403" s="681"/>
      <c r="AB403" s="681"/>
      <c r="AC403" s="681"/>
      <c r="AD403" s="681"/>
      <c r="AE403" s="681"/>
      <c r="AF403" s="681"/>
      <c r="AG403" s="681"/>
      <c r="AH403" s="681"/>
      <c r="AI403" s="681"/>
      <c r="AJ403" s="681"/>
      <c r="AK403" s="680">
        <v>142</v>
      </c>
      <c r="AL403" s="681"/>
      <c r="AM403" s="681"/>
      <c r="AN403" s="681"/>
      <c r="AO403" s="681"/>
      <c r="AP403" s="681"/>
      <c r="AQ403" s="681">
        <v>2</v>
      </c>
      <c r="AR403" s="681"/>
      <c r="AS403" s="681"/>
      <c r="AT403" s="681"/>
      <c r="AU403" s="676" t="s">
        <v>1448</v>
      </c>
      <c r="AV403" s="677"/>
      <c r="AW403" s="677"/>
      <c r="AX403" s="678"/>
    </row>
    <row r="404" spans="1:50" ht="24" customHeight="1">
      <c r="A404" s="667">
        <v>2</v>
      </c>
      <c r="B404" s="667">
        <v>1</v>
      </c>
      <c r="C404" s="681" t="s">
        <v>1680</v>
      </c>
      <c r="D404" s="681"/>
      <c r="E404" s="681"/>
      <c r="F404" s="681"/>
      <c r="G404" s="681"/>
      <c r="H404" s="681"/>
      <c r="I404" s="681"/>
      <c r="J404" s="681"/>
      <c r="K404" s="681"/>
      <c r="L404" s="681"/>
      <c r="M404" s="681" t="s">
        <v>1709</v>
      </c>
      <c r="N404" s="681"/>
      <c r="O404" s="681"/>
      <c r="P404" s="681"/>
      <c r="Q404" s="681"/>
      <c r="R404" s="681"/>
      <c r="S404" s="681"/>
      <c r="T404" s="681"/>
      <c r="U404" s="681"/>
      <c r="V404" s="681"/>
      <c r="W404" s="681"/>
      <c r="X404" s="681"/>
      <c r="Y404" s="681"/>
      <c r="Z404" s="681"/>
      <c r="AA404" s="681"/>
      <c r="AB404" s="681"/>
      <c r="AC404" s="681"/>
      <c r="AD404" s="681"/>
      <c r="AE404" s="681"/>
      <c r="AF404" s="681"/>
      <c r="AG404" s="681"/>
      <c r="AH404" s="681"/>
      <c r="AI404" s="681"/>
      <c r="AJ404" s="681"/>
      <c r="AK404" s="680">
        <v>3</v>
      </c>
      <c r="AL404" s="681"/>
      <c r="AM404" s="681"/>
      <c r="AN404" s="681"/>
      <c r="AO404" s="681"/>
      <c r="AP404" s="681"/>
      <c r="AQ404" s="676" t="s">
        <v>21</v>
      </c>
      <c r="AR404" s="677"/>
      <c r="AS404" s="677"/>
      <c r="AT404" s="678"/>
      <c r="AU404" s="679" t="s">
        <v>1593</v>
      </c>
      <c r="AV404" s="601"/>
      <c r="AW404" s="601"/>
      <c r="AX404" s="602"/>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s="5" customForma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9"/>
      <c r="AL433" s="4"/>
      <c r="AM433" s="4"/>
      <c r="AN433" s="4"/>
      <c r="AO433" s="4"/>
      <c r="AP433" s="4"/>
      <c r="AQ433" s="4"/>
      <c r="AR433" s="4"/>
      <c r="AS433" s="4"/>
      <c r="AT433" s="4"/>
      <c r="AU433" s="42"/>
      <c r="AV433" s="42"/>
      <c r="AW433" s="42"/>
      <c r="AX433" s="42"/>
    </row>
    <row r="434" spans="1:50" s="5" customFormat="1">
      <c r="B434" s="5" t="s">
        <v>1708</v>
      </c>
    </row>
    <row r="435" spans="1:50" ht="24" customHeight="1">
      <c r="A435" s="667"/>
      <c r="B435" s="667"/>
      <c r="C435" s="683" t="s">
        <v>321</v>
      </c>
      <c r="D435" s="683"/>
      <c r="E435" s="683"/>
      <c r="F435" s="683"/>
      <c r="G435" s="683"/>
      <c r="H435" s="683"/>
      <c r="I435" s="683"/>
      <c r="J435" s="683"/>
      <c r="K435" s="683"/>
      <c r="L435" s="683"/>
      <c r="M435" s="683" t="s">
        <v>320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1633</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681" t="s">
        <v>1683</v>
      </c>
      <c r="D436" s="681"/>
      <c r="E436" s="681"/>
      <c r="F436" s="681"/>
      <c r="G436" s="681"/>
      <c r="H436" s="681"/>
      <c r="I436" s="681"/>
      <c r="J436" s="681"/>
      <c r="K436" s="681"/>
      <c r="L436" s="681"/>
      <c r="M436" s="681" t="s">
        <v>1682</v>
      </c>
      <c r="N436" s="681"/>
      <c r="O436" s="681"/>
      <c r="P436" s="681"/>
      <c r="Q436" s="681"/>
      <c r="R436" s="681"/>
      <c r="S436" s="681"/>
      <c r="T436" s="681"/>
      <c r="U436" s="681"/>
      <c r="V436" s="681"/>
      <c r="W436" s="681"/>
      <c r="X436" s="681"/>
      <c r="Y436" s="681"/>
      <c r="Z436" s="681"/>
      <c r="AA436" s="681"/>
      <c r="AB436" s="681"/>
      <c r="AC436" s="681"/>
      <c r="AD436" s="681"/>
      <c r="AE436" s="681"/>
      <c r="AF436" s="681"/>
      <c r="AG436" s="681"/>
      <c r="AH436" s="681"/>
      <c r="AI436" s="681"/>
      <c r="AJ436" s="681"/>
      <c r="AK436" s="680">
        <v>22</v>
      </c>
      <c r="AL436" s="681"/>
      <c r="AM436" s="681"/>
      <c r="AN436" s="681"/>
      <c r="AO436" s="681"/>
      <c r="AP436" s="681"/>
      <c r="AQ436" s="676" t="s">
        <v>21</v>
      </c>
      <c r="AR436" s="677"/>
      <c r="AS436" s="677"/>
      <c r="AT436" s="678"/>
      <c r="AU436" s="679" t="s">
        <v>1593</v>
      </c>
      <c r="AV436" s="601"/>
      <c r="AW436" s="601"/>
      <c r="AX436" s="602"/>
    </row>
    <row r="437" spans="1:50" ht="21.75" hidden="1" customHeight="1">
      <c r="A437" s="667">
        <v>2</v>
      </c>
      <c r="B437" s="667"/>
      <c r="C437" s="668"/>
      <c r="D437" s="669"/>
      <c r="E437" s="669"/>
      <c r="F437" s="669"/>
      <c r="G437" s="669"/>
      <c r="H437" s="669"/>
      <c r="I437" s="669"/>
      <c r="J437" s="669"/>
      <c r="K437" s="669"/>
      <c r="L437" s="670"/>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2"/>
      <c r="AL437" s="671"/>
      <c r="AM437" s="671"/>
      <c r="AN437" s="671"/>
      <c r="AO437" s="671"/>
      <c r="AP437" s="671"/>
      <c r="AQ437" s="673"/>
      <c r="AR437" s="674"/>
      <c r="AS437" s="674"/>
      <c r="AT437" s="675"/>
      <c r="AU437" s="673"/>
      <c r="AV437" s="674"/>
      <c r="AW437" s="674"/>
      <c r="AX437" s="675"/>
    </row>
    <row r="438" spans="1:50" hidden="1">
      <c r="A438" s="667">
        <v>3</v>
      </c>
      <c r="B438" s="667"/>
      <c r="C438" s="668"/>
      <c r="D438" s="669"/>
      <c r="E438" s="669"/>
      <c r="F438" s="669"/>
      <c r="G438" s="669"/>
      <c r="H438" s="669"/>
      <c r="I438" s="669"/>
      <c r="J438" s="669"/>
      <c r="K438" s="669"/>
      <c r="L438" s="670"/>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c r="AL438" s="671"/>
      <c r="AM438" s="671"/>
      <c r="AN438" s="671"/>
      <c r="AO438" s="671"/>
      <c r="AP438" s="671"/>
      <c r="AQ438" s="673"/>
      <c r="AR438" s="674"/>
      <c r="AS438" s="674"/>
      <c r="AT438" s="675"/>
      <c r="AU438" s="673"/>
      <c r="AV438" s="674"/>
      <c r="AW438" s="674"/>
      <c r="AX438" s="675"/>
    </row>
    <row r="439" spans="1:50" hidden="1">
      <c r="A439" s="667">
        <v>4</v>
      </c>
      <c r="B439" s="667"/>
      <c r="C439" s="668"/>
      <c r="D439" s="669"/>
      <c r="E439" s="669"/>
      <c r="F439" s="669"/>
      <c r="G439" s="669"/>
      <c r="H439" s="669"/>
      <c r="I439" s="669"/>
      <c r="J439" s="669"/>
      <c r="K439" s="669"/>
      <c r="L439" s="670"/>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c r="AL439" s="671"/>
      <c r="AM439" s="671"/>
      <c r="AN439" s="671"/>
      <c r="AO439" s="671"/>
      <c r="AP439" s="671"/>
      <c r="AQ439" s="673"/>
      <c r="AR439" s="674"/>
      <c r="AS439" s="674"/>
      <c r="AT439" s="675"/>
      <c r="AU439" s="673"/>
      <c r="AV439" s="674"/>
      <c r="AW439" s="674"/>
      <c r="AX439" s="675"/>
    </row>
    <row r="440" spans="1:50" hidden="1">
      <c r="A440" s="667">
        <v>5</v>
      </c>
      <c r="B440" s="667"/>
      <c r="C440" s="668"/>
      <c r="D440" s="669"/>
      <c r="E440" s="669"/>
      <c r="F440" s="669"/>
      <c r="G440" s="669"/>
      <c r="H440" s="669"/>
      <c r="I440" s="669"/>
      <c r="J440" s="669"/>
      <c r="K440" s="669"/>
      <c r="L440" s="670"/>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c r="AL440" s="671"/>
      <c r="AM440" s="671"/>
      <c r="AN440" s="671"/>
      <c r="AO440" s="671"/>
      <c r="AP440" s="671"/>
      <c r="AQ440" s="673"/>
      <c r="AR440" s="674"/>
      <c r="AS440" s="674"/>
      <c r="AT440" s="675"/>
      <c r="AU440" s="673"/>
      <c r="AV440" s="674"/>
      <c r="AW440" s="674"/>
      <c r="AX440" s="675"/>
    </row>
    <row r="441" spans="1:50" hidden="1">
      <c r="A441" s="667">
        <v>6</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0" hidden="1">
      <c r="A442" s="667">
        <v>7</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0" hidden="1">
      <c r="A443" s="667">
        <v>8</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0" hidden="1">
      <c r="A444" s="667">
        <v>9</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0" hidden="1">
      <c r="A445" s="667">
        <v>10</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s="5" customForma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9"/>
      <c r="AL466" s="4"/>
      <c r="AM466" s="4"/>
      <c r="AN466" s="4"/>
      <c r="AO466" s="4"/>
      <c r="AP466" s="4"/>
      <c r="AQ466" s="4"/>
      <c r="AR466" s="4"/>
      <c r="AS466" s="4"/>
      <c r="AT466" s="4"/>
      <c r="AU466" s="42"/>
      <c r="AV466" s="42"/>
      <c r="AW466" s="42"/>
      <c r="AX466" s="42"/>
    </row>
    <row r="467" spans="1:50" s="5" customFormat="1">
      <c r="B467" s="5" t="s">
        <v>1707</v>
      </c>
    </row>
    <row r="468" spans="1:50" ht="24" customHeight="1">
      <c r="A468" s="667"/>
      <c r="B468" s="667"/>
      <c r="C468" s="683" t="s">
        <v>321</v>
      </c>
      <c r="D468" s="683"/>
      <c r="E468" s="683"/>
      <c r="F468" s="683"/>
      <c r="G468" s="683"/>
      <c r="H468" s="683"/>
      <c r="I468" s="683"/>
      <c r="J468" s="683"/>
      <c r="K468" s="683"/>
      <c r="L468" s="683"/>
      <c r="M468" s="683" t="s">
        <v>320</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2" t="s">
        <v>1633</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681" t="s">
        <v>1704</v>
      </c>
      <c r="D469" s="681"/>
      <c r="E469" s="681"/>
      <c r="F469" s="681"/>
      <c r="G469" s="681"/>
      <c r="H469" s="681"/>
      <c r="I469" s="681"/>
      <c r="J469" s="681"/>
      <c r="K469" s="681"/>
      <c r="L469" s="681"/>
      <c r="M469" s="681" t="s">
        <v>1706</v>
      </c>
      <c r="N469" s="681"/>
      <c r="O469" s="681"/>
      <c r="P469" s="681"/>
      <c r="Q469" s="681"/>
      <c r="R469" s="681"/>
      <c r="S469" s="681"/>
      <c r="T469" s="681"/>
      <c r="U469" s="681"/>
      <c r="V469" s="681"/>
      <c r="W469" s="681"/>
      <c r="X469" s="681"/>
      <c r="Y469" s="681"/>
      <c r="Z469" s="681"/>
      <c r="AA469" s="681"/>
      <c r="AB469" s="681"/>
      <c r="AC469" s="681"/>
      <c r="AD469" s="681"/>
      <c r="AE469" s="681"/>
      <c r="AF469" s="681"/>
      <c r="AG469" s="681"/>
      <c r="AH469" s="681"/>
      <c r="AI469" s="681"/>
      <c r="AJ469" s="681"/>
      <c r="AK469" s="680">
        <v>5</v>
      </c>
      <c r="AL469" s="681"/>
      <c r="AM469" s="681"/>
      <c r="AN469" s="681"/>
      <c r="AO469" s="681"/>
      <c r="AP469" s="681"/>
      <c r="AQ469" s="681">
        <v>1</v>
      </c>
      <c r="AR469" s="681"/>
      <c r="AS469" s="681"/>
      <c r="AT469" s="681"/>
      <c r="AU469" s="676" t="s">
        <v>1448</v>
      </c>
      <c r="AV469" s="677"/>
      <c r="AW469" s="677"/>
      <c r="AX469" s="678"/>
    </row>
    <row r="470" spans="1:50" ht="24" customHeight="1">
      <c r="A470" s="667">
        <v>2</v>
      </c>
      <c r="B470" s="667">
        <v>1</v>
      </c>
      <c r="C470" s="681" t="s">
        <v>1704</v>
      </c>
      <c r="D470" s="681"/>
      <c r="E470" s="681"/>
      <c r="F470" s="681"/>
      <c r="G470" s="681"/>
      <c r="H470" s="681"/>
      <c r="I470" s="681"/>
      <c r="J470" s="681"/>
      <c r="K470" s="681"/>
      <c r="L470" s="681"/>
      <c r="M470" s="681" t="s">
        <v>1705</v>
      </c>
      <c r="N470" s="681"/>
      <c r="O470" s="681"/>
      <c r="P470" s="681"/>
      <c r="Q470" s="681"/>
      <c r="R470" s="681"/>
      <c r="S470" s="681"/>
      <c r="T470" s="681"/>
      <c r="U470" s="681"/>
      <c r="V470" s="681"/>
      <c r="W470" s="681"/>
      <c r="X470" s="681"/>
      <c r="Y470" s="681"/>
      <c r="Z470" s="681"/>
      <c r="AA470" s="681"/>
      <c r="AB470" s="681"/>
      <c r="AC470" s="681"/>
      <c r="AD470" s="681"/>
      <c r="AE470" s="681"/>
      <c r="AF470" s="681"/>
      <c r="AG470" s="681"/>
      <c r="AH470" s="681"/>
      <c r="AI470" s="681"/>
      <c r="AJ470" s="681"/>
      <c r="AK470" s="680">
        <v>6</v>
      </c>
      <c r="AL470" s="681"/>
      <c r="AM470" s="681"/>
      <c r="AN470" s="681"/>
      <c r="AO470" s="681"/>
      <c r="AP470" s="681"/>
      <c r="AQ470" s="681">
        <v>6</v>
      </c>
      <c r="AR470" s="681"/>
      <c r="AS470" s="681"/>
      <c r="AT470" s="681"/>
      <c r="AU470" s="676">
        <v>99.9</v>
      </c>
      <c r="AV470" s="677"/>
      <c r="AW470" s="677"/>
      <c r="AX470" s="678"/>
    </row>
    <row r="471" spans="1:50" ht="24" customHeight="1">
      <c r="A471" s="667">
        <v>3</v>
      </c>
      <c r="B471" s="667">
        <v>1</v>
      </c>
      <c r="C471" s="681" t="s">
        <v>1704</v>
      </c>
      <c r="D471" s="681"/>
      <c r="E471" s="681"/>
      <c r="F471" s="681"/>
      <c r="G471" s="681"/>
      <c r="H471" s="681"/>
      <c r="I471" s="681"/>
      <c r="J471" s="681"/>
      <c r="K471" s="681"/>
      <c r="L471" s="681"/>
      <c r="M471" s="681" t="s">
        <v>1703</v>
      </c>
      <c r="N471" s="681"/>
      <c r="O471" s="681"/>
      <c r="P471" s="681"/>
      <c r="Q471" s="681"/>
      <c r="R471" s="681"/>
      <c r="S471" s="681"/>
      <c r="T471" s="681"/>
      <c r="U471" s="681"/>
      <c r="V471" s="681"/>
      <c r="W471" s="681"/>
      <c r="X471" s="681"/>
      <c r="Y471" s="681"/>
      <c r="Z471" s="681"/>
      <c r="AA471" s="681"/>
      <c r="AB471" s="681"/>
      <c r="AC471" s="681"/>
      <c r="AD471" s="681"/>
      <c r="AE471" s="681"/>
      <c r="AF471" s="681"/>
      <c r="AG471" s="681"/>
      <c r="AH471" s="681"/>
      <c r="AI471" s="681"/>
      <c r="AJ471" s="681"/>
      <c r="AK471" s="680">
        <v>0.8</v>
      </c>
      <c r="AL471" s="681"/>
      <c r="AM471" s="681"/>
      <c r="AN471" s="681"/>
      <c r="AO471" s="681"/>
      <c r="AP471" s="681"/>
      <c r="AQ471" s="681">
        <v>2</v>
      </c>
      <c r="AR471" s="681"/>
      <c r="AS471" s="681"/>
      <c r="AT471" s="681"/>
      <c r="AU471" s="676">
        <v>83.8</v>
      </c>
      <c r="AV471" s="677"/>
      <c r="AW471" s="677"/>
      <c r="AX471" s="678"/>
    </row>
    <row r="472" spans="1:50"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c r="D499" s="5" t="s">
        <v>1698</v>
      </c>
    </row>
    <row r="500" spans="1:50" s="5" customFormat="1">
      <c r="B500" s="5" t="s">
        <v>1702</v>
      </c>
    </row>
    <row r="501" spans="1:50" ht="24" customHeight="1">
      <c r="A501" s="667"/>
      <c r="B501" s="667"/>
      <c r="C501" s="683" t="s">
        <v>321</v>
      </c>
      <c r="D501" s="683"/>
      <c r="E501" s="683"/>
      <c r="F501" s="683"/>
      <c r="G501" s="683"/>
      <c r="H501" s="683"/>
      <c r="I501" s="683"/>
      <c r="J501" s="683"/>
      <c r="K501" s="683"/>
      <c r="L501" s="683"/>
      <c r="M501" s="683" t="s">
        <v>320</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682" t="s">
        <v>1633</v>
      </c>
      <c r="AL501" s="683"/>
      <c r="AM501" s="683"/>
      <c r="AN501" s="683"/>
      <c r="AO501" s="683"/>
      <c r="AP501" s="683"/>
      <c r="AQ501" s="683" t="s">
        <v>5</v>
      </c>
      <c r="AR501" s="683"/>
      <c r="AS501" s="683"/>
      <c r="AT501" s="683"/>
      <c r="AU501" s="375" t="s">
        <v>4</v>
      </c>
      <c r="AV501" s="376"/>
      <c r="AW501" s="376"/>
      <c r="AX501" s="678"/>
    </row>
    <row r="502" spans="1:50" ht="24" customHeight="1">
      <c r="A502" s="667">
        <v>1</v>
      </c>
      <c r="B502" s="667">
        <v>1</v>
      </c>
      <c r="C502" s="1136" t="s">
        <v>1671</v>
      </c>
      <c r="D502" s="1137"/>
      <c r="E502" s="1137"/>
      <c r="F502" s="1137"/>
      <c r="G502" s="1137"/>
      <c r="H502" s="1137"/>
      <c r="I502" s="1137"/>
      <c r="J502" s="1137"/>
      <c r="K502" s="1137"/>
      <c r="L502" s="1138"/>
      <c r="M502" s="681" t="s">
        <v>1701</v>
      </c>
      <c r="N502" s="681"/>
      <c r="O502" s="681"/>
      <c r="P502" s="681"/>
      <c r="Q502" s="681"/>
      <c r="R502" s="681"/>
      <c r="S502" s="681"/>
      <c r="T502" s="681"/>
      <c r="U502" s="681"/>
      <c r="V502" s="681"/>
      <c r="W502" s="681"/>
      <c r="X502" s="681"/>
      <c r="Y502" s="681"/>
      <c r="Z502" s="681"/>
      <c r="AA502" s="681"/>
      <c r="AB502" s="681"/>
      <c r="AC502" s="681"/>
      <c r="AD502" s="681"/>
      <c r="AE502" s="681"/>
      <c r="AF502" s="681"/>
      <c r="AG502" s="681"/>
      <c r="AH502" s="681"/>
      <c r="AI502" s="681"/>
      <c r="AJ502" s="681"/>
      <c r="AK502" s="680">
        <v>4</v>
      </c>
      <c r="AL502" s="681"/>
      <c r="AM502" s="681"/>
      <c r="AN502" s="681"/>
      <c r="AO502" s="681"/>
      <c r="AP502" s="681"/>
      <c r="AQ502" s="681">
        <v>2</v>
      </c>
      <c r="AR502" s="681"/>
      <c r="AS502" s="681"/>
      <c r="AT502" s="681"/>
      <c r="AU502" s="676">
        <v>47.31</v>
      </c>
      <c r="AV502" s="677"/>
      <c r="AW502" s="677"/>
      <c r="AX502" s="678"/>
    </row>
    <row r="503" spans="1:50" ht="24" customHeight="1">
      <c r="A503" s="667">
        <v>2</v>
      </c>
      <c r="B503" s="667">
        <v>1</v>
      </c>
      <c r="C503" s="1136" t="s">
        <v>1700</v>
      </c>
      <c r="D503" s="1137"/>
      <c r="E503" s="1137"/>
      <c r="F503" s="1137"/>
      <c r="G503" s="1137"/>
      <c r="H503" s="1137"/>
      <c r="I503" s="1137"/>
      <c r="J503" s="1137"/>
      <c r="K503" s="1137"/>
      <c r="L503" s="1138"/>
      <c r="M503" s="681" t="s">
        <v>1699</v>
      </c>
      <c r="N503" s="681"/>
      <c r="O503" s="681"/>
      <c r="P503" s="681"/>
      <c r="Q503" s="681"/>
      <c r="R503" s="681"/>
      <c r="S503" s="681"/>
      <c r="T503" s="681"/>
      <c r="U503" s="681"/>
      <c r="V503" s="681"/>
      <c r="W503" s="681"/>
      <c r="X503" s="681"/>
      <c r="Y503" s="681"/>
      <c r="Z503" s="681"/>
      <c r="AA503" s="681"/>
      <c r="AB503" s="681"/>
      <c r="AC503" s="681"/>
      <c r="AD503" s="681"/>
      <c r="AE503" s="681"/>
      <c r="AF503" s="681"/>
      <c r="AG503" s="681"/>
      <c r="AH503" s="681"/>
      <c r="AI503" s="681"/>
      <c r="AJ503" s="681"/>
      <c r="AK503" s="680">
        <v>0.9</v>
      </c>
      <c r="AL503" s="681"/>
      <c r="AM503" s="681"/>
      <c r="AN503" s="681"/>
      <c r="AO503" s="681"/>
      <c r="AP503" s="681"/>
      <c r="AQ503" s="681">
        <v>5</v>
      </c>
      <c r="AR503" s="681"/>
      <c r="AS503" s="681"/>
      <c r="AT503" s="681"/>
      <c r="AU503" s="676">
        <v>17.100000000000001</v>
      </c>
      <c r="AV503" s="677"/>
      <c r="AW503" s="677"/>
      <c r="AX503" s="678"/>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s="5" customFormat="1">
      <c r="A532" s="4"/>
      <c r="B532" s="4"/>
      <c r="C532" s="140"/>
      <c r="D532" s="5" t="s">
        <v>1698</v>
      </c>
      <c r="E532" s="140"/>
      <c r="F532" s="140"/>
      <c r="G532" s="140"/>
      <c r="H532" s="140"/>
      <c r="I532" s="140"/>
      <c r="J532" s="140"/>
      <c r="K532" s="140"/>
      <c r="L532" s="140"/>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9"/>
      <c r="AL532" s="4"/>
      <c r="AM532" s="4"/>
      <c r="AN532" s="4"/>
      <c r="AO532" s="4"/>
      <c r="AP532" s="4"/>
      <c r="AQ532" s="4"/>
      <c r="AR532" s="4"/>
      <c r="AS532" s="4"/>
      <c r="AT532" s="4"/>
      <c r="AU532" s="4"/>
      <c r="AV532" s="4"/>
      <c r="AW532" s="4"/>
      <c r="AX532" s="4"/>
    </row>
    <row r="533" spans="1:50" s="5" customFormat="1">
      <c r="B533" s="5" t="s">
        <v>1697</v>
      </c>
    </row>
    <row r="534" spans="1:50" ht="24" customHeight="1">
      <c r="A534" s="667"/>
      <c r="B534" s="667"/>
      <c r="C534" s="683" t="s">
        <v>321</v>
      </c>
      <c r="D534" s="683"/>
      <c r="E534" s="683"/>
      <c r="F534" s="683"/>
      <c r="G534" s="683"/>
      <c r="H534" s="683"/>
      <c r="I534" s="683"/>
      <c r="J534" s="683"/>
      <c r="K534" s="683"/>
      <c r="L534" s="683"/>
      <c r="M534" s="683" t="s">
        <v>320</v>
      </c>
      <c r="N534" s="683"/>
      <c r="O534" s="683"/>
      <c r="P534" s="683"/>
      <c r="Q534" s="683"/>
      <c r="R534" s="683"/>
      <c r="S534" s="683"/>
      <c r="T534" s="683"/>
      <c r="U534" s="683"/>
      <c r="V534" s="683"/>
      <c r="W534" s="683"/>
      <c r="X534" s="683"/>
      <c r="Y534" s="683"/>
      <c r="Z534" s="683"/>
      <c r="AA534" s="683"/>
      <c r="AB534" s="683"/>
      <c r="AC534" s="683"/>
      <c r="AD534" s="683"/>
      <c r="AE534" s="683"/>
      <c r="AF534" s="683"/>
      <c r="AG534" s="683"/>
      <c r="AH534" s="683"/>
      <c r="AI534" s="683"/>
      <c r="AJ534" s="683"/>
      <c r="AK534" s="682" t="s">
        <v>1633</v>
      </c>
      <c r="AL534" s="683"/>
      <c r="AM534" s="683"/>
      <c r="AN534" s="683"/>
      <c r="AO534" s="683"/>
      <c r="AP534" s="683"/>
      <c r="AQ534" s="683" t="s">
        <v>5</v>
      </c>
      <c r="AR534" s="683"/>
      <c r="AS534" s="683"/>
      <c r="AT534" s="683"/>
      <c r="AU534" s="375" t="s">
        <v>4</v>
      </c>
      <c r="AV534" s="376"/>
      <c r="AW534" s="376"/>
      <c r="AX534" s="678"/>
    </row>
    <row r="535" spans="1:50" ht="24" customHeight="1">
      <c r="A535" s="667">
        <v>1</v>
      </c>
      <c r="B535" s="667">
        <v>1</v>
      </c>
      <c r="C535" s="681" t="s">
        <v>1696</v>
      </c>
      <c r="D535" s="681"/>
      <c r="E535" s="681"/>
      <c r="F535" s="681"/>
      <c r="G535" s="681"/>
      <c r="H535" s="681"/>
      <c r="I535" s="681"/>
      <c r="J535" s="681"/>
      <c r="K535" s="681"/>
      <c r="L535" s="681"/>
      <c r="M535" s="681" t="s">
        <v>1695</v>
      </c>
      <c r="N535" s="681"/>
      <c r="O535" s="681"/>
      <c r="P535" s="681"/>
      <c r="Q535" s="681"/>
      <c r="R535" s="681"/>
      <c r="S535" s="681"/>
      <c r="T535" s="681"/>
      <c r="U535" s="681"/>
      <c r="V535" s="681"/>
      <c r="W535" s="681"/>
      <c r="X535" s="681"/>
      <c r="Y535" s="681"/>
      <c r="Z535" s="681"/>
      <c r="AA535" s="681"/>
      <c r="AB535" s="681"/>
      <c r="AC535" s="681"/>
      <c r="AD535" s="681"/>
      <c r="AE535" s="681"/>
      <c r="AF535" s="681"/>
      <c r="AG535" s="681"/>
      <c r="AH535" s="681"/>
      <c r="AI535" s="681"/>
      <c r="AJ535" s="681"/>
      <c r="AK535" s="680">
        <v>2</v>
      </c>
      <c r="AL535" s="681"/>
      <c r="AM535" s="681"/>
      <c r="AN535" s="681"/>
      <c r="AO535" s="681"/>
      <c r="AP535" s="681"/>
      <c r="AQ535" s="681">
        <v>4</v>
      </c>
      <c r="AR535" s="681"/>
      <c r="AS535" s="681"/>
      <c r="AT535" s="681"/>
      <c r="AU535" s="676" t="s">
        <v>1448</v>
      </c>
      <c r="AV535" s="677"/>
      <c r="AW535" s="677"/>
      <c r="AX535" s="678"/>
    </row>
    <row r="536" spans="1:50" ht="21.75" hidden="1" customHeight="1">
      <c r="A536" s="667">
        <v>2</v>
      </c>
      <c r="B536" s="667"/>
      <c r="C536" s="668"/>
      <c r="D536" s="669"/>
      <c r="E536" s="669"/>
      <c r="F536" s="669"/>
      <c r="G536" s="669"/>
      <c r="H536" s="669"/>
      <c r="I536" s="669"/>
      <c r="J536" s="669"/>
      <c r="K536" s="669"/>
      <c r="L536" s="670"/>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2"/>
      <c r="AL536" s="671"/>
      <c r="AM536" s="671"/>
      <c r="AN536" s="671"/>
      <c r="AO536" s="671"/>
      <c r="AP536" s="671"/>
      <c r="AQ536" s="673"/>
      <c r="AR536" s="674"/>
      <c r="AS536" s="674"/>
      <c r="AT536" s="675"/>
      <c r="AU536" s="673"/>
      <c r="AV536" s="674"/>
      <c r="AW536" s="674"/>
      <c r="AX536" s="675"/>
    </row>
    <row r="537" spans="1:50" hidden="1">
      <c r="A537" s="667">
        <v>3</v>
      </c>
      <c r="B537" s="667"/>
      <c r="C537" s="668"/>
      <c r="D537" s="669"/>
      <c r="E537" s="669"/>
      <c r="F537" s="669"/>
      <c r="G537" s="669"/>
      <c r="H537" s="669"/>
      <c r="I537" s="669"/>
      <c r="J537" s="669"/>
      <c r="K537" s="669"/>
      <c r="L537" s="670"/>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72"/>
      <c r="AL537" s="671"/>
      <c r="AM537" s="671"/>
      <c r="AN537" s="671"/>
      <c r="AO537" s="671"/>
      <c r="AP537" s="671"/>
      <c r="AQ537" s="673"/>
      <c r="AR537" s="674"/>
      <c r="AS537" s="674"/>
      <c r="AT537" s="675"/>
      <c r="AU537" s="673"/>
      <c r="AV537" s="674"/>
      <c r="AW537" s="674"/>
      <c r="AX537" s="675"/>
    </row>
    <row r="538" spans="1:50" hidden="1">
      <c r="A538" s="667">
        <v>4</v>
      </c>
      <c r="B538" s="667"/>
      <c r="C538" s="668"/>
      <c r="D538" s="669"/>
      <c r="E538" s="669"/>
      <c r="F538" s="669"/>
      <c r="G538" s="669"/>
      <c r="H538" s="669"/>
      <c r="I538" s="669"/>
      <c r="J538" s="669"/>
      <c r="K538" s="669"/>
      <c r="L538" s="670"/>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2"/>
      <c r="AL538" s="671"/>
      <c r="AM538" s="671"/>
      <c r="AN538" s="671"/>
      <c r="AO538" s="671"/>
      <c r="AP538" s="671"/>
      <c r="AQ538" s="673"/>
      <c r="AR538" s="674"/>
      <c r="AS538" s="674"/>
      <c r="AT538" s="675"/>
      <c r="AU538" s="673"/>
      <c r="AV538" s="674"/>
      <c r="AW538" s="674"/>
      <c r="AX538" s="675"/>
    </row>
    <row r="539" spans="1:50" hidden="1">
      <c r="A539" s="667">
        <v>5</v>
      </c>
      <c r="B539" s="667"/>
      <c r="C539" s="668"/>
      <c r="D539" s="669"/>
      <c r="E539" s="669"/>
      <c r="F539" s="669"/>
      <c r="G539" s="669"/>
      <c r="H539" s="669"/>
      <c r="I539" s="669"/>
      <c r="J539" s="669"/>
      <c r="K539" s="669"/>
      <c r="L539" s="670"/>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2"/>
      <c r="AL539" s="671"/>
      <c r="AM539" s="671"/>
      <c r="AN539" s="671"/>
      <c r="AO539" s="671"/>
      <c r="AP539" s="671"/>
      <c r="AQ539" s="673"/>
      <c r="AR539" s="674"/>
      <c r="AS539" s="674"/>
      <c r="AT539" s="675"/>
      <c r="AU539" s="673"/>
      <c r="AV539" s="674"/>
      <c r="AW539" s="674"/>
      <c r="AX539" s="675"/>
    </row>
    <row r="540" spans="1:50" hidden="1">
      <c r="A540" s="667">
        <v>6</v>
      </c>
      <c r="B540" s="667"/>
      <c r="C540" s="668"/>
      <c r="D540" s="669"/>
      <c r="E540" s="669"/>
      <c r="F540" s="669"/>
      <c r="G540" s="669"/>
      <c r="H540" s="669"/>
      <c r="I540" s="669"/>
      <c r="J540" s="669"/>
      <c r="K540" s="669"/>
      <c r="L540" s="670"/>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2"/>
      <c r="AL540" s="671"/>
      <c r="AM540" s="671"/>
      <c r="AN540" s="671"/>
      <c r="AO540" s="671"/>
      <c r="AP540" s="671"/>
      <c r="AQ540" s="673"/>
      <c r="AR540" s="674"/>
      <c r="AS540" s="674"/>
      <c r="AT540" s="675"/>
      <c r="AU540" s="673"/>
      <c r="AV540" s="674"/>
      <c r="AW540" s="674"/>
      <c r="AX540" s="675"/>
    </row>
    <row r="541" spans="1:50" hidden="1">
      <c r="A541" s="667">
        <v>7</v>
      </c>
      <c r="B541" s="667"/>
      <c r="C541" s="668"/>
      <c r="D541" s="669"/>
      <c r="E541" s="669"/>
      <c r="F541" s="669"/>
      <c r="G541" s="669"/>
      <c r="H541" s="669"/>
      <c r="I541" s="669"/>
      <c r="J541" s="669"/>
      <c r="K541" s="669"/>
      <c r="L541" s="670"/>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2"/>
      <c r="AL541" s="671"/>
      <c r="AM541" s="671"/>
      <c r="AN541" s="671"/>
      <c r="AO541" s="671"/>
      <c r="AP541" s="671"/>
      <c r="AQ541" s="673"/>
      <c r="AR541" s="674"/>
      <c r="AS541" s="674"/>
      <c r="AT541" s="675"/>
      <c r="AU541" s="673"/>
      <c r="AV541" s="674"/>
      <c r="AW541" s="674"/>
      <c r="AX541" s="675"/>
    </row>
    <row r="542" spans="1:50" hidden="1">
      <c r="A542" s="667">
        <v>8</v>
      </c>
      <c r="B542" s="667"/>
      <c r="C542" s="668"/>
      <c r="D542" s="669"/>
      <c r="E542" s="669"/>
      <c r="F542" s="669"/>
      <c r="G542" s="669"/>
      <c r="H542" s="669"/>
      <c r="I542" s="669"/>
      <c r="J542" s="669"/>
      <c r="K542" s="669"/>
      <c r="L542" s="670"/>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2"/>
      <c r="AL542" s="671"/>
      <c r="AM542" s="671"/>
      <c r="AN542" s="671"/>
      <c r="AO542" s="671"/>
      <c r="AP542" s="671"/>
      <c r="AQ542" s="673"/>
      <c r="AR542" s="674"/>
      <c r="AS542" s="674"/>
      <c r="AT542" s="675"/>
      <c r="AU542" s="673"/>
      <c r="AV542" s="674"/>
      <c r="AW542" s="674"/>
      <c r="AX542" s="675"/>
    </row>
    <row r="543" spans="1:50" hidden="1">
      <c r="A543" s="667">
        <v>9</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10</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s="5" customFormat="1">
      <c r="A565" s="4"/>
      <c r="B565" s="4"/>
      <c r="C565" s="140"/>
      <c r="D565" s="5" t="s">
        <v>1694</v>
      </c>
      <c r="E565" s="140"/>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9"/>
      <c r="AL565" s="4"/>
      <c r="AM565" s="4"/>
      <c r="AN565" s="4"/>
      <c r="AO565" s="4"/>
      <c r="AP565" s="4"/>
      <c r="AQ565" s="4"/>
      <c r="AR565" s="4"/>
      <c r="AS565" s="4"/>
      <c r="AT565" s="4"/>
      <c r="AU565" s="4"/>
      <c r="AV565" s="4"/>
      <c r="AW565" s="4"/>
      <c r="AX565" s="4"/>
    </row>
    <row r="566" spans="1:50" s="5" customFormat="1">
      <c r="B566" s="5" t="s">
        <v>1693</v>
      </c>
    </row>
    <row r="567" spans="1:50" ht="24" customHeight="1">
      <c r="A567" s="667"/>
      <c r="B567" s="667"/>
      <c r="C567" s="683" t="s">
        <v>321</v>
      </c>
      <c r="D567" s="683"/>
      <c r="E567" s="683"/>
      <c r="F567" s="683"/>
      <c r="G567" s="683"/>
      <c r="H567" s="683"/>
      <c r="I567" s="683"/>
      <c r="J567" s="683"/>
      <c r="K567" s="683"/>
      <c r="L567" s="683"/>
      <c r="M567" s="683" t="s">
        <v>320</v>
      </c>
      <c r="N567" s="683"/>
      <c r="O567" s="683"/>
      <c r="P567" s="683"/>
      <c r="Q567" s="683"/>
      <c r="R567" s="683"/>
      <c r="S567" s="683"/>
      <c r="T567" s="683"/>
      <c r="U567" s="683"/>
      <c r="V567" s="683"/>
      <c r="W567" s="683"/>
      <c r="X567" s="683"/>
      <c r="Y567" s="683"/>
      <c r="Z567" s="683"/>
      <c r="AA567" s="683"/>
      <c r="AB567" s="683"/>
      <c r="AC567" s="683"/>
      <c r="AD567" s="683"/>
      <c r="AE567" s="683"/>
      <c r="AF567" s="683"/>
      <c r="AG567" s="683"/>
      <c r="AH567" s="683"/>
      <c r="AI567" s="683"/>
      <c r="AJ567" s="683"/>
      <c r="AK567" s="682" t="s">
        <v>1633</v>
      </c>
      <c r="AL567" s="683"/>
      <c r="AM567" s="683"/>
      <c r="AN567" s="683"/>
      <c r="AO567" s="683"/>
      <c r="AP567" s="683"/>
      <c r="AQ567" s="683" t="s">
        <v>5</v>
      </c>
      <c r="AR567" s="683"/>
      <c r="AS567" s="683"/>
      <c r="AT567" s="683"/>
      <c r="AU567" s="375" t="s">
        <v>4</v>
      </c>
      <c r="AV567" s="376"/>
      <c r="AW567" s="376"/>
      <c r="AX567" s="678"/>
    </row>
    <row r="568" spans="1:50" ht="24" customHeight="1">
      <c r="A568" s="667">
        <v>1</v>
      </c>
      <c r="B568" s="667">
        <v>1</v>
      </c>
      <c r="C568" s="681" t="s">
        <v>1692</v>
      </c>
      <c r="D568" s="681"/>
      <c r="E568" s="681"/>
      <c r="F568" s="681"/>
      <c r="G568" s="681"/>
      <c r="H568" s="681"/>
      <c r="I568" s="681"/>
      <c r="J568" s="681"/>
      <c r="K568" s="681"/>
      <c r="L568" s="681"/>
      <c r="M568" s="681" t="s">
        <v>1691</v>
      </c>
      <c r="N568" s="681"/>
      <c r="O568" s="681"/>
      <c r="P568" s="681"/>
      <c r="Q568" s="681"/>
      <c r="R568" s="681"/>
      <c r="S568" s="681"/>
      <c r="T568" s="681"/>
      <c r="U568" s="681"/>
      <c r="V568" s="681"/>
      <c r="W568" s="681"/>
      <c r="X568" s="681"/>
      <c r="Y568" s="681"/>
      <c r="Z568" s="681"/>
      <c r="AA568" s="681"/>
      <c r="AB568" s="681"/>
      <c r="AC568" s="681"/>
      <c r="AD568" s="681"/>
      <c r="AE568" s="681"/>
      <c r="AF568" s="681"/>
      <c r="AG568" s="681"/>
      <c r="AH568" s="681"/>
      <c r="AI568" s="681"/>
      <c r="AJ568" s="681"/>
      <c r="AK568" s="680">
        <v>1</v>
      </c>
      <c r="AL568" s="681"/>
      <c r="AM568" s="681"/>
      <c r="AN568" s="681"/>
      <c r="AO568" s="681"/>
      <c r="AP568" s="681"/>
      <c r="AQ568" s="681">
        <v>4</v>
      </c>
      <c r="AR568" s="681"/>
      <c r="AS568" s="681"/>
      <c r="AT568" s="681"/>
      <c r="AU568" s="1620">
        <v>36.57</v>
      </c>
      <c r="AV568" s="1621"/>
      <c r="AW568" s="1621"/>
      <c r="AX568" s="1622"/>
    </row>
    <row r="569" spans="1:50" ht="21.75" hidden="1" customHeight="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s="5" customForma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9"/>
      <c r="AL598" s="4"/>
      <c r="AM598" s="4"/>
      <c r="AN598" s="4"/>
      <c r="AO598" s="4"/>
      <c r="AP598" s="4"/>
      <c r="AQ598" s="4"/>
      <c r="AR598" s="4"/>
      <c r="AS598" s="4"/>
      <c r="AT598" s="4"/>
      <c r="AU598" s="142"/>
      <c r="AV598" s="142"/>
      <c r="AW598" s="142"/>
      <c r="AX598" s="142"/>
    </row>
    <row r="599" spans="1:50" s="5" customFormat="1">
      <c r="B599" s="5" t="s">
        <v>1690</v>
      </c>
    </row>
    <row r="600" spans="1:50" ht="24" customHeight="1">
      <c r="A600" s="667"/>
      <c r="B600" s="667"/>
      <c r="C600" s="683" t="s">
        <v>321</v>
      </c>
      <c r="D600" s="683"/>
      <c r="E600" s="683"/>
      <c r="F600" s="683"/>
      <c r="G600" s="683"/>
      <c r="H600" s="683"/>
      <c r="I600" s="683"/>
      <c r="J600" s="683"/>
      <c r="K600" s="683"/>
      <c r="L600" s="683"/>
      <c r="M600" s="683" t="s">
        <v>320</v>
      </c>
      <c r="N600" s="683"/>
      <c r="O600" s="683"/>
      <c r="P600" s="683"/>
      <c r="Q600" s="683"/>
      <c r="R600" s="683"/>
      <c r="S600" s="683"/>
      <c r="T600" s="683"/>
      <c r="U600" s="683"/>
      <c r="V600" s="683"/>
      <c r="W600" s="683"/>
      <c r="X600" s="683"/>
      <c r="Y600" s="683"/>
      <c r="Z600" s="683"/>
      <c r="AA600" s="683"/>
      <c r="AB600" s="683"/>
      <c r="AC600" s="683"/>
      <c r="AD600" s="683"/>
      <c r="AE600" s="683"/>
      <c r="AF600" s="683"/>
      <c r="AG600" s="683"/>
      <c r="AH600" s="683"/>
      <c r="AI600" s="683"/>
      <c r="AJ600" s="683"/>
      <c r="AK600" s="682" t="s">
        <v>1633</v>
      </c>
      <c r="AL600" s="683"/>
      <c r="AM600" s="683"/>
      <c r="AN600" s="683"/>
      <c r="AO600" s="683"/>
      <c r="AP600" s="683"/>
      <c r="AQ600" s="683" t="s">
        <v>5</v>
      </c>
      <c r="AR600" s="683"/>
      <c r="AS600" s="683"/>
      <c r="AT600" s="683"/>
      <c r="AU600" s="375" t="s">
        <v>4</v>
      </c>
      <c r="AV600" s="376"/>
      <c r="AW600" s="376"/>
      <c r="AX600" s="678"/>
    </row>
    <row r="601" spans="1:50" ht="24" customHeight="1">
      <c r="A601" s="667">
        <v>1</v>
      </c>
      <c r="B601" s="667">
        <v>1</v>
      </c>
      <c r="C601" s="681" t="s">
        <v>1689</v>
      </c>
      <c r="D601" s="681"/>
      <c r="E601" s="681"/>
      <c r="F601" s="681"/>
      <c r="G601" s="681"/>
      <c r="H601" s="681"/>
      <c r="I601" s="681"/>
      <c r="J601" s="681"/>
      <c r="K601" s="681"/>
      <c r="L601" s="681"/>
      <c r="M601" s="681" t="s">
        <v>1688</v>
      </c>
      <c r="N601" s="681"/>
      <c r="O601" s="681"/>
      <c r="P601" s="681"/>
      <c r="Q601" s="681"/>
      <c r="R601" s="681"/>
      <c r="S601" s="681"/>
      <c r="T601" s="681"/>
      <c r="U601" s="681"/>
      <c r="V601" s="681"/>
      <c r="W601" s="681"/>
      <c r="X601" s="681"/>
      <c r="Y601" s="681"/>
      <c r="Z601" s="681"/>
      <c r="AA601" s="681"/>
      <c r="AB601" s="681"/>
      <c r="AC601" s="681"/>
      <c r="AD601" s="681"/>
      <c r="AE601" s="681"/>
      <c r="AF601" s="681"/>
      <c r="AG601" s="681"/>
      <c r="AH601" s="681"/>
      <c r="AI601" s="681"/>
      <c r="AJ601" s="681"/>
      <c r="AK601" s="680">
        <v>0.06</v>
      </c>
      <c r="AL601" s="681"/>
      <c r="AM601" s="681"/>
      <c r="AN601" s="681"/>
      <c r="AO601" s="681"/>
      <c r="AP601" s="681"/>
      <c r="AQ601" s="681" t="s">
        <v>21</v>
      </c>
      <c r="AR601" s="681"/>
      <c r="AS601" s="681"/>
      <c r="AT601" s="681"/>
      <c r="AU601" s="679" t="s">
        <v>1639</v>
      </c>
      <c r="AV601" s="601"/>
      <c r="AW601" s="601"/>
      <c r="AX601" s="602"/>
    </row>
    <row r="602" spans="1:50" ht="21.75" hidden="1" customHeight="1">
      <c r="A602" s="667">
        <v>2</v>
      </c>
      <c r="B602" s="667"/>
      <c r="C602" s="668"/>
      <c r="D602" s="669"/>
      <c r="E602" s="669"/>
      <c r="F602" s="669"/>
      <c r="G602" s="669"/>
      <c r="H602" s="669"/>
      <c r="I602" s="669"/>
      <c r="J602" s="669"/>
      <c r="K602" s="669"/>
      <c r="L602" s="670"/>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2"/>
      <c r="AL602" s="671"/>
      <c r="AM602" s="671"/>
      <c r="AN602" s="671"/>
      <c r="AO602" s="671"/>
      <c r="AP602" s="671"/>
      <c r="AQ602" s="673"/>
      <c r="AR602" s="674"/>
      <c r="AS602" s="674"/>
      <c r="AT602" s="675"/>
      <c r="AU602" s="673"/>
      <c r="AV602" s="674"/>
      <c r="AW602" s="674"/>
      <c r="AX602" s="675"/>
    </row>
    <row r="603" spans="1:50" hidden="1">
      <c r="A603" s="667">
        <v>3</v>
      </c>
      <c r="B603" s="667"/>
      <c r="C603" s="668"/>
      <c r="D603" s="669"/>
      <c r="E603" s="669"/>
      <c r="F603" s="669"/>
      <c r="G603" s="669"/>
      <c r="H603" s="669"/>
      <c r="I603" s="669"/>
      <c r="J603" s="669"/>
      <c r="K603" s="669"/>
      <c r="L603" s="670"/>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2"/>
      <c r="AL603" s="671"/>
      <c r="AM603" s="671"/>
      <c r="AN603" s="671"/>
      <c r="AO603" s="671"/>
      <c r="AP603" s="671"/>
      <c r="AQ603" s="673"/>
      <c r="AR603" s="674"/>
      <c r="AS603" s="674"/>
      <c r="AT603" s="675"/>
      <c r="AU603" s="673"/>
      <c r="AV603" s="674"/>
      <c r="AW603" s="674"/>
      <c r="AX603" s="675"/>
    </row>
    <row r="604" spans="1:50" hidden="1">
      <c r="A604" s="667">
        <v>4</v>
      </c>
      <c r="B604" s="667"/>
      <c r="C604" s="668"/>
      <c r="D604" s="669"/>
      <c r="E604" s="669"/>
      <c r="F604" s="669"/>
      <c r="G604" s="669"/>
      <c r="H604" s="669"/>
      <c r="I604" s="669"/>
      <c r="J604" s="669"/>
      <c r="K604" s="669"/>
      <c r="L604" s="670"/>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2"/>
      <c r="AL604" s="671"/>
      <c r="AM604" s="671"/>
      <c r="AN604" s="671"/>
      <c r="AO604" s="671"/>
      <c r="AP604" s="671"/>
      <c r="AQ604" s="673"/>
      <c r="AR604" s="674"/>
      <c r="AS604" s="674"/>
      <c r="AT604" s="675"/>
      <c r="AU604" s="673"/>
      <c r="AV604" s="674"/>
      <c r="AW604" s="674"/>
      <c r="AX604" s="675"/>
    </row>
    <row r="605" spans="1:50" hidden="1">
      <c r="A605" s="667">
        <v>5</v>
      </c>
      <c r="B605" s="667"/>
      <c r="C605" s="668"/>
      <c r="D605" s="669"/>
      <c r="E605" s="669"/>
      <c r="F605" s="669"/>
      <c r="G605" s="669"/>
      <c r="H605" s="669"/>
      <c r="I605" s="669"/>
      <c r="J605" s="669"/>
      <c r="K605" s="669"/>
      <c r="L605" s="670"/>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2"/>
      <c r="AL605" s="671"/>
      <c r="AM605" s="671"/>
      <c r="AN605" s="671"/>
      <c r="AO605" s="671"/>
      <c r="AP605" s="671"/>
      <c r="AQ605" s="673"/>
      <c r="AR605" s="674"/>
      <c r="AS605" s="674"/>
      <c r="AT605" s="675"/>
      <c r="AU605" s="673"/>
      <c r="AV605" s="674"/>
      <c r="AW605" s="674"/>
      <c r="AX605" s="675"/>
    </row>
    <row r="606" spans="1:50" hidden="1">
      <c r="A606" s="667">
        <v>6</v>
      </c>
      <c r="B606" s="667"/>
      <c r="C606" s="668"/>
      <c r="D606" s="669"/>
      <c r="E606" s="669"/>
      <c r="F606" s="669"/>
      <c r="G606" s="669"/>
      <c r="H606" s="669"/>
      <c r="I606" s="669"/>
      <c r="J606" s="669"/>
      <c r="K606" s="669"/>
      <c r="L606" s="670"/>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2"/>
      <c r="AL606" s="671"/>
      <c r="AM606" s="671"/>
      <c r="AN606" s="671"/>
      <c r="AO606" s="671"/>
      <c r="AP606" s="671"/>
      <c r="AQ606" s="673"/>
      <c r="AR606" s="674"/>
      <c r="AS606" s="674"/>
      <c r="AT606" s="675"/>
      <c r="AU606" s="673"/>
      <c r="AV606" s="674"/>
      <c r="AW606" s="674"/>
      <c r="AX606" s="675"/>
    </row>
    <row r="607" spans="1:50" hidden="1">
      <c r="A607" s="667">
        <v>7</v>
      </c>
      <c r="B607" s="667"/>
      <c r="C607" s="668"/>
      <c r="D607" s="669"/>
      <c r="E607" s="669"/>
      <c r="F607" s="669"/>
      <c r="G607" s="669"/>
      <c r="H607" s="669"/>
      <c r="I607" s="669"/>
      <c r="J607" s="669"/>
      <c r="K607" s="669"/>
      <c r="L607" s="670"/>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2"/>
      <c r="AL607" s="671"/>
      <c r="AM607" s="671"/>
      <c r="AN607" s="671"/>
      <c r="AO607" s="671"/>
      <c r="AP607" s="671"/>
      <c r="AQ607" s="673"/>
      <c r="AR607" s="674"/>
      <c r="AS607" s="674"/>
      <c r="AT607" s="675"/>
      <c r="AU607" s="673"/>
      <c r="AV607" s="674"/>
      <c r="AW607" s="674"/>
      <c r="AX607" s="675"/>
    </row>
    <row r="608" spans="1:50" hidden="1">
      <c r="A608" s="667">
        <v>8</v>
      </c>
      <c r="B608" s="667"/>
      <c r="C608" s="668"/>
      <c r="D608" s="669"/>
      <c r="E608" s="669"/>
      <c r="F608" s="669"/>
      <c r="G608" s="669"/>
      <c r="H608" s="669"/>
      <c r="I608" s="669"/>
      <c r="J608" s="669"/>
      <c r="K608" s="669"/>
      <c r="L608" s="670"/>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2"/>
      <c r="AL608" s="671"/>
      <c r="AM608" s="671"/>
      <c r="AN608" s="671"/>
      <c r="AO608" s="671"/>
      <c r="AP608" s="671"/>
      <c r="AQ608" s="673"/>
      <c r="AR608" s="674"/>
      <c r="AS608" s="674"/>
      <c r="AT608" s="675"/>
      <c r="AU608" s="673"/>
      <c r="AV608" s="674"/>
      <c r="AW608" s="674"/>
      <c r="AX608" s="675"/>
    </row>
    <row r="609" spans="1:50" hidden="1">
      <c r="A609" s="667">
        <v>9</v>
      </c>
      <c r="B609" s="667"/>
      <c r="C609" s="668"/>
      <c r="D609" s="669"/>
      <c r="E609" s="669"/>
      <c r="F609" s="669"/>
      <c r="G609" s="669"/>
      <c r="H609" s="669"/>
      <c r="I609" s="669"/>
      <c r="J609" s="669"/>
      <c r="K609" s="669"/>
      <c r="L609" s="670"/>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2"/>
      <c r="AL609" s="671"/>
      <c r="AM609" s="671"/>
      <c r="AN609" s="671"/>
      <c r="AO609" s="671"/>
      <c r="AP609" s="671"/>
      <c r="AQ609" s="673"/>
      <c r="AR609" s="674"/>
      <c r="AS609" s="674"/>
      <c r="AT609" s="675"/>
      <c r="AU609" s="673"/>
      <c r="AV609" s="674"/>
      <c r="AW609" s="674"/>
      <c r="AX609" s="675"/>
    </row>
    <row r="610" spans="1:50" hidden="1">
      <c r="A610" s="667">
        <v>10</v>
      </c>
      <c r="B610" s="667"/>
      <c r="C610" s="668"/>
      <c r="D610" s="669"/>
      <c r="E610" s="669"/>
      <c r="F610" s="669"/>
      <c r="G610" s="669"/>
      <c r="H610" s="669"/>
      <c r="I610" s="669"/>
      <c r="J610" s="669"/>
      <c r="K610" s="669"/>
      <c r="L610" s="670"/>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2"/>
      <c r="AL610" s="671"/>
      <c r="AM610" s="671"/>
      <c r="AN610" s="671"/>
      <c r="AO610" s="671"/>
      <c r="AP610" s="671"/>
      <c r="AQ610" s="673"/>
      <c r="AR610" s="674"/>
      <c r="AS610" s="674"/>
      <c r="AT610" s="675"/>
      <c r="AU610" s="673"/>
      <c r="AV610" s="674"/>
      <c r="AW610" s="674"/>
      <c r="AX610" s="675"/>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s="5" customForma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9"/>
      <c r="AL631" s="4"/>
      <c r="AM631" s="4"/>
      <c r="AN631" s="4"/>
      <c r="AO631" s="4"/>
      <c r="AP631" s="4"/>
      <c r="AQ631" s="4"/>
      <c r="AR631" s="4"/>
      <c r="AS631" s="4"/>
      <c r="AT631" s="4"/>
      <c r="AU631" s="42"/>
      <c r="AV631" s="42"/>
      <c r="AW631" s="42"/>
      <c r="AX631" s="42"/>
    </row>
    <row r="632" spans="1:50" s="5" customFormat="1">
      <c r="B632" s="5" t="s">
        <v>1687</v>
      </c>
    </row>
    <row r="633" spans="1:50" ht="24" customHeight="1">
      <c r="A633" s="667"/>
      <c r="B633" s="667"/>
      <c r="C633" s="683" t="s">
        <v>321</v>
      </c>
      <c r="D633" s="683"/>
      <c r="E633" s="683"/>
      <c r="F633" s="683"/>
      <c r="G633" s="683"/>
      <c r="H633" s="683"/>
      <c r="I633" s="683"/>
      <c r="J633" s="683"/>
      <c r="K633" s="683"/>
      <c r="L633" s="683"/>
      <c r="M633" s="683" t="s">
        <v>320</v>
      </c>
      <c r="N633" s="683"/>
      <c r="O633" s="683"/>
      <c r="P633" s="683"/>
      <c r="Q633" s="683"/>
      <c r="R633" s="683"/>
      <c r="S633" s="683"/>
      <c r="T633" s="683"/>
      <c r="U633" s="683"/>
      <c r="V633" s="683"/>
      <c r="W633" s="683"/>
      <c r="X633" s="683"/>
      <c r="Y633" s="683"/>
      <c r="Z633" s="683"/>
      <c r="AA633" s="683"/>
      <c r="AB633" s="683"/>
      <c r="AC633" s="683"/>
      <c r="AD633" s="683"/>
      <c r="AE633" s="683"/>
      <c r="AF633" s="683"/>
      <c r="AG633" s="683"/>
      <c r="AH633" s="683"/>
      <c r="AI633" s="683"/>
      <c r="AJ633" s="683"/>
      <c r="AK633" s="682" t="s">
        <v>1633</v>
      </c>
      <c r="AL633" s="683"/>
      <c r="AM633" s="683"/>
      <c r="AN633" s="683"/>
      <c r="AO633" s="683"/>
      <c r="AP633" s="683"/>
      <c r="AQ633" s="683" t="s">
        <v>5</v>
      </c>
      <c r="AR633" s="683"/>
      <c r="AS633" s="683"/>
      <c r="AT633" s="683"/>
      <c r="AU633" s="375" t="s">
        <v>4</v>
      </c>
      <c r="AV633" s="376"/>
      <c r="AW633" s="376"/>
      <c r="AX633" s="678"/>
    </row>
    <row r="634" spans="1:50" ht="24" customHeight="1">
      <c r="A634" s="667">
        <v>1</v>
      </c>
      <c r="B634" s="667">
        <v>1</v>
      </c>
      <c r="C634" s="681" t="s">
        <v>1686</v>
      </c>
      <c r="D634" s="681"/>
      <c r="E634" s="681"/>
      <c r="F634" s="681"/>
      <c r="G634" s="681"/>
      <c r="H634" s="681"/>
      <c r="I634" s="681"/>
      <c r="J634" s="681"/>
      <c r="K634" s="681"/>
      <c r="L634" s="681"/>
      <c r="M634" s="681" t="s">
        <v>1685</v>
      </c>
      <c r="N634" s="681"/>
      <c r="O634" s="681"/>
      <c r="P634" s="681"/>
      <c r="Q634" s="681"/>
      <c r="R634" s="681"/>
      <c r="S634" s="681"/>
      <c r="T634" s="681"/>
      <c r="U634" s="681"/>
      <c r="V634" s="681"/>
      <c r="W634" s="681"/>
      <c r="X634" s="681"/>
      <c r="Y634" s="681"/>
      <c r="Z634" s="681"/>
      <c r="AA634" s="681"/>
      <c r="AB634" s="681"/>
      <c r="AC634" s="681"/>
      <c r="AD634" s="681"/>
      <c r="AE634" s="681"/>
      <c r="AF634" s="681"/>
      <c r="AG634" s="681"/>
      <c r="AH634" s="681"/>
      <c r="AI634" s="681"/>
      <c r="AJ634" s="681"/>
      <c r="AK634" s="680">
        <v>45</v>
      </c>
      <c r="AL634" s="681"/>
      <c r="AM634" s="681"/>
      <c r="AN634" s="681"/>
      <c r="AO634" s="681"/>
      <c r="AP634" s="681"/>
      <c r="AQ634" s="676" t="s">
        <v>21</v>
      </c>
      <c r="AR634" s="677"/>
      <c r="AS634" s="677"/>
      <c r="AT634" s="678"/>
      <c r="AU634" s="679" t="s">
        <v>1593</v>
      </c>
      <c r="AV634" s="601"/>
      <c r="AW634" s="601"/>
      <c r="AX634" s="602"/>
    </row>
    <row r="635" spans="1:50" ht="21.75" hidden="1" customHeight="1">
      <c r="A635" s="667">
        <v>2</v>
      </c>
      <c r="B635" s="667"/>
      <c r="C635" s="668"/>
      <c r="D635" s="669"/>
      <c r="E635" s="669"/>
      <c r="F635" s="669"/>
      <c r="G635" s="669"/>
      <c r="H635" s="669"/>
      <c r="I635" s="669"/>
      <c r="J635" s="669"/>
      <c r="K635" s="669"/>
      <c r="L635" s="670"/>
      <c r="M635" s="671"/>
      <c r="N635" s="671"/>
      <c r="O635" s="671"/>
      <c r="P635" s="671"/>
      <c r="Q635" s="671"/>
      <c r="R635" s="671"/>
      <c r="S635" s="671"/>
      <c r="T635" s="671"/>
      <c r="U635" s="671"/>
      <c r="V635" s="671"/>
      <c r="W635" s="671"/>
      <c r="X635" s="671"/>
      <c r="Y635" s="671"/>
      <c r="Z635" s="671"/>
      <c r="AA635" s="671"/>
      <c r="AB635" s="671"/>
      <c r="AC635" s="671"/>
      <c r="AD635" s="671"/>
      <c r="AE635" s="671"/>
      <c r="AF635" s="671"/>
      <c r="AG635" s="671"/>
      <c r="AH635" s="671"/>
      <c r="AI635" s="671"/>
      <c r="AJ635" s="671"/>
      <c r="AK635" s="672"/>
      <c r="AL635" s="671"/>
      <c r="AM635" s="671"/>
      <c r="AN635" s="671"/>
      <c r="AO635" s="671"/>
      <c r="AP635" s="671"/>
      <c r="AQ635" s="673"/>
      <c r="AR635" s="674"/>
      <c r="AS635" s="674"/>
      <c r="AT635" s="675"/>
      <c r="AU635" s="673"/>
      <c r="AV635" s="674"/>
      <c r="AW635" s="674"/>
      <c r="AX635" s="675"/>
    </row>
    <row r="636" spans="1:50" hidden="1">
      <c r="A636" s="667">
        <v>3</v>
      </c>
      <c r="B636" s="667"/>
      <c r="C636" s="668"/>
      <c r="D636" s="669"/>
      <c r="E636" s="669"/>
      <c r="F636" s="669"/>
      <c r="G636" s="669"/>
      <c r="H636" s="669"/>
      <c r="I636" s="669"/>
      <c r="J636" s="669"/>
      <c r="K636" s="669"/>
      <c r="L636" s="670"/>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72"/>
      <c r="AL636" s="671"/>
      <c r="AM636" s="671"/>
      <c r="AN636" s="671"/>
      <c r="AO636" s="671"/>
      <c r="AP636" s="671"/>
      <c r="AQ636" s="673"/>
      <c r="AR636" s="674"/>
      <c r="AS636" s="674"/>
      <c r="AT636" s="675"/>
      <c r="AU636" s="673"/>
      <c r="AV636" s="674"/>
      <c r="AW636" s="674"/>
      <c r="AX636" s="675"/>
    </row>
    <row r="637" spans="1:50" hidden="1">
      <c r="A637" s="667">
        <v>4</v>
      </c>
      <c r="B637" s="667"/>
      <c r="C637" s="668"/>
      <c r="D637" s="669"/>
      <c r="E637" s="669"/>
      <c r="F637" s="669"/>
      <c r="G637" s="669"/>
      <c r="H637" s="669"/>
      <c r="I637" s="669"/>
      <c r="J637" s="669"/>
      <c r="K637" s="669"/>
      <c r="L637" s="670"/>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72"/>
      <c r="AL637" s="671"/>
      <c r="AM637" s="671"/>
      <c r="AN637" s="671"/>
      <c r="AO637" s="671"/>
      <c r="AP637" s="671"/>
      <c r="AQ637" s="673"/>
      <c r="AR637" s="674"/>
      <c r="AS637" s="674"/>
      <c r="AT637" s="675"/>
      <c r="AU637" s="673"/>
      <c r="AV637" s="674"/>
      <c r="AW637" s="674"/>
      <c r="AX637" s="675"/>
    </row>
    <row r="638" spans="1:50" hidden="1">
      <c r="A638" s="667">
        <v>5</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6</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7</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8</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9</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10</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s="5" customForma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9"/>
      <c r="AL664" s="4"/>
      <c r="AM664" s="4"/>
      <c r="AN664" s="4"/>
      <c r="AO664" s="4"/>
      <c r="AP664" s="4"/>
      <c r="AQ664" s="4"/>
      <c r="AR664" s="4"/>
      <c r="AS664" s="4"/>
      <c r="AT664" s="4"/>
      <c r="AU664" s="42"/>
      <c r="AV664" s="42"/>
      <c r="AW664" s="42"/>
      <c r="AX664" s="42"/>
    </row>
    <row r="665" spans="1:50" s="5" customFormat="1">
      <c r="B665" s="5" t="s">
        <v>1684</v>
      </c>
    </row>
    <row r="666" spans="1:50" ht="24" customHeight="1">
      <c r="A666" s="667"/>
      <c r="B666" s="667"/>
      <c r="C666" s="683" t="s">
        <v>321</v>
      </c>
      <c r="D666" s="683"/>
      <c r="E666" s="683"/>
      <c r="F666" s="683"/>
      <c r="G666" s="683"/>
      <c r="H666" s="683"/>
      <c r="I666" s="683"/>
      <c r="J666" s="683"/>
      <c r="K666" s="683"/>
      <c r="L666" s="683"/>
      <c r="M666" s="683" t="s">
        <v>320</v>
      </c>
      <c r="N666" s="683"/>
      <c r="O666" s="683"/>
      <c r="P666" s="683"/>
      <c r="Q666" s="683"/>
      <c r="R666" s="683"/>
      <c r="S666" s="683"/>
      <c r="T666" s="683"/>
      <c r="U666" s="683"/>
      <c r="V666" s="683"/>
      <c r="W666" s="683"/>
      <c r="X666" s="683"/>
      <c r="Y666" s="683"/>
      <c r="Z666" s="683"/>
      <c r="AA666" s="683"/>
      <c r="AB666" s="683"/>
      <c r="AC666" s="683"/>
      <c r="AD666" s="683"/>
      <c r="AE666" s="683"/>
      <c r="AF666" s="683"/>
      <c r="AG666" s="683"/>
      <c r="AH666" s="683"/>
      <c r="AI666" s="683"/>
      <c r="AJ666" s="683"/>
      <c r="AK666" s="682" t="s">
        <v>1633</v>
      </c>
      <c r="AL666" s="683"/>
      <c r="AM666" s="683"/>
      <c r="AN666" s="683"/>
      <c r="AO666" s="683"/>
      <c r="AP666" s="683"/>
      <c r="AQ666" s="683" t="s">
        <v>5</v>
      </c>
      <c r="AR666" s="683"/>
      <c r="AS666" s="683"/>
      <c r="AT666" s="683"/>
      <c r="AU666" s="375" t="s">
        <v>4</v>
      </c>
      <c r="AV666" s="376"/>
      <c r="AW666" s="376"/>
      <c r="AX666" s="678"/>
    </row>
    <row r="667" spans="1:50" ht="24" customHeight="1">
      <c r="A667" s="667">
        <v>1</v>
      </c>
      <c r="B667" s="667">
        <v>1</v>
      </c>
      <c r="C667" s="681" t="s">
        <v>1683</v>
      </c>
      <c r="D667" s="681"/>
      <c r="E667" s="681"/>
      <c r="F667" s="681"/>
      <c r="G667" s="681"/>
      <c r="H667" s="681"/>
      <c r="I667" s="681"/>
      <c r="J667" s="681"/>
      <c r="K667" s="681"/>
      <c r="L667" s="681"/>
      <c r="M667" s="681" t="s">
        <v>1682</v>
      </c>
      <c r="N667" s="681"/>
      <c r="O667" s="681"/>
      <c r="P667" s="681"/>
      <c r="Q667" s="681"/>
      <c r="R667" s="681"/>
      <c r="S667" s="681"/>
      <c r="T667" s="681"/>
      <c r="U667" s="681"/>
      <c r="V667" s="681"/>
      <c r="W667" s="681"/>
      <c r="X667" s="681"/>
      <c r="Y667" s="681"/>
      <c r="Z667" s="681"/>
      <c r="AA667" s="681"/>
      <c r="AB667" s="681"/>
      <c r="AC667" s="681"/>
      <c r="AD667" s="681"/>
      <c r="AE667" s="681"/>
      <c r="AF667" s="681"/>
      <c r="AG667" s="681"/>
      <c r="AH667" s="681"/>
      <c r="AI667" s="681"/>
      <c r="AJ667" s="681"/>
      <c r="AK667" s="680">
        <v>6</v>
      </c>
      <c r="AL667" s="681"/>
      <c r="AM667" s="681"/>
      <c r="AN667" s="681"/>
      <c r="AO667" s="681"/>
      <c r="AP667" s="681"/>
      <c r="AQ667" s="676" t="s">
        <v>21</v>
      </c>
      <c r="AR667" s="677"/>
      <c r="AS667" s="677"/>
      <c r="AT667" s="678"/>
      <c r="AU667" s="679" t="s">
        <v>1593</v>
      </c>
      <c r="AV667" s="601"/>
      <c r="AW667" s="601"/>
      <c r="AX667" s="602"/>
    </row>
    <row r="668" spans="1:50" ht="21.75" hidden="1" customHeight="1">
      <c r="A668" s="667">
        <v>2</v>
      </c>
      <c r="B668" s="667"/>
      <c r="C668" s="668"/>
      <c r="D668" s="669"/>
      <c r="E668" s="669"/>
      <c r="F668" s="669"/>
      <c r="G668" s="669"/>
      <c r="H668" s="669"/>
      <c r="I668" s="669"/>
      <c r="J668" s="669"/>
      <c r="K668" s="669"/>
      <c r="L668" s="670"/>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2"/>
      <c r="AL668" s="671"/>
      <c r="AM668" s="671"/>
      <c r="AN668" s="671"/>
      <c r="AO668" s="671"/>
      <c r="AP668" s="671"/>
      <c r="AQ668" s="673"/>
      <c r="AR668" s="674"/>
      <c r="AS668" s="674"/>
      <c r="AT668" s="675"/>
      <c r="AU668" s="673"/>
      <c r="AV668" s="674"/>
      <c r="AW668" s="674"/>
      <c r="AX668" s="675"/>
    </row>
    <row r="669" spans="1:50" hidden="1">
      <c r="A669" s="667">
        <v>3</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4</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5</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6</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7</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8</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9</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10</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s="5" customForma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9"/>
      <c r="AL697" s="4"/>
      <c r="AM697" s="4"/>
      <c r="AN697" s="4"/>
      <c r="AO697" s="4"/>
      <c r="AP697" s="4"/>
      <c r="AQ697" s="4"/>
      <c r="AR697" s="4"/>
      <c r="AS697" s="4"/>
      <c r="AT697" s="4"/>
      <c r="AU697" s="42"/>
      <c r="AV697" s="42"/>
      <c r="AW697" s="42"/>
      <c r="AX697" s="42"/>
    </row>
    <row r="698" spans="1:50" s="5" customFormat="1">
      <c r="B698" s="5" t="s">
        <v>1681</v>
      </c>
    </row>
    <row r="699" spans="1:50" ht="24" customHeight="1">
      <c r="A699" s="667"/>
      <c r="B699" s="667"/>
      <c r="C699" s="683" t="s">
        <v>321</v>
      </c>
      <c r="D699" s="683"/>
      <c r="E699" s="683"/>
      <c r="F699" s="683"/>
      <c r="G699" s="683"/>
      <c r="H699" s="683"/>
      <c r="I699" s="683"/>
      <c r="J699" s="683"/>
      <c r="K699" s="683"/>
      <c r="L699" s="683"/>
      <c r="M699" s="683" t="s">
        <v>320</v>
      </c>
      <c r="N699" s="683"/>
      <c r="O699" s="683"/>
      <c r="P699" s="683"/>
      <c r="Q699" s="683"/>
      <c r="R699" s="683"/>
      <c r="S699" s="683"/>
      <c r="T699" s="683"/>
      <c r="U699" s="683"/>
      <c r="V699" s="683"/>
      <c r="W699" s="683"/>
      <c r="X699" s="683"/>
      <c r="Y699" s="683"/>
      <c r="Z699" s="683"/>
      <c r="AA699" s="683"/>
      <c r="AB699" s="683"/>
      <c r="AC699" s="683"/>
      <c r="AD699" s="683"/>
      <c r="AE699" s="683"/>
      <c r="AF699" s="683"/>
      <c r="AG699" s="683"/>
      <c r="AH699" s="683"/>
      <c r="AI699" s="683"/>
      <c r="AJ699" s="683"/>
      <c r="AK699" s="682" t="s">
        <v>1633</v>
      </c>
      <c r="AL699" s="683"/>
      <c r="AM699" s="683"/>
      <c r="AN699" s="683"/>
      <c r="AO699" s="683"/>
      <c r="AP699" s="683"/>
      <c r="AQ699" s="683" t="s">
        <v>5</v>
      </c>
      <c r="AR699" s="683"/>
      <c r="AS699" s="683"/>
      <c r="AT699" s="683"/>
      <c r="AU699" s="375" t="s">
        <v>4</v>
      </c>
      <c r="AV699" s="376"/>
      <c r="AW699" s="376"/>
      <c r="AX699" s="678"/>
    </row>
    <row r="700" spans="1:50" ht="24" customHeight="1">
      <c r="A700" s="667">
        <v>1</v>
      </c>
      <c r="B700" s="667">
        <v>1</v>
      </c>
      <c r="C700" s="681" t="s">
        <v>1680</v>
      </c>
      <c r="D700" s="681"/>
      <c r="E700" s="681"/>
      <c r="F700" s="681"/>
      <c r="G700" s="681"/>
      <c r="H700" s="681"/>
      <c r="I700" s="681"/>
      <c r="J700" s="681"/>
      <c r="K700" s="681"/>
      <c r="L700" s="681"/>
      <c r="M700" s="681" t="s">
        <v>1679</v>
      </c>
      <c r="N700" s="681"/>
      <c r="O700" s="681"/>
      <c r="P700" s="681"/>
      <c r="Q700" s="681"/>
      <c r="R700" s="681"/>
      <c r="S700" s="681"/>
      <c r="T700" s="681"/>
      <c r="U700" s="681"/>
      <c r="V700" s="681"/>
      <c r="W700" s="681"/>
      <c r="X700" s="681"/>
      <c r="Y700" s="681"/>
      <c r="Z700" s="681"/>
      <c r="AA700" s="681"/>
      <c r="AB700" s="681"/>
      <c r="AC700" s="681"/>
      <c r="AD700" s="681"/>
      <c r="AE700" s="681"/>
      <c r="AF700" s="681"/>
      <c r="AG700" s="681"/>
      <c r="AH700" s="681"/>
      <c r="AI700" s="681"/>
      <c r="AJ700" s="681"/>
      <c r="AK700" s="680">
        <v>5</v>
      </c>
      <c r="AL700" s="681"/>
      <c r="AM700" s="681"/>
      <c r="AN700" s="681"/>
      <c r="AO700" s="681"/>
      <c r="AP700" s="681"/>
      <c r="AQ700" s="676" t="s">
        <v>21</v>
      </c>
      <c r="AR700" s="677"/>
      <c r="AS700" s="677"/>
      <c r="AT700" s="678"/>
      <c r="AU700" s="679" t="s">
        <v>1593</v>
      </c>
      <c r="AV700" s="601"/>
      <c r="AW700" s="601"/>
      <c r="AX700" s="602"/>
    </row>
    <row r="701" spans="1:50" ht="21.75" hidden="1" customHeight="1">
      <c r="A701" s="667">
        <v>2</v>
      </c>
      <c r="B701" s="667"/>
      <c r="C701" s="668"/>
      <c r="D701" s="669"/>
      <c r="E701" s="669"/>
      <c r="F701" s="669"/>
      <c r="G701" s="669"/>
      <c r="H701" s="669"/>
      <c r="I701" s="669"/>
      <c r="J701" s="669"/>
      <c r="K701" s="669"/>
      <c r="L701" s="670"/>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72"/>
      <c r="AL701" s="671"/>
      <c r="AM701" s="671"/>
      <c r="AN701" s="671"/>
      <c r="AO701" s="671"/>
      <c r="AP701" s="671"/>
      <c r="AQ701" s="673"/>
      <c r="AR701" s="674"/>
      <c r="AS701" s="674"/>
      <c r="AT701" s="675"/>
      <c r="AU701" s="673"/>
      <c r="AV701" s="674"/>
      <c r="AW701" s="674"/>
      <c r="AX701" s="675"/>
    </row>
    <row r="702" spans="1:50" hidden="1">
      <c r="A702" s="667">
        <v>3</v>
      </c>
      <c r="B702" s="667"/>
      <c r="C702" s="668"/>
      <c r="D702" s="669"/>
      <c r="E702" s="669"/>
      <c r="F702" s="669"/>
      <c r="G702" s="669"/>
      <c r="H702" s="669"/>
      <c r="I702" s="669"/>
      <c r="J702" s="669"/>
      <c r="K702" s="669"/>
      <c r="L702" s="670"/>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2"/>
      <c r="AL702" s="671"/>
      <c r="AM702" s="671"/>
      <c r="AN702" s="671"/>
      <c r="AO702" s="671"/>
      <c r="AP702" s="671"/>
      <c r="AQ702" s="673"/>
      <c r="AR702" s="674"/>
      <c r="AS702" s="674"/>
      <c r="AT702" s="675"/>
      <c r="AU702" s="673"/>
      <c r="AV702" s="674"/>
      <c r="AW702" s="674"/>
      <c r="AX702" s="675"/>
    </row>
    <row r="703" spans="1:50" hidden="1">
      <c r="A703" s="667">
        <v>4</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0" hidden="1">
      <c r="A704" s="667">
        <v>5</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6</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7</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8</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9</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10</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s="5" customForma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9"/>
      <c r="AL730" s="4"/>
      <c r="AM730" s="4"/>
      <c r="AN730" s="4"/>
      <c r="AO730" s="4"/>
      <c r="AP730" s="4"/>
      <c r="AQ730" s="4"/>
      <c r="AR730" s="4"/>
      <c r="AS730" s="4"/>
      <c r="AT730" s="4"/>
      <c r="AU730" s="42"/>
      <c r="AV730" s="42"/>
      <c r="AW730" s="42"/>
      <c r="AX730" s="42"/>
    </row>
    <row r="731" spans="1:50" s="5" customFormat="1">
      <c r="B731" s="5" t="s">
        <v>1678</v>
      </c>
    </row>
    <row r="732" spans="1:50" ht="24" customHeight="1">
      <c r="A732" s="667"/>
      <c r="B732" s="667"/>
      <c r="C732" s="683" t="s">
        <v>321</v>
      </c>
      <c r="D732" s="683"/>
      <c r="E732" s="683"/>
      <c r="F732" s="683"/>
      <c r="G732" s="683"/>
      <c r="H732" s="683"/>
      <c r="I732" s="683"/>
      <c r="J732" s="683"/>
      <c r="K732" s="683"/>
      <c r="L732" s="683"/>
      <c r="M732" s="683" t="s">
        <v>320</v>
      </c>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2" t="s">
        <v>1633</v>
      </c>
      <c r="AL732" s="683"/>
      <c r="AM732" s="683"/>
      <c r="AN732" s="683"/>
      <c r="AO732" s="683"/>
      <c r="AP732" s="683"/>
      <c r="AQ732" s="683" t="s">
        <v>5</v>
      </c>
      <c r="AR732" s="683"/>
      <c r="AS732" s="683"/>
      <c r="AT732" s="683"/>
      <c r="AU732" s="375" t="s">
        <v>4</v>
      </c>
      <c r="AV732" s="376"/>
      <c r="AW732" s="376"/>
      <c r="AX732" s="678"/>
    </row>
    <row r="733" spans="1:50" ht="24" customHeight="1">
      <c r="A733" s="667">
        <v>1</v>
      </c>
      <c r="B733" s="667">
        <v>1</v>
      </c>
      <c r="C733" s="681" t="s">
        <v>1677</v>
      </c>
      <c r="D733" s="681"/>
      <c r="E733" s="681"/>
      <c r="F733" s="681"/>
      <c r="G733" s="681"/>
      <c r="H733" s="681"/>
      <c r="I733" s="681"/>
      <c r="J733" s="681"/>
      <c r="K733" s="681"/>
      <c r="L733" s="681"/>
      <c r="M733" s="681" t="s">
        <v>1676</v>
      </c>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0">
        <v>0.15</v>
      </c>
      <c r="AL733" s="681"/>
      <c r="AM733" s="681"/>
      <c r="AN733" s="681"/>
      <c r="AO733" s="681"/>
      <c r="AP733" s="681"/>
      <c r="AQ733" s="676" t="s">
        <v>21</v>
      </c>
      <c r="AR733" s="677"/>
      <c r="AS733" s="677"/>
      <c r="AT733" s="678"/>
      <c r="AU733" s="679" t="s">
        <v>1593</v>
      </c>
      <c r="AV733" s="601"/>
      <c r="AW733" s="601"/>
      <c r="AX733" s="602"/>
    </row>
    <row r="734" spans="1:50" ht="21.75" hidden="1" customHeight="1">
      <c r="A734" s="667">
        <v>2</v>
      </c>
      <c r="B734" s="667"/>
      <c r="C734" s="668"/>
      <c r="D734" s="669"/>
      <c r="E734" s="669"/>
      <c r="F734" s="669"/>
      <c r="G734" s="669"/>
      <c r="H734" s="669"/>
      <c r="I734" s="669"/>
      <c r="J734" s="669"/>
      <c r="K734" s="669"/>
      <c r="L734" s="670"/>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2"/>
      <c r="AL734" s="671"/>
      <c r="AM734" s="671"/>
      <c r="AN734" s="671"/>
      <c r="AO734" s="671"/>
      <c r="AP734" s="671"/>
      <c r="AQ734" s="673"/>
      <c r="AR734" s="674"/>
      <c r="AS734" s="674"/>
      <c r="AT734" s="675"/>
      <c r="AU734" s="673"/>
      <c r="AV734" s="674"/>
      <c r="AW734" s="674"/>
      <c r="AX734" s="675"/>
    </row>
    <row r="735" spans="1:50" hidden="1">
      <c r="A735" s="667">
        <v>3</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0" hidden="1">
      <c r="A736" s="667">
        <v>4</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5</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6</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7</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8</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9</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10</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s="5" customForma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9"/>
      <c r="AL763" s="4"/>
      <c r="AM763" s="4"/>
      <c r="AN763" s="4"/>
      <c r="AO763" s="4"/>
      <c r="AP763" s="4"/>
      <c r="AQ763" s="4"/>
      <c r="AR763" s="4"/>
      <c r="AS763" s="4"/>
      <c r="AT763" s="4"/>
      <c r="AU763" s="42"/>
      <c r="AV763" s="42"/>
      <c r="AW763" s="42"/>
      <c r="AX763" s="42"/>
    </row>
    <row r="764" spans="1:50" s="5" customFormat="1">
      <c r="B764" s="5" t="s">
        <v>1675</v>
      </c>
    </row>
    <row r="765" spans="1:50" ht="24" customHeight="1">
      <c r="A765" s="667"/>
      <c r="B765" s="667"/>
      <c r="C765" s="683" t="s">
        <v>321</v>
      </c>
      <c r="D765" s="683"/>
      <c r="E765" s="683"/>
      <c r="F765" s="683"/>
      <c r="G765" s="683"/>
      <c r="H765" s="683"/>
      <c r="I765" s="683"/>
      <c r="J765" s="683"/>
      <c r="K765" s="683"/>
      <c r="L765" s="683"/>
      <c r="M765" s="683" t="s">
        <v>320</v>
      </c>
      <c r="N765" s="683"/>
      <c r="O765" s="683"/>
      <c r="P765" s="683"/>
      <c r="Q765" s="683"/>
      <c r="R765" s="683"/>
      <c r="S765" s="683"/>
      <c r="T765" s="683"/>
      <c r="U765" s="683"/>
      <c r="V765" s="683"/>
      <c r="W765" s="683"/>
      <c r="X765" s="683"/>
      <c r="Y765" s="683"/>
      <c r="Z765" s="683"/>
      <c r="AA765" s="683"/>
      <c r="AB765" s="683"/>
      <c r="AC765" s="683"/>
      <c r="AD765" s="683"/>
      <c r="AE765" s="683"/>
      <c r="AF765" s="683"/>
      <c r="AG765" s="683"/>
      <c r="AH765" s="683"/>
      <c r="AI765" s="683"/>
      <c r="AJ765" s="683"/>
      <c r="AK765" s="682" t="s">
        <v>1633</v>
      </c>
      <c r="AL765" s="683"/>
      <c r="AM765" s="683"/>
      <c r="AN765" s="683"/>
      <c r="AO765" s="683"/>
      <c r="AP765" s="683"/>
      <c r="AQ765" s="683" t="s">
        <v>5</v>
      </c>
      <c r="AR765" s="683"/>
      <c r="AS765" s="683"/>
      <c r="AT765" s="683"/>
      <c r="AU765" s="375" t="s">
        <v>4</v>
      </c>
      <c r="AV765" s="376"/>
      <c r="AW765" s="376"/>
      <c r="AX765" s="678"/>
    </row>
    <row r="766" spans="1:50" ht="24" customHeight="1">
      <c r="A766" s="667">
        <v>1</v>
      </c>
      <c r="B766" s="667">
        <v>1</v>
      </c>
      <c r="C766" s="1619" t="s">
        <v>1674</v>
      </c>
      <c r="D766" s="1619"/>
      <c r="E766" s="1619"/>
      <c r="F766" s="1619"/>
      <c r="G766" s="1619"/>
      <c r="H766" s="1619"/>
      <c r="I766" s="1619"/>
      <c r="J766" s="1619"/>
      <c r="K766" s="1619"/>
      <c r="L766" s="1619"/>
      <c r="M766" s="681" t="s">
        <v>1673</v>
      </c>
      <c r="N766" s="681"/>
      <c r="O766" s="681"/>
      <c r="P766" s="681"/>
      <c r="Q766" s="681"/>
      <c r="R766" s="681"/>
      <c r="S766" s="681"/>
      <c r="T766" s="681"/>
      <c r="U766" s="681"/>
      <c r="V766" s="681"/>
      <c r="W766" s="681"/>
      <c r="X766" s="681"/>
      <c r="Y766" s="681"/>
      <c r="Z766" s="681"/>
      <c r="AA766" s="681"/>
      <c r="AB766" s="681"/>
      <c r="AC766" s="681"/>
      <c r="AD766" s="681"/>
      <c r="AE766" s="681"/>
      <c r="AF766" s="681"/>
      <c r="AG766" s="681"/>
      <c r="AH766" s="681"/>
      <c r="AI766" s="681"/>
      <c r="AJ766" s="681"/>
      <c r="AK766" s="680">
        <v>0.1</v>
      </c>
      <c r="AL766" s="681"/>
      <c r="AM766" s="681"/>
      <c r="AN766" s="681"/>
      <c r="AO766" s="681"/>
      <c r="AP766" s="681"/>
      <c r="AQ766" s="676" t="s">
        <v>21</v>
      </c>
      <c r="AR766" s="677"/>
      <c r="AS766" s="677"/>
      <c r="AT766" s="678"/>
      <c r="AU766" s="679" t="s">
        <v>1593</v>
      </c>
      <c r="AV766" s="601"/>
      <c r="AW766" s="601"/>
      <c r="AX766" s="602"/>
    </row>
    <row r="767" spans="1:50" ht="21.75" hidden="1" customHeight="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0"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s="5" customFormat="1">
      <c r="A796" s="4"/>
      <c r="B796" s="4"/>
      <c r="C796" s="141"/>
      <c r="D796" s="141"/>
      <c r="E796" s="141"/>
      <c r="F796" s="141"/>
      <c r="G796" s="141"/>
      <c r="H796" s="141"/>
      <c r="I796" s="141"/>
      <c r="J796" s="141"/>
      <c r="K796" s="141"/>
      <c r="L796" s="141"/>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9"/>
      <c r="AL796" s="4"/>
      <c r="AM796" s="4"/>
      <c r="AN796" s="4"/>
      <c r="AO796" s="4"/>
      <c r="AP796" s="4"/>
      <c r="AQ796" s="4"/>
      <c r="AR796" s="4"/>
      <c r="AS796" s="4"/>
      <c r="AT796" s="4"/>
      <c r="AU796" s="42"/>
      <c r="AV796" s="42"/>
      <c r="AW796" s="42"/>
      <c r="AX796" s="42"/>
    </row>
    <row r="797" spans="1:50" s="5" customFormat="1">
      <c r="B797" s="5" t="s">
        <v>1672</v>
      </c>
    </row>
    <row r="798" spans="1:50" ht="24" customHeight="1">
      <c r="A798" s="667"/>
      <c r="B798" s="667"/>
      <c r="C798" s="683" t="s">
        <v>321</v>
      </c>
      <c r="D798" s="683"/>
      <c r="E798" s="683"/>
      <c r="F798" s="683"/>
      <c r="G798" s="683"/>
      <c r="H798" s="683"/>
      <c r="I798" s="683"/>
      <c r="J798" s="683"/>
      <c r="K798" s="683"/>
      <c r="L798" s="683"/>
      <c r="M798" s="683" t="s">
        <v>320</v>
      </c>
      <c r="N798" s="683"/>
      <c r="O798" s="683"/>
      <c r="P798" s="683"/>
      <c r="Q798" s="683"/>
      <c r="R798" s="683"/>
      <c r="S798" s="683"/>
      <c r="T798" s="683"/>
      <c r="U798" s="683"/>
      <c r="V798" s="683"/>
      <c r="W798" s="683"/>
      <c r="X798" s="683"/>
      <c r="Y798" s="683"/>
      <c r="Z798" s="683"/>
      <c r="AA798" s="683"/>
      <c r="AB798" s="683"/>
      <c r="AC798" s="683"/>
      <c r="AD798" s="683"/>
      <c r="AE798" s="683"/>
      <c r="AF798" s="683"/>
      <c r="AG798" s="683"/>
      <c r="AH798" s="683"/>
      <c r="AI798" s="683"/>
      <c r="AJ798" s="683"/>
      <c r="AK798" s="682" t="s">
        <v>1633</v>
      </c>
      <c r="AL798" s="683"/>
      <c r="AM798" s="683"/>
      <c r="AN798" s="683"/>
      <c r="AO798" s="683"/>
      <c r="AP798" s="683"/>
      <c r="AQ798" s="683" t="s">
        <v>5</v>
      </c>
      <c r="AR798" s="683"/>
      <c r="AS798" s="683"/>
      <c r="AT798" s="683"/>
      <c r="AU798" s="375" t="s">
        <v>4</v>
      </c>
      <c r="AV798" s="376"/>
      <c r="AW798" s="376"/>
      <c r="AX798" s="678"/>
    </row>
    <row r="799" spans="1:50" ht="24" customHeight="1">
      <c r="A799" s="667">
        <v>1</v>
      </c>
      <c r="B799" s="667">
        <v>1</v>
      </c>
      <c r="C799" s="1136" t="s">
        <v>1671</v>
      </c>
      <c r="D799" s="1137"/>
      <c r="E799" s="1137"/>
      <c r="F799" s="1137"/>
      <c r="G799" s="1137"/>
      <c r="H799" s="1137"/>
      <c r="I799" s="1137"/>
      <c r="J799" s="1137"/>
      <c r="K799" s="1137"/>
      <c r="L799" s="1138"/>
      <c r="M799" s="681" t="s">
        <v>1670</v>
      </c>
      <c r="N799" s="681"/>
      <c r="O799" s="681"/>
      <c r="P799" s="681"/>
      <c r="Q799" s="681"/>
      <c r="R799" s="681"/>
      <c r="S799" s="681"/>
      <c r="T799" s="681"/>
      <c r="U799" s="681"/>
      <c r="V799" s="681"/>
      <c r="W799" s="681"/>
      <c r="X799" s="681"/>
      <c r="Y799" s="681"/>
      <c r="Z799" s="681"/>
      <c r="AA799" s="681"/>
      <c r="AB799" s="681"/>
      <c r="AC799" s="681"/>
      <c r="AD799" s="681"/>
      <c r="AE799" s="681"/>
      <c r="AF799" s="681"/>
      <c r="AG799" s="681"/>
      <c r="AH799" s="681"/>
      <c r="AI799" s="681"/>
      <c r="AJ799" s="681"/>
      <c r="AK799" s="680">
        <v>0.09</v>
      </c>
      <c r="AL799" s="681"/>
      <c r="AM799" s="681"/>
      <c r="AN799" s="681"/>
      <c r="AO799" s="681"/>
      <c r="AP799" s="681"/>
      <c r="AQ799" s="676" t="s">
        <v>21</v>
      </c>
      <c r="AR799" s="677"/>
      <c r="AS799" s="677"/>
      <c r="AT799" s="678"/>
      <c r="AU799" s="679" t="s">
        <v>1593</v>
      </c>
      <c r="AV799" s="601"/>
      <c r="AW799" s="601"/>
      <c r="AX799" s="602"/>
    </row>
    <row r="800" spans="1:50" ht="21.75" hidden="1" customHeight="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s="5" customFormat="1">
      <c r="A829" s="4"/>
      <c r="B829" s="4"/>
      <c r="C829" s="140"/>
      <c r="D829" s="140"/>
      <c r="E829" s="140"/>
      <c r="F829" s="140"/>
      <c r="G829" s="140"/>
      <c r="H829" s="140"/>
      <c r="I829" s="140"/>
      <c r="J829" s="140"/>
      <c r="K829" s="140"/>
      <c r="L829" s="140"/>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9"/>
      <c r="AL829" s="4"/>
      <c r="AM829" s="4"/>
      <c r="AN829" s="4"/>
      <c r="AO829" s="4"/>
      <c r="AP829" s="4"/>
      <c r="AQ829" s="4"/>
      <c r="AR829" s="4"/>
      <c r="AS829" s="4"/>
      <c r="AT829" s="4"/>
      <c r="AU829" s="42"/>
      <c r="AV829" s="42"/>
      <c r="AW829" s="42"/>
      <c r="AX829" s="42"/>
    </row>
    <row r="830" spans="1:50" s="5" customFormat="1">
      <c r="B830" s="5" t="s">
        <v>1669</v>
      </c>
    </row>
    <row r="831" spans="1:50" ht="24" customHeight="1">
      <c r="A831" s="667"/>
      <c r="B831" s="667"/>
      <c r="C831" s="683" t="s">
        <v>321</v>
      </c>
      <c r="D831" s="683"/>
      <c r="E831" s="683"/>
      <c r="F831" s="683"/>
      <c r="G831" s="683"/>
      <c r="H831" s="683"/>
      <c r="I831" s="683"/>
      <c r="J831" s="683"/>
      <c r="K831" s="683"/>
      <c r="L831" s="683"/>
      <c r="M831" s="683" t="s">
        <v>320</v>
      </c>
      <c r="N831" s="683"/>
      <c r="O831" s="683"/>
      <c r="P831" s="683"/>
      <c r="Q831" s="683"/>
      <c r="R831" s="683"/>
      <c r="S831" s="683"/>
      <c r="T831" s="683"/>
      <c r="U831" s="683"/>
      <c r="V831" s="683"/>
      <c r="W831" s="683"/>
      <c r="X831" s="683"/>
      <c r="Y831" s="683"/>
      <c r="Z831" s="683"/>
      <c r="AA831" s="683"/>
      <c r="AB831" s="683"/>
      <c r="AC831" s="683"/>
      <c r="AD831" s="683"/>
      <c r="AE831" s="683"/>
      <c r="AF831" s="683"/>
      <c r="AG831" s="683"/>
      <c r="AH831" s="683"/>
      <c r="AI831" s="683"/>
      <c r="AJ831" s="683"/>
      <c r="AK831" s="682" t="s">
        <v>1633</v>
      </c>
      <c r="AL831" s="683"/>
      <c r="AM831" s="683"/>
      <c r="AN831" s="683"/>
      <c r="AO831" s="683"/>
      <c r="AP831" s="683"/>
      <c r="AQ831" s="683" t="s">
        <v>5</v>
      </c>
      <c r="AR831" s="683"/>
      <c r="AS831" s="683"/>
      <c r="AT831" s="683"/>
      <c r="AU831" s="375" t="s">
        <v>4</v>
      </c>
      <c r="AV831" s="376"/>
      <c r="AW831" s="376"/>
      <c r="AX831" s="678"/>
    </row>
    <row r="832" spans="1:50" ht="24" customHeight="1">
      <c r="A832" s="667">
        <v>1</v>
      </c>
      <c r="B832" s="667">
        <v>1</v>
      </c>
      <c r="C832" s="681" t="s">
        <v>1635</v>
      </c>
      <c r="D832" s="681"/>
      <c r="E832" s="681"/>
      <c r="F832" s="681"/>
      <c r="G832" s="681"/>
      <c r="H832" s="681"/>
      <c r="I832" s="681"/>
      <c r="J832" s="681"/>
      <c r="K832" s="681"/>
      <c r="L832" s="681"/>
      <c r="M832" s="681" t="s">
        <v>1668</v>
      </c>
      <c r="N832" s="681"/>
      <c r="O832" s="681"/>
      <c r="P832" s="681"/>
      <c r="Q832" s="681"/>
      <c r="R832" s="681"/>
      <c r="S832" s="681"/>
      <c r="T832" s="681"/>
      <c r="U832" s="681"/>
      <c r="V832" s="681"/>
      <c r="W832" s="681"/>
      <c r="X832" s="681"/>
      <c r="Y832" s="681"/>
      <c r="Z832" s="681"/>
      <c r="AA832" s="681"/>
      <c r="AB832" s="681"/>
      <c r="AC832" s="681"/>
      <c r="AD832" s="681"/>
      <c r="AE832" s="681"/>
      <c r="AF832" s="681"/>
      <c r="AG832" s="681"/>
      <c r="AH832" s="681"/>
      <c r="AI832" s="681"/>
      <c r="AJ832" s="681"/>
      <c r="AK832" s="680">
        <v>0.02</v>
      </c>
      <c r="AL832" s="681"/>
      <c r="AM832" s="681"/>
      <c r="AN832" s="681"/>
      <c r="AO832" s="681"/>
      <c r="AP832" s="681"/>
      <c r="AQ832" s="676" t="s">
        <v>21</v>
      </c>
      <c r="AR832" s="677"/>
      <c r="AS832" s="677"/>
      <c r="AT832" s="678"/>
      <c r="AU832" s="679" t="s">
        <v>1593</v>
      </c>
      <c r="AV832" s="601"/>
      <c r="AW832" s="601"/>
      <c r="AX832" s="602"/>
    </row>
    <row r="833" spans="1:50" ht="21.75" hidden="1" customHeight="1">
      <c r="A833" s="667">
        <v>2</v>
      </c>
      <c r="B833" s="667"/>
      <c r="C833" s="668"/>
      <c r="D833" s="669"/>
      <c r="E833" s="669"/>
      <c r="F833" s="669"/>
      <c r="G833" s="669"/>
      <c r="H833" s="669"/>
      <c r="I833" s="669"/>
      <c r="J833" s="669"/>
      <c r="K833" s="669"/>
      <c r="L833" s="670"/>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2"/>
      <c r="AL833" s="671"/>
      <c r="AM833" s="671"/>
      <c r="AN833" s="671"/>
      <c r="AO833" s="671"/>
      <c r="AP833" s="671"/>
      <c r="AQ833" s="673"/>
      <c r="AR833" s="674"/>
      <c r="AS833" s="674"/>
      <c r="AT833" s="675"/>
      <c r="AU833" s="673"/>
      <c r="AV833" s="674"/>
      <c r="AW833" s="674"/>
      <c r="AX833" s="675"/>
    </row>
    <row r="834" spans="1:50" hidden="1">
      <c r="A834" s="667">
        <v>3</v>
      </c>
      <c r="B834" s="667"/>
      <c r="C834" s="668"/>
      <c r="D834" s="669"/>
      <c r="E834" s="669"/>
      <c r="F834" s="669"/>
      <c r="G834" s="669"/>
      <c r="H834" s="669"/>
      <c r="I834" s="669"/>
      <c r="J834" s="669"/>
      <c r="K834" s="669"/>
      <c r="L834" s="670"/>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2"/>
      <c r="AL834" s="671"/>
      <c r="AM834" s="671"/>
      <c r="AN834" s="671"/>
      <c r="AO834" s="671"/>
      <c r="AP834" s="671"/>
      <c r="AQ834" s="673"/>
      <c r="AR834" s="674"/>
      <c r="AS834" s="674"/>
      <c r="AT834" s="675"/>
      <c r="AU834" s="673"/>
      <c r="AV834" s="674"/>
      <c r="AW834" s="674"/>
      <c r="AX834" s="675"/>
    </row>
    <row r="835" spans="1:50" hidden="1">
      <c r="A835" s="667">
        <v>4</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5</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6</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7</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8</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9</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10</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s="5" customForma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9"/>
      <c r="AL862" s="4"/>
      <c r="AM862" s="4"/>
      <c r="AN862" s="4"/>
      <c r="AO862" s="4"/>
      <c r="AP862" s="4"/>
      <c r="AQ862" s="4"/>
      <c r="AR862" s="4"/>
      <c r="AS862" s="4"/>
      <c r="AT862" s="4"/>
      <c r="AU862" s="42"/>
      <c r="AV862" s="42"/>
      <c r="AW862" s="42"/>
      <c r="AX862" s="42"/>
    </row>
    <row r="863" spans="1:50" s="5" customFormat="1">
      <c r="B863" s="5" t="s">
        <v>1667</v>
      </c>
    </row>
    <row r="864" spans="1:50" ht="24" customHeight="1">
      <c r="A864" s="667"/>
      <c r="B864" s="667"/>
      <c r="C864" s="683" t="s">
        <v>321</v>
      </c>
      <c r="D864" s="683"/>
      <c r="E864" s="683"/>
      <c r="F864" s="683"/>
      <c r="G864" s="683"/>
      <c r="H864" s="683"/>
      <c r="I864" s="683"/>
      <c r="J864" s="683"/>
      <c r="K864" s="683"/>
      <c r="L864" s="683"/>
      <c r="M864" s="683" t="s">
        <v>320</v>
      </c>
      <c r="N864" s="683"/>
      <c r="O864" s="683"/>
      <c r="P864" s="683"/>
      <c r="Q864" s="683"/>
      <c r="R864" s="683"/>
      <c r="S864" s="683"/>
      <c r="T864" s="683"/>
      <c r="U864" s="683"/>
      <c r="V864" s="683"/>
      <c r="W864" s="683"/>
      <c r="X864" s="683"/>
      <c r="Y864" s="683"/>
      <c r="Z864" s="683"/>
      <c r="AA864" s="683"/>
      <c r="AB864" s="683"/>
      <c r="AC864" s="683"/>
      <c r="AD864" s="683"/>
      <c r="AE864" s="683"/>
      <c r="AF864" s="683"/>
      <c r="AG864" s="683"/>
      <c r="AH864" s="683"/>
      <c r="AI864" s="683"/>
      <c r="AJ864" s="683"/>
      <c r="AK864" s="682" t="s">
        <v>1633</v>
      </c>
      <c r="AL864" s="683"/>
      <c r="AM864" s="683"/>
      <c r="AN864" s="683"/>
      <c r="AO864" s="683"/>
      <c r="AP864" s="683"/>
      <c r="AQ864" s="683" t="s">
        <v>5</v>
      </c>
      <c r="AR864" s="683"/>
      <c r="AS864" s="683"/>
      <c r="AT864" s="683"/>
      <c r="AU864" s="375" t="s">
        <v>4</v>
      </c>
      <c r="AV864" s="376"/>
      <c r="AW864" s="376"/>
      <c r="AX864" s="678"/>
    </row>
    <row r="865" spans="1:50" ht="24" customHeight="1">
      <c r="A865" s="667">
        <v>1</v>
      </c>
      <c r="B865" s="667">
        <v>1</v>
      </c>
      <c r="C865" s="681" t="s">
        <v>1666</v>
      </c>
      <c r="D865" s="681"/>
      <c r="E865" s="681"/>
      <c r="F865" s="681"/>
      <c r="G865" s="681"/>
      <c r="H865" s="681"/>
      <c r="I865" s="681"/>
      <c r="J865" s="681"/>
      <c r="K865" s="681"/>
      <c r="L865" s="681"/>
      <c r="M865" s="681" t="s">
        <v>1665</v>
      </c>
      <c r="N865" s="681"/>
      <c r="O865" s="681"/>
      <c r="P865" s="681"/>
      <c r="Q865" s="681"/>
      <c r="R865" s="681"/>
      <c r="S865" s="681"/>
      <c r="T865" s="681"/>
      <c r="U865" s="681"/>
      <c r="V865" s="681"/>
      <c r="W865" s="681"/>
      <c r="X865" s="681"/>
      <c r="Y865" s="681"/>
      <c r="Z865" s="681"/>
      <c r="AA865" s="681"/>
      <c r="AB865" s="681"/>
      <c r="AC865" s="681"/>
      <c r="AD865" s="681"/>
      <c r="AE865" s="681"/>
      <c r="AF865" s="681"/>
      <c r="AG865" s="681"/>
      <c r="AH865" s="681"/>
      <c r="AI865" s="681"/>
      <c r="AJ865" s="681"/>
      <c r="AK865" s="680">
        <v>58</v>
      </c>
      <c r="AL865" s="681"/>
      <c r="AM865" s="681"/>
      <c r="AN865" s="681"/>
      <c r="AO865" s="681"/>
      <c r="AP865" s="681"/>
      <c r="AQ865" s="681">
        <v>4</v>
      </c>
      <c r="AR865" s="681"/>
      <c r="AS865" s="681"/>
      <c r="AT865" s="681"/>
      <c r="AU865" s="676" t="s">
        <v>1448</v>
      </c>
      <c r="AV865" s="677"/>
      <c r="AW865" s="677"/>
      <c r="AX865" s="678"/>
    </row>
    <row r="866" spans="1:50" ht="21.75" hidden="1" customHeight="1">
      <c r="A866" s="667">
        <v>2</v>
      </c>
      <c r="B866" s="667"/>
      <c r="C866" s="668"/>
      <c r="D866" s="669"/>
      <c r="E866" s="669"/>
      <c r="F866" s="669"/>
      <c r="G866" s="669"/>
      <c r="H866" s="669"/>
      <c r="I866" s="669"/>
      <c r="J866" s="669"/>
      <c r="K866" s="669"/>
      <c r="L866" s="670"/>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2"/>
      <c r="AL866" s="671"/>
      <c r="AM866" s="671"/>
      <c r="AN866" s="671"/>
      <c r="AO866" s="671"/>
      <c r="AP866" s="671"/>
      <c r="AQ866" s="673"/>
      <c r="AR866" s="674"/>
      <c r="AS866" s="674"/>
      <c r="AT866" s="675"/>
      <c r="AU866" s="673"/>
      <c r="AV866" s="674"/>
      <c r="AW866" s="674"/>
      <c r="AX866" s="675"/>
    </row>
    <row r="867" spans="1:50" hidden="1">
      <c r="A867" s="667">
        <v>3</v>
      </c>
      <c r="B867" s="667"/>
      <c r="C867" s="668"/>
      <c r="D867" s="669"/>
      <c r="E867" s="669"/>
      <c r="F867" s="669"/>
      <c r="G867" s="669"/>
      <c r="H867" s="669"/>
      <c r="I867" s="669"/>
      <c r="J867" s="669"/>
      <c r="K867" s="669"/>
      <c r="L867" s="670"/>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2"/>
      <c r="AL867" s="671"/>
      <c r="AM867" s="671"/>
      <c r="AN867" s="671"/>
      <c r="AO867" s="671"/>
      <c r="AP867" s="671"/>
      <c r="AQ867" s="673"/>
      <c r="AR867" s="674"/>
      <c r="AS867" s="674"/>
      <c r="AT867" s="675"/>
      <c r="AU867" s="673"/>
      <c r="AV867" s="674"/>
      <c r="AW867" s="674"/>
      <c r="AX867" s="675"/>
    </row>
    <row r="868" spans="1:50" hidden="1">
      <c r="A868" s="667">
        <v>4</v>
      </c>
      <c r="B868" s="667"/>
      <c r="C868" s="668"/>
      <c r="D868" s="669"/>
      <c r="E868" s="669"/>
      <c r="F868" s="669"/>
      <c r="G868" s="669"/>
      <c r="H868" s="669"/>
      <c r="I868" s="669"/>
      <c r="J868" s="669"/>
      <c r="K868" s="669"/>
      <c r="L868" s="670"/>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2"/>
      <c r="AL868" s="671"/>
      <c r="AM868" s="671"/>
      <c r="AN868" s="671"/>
      <c r="AO868" s="671"/>
      <c r="AP868" s="671"/>
      <c r="AQ868" s="673"/>
      <c r="AR868" s="674"/>
      <c r="AS868" s="674"/>
      <c r="AT868" s="675"/>
      <c r="AU868" s="673"/>
      <c r="AV868" s="674"/>
      <c r="AW868" s="674"/>
      <c r="AX868" s="675"/>
    </row>
    <row r="869" spans="1:50" hidden="1">
      <c r="A869" s="667">
        <v>5</v>
      </c>
      <c r="B869" s="667"/>
      <c r="C869" s="668"/>
      <c r="D869" s="669"/>
      <c r="E869" s="669"/>
      <c r="F869" s="669"/>
      <c r="G869" s="669"/>
      <c r="H869" s="669"/>
      <c r="I869" s="669"/>
      <c r="J869" s="669"/>
      <c r="K869" s="669"/>
      <c r="L869" s="670"/>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2"/>
      <c r="AL869" s="671"/>
      <c r="AM869" s="671"/>
      <c r="AN869" s="671"/>
      <c r="AO869" s="671"/>
      <c r="AP869" s="671"/>
      <c r="AQ869" s="673"/>
      <c r="AR869" s="674"/>
      <c r="AS869" s="674"/>
      <c r="AT869" s="675"/>
      <c r="AU869" s="673"/>
      <c r="AV869" s="674"/>
      <c r="AW869" s="674"/>
      <c r="AX869" s="675"/>
    </row>
    <row r="870" spans="1:50" hidden="1">
      <c r="A870" s="667">
        <v>6</v>
      </c>
      <c r="B870" s="667"/>
      <c r="C870" s="668"/>
      <c r="D870" s="669"/>
      <c r="E870" s="669"/>
      <c r="F870" s="669"/>
      <c r="G870" s="669"/>
      <c r="H870" s="669"/>
      <c r="I870" s="669"/>
      <c r="J870" s="669"/>
      <c r="K870" s="669"/>
      <c r="L870" s="670"/>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2"/>
      <c r="AL870" s="671"/>
      <c r="AM870" s="671"/>
      <c r="AN870" s="671"/>
      <c r="AO870" s="671"/>
      <c r="AP870" s="671"/>
      <c r="AQ870" s="673"/>
      <c r="AR870" s="674"/>
      <c r="AS870" s="674"/>
      <c r="AT870" s="675"/>
      <c r="AU870" s="673"/>
      <c r="AV870" s="674"/>
      <c r="AW870" s="674"/>
      <c r="AX870" s="675"/>
    </row>
    <row r="871" spans="1:50" hidden="1">
      <c r="A871" s="667">
        <v>7</v>
      </c>
      <c r="B871" s="667"/>
      <c r="C871" s="668"/>
      <c r="D871" s="669"/>
      <c r="E871" s="669"/>
      <c r="F871" s="669"/>
      <c r="G871" s="669"/>
      <c r="H871" s="669"/>
      <c r="I871" s="669"/>
      <c r="J871" s="669"/>
      <c r="K871" s="669"/>
      <c r="L871" s="670"/>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2"/>
      <c r="AL871" s="671"/>
      <c r="AM871" s="671"/>
      <c r="AN871" s="671"/>
      <c r="AO871" s="671"/>
      <c r="AP871" s="671"/>
      <c r="AQ871" s="673"/>
      <c r="AR871" s="674"/>
      <c r="AS871" s="674"/>
      <c r="AT871" s="675"/>
      <c r="AU871" s="673"/>
      <c r="AV871" s="674"/>
      <c r="AW871" s="674"/>
      <c r="AX871" s="675"/>
    </row>
    <row r="872" spans="1:50" hidden="1">
      <c r="A872" s="667">
        <v>8</v>
      </c>
      <c r="B872" s="667"/>
      <c r="C872" s="668"/>
      <c r="D872" s="669"/>
      <c r="E872" s="669"/>
      <c r="F872" s="669"/>
      <c r="G872" s="669"/>
      <c r="H872" s="669"/>
      <c r="I872" s="669"/>
      <c r="J872" s="669"/>
      <c r="K872" s="669"/>
      <c r="L872" s="670"/>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2"/>
      <c r="AL872" s="671"/>
      <c r="AM872" s="671"/>
      <c r="AN872" s="671"/>
      <c r="AO872" s="671"/>
      <c r="AP872" s="671"/>
      <c r="AQ872" s="673"/>
      <c r="AR872" s="674"/>
      <c r="AS872" s="674"/>
      <c r="AT872" s="675"/>
      <c r="AU872" s="673"/>
      <c r="AV872" s="674"/>
      <c r="AW872" s="674"/>
      <c r="AX872" s="675"/>
    </row>
    <row r="873" spans="1:50" hidden="1">
      <c r="A873" s="667">
        <v>9</v>
      </c>
      <c r="B873" s="667"/>
      <c r="C873" s="668"/>
      <c r="D873" s="669"/>
      <c r="E873" s="669"/>
      <c r="F873" s="669"/>
      <c r="G873" s="669"/>
      <c r="H873" s="669"/>
      <c r="I873" s="669"/>
      <c r="J873" s="669"/>
      <c r="K873" s="669"/>
      <c r="L873" s="670"/>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2"/>
      <c r="AL873" s="671"/>
      <c r="AM873" s="671"/>
      <c r="AN873" s="671"/>
      <c r="AO873" s="671"/>
      <c r="AP873" s="671"/>
      <c r="AQ873" s="673"/>
      <c r="AR873" s="674"/>
      <c r="AS873" s="674"/>
      <c r="AT873" s="675"/>
      <c r="AU873" s="673"/>
      <c r="AV873" s="674"/>
      <c r="AW873" s="674"/>
      <c r="AX873" s="675"/>
    </row>
    <row r="874" spans="1:50" hidden="1">
      <c r="A874" s="667">
        <v>10</v>
      </c>
      <c r="B874" s="667"/>
      <c r="C874" s="668"/>
      <c r="D874" s="669"/>
      <c r="E874" s="669"/>
      <c r="F874" s="669"/>
      <c r="G874" s="669"/>
      <c r="H874" s="669"/>
      <c r="I874" s="669"/>
      <c r="J874" s="669"/>
      <c r="K874" s="669"/>
      <c r="L874" s="670"/>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2"/>
      <c r="AL874" s="671"/>
      <c r="AM874" s="671"/>
      <c r="AN874" s="671"/>
      <c r="AO874" s="671"/>
      <c r="AP874" s="671"/>
      <c r="AQ874" s="673"/>
      <c r="AR874" s="674"/>
      <c r="AS874" s="674"/>
      <c r="AT874" s="675"/>
      <c r="AU874" s="673"/>
      <c r="AV874" s="674"/>
      <c r="AW874" s="674"/>
      <c r="AX874" s="675"/>
    </row>
    <row r="875" spans="1:50" hidden="1">
      <c r="A875" s="667">
        <v>11</v>
      </c>
      <c r="B875" s="667"/>
      <c r="C875" s="668"/>
      <c r="D875" s="669"/>
      <c r="E875" s="669"/>
      <c r="F875" s="669"/>
      <c r="G875" s="669"/>
      <c r="H875" s="669"/>
      <c r="I875" s="669"/>
      <c r="J875" s="669"/>
      <c r="K875" s="669"/>
      <c r="L875" s="670"/>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2"/>
      <c r="AL875" s="671"/>
      <c r="AM875" s="671"/>
      <c r="AN875" s="671"/>
      <c r="AO875" s="671"/>
      <c r="AP875" s="671"/>
      <c r="AQ875" s="673"/>
      <c r="AR875" s="674"/>
      <c r="AS875" s="674"/>
      <c r="AT875" s="675"/>
      <c r="AU875" s="673"/>
      <c r="AV875" s="674"/>
      <c r="AW875" s="674"/>
      <c r="AX875" s="675"/>
    </row>
    <row r="876" spans="1:50" hidden="1">
      <c r="A876" s="667">
        <v>12</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13</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14</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15</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16</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17</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18</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19</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20</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21</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22</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23</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24</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25</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26</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27</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28</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29</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30</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5" spans="1:50" s="5" customFormat="1">
      <c r="D895" s="5" t="s">
        <v>1664</v>
      </c>
    </row>
    <row r="896" spans="1:50" s="5" customFormat="1">
      <c r="B896" s="5" t="s">
        <v>1663</v>
      </c>
    </row>
    <row r="897" spans="1:50" ht="24" customHeight="1">
      <c r="A897" s="667"/>
      <c r="B897" s="667"/>
      <c r="C897" s="683" t="s">
        <v>321</v>
      </c>
      <c r="D897" s="683"/>
      <c r="E897" s="683"/>
      <c r="F897" s="683"/>
      <c r="G897" s="683"/>
      <c r="H897" s="683"/>
      <c r="I897" s="683"/>
      <c r="J897" s="683"/>
      <c r="K897" s="683"/>
      <c r="L897" s="683"/>
      <c r="M897" s="683" t="s">
        <v>320</v>
      </c>
      <c r="N897" s="683"/>
      <c r="O897" s="683"/>
      <c r="P897" s="683"/>
      <c r="Q897" s="683"/>
      <c r="R897" s="683"/>
      <c r="S897" s="683"/>
      <c r="T897" s="683"/>
      <c r="U897" s="683"/>
      <c r="V897" s="683"/>
      <c r="W897" s="683"/>
      <c r="X897" s="683"/>
      <c r="Y897" s="683"/>
      <c r="Z897" s="683"/>
      <c r="AA897" s="683"/>
      <c r="AB897" s="683"/>
      <c r="AC897" s="683"/>
      <c r="AD897" s="683"/>
      <c r="AE897" s="683"/>
      <c r="AF897" s="683"/>
      <c r="AG897" s="683"/>
      <c r="AH897" s="683"/>
      <c r="AI897" s="683"/>
      <c r="AJ897" s="683"/>
      <c r="AK897" s="682" t="s">
        <v>1633</v>
      </c>
      <c r="AL897" s="683"/>
      <c r="AM897" s="683"/>
      <c r="AN897" s="683"/>
      <c r="AO897" s="683"/>
      <c r="AP897" s="683"/>
      <c r="AQ897" s="683" t="s">
        <v>5</v>
      </c>
      <c r="AR897" s="683"/>
      <c r="AS897" s="683"/>
      <c r="AT897" s="683"/>
      <c r="AU897" s="375" t="s">
        <v>4</v>
      </c>
      <c r="AV897" s="376"/>
      <c r="AW897" s="376"/>
      <c r="AX897" s="678"/>
    </row>
    <row r="898" spans="1:50" ht="24" customHeight="1">
      <c r="A898" s="667">
        <v>1</v>
      </c>
      <c r="B898" s="667">
        <v>1</v>
      </c>
      <c r="C898" s="1615" t="s">
        <v>1662</v>
      </c>
      <c r="D898" s="1615"/>
      <c r="E898" s="1615"/>
      <c r="F898" s="1615"/>
      <c r="G898" s="1615"/>
      <c r="H898" s="1615"/>
      <c r="I898" s="1615"/>
      <c r="J898" s="1615"/>
      <c r="K898" s="1615"/>
      <c r="L898" s="1615"/>
      <c r="M898" s="681" t="s">
        <v>1661</v>
      </c>
      <c r="N898" s="681"/>
      <c r="O898" s="681"/>
      <c r="P898" s="681"/>
      <c r="Q898" s="681"/>
      <c r="R898" s="681"/>
      <c r="S898" s="681"/>
      <c r="T898" s="681"/>
      <c r="U898" s="681"/>
      <c r="V898" s="681"/>
      <c r="W898" s="681"/>
      <c r="X898" s="681"/>
      <c r="Y898" s="681"/>
      <c r="Z898" s="681"/>
      <c r="AA898" s="681"/>
      <c r="AB898" s="681"/>
      <c r="AC898" s="681"/>
      <c r="AD898" s="681"/>
      <c r="AE898" s="681"/>
      <c r="AF898" s="681"/>
      <c r="AG898" s="681"/>
      <c r="AH898" s="681"/>
      <c r="AI898" s="681"/>
      <c r="AJ898" s="681"/>
      <c r="AK898" s="680">
        <v>6</v>
      </c>
      <c r="AL898" s="681"/>
      <c r="AM898" s="681"/>
      <c r="AN898" s="681"/>
      <c r="AO898" s="681"/>
      <c r="AP898" s="681"/>
      <c r="AQ898" s="681">
        <v>9</v>
      </c>
      <c r="AR898" s="681"/>
      <c r="AS898" s="681"/>
      <c r="AT898" s="681"/>
      <c r="AU898" s="1606">
        <v>50.22</v>
      </c>
      <c r="AV898" s="1607"/>
      <c r="AW898" s="1607"/>
      <c r="AX898" s="1608"/>
    </row>
    <row r="899" spans="1:50" ht="21.75" hidden="1" customHeight="1">
      <c r="A899" s="667">
        <v>2</v>
      </c>
      <c r="B899" s="667"/>
      <c r="C899" s="668"/>
      <c r="D899" s="669"/>
      <c r="E899" s="669"/>
      <c r="F899" s="669"/>
      <c r="G899" s="669"/>
      <c r="H899" s="669"/>
      <c r="I899" s="669"/>
      <c r="J899" s="669"/>
      <c r="K899" s="669"/>
      <c r="L899" s="670"/>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2"/>
      <c r="AL899" s="671"/>
      <c r="AM899" s="671"/>
      <c r="AN899" s="671"/>
      <c r="AO899" s="671"/>
      <c r="AP899" s="671"/>
      <c r="AQ899" s="673"/>
      <c r="AR899" s="674"/>
      <c r="AS899" s="674"/>
      <c r="AT899" s="675"/>
      <c r="AU899" s="673"/>
      <c r="AV899" s="674"/>
      <c r="AW899" s="674"/>
      <c r="AX899" s="675"/>
    </row>
    <row r="900" spans="1:50" hidden="1">
      <c r="A900" s="667">
        <v>3</v>
      </c>
      <c r="B900" s="667"/>
      <c r="C900" s="668"/>
      <c r="D900" s="669"/>
      <c r="E900" s="669"/>
      <c r="F900" s="669"/>
      <c r="G900" s="669"/>
      <c r="H900" s="669"/>
      <c r="I900" s="669"/>
      <c r="J900" s="669"/>
      <c r="K900" s="669"/>
      <c r="L900" s="670"/>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2"/>
      <c r="AL900" s="671"/>
      <c r="AM900" s="671"/>
      <c r="AN900" s="671"/>
      <c r="AO900" s="671"/>
      <c r="AP900" s="671"/>
      <c r="AQ900" s="673"/>
      <c r="AR900" s="674"/>
      <c r="AS900" s="674"/>
      <c r="AT900" s="675"/>
      <c r="AU900" s="673"/>
      <c r="AV900" s="674"/>
      <c r="AW900" s="674"/>
      <c r="AX900" s="675"/>
    </row>
    <row r="901" spans="1:50" hidden="1">
      <c r="A901" s="667">
        <v>4</v>
      </c>
      <c r="B901" s="667"/>
      <c r="C901" s="668"/>
      <c r="D901" s="669"/>
      <c r="E901" s="669"/>
      <c r="F901" s="669"/>
      <c r="G901" s="669"/>
      <c r="H901" s="669"/>
      <c r="I901" s="669"/>
      <c r="J901" s="669"/>
      <c r="K901" s="669"/>
      <c r="L901" s="670"/>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2"/>
      <c r="AL901" s="671"/>
      <c r="AM901" s="671"/>
      <c r="AN901" s="671"/>
      <c r="AO901" s="671"/>
      <c r="AP901" s="671"/>
      <c r="AQ901" s="673"/>
      <c r="AR901" s="674"/>
      <c r="AS901" s="674"/>
      <c r="AT901" s="675"/>
      <c r="AU901" s="673"/>
      <c r="AV901" s="674"/>
      <c r="AW901" s="674"/>
      <c r="AX901" s="675"/>
    </row>
    <row r="902" spans="1:50" hidden="1">
      <c r="A902" s="667">
        <v>5</v>
      </c>
      <c r="B902" s="667"/>
      <c r="C902" s="668"/>
      <c r="D902" s="669"/>
      <c r="E902" s="669"/>
      <c r="F902" s="669"/>
      <c r="G902" s="669"/>
      <c r="H902" s="669"/>
      <c r="I902" s="669"/>
      <c r="J902" s="669"/>
      <c r="K902" s="669"/>
      <c r="L902" s="670"/>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2"/>
      <c r="AL902" s="671"/>
      <c r="AM902" s="671"/>
      <c r="AN902" s="671"/>
      <c r="AO902" s="671"/>
      <c r="AP902" s="671"/>
      <c r="AQ902" s="673"/>
      <c r="AR902" s="674"/>
      <c r="AS902" s="674"/>
      <c r="AT902" s="675"/>
      <c r="AU902" s="673"/>
      <c r="AV902" s="674"/>
      <c r="AW902" s="674"/>
      <c r="AX902" s="675"/>
    </row>
    <row r="903" spans="1:50" hidden="1">
      <c r="A903" s="667">
        <v>6</v>
      </c>
      <c r="B903" s="667"/>
      <c r="C903" s="668"/>
      <c r="D903" s="669"/>
      <c r="E903" s="669"/>
      <c r="F903" s="669"/>
      <c r="G903" s="669"/>
      <c r="H903" s="669"/>
      <c r="I903" s="669"/>
      <c r="J903" s="669"/>
      <c r="K903" s="669"/>
      <c r="L903" s="670"/>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2"/>
      <c r="AL903" s="671"/>
      <c r="AM903" s="671"/>
      <c r="AN903" s="671"/>
      <c r="AO903" s="671"/>
      <c r="AP903" s="671"/>
      <c r="AQ903" s="673"/>
      <c r="AR903" s="674"/>
      <c r="AS903" s="674"/>
      <c r="AT903" s="675"/>
      <c r="AU903" s="673"/>
      <c r="AV903" s="674"/>
      <c r="AW903" s="674"/>
      <c r="AX903" s="675"/>
    </row>
    <row r="904" spans="1:50" hidden="1">
      <c r="A904" s="667">
        <v>7</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8</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9</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10</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11</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12</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13</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14</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15</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16</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17</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18</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19</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20</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21</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22</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23</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24</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25</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26</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27</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28</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29</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30</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8" spans="1:50" s="5" customFormat="1">
      <c r="A928" s="4"/>
      <c r="B928" s="4"/>
      <c r="C928" s="138"/>
      <c r="D928" s="138"/>
      <c r="E928" s="138"/>
      <c r="F928" s="138"/>
      <c r="G928" s="138"/>
      <c r="H928" s="138"/>
      <c r="I928" s="138"/>
      <c r="J928" s="138"/>
      <c r="K928" s="138"/>
      <c r="L928" s="138"/>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9"/>
      <c r="AL928" s="4"/>
      <c r="AM928" s="4"/>
      <c r="AN928" s="4"/>
      <c r="AO928" s="4"/>
      <c r="AP928" s="4"/>
      <c r="AQ928" s="4"/>
      <c r="AR928" s="4"/>
      <c r="AS928" s="4"/>
      <c r="AT928" s="4"/>
      <c r="AU928" s="137"/>
      <c r="AV928" s="137"/>
      <c r="AW928" s="137"/>
      <c r="AX928" s="137"/>
    </row>
    <row r="929" spans="1:50" s="5" customFormat="1">
      <c r="B929" s="5" t="s">
        <v>1660</v>
      </c>
    </row>
    <row r="930" spans="1:50" ht="24" customHeight="1">
      <c r="A930" s="667"/>
      <c r="B930" s="667"/>
      <c r="C930" s="683" t="s">
        <v>321</v>
      </c>
      <c r="D930" s="683"/>
      <c r="E930" s="683"/>
      <c r="F930" s="683"/>
      <c r="G930" s="683"/>
      <c r="H930" s="683"/>
      <c r="I930" s="683"/>
      <c r="J930" s="683"/>
      <c r="K930" s="683"/>
      <c r="L930" s="683"/>
      <c r="M930" s="683" t="s">
        <v>320</v>
      </c>
      <c r="N930" s="683"/>
      <c r="O930" s="683"/>
      <c r="P930" s="683"/>
      <c r="Q930" s="683"/>
      <c r="R930" s="683"/>
      <c r="S930" s="683"/>
      <c r="T930" s="683"/>
      <c r="U930" s="683"/>
      <c r="V930" s="683"/>
      <c r="W930" s="683"/>
      <c r="X930" s="683"/>
      <c r="Y930" s="683"/>
      <c r="Z930" s="683"/>
      <c r="AA930" s="683"/>
      <c r="AB930" s="683"/>
      <c r="AC930" s="683"/>
      <c r="AD930" s="683"/>
      <c r="AE930" s="683"/>
      <c r="AF930" s="683"/>
      <c r="AG930" s="683"/>
      <c r="AH930" s="683"/>
      <c r="AI930" s="683"/>
      <c r="AJ930" s="683"/>
      <c r="AK930" s="682" t="s">
        <v>1633</v>
      </c>
      <c r="AL930" s="683"/>
      <c r="AM930" s="683"/>
      <c r="AN930" s="683"/>
      <c r="AO930" s="683"/>
      <c r="AP930" s="683"/>
      <c r="AQ930" s="683" t="s">
        <v>5</v>
      </c>
      <c r="AR930" s="683"/>
      <c r="AS930" s="683"/>
      <c r="AT930" s="683"/>
      <c r="AU930" s="375" t="s">
        <v>4</v>
      </c>
      <c r="AV930" s="376"/>
      <c r="AW930" s="376"/>
      <c r="AX930" s="678"/>
    </row>
    <row r="931" spans="1:50" ht="24" customHeight="1">
      <c r="A931" s="667">
        <v>1</v>
      </c>
      <c r="B931" s="667">
        <v>1</v>
      </c>
      <c r="C931" s="1615" t="s">
        <v>1659</v>
      </c>
      <c r="D931" s="1615"/>
      <c r="E931" s="1615"/>
      <c r="F931" s="1615"/>
      <c r="G931" s="1615"/>
      <c r="H931" s="1615"/>
      <c r="I931" s="1615"/>
      <c r="J931" s="1615"/>
      <c r="K931" s="1615"/>
      <c r="L931" s="1615"/>
      <c r="M931" s="681" t="s">
        <v>1658</v>
      </c>
      <c r="N931" s="681"/>
      <c r="O931" s="681"/>
      <c r="P931" s="681"/>
      <c r="Q931" s="681"/>
      <c r="R931" s="681"/>
      <c r="S931" s="681"/>
      <c r="T931" s="681"/>
      <c r="U931" s="681"/>
      <c r="V931" s="681"/>
      <c r="W931" s="681"/>
      <c r="X931" s="681"/>
      <c r="Y931" s="681"/>
      <c r="Z931" s="681"/>
      <c r="AA931" s="681"/>
      <c r="AB931" s="681"/>
      <c r="AC931" s="681"/>
      <c r="AD931" s="681"/>
      <c r="AE931" s="681"/>
      <c r="AF931" s="681"/>
      <c r="AG931" s="681"/>
      <c r="AH931" s="681"/>
      <c r="AI931" s="681"/>
      <c r="AJ931" s="681"/>
      <c r="AK931" s="680">
        <v>1</v>
      </c>
      <c r="AL931" s="681"/>
      <c r="AM931" s="681"/>
      <c r="AN931" s="681"/>
      <c r="AO931" s="681"/>
      <c r="AP931" s="681"/>
      <c r="AQ931" s="681" t="s">
        <v>21</v>
      </c>
      <c r="AR931" s="681"/>
      <c r="AS931" s="681"/>
      <c r="AT931" s="681"/>
      <c r="AU931" s="679" t="s">
        <v>1593</v>
      </c>
      <c r="AV931" s="601"/>
      <c r="AW931" s="601"/>
      <c r="AX931" s="602"/>
    </row>
    <row r="932" spans="1:50" ht="21.75" hidden="1" customHeight="1">
      <c r="A932" s="667">
        <v>2</v>
      </c>
      <c r="B932" s="667"/>
      <c r="C932" s="668"/>
      <c r="D932" s="669"/>
      <c r="E932" s="669"/>
      <c r="F932" s="669"/>
      <c r="G932" s="669"/>
      <c r="H932" s="669"/>
      <c r="I932" s="669"/>
      <c r="J932" s="669"/>
      <c r="K932" s="669"/>
      <c r="L932" s="670"/>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72"/>
      <c r="AL932" s="671"/>
      <c r="AM932" s="671"/>
      <c r="AN932" s="671"/>
      <c r="AO932" s="671"/>
      <c r="AP932" s="671"/>
      <c r="AQ932" s="673"/>
      <c r="AR932" s="674"/>
      <c r="AS932" s="674"/>
      <c r="AT932" s="675"/>
      <c r="AU932" s="673"/>
      <c r="AV932" s="674"/>
      <c r="AW932" s="674"/>
      <c r="AX932" s="675"/>
    </row>
    <row r="933" spans="1:50" hidden="1">
      <c r="A933" s="667">
        <v>3</v>
      </c>
      <c r="B933" s="667"/>
      <c r="C933" s="668"/>
      <c r="D933" s="669"/>
      <c r="E933" s="669"/>
      <c r="F933" s="669"/>
      <c r="G933" s="669"/>
      <c r="H933" s="669"/>
      <c r="I933" s="669"/>
      <c r="J933" s="669"/>
      <c r="K933" s="669"/>
      <c r="L933" s="670"/>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72"/>
      <c r="AL933" s="671"/>
      <c r="AM933" s="671"/>
      <c r="AN933" s="671"/>
      <c r="AO933" s="671"/>
      <c r="AP933" s="671"/>
      <c r="AQ933" s="673"/>
      <c r="AR933" s="674"/>
      <c r="AS933" s="674"/>
      <c r="AT933" s="675"/>
      <c r="AU933" s="673"/>
      <c r="AV933" s="674"/>
      <c r="AW933" s="674"/>
      <c r="AX933" s="675"/>
    </row>
    <row r="934" spans="1:50" hidden="1">
      <c r="A934" s="667">
        <v>4</v>
      </c>
      <c r="B934" s="667"/>
      <c r="C934" s="668"/>
      <c r="D934" s="669"/>
      <c r="E934" s="669"/>
      <c r="F934" s="669"/>
      <c r="G934" s="669"/>
      <c r="H934" s="669"/>
      <c r="I934" s="669"/>
      <c r="J934" s="669"/>
      <c r="K934" s="669"/>
      <c r="L934" s="670"/>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72"/>
      <c r="AL934" s="671"/>
      <c r="AM934" s="671"/>
      <c r="AN934" s="671"/>
      <c r="AO934" s="671"/>
      <c r="AP934" s="671"/>
      <c r="AQ934" s="673"/>
      <c r="AR934" s="674"/>
      <c r="AS934" s="674"/>
      <c r="AT934" s="675"/>
      <c r="AU934" s="673"/>
      <c r="AV934" s="674"/>
      <c r="AW934" s="674"/>
      <c r="AX934" s="675"/>
    </row>
    <row r="935" spans="1:50" hidden="1">
      <c r="A935" s="667">
        <v>5</v>
      </c>
      <c r="B935" s="667"/>
      <c r="C935" s="668"/>
      <c r="D935" s="669"/>
      <c r="E935" s="669"/>
      <c r="F935" s="669"/>
      <c r="G935" s="669"/>
      <c r="H935" s="669"/>
      <c r="I935" s="669"/>
      <c r="J935" s="669"/>
      <c r="K935" s="669"/>
      <c r="L935" s="670"/>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72"/>
      <c r="AL935" s="671"/>
      <c r="AM935" s="671"/>
      <c r="AN935" s="671"/>
      <c r="AO935" s="671"/>
      <c r="AP935" s="671"/>
      <c r="AQ935" s="673"/>
      <c r="AR935" s="674"/>
      <c r="AS935" s="674"/>
      <c r="AT935" s="675"/>
      <c r="AU935" s="673"/>
      <c r="AV935" s="674"/>
      <c r="AW935" s="674"/>
      <c r="AX935" s="675"/>
    </row>
    <row r="936" spans="1:50" hidden="1">
      <c r="A936" s="667">
        <v>6</v>
      </c>
      <c r="B936" s="667"/>
      <c r="C936" s="668"/>
      <c r="D936" s="669"/>
      <c r="E936" s="669"/>
      <c r="F936" s="669"/>
      <c r="G936" s="669"/>
      <c r="H936" s="669"/>
      <c r="I936" s="669"/>
      <c r="J936" s="669"/>
      <c r="K936" s="669"/>
      <c r="L936" s="670"/>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72"/>
      <c r="AL936" s="671"/>
      <c r="AM936" s="671"/>
      <c r="AN936" s="671"/>
      <c r="AO936" s="671"/>
      <c r="AP936" s="671"/>
      <c r="AQ936" s="673"/>
      <c r="AR936" s="674"/>
      <c r="AS936" s="674"/>
      <c r="AT936" s="675"/>
      <c r="AU936" s="673"/>
      <c r="AV936" s="674"/>
      <c r="AW936" s="674"/>
      <c r="AX936" s="675"/>
    </row>
    <row r="937" spans="1:50" hidden="1">
      <c r="A937" s="667">
        <v>7</v>
      </c>
      <c r="B937" s="667"/>
      <c r="C937" s="668"/>
      <c r="D937" s="669"/>
      <c r="E937" s="669"/>
      <c r="F937" s="669"/>
      <c r="G937" s="669"/>
      <c r="H937" s="669"/>
      <c r="I937" s="669"/>
      <c r="J937" s="669"/>
      <c r="K937" s="669"/>
      <c r="L937" s="670"/>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72"/>
      <c r="AL937" s="671"/>
      <c r="AM937" s="671"/>
      <c r="AN937" s="671"/>
      <c r="AO937" s="671"/>
      <c r="AP937" s="671"/>
      <c r="AQ937" s="673"/>
      <c r="AR937" s="674"/>
      <c r="AS937" s="674"/>
      <c r="AT937" s="675"/>
      <c r="AU937" s="673"/>
      <c r="AV937" s="674"/>
      <c r="AW937" s="674"/>
      <c r="AX937" s="675"/>
    </row>
    <row r="938" spans="1:50" hidden="1">
      <c r="A938" s="667">
        <v>8</v>
      </c>
      <c r="B938" s="667"/>
      <c r="C938" s="668"/>
      <c r="D938" s="669"/>
      <c r="E938" s="669"/>
      <c r="F938" s="669"/>
      <c r="G938" s="669"/>
      <c r="H938" s="669"/>
      <c r="I938" s="669"/>
      <c r="J938" s="669"/>
      <c r="K938" s="669"/>
      <c r="L938" s="670"/>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72"/>
      <c r="AL938" s="671"/>
      <c r="AM938" s="671"/>
      <c r="AN938" s="671"/>
      <c r="AO938" s="671"/>
      <c r="AP938" s="671"/>
      <c r="AQ938" s="673"/>
      <c r="AR938" s="674"/>
      <c r="AS938" s="674"/>
      <c r="AT938" s="675"/>
      <c r="AU938" s="673"/>
      <c r="AV938" s="674"/>
      <c r="AW938" s="674"/>
      <c r="AX938" s="675"/>
    </row>
    <row r="939" spans="1:50" hidden="1">
      <c r="A939" s="667">
        <v>9</v>
      </c>
      <c r="B939" s="667"/>
      <c r="C939" s="668"/>
      <c r="D939" s="669"/>
      <c r="E939" s="669"/>
      <c r="F939" s="669"/>
      <c r="G939" s="669"/>
      <c r="H939" s="669"/>
      <c r="I939" s="669"/>
      <c r="J939" s="669"/>
      <c r="K939" s="669"/>
      <c r="L939" s="670"/>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2"/>
      <c r="AL939" s="671"/>
      <c r="AM939" s="671"/>
      <c r="AN939" s="671"/>
      <c r="AO939" s="671"/>
      <c r="AP939" s="671"/>
      <c r="AQ939" s="673"/>
      <c r="AR939" s="674"/>
      <c r="AS939" s="674"/>
      <c r="AT939" s="675"/>
      <c r="AU939" s="673"/>
      <c r="AV939" s="674"/>
      <c r="AW939" s="674"/>
      <c r="AX939" s="675"/>
    </row>
    <row r="940" spans="1:50" hidden="1">
      <c r="A940" s="667">
        <v>10</v>
      </c>
      <c r="B940" s="667"/>
      <c r="C940" s="668"/>
      <c r="D940" s="669"/>
      <c r="E940" s="669"/>
      <c r="F940" s="669"/>
      <c r="G940" s="669"/>
      <c r="H940" s="669"/>
      <c r="I940" s="669"/>
      <c r="J940" s="669"/>
      <c r="K940" s="669"/>
      <c r="L940" s="670"/>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2"/>
      <c r="AL940" s="671"/>
      <c r="AM940" s="671"/>
      <c r="AN940" s="671"/>
      <c r="AO940" s="671"/>
      <c r="AP940" s="671"/>
      <c r="AQ940" s="673"/>
      <c r="AR940" s="674"/>
      <c r="AS940" s="674"/>
      <c r="AT940" s="675"/>
      <c r="AU940" s="673"/>
      <c r="AV940" s="674"/>
      <c r="AW940" s="674"/>
      <c r="AX940" s="675"/>
    </row>
    <row r="941" spans="1:50" hidden="1">
      <c r="A941" s="667">
        <v>11</v>
      </c>
      <c r="B941" s="667"/>
      <c r="C941" s="668"/>
      <c r="D941" s="669"/>
      <c r="E941" s="669"/>
      <c r="F941" s="669"/>
      <c r="G941" s="669"/>
      <c r="H941" s="669"/>
      <c r="I941" s="669"/>
      <c r="J941" s="669"/>
      <c r="K941" s="669"/>
      <c r="L941" s="670"/>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2"/>
      <c r="AL941" s="671"/>
      <c r="AM941" s="671"/>
      <c r="AN941" s="671"/>
      <c r="AO941" s="671"/>
      <c r="AP941" s="671"/>
      <c r="AQ941" s="673"/>
      <c r="AR941" s="674"/>
      <c r="AS941" s="674"/>
      <c r="AT941" s="675"/>
      <c r="AU941" s="673"/>
      <c r="AV941" s="674"/>
      <c r="AW941" s="674"/>
      <c r="AX941" s="675"/>
    </row>
    <row r="942" spans="1:50" hidden="1">
      <c r="A942" s="667">
        <v>12</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13</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14</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15</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16</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17</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18</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19</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20</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21</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22</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23</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24</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25</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26</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27</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28</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29</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30</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1" spans="1:50" s="5" customFormat="1">
      <c r="A961" s="4"/>
      <c r="B961" s="4"/>
      <c r="C961" s="138"/>
      <c r="D961" s="138"/>
      <c r="E961" s="138"/>
      <c r="F961" s="138"/>
      <c r="G961" s="138"/>
      <c r="H961" s="138"/>
      <c r="I961" s="138"/>
      <c r="J961" s="138"/>
      <c r="K961" s="138"/>
      <c r="L961" s="138"/>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9"/>
      <c r="AL961" s="4"/>
      <c r="AM961" s="4"/>
      <c r="AN961" s="4"/>
      <c r="AO961" s="4"/>
      <c r="AP961" s="4"/>
      <c r="AQ961" s="4"/>
      <c r="AR961" s="4"/>
      <c r="AS961" s="4"/>
      <c r="AT961" s="4"/>
      <c r="AU961" s="42"/>
      <c r="AV961" s="42"/>
      <c r="AW961" s="42"/>
      <c r="AX961" s="42"/>
    </row>
    <row r="962" spans="1:50" s="5" customFormat="1">
      <c r="B962" s="5" t="s">
        <v>1657</v>
      </c>
    </row>
    <row r="963" spans="1:50" ht="24" customHeight="1">
      <c r="A963" s="667"/>
      <c r="B963" s="667"/>
      <c r="C963" s="683" t="s">
        <v>321</v>
      </c>
      <c r="D963" s="683"/>
      <c r="E963" s="683"/>
      <c r="F963" s="683"/>
      <c r="G963" s="683"/>
      <c r="H963" s="683"/>
      <c r="I963" s="683"/>
      <c r="J963" s="683"/>
      <c r="K963" s="683"/>
      <c r="L963" s="683"/>
      <c r="M963" s="683" t="s">
        <v>320</v>
      </c>
      <c r="N963" s="683"/>
      <c r="O963" s="683"/>
      <c r="P963" s="683"/>
      <c r="Q963" s="683"/>
      <c r="R963" s="683"/>
      <c r="S963" s="683"/>
      <c r="T963" s="683"/>
      <c r="U963" s="683"/>
      <c r="V963" s="683"/>
      <c r="W963" s="683"/>
      <c r="X963" s="683"/>
      <c r="Y963" s="683"/>
      <c r="Z963" s="683"/>
      <c r="AA963" s="683"/>
      <c r="AB963" s="683"/>
      <c r="AC963" s="683"/>
      <c r="AD963" s="683"/>
      <c r="AE963" s="683"/>
      <c r="AF963" s="683"/>
      <c r="AG963" s="683"/>
      <c r="AH963" s="683"/>
      <c r="AI963" s="683"/>
      <c r="AJ963" s="683"/>
      <c r="AK963" s="682" t="s">
        <v>1633</v>
      </c>
      <c r="AL963" s="683"/>
      <c r="AM963" s="683"/>
      <c r="AN963" s="683"/>
      <c r="AO963" s="683"/>
      <c r="AP963" s="683"/>
      <c r="AQ963" s="683" t="s">
        <v>5</v>
      </c>
      <c r="AR963" s="683"/>
      <c r="AS963" s="683"/>
      <c r="AT963" s="683"/>
      <c r="AU963" s="375" t="s">
        <v>4</v>
      </c>
      <c r="AV963" s="376"/>
      <c r="AW963" s="376"/>
      <c r="AX963" s="678"/>
    </row>
    <row r="964" spans="1:50" ht="24" customHeight="1">
      <c r="A964" s="667">
        <v>1</v>
      </c>
      <c r="B964" s="667">
        <v>1</v>
      </c>
      <c r="C964" s="1136" t="s">
        <v>1656</v>
      </c>
      <c r="D964" s="1137"/>
      <c r="E964" s="1137"/>
      <c r="F964" s="1137"/>
      <c r="G964" s="1137"/>
      <c r="H964" s="1137"/>
      <c r="I964" s="1137"/>
      <c r="J964" s="1137"/>
      <c r="K964" s="1137"/>
      <c r="L964" s="1138"/>
      <c r="M964" s="681" t="s">
        <v>1655</v>
      </c>
      <c r="N964" s="681"/>
      <c r="O964" s="681"/>
      <c r="P964" s="681"/>
      <c r="Q964" s="681"/>
      <c r="R964" s="681"/>
      <c r="S964" s="681"/>
      <c r="T964" s="681"/>
      <c r="U964" s="681"/>
      <c r="V964" s="681"/>
      <c r="W964" s="681"/>
      <c r="X964" s="681"/>
      <c r="Y964" s="681"/>
      <c r="Z964" s="681"/>
      <c r="AA964" s="681"/>
      <c r="AB964" s="681"/>
      <c r="AC964" s="681"/>
      <c r="AD964" s="681"/>
      <c r="AE964" s="681"/>
      <c r="AF964" s="681"/>
      <c r="AG964" s="681"/>
      <c r="AH964" s="681"/>
      <c r="AI964" s="681"/>
      <c r="AJ964" s="681"/>
      <c r="AK964" s="680">
        <v>15</v>
      </c>
      <c r="AL964" s="681"/>
      <c r="AM964" s="681"/>
      <c r="AN964" s="681"/>
      <c r="AO964" s="681"/>
      <c r="AP964" s="681"/>
      <c r="AQ964" s="681" t="s">
        <v>21</v>
      </c>
      <c r="AR964" s="681"/>
      <c r="AS964" s="681"/>
      <c r="AT964" s="681"/>
      <c r="AU964" s="1616" t="s">
        <v>1593</v>
      </c>
      <c r="AV964" s="1617"/>
      <c r="AW964" s="1617"/>
      <c r="AX964" s="1618"/>
    </row>
    <row r="965" spans="1:50" ht="21.75" hidden="1" customHeight="1">
      <c r="A965" s="667">
        <v>2</v>
      </c>
      <c r="B965" s="667"/>
      <c r="C965" s="668"/>
      <c r="D965" s="669"/>
      <c r="E965" s="669"/>
      <c r="F965" s="669"/>
      <c r="G965" s="669"/>
      <c r="H965" s="669"/>
      <c r="I965" s="669"/>
      <c r="J965" s="669"/>
      <c r="K965" s="669"/>
      <c r="L965" s="670"/>
      <c r="M965" s="671"/>
      <c r="N965" s="671"/>
      <c r="O965" s="671"/>
      <c r="P965" s="671"/>
      <c r="Q965" s="671"/>
      <c r="R965" s="671"/>
      <c r="S965" s="671"/>
      <c r="T965" s="671"/>
      <c r="U965" s="671"/>
      <c r="V965" s="671"/>
      <c r="W965" s="671"/>
      <c r="X965" s="671"/>
      <c r="Y965" s="671"/>
      <c r="Z965" s="671"/>
      <c r="AA965" s="671"/>
      <c r="AB965" s="671"/>
      <c r="AC965" s="671"/>
      <c r="AD965" s="671"/>
      <c r="AE965" s="671"/>
      <c r="AF965" s="671"/>
      <c r="AG965" s="671"/>
      <c r="AH965" s="671"/>
      <c r="AI965" s="671"/>
      <c r="AJ965" s="671"/>
      <c r="AK965" s="672"/>
      <c r="AL965" s="671"/>
      <c r="AM965" s="671"/>
      <c r="AN965" s="671"/>
      <c r="AO965" s="671"/>
      <c r="AP965" s="671"/>
      <c r="AQ965" s="673"/>
      <c r="AR965" s="674"/>
      <c r="AS965" s="674"/>
      <c r="AT965" s="675"/>
      <c r="AU965" s="673"/>
      <c r="AV965" s="674"/>
      <c r="AW965" s="674"/>
      <c r="AX965" s="675"/>
    </row>
    <row r="966" spans="1:50" hidden="1">
      <c r="A966" s="667">
        <v>3</v>
      </c>
      <c r="B966" s="667"/>
      <c r="C966" s="668"/>
      <c r="D966" s="669"/>
      <c r="E966" s="669"/>
      <c r="F966" s="669"/>
      <c r="G966" s="669"/>
      <c r="H966" s="669"/>
      <c r="I966" s="669"/>
      <c r="J966" s="669"/>
      <c r="K966" s="669"/>
      <c r="L966" s="670"/>
      <c r="M966" s="671"/>
      <c r="N966" s="671"/>
      <c r="O966" s="671"/>
      <c r="P966" s="671"/>
      <c r="Q966" s="671"/>
      <c r="R966" s="671"/>
      <c r="S966" s="671"/>
      <c r="T966" s="671"/>
      <c r="U966" s="671"/>
      <c r="V966" s="671"/>
      <c r="W966" s="671"/>
      <c r="X966" s="671"/>
      <c r="Y966" s="671"/>
      <c r="Z966" s="671"/>
      <c r="AA966" s="671"/>
      <c r="AB966" s="671"/>
      <c r="AC966" s="671"/>
      <c r="AD966" s="671"/>
      <c r="AE966" s="671"/>
      <c r="AF966" s="671"/>
      <c r="AG966" s="671"/>
      <c r="AH966" s="671"/>
      <c r="AI966" s="671"/>
      <c r="AJ966" s="671"/>
      <c r="AK966" s="672"/>
      <c r="AL966" s="671"/>
      <c r="AM966" s="671"/>
      <c r="AN966" s="671"/>
      <c r="AO966" s="671"/>
      <c r="AP966" s="671"/>
      <c r="AQ966" s="673"/>
      <c r="AR966" s="674"/>
      <c r="AS966" s="674"/>
      <c r="AT966" s="675"/>
      <c r="AU966" s="673"/>
      <c r="AV966" s="674"/>
      <c r="AW966" s="674"/>
      <c r="AX966" s="675"/>
    </row>
    <row r="967" spans="1:50" hidden="1">
      <c r="A967" s="667">
        <v>4</v>
      </c>
      <c r="B967" s="667"/>
      <c r="C967" s="668"/>
      <c r="D967" s="669"/>
      <c r="E967" s="669"/>
      <c r="F967" s="669"/>
      <c r="G967" s="669"/>
      <c r="H967" s="669"/>
      <c r="I967" s="669"/>
      <c r="J967" s="669"/>
      <c r="K967" s="669"/>
      <c r="L967" s="670"/>
      <c r="M967" s="671"/>
      <c r="N967" s="671"/>
      <c r="O967" s="671"/>
      <c r="P967" s="671"/>
      <c r="Q967" s="671"/>
      <c r="R967" s="671"/>
      <c r="S967" s="671"/>
      <c r="T967" s="671"/>
      <c r="U967" s="671"/>
      <c r="V967" s="671"/>
      <c r="W967" s="671"/>
      <c r="X967" s="671"/>
      <c r="Y967" s="671"/>
      <c r="Z967" s="671"/>
      <c r="AA967" s="671"/>
      <c r="AB967" s="671"/>
      <c r="AC967" s="671"/>
      <c r="AD967" s="671"/>
      <c r="AE967" s="671"/>
      <c r="AF967" s="671"/>
      <c r="AG967" s="671"/>
      <c r="AH967" s="671"/>
      <c r="AI967" s="671"/>
      <c r="AJ967" s="671"/>
      <c r="AK967" s="672"/>
      <c r="AL967" s="671"/>
      <c r="AM967" s="671"/>
      <c r="AN967" s="671"/>
      <c r="AO967" s="671"/>
      <c r="AP967" s="671"/>
      <c r="AQ967" s="673"/>
      <c r="AR967" s="674"/>
      <c r="AS967" s="674"/>
      <c r="AT967" s="675"/>
      <c r="AU967" s="673"/>
      <c r="AV967" s="674"/>
      <c r="AW967" s="674"/>
      <c r="AX967" s="675"/>
    </row>
    <row r="968" spans="1:50" hidden="1">
      <c r="A968" s="667">
        <v>5</v>
      </c>
      <c r="B968" s="667"/>
      <c r="C968" s="668"/>
      <c r="D968" s="669"/>
      <c r="E968" s="669"/>
      <c r="F968" s="669"/>
      <c r="G968" s="669"/>
      <c r="H968" s="669"/>
      <c r="I968" s="669"/>
      <c r="J968" s="669"/>
      <c r="K968" s="669"/>
      <c r="L968" s="670"/>
      <c r="M968" s="671"/>
      <c r="N968" s="671"/>
      <c r="O968" s="671"/>
      <c r="P968" s="671"/>
      <c r="Q968" s="671"/>
      <c r="R968" s="671"/>
      <c r="S968" s="671"/>
      <c r="T968" s="671"/>
      <c r="U968" s="671"/>
      <c r="V968" s="671"/>
      <c r="W968" s="671"/>
      <c r="X968" s="671"/>
      <c r="Y968" s="671"/>
      <c r="Z968" s="671"/>
      <c r="AA968" s="671"/>
      <c r="AB968" s="671"/>
      <c r="AC968" s="671"/>
      <c r="AD968" s="671"/>
      <c r="AE968" s="671"/>
      <c r="AF968" s="671"/>
      <c r="AG968" s="671"/>
      <c r="AH968" s="671"/>
      <c r="AI968" s="671"/>
      <c r="AJ968" s="671"/>
      <c r="AK968" s="672"/>
      <c r="AL968" s="671"/>
      <c r="AM968" s="671"/>
      <c r="AN968" s="671"/>
      <c r="AO968" s="671"/>
      <c r="AP968" s="671"/>
      <c r="AQ968" s="673"/>
      <c r="AR968" s="674"/>
      <c r="AS968" s="674"/>
      <c r="AT968" s="675"/>
      <c r="AU968" s="673"/>
      <c r="AV968" s="674"/>
      <c r="AW968" s="674"/>
      <c r="AX968" s="675"/>
    </row>
    <row r="969" spans="1:50" hidden="1">
      <c r="A969" s="667">
        <v>6</v>
      </c>
      <c r="B969" s="667"/>
      <c r="C969" s="668"/>
      <c r="D969" s="669"/>
      <c r="E969" s="669"/>
      <c r="F969" s="669"/>
      <c r="G969" s="669"/>
      <c r="H969" s="669"/>
      <c r="I969" s="669"/>
      <c r="J969" s="669"/>
      <c r="K969" s="669"/>
      <c r="L969" s="670"/>
      <c r="M969" s="671"/>
      <c r="N969" s="671"/>
      <c r="O969" s="671"/>
      <c r="P969" s="671"/>
      <c r="Q969" s="671"/>
      <c r="R969" s="671"/>
      <c r="S969" s="671"/>
      <c r="T969" s="671"/>
      <c r="U969" s="671"/>
      <c r="V969" s="671"/>
      <c r="W969" s="671"/>
      <c r="X969" s="671"/>
      <c r="Y969" s="671"/>
      <c r="Z969" s="671"/>
      <c r="AA969" s="671"/>
      <c r="AB969" s="671"/>
      <c r="AC969" s="671"/>
      <c r="AD969" s="671"/>
      <c r="AE969" s="671"/>
      <c r="AF969" s="671"/>
      <c r="AG969" s="671"/>
      <c r="AH969" s="671"/>
      <c r="AI969" s="671"/>
      <c r="AJ969" s="671"/>
      <c r="AK969" s="672"/>
      <c r="AL969" s="671"/>
      <c r="AM969" s="671"/>
      <c r="AN969" s="671"/>
      <c r="AO969" s="671"/>
      <c r="AP969" s="671"/>
      <c r="AQ969" s="673"/>
      <c r="AR969" s="674"/>
      <c r="AS969" s="674"/>
      <c r="AT969" s="675"/>
      <c r="AU969" s="673"/>
      <c r="AV969" s="674"/>
      <c r="AW969" s="674"/>
      <c r="AX969" s="675"/>
    </row>
    <row r="970" spans="1:50" hidden="1">
      <c r="A970" s="667">
        <v>7</v>
      </c>
      <c r="B970" s="667"/>
      <c r="C970" s="668"/>
      <c r="D970" s="669"/>
      <c r="E970" s="669"/>
      <c r="F970" s="669"/>
      <c r="G970" s="669"/>
      <c r="H970" s="669"/>
      <c r="I970" s="669"/>
      <c r="J970" s="669"/>
      <c r="K970" s="669"/>
      <c r="L970" s="670"/>
      <c r="M970" s="671"/>
      <c r="N970" s="671"/>
      <c r="O970" s="671"/>
      <c r="P970" s="671"/>
      <c r="Q970" s="671"/>
      <c r="R970" s="671"/>
      <c r="S970" s="671"/>
      <c r="T970" s="671"/>
      <c r="U970" s="671"/>
      <c r="V970" s="671"/>
      <c r="W970" s="671"/>
      <c r="X970" s="671"/>
      <c r="Y970" s="671"/>
      <c r="Z970" s="671"/>
      <c r="AA970" s="671"/>
      <c r="AB970" s="671"/>
      <c r="AC970" s="671"/>
      <c r="AD970" s="671"/>
      <c r="AE970" s="671"/>
      <c r="AF970" s="671"/>
      <c r="AG970" s="671"/>
      <c r="AH970" s="671"/>
      <c r="AI970" s="671"/>
      <c r="AJ970" s="671"/>
      <c r="AK970" s="672"/>
      <c r="AL970" s="671"/>
      <c r="AM970" s="671"/>
      <c r="AN970" s="671"/>
      <c r="AO970" s="671"/>
      <c r="AP970" s="671"/>
      <c r="AQ970" s="673"/>
      <c r="AR970" s="674"/>
      <c r="AS970" s="674"/>
      <c r="AT970" s="675"/>
      <c r="AU970" s="673"/>
      <c r="AV970" s="674"/>
      <c r="AW970" s="674"/>
      <c r="AX970" s="675"/>
    </row>
    <row r="971" spans="1:50" hidden="1">
      <c r="A971" s="667">
        <v>8</v>
      </c>
      <c r="B971" s="667"/>
      <c r="C971" s="668"/>
      <c r="D971" s="669"/>
      <c r="E971" s="669"/>
      <c r="F971" s="669"/>
      <c r="G971" s="669"/>
      <c r="H971" s="669"/>
      <c r="I971" s="669"/>
      <c r="J971" s="669"/>
      <c r="K971" s="669"/>
      <c r="L971" s="670"/>
      <c r="M971" s="671"/>
      <c r="N971" s="671"/>
      <c r="O971" s="671"/>
      <c r="P971" s="671"/>
      <c r="Q971" s="671"/>
      <c r="R971" s="671"/>
      <c r="S971" s="671"/>
      <c r="T971" s="671"/>
      <c r="U971" s="671"/>
      <c r="V971" s="671"/>
      <c r="W971" s="671"/>
      <c r="X971" s="671"/>
      <c r="Y971" s="671"/>
      <c r="Z971" s="671"/>
      <c r="AA971" s="671"/>
      <c r="AB971" s="671"/>
      <c r="AC971" s="671"/>
      <c r="AD971" s="671"/>
      <c r="AE971" s="671"/>
      <c r="AF971" s="671"/>
      <c r="AG971" s="671"/>
      <c r="AH971" s="671"/>
      <c r="AI971" s="671"/>
      <c r="AJ971" s="671"/>
      <c r="AK971" s="672"/>
      <c r="AL971" s="671"/>
      <c r="AM971" s="671"/>
      <c r="AN971" s="671"/>
      <c r="AO971" s="671"/>
      <c r="AP971" s="671"/>
      <c r="AQ971" s="673"/>
      <c r="AR971" s="674"/>
      <c r="AS971" s="674"/>
      <c r="AT971" s="675"/>
      <c r="AU971" s="673"/>
      <c r="AV971" s="674"/>
      <c r="AW971" s="674"/>
      <c r="AX971" s="675"/>
    </row>
    <row r="972" spans="1:50" hidden="1">
      <c r="A972" s="667">
        <v>9</v>
      </c>
      <c r="B972" s="667"/>
      <c r="C972" s="668"/>
      <c r="D972" s="669"/>
      <c r="E972" s="669"/>
      <c r="F972" s="669"/>
      <c r="G972" s="669"/>
      <c r="H972" s="669"/>
      <c r="I972" s="669"/>
      <c r="J972" s="669"/>
      <c r="K972" s="669"/>
      <c r="L972" s="670"/>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72"/>
      <c r="AL972" s="671"/>
      <c r="AM972" s="671"/>
      <c r="AN972" s="671"/>
      <c r="AO972" s="671"/>
      <c r="AP972" s="671"/>
      <c r="AQ972" s="673"/>
      <c r="AR972" s="674"/>
      <c r="AS972" s="674"/>
      <c r="AT972" s="675"/>
      <c r="AU972" s="673"/>
      <c r="AV972" s="674"/>
      <c r="AW972" s="674"/>
      <c r="AX972" s="675"/>
    </row>
    <row r="973" spans="1:50" hidden="1">
      <c r="A973" s="667">
        <v>10</v>
      </c>
      <c r="B973" s="667"/>
      <c r="C973" s="668"/>
      <c r="D973" s="669"/>
      <c r="E973" s="669"/>
      <c r="F973" s="669"/>
      <c r="G973" s="669"/>
      <c r="H973" s="669"/>
      <c r="I973" s="669"/>
      <c r="J973" s="669"/>
      <c r="K973" s="669"/>
      <c r="L973" s="670"/>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72"/>
      <c r="AL973" s="671"/>
      <c r="AM973" s="671"/>
      <c r="AN973" s="671"/>
      <c r="AO973" s="671"/>
      <c r="AP973" s="671"/>
      <c r="AQ973" s="673"/>
      <c r="AR973" s="674"/>
      <c r="AS973" s="674"/>
      <c r="AT973" s="675"/>
      <c r="AU973" s="673"/>
      <c r="AV973" s="674"/>
      <c r="AW973" s="674"/>
      <c r="AX973" s="675"/>
    </row>
    <row r="974" spans="1:50" hidden="1">
      <c r="A974" s="667">
        <v>11</v>
      </c>
      <c r="B974" s="667"/>
      <c r="C974" s="668"/>
      <c r="D974" s="669"/>
      <c r="E974" s="669"/>
      <c r="F974" s="669"/>
      <c r="G974" s="669"/>
      <c r="H974" s="669"/>
      <c r="I974" s="669"/>
      <c r="J974" s="669"/>
      <c r="K974" s="669"/>
      <c r="L974" s="670"/>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2"/>
      <c r="AL974" s="671"/>
      <c r="AM974" s="671"/>
      <c r="AN974" s="671"/>
      <c r="AO974" s="671"/>
      <c r="AP974" s="671"/>
      <c r="AQ974" s="673"/>
      <c r="AR974" s="674"/>
      <c r="AS974" s="674"/>
      <c r="AT974" s="675"/>
      <c r="AU974" s="673"/>
      <c r="AV974" s="674"/>
      <c r="AW974" s="674"/>
      <c r="AX974" s="675"/>
    </row>
    <row r="975" spans="1:50" hidden="1">
      <c r="A975" s="667">
        <v>12</v>
      </c>
      <c r="B975" s="667"/>
      <c r="C975" s="668"/>
      <c r="D975" s="669"/>
      <c r="E975" s="669"/>
      <c r="F975" s="669"/>
      <c r="G975" s="669"/>
      <c r="H975" s="669"/>
      <c r="I975" s="669"/>
      <c r="J975" s="669"/>
      <c r="K975" s="669"/>
      <c r="L975" s="670"/>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2"/>
      <c r="AL975" s="671"/>
      <c r="AM975" s="671"/>
      <c r="AN975" s="671"/>
      <c r="AO975" s="671"/>
      <c r="AP975" s="671"/>
      <c r="AQ975" s="673"/>
      <c r="AR975" s="674"/>
      <c r="AS975" s="674"/>
      <c r="AT975" s="675"/>
      <c r="AU975" s="673"/>
      <c r="AV975" s="674"/>
      <c r="AW975" s="674"/>
      <c r="AX975" s="675"/>
    </row>
    <row r="976" spans="1:50" hidden="1">
      <c r="A976" s="667">
        <v>13</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14</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15</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16</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17</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18</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19</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20</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21</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22</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23</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24</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25</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26</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27</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28</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29</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30</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s="5" customFormat="1">
      <c r="A994" s="4"/>
      <c r="B994" s="4"/>
      <c r="C994" s="140"/>
      <c r="D994" s="140"/>
      <c r="E994" s="140"/>
      <c r="F994" s="140"/>
      <c r="G994" s="140"/>
      <c r="H994" s="140"/>
      <c r="I994" s="140"/>
      <c r="J994" s="140"/>
      <c r="K994" s="140"/>
      <c r="L994" s="140"/>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9"/>
      <c r="AL994" s="4"/>
      <c r="AM994" s="4"/>
      <c r="AN994" s="4"/>
      <c r="AO994" s="4"/>
      <c r="AP994" s="4"/>
      <c r="AQ994" s="4"/>
      <c r="AR994" s="4"/>
      <c r="AS994" s="4"/>
      <c r="AT994" s="4"/>
      <c r="AU994" s="139"/>
      <c r="AV994" s="139"/>
      <c r="AW994" s="139"/>
      <c r="AX994" s="139"/>
    </row>
    <row r="995" spans="1:50" s="5" customFormat="1">
      <c r="B995" s="5" t="s">
        <v>1654</v>
      </c>
    </row>
    <row r="996" spans="1:50" ht="24" customHeight="1">
      <c r="A996" s="667"/>
      <c r="B996" s="667"/>
      <c r="C996" s="683" t="s">
        <v>321</v>
      </c>
      <c r="D996" s="683"/>
      <c r="E996" s="683"/>
      <c r="F996" s="683"/>
      <c r="G996" s="683"/>
      <c r="H996" s="683"/>
      <c r="I996" s="683"/>
      <c r="J996" s="683"/>
      <c r="K996" s="683"/>
      <c r="L996" s="683"/>
      <c r="M996" s="683" t="s">
        <v>320</v>
      </c>
      <c r="N996" s="683"/>
      <c r="O996" s="683"/>
      <c r="P996" s="683"/>
      <c r="Q996" s="683"/>
      <c r="R996" s="683"/>
      <c r="S996" s="683"/>
      <c r="T996" s="683"/>
      <c r="U996" s="683"/>
      <c r="V996" s="683"/>
      <c r="W996" s="683"/>
      <c r="X996" s="683"/>
      <c r="Y996" s="683"/>
      <c r="Z996" s="683"/>
      <c r="AA996" s="683"/>
      <c r="AB996" s="683"/>
      <c r="AC996" s="683"/>
      <c r="AD996" s="683"/>
      <c r="AE996" s="683"/>
      <c r="AF996" s="683"/>
      <c r="AG996" s="683"/>
      <c r="AH996" s="683"/>
      <c r="AI996" s="683"/>
      <c r="AJ996" s="683"/>
      <c r="AK996" s="682" t="s">
        <v>1633</v>
      </c>
      <c r="AL996" s="683"/>
      <c r="AM996" s="683"/>
      <c r="AN996" s="683"/>
      <c r="AO996" s="683"/>
      <c r="AP996" s="683"/>
      <c r="AQ996" s="683" t="s">
        <v>5</v>
      </c>
      <c r="AR996" s="683"/>
      <c r="AS996" s="683"/>
      <c r="AT996" s="683"/>
      <c r="AU996" s="375" t="s">
        <v>4</v>
      </c>
      <c r="AV996" s="376"/>
      <c r="AW996" s="376"/>
      <c r="AX996" s="678"/>
    </row>
    <row r="997" spans="1:50" ht="24" customHeight="1">
      <c r="A997" s="667">
        <v>1</v>
      </c>
      <c r="B997" s="667">
        <v>1</v>
      </c>
      <c r="C997" s="681" t="s">
        <v>1653</v>
      </c>
      <c r="D997" s="681"/>
      <c r="E997" s="681"/>
      <c r="F997" s="681"/>
      <c r="G997" s="681"/>
      <c r="H997" s="681"/>
      <c r="I997" s="681"/>
      <c r="J997" s="681"/>
      <c r="K997" s="681"/>
      <c r="L997" s="681"/>
      <c r="M997" s="681" t="s">
        <v>1652</v>
      </c>
      <c r="N997" s="681"/>
      <c r="O997" s="681"/>
      <c r="P997" s="681"/>
      <c r="Q997" s="681"/>
      <c r="R997" s="681"/>
      <c r="S997" s="681"/>
      <c r="T997" s="681"/>
      <c r="U997" s="681"/>
      <c r="V997" s="681"/>
      <c r="W997" s="681"/>
      <c r="X997" s="681"/>
      <c r="Y997" s="681"/>
      <c r="Z997" s="681"/>
      <c r="AA997" s="681"/>
      <c r="AB997" s="681"/>
      <c r="AC997" s="681"/>
      <c r="AD997" s="681"/>
      <c r="AE997" s="681"/>
      <c r="AF997" s="681"/>
      <c r="AG997" s="681"/>
      <c r="AH997" s="681"/>
      <c r="AI997" s="681"/>
      <c r="AJ997" s="681"/>
      <c r="AK997" s="680">
        <v>0.6</v>
      </c>
      <c r="AL997" s="681"/>
      <c r="AM997" s="681"/>
      <c r="AN997" s="681"/>
      <c r="AO997" s="681"/>
      <c r="AP997" s="681"/>
      <c r="AQ997" s="681" t="s">
        <v>21</v>
      </c>
      <c r="AR997" s="681"/>
      <c r="AS997" s="681"/>
      <c r="AT997" s="681"/>
      <c r="AU997" s="1616" t="s">
        <v>1639</v>
      </c>
      <c r="AV997" s="1617"/>
      <c r="AW997" s="1617"/>
      <c r="AX997" s="1618"/>
    </row>
    <row r="998" spans="1:50" ht="24" customHeight="1">
      <c r="A998" s="667">
        <v>2</v>
      </c>
      <c r="B998" s="667">
        <v>1</v>
      </c>
      <c r="C998" s="681" t="s">
        <v>1651</v>
      </c>
      <c r="D998" s="681"/>
      <c r="E998" s="681"/>
      <c r="F998" s="681"/>
      <c r="G998" s="681"/>
      <c r="H998" s="681"/>
      <c r="I998" s="681"/>
      <c r="J998" s="681"/>
      <c r="K998" s="681"/>
      <c r="L998" s="681"/>
      <c r="M998" s="681" t="s">
        <v>1640</v>
      </c>
      <c r="N998" s="681"/>
      <c r="O998" s="681"/>
      <c r="P998" s="681"/>
      <c r="Q998" s="681"/>
      <c r="R998" s="681"/>
      <c r="S998" s="681"/>
      <c r="T998" s="681"/>
      <c r="U998" s="681"/>
      <c r="V998" s="681"/>
      <c r="W998" s="681"/>
      <c r="X998" s="681"/>
      <c r="Y998" s="681"/>
      <c r="Z998" s="681"/>
      <c r="AA998" s="681"/>
      <c r="AB998" s="681"/>
      <c r="AC998" s="681"/>
      <c r="AD998" s="681"/>
      <c r="AE998" s="681"/>
      <c r="AF998" s="681"/>
      <c r="AG998" s="681"/>
      <c r="AH998" s="681"/>
      <c r="AI998" s="681"/>
      <c r="AJ998" s="681"/>
      <c r="AK998" s="680">
        <v>0.6</v>
      </c>
      <c r="AL998" s="681"/>
      <c r="AM998" s="681"/>
      <c r="AN998" s="681"/>
      <c r="AO998" s="681"/>
      <c r="AP998" s="681"/>
      <c r="AQ998" s="681" t="s">
        <v>21</v>
      </c>
      <c r="AR998" s="681"/>
      <c r="AS998" s="681"/>
      <c r="AT998" s="681"/>
      <c r="AU998" s="1616" t="s">
        <v>1639</v>
      </c>
      <c r="AV998" s="1617"/>
      <c r="AW998" s="1617"/>
      <c r="AX998" s="1618"/>
    </row>
    <row r="999" spans="1:50" ht="24" customHeight="1">
      <c r="A999" s="667">
        <v>3</v>
      </c>
      <c r="B999" s="667">
        <v>1</v>
      </c>
      <c r="C999" s="676" t="s">
        <v>1650</v>
      </c>
      <c r="D999" s="677"/>
      <c r="E999" s="677"/>
      <c r="F999" s="677"/>
      <c r="G999" s="677"/>
      <c r="H999" s="677"/>
      <c r="I999" s="677"/>
      <c r="J999" s="677"/>
      <c r="K999" s="677"/>
      <c r="L999" s="678"/>
      <c r="M999" s="676" t="s">
        <v>1649</v>
      </c>
      <c r="N999" s="677"/>
      <c r="O999" s="677"/>
      <c r="P999" s="677"/>
      <c r="Q999" s="677"/>
      <c r="R999" s="677"/>
      <c r="S999" s="677"/>
      <c r="T999" s="677"/>
      <c r="U999" s="677"/>
      <c r="V999" s="677"/>
      <c r="W999" s="677"/>
      <c r="X999" s="677"/>
      <c r="Y999" s="677"/>
      <c r="Z999" s="677"/>
      <c r="AA999" s="677"/>
      <c r="AB999" s="677"/>
      <c r="AC999" s="677"/>
      <c r="AD999" s="677"/>
      <c r="AE999" s="677"/>
      <c r="AF999" s="677"/>
      <c r="AG999" s="677"/>
      <c r="AH999" s="677"/>
      <c r="AI999" s="677"/>
      <c r="AJ999" s="678"/>
      <c r="AK999" s="680">
        <v>0.6</v>
      </c>
      <c r="AL999" s="681"/>
      <c r="AM999" s="681"/>
      <c r="AN999" s="681"/>
      <c r="AO999" s="681"/>
      <c r="AP999" s="681"/>
      <c r="AQ999" s="681" t="s">
        <v>21</v>
      </c>
      <c r="AR999" s="681"/>
      <c r="AS999" s="681"/>
      <c r="AT999" s="681"/>
      <c r="AU999" s="1616" t="s">
        <v>1639</v>
      </c>
      <c r="AV999" s="1617"/>
      <c r="AW999" s="1617"/>
      <c r="AX999" s="1618"/>
    </row>
    <row r="1000" spans="1:50" ht="24" customHeight="1">
      <c r="A1000" s="667">
        <v>4</v>
      </c>
      <c r="B1000" s="667">
        <v>1</v>
      </c>
      <c r="C1000" s="681" t="s">
        <v>1648</v>
      </c>
      <c r="D1000" s="681"/>
      <c r="E1000" s="681"/>
      <c r="F1000" s="681"/>
      <c r="G1000" s="681"/>
      <c r="H1000" s="681"/>
      <c r="I1000" s="681"/>
      <c r="J1000" s="681"/>
      <c r="K1000" s="681"/>
      <c r="L1000" s="681"/>
      <c r="M1000" s="681" t="s">
        <v>1642</v>
      </c>
      <c r="N1000" s="681"/>
      <c r="O1000" s="681"/>
      <c r="P1000" s="681"/>
      <c r="Q1000" s="681"/>
      <c r="R1000" s="681"/>
      <c r="S1000" s="681"/>
      <c r="T1000" s="681"/>
      <c r="U1000" s="681"/>
      <c r="V1000" s="681"/>
      <c r="W1000" s="681"/>
      <c r="X1000" s="681"/>
      <c r="Y1000" s="681"/>
      <c r="Z1000" s="681"/>
      <c r="AA1000" s="681"/>
      <c r="AB1000" s="681"/>
      <c r="AC1000" s="681"/>
      <c r="AD1000" s="681"/>
      <c r="AE1000" s="681"/>
      <c r="AF1000" s="681"/>
      <c r="AG1000" s="681"/>
      <c r="AH1000" s="681"/>
      <c r="AI1000" s="681"/>
      <c r="AJ1000" s="681"/>
      <c r="AK1000" s="680">
        <v>0.5</v>
      </c>
      <c r="AL1000" s="681"/>
      <c r="AM1000" s="681"/>
      <c r="AN1000" s="681"/>
      <c r="AO1000" s="681"/>
      <c r="AP1000" s="681"/>
      <c r="AQ1000" s="681" t="s">
        <v>21</v>
      </c>
      <c r="AR1000" s="681"/>
      <c r="AS1000" s="681"/>
      <c r="AT1000" s="681"/>
      <c r="AU1000" s="1616" t="s">
        <v>1639</v>
      </c>
      <c r="AV1000" s="1617"/>
      <c r="AW1000" s="1617"/>
      <c r="AX1000" s="1618"/>
    </row>
    <row r="1001" spans="1:50" ht="24" customHeight="1">
      <c r="A1001" s="667">
        <v>5</v>
      </c>
      <c r="B1001" s="667">
        <v>1</v>
      </c>
      <c r="C1001" s="681" t="s">
        <v>1647</v>
      </c>
      <c r="D1001" s="681"/>
      <c r="E1001" s="681"/>
      <c r="F1001" s="681"/>
      <c r="G1001" s="681"/>
      <c r="H1001" s="681"/>
      <c r="I1001" s="681"/>
      <c r="J1001" s="681"/>
      <c r="K1001" s="681"/>
      <c r="L1001" s="681"/>
      <c r="M1001" s="681" t="s">
        <v>1642</v>
      </c>
      <c r="N1001" s="681"/>
      <c r="O1001" s="681"/>
      <c r="P1001" s="681"/>
      <c r="Q1001" s="681"/>
      <c r="R1001" s="681"/>
      <c r="S1001" s="681"/>
      <c r="T1001" s="681"/>
      <c r="U1001" s="681"/>
      <c r="V1001" s="681"/>
      <c r="W1001" s="681"/>
      <c r="X1001" s="681"/>
      <c r="Y1001" s="681"/>
      <c r="Z1001" s="681"/>
      <c r="AA1001" s="681"/>
      <c r="AB1001" s="681"/>
      <c r="AC1001" s="681"/>
      <c r="AD1001" s="681"/>
      <c r="AE1001" s="681"/>
      <c r="AF1001" s="681"/>
      <c r="AG1001" s="681"/>
      <c r="AH1001" s="681"/>
      <c r="AI1001" s="681"/>
      <c r="AJ1001" s="681"/>
      <c r="AK1001" s="680">
        <v>0.4</v>
      </c>
      <c r="AL1001" s="681"/>
      <c r="AM1001" s="681"/>
      <c r="AN1001" s="681"/>
      <c r="AO1001" s="681"/>
      <c r="AP1001" s="681"/>
      <c r="AQ1001" s="681" t="s">
        <v>21</v>
      </c>
      <c r="AR1001" s="681"/>
      <c r="AS1001" s="681"/>
      <c r="AT1001" s="681"/>
      <c r="AU1001" s="1616" t="s">
        <v>1639</v>
      </c>
      <c r="AV1001" s="1617"/>
      <c r="AW1001" s="1617"/>
      <c r="AX1001" s="1618"/>
    </row>
    <row r="1002" spans="1:50" ht="24" customHeight="1">
      <c r="A1002" s="667">
        <v>6</v>
      </c>
      <c r="B1002" s="667">
        <v>1</v>
      </c>
      <c r="C1002" s="681" t="s">
        <v>1646</v>
      </c>
      <c r="D1002" s="681"/>
      <c r="E1002" s="681"/>
      <c r="F1002" s="681"/>
      <c r="G1002" s="681"/>
      <c r="H1002" s="681"/>
      <c r="I1002" s="681"/>
      <c r="J1002" s="681"/>
      <c r="K1002" s="681"/>
      <c r="L1002" s="681"/>
      <c r="M1002" s="681" t="s">
        <v>1642</v>
      </c>
      <c r="N1002" s="681"/>
      <c r="O1002" s="681"/>
      <c r="P1002" s="681"/>
      <c r="Q1002" s="681"/>
      <c r="R1002" s="681"/>
      <c r="S1002" s="681"/>
      <c r="T1002" s="681"/>
      <c r="U1002" s="681"/>
      <c r="V1002" s="681"/>
      <c r="W1002" s="681"/>
      <c r="X1002" s="681"/>
      <c r="Y1002" s="681"/>
      <c r="Z1002" s="681"/>
      <c r="AA1002" s="681"/>
      <c r="AB1002" s="681"/>
      <c r="AC1002" s="681"/>
      <c r="AD1002" s="681"/>
      <c r="AE1002" s="681"/>
      <c r="AF1002" s="681"/>
      <c r="AG1002" s="681"/>
      <c r="AH1002" s="681"/>
      <c r="AI1002" s="681"/>
      <c r="AJ1002" s="681"/>
      <c r="AK1002" s="680">
        <v>0.4</v>
      </c>
      <c r="AL1002" s="681"/>
      <c r="AM1002" s="681"/>
      <c r="AN1002" s="681"/>
      <c r="AO1002" s="681"/>
      <c r="AP1002" s="681"/>
      <c r="AQ1002" s="681" t="s">
        <v>21</v>
      </c>
      <c r="AR1002" s="681"/>
      <c r="AS1002" s="681"/>
      <c r="AT1002" s="681"/>
      <c r="AU1002" s="1616" t="s">
        <v>1639</v>
      </c>
      <c r="AV1002" s="1617"/>
      <c r="AW1002" s="1617"/>
      <c r="AX1002" s="1618"/>
    </row>
    <row r="1003" spans="1:50" ht="24" customHeight="1">
      <c r="A1003" s="667">
        <v>7</v>
      </c>
      <c r="B1003" s="667">
        <v>1</v>
      </c>
      <c r="C1003" s="681" t="s">
        <v>1645</v>
      </c>
      <c r="D1003" s="681"/>
      <c r="E1003" s="681"/>
      <c r="F1003" s="681"/>
      <c r="G1003" s="681"/>
      <c r="H1003" s="681"/>
      <c r="I1003" s="681"/>
      <c r="J1003" s="681"/>
      <c r="K1003" s="681"/>
      <c r="L1003" s="681"/>
      <c r="M1003" s="681" t="s">
        <v>1640</v>
      </c>
      <c r="N1003" s="681"/>
      <c r="O1003" s="681"/>
      <c r="P1003" s="681"/>
      <c r="Q1003" s="681"/>
      <c r="R1003" s="681"/>
      <c r="S1003" s="681"/>
      <c r="T1003" s="681"/>
      <c r="U1003" s="681"/>
      <c r="V1003" s="681"/>
      <c r="W1003" s="681"/>
      <c r="X1003" s="681"/>
      <c r="Y1003" s="681"/>
      <c r="Z1003" s="681"/>
      <c r="AA1003" s="681"/>
      <c r="AB1003" s="681"/>
      <c r="AC1003" s="681"/>
      <c r="AD1003" s="681"/>
      <c r="AE1003" s="681"/>
      <c r="AF1003" s="681"/>
      <c r="AG1003" s="681"/>
      <c r="AH1003" s="681"/>
      <c r="AI1003" s="681"/>
      <c r="AJ1003" s="681"/>
      <c r="AK1003" s="680">
        <v>0.4</v>
      </c>
      <c r="AL1003" s="681"/>
      <c r="AM1003" s="681"/>
      <c r="AN1003" s="681"/>
      <c r="AO1003" s="681"/>
      <c r="AP1003" s="681"/>
      <c r="AQ1003" s="681" t="s">
        <v>21</v>
      </c>
      <c r="AR1003" s="681"/>
      <c r="AS1003" s="681"/>
      <c r="AT1003" s="681"/>
      <c r="AU1003" s="1616" t="s">
        <v>1639</v>
      </c>
      <c r="AV1003" s="1617"/>
      <c r="AW1003" s="1617"/>
      <c r="AX1003" s="1618"/>
    </row>
    <row r="1004" spans="1:50" ht="24" customHeight="1">
      <c r="A1004" s="667">
        <v>8</v>
      </c>
      <c r="B1004" s="667">
        <v>1</v>
      </c>
      <c r="C1004" s="681" t="s">
        <v>1644</v>
      </c>
      <c r="D1004" s="681"/>
      <c r="E1004" s="681"/>
      <c r="F1004" s="681"/>
      <c r="G1004" s="681"/>
      <c r="H1004" s="681"/>
      <c r="I1004" s="681"/>
      <c r="J1004" s="681"/>
      <c r="K1004" s="681"/>
      <c r="L1004" s="681"/>
      <c r="M1004" s="681" t="s">
        <v>1642</v>
      </c>
      <c r="N1004" s="681"/>
      <c r="O1004" s="681"/>
      <c r="P1004" s="681"/>
      <c r="Q1004" s="681"/>
      <c r="R1004" s="681"/>
      <c r="S1004" s="681"/>
      <c r="T1004" s="681"/>
      <c r="U1004" s="681"/>
      <c r="V1004" s="681"/>
      <c r="W1004" s="681"/>
      <c r="X1004" s="681"/>
      <c r="Y1004" s="681"/>
      <c r="Z1004" s="681"/>
      <c r="AA1004" s="681"/>
      <c r="AB1004" s="681"/>
      <c r="AC1004" s="681"/>
      <c r="AD1004" s="681"/>
      <c r="AE1004" s="681"/>
      <c r="AF1004" s="681"/>
      <c r="AG1004" s="681"/>
      <c r="AH1004" s="681"/>
      <c r="AI1004" s="681"/>
      <c r="AJ1004" s="681"/>
      <c r="AK1004" s="680">
        <v>0.3</v>
      </c>
      <c r="AL1004" s="681"/>
      <c r="AM1004" s="681"/>
      <c r="AN1004" s="681"/>
      <c r="AO1004" s="681"/>
      <c r="AP1004" s="681"/>
      <c r="AQ1004" s="681" t="s">
        <v>21</v>
      </c>
      <c r="AR1004" s="681"/>
      <c r="AS1004" s="681"/>
      <c r="AT1004" s="681"/>
      <c r="AU1004" s="1616" t="s">
        <v>1639</v>
      </c>
      <c r="AV1004" s="1617"/>
      <c r="AW1004" s="1617"/>
      <c r="AX1004" s="1618"/>
    </row>
    <row r="1005" spans="1:50" ht="24" customHeight="1">
      <c r="A1005" s="667">
        <v>9</v>
      </c>
      <c r="B1005" s="667">
        <v>1</v>
      </c>
      <c r="C1005" s="681" t="s">
        <v>1643</v>
      </c>
      <c r="D1005" s="681"/>
      <c r="E1005" s="681"/>
      <c r="F1005" s="681"/>
      <c r="G1005" s="681"/>
      <c r="H1005" s="681"/>
      <c r="I1005" s="681"/>
      <c r="J1005" s="681"/>
      <c r="K1005" s="681"/>
      <c r="L1005" s="681"/>
      <c r="M1005" s="681" t="s">
        <v>1642</v>
      </c>
      <c r="N1005" s="681"/>
      <c r="O1005" s="681"/>
      <c r="P1005" s="681"/>
      <c r="Q1005" s="681"/>
      <c r="R1005" s="681"/>
      <c r="S1005" s="681"/>
      <c r="T1005" s="681"/>
      <c r="U1005" s="681"/>
      <c r="V1005" s="681"/>
      <c r="W1005" s="681"/>
      <c r="X1005" s="681"/>
      <c r="Y1005" s="681"/>
      <c r="Z1005" s="681"/>
      <c r="AA1005" s="681"/>
      <c r="AB1005" s="681"/>
      <c r="AC1005" s="681"/>
      <c r="AD1005" s="681"/>
      <c r="AE1005" s="681"/>
      <c r="AF1005" s="681"/>
      <c r="AG1005" s="681"/>
      <c r="AH1005" s="681"/>
      <c r="AI1005" s="681"/>
      <c r="AJ1005" s="681"/>
      <c r="AK1005" s="680">
        <v>0.2</v>
      </c>
      <c r="AL1005" s="681"/>
      <c r="AM1005" s="681"/>
      <c r="AN1005" s="681"/>
      <c r="AO1005" s="681"/>
      <c r="AP1005" s="681"/>
      <c r="AQ1005" s="681" t="s">
        <v>21</v>
      </c>
      <c r="AR1005" s="681"/>
      <c r="AS1005" s="681"/>
      <c r="AT1005" s="681"/>
      <c r="AU1005" s="1616" t="s">
        <v>1639</v>
      </c>
      <c r="AV1005" s="1617"/>
      <c r="AW1005" s="1617"/>
      <c r="AX1005" s="1618"/>
    </row>
    <row r="1006" spans="1:50" ht="24" customHeight="1">
      <c r="A1006" s="667">
        <v>10</v>
      </c>
      <c r="B1006" s="667">
        <v>1</v>
      </c>
      <c r="C1006" s="681" t="s">
        <v>1641</v>
      </c>
      <c r="D1006" s="681"/>
      <c r="E1006" s="681"/>
      <c r="F1006" s="681"/>
      <c r="G1006" s="681"/>
      <c r="H1006" s="681"/>
      <c r="I1006" s="681"/>
      <c r="J1006" s="681"/>
      <c r="K1006" s="681"/>
      <c r="L1006" s="681"/>
      <c r="M1006" s="681" t="s">
        <v>1640</v>
      </c>
      <c r="N1006" s="681"/>
      <c r="O1006" s="681"/>
      <c r="P1006" s="681"/>
      <c r="Q1006" s="681"/>
      <c r="R1006" s="681"/>
      <c r="S1006" s="681"/>
      <c r="T1006" s="681"/>
      <c r="U1006" s="681"/>
      <c r="V1006" s="681"/>
      <c r="W1006" s="681"/>
      <c r="X1006" s="681"/>
      <c r="Y1006" s="681"/>
      <c r="Z1006" s="681"/>
      <c r="AA1006" s="681"/>
      <c r="AB1006" s="681"/>
      <c r="AC1006" s="681"/>
      <c r="AD1006" s="681"/>
      <c r="AE1006" s="681"/>
      <c r="AF1006" s="681"/>
      <c r="AG1006" s="681"/>
      <c r="AH1006" s="681"/>
      <c r="AI1006" s="681"/>
      <c r="AJ1006" s="681"/>
      <c r="AK1006" s="680">
        <v>0.2</v>
      </c>
      <c r="AL1006" s="681"/>
      <c r="AM1006" s="681"/>
      <c r="AN1006" s="681"/>
      <c r="AO1006" s="681"/>
      <c r="AP1006" s="681"/>
      <c r="AQ1006" s="681" t="s">
        <v>21</v>
      </c>
      <c r="AR1006" s="681"/>
      <c r="AS1006" s="681"/>
      <c r="AT1006" s="681"/>
      <c r="AU1006" s="1616" t="s">
        <v>1639</v>
      </c>
      <c r="AV1006" s="1617"/>
      <c r="AW1006" s="1617"/>
      <c r="AX1006" s="1618"/>
    </row>
    <row r="1007" spans="1:50" hidden="1">
      <c r="A1007" s="667">
        <v>11</v>
      </c>
      <c r="B1007" s="667"/>
      <c r="C1007" s="668"/>
      <c r="D1007" s="669"/>
      <c r="E1007" s="669"/>
      <c r="F1007" s="669"/>
      <c r="G1007" s="669"/>
      <c r="H1007" s="669"/>
      <c r="I1007" s="669"/>
      <c r="J1007" s="669"/>
      <c r="K1007" s="669"/>
      <c r="L1007" s="670"/>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2"/>
      <c r="AL1007" s="671"/>
      <c r="AM1007" s="671"/>
      <c r="AN1007" s="671"/>
      <c r="AO1007" s="671"/>
      <c r="AP1007" s="671"/>
      <c r="AQ1007" s="673"/>
      <c r="AR1007" s="674"/>
      <c r="AS1007" s="674"/>
      <c r="AT1007" s="675"/>
      <c r="AU1007" s="673"/>
      <c r="AV1007" s="674"/>
      <c r="AW1007" s="674"/>
      <c r="AX1007" s="675"/>
    </row>
    <row r="1008" spans="1:50" hidden="1">
      <c r="A1008" s="667">
        <v>12</v>
      </c>
      <c r="B1008" s="667"/>
      <c r="C1008" s="668"/>
      <c r="D1008" s="669"/>
      <c r="E1008" s="669"/>
      <c r="F1008" s="669"/>
      <c r="G1008" s="669"/>
      <c r="H1008" s="669"/>
      <c r="I1008" s="669"/>
      <c r="J1008" s="669"/>
      <c r="K1008" s="669"/>
      <c r="L1008" s="670"/>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2"/>
      <c r="AL1008" s="671"/>
      <c r="AM1008" s="671"/>
      <c r="AN1008" s="671"/>
      <c r="AO1008" s="671"/>
      <c r="AP1008" s="671"/>
      <c r="AQ1008" s="673"/>
      <c r="AR1008" s="674"/>
      <c r="AS1008" s="674"/>
      <c r="AT1008" s="675"/>
      <c r="AU1008" s="673"/>
      <c r="AV1008" s="674"/>
      <c r="AW1008" s="674"/>
      <c r="AX1008" s="675"/>
    </row>
    <row r="1009" spans="1:50" hidden="1">
      <c r="A1009" s="667">
        <v>13</v>
      </c>
      <c r="B1009" s="667"/>
      <c r="C1009" s="668"/>
      <c r="D1009" s="669"/>
      <c r="E1009" s="669"/>
      <c r="F1009" s="669"/>
      <c r="G1009" s="669"/>
      <c r="H1009" s="669"/>
      <c r="I1009" s="669"/>
      <c r="J1009" s="669"/>
      <c r="K1009" s="669"/>
      <c r="L1009" s="670"/>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2"/>
      <c r="AL1009" s="671"/>
      <c r="AM1009" s="671"/>
      <c r="AN1009" s="671"/>
      <c r="AO1009" s="671"/>
      <c r="AP1009" s="671"/>
      <c r="AQ1009" s="673"/>
      <c r="AR1009" s="674"/>
      <c r="AS1009" s="674"/>
      <c r="AT1009" s="675"/>
      <c r="AU1009" s="673"/>
      <c r="AV1009" s="674"/>
      <c r="AW1009" s="674"/>
      <c r="AX1009" s="675"/>
    </row>
    <row r="1010" spans="1:50" hidden="1">
      <c r="A1010" s="667">
        <v>14</v>
      </c>
      <c r="B1010" s="667"/>
      <c r="C1010" s="668"/>
      <c r="D1010" s="669"/>
      <c r="E1010" s="669"/>
      <c r="F1010" s="669"/>
      <c r="G1010" s="669"/>
      <c r="H1010" s="669"/>
      <c r="I1010" s="669"/>
      <c r="J1010" s="669"/>
      <c r="K1010" s="669"/>
      <c r="L1010" s="670"/>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2"/>
      <c r="AL1010" s="671"/>
      <c r="AM1010" s="671"/>
      <c r="AN1010" s="671"/>
      <c r="AO1010" s="671"/>
      <c r="AP1010" s="671"/>
      <c r="AQ1010" s="673"/>
      <c r="AR1010" s="674"/>
      <c r="AS1010" s="674"/>
      <c r="AT1010" s="675"/>
      <c r="AU1010" s="673"/>
      <c r="AV1010" s="674"/>
      <c r="AW1010" s="674"/>
      <c r="AX1010" s="675"/>
    </row>
    <row r="1011" spans="1:50" hidden="1">
      <c r="A1011" s="667">
        <v>15</v>
      </c>
      <c r="B1011" s="667"/>
      <c r="C1011" s="668"/>
      <c r="D1011" s="669"/>
      <c r="E1011" s="669"/>
      <c r="F1011" s="669"/>
      <c r="G1011" s="669"/>
      <c r="H1011" s="669"/>
      <c r="I1011" s="669"/>
      <c r="J1011" s="669"/>
      <c r="K1011" s="669"/>
      <c r="L1011" s="670"/>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2"/>
      <c r="AL1011" s="671"/>
      <c r="AM1011" s="671"/>
      <c r="AN1011" s="671"/>
      <c r="AO1011" s="671"/>
      <c r="AP1011" s="671"/>
      <c r="AQ1011" s="673"/>
      <c r="AR1011" s="674"/>
      <c r="AS1011" s="674"/>
      <c r="AT1011" s="675"/>
      <c r="AU1011" s="673"/>
      <c r="AV1011" s="674"/>
      <c r="AW1011" s="674"/>
      <c r="AX1011" s="675"/>
    </row>
    <row r="1012" spans="1:50" hidden="1">
      <c r="A1012" s="667">
        <v>16</v>
      </c>
      <c r="B1012" s="667"/>
      <c r="C1012" s="668"/>
      <c r="D1012" s="669"/>
      <c r="E1012" s="669"/>
      <c r="F1012" s="669"/>
      <c r="G1012" s="669"/>
      <c r="H1012" s="669"/>
      <c r="I1012" s="669"/>
      <c r="J1012" s="669"/>
      <c r="K1012" s="669"/>
      <c r="L1012" s="670"/>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2"/>
      <c r="AL1012" s="671"/>
      <c r="AM1012" s="671"/>
      <c r="AN1012" s="671"/>
      <c r="AO1012" s="671"/>
      <c r="AP1012" s="671"/>
      <c r="AQ1012" s="673"/>
      <c r="AR1012" s="674"/>
      <c r="AS1012" s="674"/>
      <c r="AT1012" s="675"/>
      <c r="AU1012" s="673"/>
      <c r="AV1012" s="674"/>
      <c r="AW1012" s="674"/>
      <c r="AX1012" s="675"/>
    </row>
    <row r="1013" spans="1:50" hidden="1">
      <c r="A1013" s="667">
        <v>17</v>
      </c>
      <c r="B1013" s="667"/>
      <c r="C1013" s="668"/>
      <c r="D1013" s="669"/>
      <c r="E1013" s="669"/>
      <c r="F1013" s="669"/>
      <c r="G1013" s="669"/>
      <c r="H1013" s="669"/>
      <c r="I1013" s="669"/>
      <c r="J1013" s="669"/>
      <c r="K1013" s="669"/>
      <c r="L1013" s="670"/>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2"/>
      <c r="AL1013" s="671"/>
      <c r="AM1013" s="671"/>
      <c r="AN1013" s="671"/>
      <c r="AO1013" s="671"/>
      <c r="AP1013" s="671"/>
      <c r="AQ1013" s="673"/>
      <c r="AR1013" s="674"/>
      <c r="AS1013" s="674"/>
      <c r="AT1013" s="675"/>
      <c r="AU1013" s="673"/>
      <c r="AV1013" s="674"/>
      <c r="AW1013" s="674"/>
      <c r="AX1013" s="675"/>
    </row>
    <row r="1014" spans="1:50" hidden="1">
      <c r="A1014" s="667">
        <v>18</v>
      </c>
      <c r="B1014" s="667"/>
      <c r="C1014" s="668"/>
      <c r="D1014" s="669"/>
      <c r="E1014" s="669"/>
      <c r="F1014" s="669"/>
      <c r="G1014" s="669"/>
      <c r="H1014" s="669"/>
      <c r="I1014" s="669"/>
      <c r="J1014" s="669"/>
      <c r="K1014" s="669"/>
      <c r="L1014" s="670"/>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2"/>
      <c r="AL1014" s="671"/>
      <c r="AM1014" s="671"/>
      <c r="AN1014" s="671"/>
      <c r="AO1014" s="671"/>
      <c r="AP1014" s="671"/>
      <c r="AQ1014" s="673"/>
      <c r="AR1014" s="674"/>
      <c r="AS1014" s="674"/>
      <c r="AT1014" s="675"/>
      <c r="AU1014" s="673"/>
      <c r="AV1014" s="674"/>
      <c r="AW1014" s="674"/>
      <c r="AX1014" s="675"/>
    </row>
    <row r="1015" spans="1:50" hidden="1">
      <c r="A1015" s="667">
        <v>19</v>
      </c>
      <c r="B1015" s="667"/>
      <c r="C1015" s="668"/>
      <c r="D1015" s="669"/>
      <c r="E1015" s="669"/>
      <c r="F1015" s="669"/>
      <c r="G1015" s="669"/>
      <c r="H1015" s="669"/>
      <c r="I1015" s="669"/>
      <c r="J1015" s="669"/>
      <c r="K1015" s="669"/>
      <c r="L1015" s="670"/>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2"/>
      <c r="AL1015" s="671"/>
      <c r="AM1015" s="671"/>
      <c r="AN1015" s="671"/>
      <c r="AO1015" s="671"/>
      <c r="AP1015" s="671"/>
      <c r="AQ1015" s="673"/>
      <c r="AR1015" s="674"/>
      <c r="AS1015" s="674"/>
      <c r="AT1015" s="675"/>
      <c r="AU1015" s="673"/>
      <c r="AV1015" s="674"/>
      <c r="AW1015" s="674"/>
      <c r="AX1015" s="675"/>
    </row>
    <row r="1016" spans="1:50" hidden="1">
      <c r="A1016" s="667">
        <v>20</v>
      </c>
      <c r="B1016" s="667"/>
      <c r="C1016" s="668"/>
      <c r="D1016" s="669"/>
      <c r="E1016" s="669"/>
      <c r="F1016" s="669"/>
      <c r="G1016" s="669"/>
      <c r="H1016" s="669"/>
      <c r="I1016" s="669"/>
      <c r="J1016" s="669"/>
      <c r="K1016" s="669"/>
      <c r="L1016" s="670"/>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2"/>
      <c r="AL1016" s="671"/>
      <c r="AM1016" s="671"/>
      <c r="AN1016" s="671"/>
      <c r="AO1016" s="671"/>
      <c r="AP1016" s="671"/>
      <c r="AQ1016" s="673"/>
      <c r="AR1016" s="674"/>
      <c r="AS1016" s="674"/>
      <c r="AT1016" s="675"/>
      <c r="AU1016" s="673"/>
      <c r="AV1016" s="674"/>
      <c r="AW1016" s="674"/>
      <c r="AX1016" s="675"/>
    </row>
    <row r="1017" spans="1:50" hidden="1">
      <c r="A1017" s="667">
        <v>21</v>
      </c>
      <c r="B1017" s="667"/>
      <c r="C1017" s="668"/>
      <c r="D1017" s="669"/>
      <c r="E1017" s="669"/>
      <c r="F1017" s="669"/>
      <c r="G1017" s="669"/>
      <c r="H1017" s="669"/>
      <c r="I1017" s="669"/>
      <c r="J1017" s="669"/>
      <c r="K1017" s="669"/>
      <c r="L1017" s="670"/>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2"/>
      <c r="AL1017" s="671"/>
      <c r="AM1017" s="671"/>
      <c r="AN1017" s="671"/>
      <c r="AO1017" s="671"/>
      <c r="AP1017" s="671"/>
      <c r="AQ1017" s="673"/>
      <c r="AR1017" s="674"/>
      <c r="AS1017" s="674"/>
      <c r="AT1017" s="675"/>
      <c r="AU1017" s="673"/>
      <c r="AV1017" s="674"/>
      <c r="AW1017" s="674"/>
      <c r="AX1017" s="675"/>
    </row>
    <row r="1018" spans="1:50" hidden="1">
      <c r="A1018" s="667">
        <v>22</v>
      </c>
      <c r="B1018" s="667"/>
      <c r="C1018" s="668"/>
      <c r="D1018" s="669"/>
      <c r="E1018" s="669"/>
      <c r="F1018" s="669"/>
      <c r="G1018" s="669"/>
      <c r="H1018" s="669"/>
      <c r="I1018" s="669"/>
      <c r="J1018" s="669"/>
      <c r="K1018" s="669"/>
      <c r="L1018" s="670"/>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2"/>
      <c r="AL1018" s="671"/>
      <c r="AM1018" s="671"/>
      <c r="AN1018" s="671"/>
      <c r="AO1018" s="671"/>
      <c r="AP1018" s="671"/>
      <c r="AQ1018" s="673"/>
      <c r="AR1018" s="674"/>
      <c r="AS1018" s="674"/>
      <c r="AT1018" s="675"/>
      <c r="AU1018" s="673"/>
      <c r="AV1018" s="674"/>
      <c r="AW1018" s="674"/>
      <c r="AX1018" s="675"/>
    </row>
    <row r="1019" spans="1:50" hidden="1">
      <c r="A1019" s="667">
        <v>23</v>
      </c>
      <c r="B1019" s="667"/>
      <c r="C1019" s="668"/>
      <c r="D1019" s="669"/>
      <c r="E1019" s="669"/>
      <c r="F1019" s="669"/>
      <c r="G1019" s="669"/>
      <c r="H1019" s="669"/>
      <c r="I1019" s="669"/>
      <c r="J1019" s="669"/>
      <c r="K1019" s="669"/>
      <c r="L1019" s="670"/>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2"/>
      <c r="AL1019" s="671"/>
      <c r="AM1019" s="671"/>
      <c r="AN1019" s="671"/>
      <c r="AO1019" s="671"/>
      <c r="AP1019" s="671"/>
      <c r="AQ1019" s="673"/>
      <c r="AR1019" s="674"/>
      <c r="AS1019" s="674"/>
      <c r="AT1019" s="675"/>
      <c r="AU1019" s="673"/>
      <c r="AV1019" s="674"/>
      <c r="AW1019" s="674"/>
      <c r="AX1019" s="675"/>
    </row>
    <row r="1020" spans="1:50" hidden="1">
      <c r="A1020" s="667">
        <v>24</v>
      </c>
      <c r="B1020" s="667"/>
      <c r="C1020" s="668"/>
      <c r="D1020" s="669"/>
      <c r="E1020" s="669"/>
      <c r="F1020" s="669"/>
      <c r="G1020" s="669"/>
      <c r="H1020" s="669"/>
      <c r="I1020" s="669"/>
      <c r="J1020" s="669"/>
      <c r="K1020" s="669"/>
      <c r="L1020" s="670"/>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2"/>
      <c r="AL1020" s="671"/>
      <c r="AM1020" s="671"/>
      <c r="AN1020" s="671"/>
      <c r="AO1020" s="671"/>
      <c r="AP1020" s="671"/>
      <c r="AQ1020" s="673"/>
      <c r="AR1020" s="674"/>
      <c r="AS1020" s="674"/>
      <c r="AT1020" s="675"/>
      <c r="AU1020" s="673"/>
      <c r="AV1020" s="674"/>
      <c r="AW1020" s="674"/>
      <c r="AX1020" s="675"/>
    </row>
    <row r="1021" spans="1:50" hidden="1">
      <c r="A1021" s="667">
        <v>25</v>
      </c>
      <c r="B1021" s="667"/>
      <c r="C1021" s="668"/>
      <c r="D1021" s="669"/>
      <c r="E1021" s="669"/>
      <c r="F1021" s="669"/>
      <c r="G1021" s="669"/>
      <c r="H1021" s="669"/>
      <c r="I1021" s="669"/>
      <c r="J1021" s="669"/>
      <c r="K1021" s="669"/>
      <c r="L1021" s="670"/>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2"/>
      <c r="AL1021" s="671"/>
      <c r="AM1021" s="671"/>
      <c r="AN1021" s="671"/>
      <c r="AO1021" s="671"/>
      <c r="AP1021" s="671"/>
      <c r="AQ1021" s="673"/>
      <c r="AR1021" s="674"/>
      <c r="AS1021" s="674"/>
      <c r="AT1021" s="675"/>
      <c r="AU1021" s="673"/>
      <c r="AV1021" s="674"/>
      <c r="AW1021" s="674"/>
      <c r="AX1021" s="675"/>
    </row>
    <row r="1022" spans="1:50" hidden="1">
      <c r="A1022" s="667">
        <v>26</v>
      </c>
      <c r="B1022" s="667"/>
      <c r="C1022" s="668"/>
      <c r="D1022" s="669"/>
      <c r="E1022" s="669"/>
      <c r="F1022" s="669"/>
      <c r="G1022" s="669"/>
      <c r="H1022" s="669"/>
      <c r="I1022" s="669"/>
      <c r="J1022" s="669"/>
      <c r="K1022" s="669"/>
      <c r="L1022" s="670"/>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2"/>
      <c r="AL1022" s="671"/>
      <c r="AM1022" s="671"/>
      <c r="AN1022" s="671"/>
      <c r="AO1022" s="671"/>
      <c r="AP1022" s="671"/>
      <c r="AQ1022" s="673"/>
      <c r="AR1022" s="674"/>
      <c r="AS1022" s="674"/>
      <c r="AT1022" s="675"/>
      <c r="AU1022" s="673"/>
      <c r="AV1022" s="674"/>
      <c r="AW1022" s="674"/>
      <c r="AX1022" s="675"/>
    </row>
    <row r="1023" spans="1:50" hidden="1">
      <c r="A1023" s="667">
        <v>27</v>
      </c>
      <c r="B1023" s="667"/>
      <c r="C1023" s="668"/>
      <c r="D1023" s="669"/>
      <c r="E1023" s="669"/>
      <c r="F1023" s="669"/>
      <c r="G1023" s="669"/>
      <c r="H1023" s="669"/>
      <c r="I1023" s="669"/>
      <c r="J1023" s="669"/>
      <c r="K1023" s="669"/>
      <c r="L1023" s="670"/>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2"/>
      <c r="AL1023" s="671"/>
      <c r="AM1023" s="671"/>
      <c r="AN1023" s="671"/>
      <c r="AO1023" s="671"/>
      <c r="AP1023" s="671"/>
      <c r="AQ1023" s="673"/>
      <c r="AR1023" s="674"/>
      <c r="AS1023" s="674"/>
      <c r="AT1023" s="675"/>
      <c r="AU1023" s="673"/>
      <c r="AV1023" s="674"/>
      <c r="AW1023" s="674"/>
      <c r="AX1023" s="675"/>
    </row>
    <row r="1024" spans="1:50" hidden="1">
      <c r="A1024" s="667">
        <v>28</v>
      </c>
      <c r="B1024" s="667"/>
      <c r="C1024" s="668"/>
      <c r="D1024" s="669"/>
      <c r="E1024" s="669"/>
      <c r="F1024" s="669"/>
      <c r="G1024" s="669"/>
      <c r="H1024" s="669"/>
      <c r="I1024" s="669"/>
      <c r="J1024" s="669"/>
      <c r="K1024" s="669"/>
      <c r="L1024" s="670"/>
      <c r="M1024" s="671"/>
      <c r="N1024" s="671"/>
      <c r="O1024" s="671"/>
      <c r="P1024" s="671"/>
      <c r="Q1024" s="671"/>
      <c r="R1024" s="671"/>
      <c r="S1024" s="671"/>
      <c r="T1024" s="671"/>
      <c r="U1024" s="671"/>
      <c r="V1024" s="671"/>
      <c r="W1024" s="671"/>
      <c r="X1024" s="671"/>
      <c r="Y1024" s="671"/>
      <c r="Z1024" s="671"/>
      <c r="AA1024" s="671"/>
      <c r="AB1024" s="671"/>
      <c r="AC1024" s="671"/>
      <c r="AD1024" s="671"/>
      <c r="AE1024" s="671"/>
      <c r="AF1024" s="671"/>
      <c r="AG1024" s="671"/>
      <c r="AH1024" s="671"/>
      <c r="AI1024" s="671"/>
      <c r="AJ1024" s="671"/>
      <c r="AK1024" s="672"/>
      <c r="AL1024" s="671"/>
      <c r="AM1024" s="671"/>
      <c r="AN1024" s="671"/>
      <c r="AO1024" s="671"/>
      <c r="AP1024" s="671"/>
      <c r="AQ1024" s="673"/>
      <c r="AR1024" s="674"/>
      <c r="AS1024" s="674"/>
      <c r="AT1024" s="675"/>
      <c r="AU1024" s="673"/>
      <c r="AV1024" s="674"/>
      <c r="AW1024" s="674"/>
      <c r="AX1024" s="675"/>
    </row>
    <row r="1025" spans="1:50" hidden="1">
      <c r="A1025" s="667">
        <v>29</v>
      </c>
      <c r="B1025" s="667"/>
      <c r="C1025" s="668"/>
      <c r="D1025" s="669"/>
      <c r="E1025" s="669"/>
      <c r="F1025" s="669"/>
      <c r="G1025" s="669"/>
      <c r="H1025" s="669"/>
      <c r="I1025" s="669"/>
      <c r="J1025" s="669"/>
      <c r="K1025" s="669"/>
      <c r="L1025" s="670"/>
      <c r="M1025" s="671"/>
      <c r="N1025" s="671"/>
      <c r="O1025" s="671"/>
      <c r="P1025" s="671"/>
      <c r="Q1025" s="671"/>
      <c r="R1025" s="671"/>
      <c r="S1025" s="671"/>
      <c r="T1025" s="671"/>
      <c r="U1025" s="671"/>
      <c r="V1025" s="671"/>
      <c r="W1025" s="671"/>
      <c r="X1025" s="671"/>
      <c r="Y1025" s="671"/>
      <c r="Z1025" s="671"/>
      <c r="AA1025" s="671"/>
      <c r="AB1025" s="671"/>
      <c r="AC1025" s="671"/>
      <c r="AD1025" s="671"/>
      <c r="AE1025" s="671"/>
      <c r="AF1025" s="671"/>
      <c r="AG1025" s="671"/>
      <c r="AH1025" s="671"/>
      <c r="AI1025" s="671"/>
      <c r="AJ1025" s="671"/>
      <c r="AK1025" s="672"/>
      <c r="AL1025" s="671"/>
      <c r="AM1025" s="671"/>
      <c r="AN1025" s="671"/>
      <c r="AO1025" s="671"/>
      <c r="AP1025" s="671"/>
      <c r="AQ1025" s="673"/>
      <c r="AR1025" s="674"/>
      <c r="AS1025" s="674"/>
      <c r="AT1025" s="675"/>
      <c r="AU1025" s="673"/>
      <c r="AV1025" s="674"/>
      <c r="AW1025" s="674"/>
      <c r="AX1025" s="675"/>
    </row>
    <row r="1026" spans="1:50" hidden="1">
      <c r="A1026" s="667">
        <v>30</v>
      </c>
      <c r="B1026" s="667"/>
      <c r="C1026" s="668"/>
      <c r="D1026" s="669"/>
      <c r="E1026" s="669"/>
      <c r="F1026" s="669"/>
      <c r="G1026" s="669"/>
      <c r="H1026" s="669"/>
      <c r="I1026" s="669"/>
      <c r="J1026" s="669"/>
      <c r="K1026" s="669"/>
      <c r="L1026" s="670"/>
      <c r="M1026" s="671"/>
      <c r="N1026" s="671"/>
      <c r="O1026" s="671"/>
      <c r="P1026" s="671"/>
      <c r="Q1026" s="671"/>
      <c r="R1026" s="671"/>
      <c r="S1026" s="671"/>
      <c r="T1026" s="671"/>
      <c r="U1026" s="671"/>
      <c r="V1026" s="671"/>
      <c r="W1026" s="671"/>
      <c r="X1026" s="671"/>
      <c r="Y1026" s="671"/>
      <c r="Z1026" s="671"/>
      <c r="AA1026" s="671"/>
      <c r="AB1026" s="671"/>
      <c r="AC1026" s="671"/>
      <c r="AD1026" s="671"/>
      <c r="AE1026" s="671"/>
      <c r="AF1026" s="671"/>
      <c r="AG1026" s="671"/>
      <c r="AH1026" s="671"/>
      <c r="AI1026" s="671"/>
      <c r="AJ1026" s="671"/>
      <c r="AK1026" s="672"/>
      <c r="AL1026" s="671"/>
      <c r="AM1026" s="671"/>
      <c r="AN1026" s="671"/>
      <c r="AO1026" s="671"/>
      <c r="AP1026" s="671"/>
      <c r="AQ1026" s="673"/>
      <c r="AR1026" s="674"/>
      <c r="AS1026" s="674"/>
      <c r="AT1026" s="675"/>
      <c r="AU1026" s="673"/>
      <c r="AV1026" s="674"/>
      <c r="AW1026" s="674"/>
      <c r="AX1026" s="675"/>
    </row>
    <row r="1027" spans="1:50" s="5" customFormat="1">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9"/>
      <c r="AL1027" s="4"/>
      <c r="AM1027" s="4"/>
      <c r="AN1027" s="4"/>
      <c r="AO1027" s="4"/>
      <c r="AP1027" s="4"/>
      <c r="AQ1027" s="4"/>
      <c r="AR1027" s="4"/>
      <c r="AS1027" s="4"/>
      <c r="AT1027" s="4"/>
      <c r="AU1027" s="139"/>
      <c r="AV1027" s="139"/>
      <c r="AW1027" s="139"/>
      <c r="AX1027" s="139"/>
    </row>
    <row r="1028" spans="1:50" s="5" customFormat="1">
      <c r="B1028" s="5" t="s">
        <v>1638</v>
      </c>
    </row>
    <row r="1029" spans="1:50" ht="24" customHeight="1">
      <c r="A1029" s="667"/>
      <c r="B1029" s="667"/>
      <c r="C1029" s="683" t="s">
        <v>321</v>
      </c>
      <c r="D1029" s="683"/>
      <c r="E1029" s="683"/>
      <c r="F1029" s="683"/>
      <c r="G1029" s="683"/>
      <c r="H1029" s="683"/>
      <c r="I1029" s="683"/>
      <c r="J1029" s="683"/>
      <c r="K1029" s="683"/>
      <c r="L1029" s="683"/>
      <c r="M1029" s="683" t="s">
        <v>320</v>
      </c>
      <c r="N1029" s="683"/>
      <c r="O1029" s="683"/>
      <c r="P1029" s="683"/>
      <c r="Q1029" s="683"/>
      <c r="R1029" s="683"/>
      <c r="S1029" s="683"/>
      <c r="T1029" s="683"/>
      <c r="U1029" s="683"/>
      <c r="V1029" s="683"/>
      <c r="W1029" s="683"/>
      <c r="X1029" s="683"/>
      <c r="Y1029" s="683"/>
      <c r="Z1029" s="683"/>
      <c r="AA1029" s="683"/>
      <c r="AB1029" s="683"/>
      <c r="AC1029" s="683"/>
      <c r="AD1029" s="683"/>
      <c r="AE1029" s="683"/>
      <c r="AF1029" s="683"/>
      <c r="AG1029" s="683"/>
      <c r="AH1029" s="683"/>
      <c r="AI1029" s="683"/>
      <c r="AJ1029" s="683"/>
      <c r="AK1029" s="682" t="s">
        <v>1633</v>
      </c>
      <c r="AL1029" s="683"/>
      <c r="AM1029" s="683"/>
      <c r="AN1029" s="683"/>
      <c r="AO1029" s="683"/>
      <c r="AP1029" s="683"/>
      <c r="AQ1029" s="683" t="s">
        <v>5</v>
      </c>
      <c r="AR1029" s="683"/>
      <c r="AS1029" s="683"/>
      <c r="AT1029" s="683"/>
      <c r="AU1029" s="375" t="s">
        <v>4</v>
      </c>
      <c r="AV1029" s="376"/>
      <c r="AW1029" s="376"/>
      <c r="AX1029" s="678"/>
    </row>
    <row r="1030" spans="1:50" ht="24" customHeight="1">
      <c r="A1030" s="667">
        <v>1</v>
      </c>
      <c r="B1030" s="667">
        <v>1</v>
      </c>
      <c r="C1030" s="1615" t="s">
        <v>1637</v>
      </c>
      <c r="D1030" s="1615"/>
      <c r="E1030" s="1615"/>
      <c r="F1030" s="1615"/>
      <c r="G1030" s="1615"/>
      <c r="H1030" s="1615"/>
      <c r="I1030" s="1615"/>
      <c r="J1030" s="1615"/>
      <c r="K1030" s="1615"/>
      <c r="L1030" s="1615"/>
      <c r="M1030" s="681" t="s">
        <v>1631</v>
      </c>
      <c r="N1030" s="681"/>
      <c r="O1030" s="681"/>
      <c r="P1030" s="681"/>
      <c r="Q1030" s="681"/>
      <c r="R1030" s="681"/>
      <c r="S1030" s="681"/>
      <c r="T1030" s="681"/>
      <c r="U1030" s="681"/>
      <c r="V1030" s="681"/>
      <c r="W1030" s="681"/>
      <c r="X1030" s="681"/>
      <c r="Y1030" s="681"/>
      <c r="Z1030" s="681"/>
      <c r="AA1030" s="681"/>
      <c r="AB1030" s="681"/>
      <c r="AC1030" s="681"/>
      <c r="AD1030" s="681"/>
      <c r="AE1030" s="681"/>
      <c r="AF1030" s="681"/>
      <c r="AG1030" s="681"/>
      <c r="AH1030" s="681"/>
      <c r="AI1030" s="681"/>
      <c r="AJ1030" s="681"/>
      <c r="AK1030" s="680">
        <v>6</v>
      </c>
      <c r="AL1030" s="681"/>
      <c r="AM1030" s="681"/>
      <c r="AN1030" s="681"/>
      <c r="AO1030" s="681"/>
      <c r="AP1030" s="681"/>
      <c r="AQ1030" s="681">
        <v>1</v>
      </c>
      <c r="AR1030" s="681"/>
      <c r="AS1030" s="681"/>
      <c r="AT1030" s="681"/>
      <c r="AU1030" s="1606">
        <v>86.910103667027698</v>
      </c>
      <c r="AV1030" s="1607"/>
      <c r="AW1030" s="1607"/>
      <c r="AX1030" s="1608"/>
    </row>
    <row r="1031" spans="1:50" ht="21.75" hidden="1" customHeight="1">
      <c r="A1031" s="667">
        <v>2</v>
      </c>
      <c r="B1031" s="667"/>
      <c r="C1031" s="668"/>
      <c r="D1031" s="669"/>
      <c r="E1031" s="669"/>
      <c r="F1031" s="669"/>
      <c r="G1031" s="669"/>
      <c r="H1031" s="669"/>
      <c r="I1031" s="669"/>
      <c r="J1031" s="669"/>
      <c r="K1031" s="669"/>
      <c r="L1031" s="670"/>
      <c r="M1031" s="671"/>
      <c r="N1031" s="671"/>
      <c r="O1031" s="671"/>
      <c r="P1031" s="671"/>
      <c r="Q1031" s="671"/>
      <c r="R1031" s="671"/>
      <c r="S1031" s="671"/>
      <c r="T1031" s="671"/>
      <c r="U1031" s="671"/>
      <c r="V1031" s="671"/>
      <c r="W1031" s="671"/>
      <c r="X1031" s="671"/>
      <c r="Y1031" s="671"/>
      <c r="Z1031" s="671"/>
      <c r="AA1031" s="671"/>
      <c r="AB1031" s="671"/>
      <c r="AC1031" s="671"/>
      <c r="AD1031" s="671"/>
      <c r="AE1031" s="671"/>
      <c r="AF1031" s="671"/>
      <c r="AG1031" s="671"/>
      <c r="AH1031" s="671"/>
      <c r="AI1031" s="671"/>
      <c r="AJ1031" s="671"/>
      <c r="AK1031" s="672"/>
      <c r="AL1031" s="671"/>
      <c r="AM1031" s="671"/>
      <c r="AN1031" s="671"/>
      <c r="AO1031" s="671"/>
      <c r="AP1031" s="671"/>
      <c r="AQ1031" s="673"/>
      <c r="AR1031" s="674"/>
      <c r="AS1031" s="674"/>
      <c r="AT1031" s="675"/>
      <c r="AU1031" s="673"/>
      <c r="AV1031" s="674"/>
      <c r="AW1031" s="674"/>
      <c r="AX1031" s="675"/>
    </row>
    <row r="1032" spans="1:50" hidden="1">
      <c r="A1032" s="667">
        <v>3</v>
      </c>
      <c r="B1032" s="667"/>
      <c r="C1032" s="668"/>
      <c r="D1032" s="669"/>
      <c r="E1032" s="669"/>
      <c r="F1032" s="669"/>
      <c r="G1032" s="669"/>
      <c r="H1032" s="669"/>
      <c r="I1032" s="669"/>
      <c r="J1032" s="669"/>
      <c r="K1032" s="669"/>
      <c r="L1032" s="670"/>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72"/>
      <c r="AL1032" s="671"/>
      <c r="AM1032" s="671"/>
      <c r="AN1032" s="671"/>
      <c r="AO1032" s="671"/>
      <c r="AP1032" s="671"/>
      <c r="AQ1032" s="673"/>
      <c r="AR1032" s="674"/>
      <c r="AS1032" s="674"/>
      <c r="AT1032" s="675"/>
      <c r="AU1032" s="673"/>
      <c r="AV1032" s="674"/>
      <c r="AW1032" s="674"/>
      <c r="AX1032" s="675"/>
    </row>
    <row r="1033" spans="1:50" hidden="1">
      <c r="A1033" s="667">
        <v>4</v>
      </c>
      <c r="B1033" s="667"/>
      <c r="C1033" s="668"/>
      <c r="D1033" s="669"/>
      <c r="E1033" s="669"/>
      <c r="F1033" s="669"/>
      <c r="G1033" s="669"/>
      <c r="H1033" s="669"/>
      <c r="I1033" s="669"/>
      <c r="J1033" s="669"/>
      <c r="K1033" s="669"/>
      <c r="L1033" s="670"/>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2"/>
      <c r="AL1033" s="671"/>
      <c r="AM1033" s="671"/>
      <c r="AN1033" s="671"/>
      <c r="AO1033" s="671"/>
      <c r="AP1033" s="671"/>
      <c r="AQ1033" s="673"/>
      <c r="AR1033" s="674"/>
      <c r="AS1033" s="674"/>
      <c r="AT1033" s="675"/>
      <c r="AU1033" s="673"/>
      <c r="AV1033" s="674"/>
      <c r="AW1033" s="674"/>
      <c r="AX1033" s="675"/>
    </row>
    <row r="1034" spans="1:50" hidden="1">
      <c r="A1034" s="667">
        <v>5</v>
      </c>
      <c r="B1034" s="667"/>
      <c r="C1034" s="668"/>
      <c r="D1034" s="669"/>
      <c r="E1034" s="669"/>
      <c r="F1034" s="669"/>
      <c r="G1034" s="669"/>
      <c r="H1034" s="669"/>
      <c r="I1034" s="669"/>
      <c r="J1034" s="669"/>
      <c r="K1034" s="669"/>
      <c r="L1034" s="670"/>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2"/>
      <c r="AL1034" s="671"/>
      <c r="AM1034" s="671"/>
      <c r="AN1034" s="671"/>
      <c r="AO1034" s="671"/>
      <c r="AP1034" s="671"/>
      <c r="AQ1034" s="673"/>
      <c r="AR1034" s="674"/>
      <c r="AS1034" s="674"/>
      <c r="AT1034" s="675"/>
      <c r="AU1034" s="673"/>
      <c r="AV1034" s="674"/>
      <c r="AW1034" s="674"/>
      <c r="AX1034" s="675"/>
    </row>
    <row r="1035" spans="1:50" hidden="1">
      <c r="A1035" s="667">
        <v>6</v>
      </c>
      <c r="B1035" s="667"/>
      <c r="C1035" s="668"/>
      <c r="D1035" s="669"/>
      <c r="E1035" s="669"/>
      <c r="F1035" s="669"/>
      <c r="G1035" s="669"/>
      <c r="H1035" s="669"/>
      <c r="I1035" s="669"/>
      <c r="J1035" s="669"/>
      <c r="K1035" s="669"/>
      <c r="L1035" s="670"/>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2"/>
      <c r="AL1035" s="671"/>
      <c r="AM1035" s="671"/>
      <c r="AN1035" s="671"/>
      <c r="AO1035" s="671"/>
      <c r="AP1035" s="671"/>
      <c r="AQ1035" s="673"/>
      <c r="AR1035" s="674"/>
      <c r="AS1035" s="674"/>
      <c r="AT1035" s="675"/>
      <c r="AU1035" s="673"/>
      <c r="AV1035" s="674"/>
      <c r="AW1035" s="674"/>
      <c r="AX1035" s="675"/>
    </row>
    <row r="1036" spans="1:50" hidden="1">
      <c r="A1036" s="667">
        <v>7</v>
      </c>
      <c r="B1036" s="667"/>
      <c r="C1036" s="668"/>
      <c r="D1036" s="669"/>
      <c r="E1036" s="669"/>
      <c r="F1036" s="669"/>
      <c r="G1036" s="669"/>
      <c r="H1036" s="669"/>
      <c r="I1036" s="669"/>
      <c r="J1036" s="669"/>
      <c r="K1036" s="669"/>
      <c r="L1036" s="670"/>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2"/>
      <c r="AL1036" s="671"/>
      <c r="AM1036" s="671"/>
      <c r="AN1036" s="671"/>
      <c r="AO1036" s="671"/>
      <c r="AP1036" s="671"/>
      <c r="AQ1036" s="673"/>
      <c r="AR1036" s="674"/>
      <c r="AS1036" s="674"/>
      <c r="AT1036" s="675"/>
      <c r="AU1036" s="673"/>
      <c r="AV1036" s="674"/>
      <c r="AW1036" s="674"/>
      <c r="AX1036" s="675"/>
    </row>
    <row r="1037" spans="1:50" hidden="1">
      <c r="A1037" s="667">
        <v>8</v>
      </c>
      <c r="B1037" s="667"/>
      <c r="C1037" s="668"/>
      <c r="D1037" s="669"/>
      <c r="E1037" s="669"/>
      <c r="F1037" s="669"/>
      <c r="G1037" s="669"/>
      <c r="H1037" s="669"/>
      <c r="I1037" s="669"/>
      <c r="J1037" s="669"/>
      <c r="K1037" s="669"/>
      <c r="L1037" s="670"/>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2"/>
      <c r="AL1037" s="671"/>
      <c r="AM1037" s="671"/>
      <c r="AN1037" s="671"/>
      <c r="AO1037" s="671"/>
      <c r="AP1037" s="671"/>
      <c r="AQ1037" s="673"/>
      <c r="AR1037" s="674"/>
      <c r="AS1037" s="674"/>
      <c r="AT1037" s="675"/>
      <c r="AU1037" s="673"/>
      <c r="AV1037" s="674"/>
      <c r="AW1037" s="674"/>
      <c r="AX1037" s="675"/>
    </row>
    <row r="1038" spans="1:50" hidden="1">
      <c r="A1038" s="667">
        <v>9</v>
      </c>
      <c r="B1038" s="667"/>
      <c r="C1038" s="668"/>
      <c r="D1038" s="669"/>
      <c r="E1038" s="669"/>
      <c r="F1038" s="669"/>
      <c r="G1038" s="669"/>
      <c r="H1038" s="669"/>
      <c r="I1038" s="669"/>
      <c r="J1038" s="669"/>
      <c r="K1038" s="669"/>
      <c r="L1038" s="670"/>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2"/>
      <c r="AL1038" s="671"/>
      <c r="AM1038" s="671"/>
      <c r="AN1038" s="671"/>
      <c r="AO1038" s="671"/>
      <c r="AP1038" s="671"/>
      <c r="AQ1038" s="673"/>
      <c r="AR1038" s="674"/>
      <c r="AS1038" s="674"/>
      <c r="AT1038" s="675"/>
      <c r="AU1038" s="673"/>
      <c r="AV1038" s="674"/>
      <c r="AW1038" s="674"/>
      <c r="AX1038" s="675"/>
    </row>
    <row r="1039" spans="1:50" hidden="1">
      <c r="A1039" s="667">
        <v>10</v>
      </c>
      <c r="B1039" s="667"/>
      <c r="C1039" s="668"/>
      <c r="D1039" s="669"/>
      <c r="E1039" s="669"/>
      <c r="F1039" s="669"/>
      <c r="G1039" s="669"/>
      <c r="H1039" s="669"/>
      <c r="I1039" s="669"/>
      <c r="J1039" s="669"/>
      <c r="K1039" s="669"/>
      <c r="L1039" s="670"/>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2"/>
      <c r="AL1039" s="671"/>
      <c r="AM1039" s="671"/>
      <c r="AN1039" s="671"/>
      <c r="AO1039" s="671"/>
      <c r="AP1039" s="671"/>
      <c r="AQ1039" s="673"/>
      <c r="AR1039" s="674"/>
      <c r="AS1039" s="674"/>
      <c r="AT1039" s="675"/>
      <c r="AU1039" s="673"/>
      <c r="AV1039" s="674"/>
      <c r="AW1039" s="674"/>
      <c r="AX1039" s="675"/>
    </row>
    <row r="1040" spans="1:50" hidden="1">
      <c r="A1040" s="667">
        <v>11</v>
      </c>
      <c r="B1040" s="667"/>
      <c r="C1040" s="668"/>
      <c r="D1040" s="669"/>
      <c r="E1040" s="669"/>
      <c r="F1040" s="669"/>
      <c r="G1040" s="669"/>
      <c r="H1040" s="669"/>
      <c r="I1040" s="669"/>
      <c r="J1040" s="669"/>
      <c r="K1040" s="669"/>
      <c r="L1040" s="670"/>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2"/>
      <c r="AL1040" s="671"/>
      <c r="AM1040" s="671"/>
      <c r="AN1040" s="671"/>
      <c r="AO1040" s="671"/>
      <c r="AP1040" s="671"/>
      <c r="AQ1040" s="673"/>
      <c r="AR1040" s="674"/>
      <c r="AS1040" s="674"/>
      <c r="AT1040" s="675"/>
      <c r="AU1040" s="673"/>
      <c r="AV1040" s="674"/>
      <c r="AW1040" s="674"/>
      <c r="AX1040" s="675"/>
    </row>
    <row r="1041" spans="1:50" hidden="1">
      <c r="A1041" s="667">
        <v>12</v>
      </c>
      <c r="B1041" s="667"/>
      <c r="C1041" s="668"/>
      <c r="D1041" s="669"/>
      <c r="E1041" s="669"/>
      <c r="F1041" s="669"/>
      <c r="G1041" s="669"/>
      <c r="H1041" s="669"/>
      <c r="I1041" s="669"/>
      <c r="J1041" s="669"/>
      <c r="K1041" s="669"/>
      <c r="L1041" s="670"/>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2"/>
      <c r="AL1041" s="671"/>
      <c r="AM1041" s="671"/>
      <c r="AN1041" s="671"/>
      <c r="AO1041" s="671"/>
      <c r="AP1041" s="671"/>
      <c r="AQ1041" s="673"/>
      <c r="AR1041" s="674"/>
      <c r="AS1041" s="674"/>
      <c r="AT1041" s="675"/>
      <c r="AU1041" s="673"/>
      <c r="AV1041" s="674"/>
      <c r="AW1041" s="674"/>
      <c r="AX1041" s="675"/>
    </row>
    <row r="1042" spans="1:50" hidden="1">
      <c r="A1042" s="667">
        <v>13</v>
      </c>
      <c r="B1042" s="667"/>
      <c r="C1042" s="668"/>
      <c r="D1042" s="669"/>
      <c r="E1042" s="669"/>
      <c r="F1042" s="669"/>
      <c r="G1042" s="669"/>
      <c r="H1042" s="669"/>
      <c r="I1042" s="669"/>
      <c r="J1042" s="669"/>
      <c r="K1042" s="669"/>
      <c r="L1042" s="670"/>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2"/>
      <c r="AL1042" s="671"/>
      <c r="AM1042" s="671"/>
      <c r="AN1042" s="671"/>
      <c r="AO1042" s="671"/>
      <c r="AP1042" s="671"/>
      <c r="AQ1042" s="673"/>
      <c r="AR1042" s="674"/>
      <c r="AS1042" s="674"/>
      <c r="AT1042" s="675"/>
      <c r="AU1042" s="673"/>
      <c r="AV1042" s="674"/>
      <c r="AW1042" s="674"/>
      <c r="AX1042" s="675"/>
    </row>
    <row r="1043" spans="1:50" hidden="1">
      <c r="A1043" s="667">
        <v>14</v>
      </c>
      <c r="B1043" s="667"/>
      <c r="C1043" s="668"/>
      <c r="D1043" s="669"/>
      <c r="E1043" s="669"/>
      <c r="F1043" s="669"/>
      <c r="G1043" s="669"/>
      <c r="H1043" s="669"/>
      <c r="I1043" s="669"/>
      <c r="J1043" s="669"/>
      <c r="K1043" s="669"/>
      <c r="L1043" s="670"/>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2"/>
      <c r="AL1043" s="671"/>
      <c r="AM1043" s="671"/>
      <c r="AN1043" s="671"/>
      <c r="AO1043" s="671"/>
      <c r="AP1043" s="671"/>
      <c r="AQ1043" s="673"/>
      <c r="AR1043" s="674"/>
      <c r="AS1043" s="674"/>
      <c r="AT1043" s="675"/>
      <c r="AU1043" s="673"/>
      <c r="AV1043" s="674"/>
      <c r="AW1043" s="674"/>
      <c r="AX1043" s="675"/>
    </row>
    <row r="1044" spans="1:50" hidden="1">
      <c r="A1044" s="667">
        <v>15</v>
      </c>
      <c r="B1044" s="667"/>
      <c r="C1044" s="668"/>
      <c r="D1044" s="669"/>
      <c r="E1044" s="669"/>
      <c r="F1044" s="669"/>
      <c r="G1044" s="669"/>
      <c r="H1044" s="669"/>
      <c r="I1044" s="669"/>
      <c r="J1044" s="669"/>
      <c r="K1044" s="669"/>
      <c r="L1044" s="670"/>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2"/>
      <c r="AL1044" s="671"/>
      <c r="AM1044" s="671"/>
      <c r="AN1044" s="671"/>
      <c r="AO1044" s="671"/>
      <c r="AP1044" s="671"/>
      <c r="AQ1044" s="673"/>
      <c r="AR1044" s="674"/>
      <c r="AS1044" s="674"/>
      <c r="AT1044" s="675"/>
      <c r="AU1044" s="673"/>
      <c r="AV1044" s="674"/>
      <c r="AW1044" s="674"/>
      <c r="AX1044" s="675"/>
    </row>
    <row r="1045" spans="1:50" hidden="1">
      <c r="A1045" s="667">
        <v>16</v>
      </c>
      <c r="B1045" s="667"/>
      <c r="C1045" s="668"/>
      <c r="D1045" s="669"/>
      <c r="E1045" s="669"/>
      <c r="F1045" s="669"/>
      <c r="G1045" s="669"/>
      <c r="H1045" s="669"/>
      <c r="I1045" s="669"/>
      <c r="J1045" s="669"/>
      <c r="K1045" s="669"/>
      <c r="L1045" s="670"/>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2"/>
      <c r="AL1045" s="671"/>
      <c r="AM1045" s="671"/>
      <c r="AN1045" s="671"/>
      <c r="AO1045" s="671"/>
      <c r="AP1045" s="671"/>
      <c r="AQ1045" s="673"/>
      <c r="AR1045" s="674"/>
      <c r="AS1045" s="674"/>
      <c r="AT1045" s="675"/>
      <c r="AU1045" s="673"/>
      <c r="AV1045" s="674"/>
      <c r="AW1045" s="674"/>
      <c r="AX1045" s="675"/>
    </row>
    <row r="1046" spans="1:50" hidden="1">
      <c r="A1046" s="667">
        <v>17</v>
      </c>
      <c r="B1046" s="667"/>
      <c r="C1046" s="668"/>
      <c r="D1046" s="669"/>
      <c r="E1046" s="669"/>
      <c r="F1046" s="669"/>
      <c r="G1046" s="669"/>
      <c r="H1046" s="669"/>
      <c r="I1046" s="669"/>
      <c r="J1046" s="669"/>
      <c r="K1046" s="669"/>
      <c r="L1046" s="670"/>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2"/>
      <c r="AL1046" s="671"/>
      <c r="AM1046" s="671"/>
      <c r="AN1046" s="671"/>
      <c r="AO1046" s="671"/>
      <c r="AP1046" s="671"/>
      <c r="AQ1046" s="673"/>
      <c r="AR1046" s="674"/>
      <c r="AS1046" s="674"/>
      <c r="AT1046" s="675"/>
      <c r="AU1046" s="673"/>
      <c r="AV1046" s="674"/>
      <c r="AW1046" s="674"/>
      <c r="AX1046" s="675"/>
    </row>
    <row r="1047" spans="1:50" hidden="1">
      <c r="A1047" s="667">
        <v>18</v>
      </c>
      <c r="B1047" s="667"/>
      <c r="C1047" s="668"/>
      <c r="D1047" s="669"/>
      <c r="E1047" s="669"/>
      <c r="F1047" s="669"/>
      <c r="G1047" s="669"/>
      <c r="H1047" s="669"/>
      <c r="I1047" s="669"/>
      <c r="J1047" s="669"/>
      <c r="K1047" s="669"/>
      <c r="L1047" s="670"/>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2"/>
      <c r="AL1047" s="671"/>
      <c r="AM1047" s="671"/>
      <c r="AN1047" s="671"/>
      <c r="AO1047" s="671"/>
      <c r="AP1047" s="671"/>
      <c r="AQ1047" s="673"/>
      <c r="AR1047" s="674"/>
      <c r="AS1047" s="674"/>
      <c r="AT1047" s="675"/>
      <c r="AU1047" s="673"/>
      <c r="AV1047" s="674"/>
      <c r="AW1047" s="674"/>
      <c r="AX1047" s="675"/>
    </row>
    <row r="1048" spans="1:50" hidden="1">
      <c r="A1048" s="667">
        <v>19</v>
      </c>
      <c r="B1048" s="667"/>
      <c r="C1048" s="668"/>
      <c r="D1048" s="669"/>
      <c r="E1048" s="669"/>
      <c r="F1048" s="669"/>
      <c r="G1048" s="669"/>
      <c r="H1048" s="669"/>
      <c r="I1048" s="669"/>
      <c r="J1048" s="669"/>
      <c r="K1048" s="669"/>
      <c r="L1048" s="670"/>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2"/>
      <c r="AL1048" s="671"/>
      <c r="AM1048" s="671"/>
      <c r="AN1048" s="671"/>
      <c r="AO1048" s="671"/>
      <c r="AP1048" s="671"/>
      <c r="AQ1048" s="673"/>
      <c r="AR1048" s="674"/>
      <c r="AS1048" s="674"/>
      <c r="AT1048" s="675"/>
      <c r="AU1048" s="673"/>
      <c r="AV1048" s="674"/>
      <c r="AW1048" s="674"/>
      <c r="AX1048" s="675"/>
    </row>
    <row r="1049" spans="1:50" hidden="1">
      <c r="A1049" s="667">
        <v>20</v>
      </c>
      <c r="B1049" s="667"/>
      <c r="C1049" s="668"/>
      <c r="D1049" s="669"/>
      <c r="E1049" s="669"/>
      <c r="F1049" s="669"/>
      <c r="G1049" s="669"/>
      <c r="H1049" s="669"/>
      <c r="I1049" s="669"/>
      <c r="J1049" s="669"/>
      <c r="K1049" s="669"/>
      <c r="L1049" s="670"/>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2"/>
      <c r="AL1049" s="671"/>
      <c r="AM1049" s="671"/>
      <c r="AN1049" s="671"/>
      <c r="AO1049" s="671"/>
      <c r="AP1049" s="671"/>
      <c r="AQ1049" s="673"/>
      <c r="AR1049" s="674"/>
      <c r="AS1049" s="674"/>
      <c r="AT1049" s="675"/>
      <c r="AU1049" s="673"/>
      <c r="AV1049" s="674"/>
      <c r="AW1049" s="674"/>
      <c r="AX1049" s="675"/>
    </row>
    <row r="1050" spans="1:50" hidden="1">
      <c r="A1050" s="667">
        <v>21</v>
      </c>
      <c r="B1050" s="667"/>
      <c r="C1050" s="668"/>
      <c r="D1050" s="669"/>
      <c r="E1050" s="669"/>
      <c r="F1050" s="669"/>
      <c r="G1050" s="669"/>
      <c r="H1050" s="669"/>
      <c r="I1050" s="669"/>
      <c r="J1050" s="669"/>
      <c r="K1050" s="669"/>
      <c r="L1050" s="670"/>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2"/>
      <c r="AL1050" s="671"/>
      <c r="AM1050" s="671"/>
      <c r="AN1050" s="671"/>
      <c r="AO1050" s="671"/>
      <c r="AP1050" s="671"/>
      <c r="AQ1050" s="673"/>
      <c r="AR1050" s="674"/>
      <c r="AS1050" s="674"/>
      <c r="AT1050" s="675"/>
      <c r="AU1050" s="673"/>
      <c r="AV1050" s="674"/>
      <c r="AW1050" s="674"/>
      <c r="AX1050" s="675"/>
    </row>
    <row r="1051" spans="1:50" hidden="1">
      <c r="A1051" s="667">
        <v>22</v>
      </c>
      <c r="B1051" s="667"/>
      <c r="C1051" s="668"/>
      <c r="D1051" s="669"/>
      <c r="E1051" s="669"/>
      <c r="F1051" s="669"/>
      <c r="G1051" s="669"/>
      <c r="H1051" s="669"/>
      <c r="I1051" s="669"/>
      <c r="J1051" s="669"/>
      <c r="K1051" s="669"/>
      <c r="L1051" s="670"/>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2"/>
      <c r="AL1051" s="671"/>
      <c r="AM1051" s="671"/>
      <c r="AN1051" s="671"/>
      <c r="AO1051" s="671"/>
      <c r="AP1051" s="671"/>
      <c r="AQ1051" s="673"/>
      <c r="AR1051" s="674"/>
      <c r="AS1051" s="674"/>
      <c r="AT1051" s="675"/>
      <c r="AU1051" s="673"/>
      <c r="AV1051" s="674"/>
      <c r="AW1051" s="674"/>
      <c r="AX1051" s="675"/>
    </row>
    <row r="1052" spans="1:50" hidden="1">
      <c r="A1052" s="667">
        <v>23</v>
      </c>
      <c r="B1052" s="667"/>
      <c r="C1052" s="668"/>
      <c r="D1052" s="669"/>
      <c r="E1052" s="669"/>
      <c r="F1052" s="669"/>
      <c r="G1052" s="669"/>
      <c r="H1052" s="669"/>
      <c r="I1052" s="669"/>
      <c r="J1052" s="669"/>
      <c r="K1052" s="669"/>
      <c r="L1052" s="670"/>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2"/>
      <c r="AL1052" s="671"/>
      <c r="AM1052" s="671"/>
      <c r="AN1052" s="671"/>
      <c r="AO1052" s="671"/>
      <c r="AP1052" s="671"/>
      <c r="AQ1052" s="673"/>
      <c r="AR1052" s="674"/>
      <c r="AS1052" s="674"/>
      <c r="AT1052" s="675"/>
      <c r="AU1052" s="673"/>
      <c r="AV1052" s="674"/>
      <c r="AW1052" s="674"/>
      <c r="AX1052" s="675"/>
    </row>
    <row r="1053" spans="1:50" hidden="1">
      <c r="A1053" s="667">
        <v>24</v>
      </c>
      <c r="B1053" s="667"/>
      <c r="C1053" s="668"/>
      <c r="D1053" s="669"/>
      <c r="E1053" s="669"/>
      <c r="F1053" s="669"/>
      <c r="G1053" s="669"/>
      <c r="H1053" s="669"/>
      <c r="I1053" s="669"/>
      <c r="J1053" s="669"/>
      <c r="K1053" s="669"/>
      <c r="L1053" s="670"/>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2"/>
      <c r="AL1053" s="671"/>
      <c r="AM1053" s="671"/>
      <c r="AN1053" s="671"/>
      <c r="AO1053" s="671"/>
      <c r="AP1053" s="671"/>
      <c r="AQ1053" s="673"/>
      <c r="AR1053" s="674"/>
      <c r="AS1053" s="674"/>
      <c r="AT1053" s="675"/>
      <c r="AU1053" s="673"/>
      <c r="AV1053" s="674"/>
      <c r="AW1053" s="674"/>
      <c r="AX1053" s="675"/>
    </row>
    <row r="1054" spans="1:50" hidden="1">
      <c r="A1054" s="667">
        <v>25</v>
      </c>
      <c r="B1054" s="667"/>
      <c r="C1054" s="668"/>
      <c r="D1054" s="669"/>
      <c r="E1054" s="669"/>
      <c r="F1054" s="669"/>
      <c r="G1054" s="669"/>
      <c r="H1054" s="669"/>
      <c r="I1054" s="669"/>
      <c r="J1054" s="669"/>
      <c r="K1054" s="669"/>
      <c r="L1054" s="670"/>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2"/>
      <c r="AL1054" s="671"/>
      <c r="AM1054" s="671"/>
      <c r="AN1054" s="671"/>
      <c r="AO1054" s="671"/>
      <c r="AP1054" s="671"/>
      <c r="AQ1054" s="673"/>
      <c r="AR1054" s="674"/>
      <c r="AS1054" s="674"/>
      <c r="AT1054" s="675"/>
      <c r="AU1054" s="673"/>
      <c r="AV1054" s="674"/>
      <c r="AW1054" s="674"/>
      <c r="AX1054" s="675"/>
    </row>
    <row r="1055" spans="1:50" hidden="1">
      <c r="A1055" s="667">
        <v>26</v>
      </c>
      <c r="B1055" s="667"/>
      <c r="C1055" s="668"/>
      <c r="D1055" s="669"/>
      <c r="E1055" s="669"/>
      <c r="F1055" s="669"/>
      <c r="G1055" s="669"/>
      <c r="H1055" s="669"/>
      <c r="I1055" s="669"/>
      <c r="J1055" s="669"/>
      <c r="K1055" s="669"/>
      <c r="L1055" s="670"/>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2"/>
      <c r="AL1055" s="671"/>
      <c r="AM1055" s="671"/>
      <c r="AN1055" s="671"/>
      <c r="AO1055" s="671"/>
      <c r="AP1055" s="671"/>
      <c r="AQ1055" s="673"/>
      <c r="AR1055" s="674"/>
      <c r="AS1055" s="674"/>
      <c r="AT1055" s="675"/>
      <c r="AU1055" s="673"/>
      <c r="AV1055" s="674"/>
      <c r="AW1055" s="674"/>
      <c r="AX1055" s="675"/>
    </row>
    <row r="1056" spans="1:50" hidden="1">
      <c r="A1056" s="667">
        <v>27</v>
      </c>
      <c r="B1056" s="667"/>
      <c r="C1056" s="668"/>
      <c r="D1056" s="669"/>
      <c r="E1056" s="669"/>
      <c r="F1056" s="669"/>
      <c r="G1056" s="669"/>
      <c r="H1056" s="669"/>
      <c r="I1056" s="669"/>
      <c r="J1056" s="669"/>
      <c r="K1056" s="669"/>
      <c r="L1056" s="670"/>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2"/>
      <c r="AL1056" s="671"/>
      <c r="AM1056" s="671"/>
      <c r="AN1056" s="671"/>
      <c r="AO1056" s="671"/>
      <c r="AP1056" s="671"/>
      <c r="AQ1056" s="673"/>
      <c r="AR1056" s="674"/>
      <c r="AS1056" s="674"/>
      <c r="AT1056" s="675"/>
      <c r="AU1056" s="673"/>
      <c r="AV1056" s="674"/>
      <c r="AW1056" s="674"/>
      <c r="AX1056" s="675"/>
    </row>
    <row r="1057" spans="1:50" hidden="1">
      <c r="A1057" s="667">
        <v>28</v>
      </c>
      <c r="B1057" s="667"/>
      <c r="C1057" s="668"/>
      <c r="D1057" s="669"/>
      <c r="E1057" s="669"/>
      <c r="F1057" s="669"/>
      <c r="G1057" s="669"/>
      <c r="H1057" s="669"/>
      <c r="I1057" s="669"/>
      <c r="J1057" s="669"/>
      <c r="K1057" s="669"/>
      <c r="L1057" s="670"/>
      <c r="M1057" s="671"/>
      <c r="N1057" s="671"/>
      <c r="O1057" s="671"/>
      <c r="P1057" s="671"/>
      <c r="Q1057" s="671"/>
      <c r="R1057" s="671"/>
      <c r="S1057" s="671"/>
      <c r="T1057" s="671"/>
      <c r="U1057" s="671"/>
      <c r="V1057" s="671"/>
      <c r="W1057" s="671"/>
      <c r="X1057" s="671"/>
      <c r="Y1057" s="671"/>
      <c r="Z1057" s="671"/>
      <c r="AA1057" s="671"/>
      <c r="AB1057" s="671"/>
      <c r="AC1057" s="671"/>
      <c r="AD1057" s="671"/>
      <c r="AE1057" s="671"/>
      <c r="AF1057" s="671"/>
      <c r="AG1057" s="671"/>
      <c r="AH1057" s="671"/>
      <c r="AI1057" s="671"/>
      <c r="AJ1057" s="671"/>
      <c r="AK1057" s="672"/>
      <c r="AL1057" s="671"/>
      <c r="AM1057" s="671"/>
      <c r="AN1057" s="671"/>
      <c r="AO1057" s="671"/>
      <c r="AP1057" s="671"/>
      <c r="AQ1057" s="673"/>
      <c r="AR1057" s="674"/>
      <c r="AS1057" s="674"/>
      <c r="AT1057" s="675"/>
      <c r="AU1057" s="673"/>
      <c r="AV1057" s="674"/>
      <c r="AW1057" s="674"/>
      <c r="AX1057" s="675"/>
    </row>
    <row r="1058" spans="1:50" hidden="1">
      <c r="A1058" s="667">
        <v>29</v>
      </c>
      <c r="B1058" s="667"/>
      <c r="C1058" s="668"/>
      <c r="D1058" s="669"/>
      <c r="E1058" s="669"/>
      <c r="F1058" s="669"/>
      <c r="G1058" s="669"/>
      <c r="H1058" s="669"/>
      <c r="I1058" s="669"/>
      <c r="J1058" s="669"/>
      <c r="K1058" s="669"/>
      <c r="L1058" s="670"/>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2"/>
      <c r="AL1058" s="671"/>
      <c r="AM1058" s="671"/>
      <c r="AN1058" s="671"/>
      <c r="AO1058" s="671"/>
      <c r="AP1058" s="671"/>
      <c r="AQ1058" s="673"/>
      <c r="AR1058" s="674"/>
      <c r="AS1058" s="674"/>
      <c r="AT1058" s="675"/>
      <c r="AU1058" s="673"/>
      <c r="AV1058" s="674"/>
      <c r="AW1058" s="674"/>
      <c r="AX1058" s="675"/>
    </row>
    <row r="1059" spans="1:50" hidden="1">
      <c r="A1059" s="667">
        <v>30</v>
      </c>
      <c r="B1059" s="667"/>
      <c r="C1059" s="668"/>
      <c r="D1059" s="669"/>
      <c r="E1059" s="669"/>
      <c r="F1059" s="669"/>
      <c r="G1059" s="669"/>
      <c r="H1059" s="669"/>
      <c r="I1059" s="669"/>
      <c r="J1059" s="669"/>
      <c r="K1059" s="669"/>
      <c r="L1059" s="670"/>
      <c r="M1059" s="671"/>
      <c r="N1059" s="671"/>
      <c r="O1059" s="671"/>
      <c r="P1059" s="671"/>
      <c r="Q1059" s="671"/>
      <c r="R1059" s="671"/>
      <c r="S1059" s="671"/>
      <c r="T1059" s="671"/>
      <c r="U1059" s="671"/>
      <c r="V1059" s="671"/>
      <c r="W1059" s="671"/>
      <c r="X1059" s="671"/>
      <c r="Y1059" s="671"/>
      <c r="Z1059" s="671"/>
      <c r="AA1059" s="671"/>
      <c r="AB1059" s="671"/>
      <c r="AC1059" s="671"/>
      <c r="AD1059" s="671"/>
      <c r="AE1059" s="671"/>
      <c r="AF1059" s="671"/>
      <c r="AG1059" s="671"/>
      <c r="AH1059" s="671"/>
      <c r="AI1059" s="671"/>
      <c r="AJ1059" s="671"/>
      <c r="AK1059" s="672"/>
      <c r="AL1059" s="671"/>
      <c r="AM1059" s="671"/>
      <c r="AN1059" s="671"/>
      <c r="AO1059" s="671"/>
      <c r="AP1059" s="671"/>
      <c r="AQ1059" s="673"/>
      <c r="AR1059" s="674"/>
      <c r="AS1059" s="674"/>
      <c r="AT1059" s="675"/>
      <c r="AU1059" s="673"/>
      <c r="AV1059" s="674"/>
      <c r="AW1059" s="674"/>
      <c r="AX1059" s="675"/>
    </row>
    <row r="1060" spans="1:50" s="5" customFormat="1">
      <c r="A1060" s="4"/>
      <c r="B1060" s="4"/>
      <c r="C1060" s="138"/>
      <c r="D1060" s="138"/>
      <c r="E1060" s="138"/>
      <c r="F1060" s="138"/>
      <c r="G1060" s="138"/>
      <c r="H1060" s="138"/>
      <c r="I1060" s="138"/>
      <c r="J1060" s="138"/>
      <c r="K1060" s="138"/>
      <c r="L1060" s="138"/>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9"/>
      <c r="AL1060" s="4"/>
      <c r="AM1060" s="4"/>
      <c r="AN1060" s="4"/>
      <c r="AO1060" s="4"/>
      <c r="AP1060" s="4"/>
      <c r="AQ1060" s="4"/>
      <c r="AR1060" s="4"/>
      <c r="AS1060" s="4"/>
      <c r="AT1060" s="4"/>
      <c r="AU1060" s="137"/>
      <c r="AV1060" s="137"/>
      <c r="AW1060" s="137"/>
      <c r="AX1060" s="137"/>
    </row>
    <row r="1061" spans="1:50" s="5" customFormat="1">
      <c r="B1061" s="5" t="s">
        <v>1636</v>
      </c>
    </row>
    <row r="1062" spans="1:50" ht="24" customHeight="1">
      <c r="A1062" s="667"/>
      <c r="B1062" s="667"/>
      <c r="C1062" s="683" t="s">
        <v>321</v>
      </c>
      <c r="D1062" s="683"/>
      <c r="E1062" s="683"/>
      <c r="F1062" s="683"/>
      <c r="G1062" s="683"/>
      <c r="H1062" s="683"/>
      <c r="I1062" s="683"/>
      <c r="J1062" s="683"/>
      <c r="K1062" s="683"/>
      <c r="L1062" s="683"/>
      <c r="M1062" s="683" t="s">
        <v>320</v>
      </c>
      <c r="N1062" s="683"/>
      <c r="O1062" s="683"/>
      <c r="P1062" s="683"/>
      <c r="Q1062" s="683"/>
      <c r="R1062" s="683"/>
      <c r="S1062" s="683"/>
      <c r="T1062" s="683"/>
      <c r="U1062" s="683"/>
      <c r="V1062" s="683"/>
      <c r="W1062" s="683"/>
      <c r="X1062" s="683"/>
      <c r="Y1062" s="683"/>
      <c r="Z1062" s="683"/>
      <c r="AA1062" s="683"/>
      <c r="AB1062" s="683"/>
      <c r="AC1062" s="683"/>
      <c r="AD1062" s="683"/>
      <c r="AE1062" s="683"/>
      <c r="AF1062" s="683"/>
      <c r="AG1062" s="683"/>
      <c r="AH1062" s="683"/>
      <c r="AI1062" s="683"/>
      <c r="AJ1062" s="683"/>
      <c r="AK1062" s="682" t="s">
        <v>1633</v>
      </c>
      <c r="AL1062" s="683"/>
      <c r="AM1062" s="683"/>
      <c r="AN1062" s="683"/>
      <c r="AO1062" s="683"/>
      <c r="AP1062" s="683"/>
      <c r="AQ1062" s="683" t="s">
        <v>5</v>
      </c>
      <c r="AR1062" s="683"/>
      <c r="AS1062" s="683"/>
      <c r="AT1062" s="683"/>
      <c r="AU1062" s="375" t="s">
        <v>4</v>
      </c>
      <c r="AV1062" s="376"/>
      <c r="AW1062" s="376"/>
      <c r="AX1062" s="678"/>
    </row>
    <row r="1063" spans="1:50" s="5" customFormat="1" ht="24" customHeight="1">
      <c r="A1063" s="1609">
        <v>1</v>
      </c>
      <c r="B1063" s="1609">
        <v>1</v>
      </c>
      <c r="C1063" s="1610" t="s">
        <v>1635</v>
      </c>
      <c r="D1063" s="1610"/>
      <c r="E1063" s="1610"/>
      <c r="F1063" s="1610"/>
      <c r="G1063" s="1610"/>
      <c r="H1063" s="1610"/>
      <c r="I1063" s="1610"/>
      <c r="J1063" s="1610"/>
      <c r="K1063" s="1610"/>
      <c r="L1063" s="1610"/>
      <c r="M1063" s="1610" t="s">
        <v>1631</v>
      </c>
      <c r="N1063" s="1610"/>
      <c r="O1063" s="1610"/>
      <c r="P1063" s="1610"/>
      <c r="Q1063" s="1610"/>
      <c r="R1063" s="1610"/>
      <c r="S1063" s="1610"/>
      <c r="T1063" s="1610"/>
      <c r="U1063" s="1610"/>
      <c r="V1063" s="1610"/>
      <c r="W1063" s="1610"/>
      <c r="X1063" s="1610"/>
      <c r="Y1063" s="1610"/>
      <c r="Z1063" s="1610"/>
      <c r="AA1063" s="1610"/>
      <c r="AB1063" s="1610"/>
      <c r="AC1063" s="1610"/>
      <c r="AD1063" s="1610"/>
      <c r="AE1063" s="1610"/>
      <c r="AF1063" s="1610"/>
      <c r="AG1063" s="1610"/>
      <c r="AH1063" s="1610"/>
      <c r="AI1063" s="1610"/>
      <c r="AJ1063" s="1610"/>
      <c r="AK1063" s="1611">
        <v>0.2</v>
      </c>
      <c r="AL1063" s="1610"/>
      <c r="AM1063" s="1610"/>
      <c r="AN1063" s="1610"/>
      <c r="AO1063" s="1610"/>
      <c r="AP1063" s="1610"/>
      <c r="AQ1063" s="1610">
        <v>3</v>
      </c>
      <c r="AR1063" s="1610"/>
      <c r="AS1063" s="1610"/>
      <c r="AT1063" s="1610"/>
      <c r="AU1063" s="1612">
        <v>94.534397005958539</v>
      </c>
      <c r="AV1063" s="1613"/>
      <c r="AW1063" s="1613"/>
      <c r="AX1063" s="1614"/>
    </row>
    <row r="1064" spans="1:50" ht="21.75" hidden="1" customHeight="1">
      <c r="A1064" s="667">
        <v>2</v>
      </c>
      <c r="B1064" s="667"/>
      <c r="C1064" s="668"/>
      <c r="D1064" s="669"/>
      <c r="E1064" s="669"/>
      <c r="F1064" s="669"/>
      <c r="G1064" s="669"/>
      <c r="H1064" s="669"/>
      <c r="I1064" s="669"/>
      <c r="J1064" s="669"/>
      <c r="K1064" s="669"/>
      <c r="L1064" s="670"/>
      <c r="M1064" s="671"/>
      <c r="N1064" s="671"/>
      <c r="O1064" s="671"/>
      <c r="P1064" s="671"/>
      <c r="Q1064" s="671"/>
      <c r="R1064" s="671"/>
      <c r="S1064" s="671"/>
      <c r="T1064" s="671"/>
      <c r="U1064" s="671"/>
      <c r="V1064" s="671"/>
      <c r="W1064" s="671"/>
      <c r="X1064" s="671"/>
      <c r="Y1064" s="671"/>
      <c r="Z1064" s="671"/>
      <c r="AA1064" s="671"/>
      <c r="AB1064" s="671"/>
      <c r="AC1064" s="671"/>
      <c r="AD1064" s="671"/>
      <c r="AE1064" s="671"/>
      <c r="AF1064" s="671"/>
      <c r="AG1064" s="671"/>
      <c r="AH1064" s="671"/>
      <c r="AI1064" s="671"/>
      <c r="AJ1064" s="671"/>
      <c r="AK1064" s="672"/>
      <c r="AL1064" s="671"/>
      <c r="AM1064" s="671"/>
      <c r="AN1064" s="671"/>
      <c r="AO1064" s="671"/>
      <c r="AP1064" s="671"/>
      <c r="AQ1064" s="673"/>
      <c r="AR1064" s="674"/>
      <c r="AS1064" s="674"/>
      <c r="AT1064" s="675"/>
      <c r="AU1064" s="673"/>
      <c r="AV1064" s="674"/>
      <c r="AW1064" s="674"/>
      <c r="AX1064" s="675"/>
    </row>
    <row r="1065" spans="1:50" hidden="1">
      <c r="A1065" s="667">
        <v>3</v>
      </c>
      <c r="B1065" s="667"/>
      <c r="C1065" s="668"/>
      <c r="D1065" s="669"/>
      <c r="E1065" s="669"/>
      <c r="F1065" s="669"/>
      <c r="G1065" s="669"/>
      <c r="H1065" s="669"/>
      <c r="I1065" s="669"/>
      <c r="J1065" s="669"/>
      <c r="K1065" s="669"/>
      <c r="L1065" s="670"/>
      <c r="M1065" s="671"/>
      <c r="N1065" s="671"/>
      <c r="O1065" s="671"/>
      <c r="P1065" s="671"/>
      <c r="Q1065" s="671"/>
      <c r="R1065" s="671"/>
      <c r="S1065" s="671"/>
      <c r="T1065" s="671"/>
      <c r="U1065" s="671"/>
      <c r="V1065" s="671"/>
      <c r="W1065" s="671"/>
      <c r="X1065" s="671"/>
      <c r="Y1065" s="671"/>
      <c r="Z1065" s="671"/>
      <c r="AA1065" s="671"/>
      <c r="AB1065" s="671"/>
      <c r="AC1065" s="671"/>
      <c r="AD1065" s="671"/>
      <c r="AE1065" s="671"/>
      <c r="AF1065" s="671"/>
      <c r="AG1065" s="671"/>
      <c r="AH1065" s="671"/>
      <c r="AI1065" s="671"/>
      <c r="AJ1065" s="671"/>
      <c r="AK1065" s="672"/>
      <c r="AL1065" s="671"/>
      <c r="AM1065" s="671"/>
      <c r="AN1065" s="671"/>
      <c r="AO1065" s="671"/>
      <c r="AP1065" s="671"/>
      <c r="AQ1065" s="673"/>
      <c r="AR1065" s="674"/>
      <c r="AS1065" s="674"/>
      <c r="AT1065" s="675"/>
      <c r="AU1065" s="673"/>
      <c r="AV1065" s="674"/>
      <c r="AW1065" s="674"/>
      <c r="AX1065" s="675"/>
    </row>
    <row r="1066" spans="1:50" hidden="1">
      <c r="A1066" s="667">
        <v>4</v>
      </c>
      <c r="B1066" s="667"/>
      <c r="C1066" s="668"/>
      <c r="D1066" s="669"/>
      <c r="E1066" s="669"/>
      <c r="F1066" s="669"/>
      <c r="G1066" s="669"/>
      <c r="H1066" s="669"/>
      <c r="I1066" s="669"/>
      <c r="J1066" s="669"/>
      <c r="K1066" s="669"/>
      <c r="L1066" s="670"/>
      <c r="M1066" s="671"/>
      <c r="N1066" s="671"/>
      <c r="O1066" s="671"/>
      <c r="P1066" s="671"/>
      <c r="Q1066" s="671"/>
      <c r="R1066" s="671"/>
      <c r="S1066" s="671"/>
      <c r="T1066" s="671"/>
      <c r="U1066" s="671"/>
      <c r="V1066" s="671"/>
      <c r="W1066" s="671"/>
      <c r="X1066" s="671"/>
      <c r="Y1066" s="671"/>
      <c r="Z1066" s="671"/>
      <c r="AA1066" s="671"/>
      <c r="AB1066" s="671"/>
      <c r="AC1066" s="671"/>
      <c r="AD1066" s="671"/>
      <c r="AE1066" s="671"/>
      <c r="AF1066" s="671"/>
      <c r="AG1066" s="671"/>
      <c r="AH1066" s="671"/>
      <c r="AI1066" s="671"/>
      <c r="AJ1066" s="671"/>
      <c r="AK1066" s="672"/>
      <c r="AL1066" s="671"/>
      <c r="AM1066" s="671"/>
      <c r="AN1066" s="671"/>
      <c r="AO1066" s="671"/>
      <c r="AP1066" s="671"/>
      <c r="AQ1066" s="673"/>
      <c r="AR1066" s="674"/>
      <c r="AS1066" s="674"/>
      <c r="AT1066" s="675"/>
      <c r="AU1066" s="673"/>
      <c r="AV1066" s="674"/>
      <c r="AW1066" s="674"/>
      <c r="AX1066" s="675"/>
    </row>
    <row r="1067" spans="1:50" hidden="1">
      <c r="A1067" s="667">
        <v>5</v>
      </c>
      <c r="B1067" s="667"/>
      <c r="C1067" s="668"/>
      <c r="D1067" s="669"/>
      <c r="E1067" s="669"/>
      <c r="F1067" s="669"/>
      <c r="G1067" s="669"/>
      <c r="H1067" s="669"/>
      <c r="I1067" s="669"/>
      <c r="J1067" s="669"/>
      <c r="K1067" s="669"/>
      <c r="L1067" s="670"/>
      <c r="M1067" s="671"/>
      <c r="N1067" s="671"/>
      <c r="O1067" s="671"/>
      <c r="P1067" s="671"/>
      <c r="Q1067" s="671"/>
      <c r="R1067" s="671"/>
      <c r="S1067" s="671"/>
      <c r="T1067" s="671"/>
      <c r="U1067" s="671"/>
      <c r="V1067" s="671"/>
      <c r="W1067" s="671"/>
      <c r="X1067" s="671"/>
      <c r="Y1067" s="671"/>
      <c r="Z1067" s="671"/>
      <c r="AA1067" s="671"/>
      <c r="AB1067" s="671"/>
      <c r="AC1067" s="671"/>
      <c r="AD1067" s="671"/>
      <c r="AE1067" s="671"/>
      <c r="AF1067" s="671"/>
      <c r="AG1067" s="671"/>
      <c r="AH1067" s="671"/>
      <c r="AI1067" s="671"/>
      <c r="AJ1067" s="671"/>
      <c r="AK1067" s="672"/>
      <c r="AL1067" s="671"/>
      <c r="AM1067" s="671"/>
      <c r="AN1067" s="671"/>
      <c r="AO1067" s="671"/>
      <c r="AP1067" s="671"/>
      <c r="AQ1067" s="673"/>
      <c r="AR1067" s="674"/>
      <c r="AS1067" s="674"/>
      <c r="AT1067" s="675"/>
      <c r="AU1067" s="673"/>
      <c r="AV1067" s="674"/>
      <c r="AW1067" s="674"/>
      <c r="AX1067" s="675"/>
    </row>
    <row r="1068" spans="1:50" hidden="1">
      <c r="A1068" s="667">
        <v>6</v>
      </c>
      <c r="B1068" s="667"/>
      <c r="C1068" s="668"/>
      <c r="D1068" s="669"/>
      <c r="E1068" s="669"/>
      <c r="F1068" s="669"/>
      <c r="G1068" s="669"/>
      <c r="H1068" s="669"/>
      <c r="I1068" s="669"/>
      <c r="J1068" s="669"/>
      <c r="K1068" s="669"/>
      <c r="L1068" s="670"/>
      <c r="M1068" s="671"/>
      <c r="N1068" s="671"/>
      <c r="O1068" s="671"/>
      <c r="P1068" s="671"/>
      <c r="Q1068" s="671"/>
      <c r="R1068" s="671"/>
      <c r="S1068" s="671"/>
      <c r="T1068" s="671"/>
      <c r="U1068" s="671"/>
      <c r="V1068" s="671"/>
      <c r="W1068" s="671"/>
      <c r="X1068" s="671"/>
      <c r="Y1068" s="671"/>
      <c r="Z1068" s="671"/>
      <c r="AA1068" s="671"/>
      <c r="AB1068" s="671"/>
      <c r="AC1068" s="671"/>
      <c r="AD1068" s="671"/>
      <c r="AE1068" s="671"/>
      <c r="AF1068" s="671"/>
      <c r="AG1068" s="671"/>
      <c r="AH1068" s="671"/>
      <c r="AI1068" s="671"/>
      <c r="AJ1068" s="671"/>
      <c r="AK1068" s="672"/>
      <c r="AL1068" s="671"/>
      <c r="AM1068" s="671"/>
      <c r="AN1068" s="671"/>
      <c r="AO1068" s="671"/>
      <c r="AP1068" s="671"/>
      <c r="AQ1068" s="673"/>
      <c r="AR1068" s="674"/>
      <c r="AS1068" s="674"/>
      <c r="AT1068" s="675"/>
      <c r="AU1068" s="673"/>
      <c r="AV1068" s="674"/>
      <c r="AW1068" s="674"/>
      <c r="AX1068" s="675"/>
    </row>
    <row r="1069" spans="1:50" hidden="1">
      <c r="A1069" s="667">
        <v>7</v>
      </c>
      <c r="B1069" s="667"/>
      <c r="C1069" s="668"/>
      <c r="D1069" s="669"/>
      <c r="E1069" s="669"/>
      <c r="F1069" s="669"/>
      <c r="G1069" s="669"/>
      <c r="H1069" s="669"/>
      <c r="I1069" s="669"/>
      <c r="J1069" s="669"/>
      <c r="K1069" s="669"/>
      <c r="L1069" s="670"/>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72"/>
      <c r="AL1069" s="671"/>
      <c r="AM1069" s="671"/>
      <c r="AN1069" s="671"/>
      <c r="AO1069" s="671"/>
      <c r="AP1069" s="671"/>
      <c r="AQ1069" s="673"/>
      <c r="AR1069" s="674"/>
      <c r="AS1069" s="674"/>
      <c r="AT1069" s="675"/>
      <c r="AU1069" s="673"/>
      <c r="AV1069" s="674"/>
      <c r="AW1069" s="674"/>
      <c r="AX1069" s="675"/>
    </row>
    <row r="1070" spans="1:50" hidden="1">
      <c r="A1070" s="667">
        <v>8</v>
      </c>
      <c r="B1070" s="667"/>
      <c r="C1070" s="668"/>
      <c r="D1070" s="669"/>
      <c r="E1070" s="669"/>
      <c r="F1070" s="669"/>
      <c r="G1070" s="669"/>
      <c r="H1070" s="669"/>
      <c r="I1070" s="669"/>
      <c r="J1070" s="669"/>
      <c r="K1070" s="669"/>
      <c r="L1070" s="670"/>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72"/>
      <c r="AL1070" s="671"/>
      <c r="AM1070" s="671"/>
      <c r="AN1070" s="671"/>
      <c r="AO1070" s="671"/>
      <c r="AP1070" s="671"/>
      <c r="AQ1070" s="673"/>
      <c r="AR1070" s="674"/>
      <c r="AS1070" s="674"/>
      <c r="AT1070" s="675"/>
      <c r="AU1070" s="673"/>
      <c r="AV1070" s="674"/>
      <c r="AW1070" s="674"/>
      <c r="AX1070" s="675"/>
    </row>
    <row r="1071" spans="1:50" hidden="1">
      <c r="A1071" s="667">
        <v>9</v>
      </c>
      <c r="B1071" s="667"/>
      <c r="C1071" s="668"/>
      <c r="D1071" s="669"/>
      <c r="E1071" s="669"/>
      <c r="F1071" s="669"/>
      <c r="G1071" s="669"/>
      <c r="H1071" s="669"/>
      <c r="I1071" s="669"/>
      <c r="J1071" s="669"/>
      <c r="K1071" s="669"/>
      <c r="L1071" s="670"/>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72"/>
      <c r="AL1071" s="671"/>
      <c r="AM1071" s="671"/>
      <c r="AN1071" s="671"/>
      <c r="AO1071" s="671"/>
      <c r="AP1071" s="671"/>
      <c r="AQ1071" s="673"/>
      <c r="AR1071" s="674"/>
      <c r="AS1071" s="674"/>
      <c r="AT1071" s="675"/>
      <c r="AU1071" s="673"/>
      <c r="AV1071" s="674"/>
      <c r="AW1071" s="674"/>
      <c r="AX1071" s="675"/>
    </row>
    <row r="1072" spans="1:50" hidden="1">
      <c r="A1072" s="667">
        <v>10</v>
      </c>
      <c r="B1072" s="667"/>
      <c r="C1072" s="668"/>
      <c r="D1072" s="669"/>
      <c r="E1072" s="669"/>
      <c r="F1072" s="669"/>
      <c r="G1072" s="669"/>
      <c r="H1072" s="669"/>
      <c r="I1072" s="669"/>
      <c r="J1072" s="669"/>
      <c r="K1072" s="669"/>
      <c r="L1072" s="670"/>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72"/>
      <c r="AL1072" s="671"/>
      <c r="AM1072" s="671"/>
      <c r="AN1072" s="671"/>
      <c r="AO1072" s="671"/>
      <c r="AP1072" s="671"/>
      <c r="AQ1072" s="673"/>
      <c r="AR1072" s="674"/>
      <c r="AS1072" s="674"/>
      <c r="AT1072" s="675"/>
      <c r="AU1072" s="673"/>
      <c r="AV1072" s="674"/>
      <c r="AW1072" s="674"/>
      <c r="AX1072" s="675"/>
    </row>
    <row r="1073" spans="1:50" hidden="1">
      <c r="A1073" s="667">
        <v>11</v>
      </c>
      <c r="B1073" s="667"/>
      <c r="C1073" s="668"/>
      <c r="D1073" s="669"/>
      <c r="E1073" s="669"/>
      <c r="F1073" s="669"/>
      <c r="G1073" s="669"/>
      <c r="H1073" s="669"/>
      <c r="I1073" s="669"/>
      <c r="J1073" s="669"/>
      <c r="K1073" s="669"/>
      <c r="L1073" s="670"/>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2"/>
      <c r="AL1073" s="671"/>
      <c r="AM1073" s="671"/>
      <c r="AN1073" s="671"/>
      <c r="AO1073" s="671"/>
      <c r="AP1073" s="671"/>
      <c r="AQ1073" s="673"/>
      <c r="AR1073" s="674"/>
      <c r="AS1073" s="674"/>
      <c r="AT1073" s="675"/>
      <c r="AU1073" s="673"/>
      <c r="AV1073" s="674"/>
      <c r="AW1073" s="674"/>
      <c r="AX1073" s="675"/>
    </row>
    <row r="1074" spans="1:50" hidden="1">
      <c r="A1074" s="667">
        <v>12</v>
      </c>
      <c r="B1074" s="667"/>
      <c r="C1074" s="668"/>
      <c r="D1074" s="669"/>
      <c r="E1074" s="669"/>
      <c r="F1074" s="669"/>
      <c r="G1074" s="669"/>
      <c r="H1074" s="669"/>
      <c r="I1074" s="669"/>
      <c r="J1074" s="669"/>
      <c r="K1074" s="669"/>
      <c r="L1074" s="670"/>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2"/>
      <c r="AL1074" s="671"/>
      <c r="AM1074" s="671"/>
      <c r="AN1074" s="671"/>
      <c r="AO1074" s="671"/>
      <c r="AP1074" s="671"/>
      <c r="AQ1074" s="673"/>
      <c r="AR1074" s="674"/>
      <c r="AS1074" s="674"/>
      <c r="AT1074" s="675"/>
      <c r="AU1074" s="673"/>
      <c r="AV1074" s="674"/>
      <c r="AW1074" s="674"/>
      <c r="AX1074" s="675"/>
    </row>
    <row r="1075" spans="1:50" hidden="1">
      <c r="A1075" s="667">
        <v>13</v>
      </c>
      <c r="B1075" s="667"/>
      <c r="C1075" s="668"/>
      <c r="D1075" s="669"/>
      <c r="E1075" s="669"/>
      <c r="F1075" s="669"/>
      <c r="G1075" s="669"/>
      <c r="H1075" s="669"/>
      <c r="I1075" s="669"/>
      <c r="J1075" s="669"/>
      <c r="K1075" s="669"/>
      <c r="L1075" s="670"/>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2"/>
      <c r="AL1075" s="671"/>
      <c r="AM1075" s="671"/>
      <c r="AN1075" s="671"/>
      <c r="AO1075" s="671"/>
      <c r="AP1075" s="671"/>
      <c r="AQ1075" s="673"/>
      <c r="AR1075" s="674"/>
      <c r="AS1075" s="674"/>
      <c r="AT1075" s="675"/>
      <c r="AU1075" s="673"/>
      <c r="AV1075" s="674"/>
      <c r="AW1075" s="674"/>
      <c r="AX1075" s="675"/>
    </row>
    <row r="1076" spans="1:50" hidden="1">
      <c r="A1076" s="667">
        <v>14</v>
      </c>
      <c r="B1076" s="667"/>
      <c r="C1076" s="668"/>
      <c r="D1076" s="669"/>
      <c r="E1076" s="669"/>
      <c r="F1076" s="669"/>
      <c r="G1076" s="669"/>
      <c r="H1076" s="669"/>
      <c r="I1076" s="669"/>
      <c r="J1076" s="669"/>
      <c r="K1076" s="669"/>
      <c r="L1076" s="670"/>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2"/>
      <c r="AL1076" s="671"/>
      <c r="AM1076" s="671"/>
      <c r="AN1076" s="671"/>
      <c r="AO1076" s="671"/>
      <c r="AP1076" s="671"/>
      <c r="AQ1076" s="673"/>
      <c r="AR1076" s="674"/>
      <c r="AS1076" s="674"/>
      <c r="AT1076" s="675"/>
      <c r="AU1076" s="673"/>
      <c r="AV1076" s="674"/>
      <c r="AW1076" s="674"/>
      <c r="AX1076" s="675"/>
    </row>
    <row r="1077" spans="1:50" hidden="1">
      <c r="A1077" s="667">
        <v>15</v>
      </c>
      <c r="B1077" s="667"/>
      <c r="C1077" s="668"/>
      <c r="D1077" s="669"/>
      <c r="E1077" s="669"/>
      <c r="F1077" s="669"/>
      <c r="G1077" s="669"/>
      <c r="H1077" s="669"/>
      <c r="I1077" s="669"/>
      <c r="J1077" s="669"/>
      <c r="K1077" s="669"/>
      <c r="L1077" s="670"/>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2"/>
      <c r="AL1077" s="671"/>
      <c r="AM1077" s="671"/>
      <c r="AN1077" s="671"/>
      <c r="AO1077" s="671"/>
      <c r="AP1077" s="671"/>
      <c r="AQ1077" s="673"/>
      <c r="AR1077" s="674"/>
      <c r="AS1077" s="674"/>
      <c r="AT1077" s="675"/>
      <c r="AU1077" s="673"/>
      <c r="AV1077" s="674"/>
      <c r="AW1077" s="674"/>
      <c r="AX1077" s="675"/>
    </row>
    <row r="1078" spans="1:50" hidden="1">
      <c r="A1078" s="667">
        <v>16</v>
      </c>
      <c r="B1078" s="667"/>
      <c r="C1078" s="668"/>
      <c r="D1078" s="669"/>
      <c r="E1078" s="669"/>
      <c r="F1078" s="669"/>
      <c r="G1078" s="669"/>
      <c r="H1078" s="669"/>
      <c r="I1078" s="669"/>
      <c r="J1078" s="669"/>
      <c r="K1078" s="669"/>
      <c r="L1078" s="670"/>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2"/>
      <c r="AL1078" s="671"/>
      <c r="AM1078" s="671"/>
      <c r="AN1078" s="671"/>
      <c r="AO1078" s="671"/>
      <c r="AP1078" s="671"/>
      <c r="AQ1078" s="673"/>
      <c r="AR1078" s="674"/>
      <c r="AS1078" s="674"/>
      <c r="AT1078" s="675"/>
      <c r="AU1078" s="673"/>
      <c r="AV1078" s="674"/>
      <c r="AW1078" s="674"/>
      <c r="AX1078" s="675"/>
    </row>
    <row r="1079" spans="1:50" hidden="1">
      <c r="A1079" s="667">
        <v>17</v>
      </c>
      <c r="B1079" s="667"/>
      <c r="C1079" s="668"/>
      <c r="D1079" s="669"/>
      <c r="E1079" s="669"/>
      <c r="F1079" s="669"/>
      <c r="G1079" s="669"/>
      <c r="H1079" s="669"/>
      <c r="I1079" s="669"/>
      <c r="J1079" s="669"/>
      <c r="K1079" s="669"/>
      <c r="L1079" s="670"/>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2"/>
      <c r="AL1079" s="671"/>
      <c r="AM1079" s="671"/>
      <c r="AN1079" s="671"/>
      <c r="AO1079" s="671"/>
      <c r="AP1079" s="671"/>
      <c r="AQ1079" s="673"/>
      <c r="AR1079" s="674"/>
      <c r="AS1079" s="674"/>
      <c r="AT1079" s="675"/>
      <c r="AU1079" s="673"/>
      <c r="AV1079" s="674"/>
      <c r="AW1079" s="674"/>
      <c r="AX1079" s="675"/>
    </row>
    <row r="1080" spans="1:50" hidden="1">
      <c r="A1080" s="667">
        <v>18</v>
      </c>
      <c r="B1080" s="667"/>
      <c r="C1080" s="668"/>
      <c r="D1080" s="669"/>
      <c r="E1080" s="669"/>
      <c r="F1080" s="669"/>
      <c r="G1080" s="669"/>
      <c r="H1080" s="669"/>
      <c r="I1080" s="669"/>
      <c r="J1080" s="669"/>
      <c r="K1080" s="669"/>
      <c r="L1080" s="670"/>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2"/>
      <c r="AL1080" s="671"/>
      <c r="AM1080" s="671"/>
      <c r="AN1080" s="671"/>
      <c r="AO1080" s="671"/>
      <c r="AP1080" s="671"/>
      <c r="AQ1080" s="673"/>
      <c r="AR1080" s="674"/>
      <c r="AS1080" s="674"/>
      <c r="AT1080" s="675"/>
      <c r="AU1080" s="673"/>
      <c r="AV1080" s="674"/>
      <c r="AW1080" s="674"/>
      <c r="AX1080" s="675"/>
    </row>
    <row r="1081" spans="1:50" hidden="1">
      <c r="A1081" s="667">
        <v>19</v>
      </c>
      <c r="B1081" s="667"/>
      <c r="C1081" s="668"/>
      <c r="D1081" s="669"/>
      <c r="E1081" s="669"/>
      <c r="F1081" s="669"/>
      <c r="G1081" s="669"/>
      <c r="H1081" s="669"/>
      <c r="I1081" s="669"/>
      <c r="J1081" s="669"/>
      <c r="K1081" s="669"/>
      <c r="L1081" s="670"/>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2"/>
      <c r="AL1081" s="671"/>
      <c r="AM1081" s="671"/>
      <c r="AN1081" s="671"/>
      <c r="AO1081" s="671"/>
      <c r="AP1081" s="671"/>
      <c r="AQ1081" s="673"/>
      <c r="AR1081" s="674"/>
      <c r="AS1081" s="674"/>
      <c r="AT1081" s="675"/>
      <c r="AU1081" s="673"/>
      <c r="AV1081" s="674"/>
      <c r="AW1081" s="674"/>
      <c r="AX1081" s="675"/>
    </row>
    <row r="1082" spans="1:50" hidden="1">
      <c r="A1082" s="667">
        <v>20</v>
      </c>
      <c r="B1082" s="667"/>
      <c r="C1082" s="668"/>
      <c r="D1082" s="669"/>
      <c r="E1082" s="669"/>
      <c r="F1082" s="669"/>
      <c r="G1082" s="669"/>
      <c r="H1082" s="669"/>
      <c r="I1082" s="669"/>
      <c r="J1082" s="669"/>
      <c r="K1082" s="669"/>
      <c r="L1082" s="670"/>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2"/>
      <c r="AL1082" s="671"/>
      <c r="AM1082" s="671"/>
      <c r="AN1082" s="671"/>
      <c r="AO1082" s="671"/>
      <c r="AP1082" s="671"/>
      <c r="AQ1082" s="673"/>
      <c r="AR1082" s="674"/>
      <c r="AS1082" s="674"/>
      <c r="AT1082" s="675"/>
      <c r="AU1082" s="673"/>
      <c r="AV1082" s="674"/>
      <c r="AW1082" s="674"/>
      <c r="AX1082" s="675"/>
    </row>
    <row r="1083" spans="1:50" hidden="1">
      <c r="A1083" s="667">
        <v>21</v>
      </c>
      <c r="B1083" s="667"/>
      <c r="C1083" s="668"/>
      <c r="D1083" s="669"/>
      <c r="E1083" s="669"/>
      <c r="F1083" s="669"/>
      <c r="G1083" s="669"/>
      <c r="H1083" s="669"/>
      <c r="I1083" s="669"/>
      <c r="J1083" s="669"/>
      <c r="K1083" s="669"/>
      <c r="L1083" s="670"/>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2"/>
      <c r="AL1083" s="671"/>
      <c r="AM1083" s="671"/>
      <c r="AN1083" s="671"/>
      <c r="AO1083" s="671"/>
      <c r="AP1083" s="671"/>
      <c r="AQ1083" s="673"/>
      <c r="AR1083" s="674"/>
      <c r="AS1083" s="674"/>
      <c r="AT1083" s="675"/>
      <c r="AU1083" s="673"/>
      <c r="AV1083" s="674"/>
      <c r="AW1083" s="674"/>
      <c r="AX1083" s="675"/>
    </row>
    <row r="1084" spans="1:50" hidden="1">
      <c r="A1084" s="667">
        <v>22</v>
      </c>
      <c r="B1084" s="667"/>
      <c r="C1084" s="668"/>
      <c r="D1084" s="669"/>
      <c r="E1084" s="669"/>
      <c r="F1084" s="669"/>
      <c r="G1084" s="669"/>
      <c r="H1084" s="669"/>
      <c r="I1084" s="669"/>
      <c r="J1084" s="669"/>
      <c r="K1084" s="669"/>
      <c r="L1084" s="670"/>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2"/>
      <c r="AL1084" s="671"/>
      <c r="AM1084" s="671"/>
      <c r="AN1084" s="671"/>
      <c r="AO1084" s="671"/>
      <c r="AP1084" s="671"/>
      <c r="AQ1084" s="673"/>
      <c r="AR1084" s="674"/>
      <c r="AS1084" s="674"/>
      <c r="AT1084" s="675"/>
      <c r="AU1084" s="673"/>
      <c r="AV1084" s="674"/>
      <c r="AW1084" s="674"/>
      <c r="AX1084" s="675"/>
    </row>
    <row r="1085" spans="1:50" hidden="1">
      <c r="A1085" s="667">
        <v>23</v>
      </c>
      <c r="B1085" s="667"/>
      <c r="C1085" s="668"/>
      <c r="D1085" s="669"/>
      <c r="E1085" s="669"/>
      <c r="F1085" s="669"/>
      <c r="G1085" s="669"/>
      <c r="H1085" s="669"/>
      <c r="I1085" s="669"/>
      <c r="J1085" s="669"/>
      <c r="K1085" s="669"/>
      <c r="L1085" s="670"/>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2"/>
      <c r="AL1085" s="671"/>
      <c r="AM1085" s="671"/>
      <c r="AN1085" s="671"/>
      <c r="AO1085" s="671"/>
      <c r="AP1085" s="671"/>
      <c r="AQ1085" s="673"/>
      <c r="AR1085" s="674"/>
      <c r="AS1085" s="674"/>
      <c r="AT1085" s="675"/>
      <c r="AU1085" s="673"/>
      <c r="AV1085" s="674"/>
      <c r="AW1085" s="674"/>
      <c r="AX1085" s="675"/>
    </row>
    <row r="1086" spans="1:50" hidden="1">
      <c r="A1086" s="667">
        <v>24</v>
      </c>
      <c r="B1086" s="667"/>
      <c r="C1086" s="668"/>
      <c r="D1086" s="669"/>
      <c r="E1086" s="669"/>
      <c r="F1086" s="669"/>
      <c r="G1086" s="669"/>
      <c r="H1086" s="669"/>
      <c r="I1086" s="669"/>
      <c r="J1086" s="669"/>
      <c r="K1086" s="669"/>
      <c r="L1086" s="670"/>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2"/>
      <c r="AL1086" s="671"/>
      <c r="AM1086" s="671"/>
      <c r="AN1086" s="671"/>
      <c r="AO1086" s="671"/>
      <c r="AP1086" s="671"/>
      <c r="AQ1086" s="673"/>
      <c r="AR1086" s="674"/>
      <c r="AS1086" s="674"/>
      <c r="AT1086" s="675"/>
      <c r="AU1086" s="673"/>
      <c r="AV1086" s="674"/>
      <c r="AW1086" s="674"/>
      <c r="AX1086" s="675"/>
    </row>
    <row r="1087" spans="1:50" hidden="1">
      <c r="A1087" s="667">
        <v>25</v>
      </c>
      <c r="B1087" s="667"/>
      <c r="C1087" s="668"/>
      <c r="D1087" s="669"/>
      <c r="E1087" s="669"/>
      <c r="F1087" s="669"/>
      <c r="G1087" s="669"/>
      <c r="H1087" s="669"/>
      <c r="I1087" s="669"/>
      <c r="J1087" s="669"/>
      <c r="K1087" s="669"/>
      <c r="L1087" s="670"/>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2"/>
      <c r="AL1087" s="671"/>
      <c r="AM1087" s="671"/>
      <c r="AN1087" s="671"/>
      <c r="AO1087" s="671"/>
      <c r="AP1087" s="671"/>
      <c r="AQ1087" s="673"/>
      <c r="AR1087" s="674"/>
      <c r="AS1087" s="674"/>
      <c r="AT1087" s="675"/>
      <c r="AU1087" s="673"/>
      <c r="AV1087" s="674"/>
      <c r="AW1087" s="674"/>
      <c r="AX1087" s="675"/>
    </row>
    <row r="1088" spans="1:50" hidden="1">
      <c r="A1088" s="667">
        <v>26</v>
      </c>
      <c r="B1088" s="667"/>
      <c r="C1088" s="668"/>
      <c r="D1088" s="669"/>
      <c r="E1088" s="669"/>
      <c r="F1088" s="669"/>
      <c r="G1088" s="669"/>
      <c r="H1088" s="669"/>
      <c r="I1088" s="669"/>
      <c r="J1088" s="669"/>
      <c r="K1088" s="669"/>
      <c r="L1088" s="670"/>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2"/>
      <c r="AL1088" s="671"/>
      <c r="AM1088" s="671"/>
      <c r="AN1088" s="671"/>
      <c r="AO1088" s="671"/>
      <c r="AP1088" s="671"/>
      <c r="AQ1088" s="673"/>
      <c r="AR1088" s="674"/>
      <c r="AS1088" s="674"/>
      <c r="AT1088" s="675"/>
      <c r="AU1088" s="673"/>
      <c r="AV1088" s="674"/>
      <c r="AW1088" s="674"/>
      <c r="AX1088" s="675"/>
    </row>
    <row r="1089" spans="1:50" hidden="1">
      <c r="A1089" s="667">
        <v>27</v>
      </c>
      <c r="B1089" s="667"/>
      <c r="C1089" s="668"/>
      <c r="D1089" s="669"/>
      <c r="E1089" s="669"/>
      <c r="F1089" s="669"/>
      <c r="G1089" s="669"/>
      <c r="H1089" s="669"/>
      <c r="I1089" s="669"/>
      <c r="J1089" s="669"/>
      <c r="K1089" s="669"/>
      <c r="L1089" s="670"/>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2"/>
      <c r="AL1089" s="671"/>
      <c r="AM1089" s="671"/>
      <c r="AN1089" s="671"/>
      <c r="AO1089" s="671"/>
      <c r="AP1089" s="671"/>
      <c r="AQ1089" s="673"/>
      <c r="AR1089" s="674"/>
      <c r="AS1089" s="674"/>
      <c r="AT1089" s="675"/>
      <c r="AU1089" s="673"/>
      <c r="AV1089" s="674"/>
      <c r="AW1089" s="674"/>
      <c r="AX1089" s="675"/>
    </row>
    <row r="1090" spans="1:50" hidden="1">
      <c r="A1090" s="667">
        <v>28</v>
      </c>
      <c r="B1090" s="667"/>
      <c r="C1090" s="668"/>
      <c r="D1090" s="669"/>
      <c r="E1090" s="669"/>
      <c r="F1090" s="669"/>
      <c r="G1090" s="669"/>
      <c r="H1090" s="669"/>
      <c r="I1090" s="669"/>
      <c r="J1090" s="669"/>
      <c r="K1090" s="669"/>
      <c r="L1090" s="670"/>
      <c r="M1090" s="671"/>
      <c r="N1090" s="671"/>
      <c r="O1090" s="671"/>
      <c r="P1090" s="671"/>
      <c r="Q1090" s="671"/>
      <c r="R1090" s="671"/>
      <c r="S1090" s="671"/>
      <c r="T1090" s="671"/>
      <c r="U1090" s="671"/>
      <c r="V1090" s="671"/>
      <c r="W1090" s="671"/>
      <c r="X1090" s="671"/>
      <c r="Y1090" s="671"/>
      <c r="Z1090" s="671"/>
      <c r="AA1090" s="671"/>
      <c r="AB1090" s="671"/>
      <c r="AC1090" s="671"/>
      <c r="AD1090" s="671"/>
      <c r="AE1090" s="671"/>
      <c r="AF1090" s="671"/>
      <c r="AG1090" s="671"/>
      <c r="AH1090" s="671"/>
      <c r="AI1090" s="671"/>
      <c r="AJ1090" s="671"/>
      <c r="AK1090" s="672"/>
      <c r="AL1090" s="671"/>
      <c r="AM1090" s="671"/>
      <c r="AN1090" s="671"/>
      <c r="AO1090" s="671"/>
      <c r="AP1090" s="671"/>
      <c r="AQ1090" s="673"/>
      <c r="AR1090" s="674"/>
      <c r="AS1090" s="674"/>
      <c r="AT1090" s="675"/>
      <c r="AU1090" s="673"/>
      <c r="AV1090" s="674"/>
      <c r="AW1090" s="674"/>
      <c r="AX1090" s="675"/>
    </row>
    <row r="1091" spans="1:50" hidden="1">
      <c r="A1091" s="667">
        <v>29</v>
      </c>
      <c r="B1091" s="667"/>
      <c r="C1091" s="668"/>
      <c r="D1091" s="669"/>
      <c r="E1091" s="669"/>
      <c r="F1091" s="669"/>
      <c r="G1091" s="669"/>
      <c r="H1091" s="669"/>
      <c r="I1091" s="669"/>
      <c r="J1091" s="669"/>
      <c r="K1091" s="669"/>
      <c r="L1091" s="670"/>
      <c r="M1091" s="671"/>
      <c r="N1091" s="671"/>
      <c r="O1091" s="671"/>
      <c r="P1091" s="671"/>
      <c r="Q1091" s="671"/>
      <c r="R1091" s="671"/>
      <c r="S1091" s="671"/>
      <c r="T1091" s="671"/>
      <c r="U1091" s="671"/>
      <c r="V1091" s="671"/>
      <c r="W1091" s="671"/>
      <c r="X1091" s="671"/>
      <c r="Y1091" s="671"/>
      <c r="Z1091" s="671"/>
      <c r="AA1091" s="671"/>
      <c r="AB1091" s="671"/>
      <c r="AC1091" s="671"/>
      <c r="AD1091" s="671"/>
      <c r="AE1091" s="671"/>
      <c r="AF1091" s="671"/>
      <c r="AG1091" s="671"/>
      <c r="AH1091" s="671"/>
      <c r="AI1091" s="671"/>
      <c r="AJ1091" s="671"/>
      <c r="AK1091" s="672"/>
      <c r="AL1091" s="671"/>
      <c r="AM1091" s="671"/>
      <c r="AN1091" s="671"/>
      <c r="AO1091" s="671"/>
      <c r="AP1091" s="671"/>
      <c r="AQ1091" s="673"/>
      <c r="AR1091" s="674"/>
      <c r="AS1091" s="674"/>
      <c r="AT1091" s="675"/>
      <c r="AU1091" s="673"/>
      <c r="AV1091" s="674"/>
      <c r="AW1091" s="674"/>
      <c r="AX1091" s="675"/>
    </row>
    <row r="1092" spans="1:50" hidden="1">
      <c r="A1092" s="667">
        <v>30</v>
      </c>
      <c r="B1092" s="667"/>
      <c r="C1092" s="668"/>
      <c r="D1092" s="669"/>
      <c r="E1092" s="669"/>
      <c r="F1092" s="669"/>
      <c r="G1092" s="669"/>
      <c r="H1092" s="669"/>
      <c r="I1092" s="669"/>
      <c r="J1092" s="669"/>
      <c r="K1092" s="669"/>
      <c r="L1092" s="670"/>
      <c r="M1092" s="671"/>
      <c r="N1092" s="671"/>
      <c r="O1092" s="671"/>
      <c r="P1092" s="671"/>
      <c r="Q1092" s="671"/>
      <c r="R1092" s="671"/>
      <c r="S1092" s="671"/>
      <c r="T1092" s="671"/>
      <c r="U1092" s="671"/>
      <c r="V1092" s="671"/>
      <c r="W1092" s="671"/>
      <c r="X1092" s="671"/>
      <c r="Y1092" s="671"/>
      <c r="Z1092" s="671"/>
      <c r="AA1092" s="671"/>
      <c r="AB1092" s="671"/>
      <c r="AC1092" s="671"/>
      <c r="AD1092" s="671"/>
      <c r="AE1092" s="671"/>
      <c r="AF1092" s="671"/>
      <c r="AG1092" s="671"/>
      <c r="AH1092" s="671"/>
      <c r="AI1092" s="671"/>
      <c r="AJ1092" s="671"/>
      <c r="AK1092" s="672"/>
      <c r="AL1092" s="671"/>
      <c r="AM1092" s="671"/>
      <c r="AN1092" s="671"/>
      <c r="AO1092" s="671"/>
      <c r="AP1092" s="671"/>
      <c r="AQ1092" s="673"/>
      <c r="AR1092" s="674"/>
      <c r="AS1092" s="674"/>
      <c r="AT1092" s="675"/>
      <c r="AU1092" s="673"/>
      <c r="AV1092" s="674"/>
      <c r="AW1092" s="674"/>
      <c r="AX1092" s="675"/>
    </row>
    <row r="1093" spans="1:50" s="5" customFormat="1">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9"/>
      <c r="AL1093" s="4"/>
      <c r="AM1093" s="4"/>
      <c r="AN1093" s="4"/>
      <c r="AO1093" s="4"/>
      <c r="AP1093" s="4"/>
      <c r="AQ1093" s="4"/>
      <c r="AR1093" s="4"/>
      <c r="AS1093" s="4"/>
      <c r="AT1093" s="4"/>
      <c r="AU1093" s="137"/>
      <c r="AV1093" s="137"/>
      <c r="AW1093" s="137"/>
      <c r="AX1093" s="137"/>
    </row>
    <row r="1094" spans="1:50" s="5" customFormat="1">
      <c r="B1094" s="5" t="s">
        <v>1634</v>
      </c>
    </row>
    <row r="1095" spans="1:50" ht="24" customHeight="1">
      <c r="A1095" s="667"/>
      <c r="B1095" s="667"/>
      <c r="C1095" s="683" t="s">
        <v>321</v>
      </c>
      <c r="D1095" s="683"/>
      <c r="E1095" s="683"/>
      <c r="F1095" s="683"/>
      <c r="G1095" s="683"/>
      <c r="H1095" s="683"/>
      <c r="I1095" s="683"/>
      <c r="J1095" s="683"/>
      <c r="K1095" s="683"/>
      <c r="L1095" s="683"/>
      <c r="M1095" s="683" t="s">
        <v>320</v>
      </c>
      <c r="N1095" s="683"/>
      <c r="O1095" s="683"/>
      <c r="P1095" s="683"/>
      <c r="Q1095" s="683"/>
      <c r="R1095" s="683"/>
      <c r="S1095" s="683"/>
      <c r="T1095" s="683"/>
      <c r="U1095" s="683"/>
      <c r="V1095" s="683"/>
      <c r="W1095" s="683"/>
      <c r="X1095" s="683"/>
      <c r="Y1095" s="683"/>
      <c r="Z1095" s="683"/>
      <c r="AA1095" s="683"/>
      <c r="AB1095" s="683"/>
      <c r="AC1095" s="683"/>
      <c r="AD1095" s="683"/>
      <c r="AE1095" s="683"/>
      <c r="AF1095" s="683"/>
      <c r="AG1095" s="683"/>
      <c r="AH1095" s="683"/>
      <c r="AI1095" s="683"/>
      <c r="AJ1095" s="683"/>
      <c r="AK1095" s="682" t="s">
        <v>1633</v>
      </c>
      <c r="AL1095" s="683"/>
      <c r="AM1095" s="683"/>
      <c r="AN1095" s="683"/>
      <c r="AO1095" s="683"/>
      <c r="AP1095" s="683"/>
      <c r="AQ1095" s="683" t="s">
        <v>5</v>
      </c>
      <c r="AR1095" s="683"/>
      <c r="AS1095" s="683"/>
      <c r="AT1095" s="683"/>
      <c r="AU1095" s="375" t="s">
        <v>4</v>
      </c>
      <c r="AV1095" s="376"/>
      <c r="AW1095" s="376"/>
      <c r="AX1095" s="678"/>
    </row>
    <row r="1096" spans="1:50" ht="24" customHeight="1">
      <c r="A1096" s="667">
        <v>1</v>
      </c>
      <c r="B1096" s="667">
        <v>1</v>
      </c>
      <c r="C1096" s="681" t="s">
        <v>1632</v>
      </c>
      <c r="D1096" s="681"/>
      <c r="E1096" s="681"/>
      <c r="F1096" s="681"/>
      <c r="G1096" s="681"/>
      <c r="H1096" s="681"/>
      <c r="I1096" s="681"/>
      <c r="J1096" s="681"/>
      <c r="K1096" s="681"/>
      <c r="L1096" s="681"/>
      <c r="M1096" s="681" t="s">
        <v>1631</v>
      </c>
      <c r="N1096" s="681"/>
      <c r="O1096" s="681"/>
      <c r="P1096" s="681"/>
      <c r="Q1096" s="681"/>
      <c r="R1096" s="681"/>
      <c r="S1096" s="681"/>
      <c r="T1096" s="681"/>
      <c r="U1096" s="681"/>
      <c r="V1096" s="681"/>
      <c r="W1096" s="681"/>
      <c r="X1096" s="681"/>
      <c r="Y1096" s="681"/>
      <c r="Z1096" s="681"/>
      <c r="AA1096" s="681"/>
      <c r="AB1096" s="681"/>
      <c r="AC1096" s="681"/>
      <c r="AD1096" s="681"/>
      <c r="AE1096" s="681"/>
      <c r="AF1096" s="681"/>
      <c r="AG1096" s="681"/>
      <c r="AH1096" s="681"/>
      <c r="AI1096" s="681"/>
      <c r="AJ1096" s="681"/>
      <c r="AK1096" s="680">
        <v>0.2</v>
      </c>
      <c r="AL1096" s="681"/>
      <c r="AM1096" s="681"/>
      <c r="AN1096" s="681"/>
      <c r="AO1096" s="681"/>
      <c r="AP1096" s="681"/>
      <c r="AQ1096" s="676">
        <v>3</v>
      </c>
      <c r="AR1096" s="677"/>
      <c r="AS1096" s="677"/>
      <c r="AT1096" s="678"/>
      <c r="AU1096" s="1606">
        <v>100</v>
      </c>
      <c r="AV1096" s="1607"/>
      <c r="AW1096" s="1607"/>
      <c r="AX1096" s="1608"/>
    </row>
    <row r="1097" spans="1:50" ht="21.75" hidden="1" customHeight="1">
      <c r="A1097" s="667">
        <v>2</v>
      </c>
      <c r="B1097" s="667"/>
      <c r="C1097" s="668"/>
      <c r="D1097" s="669"/>
      <c r="E1097" s="669"/>
      <c r="F1097" s="669"/>
      <c r="G1097" s="669"/>
      <c r="H1097" s="669"/>
      <c r="I1097" s="669"/>
      <c r="J1097" s="669"/>
      <c r="K1097" s="669"/>
      <c r="L1097" s="670"/>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72"/>
      <c r="AL1097" s="671"/>
      <c r="AM1097" s="671"/>
      <c r="AN1097" s="671"/>
      <c r="AO1097" s="671"/>
      <c r="AP1097" s="671"/>
      <c r="AQ1097" s="673"/>
      <c r="AR1097" s="674"/>
      <c r="AS1097" s="674"/>
      <c r="AT1097" s="675"/>
      <c r="AU1097" s="673"/>
      <c r="AV1097" s="674"/>
      <c r="AW1097" s="674"/>
      <c r="AX1097" s="675"/>
    </row>
    <row r="1098" spans="1:50" hidden="1">
      <c r="A1098" s="667">
        <v>3</v>
      </c>
      <c r="B1098" s="667"/>
      <c r="C1098" s="668"/>
      <c r="D1098" s="669"/>
      <c r="E1098" s="669"/>
      <c r="F1098" s="669"/>
      <c r="G1098" s="669"/>
      <c r="H1098" s="669"/>
      <c r="I1098" s="669"/>
      <c r="J1098" s="669"/>
      <c r="K1098" s="669"/>
      <c r="L1098" s="670"/>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72"/>
      <c r="AL1098" s="671"/>
      <c r="AM1098" s="671"/>
      <c r="AN1098" s="671"/>
      <c r="AO1098" s="671"/>
      <c r="AP1098" s="671"/>
      <c r="AQ1098" s="673"/>
      <c r="AR1098" s="674"/>
      <c r="AS1098" s="674"/>
      <c r="AT1098" s="675"/>
      <c r="AU1098" s="673"/>
      <c r="AV1098" s="674"/>
      <c r="AW1098" s="674"/>
      <c r="AX1098" s="675"/>
    </row>
    <row r="1099" spans="1:50" hidden="1">
      <c r="A1099" s="667">
        <v>4</v>
      </c>
      <c r="B1099" s="667"/>
      <c r="C1099" s="668"/>
      <c r="D1099" s="669"/>
      <c r="E1099" s="669"/>
      <c r="F1099" s="669"/>
      <c r="G1099" s="669"/>
      <c r="H1099" s="669"/>
      <c r="I1099" s="669"/>
      <c r="J1099" s="669"/>
      <c r="K1099" s="669"/>
      <c r="L1099" s="670"/>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72"/>
      <c r="AL1099" s="671"/>
      <c r="AM1099" s="671"/>
      <c r="AN1099" s="671"/>
      <c r="AO1099" s="671"/>
      <c r="AP1099" s="671"/>
      <c r="AQ1099" s="673"/>
      <c r="AR1099" s="674"/>
      <c r="AS1099" s="674"/>
      <c r="AT1099" s="675"/>
      <c r="AU1099" s="673"/>
      <c r="AV1099" s="674"/>
      <c r="AW1099" s="674"/>
      <c r="AX1099" s="675"/>
    </row>
    <row r="1100" spans="1:50" hidden="1">
      <c r="A1100" s="667">
        <v>5</v>
      </c>
      <c r="B1100" s="667"/>
      <c r="C1100" s="668"/>
      <c r="D1100" s="669"/>
      <c r="E1100" s="669"/>
      <c r="F1100" s="669"/>
      <c r="G1100" s="669"/>
      <c r="H1100" s="669"/>
      <c r="I1100" s="669"/>
      <c r="J1100" s="669"/>
      <c r="K1100" s="669"/>
      <c r="L1100" s="670"/>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72"/>
      <c r="AL1100" s="671"/>
      <c r="AM1100" s="671"/>
      <c r="AN1100" s="671"/>
      <c r="AO1100" s="671"/>
      <c r="AP1100" s="671"/>
      <c r="AQ1100" s="673"/>
      <c r="AR1100" s="674"/>
      <c r="AS1100" s="674"/>
      <c r="AT1100" s="675"/>
      <c r="AU1100" s="673"/>
      <c r="AV1100" s="674"/>
      <c r="AW1100" s="674"/>
      <c r="AX1100" s="675"/>
    </row>
    <row r="1101" spans="1:50" hidden="1">
      <c r="A1101" s="667">
        <v>6</v>
      </c>
      <c r="B1101" s="667"/>
      <c r="C1101" s="668"/>
      <c r="D1101" s="669"/>
      <c r="E1101" s="669"/>
      <c r="F1101" s="669"/>
      <c r="G1101" s="669"/>
      <c r="H1101" s="669"/>
      <c r="I1101" s="669"/>
      <c r="J1101" s="669"/>
      <c r="K1101" s="669"/>
      <c r="L1101" s="670"/>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72"/>
      <c r="AL1101" s="671"/>
      <c r="AM1101" s="671"/>
      <c r="AN1101" s="671"/>
      <c r="AO1101" s="671"/>
      <c r="AP1101" s="671"/>
      <c r="AQ1101" s="673"/>
      <c r="AR1101" s="674"/>
      <c r="AS1101" s="674"/>
      <c r="AT1101" s="675"/>
      <c r="AU1101" s="673"/>
      <c r="AV1101" s="674"/>
      <c r="AW1101" s="674"/>
      <c r="AX1101" s="675"/>
    </row>
    <row r="1102" spans="1:50" hidden="1">
      <c r="A1102" s="667">
        <v>7</v>
      </c>
      <c r="B1102" s="667"/>
      <c r="C1102" s="668"/>
      <c r="D1102" s="669"/>
      <c r="E1102" s="669"/>
      <c r="F1102" s="669"/>
      <c r="G1102" s="669"/>
      <c r="H1102" s="669"/>
      <c r="I1102" s="669"/>
      <c r="J1102" s="669"/>
      <c r="K1102" s="669"/>
      <c r="L1102" s="670"/>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72"/>
      <c r="AL1102" s="671"/>
      <c r="AM1102" s="671"/>
      <c r="AN1102" s="671"/>
      <c r="AO1102" s="671"/>
      <c r="AP1102" s="671"/>
      <c r="AQ1102" s="673"/>
      <c r="AR1102" s="674"/>
      <c r="AS1102" s="674"/>
      <c r="AT1102" s="675"/>
      <c r="AU1102" s="673"/>
      <c r="AV1102" s="674"/>
      <c r="AW1102" s="674"/>
      <c r="AX1102" s="675"/>
    </row>
    <row r="1103" spans="1:50" hidden="1">
      <c r="A1103" s="667">
        <v>8</v>
      </c>
      <c r="B1103" s="667"/>
      <c r="C1103" s="668"/>
      <c r="D1103" s="669"/>
      <c r="E1103" s="669"/>
      <c r="F1103" s="669"/>
      <c r="G1103" s="669"/>
      <c r="H1103" s="669"/>
      <c r="I1103" s="669"/>
      <c r="J1103" s="669"/>
      <c r="K1103" s="669"/>
      <c r="L1103" s="670"/>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72"/>
      <c r="AL1103" s="671"/>
      <c r="AM1103" s="671"/>
      <c r="AN1103" s="671"/>
      <c r="AO1103" s="671"/>
      <c r="AP1103" s="671"/>
      <c r="AQ1103" s="673"/>
      <c r="AR1103" s="674"/>
      <c r="AS1103" s="674"/>
      <c r="AT1103" s="675"/>
      <c r="AU1103" s="673"/>
      <c r="AV1103" s="674"/>
      <c r="AW1103" s="674"/>
      <c r="AX1103" s="675"/>
    </row>
    <row r="1104" spans="1:50" hidden="1">
      <c r="A1104" s="667">
        <v>9</v>
      </c>
      <c r="B1104" s="667"/>
      <c r="C1104" s="668"/>
      <c r="D1104" s="669"/>
      <c r="E1104" s="669"/>
      <c r="F1104" s="669"/>
      <c r="G1104" s="669"/>
      <c r="H1104" s="669"/>
      <c r="I1104" s="669"/>
      <c r="J1104" s="669"/>
      <c r="K1104" s="669"/>
      <c r="L1104" s="670"/>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72"/>
      <c r="AL1104" s="671"/>
      <c r="AM1104" s="671"/>
      <c r="AN1104" s="671"/>
      <c r="AO1104" s="671"/>
      <c r="AP1104" s="671"/>
      <c r="AQ1104" s="673"/>
      <c r="AR1104" s="674"/>
      <c r="AS1104" s="674"/>
      <c r="AT1104" s="675"/>
      <c r="AU1104" s="673"/>
      <c r="AV1104" s="674"/>
      <c r="AW1104" s="674"/>
      <c r="AX1104" s="675"/>
    </row>
    <row r="1105" spans="1:50" hidden="1">
      <c r="A1105" s="667">
        <v>10</v>
      </c>
      <c r="B1105" s="667"/>
      <c r="C1105" s="668"/>
      <c r="D1105" s="669"/>
      <c r="E1105" s="669"/>
      <c r="F1105" s="669"/>
      <c r="G1105" s="669"/>
      <c r="H1105" s="669"/>
      <c r="I1105" s="669"/>
      <c r="J1105" s="669"/>
      <c r="K1105" s="669"/>
      <c r="L1105" s="670"/>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72"/>
      <c r="AL1105" s="671"/>
      <c r="AM1105" s="671"/>
      <c r="AN1105" s="671"/>
      <c r="AO1105" s="671"/>
      <c r="AP1105" s="671"/>
      <c r="AQ1105" s="673"/>
      <c r="AR1105" s="674"/>
      <c r="AS1105" s="674"/>
      <c r="AT1105" s="675"/>
      <c r="AU1105" s="673"/>
      <c r="AV1105" s="674"/>
      <c r="AW1105" s="674"/>
      <c r="AX1105" s="675"/>
    </row>
    <row r="1106" spans="1:50" hidden="1">
      <c r="A1106" s="667">
        <v>11</v>
      </c>
      <c r="B1106" s="667"/>
      <c r="C1106" s="668"/>
      <c r="D1106" s="669"/>
      <c r="E1106" s="669"/>
      <c r="F1106" s="669"/>
      <c r="G1106" s="669"/>
      <c r="H1106" s="669"/>
      <c r="I1106" s="669"/>
      <c r="J1106" s="669"/>
      <c r="K1106" s="669"/>
      <c r="L1106" s="670"/>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1"/>
      <c r="AM1106" s="671"/>
      <c r="AN1106" s="671"/>
      <c r="AO1106" s="671"/>
      <c r="AP1106" s="671"/>
      <c r="AQ1106" s="673"/>
      <c r="AR1106" s="674"/>
      <c r="AS1106" s="674"/>
      <c r="AT1106" s="675"/>
      <c r="AU1106" s="673"/>
      <c r="AV1106" s="674"/>
      <c r="AW1106" s="674"/>
      <c r="AX1106" s="675"/>
    </row>
    <row r="1107" spans="1:50" hidden="1">
      <c r="A1107" s="667">
        <v>12</v>
      </c>
      <c r="B1107" s="667"/>
      <c r="C1107" s="668"/>
      <c r="D1107" s="669"/>
      <c r="E1107" s="669"/>
      <c r="F1107" s="669"/>
      <c r="G1107" s="669"/>
      <c r="H1107" s="669"/>
      <c r="I1107" s="669"/>
      <c r="J1107" s="669"/>
      <c r="K1107" s="669"/>
      <c r="L1107" s="670"/>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72"/>
      <c r="AL1107" s="671"/>
      <c r="AM1107" s="671"/>
      <c r="AN1107" s="671"/>
      <c r="AO1107" s="671"/>
      <c r="AP1107" s="671"/>
      <c r="AQ1107" s="673"/>
      <c r="AR1107" s="674"/>
      <c r="AS1107" s="674"/>
      <c r="AT1107" s="675"/>
      <c r="AU1107" s="673"/>
      <c r="AV1107" s="674"/>
      <c r="AW1107" s="674"/>
      <c r="AX1107" s="675"/>
    </row>
    <row r="1108" spans="1:50" hidden="1">
      <c r="A1108" s="667">
        <v>13</v>
      </c>
      <c r="B1108" s="667"/>
      <c r="C1108" s="668"/>
      <c r="D1108" s="669"/>
      <c r="E1108" s="669"/>
      <c r="F1108" s="669"/>
      <c r="G1108" s="669"/>
      <c r="H1108" s="669"/>
      <c r="I1108" s="669"/>
      <c r="J1108" s="669"/>
      <c r="K1108" s="669"/>
      <c r="L1108" s="670"/>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72"/>
      <c r="AL1108" s="671"/>
      <c r="AM1108" s="671"/>
      <c r="AN1108" s="671"/>
      <c r="AO1108" s="671"/>
      <c r="AP1108" s="671"/>
      <c r="AQ1108" s="673"/>
      <c r="AR1108" s="674"/>
      <c r="AS1108" s="674"/>
      <c r="AT1108" s="675"/>
      <c r="AU1108" s="673"/>
      <c r="AV1108" s="674"/>
      <c r="AW1108" s="674"/>
      <c r="AX1108" s="675"/>
    </row>
    <row r="1109" spans="1:50" hidden="1">
      <c r="A1109" s="667">
        <v>14</v>
      </c>
      <c r="B1109" s="667"/>
      <c r="C1109" s="668"/>
      <c r="D1109" s="669"/>
      <c r="E1109" s="669"/>
      <c r="F1109" s="669"/>
      <c r="G1109" s="669"/>
      <c r="H1109" s="669"/>
      <c r="I1109" s="669"/>
      <c r="J1109" s="669"/>
      <c r="K1109" s="669"/>
      <c r="L1109" s="670"/>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72"/>
      <c r="AL1109" s="671"/>
      <c r="AM1109" s="671"/>
      <c r="AN1109" s="671"/>
      <c r="AO1109" s="671"/>
      <c r="AP1109" s="671"/>
      <c r="AQ1109" s="673"/>
      <c r="AR1109" s="674"/>
      <c r="AS1109" s="674"/>
      <c r="AT1109" s="675"/>
      <c r="AU1109" s="673"/>
      <c r="AV1109" s="674"/>
      <c r="AW1109" s="674"/>
      <c r="AX1109" s="675"/>
    </row>
    <row r="1110" spans="1:50" hidden="1">
      <c r="A1110" s="667">
        <v>15</v>
      </c>
      <c r="B1110" s="667"/>
      <c r="C1110" s="668"/>
      <c r="D1110" s="669"/>
      <c r="E1110" s="669"/>
      <c r="F1110" s="669"/>
      <c r="G1110" s="669"/>
      <c r="H1110" s="669"/>
      <c r="I1110" s="669"/>
      <c r="J1110" s="669"/>
      <c r="K1110" s="669"/>
      <c r="L1110" s="670"/>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72"/>
      <c r="AL1110" s="671"/>
      <c r="AM1110" s="671"/>
      <c r="AN1110" s="671"/>
      <c r="AO1110" s="671"/>
      <c r="AP1110" s="671"/>
      <c r="AQ1110" s="673"/>
      <c r="AR1110" s="674"/>
      <c r="AS1110" s="674"/>
      <c r="AT1110" s="675"/>
      <c r="AU1110" s="673"/>
      <c r="AV1110" s="674"/>
      <c r="AW1110" s="674"/>
      <c r="AX1110" s="675"/>
    </row>
    <row r="1111" spans="1:50" hidden="1">
      <c r="A1111" s="667">
        <v>16</v>
      </c>
      <c r="B1111" s="667"/>
      <c r="C1111" s="668"/>
      <c r="D1111" s="669"/>
      <c r="E1111" s="669"/>
      <c r="F1111" s="669"/>
      <c r="G1111" s="669"/>
      <c r="H1111" s="669"/>
      <c r="I1111" s="669"/>
      <c r="J1111" s="669"/>
      <c r="K1111" s="669"/>
      <c r="L1111" s="670"/>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72"/>
      <c r="AL1111" s="671"/>
      <c r="AM1111" s="671"/>
      <c r="AN1111" s="671"/>
      <c r="AO1111" s="671"/>
      <c r="AP1111" s="671"/>
      <c r="AQ1111" s="673"/>
      <c r="AR1111" s="674"/>
      <c r="AS1111" s="674"/>
      <c r="AT1111" s="675"/>
      <c r="AU1111" s="673"/>
      <c r="AV1111" s="674"/>
      <c r="AW1111" s="674"/>
      <c r="AX1111" s="675"/>
    </row>
    <row r="1112" spans="1:50" hidden="1">
      <c r="A1112" s="667">
        <v>17</v>
      </c>
      <c r="B1112" s="667"/>
      <c r="C1112" s="668"/>
      <c r="D1112" s="669"/>
      <c r="E1112" s="669"/>
      <c r="F1112" s="669"/>
      <c r="G1112" s="669"/>
      <c r="H1112" s="669"/>
      <c r="I1112" s="669"/>
      <c r="J1112" s="669"/>
      <c r="K1112" s="669"/>
      <c r="L1112" s="670"/>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72"/>
      <c r="AL1112" s="671"/>
      <c r="AM1112" s="671"/>
      <c r="AN1112" s="671"/>
      <c r="AO1112" s="671"/>
      <c r="AP1112" s="671"/>
      <c r="AQ1112" s="673"/>
      <c r="AR1112" s="674"/>
      <c r="AS1112" s="674"/>
      <c r="AT1112" s="675"/>
      <c r="AU1112" s="673"/>
      <c r="AV1112" s="674"/>
      <c r="AW1112" s="674"/>
      <c r="AX1112" s="675"/>
    </row>
    <row r="1113" spans="1:50" hidden="1">
      <c r="A1113" s="667">
        <v>18</v>
      </c>
      <c r="B1113" s="667"/>
      <c r="C1113" s="668"/>
      <c r="D1113" s="669"/>
      <c r="E1113" s="669"/>
      <c r="F1113" s="669"/>
      <c r="G1113" s="669"/>
      <c r="H1113" s="669"/>
      <c r="I1113" s="669"/>
      <c r="J1113" s="669"/>
      <c r="K1113" s="669"/>
      <c r="L1113" s="670"/>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72"/>
      <c r="AL1113" s="671"/>
      <c r="AM1113" s="671"/>
      <c r="AN1113" s="671"/>
      <c r="AO1113" s="671"/>
      <c r="AP1113" s="671"/>
      <c r="AQ1113" s="673"/>
      <c r="AR1113" s="674"/>
      <c r="AS1113" s="674"/>
      <c r="AT1113" s="675"/>
      <c r="AU1113" s="673"/>
      <c r="AV1113" s="674"/>
      <c r="AW1113" s="674"/>
      <c r="AX1113" s="675"/>
    </row>
    <row r="1114" spans="1:50" hidden="1">
      <c r="A1114" s="667">
        <v>19</v>
      </c>
      <c r="B1114" s="667"/>
      <c r="C1114" s="668"/>
      <c r="D1114" s="669"/>
      <c r="E1114" s="669"/>
      <c r="F1114" s="669"/>
      <c r="G1114" s="669"/>
      <c r="H1114" s="669"/>
      <c r="I1114" s="669"/>
      <c r="J1114" s="669"/>
      <c r="K1114" s="669"/>
      <c r="L1114" s="670"/>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72"/>
      <c r="AL1114" s="671"/>
      <c r="AM1114" s="671"/>
      <c r="AN1114" s="671"/>
      <c r="AO1114" s="671"/>
      <c r="AP1114" s="671"/>
      <c r="AQ1114" s="673"/>
      <c r="AR1114" s="674"/>
      <c r="AS1114" s="674"/>
      <c r="AT1114" s="675"/>
      <c r="AU1114" s="673"/>
      <c r="AV1114" s="674"/>
      <c r="AW1114" s="674"/>
      <c r="AX1114" s="675"/>
    </row>
    <row r="1115" spans="1:50" hidden="1">
      <c r="A1115" s="667">
        <v>20</v>
      </c>
      <c r="B1115" s="667"/>
      <c r="C1115" s="668"/>
      <c r="D1115" s="669"/>
      <c r="E1115" s="669"/>
      <c r="F1115" s="669"/>
      <c r="G1115" s="669"/>
      <c r="H1115" s="669"/>
      <c r="I1115" s="669"/>
      <c r="J1115" s="669"/>
      <c r="K1115" s="669"/>
      <c r="L1115" s="670"/>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72"/>
      <c r="AL1115" s="671"/>
      <c r="AM1115" s="671"/>
      <c r="AN1115" s="671"/>
      <c r="AO1115" s="671"/>
      <c r="AP1115" s="671"/>
      <c r="AQ1115" s="673"/>
      <c r="AR1115" s="674"/>
      <c r="AS1115" s="674"/>
      <c r="AT1115" s="675"/>
      <c r="AU1115" s="673"/>
      <c r="AV1115" s="674"/>
      <c r="AW1115" s="674"/>
      <c r="AX1115" s="675"/>
    </row>
    <row r="1116" spans="1:50" hidden="1">
      <c r="A1116" s="667">
        <v>21</v>
      </c>
      <c r="B1116" s="667"/>
      <c r="C1116" s="668"/>
      <c r="D1116" s="669"/>
      <c r="E1116" s="669"/>
      <c r="F1116" s="669"/>
      <c r="G1116" s="669"/>
      <c r="H1116" s="669"/>
      <c r="I1116" s="669"/>
      <c r="J1116" s="669"/>
      <c r="K1116" s="669"/>
      <c r="L1116" s="670"/>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72"/>
      <c r="AL1116" s="671"/>
      <c r="AM1116" s="671"/>
      <c r="AN1116" s="671"/>
      <c r="AO1116" s="671"/>
      <c r="AP1116" s="671"/>
      <c r="AQ1116" s="673"/>
      <c r="AR1116" s="674"/>
      <c r="AS1116" s="674"/>
      <c r="AT1116" s="675"/>
      <c r="AU1116" s="673"/>
      <c r="AV1116" s="674"/>
      <c r="AW1116" s="674"/>
      <c r="AX1116" s="675"/>
    </row>
    <row r="1117" spans="1:50" hidden="1">
      <c r="A1117" s="667">
        <v>22</v>
      </c>
      <c r="B1117" s="667"/>
      <c r="C1117" s="668"/>
      <c r="D1117" s="669"/>
      <c r="E1117" s="669"/>
      <c r="F1117" s="669"/>
      <c r="G1117" s="669"/>
      <c r="H1117" s="669"/>
      <c r="I1117" s="669"/>
      <c r="J1117" s="669"/>
      <c r="K1117" s="669"/>
      <c r="L1117" s="670"/>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72"/>
      <c r="AL1117" s="671"/>
      <c r="AM1117" s="671"/>
      <c r="AN1117" s="671"/>
      <c r="AO1117" s="671"/>
      <c r="AP1117" s="671"/>
      <c r="AQ1117" s="673"/>
      <c r="AR1117" s="674"/>
      <c r="AS1117" s="674"/>
      <c r="AT1117" s="675"/>
      <c r="AU1117" s="673"/>
      <c r="AV1117" s="674"/>
      <c r="AW1117" s="674"/>
      <c r="AX1117" s="675"/>
    </row>
    <row r="1118" spans="1:50" hidden="1">
      <c r="A1118" s="667">
        <v>23</v>
      </c>
      <c r="B1118" s="667"/>
      <c r="C1118" s="668"/>
      <c r="D1118" s="669"/>
      <c r="E1118" s="669"/>
      <c r="F1118" s="669"/>
      <c r="G1118" s="669"/>
      <c r="H1118" s="669"/>
      <c r="I1118" s="669"/>
      <c r="J1118" s="669"/>
      <c r="K1118" s="669"/>
      <c r="L1118" s="670"/>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72"/>
      <c r="AL1118" s="671"/>
      <c r="AM1118" s="671"/>
      <c r="AN1118" s="671"/>
      <c r="AO1118" s="671"/>
      <c r="AP1118" s="671"/>
      <c r="AQ1118" s="673"/>
      <c r="AR1118" s="674"/>
      <c r="AS1118" s="674"/>
      <c r="AT1118" s="675"/>
      <c r="AU1118" s="673"/>
      <c r="AV1118" s="674"/>
      <c r="AW1118" s="674"/>
      <c r="AX1118" s="675"/>
    </row>
    <row r="1119" spans="1:50" hidden="1">
      <c r="A1119" s="667">
        <v>24</v>
      </c>
      <c r="B1119" s="667"/>
      <c r="C1119" s="668"/>
      <c r="D1119" s="669"/>
      <c r="E1119" s="669"/>
      <c r="F1119" s="669"/>
      <c r="G1119" s="669"/>
      <c r="H1119" s="669"/>
      <c r="I1119" s="669"/>
      <c r="J1119" s="669"/>
      <c r="K1119" s="669"/>
      <c r="L1119" s="670"/>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72"/>
      <c r="AL1119" s="671"/>
      <c r="AM1119" s="671"/>
      <c r="AN1119" s="671"/>
      <c r="AO1119" s="671"/>
      <c r="AP1119" s="671"/>
      <c r="AQ1119" s="673"/>
      <c r="AR1119" s="674"/>
      <c r="AS1119" s="674"/>
      <c r="AT1119" s="675"/>
      <c r="AU1119" s="673"/>
      <c r="AV1119" s="674"/>
      <c r="AW1119" s="674"/>
      <c r="AX1119" s="675"/>
    </row>
    <row r="1120" spans="1:50" hidden="1">
      <c r="A1120" s="667">
        <v>25</v>
      </c>
      <c r="B1120" s="667"/>
      <c r="C1120" s="668"/>
      <c r="D1120" s="669"/>
      <c r="E1120" s="669"/>
      <c r="F1120" s="669"/>
      <c r="G1120" s="669"/>
      <c r="H1120" s="669"/>
      <c r="I1120" s="669"/>
      <c r="J1120" s="669"/>
      <c r="K1120" s="669"/>
      <c r="L1120" s="670"/>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72"/>
      <c r="AL1120" s="671"/>
      <c r="AM1120" s="671"/>
      <c r="AN1120" s="671"/>
      <c r="AO1120" s="671"/>
      <c r="AP1120" s="671"/>
      <c r="AQ1120" s="673"/>
      <c r="AR1120" s="674"/>
      <c r="AS1120" s="674"/>
      <c r="AT1120" s="675"/>
      <c r="AU1120" s="673"/>
      <c r="AV1120" s="674"/>
      <c r="AW1120" s="674"/>
      <c r="AX1120" s="675"/>
    </row>
    <row r="1121" spans="1:50" hidden="1">
      <c r="A1121" s="667">
        <v>26</v>
      </c>
      <c r="B1121" s="667"/>
      <c r="C1121" s="668"/>
      <c r="D1121" s="669"/>
      <c r="E1121" s="669"/>
      <c r="F1121" s="669"/>
      <c r="G1121" s="669"/>
      <c r="H1121" s="669"/>
      <c r="I1121" s="669"/>
      <c r="J1121" s="669"/>
      <c r="K1121" s="669"/>
      <c r="L1121" s="670"/>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72"/>
      <c r="AL1121" s="671"/>
      <c r="AM1121" s="671"/>
      <c r="AN1121" s="671"/>
      <c r="AO1121" s="671"/>
      <c r="AP1121" s="671"/>
      <c r="AQ1121" s="673"/>
      <c r="AR1121" s="674"/>
      <c r="AS1121" s="674"/>
      <c r="AT1121" s="675"/>
      <c r="AU1121" s="673"/>
      <c r="AV1121" s="674"/>
      <c r="AW1121" s="674"/>
      <c r="AX1121" s="675"/>
    </row>
    <row r="1122" spans="1:50" hidden="1">
      <c r="A1122" s="667">
        <v>27</v>
      </c>
      <c r="B1122" s="667"/>
      <c r="C1122" s="668"/>
      <c r="D1122" s="669"/>
      <c r="E1122" s="669"/>
      <c r="F1122" s="669"/>
      <c r="G1122" s="669"/>
      <c r="H1122" s="669"/>
      <c r="I1122" s="669"/>
      <c r="J1122" s="669"/>
      <c r="K1122" s="669"/>
      <c r="L1122" s="670"/>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72"/>
      <c r="AL1122" s="671"/>
      <c r="AM1122" s="671"/>
      <c r="AN1122" s="671"/>
      <c r="AO1122" s="671"/>
      <c r="AP1122" s="671"/>
      <c r="AQ1122" s="673"/>
      <c r="AR1122" s="674"/>
      <c r="AS1122" s="674"/>
      <c r="AT1122" s="675"/>
      <c r="AU1122" s="673"/>
      <c r="AV1122" s="674"/>
      <c r="AW1122" s="674"/>
      <c r="AX1122" s="675"/>
    </row>
    <row r="1123" spans="1:50" hidden="1">
      <c r="A1123" s="667">
        <v>28</v>
      </c>
      <c r="B1123" s="667"/>
      <c r="C1123" s="668"/>
      <c r="D1123" s="669"/>
      <c r="E1123" s="669"/>
      <c r="F1123" s="669"/>
      <c r="G1123" s="669"/>
      <c r="H1123" s="669"/>
      <c r="I1123" s="669"/>
      <c r="J1123" s="669"/>
      <c r="K1123" s="669"/>
      <c r="L1123" s="670"/>
      <c r="M1123" s="671"/>
      <c r="N1123" s="671"/>
      <c r="O1123" s="671"/>
      <c r="P1123" s="671"/>
      <c r="Q1123" s="671"/>
      <c r="R1123" s="671"/>
      <c r="S1123" s="671"/>
      <c r="T1123" s="671"/>
      <c r="U1123" s="671"/>
      <c r="V1123" s="671"/>
      <c r="W1123" s="671"/>
      <c r="X1123" s="671"/>
      <c r="Y1123" s="671"/>
      <c r="Z1123" s="671"/>
      <c r="AA1123" s="671"/>
      <c r="AB1123" s="671"/>
      <c r="AC1123" s="671"/>
      <c r="AD1123" s="671"/>
      <c r="AE1123" s="671"/>
      <c r="AF1123" s="671"/>
      <c r="AG1123" s="671"/>
      <c r="AH1123" s="671"/>
      <c r="AI1123" s="671"/>
      <c r="AJ1123" s="671"/>
      <c r="AK1123" s="672"/>
      <c r="AL1123" s="671"/>
      <c r="AM1123" s="671"/>
      <c r="AN1123" s="671"/>
      <c r="AO1123" s="671"/>
      <c r="AP1123" s="671"/>
      <c r="AQ1123" s="673"/>
      <c r="AR1123" s="674"/>
      <c r="AS1123" s="674"/>
      <c r="AT1123" s="675"/>
      <c r="AU1123" s="673"/>
      <c r="AV1123" s="674"/>
      <c r="AW1123" s="674"/>
      <c r="AX1123" s="675"/>
    </row>
    <row r="1124" spans="1:50" hidden="1">
      <c r="A1124" s="667">
        <v>29</v>
      </c>
      <c r="B1124" s="667"/>
      <c r="C1124" s="668"/>
      <c r="D1124" s="669"/>
      <c r="E1124" s="669"/>
      <c r="F1124" s="669"/>
      <c r="G1124" s="669"/>
      <c r="H1124" s="669"/>
      <c r="I1124" s="669"/>
      <c r="J1124" s="669"/>
      <c r="K1124" s="669"/>
      <c r="L1124" s="670"/>
      <c r="M1124" s="671"/>
      <c r="N1124" s="671"/>
      <c r="O1124" s="671"/>
      <c r="P1124" s="671"/>
      <c r="Q1124" s="671"/>
      <c r="R1124" s="671"/>
      <c r="S1124" s="671"/>
      <c r="T1124" s="671"/>
      <c r="U1124" s="671"/>
      <c r="V1124" s="671"/>
      <c r="W1124" s="671"/>
      <c r="X1124" s="671"/>
      <c r="Y1124" s="671"/>
      <c r="Z1124" s="671"/>
      <c r="AA1124" s="671"/>
      <c r="AB1124" s="671"/>
      <c r="AC1124" s="671"/>
      <c r="AD1124" s="671"/>
      <c r="AE1124" s="671"/>
      <c r="AF1124" s="671"/>
      <c r="AG1124" s="671"/>
      <c r="AH1124" s="671"/>
      <c r="AI1124" s="671"/>
      <c r="AJ1124" s="671"/>
      <c r="AK1124" s="672"/>
      <c r="AL1124" s="671"/>
      <c r="AM1124" s="671"/>
      <c r="AN1124" s="671"/>
      <c r="AO1124" s="671"/>
      <c r="AP1124" s="671"/>
      <c r="AQ1124" s="673"/>
      <c r="AR1124" s="674"/>
      <c r="AS1124" s="674"/>
      <c r="AT1124" s="675"/>
      <c r="AU1124" s="673"/>
      <c r="AV1124" s="674"/>
      <c r="AW1124" s="674"/>
      <c r="AX1124" s="675"/>
    </row>
    <row r="1125" spans="1:50" hidden="1">
      <c r="A1125" s="667">
        <v>30</v>
      </c>
      <c r="B1125" s="667"/>
      <c r="C1125" s="668"/>
      <c r="D1125" s="669"/>
      <c r="E1125" s="669"/>
      <c r="F1125" s="669"/>
      <c r="G1125" s="669"/>
      <c r="H1125" s="669"/>
      <c r="I1125" s="669"/>
      <c r="J1125" s="669"/>
      <c r="K1125" s="669"/>
      <c r="L1125" s="670"/>
      <c r="M1125" s="671"/>
      <c r="N1125" s="671"/>
      <c r="O1125" s="671"/>
      <c r="P1125" s="671"/>
      <c r="Q1125" s="671"/>
      <c r="R1125" s="671"/>
      <c r="S1125" s="671"/>
      <c r="T1125" s="671"/>
      <c r="U1125" s="671"/>
      <c r="V1125" s="671"/>
      <c r="W1125" s="671"/>
      <c r="X1125" s="671"/>
      <c r="Y1125" s="671"/>
      <c r="Z1125" s="671"/>
      <c r="AA1125" s="671"/>
      <c r="AB1125" s="671"/>
      <c r="AC1125" s="671"/>
      <c r="AD1125" s="671"/>
      <c r="AE1125" s="671"/>
      <c r="AF1125" s="671"/>
      <c r="AG1125" s="671"/>
      <c r="AH1125" s="671"/>
      <c r="AI1125" s="671"/>
      <c r="AJ1125" s="671"/>
      <c r="AK1125" s="672"/>
      <c r="AL1125" s="671"/>
      <c r="AM1125" s="671"/>
      <c r="AN1125" s="671"/>
      <c r="AO1125" s="671"/>
      <c r="AP1125" s="671"/>
      <c r="AQ1125" s="673"/>
      <c r="AR1125" s="674"/>
      <c r="AS1125" s="674"/>
      <c r="AT1125" s="675"/>
      <c r="AU1125" s="673"/>
      <c r="AV1125" s="674"/>
      <c r="AW1125" s="674"/>
      <c r="AX1125" s="675"/>
    </row>
    <row r="1126" spans="1:50" ht="16.5" customHeight="1">
      <c r="A1126" s="36"/>
      <c r="B1126" s="36"/>
      <c r="C1126" s="36"/>
      <c r="D1126" s="36"/>
      <c r="E1126" s="36"/>
      <c r="F1126" s="3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row>
    <row r="1127" spans="1:50" ht="22.7" customHeight="1" thickBot="1">
      <c r="AJ1127" s="986"/>
      <c r="AK1127" s="986"/>
      <c r="AL1127" s="986"/>
      <c r="AM1127" s="986"/>
      <c r="AN1127" s="986"/>
      <c r="AO1127" s="986"/>
      <c r="AP1127" s="986"/>
      <c r="AQ1127" s="540" t="s">
        <v>303</v>
      </c>
      <c r="AR1127" s="540"/>
      <c r="AS1127" s="540"/>
      <c r="AT1127" s="540"/>
      <c r="AU1127" s="540"/>
      <c r="AV1127" s="540"/>
      <c r="AW1127" s="540"/>
      <c r="AX1127" s="540"/>
    </row>
    <row r="1128" spans="1:50" ht="24.75" customHeight="1">
      <c r="A1128" s="468" t="s">
        <v>302</v>
      </c>
      <c r="B1128" s="469"/>
      <c r="C1128" s="469"/>
      <c r="D1128" s="469"/>
      <c r="E1128" s="469"/>
      <c r="F1128" s="469"/>
      <c r="G1128" s="607" t="s">
        <v>1630</v>
      </c>
      <c r="H1128" s="1600"/>
      <c r="I1128" s="1600"/>
      <c r="J1128" s="1600"/>
      <c r="K1128" s="1600"/>
      <c r="L1128" s="1600"/>
      <c r="M1128" s="1600"/>
      <c r="N1128" s="1600"/>
      <c r="O1128" s="1600"/>
      <c r="P1128" s="1600"/>
      <c r="Q1128" s="1600"/>
      <c r="R1128" s="1600"/>
      <c r="S1128" s="1600"/>
      <c r="T1128" s="1600"/>
      <c r="U1128" s="1600"/>
      <c r="V1128" s="1600"/>
      <c r="W1128" s="1600"/>
      <c r="X1128" s="1601"/>
      <c r="Y1128" s="1092" t="s">
        <v>1613</v>
      </c>
      <c r="Z1128" s="609"/>
      <c r="AA1128" s="609"/>
      <c r="AB1128" s="609"/>
      <c r="AC1128" s="609"/>
      <c r="AD1128" s="610"/>
      <c r="AE1128" s="609" t="s">
        <v>299</v>
      </c>
      <c r="AF1128" s="609"/>
      <c r="AG1128" s="609"/>
      <c r="AH1128" s="609"/>
      <c r="AI1128" s="609"/>
      <c r="AJ1128" s="609"/>
      <c r="AK1128" s="609"/>
      <c r="AL1128" s="609"/>
      <c r="AM1128" s="609"/>
      <c r="AN1128" s="609"/>
      <c r="AO1128" s="609"/>
      <c r="AP1128" s="610"/>
      <c r="AQ1128" s="480" t="s">
        <v>198</v>
      </c>
      <c r="AR1128" s="609"/>
      <c r="AS1128" s="609"/>
      <c r="AT1128" s="609"/>
      <c r="AU1128" s="609"/>
      <c r="AV1128" s="609"/>
      <c r="AW1128" s="609"/>
      <c r="AX1128" s="611"/>
    </row>
    <row r="1129" spans="1:50" ht="29.25" customHeight="1">
      <c r="A1129" s="486" t="s">
        <v>197</v>
      </c>
      <c r="B1129" s="612"/>
      <c r="C1129" s="612"/>
      <c r="D1129" s="612"/>
      <c r="E1129" s="612"/>
      <c r="F1129" s="613"/>
      <c r="G1129" s="1564" t="s">
        <v>1612</v>
      </c>
      <c r="H1129" s="1054"/>
      <c r="I1129" s="1054"/>
      <c r="J1129" s="1054"/>
      <c r="K1129" s="1054"/>
      <c r="L1129" s="1054"/>
      <c r="M1129" s="1054"/>
      <c r="N1129" s="1054"/>
      <c r="O1129" s="1054"/>
      <c r="P1129" s="1054"/>
      <c r="Q1129" s="1054"/>
      <c r="R1129" s="1054"/>
      <c r="S1129" s="1054"/>
      <c r="T1129" s="1054"/>
      <c r="U1129" s="1054"/>
      <c r="V1129" s="601"/>
      <c r="W1129" s="601"/>
      <c r="X1129" s="601"/>
      <c r="Y1129" s="492" t="s">
        <v>195</v>
      </c>
      <c r="Z1129" s="496"/>
      <c r="AA1129" s="496"/>
      <c r="AB1129" s="496"/>
      <c r="AC1129" s="496"/>
      <c r="AD1129" s="497"/>
      <c r="AE1129" s="496" t="s">
        <v>1590</v>
      </c>
      <c r="AF1129" s="496"/>
      <c r="AG1129" s="496"/>
      <c r="AH1129" s="496"/>
      <c r="AI1129" s="496"/>
      <c r="AJ1129" s="496"/>
      <c r="AK1129" s="496"/>
      <c r="AL1129" s="496"/>
      <c r="AM1129" s="496"/>
      <c r="AN1129" s="496"/>
      <c r="AO1129" s="496"/>
      <c r="AP1129" s="497"/>
      <c r="AQ1129" s="614" t="s">
        <v>1589</v>
      </c>
      <c r="AR1129" s="615"/>
      <c r="AS1129" s="615"/>
      <c r="AT1129" s="615"/>
      <c r="AU1129" s="615"/>
      <c r="AV1129" s="615"/>
      <c r="AW1129" s="615"/>
      <c r="AX1129" s="616"/>
    </row>
    <row r="1130" spans="1:50" ht="29.25" customHeight="1">
      <c r="A1130" s="501" t="s">
        <v>192</v>
      </c>
      <c r="B1130" s="502"/>
      <c r="C1130" s="502"/>
      <c r="D1130" s="502"/>
      <c r="E1130" s="502"/>
      <c r="F1130" s="503"/>
      <c r="G1130" s="1049" t="s">
        <v>191</v>
      </c>
      <c r="H1130" s="1598"/>
      <c r="I1130" s="1598"/>
      <c r="J1130" s="1598"/>
      <c r="K1130" s="1598"/>
      <c r="L1130" s="1598"/>
      <c r="M1130" s="1598"/>
      <c r="N1130" s="1598"/>
      <c r="O1130" s="1598"/>
      <c r="P1130" s="1598"/>
      <c r="Q1130" s="1598"/>
      <c r="R1130" s="1598"/>
      <c r="S1130" s="1598"/>
      <c r="T1130" s="1598"/>
      <c r="U1130" s="1598"/>
      <c r="V1130" s="1598"/>
      <c r="W1130" s="1598"/>
      <c r="X1130" s="1599"/>
      <c r="Y1130" s="507" t="s">
        <v>190</v>
      </c>
      <c r="Z1130" s="508"/>
      <c r="AA1130" s="508"/>
      <c r="AB1130" s="508"/>
      <c r="AC1130" s="508"/>
      <c r="AD1130" s="509"/>
      <c r="AE1130" s="416" t="s">
        <v>1588</v>
      </c>
      <c r="AF1130" s="417"/>
      <c r="AG1130" s="417"/>
      <c r="AH1130" s="417"/>
      <c r="AI1130" s="417"/>
      <c r="AJ1130" s="417"/>
      <c r="AK1130" s="417"/>
      <c r="AL1130" s="417"/>
      <c r="AM1130" s="417"/>
      <c r="AN1130" s="417"/>
      <c r="AO1130" s="417"/>
      <c r="AP1130" s="417"/>
      <c r="AQ1130" s="417"/>
      <c r="AR1130" s="417"/>
      <c r="AS1130" s="417"/>
      <c r="AT1130" s="417"/>
      <c r="AU1130" s="417"/>
      <c r="AV1130" s="417"/>
      <c r="AW1130" s="417"/>
      <c r="AX1130" s="418"/>
    </row>
    <row r="1131" spans="1:50" ht="29.25" customHeight="1">
      <c r="A1131" s="995" t="s">
        <v>188</v>
      </c>
      <c r="B1131" s="996"/>
      <c r="C1131" s="996"/>
      <c r="D1131" s="996"/>
      <c r="E1131" s="996"/>
      <c r="F1131" s="1602"/>
      <c r="G1131" s="1567" t="s">
        <v>1587</v>
      </c>
      <c r="H1131" s="1568"/>
      <c r="I1131" s="1568"/>
      <c r="J1131" s="1568"/>
      <c r="K1131" s="1568"/>
      <c r="L1131" s="1568"/>
      <c r="M1131" s="1568"/>
      <c r="N1131" s="1568"/>
      <c r="O1131" s="1568"/>
      <c r="P1131" s="1568"/>
      <c r="Q1131" s="1568"/>
      <c r="R1131" s="1568"/>
      <c r="S1131" s="1568"/>
      <c r="T1131" s="1568"/>
      <c r="U1131" s="1568"/>
      <c r="V1131" s="1568"/>
      <c r="W1131" s="1568"/>
      <c r="X1131" s="1603"/>
      <c r="Y1131" s="1080" t="s">
        <v>1611</v>
      </c>
      <c r="Z1131" s="1081"/>
      <c r="AA1131" s="1081"/>
      <c r="AB1131" s="1081"/>
      <c r="AC1131" s="1081"/>
      <c r="AD1131" s="1082"/>
      <c r="AE1131" s="1604" t="s">
        <v>1610</v>
      </c>
      <c r="AF1131" s="1572"/>
      <c r="AG1131" s="1572"/>
      <c r="AH1131" s="1572"/>
      <c r="AI1131" s="1572"/>
      <c r="AJ1131" s="1572"/>
      <c r="AK1131" s="1572"/>
      <c r="AL1131" s="1572"/>
      <c r="AM1131" s="1572"/>
      <c r="AN1131" s="1572"/>
      <c r="AO1131" s="1572"/>
      <c r="AP1131" s="1572"/>
      <c r="AQ1131" s="1572"/>
      <c r="AR1131" s="1572"/>
      <c r="AS1131" s="1572"/>
      <c r="AT1131" s="1572"/>
      <c r="AU1131" s="1572"/>
      <c r="AV1131" s="1572"/>
      <c r="AW1131" s="1572"/>
      <c r="AX1131" s="1605"/>
    </row>
    <row r="1132" spans="1:50" ht="37.5" customHeight="1">
      <c r="A1132" s="486" t="s">
        <v>1586</v>
      </c>
      <c r="B1132" s="612"/>
      <c r="C1132" s="612"/>
      <c r="D1132" s="612"/>
      <c r="E1132" s="612"/>
      <c r="F1132" s="613"/>
      <c r="G1132" s="1077" t="s">
        <v>1629</v>
      </c>
      <c r="H1132" s="1078"/>
      <c r="I1132" s="1078"/>
      <c r="J1132" s="1078"/>
      <c r="K1132" s="1078"/>
      <c r="L1132" s="1078"/>
      <c r="M1132" s="1078"/>
      <c r="N1132" s="1078"/>
      <c r="O1132" s="1078"/>
      <c r="P1132" s="1078"/>
      <c r="Q1132" s="1078"/>
      <c r="R1132" s="1078"/>
      <c r="S1132" s="1078"/>
      <c r="T1132" s="1078"/>
      <c r="U1132" s="1078"/>
      <c r="V1132" s="1078"/>
      <c r="W1132" s="1078"/>
      <c r="X1132" s="1078"/>
      <c r="Y1132" s="1078"/>
      <c r="Z1132" s="1078"/>
      <c r="AA1132" s="1078"/>
      <c r="AB1132" s="1078"/>
      <c r="AC1132" s="1078"/>
      <c r="AD1132" s="1078"/>
      <c r="AE1132" s="1078"/>
      <c r="AF1132" s="1078"/>
      <c r="AG1132" s="1078"/>
      <c r="AH1132" s="1078"/>
      <c r="AI1132" s="1078"/>
      <c r="AJ1132" s="1078"/>
      <c r="AK1132" s="1078"/>
      <c r="AL1132" s="1078"/>
      <c r="AM1132" s="1078"/>
      <c r="AN1132" s="1078"/>
      <c r="AO1132" s="1078"/>
      <c r="AP1132" s="1078"/>
      <c r="AQ1132" s="1078"/>
      <c r="AR1132" s="1078"/>
      <c r="AS1132" s="1078"/>
      <c r="AT1132" s="1078"/>
      <c r="AU1132" s="1078"/>
      <c r="AV1132" s="1078"/>
      <c r="AW1132" s="1078"/>
      <c r="AX1132" s="1079"/>
    </row>
    <row r="1133" spans="1:50" ht="37.5" customHeight="1">
      <c r="A1133" s="486" t="s">
        <v>1584</v>
      </c>
      <c r="B1133" s="612"/>
      <c r="C1133" s="612"/>
      <c r="D1133" s="612"/>
      <c r="E1133" s="612"/>
      <c r="F1133" s="613"/>
      <c r="G1133" s="1077" t="s">
        <v>1628</v>
      </c>
      <c r="H1133" s="1078"/>
      <c r="I1133" s="1078"/>
      <c r="J1133" s="1078"/>
      <c r="K1133" s="1078"/>
      <c r="L1133" s="1078"/>
      <c r="M1133" s="1078"/>
      <c r="N1133" s="1078"/>
      <c r="O1133" s="1078"/>
      <c r="P1133" s="1078"/>
      <c r="Q1133" s="1078"/>
      <c r="R1133" s="1078"/>
      <c r="S1133" s="1078"/>
      <c r="T1133" s="1078"/>
      <c r="U1133" s="1078"/>
      <c r="V1133" s="1078"/>
      <c r="W1133" s="1078"/>
      <c r="X1133" s="1078"/>
      <c r="Y1133" s="1078"/>
      <c r="Z1133" s="1078"/>
      <c r="AA1133" s="1078"/>
      <c r="AB1133" s="1078"/>
      <c r="AC1133" s="1078"/>
      <c r="AD1133" s="1078"/>
      <c r="AE1133" s="1078"/>
      <c r="AF1133" s="1078"/>
      <c r="AG1133" s="1078"/>
      <c r="AH1133" s="1078"/>
      <c r="AI1133" s="1078"/>
      <c r="AJ1133" s="1078"/>
      <c r="AK1133" s="1078"/>
      <c r="AL1133" s="1078"/>
      <c r="AM1133" s="1078"/>
      <c r="AN1133" s="1078"/>
      <c r="AO1133" s="1078"/>
      <c r="AP1133" s="1078"/>
      <c r="AQ1133" s="1078"/>
      <c r="AR1133" s="1078"/>
      <c r="AS1133" s="1078"/>
      <c r="AT1133" s="1078"/>
      <c r="AU1133" s="1078"/>
      <c r="AV1133" s="1078"/>
      <c r="AW1133" s="1078"/>
      <c r="AX1133" s="1079"/>
    </row>
    <row r="1134" spans="1:50" ht="19.5" customHeight="1">
      <c r="A1134" s="510" t="s">
        <v>181</v>
      </c>
      <c r="B1134" s="511"/>
      <c r="C1134" s="511"/>
      <c r="D1134" s="511"/>
      <c r="E1134" s="511"/>
      <c r="F1134" s="512"/>
      <c r="G1134" s="516" t="s">
        <v>919</v>
      </c>
      <c r="H1134" s="517"/>
      <c r="I1134" s="517"/>
      <c r="J1134" s="517"/>
      <c r="K1134" s="517"/>
      <c r="L1134" s="517"/>
      <c r="M1134" s="517"/>
      <c r="N1134" s="517"/>
      <c r="O1134" s="517"/>
      <c r="P1134" s="517"/>
      <c r="Q1134" s="517"/>
      <c r="R1134" s="517"/>
      <c r="S1134" s="517"/>
      <c r="T1134" s="517"/>
      <c r="U1134" s="517"/>
      <c r="V1134" s="517"/>
      <c r="W1134" s="517"/>
      <c r="X1134" s="517"/>
      <c r="Y1134" s="517"/>
      <c r="Z1134" s="517"/>
      <c r="AA1134" s="517"/>
      <c r="AB1134" s="517"/>
      <c r="AC1134" s="517"/>
      <c r="AD1134" s="517"/>
      <c r="AE1134" s="517"/>
      <c r="AF1134" s="517"/>
      <c r="AG1134" s="517"/>
      <c r="AH1134" s="517"/>
      <c r="AI1134" s="517"/>
      <c r="AJ1134" s="517"/>
      <c r="AK1134" s="517"/>
      <c r="AL1134" s="517"/>
      <c r="AM1134" s="517"/>
      <c r="AN1134" s="517"/>
      <c r="AO1134" s="517"/>
      <c r="AP1134" s="517"/>
      <c r="AQ1134" s="517"/>
      <c r="AR1134" s="517"/>
      <c r="AS1134" s="517"/>
      <c r="AT1134" s="517"/>
      <c r="AU1134" s="517"/>
      <c r="AV1134" s="517"/>
      <c r="AW1134" s="517"/>
      <c r="AX1134" s="518"/>
    </row>
    <row r="1135" spans="1:50" ht="19.5" customHeight="1">
      <c r="A1135" s="363" t="s">
        <v>179</v>
      </c>
      <c r="B1135" s="364"/>
      <c r="C1135" s="364"/>
      <c r="D1135" s="364"/>
      <c r="E1135" s="364"/>
      <c r="F1135" s="365"/>
      <c r="G1135" s="587"/>
      <c r="H1135" s="588"/>
      <c r="I1135" s="588"/>
      <c r="J1135" s="588"/>
      <c r="K1135" s="588"/>
      <c r="L1135" s="588"/>
      <c r="M1135" s="588"/>
      <c r="N1135" s="588"/>
      <c r="O1135" s="588"/>
      <c r="P1135" s="375" t="s">
        <v>293</v>
      </c>
      <c r="Q1135" s="376"/>
      <c r="R1135" s="376"/>
      <c r="S1135" s="376"/>
      <c r="T1135" s="376"/>
      <c r="U1135" s="376"/>
      <c r="V1135" s="377"/>
      <c r="W1135" s="375" t="s">
        <v>292</v>
      </c>
      <c r="X1135" s="376"/>
      <c r="Y1135" s="376"/>
      <c r="Z1135" s="376"/>
      <c r="AA1135" s="376"/>
      <c r="AB1135" s="376"/>
      <c r="AC1135" s="377"/>
      <c r="AD1135" s="375" t="s">
        <v>291</v>
      </c>
      <c r="AE1135" s="376"/>
      <c r="AF1135" s="376"/>
      <c r="AG1135" s="376"/>
      <c r="AH1135" s="376"/>
      <c r="AI1135" s="376"/>
      <c r="AJ1135" s="377"/>
      <c r="AK1135" s="375" t="s">
        <v>290</v>
      </c>
      <c r="AL1135" s="376"/>
      <c r="AM1135" s="376"/>
      <c r="AN1135" s="376"/>
      <c r="AO1135" s="376"/>
      <c r="AP1135" s="376"/>
      <c r="AQ1135" s="377"/>
      <c r="AR1135" s="375" t="s">
        <v>289</v>
      </c>
      <c r="AS1135" s="376"/>
      <c r="AT1135" s="376"/>
      <c r="AU1135" s="376"/>
      <c r="AV1135" s="376"/>
      <c r="AW1135" s="376"/>
      <c r="AX1135" s="425"/>
    </row>
    <row r="1136" spans="1:50" ht="19.5" customHeight="1">
      <c r="A1136" s="366"/>
      <c r="B1136" s="367"/>
      <c r="C1136" s="367"/>
      <c r="D1136" s="367"/>
      <c r="E1136" s="367"/>
      <c r="F1136" s="368"/>
      <c r="G1136" s="451" t="s">
        <v>177</v>
      </c>
      <c r="H1136" s="589"/>
      <c r="I1136" s="594" t="s">
        <v>176</v>
      </c>
      <c r="J1136" s="595"/>
      <c r="K1136" s="595"/>
      <c r="L1136" s="595"/>
      <c r="M1136" s="595"/>
      <c r="N1136" s="595"/>
      <c r="O1136" s="452"/>
      <c r="P1136" s="1084">
        <v>182</v>
      </c>
      <c r="Q1136" s="1084"/>
      <c r="R1136" s="1084"/>
      <c r="S1136" s="1084"/>
      <c r="T1136" s="1084"/>
      <c r="U1136" s="1084"/>
      <c r="V1136" s="1084"/>
      <c r="W1136" s="1084">
        <v>174</v>
      </c>
      <c r="X1136" s="1084"/>
      <c r="Y1136" s="1084"/>
      <c r="Z1136" s="1084"/>
      <c r="AA1136" s="1084"/>
      <c r="AB1136" s="1084"/>
      <c r="AC1136" s="1084"/>
      <c r="AD1136" s="1084">
        <v>175</v>
      </c>
      <c r="AE1136" s="1084"/>
      <c r="AF1136" s="1084"/>
      <c r="AG1136" s="1084"/>
      <c r="AH1136" s="1084"/>
      <c r="AI1136" s="1084"/>
      <c r="AJ1136" s="1084"/>
      <c r="AK1136" s="1084">
        <v>198</v>
      </c>
      <c r="AL1136" s="1084"/>
      <c r="AM1136" s="1084"/>
      <c r="AN1136" s="1084"/>
      <c r="AO1136" s="1084"/>
      <c r="AP1136" s="1084"/>
      <c r="AQ1136" s="1084"/>
      <c r="AR1136" s="1084">
        <v>200</v>
      </c>
      <c r="AS1136" s="1084"/>
      <c r="AT1136" s="1084"/>
      <c r="AU1136" s="1084"/>
      <c r="AV1136" s="1084"/>
      <c r="AW1136" s="1084"/>
      <c r="AX1136" s="1088"/>
    </row>
    <row r="1137" spans="1:50" ht="19.5" customHeight="1">
      <c r="A1137" s="366"/>
      <c r="B1137" s="367"/>
      <c r="C1137" s="367"/>
      <c r="D1137" s="367"/>
      <c r="E1137" s="367"/>
      <c r="F1137" s="368"/>
      <c r="G1137" s="590"/>
      <c r="H1137" s="591"/>
      <c r="I1137" s="436" t="s">
        <v>175</v>
      </c>
      <c r="J1137" s="437"/>
      <c r="K1137" s="437"/>
      <c r="L1137" s="437"/>
      <c r="M1137" s="437"/>
      <c r="N1137" s="437"/>
      <c r="O1137" s="438"/>
      <c r="P1137" s="1030" t="s">
        <v>1607</v>
      </c>
      <c r="Q1137" s="1030"/>
      <c r="R1137" s="1030"/>
      <c r="S1137" s="1030"/>
      <c r="T1137" s="1030"/>
      <c r="U1137" s="1030"/>
      <c r="V1137" s="1030"/>
      <c r="W1137" s="1030" t="s">
        <v>1607</v>
      </c>
      <c r="X1137" s="1030"/>
      <c r="Y1137" s="1030"/>
      <c r="Z1137" s="1030"/>
      <c r="AA1137" s="1030"/>
      <c r="AB1137" s="1030"/>
      <c r="AC1137" s="1030"/>
      <c r="AD1137" s="1030" t="s">
        <v>1607</v>
      </c>
      <c r="AE1137" s="1030"/>
      <c r="AF1137" s="1030"/>
      <c r="AG1137" s="1030"/>
      <c r="AH1137" s="1030"/>
      <c r="AI1137" s="1030"/>
      <c r="AJ1137" s="1030"/>
      <c r="AK1137" s="1030" t="s">
        <v>1607</v>
      </c>
      <c r="AL1137" s="1030"/>
      <c r="AM1137" s="1030"/>
      <c r="AN1137" s="1030"/>
      <c r="AO1137" s="1030"/>
      <c r="AP1137" s="1030"/>
      <c r="AQ1137" s="1030"/>
      <c r="AR1137" s="1596"/>
      <c r="AS1137" s="1596"/>
      <c r="AT1137" s="1596"/>
      <c r="AU1137" s="1596"/>
      <c r="AV1137" s="1596"/>
      <c r="AW1137" s="1596"/>
      <c r="AX1137" s="1597"/>
    </row>
    <row r="1138" spans="1:50" ht="19.5" customHeight="1">
      <c r="A1138" s="366"/>
      <c r="B1138" s="367"/>
      <c r="C1138" s="367"/>
      <c r="D1138" s="367"/>
      <c r="E1138" s="367"/>
      <c r="F1138" s="368"/>
      <c r="G1138" s="590"/>
      <c r="H1138" s="591"/>
      <c r="I1138" s="436" t="s">
        <v>1627</v>
      </c>
      <c r="J1138" s="437"/>
      <c r="K1138" s="437"/>
      <c r="L1138" s="437"/>
      <c r="M1138" s="437"/>
      <c r="N1138" s="437"/>
      <c r="O1138" s="438"/>
      <c r="P1138" s="1030" t="s">
        <v>256</v>
      </c>
      <c r="Q1138" s="1030"/>
      <c r="R1138" s="1030"/>
      <c r="S1138" s="1030"/>
      <c r="T1138" s="1030"/>
      <c r="U1138" s="1030"/>
      <c r="V1138" s="1030"/>
      <c r="W1138" s="1030" t="s">
        <v>256</v>
      </c>
      <c r="X1138" s="1030"/>
      <c r="Y1138" s="1030"/>
      <c r="Z1138" s="1030"/>
      <c r="AA1138" s="1030"/>
      <c r="AB1138" s="1030"/>
      <c r="AC1138" s="1030"/>
      <c r="AD1138" s="1030" t="s">
        <v>256</v>
      </c>
      <c r="AE1138" s="1030"/>
      <c r="AF1138" s="1030"/>
      <c r="AG1138" s="1030"/>
      <c r="AH1138" s="1030"/>
      <c r="AI1138" s="1030"/>
      <c r="AJ1138" s="1030"/>
      <c r="AK1138" s="1030" t="s">
        <v>256</v>
      </c>
      <c r="AL1138" s="1030"/>
      <c r="AM1138" s="1030"/>
      <c r="AN1138" s="1030"/>
      <c r="AO1138" s="1030"/>
      <c r="AP1138" s="1030"/>
      <c r="AQ1138" s="1030"/>
      <c r="AR1138" s="1084" t="s">
        <v>256</v>
      </c>
      <c r="AS1138" s="1084"/>
      <c r="AT1138" s="1084"/>
      <c r="AU1138" s="1084"/>
      <c r="AV1138" s="1084"/>
      <c r="AW1138" s="1084"/>
      <c r="AX1138" s="1088"/>
    </row>
    <row r="1139" spans="1:50" ht="19.5" customHeight="1">
      <c r="A1139" s="366"/>
      <c r="B1139" s="367"/>
      <c r="C1139" s="367"/>
      <c r="D1139" s="367"/>
      <c r="E1139" s="367"/>
      <c r="F1139" s="368"/>
      <c r="G1139" s="590"/>
      <c r="H1139" s="591"/>
      <c r="I1139" s="436" t="s">
        <v>1581</v>
      </c>
      <c r="J1139" s="437"/>
      <c r="K1139" s="437"/>
      <c r="L1139" s="437"/>
      <c r="M1139" s="437"/>
      <c r="N1139" s="437"/>
      <c r="O1139" s="438"/>
      <c r="P1139" s="1030" t="s">
        <v>256</v>
      </c>
      <c r="Q1139" s="1030"/>
      <c r="R1139" s="1030"/>
      <c r="S1139" s="1030"/>
      <c r="T1139" s="1030"/>
      <c r="U1139" s="1030"/>
      <c r="V1139" s="1030"/>
      <c r="W1139" s="1030" t="s">
        <v>256</v>
      </c>
      <c r="X1139" s="1030"/>
      <c r="Y1139" s="1030"/>
      <c r="Z1139" s="1030"/>
      <c r="AA1139" s="1030"/>
      <c r="AB1139" s="1030"/>
      <c r="AC1139" s="1030"/>
      <c r="AD1139" s="1030" t="s">
        <v>256</v>
      </c>
      <c r="AE1139" s="1030"/>
      <c r="AF1139" s="1030"/>
      <c r="AG1139" s="1030"/>
      <c r="AH1139" s="1030"/>
      <c r="AI1139" s="1030"/>
      <c r="AJ1139" s="1030"/>
      <c r="AK1139" s="1030" t="s">
        <v>256</v>
      </c>
      <c r="AL1139" s="1030"/>
      <c r="AM1139" s="1030"/>
      <c r="AN1139" s="1030"/>
      <c r="AO1139" s="1030"/>
      <c r="AP1139" s="1030"/>
      <c r="AQ1139" s="1030"/>
      <c r="AR1139" s="1030" t="s">
        <v>256</v>
      </c>
      <c r="AS1139" s="1030"/>
      <c r="AT1139" s="1030"/>
      <c r="AU1139" s="1030"/>
      <c r="AV1139" s="1030"/>
      <c r="AW1139" s="1030"/>
      <c r="AX1139" s="1563"/>
    </row>
    <row r="1140" spans="1:50" ht="19.5" customHeight="1">
      <c r="A1140" s="366"/>
      <c r="B1140" s="367"/>
      <c r="C1140" s="367"/>
      <c r="D1140" s="367"/>
      <c r="E1140" s="367"/>
      <c r="F1140" s="368"/>
      <c r="G1140" s="590"/>
      <c r="H1140" s="591"/>
      <c r="I1140" s="436" t="s">
        <v>1580</v>
      </c>
      <c r="J1140" s="437"/>
      <c r="K1140" s="437"/>
      <c r="L1140" s="437"/>
      <c r="M1140" s="437"/>
      <c r="N1140" s="437"/>
      <c r="O1140" s="438"/>
      <c r="P1140" s="1030" t="s">
        <v>256</v>
      </c>
      <c r="Q1140" s="1030"/>
      <c r="R1140" s="1030"/>
      <c r="S1140" s="1030"/>
      <c r="T1140" s="1030"/>
      <c r="U1140" s="1030"/>
      <c r="V1140" s="1030"/>
      <c r="W1140" s="1030" t="s">
        <v>256</v>
      </c>
      <c r="X1140" s="1030"/>
      <c r="Y1140" s="1030"/>
      <c r="Z1140" s="1030"/>
      <c r="AA1140" s="1030"/>
      <c r="AB1140" s="1030"/>
      <c r="AC1140" s="1030"/>
      <c r="AD1140" s="1030" t="s">
        <v>256</v>
      </c>
      <c r="AE1140" s="1030"/>
      <c r="AF1140" s="1030"/>
      <c r="AG1140" s="1030"/>
      <c r="AH1140" s="1030"/>
      <c r="AI1140" s="1030"/>
      <c r="AJ1140" s="1030"/>
      <c r="AK1140" s="1030" t="s">
        <v>256</v>
      </c>
      <c r="AL1140" s="1030"/>
      <c r="AM1140" s="1030"/>
      <c r="AN1140" s="1030"/>
      <c r="AO1140" s="1030"/>
      <c r="AP1140" s="1030"/>
      <c r="AQ1140" s="1030"/>
      <c r="AR1140" s="1030" t="s">
        <v>256</v>
      </c>
      <c r="AS1140" s="1030"/>
      <c r="AT1140" s="1030"/>
      <c r="AU1140" s="1030"/>
      <c r="AV1140" s="1030"/>
      <c r="AW1140" s="1030"/>
      <c r="AX1140" s="1563"/>
    </row>
    <row r="1141" spans="1:50" ht="19.5" customHeight="1">
      <c r="A1141" s="366"/>
      <c r="B1141" s="367"/>
      <c r="C1141" s="367"/>
      <c r="D1141" s="367"/>
      <c r="E1141" s="367"/>
      <c r="F1141" s="368"/>
      <c r="G1141" s="592"/>
      <c r="H1141" s="593"/>
      <c r="I1141" s="574" t="s">
        <v>44</v>
      </c>
      <c r="J1141" s="575"/>
      <c r="K1141" s="575"/>
      <c r="L1141" s="575"/>
      <c r="M1141" s="575"/>
      <c r="N1141" s="575"/>
      <c r="O1141" s="456"/>
      <c r="P1141" s="1075">
        <v>182</v>
      </c>
      <c r="Q1141" s="1075"/>
      <c r="R1141" s="1075"/>
      <c r="S1141" s="1075"/>
      <c r="T1141" s="1075"/>
      <c r="U1141" s="1075"/>
      <c r="V1141" s="1075"/>
      <c r="W1141" s="1075">
        <v>174</v>
      </c>
      <c r="X1141" s="1075"/>
      <c r="Y1141" s="1075"/>
      <c r="Z1141" s="1075"/>
      <c r="AA1141" s="1075"/>
      <c r="AB1141" s="1075"/>
      <c r="AC1141" s="1075"/>
      <c r="AD1141" s="1075">
        <v>175</v>
      </c>
      <c r="AE1141" s="1075"/>
      <c r="AF1141" s="1075"/>
      <c r="AG1141" s="1075"/>
      <c r="AH1141" s="1075"/>
      <c r="AI1141" s="1075"/>
      <c r="AJ1141" s="1075"/>
      <c r="AK1141" s="1075">
        <v>198</v>
      </c>
      <c r="AL1141" s="1075"/>
      <c r="AM1141" s="1075"/>
      <c r="AN1141" s="1075"/>
      <c r="AO1141" s="1075"/>
      <c r="AP1141" s="1075"/>
      <c r="AQ1141" s="1075"/>
      <c r="AR1141" s="1075">
        <v>200</v>
      </c>
      <c r="AS1141" s="1075"/>
      <c r="AT1141" s="1075"/>
      <c r="AU1141" s="1075"/>
      <c r="AV1141" s="1075"/>
      <c r="AW1141" s="1075"/>
      <c r="AX1141" s="1076"/>
    </row>
    <row r="1142" spans="1:50" ht="19.5" customHeight="1">
      <c r="A1142" s="366"/>
      <c r="B1142" s="367"/>
      <c r="C1142" s="367"/>
      <c r="D1142" s="367"/>
      <c r="E1142" s="367"/>
      <c r="F1142" s="368"/>
      <c r="G1142" s="578" t="s">
        <v>170</v>
      </c>
      <c r="H1142" s="579"/>
      <c r="I1142" s="579"/>
      <c r="J1142" s="579"/>
      <c r="K1142" s="579"/>
      <c r="L1142" s="579"/>
      <c r="M1142" s="579"/>
      <c r="N1142" s="579"/>
      <c r="O1142" s="579"/>
      <c r="P1142" s="1067">
        <v>182</v>
      </c>
      <c r="Q1142" s="1067"/>
      <c r="R1142" s="1067"/>
      <c r="S1142" s="1067"/>
      <c r="T1142" s="1067"/>
      <c r="U1142" s="1067"/>
      <c r="V1142" s="1067"/>
      <c r="W1142" s="1067">
        <v>172</v>
      </c>
      <c r="X1142" s="1067"/>
      <c r="Y1142" s="1067"/>
      <c r="Z1142" s="1067"/>
      <c r="AA1142" s="1067"/>
      <c r="AB1142" s="1067"/>
      <c r="AC1142" s="1067"/>
      <c r="AD1142" s="1067">
        <v>188</v>
      </c>
      <c r="AE1142" s="1067"/>
      <c r="AF1142" s="1067"/>
      <c r="AG1142" s="1067"/>
      <c r="AH1142" s="1067"/>
      <c r="AI1142" s="1067"/>
      <c r="AJ1142" s="1067"/>
      <c r="AK1142" s="1065"/>
      <c r="AL1142" s="1065"/>
      <c r="AM1142" s="1065"/>
      <c r="AN1142" s="1065"/>
      <c r="AO1142" s="1065"/>
      <c r="AP1142" s="1065"/>
      <c r="AQ1142" s="1065"/>
      <c r="AR1142" s="1065"/>
      <c r="AS1142" s="1065"/>
      <c r="AT1142" s="1065"/>
      <c r="AU1142" s="1065"/>
      <c r="AV1142" s="1065"/>
      <c r="AW1142" s="1065"/>
      <c r="AX1142" s="1066"/>
    </row>
    <row r="1143" spans="1:50" ht="19.5" customHeight="1">
      <c r="A1143" s="369"/>
      <c r="B1143" s="370"/>
      <c r="C1143" s="370"/>
      <c r="D1143" s="370"/>
      <c r="E1143" s="370"/>
      <c r="F1143" s="371"/>
      <c r="G1143" s="578" t="s">
        <v>169</v>
      </c>
      <c r="H1143" s="579"/>
      <c r="I1143" s="579"/>
      <c r="J1143" s="579"/>
      <c r="K1143" s="579"/>
      <c r="L1143" s="579"/>
      <c r="M1143" s="579"/>
      <c r="N1143" s="579"/>
      <c r="O1143" s="579"/>
      <c r="P1143" s="1560">
        <v>0.997</v>
      </c>
      <c r="Q1143" s="1560"/>
      <c r="R1143" s="1560"/>
      <c r="S1143" s="1560"/>
      <c r="T1143" s="1560"/>
      <c r="U1143" s="1560"/>
      <c r="V1143" s="1560"/>
      <c r="W1143" s="1560">
        <v>0.99199999999999999</v>
      </c>
      <c r="X1143" s="1560"/>
      <c r="Y1143" s="1560"/>
      <c r="Z1143" s="1560"/>
      <c r="AA1143" s="1560"/>
      <c r="AB1143" s="1560"/>
      <c r="AC1143" s="1560"/>
      <c r="AD1143" s="1560">
        <v>1.0760000000000001</v>
      </c>
      <c r="AE1143" s="1560"/>
      <c r="AF1143" s="1560"/>
      <c r="AG1143" s="1560"/>
      <c r="AH1143" s="1560"/>
      <c r="AI1143" s="1560"/>
      <c r="AJ1143" s="1560"/>
      <c r="AK1143" s="1065"/>
      <c r="AL1143" s="1065"/>
      <c r="AM1143" s="1065"/>
      <c r="AN1143" s="1065"/>
      <c r="AO1143" s="1065"/>
      <c r="AP1143" s="1065"/>
      <c r="AQ1143" s="1065"/>
      <c r="AR1143" s="1065"/>
      <c r="AS1143" s="1065"/>
      <c r="AT1143" s="1065"/>
      <c r="AU1143" s="1065"/>
      <c r="AV1143" s="1065"/>
      <c r="AW1143" s="1065"/>
      <c r="AX1143" s="1066"/>
    </row>
    <row r="1144" spans="1:50" ht="19.5" customHeight="1">
      <c r="A1144" s="379" t="s">
        <v>1548</v>
      </c>
      <c r="B1144" s="380"/>
      <c r="C1144" s="559" t="s">
        <v>47</v>
      </c>
      <c r="D1144" s="560"/>
      <c r="E1144" s="560"/>
      <c r="F1144" s="560"/>
      <c r="G1144" s="560"/>
      <c r="H1144" s="560"/>
      <c r="I1144" s="560"/>
      <c r="J1144" s="560"/>
      <c r="K1144" s="561"/>
      <c r="L1144" s="562" t="s">
        <v>130</v>
      </c>
      <c r="M1144" s="562"/>
      <c r="N1144" s="562"/>
      <c r="O1144" s="562"/>
      <c r="P1144" s="562"/>
      <c r="Q1144" s="562"/>
      <c r="R1144" s="563" t="s">
        <v>289</v>
      </c>
      <c r="S1144" s="563"/>
      <c r="T1144" s="563"/>
      <c r="U1144" s="563"/>
      <c r="V1144" s="563"/>
      <c r="W1144" s="563"/>
      <c r="X1144" s="564" t="s">
        <v>128</v>
      </c>
      <c r="Y1144" s="560"/>
      <c r="Z1144" s="560"/>
      <c r="AA1144" s="560"/>
      <c r="AB1144" s="560"/>
      <c r="AC1144" s="560"/>
      <c r="AD1144" s="560"/>
      <c r="AE1144" s="560"/>
      <c r="AF1144" s="560"/>
      <c r="AG1144" s="560"/>
      <c r="AH1144" s="560"/>
      <c r="AI1144" s="560"/>
      <c r="AJ1144" s="560"/>
      <c r="AK1144" s="560"/>
      <c r="AL1144" s="560"/>
      <c r="AM1144" s="560"/>
      <c r="AN1144" s="560"/>
      <c r="AO1144" s="560"/>
      <c r="AP1144" s="560"/>
      <c r="AQ1144" s="560"/>
      <c r="AR1144" s="560"/>
      <c r="AS1144" s="560"/>
      <c r="AT1144" s="560"/>
      <c r="AU1144" s="560"/>
      <c r="AV1144" s="560"/>
      <c r="AW1144" s="560"/>
      <c r="AX1144" s="565"/>
    </row>
    <row r="1145" spans="1:50" ht="19.5" customHeight="1">
      <c r="A1145" s="381"/>
      <c r="B1145" s="382"/>
      <c r="C1145" s="1590" t="s">
        <v>1626</v>
      </c>
      <c r="D1145" s="1591"/>
      <c r="E1145" s="1591"/>
      <c r="F1145" s="1591"/>
      <c r="G1145" s="1591"/>
      <c r="H1145" s="1591"/>
      <c r="I1145" s="1591"/>
      <c r="J1145" s="1591"/>
      <c r="K1145" s="1592"/>
      <c r="L1145" s="1059">
        <v>183</v>
      </c>
      <c r="M1145" s="1060"/>
      <c r="N1145" s="1060"/>
      <c r="O1145" s="1060"/>
      <c r="P1145" s="1060"/>
      <c r="Q1145" s="1061"/>
      <c r="R1145" s="1062">
        <v>187</v>
      </c>
      <c r="S1145" s="1062"/>
      <c r="T1145" s="1062"/>
      <c r="U1145" s="1062"/>
      <c r="V1145" s="1062"/>
      <c r="W1145" s="1062"/>
      <c r="X1145" s="629" t="s">
        <v>1625</v>
      </c>
      <c r="Y1145" s="630"/>
      <c r="Z1145" s="630"/>
      <c r="AA1145" s="630"/>
      <c r="AB1145" s="630"/>
      <c r="AC1145" s="630"/>
      <c r="AD1145" s="630"/>
      <c r="AE1145" s="630"/>
      <c r="AF1145" s="630"/>
      <c r="AG1145" s="630"/>
      <c r="AH1145" s="630"/>
      <c r="AI1145" s="630"/>
      <c r="AJ1145" s="630"/>
      <c r="AK1145" s="630"/>
      <c r="AL1145" s="630"/>
      <c r="AM1145" s="630"/>
      <c r="AN1145" s="630"/>
      <c r="AO1145" s="630"/>
      <c r="AP1145" s="630"/>
      <c r="AQ1145" s="630"/>
      <c r="AR1145" s="630"/>
      <c r="AS1145" s="630"/>
      <c r="AT1145" s="630"/>
      <c r="AU1145" s="630"/>
      <c r="AV1145" s="630"/>
      <c r="AW1145" s="630"/>
      <c r="AX1145" s="1547"/>
    </row>
    <row r="1146" spans="1:50" ht="19.5" customHeight="1">
      <c r="A1146" s="381"/>
      <c r="B1146" s="382"/>
      <c r="C1146" s="1548" t="s">
        <v>1624</v>
      </c>
      <c r="D1146" s="1549"/>
      <c r="E1146" s="1549"/>
      <c r="F1146" s="1549"/>
      <c r="G1146" s="1549"/>
      <c r="H1146" s="1549"/>
      <c r="I1146" s="1549"/>
      <c r="J1146" s="1549"/>
      <c r="K1146" s="1550"/>
      <c r="L1146" s="1058">
        <v>11</v>
      </c>
      <c r="M1146" s="1058"/>
      <c r="N1146" s="1058"/>
      <c r="O1146" s="1058"/>
      <c r="P1146" s="1058"/>
      <c r="Q1146" s="1058"/>
      <c r="R1146" s="1058">
        <v>11</v>
      </c>
      <c r="S1146" s="1058"/>
      <c r="T1146" s="1058"/>
      <c r="U1146" s="1058"/>
      <c r="V1146" s="1058"/>
      <c r="W1146" s="1058"/>
      <c r="X1146" s="464"/>
      <c r="Y1146" s="465"/>
      <c r="Z1146" s="465"/>
      <c r="AA1146" s="465"/>
      <c r="AB1146" s="465"/>
      <c r="AC1146" s="465"/>
      <c r="AD1146" s="465"/>
      <c r="AE1146" s="465"/>
      <c r="AF1146" s="465"/>
      <c r="AG1146" s="465"/>
      <c r="AH1146" s="465"/>
      <c r="AI1146" s="465"/>
      <c r="AJ1146" s="465"/>
      <c r="AK1146" s="465"/>
      <c r="AL1146" s="465"/>
      <c r="AM1146" s="465"/>
      <c r="AN1146" s="465"/>
      <c r="AO1146" s="465"/>
      <c r="AP1146" s="465"/>
      <c r="AQ1146" s="465"/>
      <c r="AR1146" s="465"/>
      <c r="AS1146" s="465"/>
      <c r="AT1146" s="465"/>
      <c r="AU1146" s="465"/>
      <c r="AV1146" s="465"/>
      <c r="AW1146" s="465"/>
      <c r="AX1146" s="466"/>
    </row>
    <row r="1147" spans="1:50" ht="19.5" customHeight="1">
      <c r="A1147" s="381"/>
      <c r="B1147" s="382"/>
      <c r="C1147" s="1593" t="s">
        <v>1623</v>
      </c>
      <c r="D1147" s="1594"/>
      <c r="E1147" s="1594"/>
      <c r="F1147" s="1594"/>
      <c r="G1147" s="1594"/>
      <c r="H1147" s="1594"/>
      <c r="I1147" s="1594"/>
      <c r="J1147" s="1594"/>
      <c r="K1147" s="1595"/>
      <c r="L1147" s="1058">
        <v>2</v>
      </c>
      <c r="M1147" s="1058"/>
      <c r="N1147" s="1058"/>
      <c r="O1147" s="1058"/>
      <c r="P1147" s="1058"/>
      <c r="Q1147" s="1058"/>
      <c r="R1147" s="1058">
        <v>2</v>
      </c>
      <c r="S1147" s="1058"/>
      <c r="T1147" s="1058"/>
      <c r="U1147" s="1058"/>
      <c r="V1147" s="1058"/>
      <c r="W1147" s="1058"/>
      <c r="X1147" s="464"/>
      <c r="Y1147" s="465"/>
      <c r="Z1147" s="465"/>
      <c r="AA1147" s="465"/>
      <c r="AB1147" s="465"/>
      <c r="AC1147" s="465"/>
      <c r="AD1147" s="465"/>
      <c r="AE1147" s="465"/>
      <c r="AF1147" s="465"/>
      <c r="AG1147" s="465"/>
      <c r="AH1147" s="465"/>
      <c r="AI1147" s="465"/>
      <c r="AJ1147" s="465"/>
      <c r="AK1147" s="465"/>
      <c r="AL1147" s="465"/>
      <c r="AM1147" s="465"/>
      <c r="AN1147" s="465"/>
      <c r="AO1147" s="465"/>
      <c r="AP1147" s="465"/>
      <c r="AQ1147" s="465"/>
      <c r="AR1147" s="465"/>
      <c r="AS1147" s="465"/>
      <c r="AT1147" s="465"/>
      <c r="AU1147" s="465"/>
      <c r="AV1147" s="465"/>
      <c r="AW1147" s="465"/>
      <c r="AX1147" s="466"/>
    </row>
    <row r="1148" spans="1:50" ht="19.5" customHeight="1">
      <c r="A1148" s="381"/>
      <c r="B1148" s="382"/>
      <c r="C1148" s="1593" t="s">
        <v>1622</v>
      </c>
      <c r="D1148" s="1594"/>
      <c r="E1148" s="1594"/>
      <c r="F1148" s="1594"/>
      <c r="G1148" s="1594"/>
      <c r="H1148" s="1594"/>
      <c r="I1148" s="1594"/>
      <c r="J1148" s="1594"/>
      <c r="K1148" s="1595"/>
      <c r="L1148" s="1058">
        <v>2</v>
      </c>
      <c r="M1148" s="1058"/>
      <c r="N1148" s="1058"/>
      <c r="O1148" s="1058"/>
      <c r="P1148" s="1058"/>
      <c r="Q1148" s="1058"/>
      <c r="R1148" s="1058">
        <v>0</v>
      </c>
      <c r="S1148" s="1058"/>
      <c r="T1148" s="1058"/>
      <c r="U1148" s="1058"/>
      <c r="V1148" s="1058"/>
      <c r="W1148" s="1058"/>
      <c r="X1148" s="464"/>
      <c r="Y1148" s="465"/>
      <c r="Z1148" s="465"/>
      <c r="AA1148" s="465"/>
      <c r="AB1148" s="465"/>
      <c r="AC1148" s="465"/>
      <c r="AD1148" s="465"/>
      <c r="AE1148" s="465"/>
      <c r="AF1148" s="465"/>
      <c r="AG1148" s="465"/>
      <c r="AH1148" s="465"/>
      <c r="AI1148" s="465"/>
      <c r="AJ1148" s="465"/>
      <c r="AK1148" s="465"/>
      <c r="AL1148" s="465"/>
      <c r="AM1148" s="465"/>
      <c r="AN1148" s="465"/>
      <c r="AO1148" s="465"/>
      <c r="AP1148" s="465"/>
      <c r="AQ1148" s="465"/>
      <c r="AR1148" s="465"/>
      <c r="AS1148" s="465"/>
      <c r="AT1148" s="465"/>
      <c r="AU1148" s="465"/>
      <c r="AV1148" s="465"/>
      <c r="AW1148" s="465"/>
      <c r="AX1148" s="466"/>
    </row>
    <row r="1149" spans="1:50" ht="19.5" customHeight="1">
      <c r="A1149" s="381"/>
      <c r="B1149" s="382"/>
      <c r="C1149" s="378"/>
      <c r="D1149" s="355"/>
      <c r="E1149" s="355"/>
      <c r="F1149" s="355"/>
      <c r="G1149" s="355"/>
      <c r="H1149" s="355"/>
      <c r="I1149" s="355"/>
      <c r="J1149" s="355"/>
      <c r="K1149" s="356"/>
      <c r="L1149" s="1058"/>
      <c r="M1149" s="1058"/>
      <c r="N1149" s="1058"/>
      <c r="O1149" s="1058"/>
      <c r="P1149" s="1058"/>
      <c r="Q1149" s="1058"/>
      <c r="R1149" s="1058"/>
      <c r="S1149" s="1058"/>
      <c r="T1149" s="1058"/>
      <c r="U1149" s="1058"/>
      <c r="V1149" s="1058"/>
      <c r="W1149" s="1058"/>
      <c r="X1149" s="464"/>
      <c r="Y1149" s="465"/>
      <c r="Z1149" s="465"/>
      <c r="AA1149" s="465"/>
      <c r="AB1149" s="465"/>
      <c r="AC1149" s="465"/>
      <c r="AD1149" s="465"/>
      <c r="AE1149" s="465"/>
      <c r="AF1149" s="465"/>
      <c r="AG1149" s="465"/>
      <c r="AH1149" s="465"/>
      <c r="AI1149" s="465"/>
      <c r="AJ1149" s="465"/>
      <c r="AK1149" s="465"/>
      <c r="AL1149" s="465"/>
      <c r="AM1149" s="465"/>
      <c r="AN1149" s="465"/>
      <c r="AO1149" s="465"/>
      <c r="AP1149" s="465"/>
      <c r="AQ1149" s="465"/>
      <c r="AR1149" s="465"/>
      <c r="AS1149" s="465"/>
      <c r="AT1149" s="465"/>
      <c r="AU1149" s="465"/>
      <c r="AV1149" s="465"/>
      <c r="AW1149" s="465"/>
      <c r="AX1149" s="466"/>
    </row>
    <row r="1150" spans="1:50" ht="19.5" customHeight="1">
      <c r="A1150" s="381"/>
      <c r="B1150" s="382"/>
      <c r="C1150" s="378"/>
      <c r="D1150" s="355"/>
      <c r="E1150" s="355"/>
      <c r="F1150" s="355"/>
      <c r="G1150" s="355"/>
      <c r="H1150" s="355"/>
      <c r="I1150" s="355"/>
      <c r="J1150" s="355"/>
      <c r="K1150" s="356"/>
      <c r="L1150" s="1058"/>
      <c r="M1150" s="1058"/>
      <c r="N1150" s="1058"/>
      <c r="O1150" s="1058"/>
      <c r="P1150" s="1058"/>
      <c r="Q1150" s="1058"/>
      <c r="R1150" s="1058"/>
      <c r="S1150" s="1058"/>
      <c r="T1150" s="1058"/>
      <c r="U1150" s="1058"/>
      <c r="V1150" s="1058"/>
      <c r="W1150" s="1058"/>
      <c r="X1150" s="464"/>
      <c r="Y1150" s="465"/>
      <c r="Z1150" s="465"/>
      <c r="AA1150" s="465"/>
      <c r="AB1150" s="465"/>
      <c r="AC1150" s="465"/>
      <c r="AD1150" s="465"/>
      <c r="AE1150" s="465"/>
      <c r="AF1150" s="465"/>
      <c r="AG1150" s="465"/>
      <c r="AH1150" s="465"/>
      <c r="AI1150" s="465"/>
      <c r="AJ1150" s="465"/>
      <c r="AK1150" s="465"/>
      <c r="AL1150" s="465"/>
      <c r="AM1150" s="465"/>
      <c r="AN1150" s="465"/>
      <c r="AO1150" s="465"/>
      <c r="AP1150" s="465"/>
      <c r="AQ1150" s="465"/>
      <c r="AR1150" s="465"/>
      <c r="AS1150" s="465"/>
      <c r="AT1150" s="465"/>
      <c r="AU1150" s="465"/>
      <c r="AV1150" s="465"/>
      <c r="AW1150" s="465"/>
      <c r="AX1150" s="466"/>
    </row>
    <row r="1151" spans="1:50" ht="19.5" customHeight="1">
      <c r="A1151" s="381"/>
      <c r="B1151" s="382"/>
      <c r="C1151" s="403"/>
      <c r="D1151" s="361"/>
      <c r="E1151" s="361"/>
      <c r="F1151" s="361"/>
      <c r="G1151" s="361"/>
      <c r="H1151" s="361"/>
      <c r="I1151" s="361"/>
      <c r="J1151" s="361"/>
      <c r="K1151" s="362"/>
      <c r="L1151" s="1064"/>
      <c r="M1151" s="1064"/>
      <c r="N1151" s="1064"/>
      <c r="O1151" s="1064"/>
      <c r="P1151" s="1064"/>
      <c r="Q1151" s="1064"/>
      <c r="R1151" s="1064"/>
      <c r="S1151" s="1064"/>
      <c r="T1151" s="1064"/>
      <c r="U1151" s="1064"/>
      <c r="V1151" s="1064"/>
      <c r="W1151" s="1064"/>
      <c r="X1151" s="464"/>
      <c r="Y1151" s="465"/>
      <c r="Z1151" s="465"/>
      <c r="AA1151" s="465"/>
      <c r="AB1151" s="465"/>
      <c r="AC1151" s="465"/>
      <c r="AD1151" s="465"/>
      <c r="AE1151" s="465"/>
      <c r="AF1151" s="465"/>
      <c r="AG1151" s="465"/>
      <c r="AH1151" s="465"/>
      <c r="AI1151" s="465"/>
      <c r="AJ1151" s="465"/>
      <c r="AK1151" s="465"/>
      <c r="AL1151" s="465"/>
      <c r="AM1151" s="465"/>
      <c r="AN1151" s="465"/>
      <c r="AO1151" s="465"/>
      <c r="AP1151" s="465"/>
      <c r="AQ1151" s="465"/>
      <c r="AR1151" s="465"/>
      <c r="AS1151" s="465"/>
      <c r="AT1151" s="465"/>
      <c r="AU1151" s="465"/>
      <c r="AV1151" s="465"/>
      <c r="AW1151" s="465"/>
      <c r="AX1151" s="466"/>
    </row>
    <row r="1152" spans="1:50" ht="19.5" customHeight="1" thickBot="1">
      <c r="A1152" s="383"/>
      <c r="B1152" s="384"/>
      <c r="C1152" s="391" t="s">
        <v>44</v>
      </c>
      <c r="D1152" s="392"/>
      <c r="E1152" s="392"/>
      <c r="F1152" s="392"/>
      <c r="G1152" s="392"/>
      <c r="H1152" s="392"/>
      <c r="I1152" s="392"/>
      <c r="J1152" s="392"/>
      <c r="K1152" s="393"/>
      <c r="L1152" s="1063">
        <f>SUM(L1145:Q1151)</f>
        <v>198</v>
      </c>
      <c r="M1152" s="1063"/>
      <c r="N1152" s="1063"/>
      <c r="O1152" s="1063"/>
      <c r="P1152" s="1063"/>
      <c r="Q1152" s="1063"/>
      <c r="R1152" s="1063">
        <f>SUM(R1145:W1151)</f>
        <v>200</v>
      </c>
      <c r="S1152" s="1063"/>
      <c r="T1152" s="1063"/>
      <c r="U1152" s="1063"/>
      <c r="V1152" s="1063"/>
      <c r="W1152" s="1063"/>
      <c r="X1152" s="534"/>
      <c r="Y1152" s="535"/>
      <c r="Z1152" s="535"/>
      <c r="AA1152" s="535"/>
      <c r="AB1152" s="535"/>
      <c r="AC1152" s="535"/>
      <c r="AD1152" s="535"/>
      <c r="AE1152" s="535"/>
      <c r="AF1152" s="535"/>
      <c r="AG1152" s="535"/>
      <c r="AH1152" s="535"/>
      <c r="AI1152" s="535"/>
      <c r="AJ1152" s="535"/>
      <c r="AK1152" s="535"/>
      <c r="AL1152" s="535"/>
      <c r="AM1152" s="535"/>
      <c r="AN1152" s="535"/>
      <c r="AO1152" s="535"/>
      <c r="AP1152" s="535"/>
      <c r="AQ1152" s="535"/>
      <c r="AR1152" s="535"/>
      <c r="AS1152" s="535"/>
      <c r="AT1152" s="535"/>
      <c r="AU1152" s="535"/>
      <c r="AV1152" s="535"/>
      <c r="AW1152" s="535"/>
      <c r="AX1152" s="536"/>
    </row>
    <row r="1153" spans="1:50" ht="19.5" thickBot="1">
      <c r="AJ1153" s="986"/>
      <c r="AK1153" s="986"/>
      <c r="AL1153" s="986"/>
      <c r="AM1153" s="986"/>
      <c r="AN1153" s="986"/>
      <c r="AO1153" s="986"/>
      <c r="AP1153" s="986"/>
      <c r="AQ1153" s="540" t="s">
        <v>303</v>
      </c>
      <c r="AR1153" s="540"/>
      <c r="AS1153" s="540"/>
      <c r="AT1153" s="540"/>
      <c r="AU1153" s="540"/>
      <c r="AV1153" s="540"/>
      <c r="AW1153" s="540"/>
      <c r="AX1153" s="540"/>
    </row>
    <row r="1154" spans="1:50" ht="24.75" customHeight="1">
      <c r="A1154" s="468" t="s">
        <v>302</v>
      </c>
      <c r="B1154" s="469"/>
      <c r="C1154" s="469"/>
      <c r="D1154" s="469"/>
      <c r="E1154" s="469"/>
      <c r="F1154" s="469"/>
      <c r="G1154" s="607" t="s">
        <v>1621</v>
      </c>
      <c r="H1154" s="608"/>
      <c r="I1154" s="608"/>
      <c r="J1154" s="608"/>
      <c r="K1154" s="608"/>
      <c r="L1154" s="608"/>
      <c r="M1154" s="608"/>
      <c r="N1154" s="608"/>
      <c r="O1154" s="608"/>
      <c r="P1154" s="608"/>
      <c r="Q1154" s="608"/>
      <c r="R1154" s="608"/>
      <c r="S1154" s="608"/>
      <c r="T1154" s="608"/>
      <c r="U1154" s="608"/>
      <c r="V1154" s="608"/>
      <c r="W1154" s="608"/>
      <c r="X1154" s="608"/>
      <c r="Y1154" s="1092" t="s">
        <v>281</v>
      </c>
      <c r="Z1154" s="609"/>
      <c r="AA1154" s="609"/>
      <c r="AB1154" s="609"/>
      <c r="AC1154" s="609"/>
      <c r="AD1154" s="610"/>
      <c r="AE1154" s="609" t="s">
        <v>299</v>
      </c>
      <c r="AF1154" s="609"/>
      <c r="AG1154" s="609"/>
      <c r="AH1154" s="609"/>
      <c r="AI1154" s="609"/>
      <c r="AJ1154" s="609"/>
      <c r="AK1154" s="609"/>
      <c r="AL1154" s="609"/>
      <c r="AM1154" s="609"/>
      <c r="AN1154" s="609"/>
      <c r="AO1154" s="609"/>
      <c r="AP1154" s="610"/>
      <c r="AQ1154" s="480" t="s">
        <v>198</v>
      </c>
      <c r="AR1154" s="609"/>
      <c r="AS1154" s="609"/>
      <c r="AT1154" s="609"/>
      <c r="AU1154" s="609"/>
      <c r="AV1154" s="609"/>
      <c r="AW1154" s="609"/>
      <c r="AX1154" s="611"/>
    </row>
    <row r="1155" spans="1:50" ht="29.25" customHeight="1">
      <c r="A1155" s="486" t="s">
        <v>197</v>
      </c>
      <c r="B1155" s="612"/>
      <c r="C1155" s="612"/>
      <c r="D1155" s="612"/>
      <c r="E1155" s="612"/>
      <c r="F1155" s="613"/>
      <c r="G1155" s="1564" t="s">
        <v>1612</v>
      </c>
      <c r="H1155" s="1054"/>
      <c r="I1155" s="1054"/>
      <c r="J1155" s="1054"/>
      <c r="K1155" s="1054"/>
      <c r="L1155" s="1054"/>
      <c r="M1155" s="1054"/>
      <c r="N1155" s="1054"/>
      <c r="O1155" s="1054"/>
      <c r="P1155" s="1054"/>
      <c r="Q1155" s="1054"/>
      <c r="R1155" s="1054"/>
      <c r="S1155" s="1054"/>
      <c r="T1155" s="1054"/>
      <c r="U1155" s="1054"/>
      <c r="V1155" s="601"/>
      <c r="W1155" s="601"/>
      <c r="X1155" s="601"/>
      <c r="Y1155" s="492" t="s">
        <v>195</v>
      </c>
      <c r="Z1155" s="496"/>
      <c r="AA1155" s="496"/>
      <c r="AB1155" s="496"/>
      <c r="AC1155" s="496"/>
      <c r="AD1155" s="497"/>
      <c r="AE1155" s="496" t="s">
        <v>1620</v>
      </c>
      <c r="AF1155" s="496"/>
      <c r="AG1155" s="496"/>
      <c r="AH1155" s="496"/>
      <c r="AI1155" s="496"/>
      <c r="AJ1155" s="496"/>
      <c r="AK1155" s="496"/>
      <c r="AL1155" s="496"/>
      <c r="AM1155" s="496"/>
      <c r="AN1155" s="496"/>
      <c r="AO1155" s="496"/>
      <c r="AP1155" s="497"/>
      <c r="AQ1155" s="614" t="s">
        <v>1589</v>
      </c>
      <c r="AR1155" s="615"/>
      <c r="AS1155" s="615"/>
      <c r="AT1155" s="615"/>
      <c r="AU1155" s="615"/>
      <c r="AV1155" s="615"/>
      <c r="AW1155" s="615"/>
      <c r="AX1155" s="616"/>
    </row>
    <row r="1156" spans="1:50" ht="29.25" customHeight="1">
      <c r="A1156" s="501" t="s">
        <v>192</v>
      </c>
      <c r="B1156" s="502"/>
      <c r="C1156" s="502"/>
      <c r="D1156" s="502"/>
      <c r="E1156" s="502"/>
      <c r="F1156" s="502"/>
      <c r="G1156" s="1049" t="s">
        <v>191</v>
      </c>
      <c r="H1156" s="601"/>
      <c r="I1156" s="601"/>
      <c r="J1156" s="601"/>
      <c r="K1156" s="601"/>
      <c r="L1156" s="601"/>
      <c r="M1156" s="601"/>
      <c r="N1156" s="601"/>
      <c r="O1156" s="601"/>
      <c r="P1156" s="601"/>
      <c r="Q1156" s="601"/>
      <c r="R1156" s="601"/>
      <c r="S1156" s="601"/>
      <c r="T1156" s="601"/>
      <c r="U1156" s="601"/>
      <c r="V1156" s="601"/>
      <c r="W1156" s="601"/>
      <c r="X1156" s="601"/>
      <c r="Y1156" s="507" t="s">
        <v>190</v>
      </c>
      <c r="Z1156" s="508"/>
      <c r="AA1156" s="508"/>
      <c r="AB1156" s="508"/>
      <c r="AC1156" s="508"/>
      <c r="AD1156" s="509"/>
      <c r="AE1156" s="417" t="s">
        <v>1588</v>
      </c>
      <c r="AF1156" s="417"/>
      <c r="AG1156" s="417"/>
      <c r="AH1156" s="417"/>
      <c r="AI1156" s="417"/>
      <c r="AJ1156" s="417"/>
      <c r="AK1156" s="417"/>
      <c r="AL1156" s="417"/>
      <c r="AM1156" s="417"/>
      <c r="AN1156" s="417"/>
      <c r="AO1156" s="417"/>
      <c r="AP1156" s="417"/>
      <c r="AQ1156" s="427"/>
      <c r="AR1156" s="427"/>
      <c r="AS1156" s="427"/>
      <c r="AT1156" s="427"/>
      <c r="AU1156" s="427"/>
      <c r="AV1156" s="427"/>
      <c r="AW1156" s="427"/>
      <c r="AX1156" s="1096"/>
    </row>
    <row r="1157" spans="1:50" ht="29.25" customHeight="1">
      <c r="A1157" s="995" t="s">
        <v>188</v>
      </c>
      <c r="B1157" s="996"/>
      <c r="C1157" s="996"/>
      <c r="D1157" s="996"/>
      <c r="E1157" s="996"/>
      <c r="F1157" s="996"/>
      <c r="G1157" s="1567" t="s">
        <v>1587</v>
      </c>
      <c r="H1157" s="1568"/>
      <c r="I1157" s="1568"/>
      <c r="J1157" s="1568"/>
      <c r="K1157" s="1568"/>
      <c r="L1157" s="1568"/>
      <c r="M1157" s="1568"/>
      <c r="N1157" s="1568"/>
      <c r="O1157" s="1568"/>
      <c r="P1157" s="1568"/>
      <c r="Q1157" s="1568"/>
      <c r="R1157" s="1568"/>
      <c r="S1157" s="1568"/>
      <c r="T1157" s="1568"/>
      <c r="U1157" s="1568"/>
      <c r="V1157" s="600"/>
      <c r="W1157" s="600"/>
      <c r="X1157" s="600"/>
      <c r="Y1157" s="525" t="s">
        <v>273</v>
      </c>
      <c r="Z1157" s="601"/>
      <c r="AA1157" s="601"/>
      <c r="AB1157" s="601"/>
      <c r="AC1157" s="601"/>
      <c r="AD1157" s="602"/>
      <c r="AE1157" s="1572" t="s">
        <v>881</v>
      </c>
      <c r="AF1157" s="604"/>
      <c r="AG1157" s="604"/>
      <c r="AH1157" s="604"/>
      <c r="AI1157" s="604"/>
      <c r="AJ1157" s="604"/>
      <c r="AK1157" s="604"/>
      <c r="AL1157" s="604"/>
      <c r="AM1157" s="604"/>
      <c r="AN1157" s="604"/>
      <c r="AO1157" s="604"/>
      <c r="AP1157" s="604"/>
      <c r="AQ1157" s="604"/>
      <c r="AR1157" s="604"/>
      <c r="AS1157" s="604"/>
      <c r="AT1157" s="604"/>
      <c r="AU1157" s="604"/>
      <c r="AV1157" s="604"/>
      <c r="AW1157" s="604"/>
      <c r="AX1157" s="605"/>
    </row>
    <row r="1158" spans="1:50" ht="37.5" customHeight="1">
      <c r="A1158" s="486" t="s">
        <v>1586</v>
      </c>
      <c r="B1158" s="612"/>
      <c r="C1158" s="612"/>
      <c r="D1158" s="612"/>
      <c r="E1158" s="612"/>
      <c r="F1158" s="613"/>
      <c r="G1158" s="1077" t="s">
        <v>1619</v>
      </c>
      <c r="H1158" s="1078"/>
      <c r="I1158" s="1078"/>
      <c r="J1158" s="1078"/>
      <c r="K1158" s="1078"/>
      <c r="L1158" s="1078"/>
      <c r="M1158" s="1078"/>
      <c r="N1158" s="1078"/>
      <c r="O1158" s="1078"/>
      <c r="P1158" s="1078"/>
      <c r="Q1158" s="1078"/>
      <c r="R1158" s="1078"/>
      <c r="S1158" s="1078"/>
      <c r="T1158" s="1078"/>
      <c r="U1158" s="1078"/>
      <c r="V1158" s="1078"/>
      <c r="W1158" s="1078"/>
      <c r="X1158" s="1078"/>
      <c r="Y1158" s="1078"/>
      <c r="Z1158" s="1078"/>
      <c r="AA1158" s="1078"/>
      <c r="AB1158" s="1078"/>
      <c r="AC1158" s="1078"/>
      <c r="AD1158" s="1078"/>
      <c r="AE1158" s="1078"/>
      <c r="AF1158" s="1078"/>
      <c r="AG1158" s="1078"/>
      <c r="AH1158" s="1078"/>
      <c r="AI1158" s="1078"/>
      <c r="AJ1158" s="1078"/>
      <c r="AK1158" s="1078"/>
      <c r="AL1158" s="1078"/>
      <c r="AM1158" s="1078"/>
      <c r="AN1158" s="1078"/>
      <c r="AO1158" s="1078"/>
      <c r="AP1158" s="1078"/>
      <c r="AQ1158" s="1078"/>
      <c r="AR1158" s="1078"/>
      <c r="AS1158" s="1078"/>
      <c r="AT1158" s="1078"/>
      <c r="AU1158" s="1078"/>
      <c r="AV1158" s="1078"/>
      <c r="AW1158" s="1078"/>
      <c r="AX1158" s="1079"/>
    </row>
    <row r="1159" spans="1:50" ht="37.5" customHeight="1">
      <c r="A1159" s="486" t="s">
        <v>1584</v>
      </c>
      <c r="B1159" s="612"/>
      <c r="C1159" s="612"/>
      <c r="D1159" s="612"/>
      <c r="E1159" s="612"/>
      <c r="F1159" s="613"/>
      <c r="G1159" s="1077" t="s">
        <v>1618</v>
      </c>
      <c r="H1159" s="1078"/>
      <c r="I1159" s="1078"/>
      <c r="J1159" s="1078"/>
      <c r="K1159" s="1078"/>
      <c r="L1159" s="1078"/>
      <c r="M1159" s="1078"/>
      <c r="N1159" s="1078"/>
      <c r="O1159" s="1078"/>
      <c r="P1159" s="1078"/>
      <c r="Q1159" s="1078"/>
      <c r="R1159" s="1078"/>
      <c r="S1159" s="1078"/>
      <c r="T1159" s="1078"/>
      <c r="U1159" s="1078"/>
      <c r="V1159" s="1078"/>
      <c r="W1159" s="1078"/>
      <c r="X1159" s="1078"/>
      <c r="Y1159" s="1078"/>
      <c r="Z1159" s="1078"/>
      <c r="AA1159" s="1078"/>
      <c r="AB1159" s="1078"/>
      <c r="AC1159" s="1078"/>
      <c r="AD1159" s="1078"/>
      <c r="AE1159" s="1078"/>
      <c r="AF1159" s="1078"/>
      <c r="AG1159" s="1078"/>
      <c r="AH1159" s="1078"/>
      <c r="AI1159" s="1078"/>
      <c r="AJ1159" s="1078"/>
      <c r="AK1159" s="1078"/>
      <c r="AL1159" s="1078"/>
      <c r="AM1159" s="1078"/>
      <c r="AN1159" s="1078"/>
      <c r="AO1159" s="1078"/>
      <c r="AP1159" s="1078"/>
      <c r="AQ1159" s="1078"/>
      <c r="AR1159" s="1078"/>
      <c r="AS1159" s="1078"/>
      <c r="AT1159" s="1078"/>
      <c r="AU1159" s="1078"/>
      <c r="AV1159" s="1078"/>
      <c r="AW1159" s="1078"/>
      <c r="AX1159" s="1079"/>
    </row>
    <row r="1160" spans="1:50" ht="18.95" customHeight="1">
      <c r="A1160" s="510" t="s">
        <v>181</v>
      </c>
      <c r="B1160" s="511"/>
      <c r="C1160" s="511"/>
      <c r="D1160" s="511"/>
      <c r="E1160" s="511"/>
      <c r="F1160" s="512"/>
      <c r="G1160" s="516" t="s">
        <v>919</v>
      </c>
      <c r="H1160" s="517"/>
      <c r="I1160" s="517"/>
      <c r="J1160" s="517"/>
      <c r="K1160" s="517"/>
      <c r="L1160" s="517"/>
      <c r="M1160" s="517"/>
      <c r="N1160" s="517"/>
      <c r="O1160" s="517"/>
      <c r="P1160" s="517"/>
      <c r="Q1160" s="517"/>
      <c r="R1160" s="517"/>
      <c r="S1160" s="517"/>
      <c r="T1160" s="517"/>
      <c r="U1160" s="517"/>
      <c r="V1160" s="517"/>
      <c r="W1160" s="517"/>
      <c r="X1160" s="517"/>
      <c r="Y1160" s="517"/>
      <c r="Z1160" s="517"/>
      <c r="AA1160" s="517"/>
      <c r="AB1160" s="517"/>
      <c r="AC1160" s="517"/>
      <c r="AD1160" s="517"/>
      <c r="AE1160" s="517"/>
      <c r="AF1160" s="517"/>
      <c r="AG1160" s="517"/>
      <c r="AH1160" s="517"/>
      <c r="AI1160" s="517"/>
      <c r="AJ1160" s="517"/>
      <c r="AK1160" s="517"/>
      <c r="AL1160" s="517"/>
      <c r="AM1160" s="517"/>
      <c r="AN1160" s="517"/>
      <c r="AO1160" s="517"/>
      <c r="AP1160" s="517"/>
      <c r="AQ1160" s="517"/>
      <c r="AR1160" s="517"/>
      <c r="AS1160" s="517"/>
      <c r="AT1160" s="517"/>
      <c r="AU1160" s="517"/>
      <c r="AV1160" s="517"/>
      <c r="AW1160" s="517"/>
      <c r="AX1160" s="518"/>
    </row>
    <row r="1161" spans="1:50" ht="18.95" customHeight="1">
      <c r="A1161" s="363" t="s">
        <v>179</v>
      </c>
      <c r="B1161" s="364"/>
      <c r="C1161" s="364"/>
      <c r="D1161" s="364"/>
      <c r="E1161" s="364"/>
      <c r="F1161" s="365"/>
      <c r="G1161" s="587"/>
      <c r="H1161" s="588"/>
      <c r="I1161" s="588"/>
      <c r="J1161" s="588"/>
      <c r="K1161" s="588"/>
      <c r="L1161" s="588"/>
      <c r="M1161" s="588"/>
      <c r="N1161" s="588"/>
      <c r="O1161" s="588"/>
      <c r="P1161" s="375" t="s">
        <v>293</v>
      </c>
      <c r="Q1161" s="376"/>
      <c r="R1161" s="376"/>
      <c r="S1161" s="376"/>
      <c r="T1161" s="376"/>
      <c r="U1161" s="376"/>
      <c r="V1161" s="377"/>
      <c r="W1161" s="375" t="s">
        <v>292</v>
      </c>
      <c r="X1161" s="376"/>
      <c r="Y1161" s="376"/>
      <c r="Z1161" s="376"/>
      <c r="AA1161" s="376"/>
      <c r="AB1161" s="376"/>
      <c r="AC1161" s="377"/>
      <c r="AD1161" s="375" t="s">
        <v>291</v>
      </c>
      <c r="AE1161" s="376"/>
      <c r="AF1161" s="376"/>
      <c r="AG1161" s="376"/>
      <c r="AH1161" s="376"/>
      <c r="AI1161" s="376"/>
      <c r="AJ1161" s="377"/>
      <c r="AK1161" s="375" t="s">
        <v>290</v>
      </c>
      <c r="AL1161" s="376"/>
      <c r="AM1161" s="376"/>
      <c r="AN1161" s="376"/>
      <c r="AO1161" s="376"/>
      <c r="AP1161" s="376"/>
      <c r="AQ1161" s="377"/>
      <c r="AR1161" s="375" t="s">
        <v>289</v>
      </c>
      <c r="AS1161" s="376"/>
      <c r="AT1161" s="376"/>
      <c r="AU1161" s="376"/>
      <c r="AV1161" s="376"/>
      <c r="AW1161" s="376"/>
      <c r="AX1161" s="425"/>
    </row>
    <row r="1162" spans="1:50" ht="18.95" customHeight="1">
      <c r="A1162" s="366"/>
      <c r="B1162" s="367"/>
      <c r="C1162" s="367"/>
      <c r="D1162" s="367"/>
      <c r="E1162" s="367"/>
      <c r="F1162" s="368"/>
      <c r="G1162" s="451" t="s">
        <v>177</v>
      </c>
      <c r="H1162" s="589"/>
      <c r="I1162" s="594" t="s">
        <v>176</v>
      </c>
      <c r="J1162" s="595"/>
      <c r="K1162" s="595"/>
      <c r="L1162" s="595"/>
      <c r="M1162" s="595"/>
      <c r="N1162" s="595"/>
      <c r="O1162" s="452"/>
      <c r="P1162" s="1084">
        <v>74</v>
      </c>
      <c r="Q1162" s="1084"/>
      <c r="R1162" s="1084"/>
      <c r="S1162" s="1084"/>
      <c r="T1162" s="1084"/>
      <c r="U1162" s="1084"/>
      <c r="V1162" s="1084"/>
      <c r="W1162" s="1084">
        <v>74.168999999999997</v>
      </c>
      <c r="X1162" s="1084"/>
      <c r="Y1162" s="1084"/>
      <c r="Z1162" s="1084"/>
      <c r="AA1162" s="1084"/>
      <c r="AB1162" s="1084"/>
      <c r="AC1162" s="1084"/>
      <c r="AD1162" s="1084">
        <v>78</v>
      </c>
      <c r="AE1162" s="1084"/>
      <c r="AF1162" s="1084"/>
      <c r="AG1162" s="1084"/>
      <c r="AH1162" s="1084"/>
      <c r="AI1162" s="1084"/>
      <c r="AJ1162" s="1084"/>
      <c r="AK1162" s="1084">
        <v>77</v>
      </c>
      <c r="AL1162" s="1084"/>
      <c r="AM1162" s="1084"/>
      <c r="AN1162" s="1084"/>
      <c r="AO1162" s="1084"/>
      <c r="AP1162" s="1084"/>
      <c r="AQ1162" s="1084"/>
      <c r="AR1162" s="1084">
        <v>70</v>
      </c>
      <c r="AS1162" s="1084"/>
      <c r="AT1162" s="1084"/>
      <c r="AU1162" s="1084"/>
      <c r="AV1162" s="1084"/>
      <c r="AW1162" s="1084"/>
      <c r="AX1162" s="1088"/>
    </row>
    <row r="1163" spans="1:50" ht="18.95" customHeight="1">
      <c r="A1163" s="366"/>
      <c r="B1163" s="367"/>
      <c r="C1163" s="367"/>
      <c r="D1163" s="367"/>
      <c r="E1163" s="367"/>
      <c r="F1163" s="368"/>
      <c r="G1163" s="590"/>
      <c r="H1163" s="591"/>
      <c r="I1163" s="436" t="s">
        <v>175</v>
      </c>
      <c r="J1163" s="437"/>
      <c r="K1163" s="437"/>
      <c r="L1163" s="437"/>
      <c r="M1163" s="437"/>
      <c r="N1163" s="437"/>
      <c r="O1163" s="438"/>
      <c r="P1163" s="1030" t="s">
        <v>1553</v>
      </c>
      <c r="Q1163" s="1030"/>
      <c r="R1163" s="1030"/>
      <c r="S1163" s="1030"/>
      <c r="T1163" s="1030"/>
      <c r="U1163" s="1030"/>
      <c r="V1163" s="1030"/>
      <c r="W1163" s="1030" t="s">
        <v>1553</v>
      </c>
      <c r="X1163" s="1030"/>
      <c r="Y1163" s="1030"/>
      <c r="Z1163" s="1030"/>
      <c r="AA1163" s="1030"/>
      <c r="AB1163" s="1030"/>
      <c r="AC1163" s="1030"/>
      <c r="AD1163" s="1030" t="s">
        <v>1553</v>
      </c>
      <c r="AE1163" s="1030"/>
      <c r="AF1163" s="1030"/>
      <c r="AG1163" s="1030"/>
      <c r="AH1163" s="1030"/>
      <c r="AI1163" s="1030"/>
      <c r="AJ1163" s="1030"/>
      <c r="AK1163" s="1030" t="s">
        <v>1553</v>
      </c>
      <c r="AL1163" s="1030"/>
      <c r="AM1163" s="1030"/>
      <c r="AN1163" s="1030"/>
      <c r="AO1163" s="1030"/>
      <c r="AP1163" s="1030"/>
      <c r="AQ1163" s="1030"/>
      <c r="AR1163" s="1090"/>
      <c r="AS1163" s="1090"/>
      <c r="AT1163" s="1090"/>
      <c r="AU1163" s="1090"/>
      <c r="AV1163" s="1090"/>
      <c r="AW1163" s="1090"/>
      <c r="AX1163" s="1091"/>
    </row>
    <row r="1164" spans="1:50" ht="18.95" customHeight="1">
      <c r="A1164" s="366"/>
      <c r="B1164" s="367"/>
      <c r="C1164" s="367"/>
      <c r="D1164" s="367"/>
      <c r="E1164" s="367"/>
      <c r="F1164" s="368"/>
      <c r="G1164" s="590"/>
      <c r="H1164" s="591"/>
      <c r="I1164" s="436" t="s">
        <v>1582</v>
      </c>
      <c r="J1164" s="437"/>
      <c r="K1164" s="437"/>
      <c r="L1164" s="437"/>
      <c r="M1164" s="437"/>
      <c r="N1164" s="437"/>
      <c r="O1164" s="438"/>
      <c r="P1164" s="1030" t="s">
        <v>256</v>
      </c>
      <c r="Q1164" s="1030"/>
      <c r="R1164" s="1030"/>
      <c r="S1164" s="1030"/>
      <c r="T1164" s="1030"/>
      <c r="U1164" s="1030"/>
      <c r="V1164" s="1030"/>
      <c r="W1164" s="1030" t="s">
        <v>256</v>
      </c>
      <c r="X1164" s="1030"/>
      <c r="Y1164" s="1030"/>
      <c r="Z1164" s="1030"/>
      <c r="AA1164" s="1030"/>
      <c r="AB1164" s="1030"/>
      <c r="AC1164" s="1030"/>
      <c r="AD1164" s="1030" t="s">
        <v>256</v>
      </c>
      <c r="AE1164" s="1030"/>
      <c r="AF1164" s="1030"/>
      <c r="AG1164" s="1030"/>
      <c r="AH1164" s="1030"/>
      <c r="AI1164" s="1030"/>
      <c r="AJ1164" s="1030"/>
      <c r="AK1164" s="1030" t="s">
        <v>256</v>
      </c>
      <c r="AL1164" s="1030"/>
      <c r="AM1164" s="1030"/>
      <c r="AN1164" s="1030"/>
      <c r="AO1164" s="1030"/>
      <c r="AP1164" s="1030"/>
      <c r="AQ1164" s="1030"/>
      <c r="AR1164" s="1030" t="s">
        <v>256</v>
      </c>
      <c r="AS1164" s="1030"/>
      <c r="AT1164" s="1030"/>
      <c r="AU1164" s="1030"/>
      <c r="AV1164" s="1030"/>
      <c r="AW1164" s="1030"/>
      <c r="AX1164" s="1563"/>
    </row>
    <row r="1165" spans="1:50" ht="18.95" customHeight="1">
      <c r="A1165" s="366"/>
      <c r="B1165" s="367"/>
      <c r="C1165" s="367"/>
      <c r="D1165" s="367"/>
      <c r="E1165" s="367"/>
      <c r="F1165" s="368"/>
      <c r="G1165" s="590"/>
      <c r="H1165" s="591"/>
      <c r="I1165" s="436" t="s">
        <v>1581</v>
      </c>
      <c r="J1165" s="437"/>
      <c r="K1165" s="437"/>
      <c r="L1165" s="437"/>
      <c r="M1165" s="437"/>
      <c r="N1165" s="437"/>
      <c r="O1165" s="438"/>
      <c r="P1165" s="1030" t="s">
        <v>256</v>
      </c>
      <c r="Q1165" s="1030"/>
      <c r="R1165" s="1030"/>
      <c r="S1165" s="1030"/>
      <c r="T1165" s="1030"/>
      <c r="U1165" s="1030"/>
      <c r="V1165" s="1030"/>
      <c r="W1165" s="1030" t="s">
        <v>256</v>
      </c>
      <c r="X1165" s="1030"/>
      <c r="Y1165" s="1030"/>
      <c r="Z1165" s="1030"/>
      <c r="AA1165" s="1030"/>
      <c r="AB1165" s="1030"/>
      <c r="AC1165" s="1030"/>
      <c r="AD1165" s="1030" t="s">
        <v>256</v>
      </c>
      <c r="AE1165" s="1030"/>
      <c r="AF1165" s="1030"/>
      <c r="AG1165" s="1030"/>
      <c r="AH1165" s="1030"/>
      <c r="AI1165" s="1030"/>
      <c r="AJ1165" s="1030"/>
      <c r="AK1165" s="1030" t="s">
        <v>256</v>
      </c>
      <c r="AL1165" s="1030"/>
      <c r="AM1165" s="1030"/>
      <c r="AN1165" s="1030"/>
      <c r="AO1165" s="1030"/>
      <c r="AP1165" s="1030"/>
      <c r="AQ1165" s="1030"/>
      <c r="AR1165" s="1111" t="s">
        <v>256</v>
      </c>
      <c r="AS1165" s="1111"/>
      <c r="AT1165" s="1111"/>
      <c r="AU1165" s="1111"/>
      <c r="AV1165" s="1111"/>
      <c r="AW1165" s="1111"/>
      <c r="AX1165" s="1589"/>
    </row>
    <row r="1166" spans="1:50" ht="18.95" customHeight="1">
      <c r="A1166" s="366"/>
      <c r="B1166" s="367"/>
      <c r="C1166" s="367"/>
      <c r="D1166" s="367"/>
      <c r="E1166" s="367"/>
      <c r="F1166" s="368"/>
      <c r="G1166" s="590"/>
      <c r="H1166" s="591"/>
      <c r="I1166" s="436" t="s">
        <v>1580</v>
      </c>
      <c r="J1166" s="437"/>
      <c r="K1166" s="437"/>
      <c r="L1166" s="437"/>
      <c r="M1166" s="437"/>
      <c r="N1166" s="437"/>
      <c r="O1166" s="438"/>
      <c r="P1166" s="1030" t="s">
        <v>256</v>
      </c>
      <c r="Q1166" s="1030"/>
      <c r="R1166" s="1030"/>
      <c r="S1166" s="1030"/>
      <c r="T1166" s="1030"/>
      <c r="U1166" s="1030"/>
      <c r="V1166" s="1030"/>
      <c r="W1166" s="1030" t="s">
        <v>256</v>
      </c>
      <c r="X1166" s="1030"/>
      <c r="Y1166" s="1030"/>
      <c r="Z1166" s="1030"/>
      <c r="AA1166" s="1030"/>
      <c r="AB1166" s="1030"/>
      <c r="AC1166" s="1030"/>
      <c r="AD1166" s="1030" t="s">
        <v>256</v>
      </c>
      <c r="AE1166" s="1030"/>
      <c r="AF1166" s="1030"/>
      <c r="AG1166" s="1030"/>
      <c r="AH1166" s="1030"/>
      <c r="AI1166" s="1030"/>
      <c r="AJ1166" s="1030"/>
      <c r="AK1166" s="1030" t="s">
        <v>256</v>
      </c>
      <c r="AL1166" s="1030"/>
      <c r="AM1166" s="1030"/>
      <c r="AN1166" s="1030"/>
      <c r="AO1166" s="1030"/>
      <c r="AP1166" s="1030"/>
      <c r="AQ1166" s="1030"/>
      <c r="AR1166" s="1111" t="s">
        <v>256</v>
      </c>
      <c r="AS1166" s="1111"/>
      <c r="AT1166" s="1111"/>
      <c r="AU1166" s="1111"/>
      <c r="AV1166" s="1111"/>
      <c r="AW1166" s="1111"/>
      <c r="AX1166" s="1589"/>
    </row>
    <row r="1167" spans="1:50" ht="18.95" customHeight="1">
      <c r="A1167" s="366"/>
      <c r="B1167" s="367"/>
      <c r="C1167" s="367"/>
      <c r="D1167" s="367"/>
      <c r="E1167" s="367"/>
      <c r="F1167" s="368"/>
      <c r="G1167" s="592"/>
      <c r="H1167" s="593"/>
      <c r="I1167" s="574" t="s">
        <v>44</v>
      </c>
      <c r="J1167" s="575"/>
      <c r="K1167" s="575"/>
      <c r="L1167" s="575"/>
      <c r="M1167" s="575"/>
      <c r="N1167" s="575"/>
      <c r="O1167" s="456"/>
      <c r="P1167" s="1075">
        <v>74</v>
      </c>
      <c r="Q1167" s="1075"/>
      <c r="R1167" s="1075"/>
      <c r="S1167" s="1075"/>
      <c r="T1167" s="1075"/>
      <c r="U1167" s="1075"/>
      <c r="V1167" s="1075"/>
      <c r="W1167" s="1075">
        <v>74.168999999999997</v>
      </c>
      <c r="X1167" s="1075"/>
      <c r="Y1167" s="1075"/>
      <c r="Z1167" s="1075"/>
      <c r="AA1167" s="1075"/>
      <c r="AB1167" s="1075"/>
      <c r="AC1167" s="1075"/>
      <c r="AD1167" s="1075">
        <v>78</v>
      </c>
      <c r="AE1167" s="1075"/>
      <c r="AF1167" s="1075"/>
      <c r="AG1167" s="1075"/>
      <c r="AH1167" s="1075"/>
      <c r="AI1167" s="1075"/>
      <c r="AJ1167" s="1075"/>
      <c r="AK1167" s="1075">
        <v>77</v>
      </c>
      <c r="AL1167" s="1075"/>
      <c r="AM1167" s="1075"/>
      <c r="AN1167" s="1075"/>
      <c r="AO1167" s="1075"/>
      <c r="AP1167" s="1075"/>
      <c r="AQ1167" s="1075"/>
      <c r="AR1167" s="1075">
        <v>70</v>
      </c>
      <c r="AS1167" s="1075"/>
      <c r="AT1167" s="1075"/>
      <c r="AU1167" s="1075"/>
      <c r="AV1167" s="1075"/>
      <c r="AW1167" s="1075"/>
      <c r="AX1167" s="1076"/>
    </row>
    <row r="1168" spans="1:50" ht="18.95" customHeight="1">
      <c r="A1168" s="366"/>
      <c r="B1168" s="367"/>
      <c r="C1168" s="367"/>
      <c r="D1168" s="367"/>
      <c r="E1168" s="367"/>
      <c r="F1168" s="368"/>
      <c r="G1168" s="578" t="s">
        <v>170</v>
      </c>
      <c r="H1168" s="579"/>
      <c r="I1168" s="579"/>
      <c r="J1168" s="579"/>
      <c r="K1168" s="579"/>
      <c r="L1168" s="579"/>
      <c r="M1168" s="579"/>
      <c r="N1168" s="579"/>
      <c r="O1168" s="579"/>
      <c r="P1168" s="1067">
        <v>68</v>
      </c>
      <c r="Q1168" s="1067"/>
      <c r="R1168" s="1067"/>
      <c r="S1168" s="1067"/>
      <c r="T1168" s="1067"/>
      <c r="U1168" s="1067"/>
      <c r="V1168" s="1067"/>
      <c r="W1168" s="1067">
        <v>77</v>
      </c>
      <c r="X1168" s="1067"/>
      <c r="Y1168" s="1067"/>
      <c r="Z1168" s="1067"/>
      <c r="AA1168" s="1067"/>
      <c r="AB1168" s="1067"/>
      <c r="AC1168" s="1067"/>
      <c r="AD1168" s="1067">
        <v>58</v>
      </c>
      <c r="AE1168" s="1067"/>
      <c r="AF1168" s="1067"/>
      <c r="AG1168" s="1067"/>
      <c r="AH1168" s="1067"/>
      <c r="AI1168" s="1067"/>
      <c r="AJ1168" s="1067"/>
      <c r="AK1168" s="1065"/>
      <c r="AL1168" s="1065"/>
      <c r="AM1168" s="1065"/>
      <c r="AN1168" s="1065"/>
      <c r="AO1168" s="1065"/>
      <c r="AP1168" s="1065"/>
      <c r="AQ1168" s="1065"/>
      <c r="AR1168" s="1065"/>
      <c r="AS1168" s="1065"/>
      <c r="AT1168" s="1065"/>
      <c r="AU1168" s="1065"/>
      <c r="AV1168" s="1065"/>
      <c r="AW1168" s="1065"/>
      <c r="AX1168" s="1066"/>
    </row>
    <row r="1169" spans="1:50" ht="18.95" customHeight="1">
      <c r="A1169" s="369"/>
      <c r="B1169" s="370"/>
      <c r="C1169" s="370"/>
      <c r="D1169" s="370"/>
      <c r="E1169" s="370"/>
      <c r="F1169" s="371"/>
      <c r="G1169" s="578" t="s">
        <v>169</v>
      </c>
      <c r="H1169" s="579"/>
      <c r="I1169" s="579"/>
      <c r="J1169" s="579"/>
      <c r="K1169" s="579"/>
      <c r="L1169" s="579"/>
      <c r="M1169" s="579"/>
      <c r="N1169" s="579"/>
      <c r="O1169" s="579"/>
      <c r="P1169" s="1560">
        <v>0.91100000000000003</v>
      </c>
      <c r="Q1169" s="1560"/>
      <c r="R1169" s="1560"/>
      <c r="S1169" s="1560"/>
      <c r="T1169" s="1560"/>
      <c r="U1169" s="1560"/>
      <c r="V1169" s="1560"/>
      <c r="W1169" s="1560">
        <v>1.0309999999999999</v>
      </c>
      <c r="X1169" s="1560"/>
      <c r="Y1169" s="1560"/>
      <c r="Z1169" s="1560"/>
      <c r="AA1169" s="1560"/>
      <c r="AB1169" s="1560"/>
      <c r="AC1169" s="1560"/>
      <c r="AD1169" s="1560">
        <v>0.74099999999999999</v>
      </c>
      <c r="AE1169" s="1560"/>
      <c r="AF1169" s="1560"/>
      <c r="AG1169" s="1560"/>
      <c r="AH1169" s="1560"/>
      <c r="AI1169" s="1560"/>
      <c r="AJ1169" s="1560"/>
      <c r="AK1169" s="1065"/>
      <c r="AL1169" s="1065"/>
      <c r="AM1169" s="1065"/>
      <c r="AN1169" s="1065"/>
      <c r="AO1169" s="1065"/>
      <c r="AP1169" s="1065"/>
      <c r="AQ1169" s="1065"/>
      <c r="AR1169" s="1065"/>
      <c r="AS1169" s="1065"/>
      <c r="AT1169" s="1065"/>
      <c r="AU1169" s="1065"/>
      <c r="AV1169" s="1065"/>
      <c r="AW1169" s="1065"/>
      <c r="AX1169" s="1066"/>
    </row>
    <row r="1170" spans="1:50" ht="18.95" customHeight="1">
      <c r="A1170" s="379" t="s">
        <v>1548</v>
      </c>
      <c r="B1170" s="380"/>
      <c r="C1170" s="559" t="s">
        <v>47</v>
      </c>
      <c r="D1170" s="560"/>
      <c r="E1170" s="560"/>
      <c r="F1170" s="560"/>
      <c r="G1170" s="560"/>
      <c r="H1170" s="560"/>
      <c r="I1170" s="560"/>
      <c r="J1170" s="560"/>
      <c r="K1170" s="561"/>
      <c r="L1170" s="562" t="s">
        <v>130</v>
      </c>
      <c r="M1170" s="562"/>
      <c r="N1170" s="562"/>
      <c r="O1170" s="562"/>
      <c r="P1170" s="562"/>
      <c r="Q1170" s="562"/>
      <c r="R1170" s="563" t="s">
        <v>289</v>
      </c>
      <c r="S1170" s="563"/>
      <c r="T1170" s="563"/>
      <c r="U1170" s="563"/>
      <c r="V1170" s="563"/>
      <c r="W1170" s="563"/>
      <c r="X1170" s="564" t="s">
        <v>128</v>
      </c>
      <c r="Y1170" s="560"/>
      <c r="Z1170" s="560"/>
      <c r="AA1170" s="560"/>
      <c r="AB1170" s="560"/>
      <c r="AC1170" s="560"/>
      <c r="AD1170" s="560"/>
      <c r="AE1170" s="560"/>
      <c r="AF1170" s="560"/>
      <c r="AG1170" s="560"/>
      <c r="AH1170" s="560"/>
      <c r="AI1170" s="560"/>
      <c r="AJ1170" s="560"/>
      <c r="AK1170" s="560"/>
      <c r="AL1170" s="560"/>
      <c r="AM1170" s="560"/>
      <c r="AN1170" s="560"/>
      <c r="AO1170" s="560"/>
      <c r="AP1170" s="560"/>
      <c r="AQ1170" s="560"/>
      <c r="AR1170" s="560"/>
      <c r="AS1170" s="560"/>
      <c r="AT1170" s="560"/>
      <c r="AU1170" s="560"/>
      <c r="AV1170" s="560"/>
      <c r="AW1170" s="560"/>
      <c r="AX1170" s="565"/>
    </row>
    <row r="1171" spans="1:50" ht="18.95" customHeight="1">
      <c r="A1171" s="381"/>
      <c r="B1171" s="382"/>
      <c r="C1171" s="1590" t="s">
        <v>1617</v>
      </c>
      <c r="D1171" s="1591"/>
      <c r="E1171" s="1591"/>
      <c r="F1171" s="1591"/>
      <c r="G1171" s="1591"/>
      <c r="H1171" s="1591"/>
      <c r="I1171" s="1591"/>
      <c r="J1171" s="1591"/>
      <c r="K1171" s="1592"/>
      <c r="L1171" s="1543">
        <v>35</v>
      </c>
      <c r="M1171" s="1544"/>
      <c r="N1171" s="1544"/>
      <c r="O1171" s="1544"/>
      <c r="P1171" s="1544"/>
      <c r="Q1171" s="1545"/>
      <c r="R1171" s="1546">
        <v>47</v>
      </c>
      <c r="S1171" s="1546"/>
      <c r="T1171" s="1546"/>
      <c r="U1171" s="1546"/>
      <c r="V1171" s="1546"/>
      <c r="W1171" s="1546"/>
      <c r="X1171" s="629" t="s">
        <v>1616</v>
      </c>
      <c r="Y1171" s="630"/>
      <c r="Z1171" s="630"/>
      <c r="AA1171" s="630"/>
      <c r="AB1171" s="630"/>
      <c r="AC1171" s="630"/>
      <c r="AD1171" s="630"/>
      <c r="AE1171" s="630"/>
      <c r="AF1171" s="630"/>
      <c r="AG1171" s="630"/>
      <c r="AH1171" s="630"/>
      <c r="AI1171" s="630"/>
      <c r="AJ1171" s="630"/>
      <c r="AK1171" s="630"/>
      <c r="AL1171" s="630"/>
      <c r="AM1171" s="630"/>
      <c r="AN1171" s="630"/>
      <c r="AO1171" s="630"/>
      <c r="AP1171" s="630"/>
      <c r="AQ1171" s="630"/>
      <c r="AR1171" s="630"/>
      <c r="AS1171" s="630"/>
      <c r="AT1171" s="630"/>
      <c r="AU1171" s="630"/>
      <c r="AV1171" s="630"/>
      <c r="AW1171" s="630"/>
      <c r="AX1171" s="1547"/>
    </row>
    <row r="1172" spans="1:50" ht="18.95" customHeight="1">
      <c r="A1172" s="381"/>
      <c r="B1172" s="382"/>
      <c r="C1172" s="1548" t="s">
        <v>1615</v>
      </c>
      <c r="D1172" s="1549"/>
      <c r="E1172" s="1549"/>
      <c r="F1172" s="1549"/>
      <c r="G1172" s="1549"/>
      <c r="H1172" s="1549"/>
      <c r="I1172" s="1549"/>
      <c r="J1172" s="1549"/>
      <c r="K1172" s="1550"/>
      <c r="L1172" s="1551">
        <v>42</v>
      </c>
      <c r="M1172" s="1551"/>
      <c r="N1172" s="1551"/>
      <c r="O1172" s="1551"/>
      <c r="P1172" s="1551"/>
      <c r="Q1172" s="1551"/>
      <c r="R1172" s="1551">
        <v>23</v>
      </c>
      <c r="S1172" s="1551"/>
      <c r="T1172" s="1551"/>
      <c r="U1172" s="1551"/>
      <c r="V1172" s="1551"/>
      <c r="W1172" s="1551"/>
      <c r="X1172" s="464"/>
      <c r="Y1172" s="465"/>
      <c r="Z1172" s="465"/>
      <c r="AA1172" s="465"/>
      <c r="AB1172" s="465"/>
      <c r="AC1172" s="465"/>
      <c r="AD1172" s="465"/>
      <c r="AE1172" s="465"/>
      <c r="AF1172" s="465"/>
      <c r="AG1172" s="465"/>
      <c r="AH1172" s="465"/>
      <c r="AI1172" s="465"/>
      <c r="AJ1172" s="465"/>
      <c r="AK1172" s="465"/>
      <c r="AL1172" s="465"/>
      <c r="AM1172" s="465"/>
      <c r="AN1172" s="465"/>
      <c r="AO1172" s="465"/>
      <c r="AP1172" s="465"/>
      <c r="AQ1172" s="465"/>
      <c r="AR1172" s="465"/>
      <c r="AS1172" s="465"/>
      <c r="AT1172" s="465"/>
      <c r="AU1172" s="465"/>
      <c r="AV1172" s="465"/>
      <c r="AW1172" s="465"/>
      <c r="AX1172" s="466"/>
    </row>
    <row r="1173" spans="1:50" ht="18.95" customHeight="1">
      <c r="A1173" s="381"/>
      <c r="B1173" s="382"/>
      <c r="C1173" s="1552"/>
      <c r="D1173" s="1553"/>
      <c r="E1173" s="1553"/>
      <c r="F1173" s="1553"/>
      <c r="G1173" s="1553"/>
      <c r="H1173" s="1553"/>
      <c r="I1173" s="1553"/>
      <c r="J1173" s="1553"/>
      <c r="K1173" s="1554"/>
      <c r="L1173" s="1551"/>
      <c r="M1173" s="1551"/>
      <c r="N1173" s="1551"/>
      <c r="O1173" s="1551"/>
      <c r="P1173" s="1551"/>
      <c r="Q1173" s="1551"/>
      <c r="R1173" s="1551"/>
      <c r="S1173" s="1551"/>
      <c r="T1173" s="1551"/>
      <c r="U1173" s="1551"/>
      <c r="V1173" s="1551"/>
      <c r="W1173" s="1551"/>
      <c r="X1173" s="464"/>
      <c r="Y1173" s="465"/>
      <c r="Z1173" s="465"/>
      <c r="AA1173" s="465"/>
      <c r="AB1173" s="465"/>
      <c r="AC1173" s="465"/>
      <c r="AD1173" s="465"/>
      <c r="AE1173" s="465"/>
      <c r="AF1173" s="465"/>
      <c r="AG1173" s="465"/>
      <c r="AH1173" s="465"/>
      <c r="AI1173" s="465"/>
      <c r="AJ1173" s="465"/>
      <c r="AK1173" s="465"/>
      <c r="AL1173" s="465"/>
      <c r="AM1173" s="465"/>
      <c r="AN1173" s="465"/>
      <c r="AO1173" s="465"/>
      <c r="AP1173" s="465"/>
      <c r="AQ1173" s="465"/>
      <c r="AR1173" s="465"/>
      <c r="AS1173" s="465"/>
      <c r="AT1173" s="465"/>
      <c r="AU1173" s="465"/>
      <c r="AV1173" s="465"/>
      <c r="AW1173" s="465"/>
      <c r="AX1173" s="466"/>
    </row>
    <row r="1174" spans="1:50" ht="18.95" customHeight="1">
      <c r="A1174" s="381"/>
      <c r="B1174" s="382"/>
      <c r="C1174" s="378"/>
      <c r="D1174" s="355"/>
      <c r="E1174" s="355"/>
      <c r="F1174" s="355"/>
      <c r="G1174" s="355"/>
      <c r="H1174" s="355"/>
      <c r="I1174" s="355"/>
      <c r="J1174" s="355"/>
      <c r="K1174" s="356"/>
      <c r="L1174" s="1551"/>
      <c r="M1174" s="1551"/>
      <c r="N1174" s="1551"/>
      <c r="O1174" s="1551"/>
      <c r="P1174" s="1551"/>
      <c r="Q1174" s="1551"/>
      <c r="R1174" s="1551"/>
      <c r="S1174" s="1551"/>
      <c r="T1174" s="1551"/>
      <c r="U1174" s="1551"/>
      <c r="V1174" s="1551"/>
      <c r="W1174" s="1551"/>
      <c r="X1174" s="464"/>
      <c r="Y1174" s="465"/>
      <c r="Z1174" s="465"/>
      <c r="AA1174" s="465"/>
      <c r="AB1174" s="465"/>
      <c r="AC1174" s="465"/>
      <c r="AD1174" s="465"/>
      <c r="AE1174" s="465"/>
      <c r="AF1174" s="465"/>
      <c r="AG1174" s="465"/>
      <c r="AH1174" s="465"/>
      <c r="AI1174" s="465"/>
      <c r="AJ1174" s="465"/>
      <c r="AK1174" s="465"/>
      <c r="AL1174" s="465"/>
      <c r="AM1174" s="465"/>
      <c r="AN1174" s="465"/>
      <c r="AO1174" s="465"/>
      <c r="AP1174" s="465"/>
      <c r="AQ1174" s="465"/>
      <c r="AR1174" s="465"/>
      <c r="AS1174" s="465"/>
      <c r="AT1174" s="465"/>
      <c r="AU1174" s="465"/>
      <c r="AV1174" s="465"/>
      <c r="AW1174" s="465"/>
      <c r="AX1174" s="466"/>
    </row>
    <row r="1175" spans="1:50" ht="18.95" customHeight="1">
      <c r="A1175" s="381"/>
      <c r="B1175" s="382"/>
      <c r="C1175" s="378"/>
      <c r="D1175" s="355"/>
      <c r="E1175" s="355"/>
      <c r="F1175" s="355"/>
      <c r="G1175" s="355"/>
      <c r="H1175" s="355"/>
      <c r="I1175" s="355"/>
      <c r="J1175" s="355"/>
      <c r="K1175" s="356"/>
      <c r="L1175" s="1551"/>
      <c r="M1175" s="1551"/>
      <c r="N1175" s="1551"/>
      <c r="O1175" s="1551"/>
      <c r="P1175" s="1551"/>
      <c r="Q1175" s="1551"/>
      <c r="R1175" s="1551"/>
      <c r="S1175" s="1551"/>
      <c r="T1175" s="1551"/>
      <c r="U1175" s="1551"/>
      <c r="V1175" s="1551"/>
      <c r="W1175" s="1551"/>
      <c r="X1175" s="464"/>
      <c r="Y1175" s="465"/>
      <c r="Z1175" s="465"/>
      <c r="AA1175" s="465"/>
      <c r="AB1175" s="465"/>
      <c r="AC1175" s="465"/>
      <c r="AD1175" s="465"/>
      <c r="AE1175" s="465"/>
      <c r="AF1175" s="465"/>
      <c r="AG1175" s="465"/>
      <c r="AH1175" s="465"/>
      <c r="AI1175" s="465"/>
      <c r="AJ1175" s="465"/>
      <c r="AK1175" s="465"/>
      <c r="AL1175" s="465"/>
      <c r="AM1175" s="465"/>
      <c r="AN1175" s="465"/>
      <c r="AO1175" s="465"/>
      <c r="AP1175" s="465"/>
      <c r="AQ1175" s="465"/>
      <c r="AR1175" s="465"/>
      <c r="AS1175" s="465"/>
      <c r="AT1175" s="465"/>
      <c r="AU1175" s="465"/>
      <c r="AV1175" s="465"/>
      <c r="AW1175" s="465"/>
      <c r="AX1175" s="466"/>
    </row>
    <row r="1176" spans="1:50" ht="18.95" customHeight="1">
      <c r="A1176" s="381"/>
      <c r="B1176" s="382"/>
      <c r="C1176" s="378"/>
      <c r="D1176" s="355"/>
      <c r="E1176" s="355"/>
      <c r="F1176" s="355"/>
      <c r="G1176" s="355"/>
      <c r="H1176" s="355"/>
      <c r="I1176" s="355"/>
      <c r="J1176" s="355"/>
      <c r="K1176" s="356"/>
      <c r="L1176" s="1551"/>
      <c r="M1176" s="1551"/>
      <c r="N1176" s="1551"/>
      <c r="O1176" s="1551"/>
      <c r="P1176" s="1551"/>
      <c r="Q1176" s="1551"/>
      <c r="R1176" s="1551"/>
      <c r="S1176" s="1551"/>
      <c r="T1176" s="1551"/>
      <c r="U1176" s="1551"/>
      <c r="V1176" s="1551"/>
      <c r="W1176" s="1551"/>
      <c r="X1176" s="464"/>
      <c r="Y1176" s="465"/>
      <c r="Z1176" s="465"/>
      <c r="AA1176" s="465"/>
      <c r="AB1176" s="465"/>
      <c r="AC1176" s="465"/>
      <c r="AD1176" s="465"/>
      <c r="AE1176" s="465"/>
      <c r="AF1176" s="465"/>
      <c r="AG1176" s="465"/>
      <c r="AH1176" s="465"/>
      <c r="AI1176" s="465"/>
      <c r="AJ1176" s="465"/>
      <c r="AK1176" s="465"/>
      <c r="AL1176" s="465"/>
      <c r="AM1176" s="465"/>
      <c r="AN1176" s="465"/>
      <c r="AO1176" s="465"/>
      <c r="AP1176" s="465"/>
      <c r="AQ1176" s="465"/>
      <c r="AR1176" s="465"/>
      <c r="AS1176" s="465"/>
      <c r="AT1176" s="465"/>
      <c r="AU1176" s="465"/>
      <c r="AV1176" s="465"/>
      <c r="AW1176" s="465"/>
      <c r="AX1176" s="466"/>
    </row>
    <row r="1177" spans="1:50" ht="18.95" customHeight="1">
      <c r="A1177" s="381"/>
      <c r="B1177" s="382"/>
      <c r="C1177" s="403"/>
      <c r="D1177" s="361"/>
      <c r="E1177" s="361"/>
      <c r="F1177" s="361"/>
      <c r="G1177" s="361"/>
      <c r="H1177" s="361"/>
      <c r="I1177" s="361"/>
      <c r="J1177" s="361"/>
      <c r="K1177" s="362"/>
      <c r="L1177" s="1559"/>
      <c r="M1177" s="1559"/>
      <c r="N1177" s="1559"/>
      <c r="O1177" s="1559"/>
      <c r="P1177" s="1559"/>
      <c r="Q1177" s="1559"/>
      <c r="R1177" s="1559"/>
      <c r="S1177" s="1559"/>
      <c r="T1177" s="1559"/>
      <c r="U1177" s="1559"/>
      <c r="V1177" s="1559"/>
      <c r="W1177" s="1559"/>
      <c r="X1177" s="464"/>
      <c r="Y1177" s="465"/>
      <c r="Z1177" s="465"/>
      <c r="AA1177" s="465"/>
      <c r="AB1177" s="465"/>
      <c r="AC1177" s="465"/>
      <c r="AD1177" s="465"/>
      <c r="AE1177" s="465"/>
      <c r="AF1177" s="465"/>
      <c r="AG1177" s="465"/>
      <c r="AH1177" s="465"/>
      <c r="AI1177" s="465"/>
      <c r="AJ1177" s="465"/>
      <c r="AK1177" s="465"/>
      <c r="AL1177" s="465"/>
      <c r="AM1177" s="465"/>
      <c r="AN1177" s="465"/>
      <c r="AO1177" s="465"/>
      <c r="AP1177" s="465"/>
      <c r="AQ1177" s="465"/>
      <c r="AR1177" s="465"/>
      <c r="AS1177" s="465"/>
      <c r="AT1177" s="465"/>
      <c r="AU1177" s="465"/>
      <c r="AV1177" s="465"/>
      <c r="AW1177" s="465"/>
      <c r="AX1177" s="466"/>
    </row>
    <row r="1178" spans="1:50" ht="18.95" customHeight="1" thickBot="1">
      <c r="A1178" s="383"/>
      <c r="B1178" s="384"/>
      <c r="C1178" s="391" t="s">
        <v>44</v>
      </c>
      <c r="D1178" s="392"/>
      <c r="E1178" s="392"/>
      <c r="F1178" s="392"/>
      <c r="G1178" s="392"/>
      <c r="H1178" s="392"/>
      <c r="I1178" s="392"/>
      <c r="J1178" s="392"/>
      <c r="K1178" s="393"/>
      <c r="L1178" s="1558">
        <v>77</v>
      </c>
      <c r="M1178" s="1558"/>
      <c r="N1178" s="1558"/>
      <c r="O1178" s="1558"/>
      <c r="P1178" s="1558"/>
      <c r="Q1178" s="1558"/>
      <c r="R1178" s="1558">
        <v>70</v>
      </c>
      <c r="S1178" s="1558"/>
      <c r="T1178" s="1558"/>
      <c r="U1178" s="1558"/>
      <c r="V1178" s="1558"/>
      <c r="W1178" s="1558"/>
      <c r="X1178" s="534"/>
      <c r="Y1178" s="535"/>
      <c r="Z1178" s="535"/>
      <c r="AA1178" s="535"/>
      <c r="AB1178" s="535"/>
      <c r="AC1178" s="535"/>
      <c r="AD1178" s="535"/>
      <c r="AE1178" s="535"/>
      <c r="AF1178" s="535"/>
      <c r="AG1178" s="535"/>
      <c r="AH1178" s="535"/>
      <c r="AI1178" s="535"/>
      <c r="AJ1178" s="535"/>
      <c r="AK1178" s="535"/>
      <c r="AL1178" s="535"/>
      <c r="AM1178" s="535"/>
      <c r="AN1178" s="535"/>
      <c r="AO1178" s="535"/>
      <c r="AP1178" s="535"/>
      <c r="AQ1178" s="535"/>
      <c r="AR1178" s="535"/>
      <c r="AS1178" s="535"/>
      <c r="AT1178" s="535"/>
      <c r="AU1178" s="535"/>
      <c r="AV1178" s="535"/>
      <c r="AW1178" s="535"/>
      <c r="AX1178" s="536"/>
    </row>
    <row r="1179" spans="1:50">
      <c r="A1179" s="101"/>
      <c r="B1179" s="101"/>
      <c r="C1179" s="101"/>
      <c r="D1179" s="101"/>
      <c r="E1179" s="101"/>
      <c r="F1179" s="101"/>
      <c r="G1179" s="136"/>
      <c r="H1179" s="136"/>
      <c r="I1179" s="136"/>
      <c r="J1179" s="136"/>
      <c r="K1179" s="136"/>
      <c r="L1179" s="136"/>
      <c r="M1179" s="136"/>
      <c r="N1179" s="136"/>
      <c r="O1179" s="136"/>
      <c r="P1179" s="42"/>
      <c r="Q1179" s="42"/>
      <c r="R1179" s="42"/>
      <c r="S1179" s="42"/>
      <c r="T1179" s="42"/>
      <c r="U1179" s="42"/>
      <c r="V1179" s="42"/>
      <c r="W1179" s="42"/>
      <c r="X1179" s="42"/>
      <c r="Y1179" s="42"/>
      <c r="Z1179" s="42"/>
      <c r="AA1179" s="42"/>
      <c r="AB1179" s="42"/>
      <c r="AC1179" s="42"/>
      <c r="AD1179" s="42"/>
      <c r="AE1179" s="42"/>
      <c r="AF1179" s="42"/>
      <c r="AG1179" s="42"/>
      <c r="AH1179" s="42"/>
      <c r="AI1179" s="42"/>
      <c r="AJ1179" s="42"/>
      <c r="AK1179" s="42"/>
      <c r="AL1179" s="42"/>
      <c r="AM1179" s="42"/>
      <c r="AN1179" s="42"/>
      <c r="AO1179" s="42"/>
      <c r="AP1179" s="42"/>
      <c r="AQ1179" s="42"/>
      <c r="AR1179" s="42"/>
      <c r="AS1179" s="42"/>
      <c r="AT1179" s="42"/>
      <c r="AU1179" s="42"/>
      <c r="AV1179" s="42"/>
      <c r="AW1179" s="42"/>
      <c r="AX1179" s="42"/>
    </row>
    <row r="1180" spans="1:50" ht="20.25" customHeight="1" thickBot="1">
      <c r="AQ1180" s="540" t="s">
        <v>303</v>
      </c>
      <c r="AR1180" s="540"/>
      <c r="AS1180" s="540"/>
      <c r="AT1180" s="540"/>
      <c r="AU1180" s="540"/>
      <c r="AV1180" s="540"/>
      <c r="AW1180" s="540"/>
      <c r="AX1180" s="540"/>
    </row>
    <row r="1181" spans="1:50" ht="24.75" customHeight="1">
      <c r="A1181" s="468" t="s">
        <v>302</v>
      </c>
      <c r="B1181" s="469"/>
      <c r="C1181" s="469"/>
      <c r="D1181" s="469"/>
      <c r="E1181" s="469"/>
      <c r="F1181" s="469"/>
      <c r="G1181" s="607" t="s">
        <v>1614</v>
      </c>
      <c r="H1181" s="608"/>
      <c r="I1181" s="608"/>
      <c r="J1181" s="608"/>
      <c r="K1181" s="608"/>
      <c r="L1181" s="608"/>
      <c r="M1181" s="608"/>
      <c r="N1181" s="608"/>
      <c r="O1181" s="608"/>
      <c r="P1181" s="608"/>
      <c r="Q1181" s="608"/>
      <c r="R1181" s="608"/>
      <c r="S1181" s="608"/>
      <c r="T1181" s="608"/>
      <c r="U1181" s="608"/>
      <c r="V1181" s="608"/>
      <c r="W1181" s="608"/>
      <c r="X1181" s="608"/>
      <c r="Y1181" s="1092" t="s">
        <v>1613</v>
      </c>
      <c r="Z1181" s="609"/>
      <c r="AA1181" s="609"/>
      <c r="AB1181" s="609"/>
      <c r="AC1181" s="609"/>
      <c r="AD1181" s="610"/>
      <c r="AE1181" s="609" t="s">
        <v>299</v>
      </c>
      <c r="AF1181" s="609"/>
      <c r="AG1181" s="609"/>
      <c r="AH1181" s="609"/>
      <c r="AI1181" s="609"/>
      <c r="AJ1181" s="609"/>
      <c r="AK1181" s="609"/>
      <c r="AL1181" s="609"/>
      <c r="AM1181" s="609"/>
      <c r="AN1181" s="609"/>
      <c r="AO1181" s="609"/>
      <c r="AP1181" s="610"/>
      <c r="AQ1181" s="480" t="s">
        <v>198</v>
      </c>
      <c r="AR1181" s="609"/>
      <c r="AS1181" s="609"/>
      <c r="AT1181" s="609"/>
      <c r="AU1181" s="609"/>
      <c r="AV1181" s="609"/>
      <c r="AW1181" s="609"/>
      <c r="AX1181" s="611"/>
    </row>
    <row r="1182" spans="1:50" ht="29.25" customHeight="1">
      <c r="A1182" s="486" t="s">
        <v>197</v>
      </c>
      <c r="B1182" s="612"/>
      <c r="C1182" s="612"/>
      <c r="D1182" s="612"/>
      <c r="E1182" s="612"/>
      <c r="F1182" s="613"/>
      <c r="G1182" s="1564" t="s">
        <v>1612</v>
      </c>
      <c r="H1182" s="1054"/>
      <c r="I1182" s="1054"/>
      <c r="J1182" s="1054"/>
      <c r="K1182" s="1054"/>
      <c r="L1182" s="1054"/>
      <c r="M1182" s="1054"/>
      <c r="N1182" s="1054"/>
      <c r="O1182" s="1054"/>
      <c r="P1182" s="1054"/>
      <c r="Q1182" s="1054"/>
      <c r="R1182" s="1054"/>
      <c r="S1182" s="1054"/>
      <c r="T1182" s="1054"/>
      <c r="U1182" s="1054"/>
      <c r="V1182" s="601"/>
      <c r="W1182" s="601"/>
      <c r="X1182" s="601"/>
      <c r="Y1182" s="492" t="s">
        <v>195</v>
      </c>
      <c r="Z1182" s="496"/>
      <c r="AA1182" s="496"/>
      <c r="AB1182" s="496"/>
      <c r="AC1182" s="496"/>
      <c r="AD1182" s="497"/>
      <c r="AE1182" s="496" t="s">
        <v>1590</v>
      </c>
      <c r="AF1182" s="496"/>
      <c r="AG1182" s="496"/>
      <c r="AH1182" s="496"/>
      <c r="AI1182" s="496"/>
      <c r="AJ1182" s="496"/>
      <c r="AK1182" s="496"/>
      <c r="AL1182" s="496"/>
      <c r="AM1182" s="496"/>
      <c r="AN1182" s="496"/>
      <c r="AO1182" s="496"/>
      <c r="AP1182" s="497"/>
      <c r="AQ1182" s="614" t="s">
        <v>1589</v>
      </c>
      <c r="AR1182" s="615"/>
      <c r="AS1182" s="615"/>
      <c r="AT1182" s="615"/>
      <c r="AU1182" s="615"/>
      <c r="AV1182" s="615"/>
      <c r="AW1182" s="615"/>
      <c r="AX1182" s="616"/>
    </row>
    <row r="1183" spans="1:50" ht="29.25" customHeight="1">
      <c r="A1183" s="501" t="s">
        <v>192</v>
      </c>
      <c r="B1183" s="502"/>
      <c r="C1183" s="502"/>
      <c r="D1183" s="502"/>
      <c r="E1183" s="502"/>
      <c r="F1183" s="502"/>
      <c r="G1183" s="1049" t="s">
        <v>191</v>
      </c>
      <c r="H1183" s="601"/>
      <c r="I1183" s="601"/>
      <c r="J1183" s="601"/>
      <c r="K1183" s="601"/>
      <c r="L1183" s="601"/>
      <c r="M1183" s="601"/>
      <c r="N1183" s="601"/>
      <c r="O1183" s="601"/>
      <c r="P1183" s="601"/>
      <c r="Q1183" s="601"/>
      <c r="R1183" s="601"/>
      <c r="S1183" s="601"/>
      <c r="T1183" s="601"/>
      <c r="U1183" s="601"/>
      <c r="V1183" s="601"/>
      <c r="W1183" s="601"/>
      <c r="X1183" s="601"/>
      <c r="Y1183" s="507" t="s">
        <v>190</v>
      </c>
      <c r="Z1183" s="508"/>
      <c r="AA1183" s="508"/>
      <c r="AB1183" s="508"/>
      <c r="AC1183" s="508"/>
      <c r="AD1183" s="509"/>
      <c r="AE1183" s="417" t="s">
        <v>1588</v>
      </c>
      <c r="AF1183" s="417"/>
      <c r="AG1183" s="417"/>
      <c r="AH1183" s="417"/>
      <c r="AI1183" s="417"/>
      <c r="AJ1183" s="417"/>
      <c r="AK1183" s="417"/>
      <c r="AL1183" s="417"/>
      <c r="AM1183" s="417"/>
      <c r="AN1183" s="417"/>
      <c r="AO1183" s="417"/>
      <c r="AP1183" s="417"/>
      <c r="AQ1183" s="427"/>
      <c r="AR1183" s="427"/>
      <c r="AS1183" s="427"/>
      <c r="AT1183" s="427"/>
      <c r="AU1183" s="427"/>
      <c r="AV1183" s="427"/>
      <c r="AW1183" s="427"/>
      <c r="AX1183" s="1096"/>
    </row>
    <row r="1184" spans="1:50" ht="29.25" customHeight="1">
      <c r="A1184" s="995" t="s">
        <v>188</v>
      </c>
      <c r="B1184" s="996"/>
      <c r="C1184" s="996"/>
      <c r="D1184" s="996"/>
      <c r="E1184" s="996"/>
      <c r="F1184" s="996"/>
      <c r="G1184" s="1567" t="s">
        <v>1587</v>
      </c>
      <c r="H1184" s="1568"/>
      <c r="I1184" s="1568"/>
      <c r="J1184" s="1568"/>
      <c r="K1184" s="1568"/>
      <c r="L1184" s="1568"/>
      <c r="M1184" s="1568"/>
      <c r="N1184" s="1568"/>
      <c r="O1184" s="1568"/>
      <c r="P1184" s="1568"/>
      <c r="Q1184" s="1568"/>
      <c r="R1184" s="1568"/>
      <c r="S1184" s="1568"/>
      <c r="T1184" s="1568"/>
      <c r="U1184" s="1568"/>
      <c r="V1184" s="600"/>
      <c r="W1184" s="600"/>
      <c r="X1184" s="600"/>
      <c r="Y1184" s="525" t="s">
        <v>1611</v>
      </c>
      <c r="Z1184" s="601"/>
      <c r="AA1184" s="601"/>
      <c r="AB1184" s="601"/>
      <c r="AC1184" s="601"/>
      <c r="AD1184" s="602"/>
      <c r="AE1184" s="1572" t="s">
        <v>1610</v>
      </c>
      <c r="AF1184" s="604"/>
      <c r="AG1184" s="604"/>
      <c r="AH1184" s="604"/>
      <c r="AI1184" s="604"/>
      <c r="AJ1184" s="604"/>
      <c r="AK1184" s="604"/>
      <c r="AL1184" s="604"/>
      <c r="AM1184" s="604"/>
      <c r="AN1184" s="604"/>
      <c r="AO1184" s="604"/>
      <c r="AP1184" s="604"/>
      <c r="AQ1184" s="604"/>
      <c r="AR1184" s="604"/>
      <c r="AS1184" s="604"/>
      <c r="AT1184" s="604"/>
      <c r="AU1184" s="604"/>
      <c r="AV1184" s="604"/>
      <c r="AW1184" s="604"/>
      <c r="AX1184" s="605"/>
    </row>
    <row r="1185" spans="1:50" ht="37.5" customHeight="1">
      <c r="A1185" s="486" t="s">
        <v>1586</v>
      </c>
      <c r="B1185" s="612"/>
      <c r="C1185" s="612"/>
      <c r="D1185" s="612"/>
      <c r="E1185" s="612"/>
      <c r="F1185" s="613"/>
      <c r="G1185" s="1077" t="s">
        <v>1609</v>
      </c>
      <c r="H1185" s="1078"/>
      <c r="I1185" s="1078"/>
      <c r="J1185" s="1078"/>
      <c r="K1185" s="1078"/>
      <c r="L1185" s="1078"/>
      <c r="M1185" s="1078"/>
      <c r="N1185" s="1078"/>
      <c r="O1185" s="1078"/>
      <c r="P1185" s="1078"/>
      <c r="Q1185" s="1078"/>
      <c r="R1185" s="1078"/>
      <c r="S1185" s="1078"/>
      <c r="T1185" s="1078"/>
      <c r="U1185" s="1078"/>
      <c r="V1185" s="1078"/>
      <c r="W1185" s="1078"/>
      <c r="X1185" s="1078"/>
      <c r="Y1185" s="1078"/>
      <c r="Z1185" s="1078"/>
      <c r="AA1185" s="1078"/>
      <c r="AB1185" s="1078"/>
      <c r="AC1185" s="1078"/>
      <c r="AD1185" s="1078"/>
      <c r="AE1185" s="1078"/>
      <c r="AF1185" s="1078"/>
      <c r="AG1185" s="1078"/>
      <c r="AH1185" s="1078"/>
      <c r="AI1185" s="1078"/>
      <c r="AJ1185" s="1078"/>
      <c r="AK1185" s="1078"/>
      <c r="AL1185" s="1078"/>
      <c r="AM1185" s="1078"/>
      <c r="AN1185" s="1078"/>
      <c r="AO1185" s="1078"/>
      <c r="AP1185" s="1078"/>
      <c r="AQ1185" s="1078"/>
      <c r="AR1185" s="1078"/>
      <c r="AS1185" s="1078"/>
      <c r="AT1185" s="1078"/>
      <c r="AU1185" s="1078"/>
      <c r="AV1185" s="1078"/>
      <c r="AW1185" s="1078"/>
      <c r="AX1185" s="1079"/>
    </row>
    <row r="1186" spans="1:50" ht="37.5" customHeight="1">
      <c r="A1186" s="486" t="s">
        <v>1584</v>
      </c>
      <c r="B1186" s="612"/>
      <c r="C1186" s="612"/>
      <c r="D1186" s="612"/>
      <c r="E1186" s="612"/>
      <c r="F1186" s="613"/>
      <c r="G1186" s="1077" t="s">
        <v>1608</v>
      </c>
      <c r="H1186" s="1078"/>
      <c r="I1186" s="1078"/>
      <c r="J1186" s="1078"/>
      <c r="K1186" s="1078"/>
      <c r="L1186" s="1078"/>
      <c r="M1186" s="1078"/>
      <c r="N1186" s="1078"/>
      <c r="O1186" s="1078"/>
      <c r="P1186" s="1078"/>
      <c r="Q1186" s="1078"/>
      <c r="R1186" s="1078"/>
      <c r="S1186" s="1078"/>
      <c r="T1186" s="1078"/>
      <c r="U1186" s="1078"/>
      <c r="V1186" s="1078"/>
      <c r="W1186" s="1078"/>
      <c r="X1186" s="1078"/>
      <c r="Y1186" s="1078"/>
      <c r="Z1186" s="1078"/>
      <c r="AA1186" s="1078"/>
      <c r="AB1186" s="1078"/>
      <c r="AC1186" s="1078"/>
      <c r="AD1186" s="1078"/>
      <c r="AE1186" s="1078"/>
      <c r="AF1186" s="1078"/>
      <c r="AG1186" s="1078"/>
      <c r="AH1186" s="1078"/>
      <c r="AI1186" s="1078"/>
      <c r="AJ1186" s="1078"/>
      <c r="AK1186" s="1078"/>
      <c r="AL1186" s="1078"/>
      <c r="AM1186" s="1078"/>
      <c r="AN1186" s="1078"/>
      <c r="AO1186" s="1078"/>
      <c r="AP1186" s="1078"/>
      <c r="AQ1186" s="1078"/>
      <c r="AR1186" s="1078"/>
      <c r="AS1186" s="1078"/>
      <c r="AT1186" s="1078"/>
      <c r="AU1186" s="1078"/>
      <c r="AV1186" s="1078"/>
      <c r="AW1186" s="1078"/>
      <c r="AX1186" s="1079"/>
    </row>
    <row r="1187" spans="1:50" ht="18.95" customHeight="1">
      <c r="A1187" s="510" t="s">
        <v>181</v>
      </c>
      <c r="B1187" s="511"/>
      <c r="C1187" s="511"/>
      <c r="D1187" s="511"/>
      <c r="E1187" s="511"/>
      <c r="F1187" s="512"/>
      <c r="G1187" s="516" t="s">
        <v>919</v>
      </c>
      <c r="H1187" s="517"/>
      <c r="I1187" s="517"/>
      <c r="J1187" s="517"/>
      <c r="K1187" s="517"/>
      <c r="L1187" s="517"/>
      <c r="M1187" s="517"/>
      <c r="N1187" s="517"/>
      <c r="O1187" s="517"/>
      <c r="P1187" s="517"/>
      <c r="Q1187" s="517"/>
      <c r="R1187" s="517"/>
      <c r="S1187" s="517"/>
      <c r="T1187" s="517"/>
      <c r="U1187" s="517"/>
      <c r="V1187" s="517"/>
      <c r="W1187" s="517"/>
      <c r="X1187" s="517"/>
      <c r="Y1187" s="517"/>
      <c r="Z1187" s="517"/>
      <c r="AA1187" s="517"/>
      <c r="AB1187" s="517"/>
      <c r="AC1187" s="517"/>
      <c r="AD1187" s="517"/>
      <c r="AE1187" s="517"/>
      <c r="AF1187" s="517"/>
      <c r="AG1187" s="517"/>
      <c r="AH1187" s="517"/>
      <c r="AI1187" s="517"/>
      <c r="AJ1187" s="517"/>
      <c r="AK1187" s="517"/>
      <c r="AL1187" s="517"/>
      <c r="AM1187" s="517"/>
      <c r="AN1187" s="517"/>
      <c r="AO1187" s="517"/>
      <c r="AP1187" s="517"/>
      <c r="AQ1187" s="517"/>
      <c r="AR1187" s="517"/>
      <c r="AS1187" s="517"/>
      <c r="AT1187" s="517"/>
      <c r="AU1187" s="517"/>
      <c r="AV1187" s="517"/>
      <c r="AW1187" s="517"/>
      <c r="AX1187" s="518"/>
    </row>
    <row r="1188" spans="1:50" ht="18.95" customHeight="1">
      <c r="A1188" s="363" t="s">
        <v>179</v>
      </c>
      <c r="B1188" s="364"/>
      <c r="C1188" s="364"/>
      <c r="D1188" s="364"/>
      <c r="E1188" s="364"/>
      <c r="F1188" s="365"/>
      <c r="G1188" s="587"/>
      <c r="H1188" s="588"/>
      <c r="I1188" s="588"/>
      <c r="J1188" s="588"/>
      <c r="K1188" s="588"/>
      <c r="L1188" s="588"/>
      <c r="M1188" s="588"/>
      <c r="N1188" s="588"/>
      <c r="O1188" s="588"/>
      <c r="P1188" s="375" t="s">
        <v>293</v>
      </c>
      <c r="Q1188" s="376"/>
      <c r="R1188" s="376"/>
      <c r="S1188" s="376"/>
      <c r="T1188" s="376"/>
      <c r="U1188" s="376"/>
      <c r="V1188" s="377"/>
      <c r="W1188" s="375" t="s">
        <v>292</v>
      </c>
      <c r="X1188" s="376"/>
      <c r="Y1188" s="376"/>
      <c r="Z1188" s="376"/>
      <c r="AA1188" s="376"/>
      <c r="AB1188" s="376"/>
      <c r="AC1188" s="377"/>
      <c r="AD1188" s="375" t="s">
        <v>291</v>
      </c>
      <c r="AE1188" s="376"/>
      <c r="AF1188" s="376"/>
      <c r="AG1188" s="376"/>
      <c r="AH1188" s="376"/>
      <c r="AI1188" s="376"/>
      <c r="AJ1188" s="377"/>
      <c r="AK1188" s="375" t="s">
        <v>290</v>
      </c>
      <c r="AL1188" s="376"/>
      <c r="AM1188" s="376"/>
      <c r="AN1188" s="376"/>
      <c r="AO1188" s="376"/>
      <c r="AP1188" s="376"/>
      <c r="AQ1188" s="377"/>
      <c r="AR1188" s="375" t="s">
        <v>289</v>
      </c>
      <c r="AS1188" s="376"/>
      <c r="AT1188" s="376"/>
      <c r="AU1188" s="376"/>
      <c r="AV1188" s="376"/>
      <c r="AW1188" s="376"/>
      <c r="AX1188" s="425"/>
    </row>
    <row r="1189" spans="1:50" ht="18.95" customHeight="1">
      <c r="A1189" s="366"/>
      <c r="B1189" s="367"/>
      <c r="C1189" s="367"/>
      <c r="D1189" s="367"/>
      <c r="E1189" s="367"/>
      <c r="F1189" s="368"/>
      <c r="G1189" s="451" t="s">
        <v>177</v>
      </c>
      <c r="H1189" s="589"/>
      <c r="I1189" s="594" t="s">
        <v>176</v>
      </c>
      <c r="J1189" s="595"/>
      <c r="K1189" s="595"/>
      <c r="L1189" s="595"/>
      <c r="M1189" s="595"/>
      <c r="N1189" s="595"/>
      <c r="O1189" s="452"/>
      <c r="P1189" s="1084">
        <v>44</v>
      </c>
      <c r="Q1189" s="1084"/>
      <c r="R1189" s="1084"/>
      <c r="S1189" s="1084"/>
      <c r="T1189" s="1084"/>
      <c r="U1189" s="1084"/>
      <c r="V1189" s="1084"/>
      <c r="W1189" s="1084">
        <v>38</v>
      </c>
      <c r="X1189" s="1084"/>
      <c r="Y1189" s="1084"/>
      <c r="Z1189" s="1084"/>
      <c r="AA1189" s="1084"/>
      <c r="AB1189" s="1084"/>
      <c r="AC1189" s="1084"/>
      <c r="AD1189" s="1084">
        <v>46</v>
      </c>
      <c r="AE1189" s="1084"/>
      <c r="AF1189" s="1084"/>
      <c r="AG1189" s="1084"/>
      <c r="AH1189" s="1084"/>
      <c r="AI1189" s="1084"/>
      <c r="AJ1189" s="1084"/>
      <c r="AK1189" s="1084">
        <v>46.283000000000001</v>
      </c>
      <c r="AL1189" s="1084"/>
      <c r="AM1189" s="1084"/>
      <c r="AN1189" s="1084"/>
      <c r="AO1189" s="1084"/>
      <c r="AP1189" s="1084"/>
      <c r="AQ1189" s="1084"/>
      <c r="AR1189" s="1084">
        <v>111</v>
      </c>
      <c r="AS1189" s="1084"/>
      <c r="AT1189" s="1084"/>
      <c r="AU1189" s="1084"/>
      <c r="AV1189" s="1084"/>
      <c r="AW1189" s="1084"/>
      <c r="AX1189" s="1088"/>
    </row>
    <row r="1190" spans="1:50" ht="18.95" customHeight="1">
      <c r="A1190" s="366"/>
      <c r="B1190" s="367"/>
      <c r="C1190" s="367"/>
      <c r="D1190" s="367"/>
      <c r="E1190" s="367"/>
      <c r="F1190" s="368"/>
      <c r="G1190" s="590"/>
      <c r="H1190" s="591"/>
      <c r="I1190" s="436" t="s">
        <v>175</v>
      </c>
      <c r="J1190" s="437"/>
      <c r="K1190" s="437"/>
      <c r="L1190" s="437"/>
      <c r="M1190" s="437"/>
      <c r="N1190" s="437"/>
      <c r="O1190" s="438"/>
      <c r="P1190" s="1030" t="s">
        <v>1607</v>
      </c>
      <c r="Q1190" s="1030"/>
      <c r="R1190" s="1030"/>
      <c r="S1190" s="1030"/>
      <c r="T1190" s="1030"/>
      <c r="U1190" s="1030"/>
      <c r="V1190" s="1030"/>
      <c r="W1190" s="1030" t="s">
        <v>1607</v>
      </c>
      <c r="X1190" s="1030"/>
      <c r="Y1190" s="1030"/>
      <c r="Z1190" s="1030"/>
      <c r="AA1190" s="1030"/>
      <c r="AB1190" s="1030"/>
      <c r="AC1190" s="1030"/>
      <c r="AD1190" s="1030" t="s">
        <v>1607</v>
      </c>
      <c r="AE1190" s="1030"/>
      <c r="AF1190" s="1030"/>
      <c r="AG1190" s="1030"/>
      <c r="AH1190" s="1030"/>
      <c r="AI1190" s="1030"/>
      <c r="AJ1190" s="1030"/>
      <c r="AK1190" s="1030" t="s">
        <v>1607</v>
      </c>
      <c r="AL1190" s="1030"/>
      <c r="AM1190" s="1030"/>
      <c r="AN1190" s="1030"/>
      <c r="AO1190" s="1030"/>
      <c r="AP1190" s="1030"/>
      <c r="AQ1190" s="1030"/>
      <c r="AR1190" s="1090"/>
      <c r="AS1190" s="1090"/>
      <c r="AT1190" s="1090"/>
      <c r="AU1190" s="1090"/>
      <c r="AV1190" s="1090"/>
      <c r="AW1190" s="1090"/>
      <c r="AX1190" s="1091"/>
    </row>
    <row r="1191" spans="1:50" ht="18.95" customHeight="1">
      <c r="A1191" s="366"/>
      <c r="B1191" s="367"/>
      <c r="C1191" s="367"/>
      <c r="D1191" s="367"/>
      <c r="E1191" s="367"/>
      <c r="F1191" s="368"/>
      <c r="G1191" s="590"/>
      <c r="H1191" s="591"/>
      <c r="I1191" s="436" t="s">
        <v>1582</v>
      </c>
      <c r="J1191" s="437"/>
      <c r="K1191" s="437"/>
      <c r="L1191" s="437"/>
      <c r="M1191" s="437"/>
      <c r="N1191" s="437"/>
      <c r="O1191" s="438"/>
      <c r="P1191" s="1030" t="s">
        <v>1607</v>
      </c>
      <c r="Q1191" s="1030"/>
      <c r="R1191" s="1030"/>
      <c r="S1191" s="1030"/>
      <c r="T1191" s="1030"/>
      <c r="U1191" s="1030"/>
      <c r="V1191" s="1030"/>
      <c r="W1191" s="1030" t="s">
        <v>1606</v>
      </c>
      <c r="X1191" s="1030"/>
      <c r="Y1191" s="1030"/>
      <c r="Z1191" s="1030"/>
      <c r="AA1191" s="1030"/>
      <c r="AB1191" s="1030"/>
      <c r="AC1191" s="1030"/>
      <c r="AD1191" s="1030" t="s">
        <v>1606</v>
      </c>
      <c r="AE1191" s="1030"/>
      <c r="AF1191" s="1030"/>
      <c r="AG1191" s="1030"/>
      <c r="AH1191" s="1030"/>
      <c r="AI1191" s="1030"/>
      <c r="AJ1191" s="1030"/>
      <c r="AK1191" s="1030" t="s">
        <v>1606</v>
      </c>
      <c r="AL1191" s="1030"/>
      <c r="AM1191" s="1030"/>
      <c r="AN1191" s="1030"/>
      <c r="AO1191" s="1030"/>
      <c r="AP1191" s="1030"/>
      <c r="AQ1191" s="1030"/>
      <c r="AR1191" s="1030" t="s">
        <v>1606</v>
      </c>
      <c r="AS1191" s="1030"/>
      <c r="AT1191" s="1030"/>
      <c r="AU1191" s="1030"/>
      <c r="AV1191" s="1030"/>
      <c r="AW1191" s="1030"/>
      <c r="AX1191" s="1563"/>
    </row>
    <row r="1192" spans="1:50" ht="18.95" customHeight="1">
      <c r="A1192" s="366"/>
      <c r="B1192" s="367"/>
      <c r="C1192" s="367"/>
      <c r="D1192" s="367"/>
      <c r="E1192" s="367"/>
      <c r="F1192" s="368"/>
      <c r="G1192" s="590"/>
      <c r="H1192" s="591"/>
      <c r="I1192" s="436" t="s">
        <v>1581</v>
      </c>
      <c r="J1192" s="437"/>
      <c r="K1192" s="437"/>
      <c r="L1192" s="437"/>
      <c r="M1192" s="437"/>
      <c r="N1192" s="437"/>
      <c r="O1192" s="438"/>
      <c r="P1192" s="1030" t="s">
        <v>1606</v>
      </c>
      <c r="Q1192" s="1030"/>
      <c r="R1192" s="1030"/>
      <c r="S1192" s="1030"/>
      <c r="T1192" s="1030"/>
      <c r="U1192" s="1030"/>
      <c r="V1192" s="1030"/>
      <c r="W1192" s="1030" t="s">
        <v>1606</v>
      </c>
      <c r="X1192" s="1030"/>
      <c r="Y1192" s="1030"/>
      <c r="Z1192" s="1030"/>
      <c r="AA1192" s="1030"/>
      <c r="AB1192" s="1030"/>
      <c r="AC1192" s="1030"/>
      <c r="AD1192" s="1030" t="s">
        <v>1606</v>
      </c>
      <c r="AE1192" s="1030"/>
      <c r="AF1192" s="1030"/>
      <c r="AG1192" s="1030"/>
      <c r="AH1192" s="1030"/>
      <c r="AI1192" s="1030"/>
      <c r="AJ1192" s="1030"/>
      <c r="AK1192" s="1030" t="s">
        <v>1606</v>
      </c>
      <c r="AL1192" s="1030"/>
      <c r="AM1192" s="1030"/>
      <c r="AN1192" s="1030"/>
      <c r="AO1192" s="1030"/>
      <c r="AP1192" s="1030"/>
      <c r="AQ1192" s="1030"/>
      <c r="AR1192" s="1111" t="s">
        <v>1606</v>
      </c>
      <c r="AS1192" s="1111"/>
      <c r="AT1192" s="1111"/>
      <c r="AU1192" s="1111"/>
      <c r="AV1192" s="1111"/>
      <c r="AW1192" s="1111"/>
      <c r="AX1192" s="1589"/>
    </row>
    <row r="1193" spans="1:50" ht="18.95" customHeight="1">
      <c r="A1193" s="366"/>
      <c r="B1193" s="367"/>
      <c r="C1193" s="367"/>
      <c r="D1193" s="367"/>
      <c r="E1193" s="367"/>
      <c r="F1193" s="368"/>
      <c r="G1193" s="590"/>
      <c r="H1193" s="591"/>
      <c r="I1193" s="436" t="s">
        <v>1580</v>
      </c>
      <c r="J1193" s="437"/>
      <c r="K1193" s="437"/>
      <c r="L1193" s="437"/>
      <c r="M1193" s="437"/>
      <c r="N1193" s="437"/>
      <c r="O1193" s="438"/>
      <c r="P1193" s="1030" t="s">
        <v>256</v>
      </c>
      <c r="Q1193" s="1030"/>
      <c r="R1193" s="1030"/>
      <c r="S1193" s="1030"/>
      <c r="T1193" s="1030"/>
      <c r="U1193" s="1030"/>
      <c r="V1193" s="1030"/>
      <c r="W1193" s="1030" t="s">
        <v>256</v>
      </c>
      <c r="X1193" s="1030"/>
      <c r="Y1193" s="1030"/>
      <c r="Z1193" s="1030"/>
      <c r="AA1193" s="1030"/>
      <c r="AB1193" s="1030"/>
      <c r="AC1193" s="1030"/>
      <c r="AD1193" s="1030" t="s">
        <v>256</v>
      </c>
      <c r="AE1193" s="1030"/>
      <c r="AF1193" s="1030"/>
      <c r="AG1193" s="1030"/>
      <c r="AH1193" s="1030"/>
      <c r="AI1193" s="1030"/>
      <c r="AJ1193" s="1030"/>
      <c r="AK1193" s="1030" t="s">
        <v>256</v>
      </c>
      <c r="AL1193" s="1030"/>
      <c r="AM1193" s="1030"/>
      <c r="AN1193" s="1030"/>
      <c r="AO1193" s="1030"/>
      <c r="AP1193" s="1030"/>
      <c r="AQ1193" s="1030"/>
      <c r="AR1193" s="1030" t="s">
        <v>256</v>
      </c>
      <c r="AS1193" s="1030"/>
      <c r="AT1193" s="1030"/>
      <c r="AU1193" s="1030"/>
      <c r="AV1193" s="1030"/>
      <c r="AW1193" s="1030"/>
      <c r="AX1193" s="1563"/>
    </row>
    <row r="1194" spans="1:50" ht="18.95" customHeight="1">
      <c r="A1194" s="366"/>
      <c r="B1194" s="367"/>
      <c r="C1194" s="367"/>
      <c r="D1194" s="367"/>
      <c r="E1194" s="367"/>
      <c r="F1194" s="368"/>
      <c r="G1194" s="592"/>
      <c r="H1194" s="593"/>
      <c r="I1194" s="574" t="s">
        <v>44</v>
      </c>
      <c r="J1194" s="575"/>
      <c r="K1194" s="575"/>
      <c r="L1194" s="575"/>
      <c r="M1194" s="575"/>
      <c r="N1194" s="575"/>
      <c r="O1194" s="456"/>
      <c r="P1194" s="1075">
        <v>44</v>
      </c>
      <c r="Q1194" s="1075"/>
      <c r="R1194" s="1075"/>
      <c r="S1194" s="1075"/>
      <c r="T1194" s="1075"/>
      <c r="U1194" s="1075"/>
      <c r="V1194" s="1075"/>
      <c r="W1194" s="1075">
        <v>38</v>
      </c>
      <c r="X1194" s="1075"/>
      <c r="Y1194" s="1075"/>
      <c r="Z1194" s="1075"/>
      <c r="AA1194" s="1075"/>
      <c r="AB1194" s="1075"/>
      <c r="AC1194" s="1075"/>
      <c r="AD1194" s="1075">
        <v>46</v>
      </c>
      <c r="AE1194" s="1075"/>
      <c r="AF1194" s="1075"/>
      <c r="AG1194" s="1075"/>
      <c r="AH1194" s="1075"/>
      <c r="AI1194" s="1075"/>
      <c r="AJ1194" s="1075"/>
      <c r="AK1194" s="1075">
        <v>46.283000000000001</v>
      </c>
      <c r="AL1194" s="1075"/>
      <c r="AM1194" s="1075"/>
      <c r="AN1194" s="1075"/>
      <c r="AO1194" s="1075"/>
      <c r="AP1194" s="1075"/>
      <c r="AQ1194" s="1075"/>
      <c r="AR1194" s="1071">
        <v>111</v>
      </c>
      <c r="AS1194" s="1071"/>
      <c r="AT1194" s="1071"/>
      <c r="AU1194" s="1071"/>
      <c r="AV1194" s="1071"/>
      <c r="AW1194" s="1071"/>
      <c r="AX1194" s="1588"/>
    </row>
    <row r="1195" spans="1:50" ht="18.95" customHeight="1">
      <c r="A1195" s="366"/>
      <c r="B1195" s="367"/>
      <c r="C1195" s="367"/>
      <c r="D1195" s="367"/>
      <c r="E1195" s="367"/>
      <c r="F1195" s="368"/>
      <c r="G1195" s="578" t="s">
        <v>170</v>
      </c>
      <c r="H1195" s="579"/>
      <c r="I1195" s="579"/>
      <c r="J1195" s="579"/>
      <c r="K1195" s="579"/>
      <c r="L1195" s="579"/>
      <c r="M1195" s="579"/>
      <c r="N1195" s="579"/>
      <c r="O1195" s="579"/>
      <c r="P1195" s="1067">
        <v>51</v>
      </c>
      <c r="Q1195" s="1067"/>
      <c r="R1195" s="1067"/>
      <c r="S1195" s="1067"/>
      <c r="T1195" s="1067"/>
      <c r="U1195" s="1067"/>
      <c r="V1195" s="1067"/>
      <c r="W1195" s="1067">
        <v>38</v>
      </c>
      <c r="X1195" s="1067"/>
      <c r="Y1195" s="1067"/>
      <c r="Z1195" s="1067"/>
      <c r="AA1195" s="1067"/>
      <c r="AB1195" s="1067"/>
      <c r="AC1195" s="1067"/>
      <c r="AD1195" s="1067">
        <v>44</v>
      </c>
      <c r="AE1195" s="1067"/>
      <c r="AF1195" s="1067"/>
      <c r="AG1195" s="1067"/>
      <c r="AH1195" s="1067"/>
      <c r="AI1195" s="1067"/>
      <c r="AJ1195" s="1067"/>
      <c r="AK1195" s="1065"/>
      <c r="AL1195" s="1065"/>
      <c r="AM1195" s="1065"/>
      <c r="AN1195" s="1065"/>
      <c r="AO1195" s="1065"/>
      <c r="AP1195" s="1065"/>
      <c r="AQ1195" s="1065"/>
      <c r="AR1195" s="1065"/>
      <c r="AS1195" s="1065"/>
      <c r="AT1195" s="1065"/>
      <c r="AU1195" s="1065"/>
      <c r="AV1195" s="1065"/>
      <c r="AW1195" s="1065"/>
      <c r="AX1195" s="1066"/>
    </row>
    <row r="1196" spans="1:50" ht="18.95" customHeight="1">
      <c r="A1196" s="369"/>
      <c r="B1196" s="370"/>
      <c r="C1196" s="370"/>
      <c r="D1196" s="370"/>
      <c r="E1196" s="370"/>
      <c r="F1196" s="371"/>
      <c r="G1196" s="578" t="s">
        <v>169</v>
      </c>
      <c r="H1196" s="579"/>
      <c r="I1196" s="579"/>
      <c r="J1196" s="579"/>
      <c r="K1196" s="579"/>
      <c r="L1196" s="579"/>
      <c r="M1196" s="579"/>
      <c r="N1196" s="579"/>
      <c r="O1196" s="579"/>
      <c r="P1196" s="1560">
        <v>1.159</v>
      </c>
      <c r="Q1196" s="1560"/>
      <c r="R1196" s="1560"/>
      <c r="S1196" s="1560"/>
      <c r="T1196" s="1560"/>
      <c r="U1196" s="1560"/>
      <c r="V1196" s="1560"/>
      <c r="W1196" s="1560">
        <v>1.0042</v>
      </c>
      <c r="X1196" s="1560"/>
      <c r="Y1196" s="1560"/>
      <c r="Z1196" s="1560"/>
      <c r="AA1196" s="1560"/>
      <c r="AB1196" s="1560"/>
      <c r="AC1196" s="1560"/>
      <c r="AD1196" s="1560">
        <v>0.95779999999999998</v>
      </c>
      <c r="AE1196" s="1560"/>
      <c r="AF1196" s="1560"/>
      <c r="AG1196" s="1560"/>
      <c r="AH1196" s="1560"/>
      <c r="AI1196" s="1560"/>
      <c r="AJ1196" s="1560"/>
      <c r="AK1196" s="1065"/>
      <c r="AL1196" s="1065"/>
      <c r="AM1196" s="1065"/>
      <c r="AN1196" s="1065"/>
      <c r="AO1196" s="1065"/>
      <c r="AP1196" s="1065"/>
      <c r="AQ1196" s="1065"/>
      <c r="AR1196" s="1065"/>
      <c r="AS1196" s="1065"/>
      <c r="AT1196" s="1065"/>
      <c r="AU1196" s="1065"/>
      <c r="AV1196" s="1065"/>
      <c r="AW1196" s="1065"/>
      <c r="AX1196" s="1066"/>
    </row>
    <row r="1197" spans="1:50" ht="18.95" customHeight="1">
      <c r="A1197" s="379" t="s">
        <v>1548</v>
      </c>
      <c r="B1197" s="380"/>
      <c r="C1197" s="559" t="s">
        <v>47</v>
      </c>
      <c r="D1197" s="560"/>
      <c r="E1197" s="560"/>
      <c r="F1197" s="560"/>
      <c r="G1197" s="560"/>
      <c r="H1197" s="560"/>
      <c r="I1197" s="560"/>
      <c r="J1197" s="560"/>
      <c r="K1197" s="561"/>
      <c r="L1197" s="562" t="s">
        <v>130</v>
      </c>
      <c r="M1197" s="562"/>
      <c r="N1197" s="562"/>
      <c r="O1197" s="562"/>
      <c r="P1197" s="562"/>
      <c r="Q1197" s="562"/>
      <c r="R1197" s="563" t="s">
        <v>289</v>
      </c>
      <c r="S1197" s="563"/>
      <c r="T1197" s="563"/>
      <c r="U1197" s="563"/>
      <c r="V1197" s="563"/>
      <c r="W1197" s="563"/>
      <c r="X1197" s="564" t="s">
        <v>128</v>
      </c>
      <c r="Y1197" s="560"/>
      <c r="Z1197" s="560"/>
      <c r="AA1197" s="560"/>
      <c r="AB1197" s="560"/>
      <c r="AC1197" s="560"/>
      <c r="AD1197" s="560"/>
      <c r="AE1197" s="560"/>
      <c r="AF1197" s="560"/>
      <c r="AG1197" s="560"/>
      <c r="AH1197" s="560"/>
      <c r="AI1197" s="560"/>
      <c r="AJ1197" s="560"/>
      <c r="AK1197" s="560"/>
      <c r="AL1197" s="560"/>
      <c r="AM1197" s="560"/>
      <c r="AN1197" s="560"/>
      <c r="AO1197" s="560"/>
      <c r="AP1197" s="560"/>
      <c r="AQ1197" s="560"/>
      <c r="AR1197" s="560"/>
      <c r="AS1197" s="560"/>
      <c r="AT1197" s="560"/>
      <c r="AU1197" s="560"/>
      <c r="AV1197" s="560"/>
      <c r="AW1197" s="560"/>
      <c r="AX1197" s="565"/>
    </row>
    <row r="1198" spans="1:50" ht="18.95" customHeight="1">
      <c r="A1198" s="381"/>
      <c r="B1198" s="382"/>
      <c r="C1198" s="1582" t="s">
        <v>1605</v>
      </c>
      <c r="D1198" s="1583"/>
      <c r="E1198" s="1583"/>
      <c r="F1198" s="1583"/>
      <c r="G1198" s="1583"/>
      <c r="H1198" s="1583"/>
      <c r="I1198" s="1583"/>
      <c r="J1198" s="1583"/>
      <c r="K1198" s="1584"/>
      <c r="L1198" s="1543">
        <v>43</v>
      </c>
      <c r="M1198" s="1544"/>
      <c r="N1198" s="1544"/>
      <c r="O1198" s="1544"/>
      <c r="P1198" s="1544"/>
      <c r="Q1198" s="1545"/>
      <c r="R1198" s="1546">
        <v>103</v>
      </c>
      <c r="S1198" s="1546"/>
      <c r="T1198" s="1546"/>
      <c r="U1198" s="1546"/>
      <c r="V1198" s="1546"/>
      <c r="W1198" s="1546"/>
      <c r="X1198" s="629" t="s">
        <v>1604</v>
      </c>
      <c r="Y1198" s="630"/>
      <c r="Z1198" s="630"/>
      <c r="AA1198" s="630"/>
      <c r="AB1198" s="630"/>
      <c r="AC1198" s="630"/>
      <c r="AD1198" s="630"/>
      <c r="AE1198" s="630"/>
      <c r="AF1198" s="630"/>
      <c r="AG1198" s="630"/>
      <c r="AH1198" s="630"/>
      <c r="AI1198" s="630"/>
      <c r="AJ1198" s="630"/>
      <c r="AK1198" s="630"/>
      <c r="AL1198" s="630"/>
      <c r="AM1198" s="630"/>
      <c r="AN1198" s="630"/>
      <c r="AO1198" s="630"/>
      <c r="AP1198" s="630"/>
      <c r="AQ1198" s="630"/>
      <c r="AR1198" s="630"/>
      <c r="AS1198" s="630"/>
      <c r="AT1198" s="630"/>
      <c r="AU1198" s="630"/>
      <c r="AV1198" s="630"/>
      <c r="AW1198" s="630"/>
      <c r="AX1198" s="1547"/>
    </row>
    <row r="1199" spans="1:50" ht="18.95" customHeight="1">
      <c r="A1199" s="381"/>
      <c r="B1199" s="382"/>
      <c r="C1199" s="1585" t="s">
        <v>1603</v>
      </c>
      <c r="D1199" s="1586"/>
      <c r="E1199" s="1586"/>
      <c r="F1199" s="1586"/>
      <c r="G1199" s="1586"/>
      <c r="H1199" s="1586"/>
      <c r="I1199" s="1586"/>
      <c r="J1199" s="1586"/>
      <c r="K1199" s="1587"/>
      <c r="L1199" s="1551">
        <v>6</v>
      </c>
      <c r="M1199" s="1551"/>
      <c r="N1199" s="1551"/>
      <c r="O1199" s="1551"/>
      <c r="P1199" s="1551"/>
      <c r="Q1199" s="1551"/>
      <c r="R1199" s="1551">
        <v>6</v>
      </c>
      <c r="S1199" s="1551"/>
      <c r="T1199" s="1551"/>
      <c r="U1199" s="1551"/>
      <c r="V1199" s="1551"/>
      <c r="W1199" s="1551"/>
      <c r="X1199" s="464"/>
      <c r="Y1199" s="465"/>
      <c r="Z1199" s="465"/>
      <c r="AA1199" s="465"/>
      <c r="AB1199" s="465"/>
      <c r="AC1199" s="465"/>
      <c r="AD1199" s="465"/>
      <c r="AE1199" s="465"/>
      <c r="AF1199" s="465"/>
      <c r="AG1199" s="465"/>
      <c r="AH1199" s="465"/>
      <c r="AI1199" s="465"/>
      <c r="AJ1199" s="465"/>
      <c r="AK1199" s="465"/>
      <c r="AL1199" s="465"/>
      <c r="AM1199" s="465"/>
      <c r="AN1199" s="465"/>
      <c r="AO1199" s="465"/>
      <c r="AP1199" s="465"/>
      <c r="AQ1199" s="465"/>
      <c r="AR1199" s="465"/>
      <c r="AS1199" s="465"/>
      <c r="AT1199" s="465"/>
      <c r="AU1199" s="465"/>
      <c r="AV1199" s="465"/>
      <c r="AW1199" s="465"/>
      <c r="AX1199" s="466"/>
    </row>
    <row r="1200" spans="1:50" ht="18.95" customHeight="1">
      <c r="A1200" s="381"/>
      <c r="B1200" s="382"/>
      <c r="C1200" s="1552" t="s">
        <v>1602</v>
      </c>
      <c r="D1200" s="1553"/>
      <c r="E1200" s="1553"/>
      <c r="F1200" s="1553"/>
      <c r="G1200" s="1553"/>
      <c r="H1200" s="1553"/>
      <c r="I1200" s="1553"/>
      <c r="J1200" s="1553"/>
      <c r="K1200" s="1554"/>
      <c r="L1200" s="1551">
        <v>0</v>
      </c>
      <c r="M1200" s="1551"/>
      <c r="N1200" s="1551"/>
      <c r="O1200" s="1551"/>
      <c r="P1200" s="1551"/>
      <c r="Q1200" s="1551"/>
      <c r="R1200" s="1551">
        <v>0</v>
      </c>
      <c r="S1200" s="1551"/>
      <c r="T1200" s="1551"/>
      <c r="U1200" s="1551"/>
      <c r="V1200" s="1551"/>
      <c r="W1200" s="1551"/>
      <c r="X1200" s="464"/>
      <c r="Y1200" s="465"/>
      <c r="Z1200" s="465"/>
      <c r="AA1200" s="465"/>
      <c r="AB1200" s="465"/>
      <c r="AC1200" s="465"/>
      <c r="AD1200" s="465"/>
      <c r="AE1200" s="465"/>
      <c r="AF1200" s="465"/>
      <c r="AG1200" s="465"/>
      <c r="AH1200" s="465"/>
      <c r="AI1200" s="465"/>
      <c r="AJ1200" s="465"/>
      <c r="AK1200" s="465"/>
      <c r="AL1200" s="465"/>
      <c r="AM1200" s="465"/>
      <c r="AN1200" s="465"/>
      <c r="AO1200" s="465"/>
      <c r="AP1200" s="465"/>
      <c r="AQ1200" s="465"/>
      <c r="AR1200" s="465"/>
      <c r="AS1200" s="465"/>
      <c r="AT1200" s="465"/>
      <c r="AU1200" s="465"/>
      <c r="AV1200" s="465"/>
      <c r="AW1200" s="465"/>
      <c r="AX1200" s="466"/>
    </row>
    <row r="1201" spans="1:50" ht="18.95" customHeight="1">
      <c r="A1201" s="381"/>
      <c r="B1201" s="382"/>
      <c r="C1201" s="1555" t="s">
        <v>1601</v>
      </c>
      <c r="D1201" s="1556"/>
      <c r="E1201" s="1556"/>
      <c r="F1201" s="1556"/>
      <c r="G1201" s="1556"/>
      <c r="H1201" s="1556"/>
      <c r="I1201" s="1556"/>
      <c r="J1201" s="1556"/>
      <c r="K1201" s="1557"/>
      <c r="L1201" s="1551">
        <v>3</v>
      </c>
      <c r="M1201" s="1551"/>
      <c r="N1201" s="1551"/>
      <c r="O1201" s="1551"/>
      <c r="P1201" s="1551"/>
      <c r="Q1201" s="1551"/>
      <c r="R1201" s="1551">
        <v>2</v>
      </c>
      <c r="S1201" s="1551"/>
      <c r="T1201" s="1551"/>
      <c r="U1201" s="1551"/>
      <c r="V1201" s="1551"/>
      <c r="W1201" s="1551"/>
      <c r="X1201" s="464"/>
      <c r="Y1201" s="465"/>
      <c r="Z1201" s="465"/>
      <c r="AA1201" s="465"/>
      <c r="AB1201" s="465"/>
      <c r="AC1201" s="465"/>
      <c r="AD1201" s="465"/>
      <c r="AE1201" s="465"/>
      <c r="AF1201" s="465"/>
      <c r="AG1201" s="465"/>
      <c r="AH1201" s="465"/>
      <c r="AI1201" s="465"/>
      <c r="AJ1201" s="465"/>
      <c r="AK1201" s="465"/>
      <c r="AL1201" s="465"/>
      <c r="AM1201" s="465"/>
      <c r="AN1201" s="465"/>
      <c r="AO1201" s="465"/>
      <c r="AP1201" s="465"/>
      <c r="AQ1201" s="465"/>
      <c r="AR1201" s="465"/>
      <c r="AS1201" s="465"/>
      <c r="AT1201" s="465"/>
      <c r="AU1201" s="465"/>
      <c r="AV1201" s="465"/>
      <c r="AW1201" s="465"/>
      <c r="AX1201" s="466"/>
    </row>
    <row r="1202" spans="1:50" ht="18.95" customHeight="1">
      <c r="A1202" s="381"/>
      <c r="B1202" s="382"/>
      <c r="C1202" s="378"/>
      <c r="D1202" s="355"/>
      <c r="E1202" s="355"/>
      <c r="F1202" s="355"/>
      <c r="G1202" s="355"/>
      <c r="H1202" s="355"/>
      <c r="I1202" s="355"/>
      <c r="J1202" s="355"/>
      <c r="K1202" s="356"/>
      <c r="L1202" s="1551"/>
      <c r="M1202" s="1551"/>
      <c r="N1202" s="1551"/>
      <c r="O1202" s="1551"/>
      <c r="P1202" s="1551"/>
      <c r="Q1202" s="1551"/>
      <c r="R1202" s="1551"/>
      <c r="S1202" s="1551"/>
      <c r="T1202" s="1551"/>
      <c r="U1202" s="1551"/>
      <c r="V1202" s="1551"/>
      <c r="W1202" s="1551"/>
      <c r="X1202" s="464"/>
      <c r="Y1202" s="465"/>
      <c r="Z1202" s="465"/>
      <c r="AA1202" s="465"/>
      <c r="AB1202" s="465"/>
      <c r="AC1202" s="465"/>
      <c r="AD1202" s="465"/>
      <c r="AE1202" s="465"/>
      <c r="AF1202" s="465"/>
      <c r="AG1202" s="465"/>
      <c r="AH1202" s="465"/>
      <c r="AI1202" s="465"/>
      <c r="AJ1202" s="465"/>
      <c r="AK1202" s="465"/>
      <c r="AL1202" s="465"/>
      <c r="AM1202" s="465"/>
      <c r="AN1202" s="465"/>
      <c r="AO1202" s="465"/>
      <c r="AP1202" s="465"/>
      <c r="AQ1202" s="465"/>
      <c r="AR1202" s="465"/>
      <c r="AS1202" s="465"/>
      <c r="AT1202" s="465"/>
      <c r="AU1202" s="465"/>
      <c r="AV1202" s="465"/>
      <c r="AW1202" s="465"/>
      <c r="AX1202" s="466"/>
    </row>
    <row r="1203" spans="1:50" ht="18.95" customHeight="1">
      <c r="A1203" s="381"/>
      <c r="B1203" s="382"/>
      <c r="C1203" s="403"/>
      <c r="D1203" s="361"/>
      <c r="E1203" s="361"/>
      <c r="F1203" s="361"/>
      <c r="G1203" s="361"/>
      <c r="H1203" s="361"/>
      <c r="I1203" s="361"/>
      <c r="J1203" s="361"/>
      <c r="K1203" s="362"/>
      <c r="L1203" s="1559"/>
      <c r="M1203" s="1559"/>
      <c r="N1203" s="1559"/>
      <c r="O1203" s="1559"/>
      <c r="P1203" s="1559"/>
      <c r="Q1203" s="1559"/>
      <c r="R1203" s="1559"/>
      <c r="S1203" s="1559"/>
      <c r="T1203" s="1559"/>
      <c r="U1203" s="1559"/>
      <c r="V1203" s="1559"/>
      <c r="W1203" s="1559"/>
      <c r="X1203" s="464"/>
      <c r="Y1203" s="465"/>
      <c r="Z1203" s="465"/>
      <c r="AA1203" s="465"/>
      <c r="AB1203" s="465"/>
      <c r="AC1203" s="465"/>
      <c r="AD1203" s="465"/>
      <c r="AE1203" s="465"/>
      <c r="AF1203" s="465"/>
      <c r="AG1203" s="465"/>
      <c r="AH1203" s="465"/>
      <c r="AI1203" s="465"/>
      <c r="AJ1203" s="465"/>
      <c r="AK1203" s="465"/>
      <c r="AL1203" s="465"/>
      <c r="AM1203" s="465"/>
      <c r="AN1203" s="465"/>
      <c r="AO1203" s="465"/>
      <c r="AP1203" s="465"/>
      <c r="AQ1203" s="465"/>
      <c r="AR1203" s="465"/>
      <c r="AS1203" s="465"/>
      <c r="AT1203" s="465"/>
      <c r="AU1203" s="465"/>
      <c r="AV1203" s="465"/>
      <c r="AW1203" s="465"/>
      <c r="AX1203" s="466"/>
    </row>
    <row r="1204" spans="1:50" ht="18.95" customHeight="1" thickBot="1">
      <c r="A1204" s="383"/>
      <c r="B1204" s="384"/>
      <c r="C1204" s="391" t="s">
        <v>44</v>
      </c>
      <c r="D1204" s="392"/>
      <c r="E1204" s="392"/>
      <c r="F1204" s="392"/>
      <c r="G1204" s="392"/>
      <c r="H1204" s="392"/>
      <c r="I1204" s="392"/>
      <c r="J1204" s="392"/>
      <c r="K1204" s="393"/>
      <c r="L1204" s="1558">
        <v>52</v>
      </c>
      <c r="M1204" s="1558"/>
      <c r="N1204" s="1558"/>
      <c r="O1204" s="1558"/>
      <c r="P1204" s="1558"/>
      <c r="Q1204" s="1558"/>
      <c r="R1204" s="1558">
        <v>111</v>
      </c>
      <c r="S1204" s="1558"/>
      <c r="T1204" s="1558"/>
      <c r="U1204" s="1558"/>
      <c r="V1204" s="1558"/>
      <c r="W1204" s="1558"/>
      <c r="X1204" s="534"/>
      <c r="Y1204" s="535"/>
      <c r="Z1204" s="535"/>
      <c r="AA1204" s="535"/>
      <c r="AB1204" s="535"/>
      <c r="AC1204" s="535"/>
      <c r="AD1204" s="535"/>
      <c r="AE1204" s="535"/>
      <c r="AF1204" s="535"/>
      <c r="AG1204" s="535"/>
      <c r="AH1204" s="535"/>
      <c r="AI1204" s="535"/>
      <c r="AJ1204" s="535"/>
      <c r="AK1204" s="535"/>
      <c r="AL1204" s="535"/>
      <c r="AM1204" s="535"/>
      <c r="AN1204" s="535"/>
      <c r="AO1204" s="535"/>
      <c r="AP1204" s="535"/>
      <c r="AQ1204" s="535"/>
      <c r="AR1204" s="535"/>
      <c r="AS1204" s="535"/>
      <c r="AT1204" s="535"/>
      <c r="AU1204" s="535"/>
      <c r="AV1204" s="535"/>
      <c r="AW1204" s="535"/>
      <c r="AX1204" s="536"/>
    </row>
    <row r="1205" spans="1:50" ht="19.5" thickBot="1">
      <c r="AJ1205" s="986"/>
      <c r="AK1205" s="986"/>
      <c r="AL1205" s="986"/>
      <c r="AM1205" s="986"/>
      <c r="AN1205" s="986"/>
      <c r="AO1205" s="986"/>
      <c r="AP1205" s="986"/>
      <c r="AQ1205" s="540" t="s">
        <v>303</v>
      </c>
      <c r="AR1205" s="540"/>
      <c r="AS1205" s="540"/>
      <c r="AT1205" s="540"/>
      <c r="AU1205" s="540"/>
      <c r="AV1205" s="540"/>
      <c r="AW1205" s="540"/>
      <c r="AX1205" s="540"/>
    </row>
    <row r="1206" spans="1:50" ht="24.75" customHeight="1">
      <c r="A1206" s="468" t="s">
        <v>302</v>
      </c>
      <c r="B1206" s="469"/>
      <c r="C1206" s="469"/>
      <c r="D1206" s="469"/>
      <c r="E1206" s="469"/>
      <c r="F1206" s="469"/>
      <c r="G1206" s="607" t="s">
        <v>1600</v>
      </c>
      <c r="H1206" s="608"/>
      <c r="I1206" s="608"/>
      <c r="J1206" s="608"/>
      <c r="K1206" s="608"/>
      <c r="L1206" s="608"/>
      <c r="M1206" s="608"/>
      <c r="N1206" s="608"/>
      <c r="O1206" s="608"/>
      <c r="P1206" s="608"/>
      <c r="Q1206" s="608"/>
      <c r="R1206" s="608"/>
      <c r="S1206" s="608"/>
      <c r="T1206" s="608"/>
      <c r="U1206" s="608"/>
      <c r="V1206" s="608"/>
      <c r="W1206" s="608"/>
      <c r="X1206" s="608"/>
      <c r="Y1206" s="1092" t="s">
        <v>281</v>
      </c>
      <c r="Z1206" s="609"/>
      <c r="AA1206" s="609"/>
      <c r="AB1206" s="609"/>
      <c r="AC1206" s="609"/>
      <c r="AD1206" s="610"/>
      <c r="AE1206" s="609" t="s">
        <v>299</v>
      </c>
      <c r="AF1206" s="609"/>
      <c r="AG1206" s="609"/>
      <c r="AH1206" s="609"/>
      <c r="AI1206" s="609"/>
      <c r="AJ1206" s="609"/>
      <c r="AK1206" s="609"/>
      <c r="AL1206" s="609"/>
      <c r="AM1206" s="609"/>
      <c r="AN1206" s="609"/>
      <c r="AO1206" s="609"/>
      <c r="AP1206" s="610"/>
      <c r="AQ1206" s="480" t="s">
        <v>198</v>
      </c>
      <c r="AR1206" s="609"/>
      <c r="AS1206" s="609"/>
      <c r="AT1206" s="609"/>
      <c r="AU1206" s="609"/>
      <c r="AV1206" s="609"/>
      <c r="AW1206" s="609"/>
      <c r="AX1206" s="611"/>
    </row>
    <row r="1207" spans="1:50" ht="29.25" customHeight="1">
      <c r="A1207" s="486" t="s">
        <v>197</v>
      </c>
      <c r="B1207" s="612"/>
      <c r="C1207" s="612"/>
      <c r="D1207" s="612"/>
      <c r="E1207" s="612"/>
      <c r="F1207" s="613"/>
      <c r="G1207" s="1564" t="s">
        <v>1599</v>
      </c>
      <c r="H1207" s="1054"/>
      <c r="I1207" s="1054"/>
      <c r="J1207" s="1054"/>
      <c r="K1207" s="1054"/>
      <c r="L1207" s="1054"/>
      <c r="M1207" s="1054"/>
      <c r="N1207" s="1054"/>
      <c r="O1207" s="1054"/>
      <c r="P1207" s="1054"/>
      <c r="Q1207" s="1054"/>
      <c r="R1207" s="1054"/>
      <c r="S1207" s="1054"/>
      <c r="T1207" s="1054"/>
      <c r="U1207" s="1054"/>
      <c r="V1207" s="601"/>
      <c r="W1207" s="601"/>
      <c r="X1207" s="601"/>
      <c r="Y1207" s="492" t="s">
        <v>195</v>
      </c>
      <c r="Z1207" s="496"/>
      <c r="AA1207" s="496"/>
      <c r="AB1207" s="496"/>
      <c r="AC1207" s="496"/>
      <c r="AD1207" s="497"/>
      <c r="AE1207" s="496" t="s">
        <v>1590</v>
      </c>
      <c r="AF1207" s="496"/>
      <c r="AG1207" s="496"/>
      <c r="AH1207" s="496"/>
      <c r="AI1207" s="496"/>
      <c r="AJ1207" s="496"/>
      <c r="AK1207" s="496"/>
      <c r="AL1207" s="496"/>
      <c r="AM1207" s="496"/>
      <c r="AN1207" s="496"/>
      <c r="AO1207" s="496"/>
      <c r="AP1207" s="497"/>
      <c r="AQ1207" s="614" t="s">
        <v>1589</v>
      </c>
      <c r="AR1207" s="615"/>
      <c r="AS1207" s="615"/>
      <c r="AT1207" s="615"/>
      <c r="AU1207" s="615"/>
      <c r="AV1207" s="615"/>
      <c r="AW1207" s="615"/>
      <c r="AX1207" s="616"/>
    </row>
    <row r="1208" spans="1:50" ht="29.25" customHeight="1">
      <c r="A1208" s="501" t="s">
        <v>192</v>
      </c>
      <c r="B1208" s="502"/>
      <c r="C1208" s="502"/>
      <c r="D1208" s="502"/>
      <c r="E1208" s="502"/>
      <c r="F1208" s="502"/>
      <c r="G1208" s="1049" t="s">
        <v>191</v>
      </c>
      <c r="H1208" s="601"/>
      <c r="I1208" s="601"/>
      <c r="J1208" s="601"/>
      <c r="K1208" s="601"/>
      <c r="L1208" s="601"/>
      <c r="M1208" s="601"/>
      <c r="N1208" s="601"/>
      <c r="O1208" s="601"/>
      <c r="P1208" s="601"/>
      <c r="Q1208" s="601"/>
      <c r="R1208" s="601"/>
      <c r="S1208" s="601"/>
      <c r="T1208" s="601"/>
      <c r="U1208" s="601"/>
      <c r="V1208" s="601"/>
      <c r="W1208" s="601"/>
      <c r="X1208" s="601"/>
      <c r="Y1208" s="507" t="s">
        <v>190</v>
      </c>
      <c r="Z1208" s="508"/>
      <c r="AA1208" s="508"/>
      <c r="AB1208" s="508"/>
      <c r="AC1208" s="508"/>
      <c r="AD1208" s="509"/>
      <c r="AE1208" s="417" t="s">
        <v>1588</v>
      </c>
      <c r="AF1208" s="417"/>
      <c r="AG1208" s="417"/>
      <c r="AH1208" s="417"/>
      <c r="AI1208" s="417"/>
      <c r="AJ1208" s="417"/>
      <c r="AK1208" s="417"/>
      <c r="AL1208" s="417"/>
      <c r="AM1208" s="417"/>
      <c r="AN1208" s="417"/>
      <c r="AO1208" s="417"/>
      <c r="AP1208" s="417"/>
      <c r="AQ1208" s="427"/>
      <c r="AR1208" s="427"/>
      <c r="AS1208" s="427"/>
      <c r="AT1208" s="427"/>
      <c r="AU1208" s="427"/>
      <c r="AV1208" s="427"/>
      <c r="AW1208" s="427"/>
      <c r="AX1208" s="1096"/>
    </row>
    <row r="1209" spans="1:50" ht="29.25" customHeight="1">
      <c r="A1209" s="995" t="s">
        <v>188</v>
      </c>
      <c r="B1209" s="996"/>
      <c r="C1209" s="996"/>
      <c r="D1209" s="996"/>
      <c r="E1209" s="996"/>
      <c r="F1209" s="996"/>
      <c r="G1209" s="1567" t="s">
        <v>1587</v>
      </c>
      <c r="H1209" s="1568"/>
      <c r="I1209" s="1568"/>
      <c r="J1209" s="1568"/>
      <c r="K1209" s="1568"/>
      <c r="L1209" s="1568"/>
      <c r="M1209" s="1568"/>
      <c r="N1209" s="1568"/>
      <c r="O1209" s="1568"/>
      <c r="P1209" s="1568"/>
      <c r="Q1209" s="1568"/>
      <c r="R1209" s="1568"/>
      <c r="S1209" s="1568"/>
      <c r="T1209" s="1568"/>
      <c r="U1209" s="1568"/>
      <c r="V1209" s="600"/>
      <c r="W1209" s="600"/>
      <c r="X1209" s="600"/>
      <c r="Y1209" s="525" t="s">
        <v>273</v>
      </c>
      <c r="Z1209" s="601"/>
      <c r="AA1209" s="601"/>
      <c r="AB1209" s="601"/>
      <c r="AC1209" s="601"/>
      <c r="AD1209" s="602"/>
      <c r="AE1209" s="1572" t="s">
        <v>881</v>
      </c>
      <c r="AF1209" s="604"/>
      <c r="AG1209" s="604"/>
      <c r="AH1209" s="604"/>
      <c r="AI1209" s="604"/>
      <c r="AJ1209" s="604"/>
      <c r="AK1209" s="604"/>
      <c r="AL1209" s="604"/>
      <c r="AM1209" s="604"/>
      <c r="AN1209" s="604"/>
      <c r="AO1209" s="604"/>
      <c r="AP1209" s="604"/>
      <c r="AQ1209" s="604"/>
      <c r="AR1209" s="604"/>
      <c r="AS1209" s="604"/>
      <c r="AT1209" s="604"/>
      <c r="AU1209" s="604"/>
      <c r="AV1209" s="604"/>
      <c r="AW1209" s="604"/>
      <c r="AX1209" s="605"/>
    </row>
    <row r="1210" spans="1:50" ht="37.5" customHeight="1">
      <c r="A1210" s="486" t="s">
        <v>1586</v>
      </c>
      <c r="B1210" s="612"/>
      <c r="C1210" s="612"/>
      <c r="D1210" s="612"/>
      <c r="E1210" s="612"/>
      <c r="F1210" s="613"/>
      <c r="G1210" s="1077" t="s">
        <v>1598</v>
      </c>
      <c r="H1210" s="1078"/>
      <c r="I1210" s="1078"/>
      <c r="J1210" s="1078"/>
      <c r="K1210" s="1078"/>
      <c r="L1210" s="1078"/>
      <c r="M1210" s="1078"/>
      <c r="N1210" s="1078"/>
      <c r="O1210" s="1078"/>
      <c r="P1210" s="1078"/>
      <c r="Q1210" s="1078"/>
      <c r="R1210" s="1078"/>
      <c r="S1210" s="1078"/>
      <c r="T1210" s="1078"/>
      <c r="U1210" s="1078"/>
      <c r="V1210" s="1078"/>
      <c r="W1210" s="1078"/>
      <c r="X1210" s="1078"/>
      <c r="Y1210" s="1078"/>
      <c r="Z1210" s="1078"/>
      <c r="AA1210" s="1078"/>
      <c r="AB1210" s="1078"/>
      <c r="AC1210" s="1078"/>
      <c r="AD1210" s="1078"/>
      <c r="AE1210" s="1078"/>
      <c r="AF1210" s="1078"/>
      <c r="AG1210" s="1078"/>
      <c r="AH1210" s="1078"/>
      <c r="AI1210" s="1078"/>
      <c r="AJ1210" s="1078"/>
      <c r="AK1210" s="1078"/>
      <c r="AL1210" s="1078"/>
      <c r="AM1210" s="1078"/>
      <c r="AN1210" s="1078"/>
      <c r="AO1210" s="1078"/>
      <c r="AP1210" s="1078"/>
      <c r="AQ1210" s="1078"/>
      <c r="AR1210" s="1078"/>
      <c r="AS1210" s="1078"/>
      <c r="AT1210" s="1078"/>
      <c r="AU1210" s="1078"/>
      <c r="AV1210" s="1078"/>
      <c r="AW1210" s="1078"/>
      <c r="AX1210" s="1079"/>
    </row>
    <row r="1211" spans="1:50" ht="37.5" customHeight="1">
      <c r="A1211" s="486" t="s">
        <v>1584</v>
      </c>
      <c r="B1211" s="612"/>
      <c r="C1211" s="612"/>
      <c r="D1211" s="612"/>
      <c r="E1211" s="612"/>
      <c r="F1211" s="613"/>
      <c r="G1211" s="1077" t="s">
        <v>1597</v>
      </c>
      <c r="H1211" s="1078"/>
      <c r="I1211" s="1078"/>
      <c r="J1211" s="1078"/>
      <c r="K1211" s="1078"/>
      <c r="L1211" s="1078"/>
      <c r="M1211" s="1078"/>
      <c r="N1211" s="1078"/>
      <c r="O1211" s="1078"/>
      <c r="P1211" s="1078"/>
      <c r="Q1211" s="1078"/>
      <c r="R1211" s="1078"/>
      <c r="S1211" s="1078"/>
      <c r="T1211" s="1078"/>
      <c r="U1211" s="1078"/>
      <c r="V1211" s="1078"/>
      <c r="W1211" s="1078"/>
      <c r="X1211" s="1078"/>
      <c r="Y1211" s="1078"/>
      <c r="Z1211" s="1078"/>
      <c r="AA1211" s="1078"/>
      <c r="AB1211" s="1078"/>
      <c r="AC1211" s="1078"/>
      <c r="AD1211" s="1078"/>
      <c r="AE1211" s="1078"/>
      <c r="AF1211" s="1078"/>
      <c r="AG1211" s="1078"/>
      <c r="AH1211" s="1078"/>
      <c r="AI1211" s="1078"/>
      <c r="AJ1211" s="1078"/>
      <c r="AK1211" s="1078"/>
      <c r="AL1211" s="1078"/>
      <c r="AM1211" s="1078"/>
      <c r="AN1211" s="1078"/>
      <c r="AO1211" s="1078"/>
      <c r="AP1211" s="1078"/>
      <c r="AQ1211" s="1078"/>
      <c r="AR1211" s="1078"/>
      <c r="AS1211" s="1078"/>
      <c r="AT1211" s="1078"/>
      <c r="AU1211" s="1078"/>
      <c r="AV1211" s="1078"/>
      <c r="AW1211" s="1078"/>
      <c r="AX1211" s="1079"/>
    </row>
    <row r="1212" spans="1:50" ht="18.95" customHeight="1">
      <c r="A1212" s="510" t="s">
        <v>181</v>
      </c>
      <c r="B1212" s="511"/>
      <c r="C1212" s="511"/>
      <c r="D1212" s="511"/>
      <c r="E1212" s="511"/>
      <c r="F1212" s="512"/>
      <c r="G1212" s="516" t="s">
        <v>919</v>
      </c>
      <c r="H1212" s="517"/>
      <c r="I1212" s="517"/>
      <c r="J1212" s="517"/>
      <c r="K1212" s="517"/>
      <c r="L1212" s="517"/>
      <c r="M1212" s="517"/>
      <c r="N1212" s="517"/>
      <c r="O1212" s="517"/>
      <c r="P1212" s="517"/>
      <c r="Q1212" s="517"/>
      <c r="R1212" s="517"/>
      <c r="S1212" s="517"/>
      <c r="T1212" s="517"/>
      <c r="U1212" s="517"/>
      <c r="V1212" s="517"/>
      <c r="W1212" s="517"/>
      <c r="X1212" s="517"/>
      <c r="Y1212" s="517"/>
      <c r="Z1212" s="517"/>
      <c r="AA1212" s="517"/>
      <c r="AB1212" s="517"/>
      <c r="AC1212" s="517"/>
      <c r="AD1212" s="517"/>
      <c r="AE1212" s="517"/>
      <c r="AF1212" s="517"/>
      <c r="AG1212" s="517"/>
      <c r="AH1212" s="517"/>
      <c r="AI1212" s="517"/>
      <c r="AJ1212" s="517"/>
      <c r="AK1212" s="517"/>
      <c r="AL1212" s="517"/>
      <c r="AM1212" s="517"/>
      <c r="AN1212" s="517"/>
      <c r="AO1212" s="517"/>
      <c r="AP1212" s="517"/>
      <c r="AQ1212" s="517"/>
      <c r="AR1212" s="517"/>
      <c r="AS1212" s="517"/>
      <c r="AT1212" s="517"/>
      <c r="AU1212" s="517"/>
      <c r="AV1212" s="517"/>
      <c r="AW1212" s="517"/>
      <c r="AX1212" s="518"/>
    </row>
    <row r="1213" spans="1:50" ht="18.95" customHeight="1">
      <c r="A1213" s="363" t="s">
        <v>179</v>
      </c>
      <c r="B1213" s="364"/>
      <c r="C1213" s="364"/>
      <c r="D1213" s="364"/>
      <c r="E1213" s="364"/>
      <c r="F1213" s="365"/>
      <c r="G1213" s="587"/>
      <c r="H1213" s="588"/>
      <c r="I1213" s="588"/>
      <c r="J1213" s="588"/>
      <c r="K1213" s="588"/>
      <c r="L1213" s="588"/>
      <c r="M1213" s="588"/>
      <c r="N1213" s="588"/>
      <c r="O1213" s="588"/>
      <c r="P1213" s="375" t="s">
        <v>293</v>
      </c>
      <c r="Q1213" s="376"/>
      <c r="R1213" s="376"/>
      <c r="S1213" s="376"/>
      <c r="T1213" s="376"/>
      <c r="U1213" s="376"/>
      <c r="V1213" s="377"/>
      <c r="W1213" s="375" t="s">
        <v>292</v>
      </c>
      <c r="X1213" s="376"/>
      <c r="Y1213" s="376"/>
      <c r="Z1213" s="376"/>
      <c r="AA1213" s="376"/>
      <c r="AB1213" s="376"/>
      <c r="AC1213" s="377"/>
      <c r="AD1213" s="375" t="s">
        <v>291</v>
      </c>
      <c r="AE1213" s="376"/>
      <c r="AF1213" s="376"/>
      <c r="AG1213" s="376"/>
      <c r="AH1213" s="376"/>
      <c r="AI1213" s="376"/>
      <c r="AJ1213" s="377"/>
      <c r="AK1213" s="375" t="s">
        <v>290</v>
      </c>
      <c r="AL1213" s="376"/>
      <c r="AM1213" s="376"/>
      <c r="AN1213" s="376"/>
      <c r="AO1213" s="376"/>
      <c r="AP1213" s="376"/>
      <c r="AQ1213" s="377"/>
      <c r="AR1213" s="375" t="s">
        <v>289</v>
      </c>
      <c r="AS1213" s="376"/>
      <c r="AT1213" s="376"/>
      <c r="AU1213" s="376"/>
      <c r="AV1213" s="376"/>
      <c r="AW1213" s="376"/>
      <c r="AX1213" s="425"/>
    </row>
    <row r="1214" spans="1:50" ht="18.95" customHeight="1">
      <c r="A1214" s="366"/>
      <c r="B1214" s="367"/>
      <c r="C1214" s="367"/>
      <c r="D1214" s="367"/>
      <c r="E1214" s="367"/>
      <c r="F1214" s="368"/>
      <c r="G1214" s="451" t="s">
        <v>177</v>
      </c>
      <c r="H1214" s="589"/>
      <c r="I1214" s="594" t="s">
        <v>176</v>
      </c>
      <c r="J1214" s="595"/>
      <c r="K1214" s="595"/>
      <c r="L1214" s="595"/>
      <c r="M1214" s="595"/>
      <c r="N1214" s="595"/>
      <c r="O1214" s="452"/>
      <c r="P1214" s="1084">
        <v>11.43</v>
      </c>
      <c r="Q1214" s="1084"/>
      <c r="R1214" s="1084"/>
      <c r="S1214" s="1084"/>
      <c r="T1214" s="1084"/>
      <c r="U1214" s="1084"/>
      <c r="V1214" s="1084"/>
      <c r="W1214" s="1084">
        <v>8</v>
      </c>
      <c r="X1214" s="1084"/>
      <c r="Y1214" s="1084"/>
      <c r="Z1214" s="1084"/>
      <c r="AA1214" s="1084"/>
      <c r="AB1214" s="1084"/>
      <c r="AC1214" s="1084"/>
      <c r="AD1214" s="1084">
        <v>13</v>
      </c>
      <c r="AE1214" s="1084"/>
      <c r="AF1214" s="1084"/>
      <c r="AG1214" s="1084"/>
      <c r="AH1214" s="1084"/>
      <c r="AI1214" s="1084"/>
      <c r="AJ1214" s="1084"/>
      <c r="AK1214" s="1084">
        <v>0</v>
      </c>
      <c r="AL1214" s="1084"/>
      <c r="AM1214" s="1084"/>
      <c r="AN1214" s="1084"/>
      <c r="AO1214" s="1084"/>
      <c r="AP1214" s="1084"/>
      <c r="AQ1214" s="1084"/>
      <c r="AR1214" s="1084" t="s">
        <v>1553</v>
      </c>
      <c r="AS1214" s="1084"/>
      <c r="AT1214" s="1084"/>
      <c r="AU1214" s="1084"/>
      <c r="AV1214" s="1084"/>
      <c r="AW1214" s="1084"/>
      <c r="AX1214" s="1088"/>
    </row>
    <row r="1215" spans="1:50" ht="18.95" customHeight="1">
      <c r="A1215" s="366"/>
      <c r="B1215" s="367"/>
      <c r="C1215" s="367"/>
      <c r="D1215" s="367"/>
      <c r="E1215" s="367"/>
      <c r="F1215" s="368"/>
      <c r="G1215" s="590"/>
      <c r="H1215" s="591"/>
      <c r="I1215" s="436" t="s">
        <v>175</v>
      </c>
      <c r="J1215" s="437"/>
      <c r="K1215" s="437"/>
      <c r="L1215" s="437"/>
      <c r="M1215" s="437"/>
      <c r="N1215" s="437"/>
      <c r="O1215" s="438"/>
      <c r="P1215" s="1030" t="s">
        <v>1553</v>
      </c>
      <c r="Q1215" s="1030"/>
      <c r="R1215" s="1030"/>
      <c r="S1215" s="1030"/>
      <c r="T1215" s="1030"/>
      <c r="U1215" s="1030"/>
      <c r="V1215" s="1030"/>
      <c r="W1215" s="1030" t="s">
        <v>1553</v>
      </c>
      <c r="X1215" s="1030"/>
      <c r="Y1215" s="1030"/>
      <c r="Z1215" s="1030"/>
      <c r="AA1215" s="1030"/>
      <c r="AB1215" s="1030"/>
      <c r="AC1215" s="1030"/>
      <c r="AD1215" s="1030" t="s">
        <v>1553</v>
      </c>
      <c r="AE1215" s="1030"/>
      <c r="AF1215" s="1030"/>
      <c r="AG1215" s="1030"/>
      <c r="AH1215" s="1030"/>
      <c r="AI1215" s="1030"/>
      <c r="AJ1215" s="1030"/>
      <c r="AK1215" s="1030" t="s">
        <v>1553</v>
      </c>
      <c r="AL1215" s="1030"/>
      <c r="AM1215" s="1030"/>
      <c r="AN1215" s="1030"/>
      <c r="AO1215" s="1030"/>
      <c r="AP1215" s="1030"/>
      <c r="AQ1215" s="1030"/>
      <c r="AR1215" s="1090"/>
      <c r="AS1215" s="1090"/>
      <c r="AT1215" s="1090"/>
      <c r="AU1215" s="1090"/>
      <c r="AV1215" s="1090"/>
      <c r="AW1215" s="1090"/>
      <c r="AX1215" s="1091"/>
    </row>
    <row r="1216" spans="1:50" ht="18.95" customHeight="1">
      <c r="A1216" s="366"/>
      <c r="B1216" s="367"/>
      <c r="C1216" s="367"/>
      <c r="D1216" s="367"/>
      <c r="E1216" s="367"/>
      <c r="F1216" s="368"/>
      <c r="G1216" s="590"/>
      <c r="H1216" s="591"/>
      <c r="I1216" s="436" t="s">
        <v>1582</v>
      </c>
      <c r="J1216" s="437"/>
      <c r="K1216" s="437"/>
      <c r="L1216" s="437"/>
      <c r="M1216" s="437"/>
      <c r="N1216" s="437"/>
      <c r="O1216" s="438"/>
      <c r="P1216" s="1030" t="s">
        <v>256</v>
      </c>
      <c r="Q1216" s="1030"/>
      <c r="R1216" s="1030"/>
      <c r="S1216" s="1030"/>
      <c r="T1216" s="1030"/>
      <c r="U1216" s="1030"/>
      <c r="V1216" s="1030"/>
      <c r="W1216" s="1030" t="s">
        <v>256</v>
      </c>
      <c r="X1216" s="1030"/>
      <c r="Y1216" s="1030"/>
      <c r="Z1216" s="1030"/>
      <c r="AA1216" s="1030"/>
      <c r="AB1216" s="1030"/>
      <c r="AC1216" s="1030"/>
      <c r="AD1216" s="1030" t="s">
        <v>256</v>
      </c>
      <c r="AE1216" s="1030"/>
      <c r="AF1216" s="1030"/>
      <c r="AG1216" s="1030"/>
      <c r="AH1216" s="1030"/>
      <c r="AI1216" s="1030"/>
      <c r="AJ1216" s="1030"/>
      <c r="AK1216" s="1030" t="s">
        <v>256</v>
      </c>
      <c r="AL1216" s="1030"/>
      <c r="AM1216" s="1030"/>
      <c r="AN1216" s="1030"/>
      <c r="AO1216" s="1030"/>
      <c r="AP1216" s="1030"/>
      <c r="AQ1216" s="1030"/>
      <c r="AR1216" s="1030" t="s">
        <v>256</v>
      </c>
      <c r="AS1216" s="1030"/>
      <c r="AT1216" s="1030"/>
      <c r="AU1216" s="1030"/>
      <c r="AV1216" s="1030"/>
      <c r="AW1216" s="1030"/>
      <c r="AX1216" s="1563"/>
    </row>
    <row r="1217" spans="1:50" ht="18.95" customHeight="1">
      <c r="A1217" s="366"/>
      <c r="B1217" s="367"/>
      <c r="C1217" s="367"/>
      <c r="D1217" s="367"/>
      <c r="E1217" s="367"/>
      <c r="F1217" s="368"/>
      <c r="G1217" s="590"/>
      <c r="H1217" s="591"/>
      <c r="I1217" s="436" t="s">
        <v>1581</v>
      </c>
      <c r="J1217" s="437"/>
      <c r="K1217" s="437"/>
      <c r="L1217" s="437"/>
      <c r="M1217" s="437"/>
      <c r="N1217" s="437"/>
      <c r="O1217" s="438"/>
      <c r="P1217" s="1030" t="s">
        <v>256</v>
      </c>
      <c r="Q1217" s="1030"/>
      <c r="R1217" s="1030"/>
      <c r="S1217" s="1030"/>
      <c r="T1217" s="1030"/>
      <c r="U1217" s="1030"/>
      <c r="V1217" s="1030"/>
      <c r="W1217" s="1030" t="s">
        <v>256</v>
      </c>
      <c r="X1217" s="1030"/>
      <c r="Y1217" s="1030"/>
      <c r="Z1217" s="1030"/>
      <c r="AA1217" s="1030"/>
      <c r="AB1217" s="1030"/>
      <c r="AC1217" s="1030"/>
      <c r="AD1217" s="1030" t="s">
        <v>256</v>
      </c>
      <c r="AE1217" s="1030"/>
      <c r="AF1217" s="1030"/>
      <c r="AG1217" s="1030"/>
      <c r="AH1217" s="1030"/>
      <c r="AI1217" s="1030"/>
      <c r="AJ1217" s="1030"/>
      <c r="AK1217" s="1030" t="s">
        <v>256</v>
      </c>
      <c r="AL1217" s="1030"/>
      <c r="AM1217" s="1030"/>
      <c r="AN1217" s="1030"/>
      <c r="AO1217" s="1030"/>
      <c r="AP1217" s="1030"/>
      <c r="AQ1217" s="1030"/>
      <c r="AR1217" s="1030" t="s">
        <v>256</v>
      </c>
      <c r="AS1217" s="1030"/>
      <c r="AT1217" s="1030"/>
      <c r="AU1217" s="1030"/>
      <c r="AV1217" s="1030"/>
      <c r="AW1217" s="1030"/>
      <c r="AX1217" s="1563"/>
    </row>
    <row r="1218" spans="1:50" ht="18.95" customHeight="1">
      <c r="A1218" s="366"/>
      <c r="B1218" s="367"/>
      <c r="C1218" s="367"/>
      <c r="D1218" s="367"/>
      <c r="E1218" s="367"/>
      <c r="F1218" s="368"/>
      <c r="G1218" s="590"/>
      <c r="H1218" s="591"/>
      <c r="I1218" s="436" t="s">
        <v>1580</v>
      </c>
      <c r="J1218" s="437"/>
      <c r="K1218" s="437"/>
      <c r="L1218" s="437"/>
      <c r="M1218" s="437"/>
      <c r="N1218" s="437"/>
      <c r="O1218" s="438"/>
      <c r="P1218" s="1030" t="s">
        <v>256</v>
      </c>
      <c r="Q1218" s="1030"/>
      <c r="R1218" s="1030"/>
      <c r="S1218" s="1030"/>
      <c r="T1218" s="1030"/>
      <c r="U1218" s="1030"/>
      <c r="V1218" s="1030"/>
      <c r="W1218" s="1030" t="s">
        <v>256</v>
      </c>
      <c r="X1218" s="1030"/>
      <c r="Y1218" s="1030"/>
      <c r="Z1218" s="1030"/>
      <c r="AA1218" s="1030"/>
      <c r="AB1218" s="1030"/>
      <c r="AC1218" s="1030"/>
      <c r="AD1218" s="1030" t="s">
        <v>256</v>
      </c>
      <c r="AE1218" s="1030"/>
      <c r="AF1218" s="1030"/>
      <c r="AG1218" s="1030"/>
      <c r="AH1218" s="1030"/>
      <c r="AI1218" s="1030"/>
      <c r="AJ1218" s="1030"/>
      <c r="AK1218" s="1030" t="s">
        <v>256</v>
      </c>
      <c r="AL1218" s="1030"/>
      <c r="AM1218" s="1030"/>
      <c r="AN1218" s="1030"/>
      <c r="AO1218" s="1030"/>
      <c r="AP1218" s="1030"/>
      <c r="AQ1218" s="1030"/>
      <c r="AR1218" s="1030" t="s">
        <v>256</v>
      </c>
      <c r="AS1218" s="1030"/>
      <c r="AT1218" s="1030"/>
      <c r="AU1218" s="1030"/>
      <c r="AV1218" s="1030"/>
      <c r="AW1218" s="1030"/>
      <c r="AX1218" s="1563"/>
    </row>
    <row r="1219" spans="1:50" ht="18.95" customHeight="1">
      <c r="A1219" s="366"/>
      <c r="B1219" s="367"/>
      <c r="C1219" s="367"/>
      <c r="D1219" s="367"/>
      <c r="E1219" s="367"/>
      <c r="F1219" s="368"/>
      <c r="G1219" s="592"/>
      <c r="H1219" s="593"/>
      <c r="I1219" s="574" t="s">
        <v>44</v>
      </c>
      <c r="J1219" s="575"/>
      <c r="K1219" s="575"/>
      <c r="L1219" s="575"/>
      <c r="M1219" s="575"/>
      <c r="N1219" s="575"/>
      <c r="O1219" s="456"/>
      <c r="P1219" s="1075">
        <v>11.43</v>
      </c>
      <c r="Q1219" s="1075"/>
      <c r="R1219" s="1075"/>
      <c r="S1219" s="1075"/>
      <c r="T1219" s="1075"/>
      <c r="U1219" s="1075"/>
      <c r="V1219" s="1075"/>
      <c r="W1219" s="1075">
        <v>8</v>
      </c>
      <c r="X1219" s="1075"/>
      <c r="Y1219" s="1075"/>
      <c r="Z1219" s="1075"/>
      <c r="AA1219" s="1075"/>
      <c r="AB1219" s="1075"/>
      <c r="AC1219" s="1075"/>
      <c r="AD1219" s="1075">
        <v>13</v>
      </c>
      <c r="AE1219" s="1075"/>
      <c r="AF1219" s="1075"/>
      <c r="AG1219" s="1075"/>
      <c r="AH1219" s="1075"/>
      <c r="AI1219" s="1075"/>
      <c r="AJ1219" s="1075"/>
      <c r="AK1219" s="1075">
        <v>0</v>
      </c>
      <c r="AL1219" s="1075"/>
      <c r="AM1219" s="1075"/>
      <c r="AN1219" s="1075"/>
      <c r="AO1219" s="1075"/>
      <c r="AP1219" s="1075"/>
      <c r="AQ1219" s="1075"/>
      <c r="AR1219" s="1075" t="s">
        <v>1553</v>
      </c>
      <c r="AS1219" s="1075"/>
      <c r="AT1219" s="1075"/>
      <c r="AU1219" s="1075"/>
      <c r="AV1219" s="1075"/>
      <c r="AW1219" s="1075"/>
      <c r="AX1219" s="1076"/>
    </row>
    <row r="1220" spans="1:50" ht="18.95" customHeight="1">
      <c r="A1220" s="366"/>
      <c r="B1220" s="367"/>
      <c r="C1220" s="367"/>
      <c r="D1220" s="367"/>
      <c r="E1220" s="367"/>
      <c r="F1220" s="368"/>
      <c r="G1220" s="578" t="s">
        <v>170</v>
      </c>
      <c r="H1220" s="579"/>
      <c r="I1220" s="579"/>
      <c r="J1220" s="579"/>
      <c r="K1220" s="579"/>
      <c r="L1220" s="579"/>
      <c r="M1220" s="579"/>
      <c r="N1220" s="579"/>
      <c r="O1220" s="579"/>
      <c r="P1220" s="1067">
        <v>6</v>
      </c>
      <c r="Q1220" s="1067"/>
      <c r="R1220" s="1067"/>
      <c r="S1220" s="1067"/>
      <c r="T1220" s="1067"/>
      <c r="U1220" s="1067"/>
      <c r="V1220" s="1067"/>
      <c r="W1220" s="1067">
        <v>6.338031</v>
      </c>
      <c r="X1220" s="1067"/>
      <c r="Y1220" s="1067"/>
      <c r="Z1220" s="1067"/>
      <c r="AA1220" s="1067"/>
      <c r="AB1220" s="1067"/>
      <c r="AC1220" s="1067"/>
      <c r="AD1220" s="1067">
        <v>14.624498000000001</v>
      </c>
      <c r="AE1220" s="1067"/>
      <c r="AF1220" s="1067"/>
      <c r="AG1220" s="1067"/>
      <c r="AH1220" s="1067"/>
      <c r="AI1220" s="1067"/>
      <c r="AJ1220" s="1067"/>
      <c r="AK1220" s="1065"/>
      <c r="AL1220" s="1065"/>
      <c r="AM1220" s="1065"/>
      <c r="AN1220" s="1065"/>
      <c r="AO1220" s="1065"/>
      <c r="AP1220" s="1065"/>
      <c r="AQ1220" s="1065"/>
      <c r="AR1220" s="1065"/>
      <c r="AS1220" s="1065"/>
      <c r="AT1220" s="1065"/>
      <c r="AU1220" s="1065"/>
      <c r="AV1220" s="1065"/>
      <c r="AW1220" s="1065"/>
      <c r="AX1220" s="1066"/>
    </row>
    <row r="1221" spans="1:50" ht="18.95" customHeight="1">
      <c r="A1221" s="369"/>
      <c r="B1221" s="370"/>
      <c r="C1221" s="370"/>
      <c r="D1221" s="370"/>
      <c r="E1221" s="370"/>
      <c r="F1221" s="371"/>
      <c r="G1221" s="578" t="s">
        <v>169</v>
      </c>
      <c r="H1221" s="579"/>
      <c r="I1221" s="579"/>
      <c r="J1221" s="579"/>
      <c r="K1221" s="579"/>
      <c r="L1221" s="579"/>
      <c r="M1221" s="579"/>
      <c r="N1221" s="579"/>
      <c r="O1221" s="579"/>
      <c r="P1221" s="1560">
        <v>0.57299999999999995</v>
      </c>
      <c r="Q1221" s="1560"/>
      <c r="R1221" s="1560"/>
      <c r="S1221" s="1560"/>
      <c r="T1221" s="1560"/>
      <c r="U1221" s="1560"/>
      <c r="V1221" s="1560"/>
      <c r="W1221" s="1560">
        <v>0.73599999999999999</v>
      </c>
      <c r="X1221" s="1560"/>
      <c r="Y1221" s="1560"/>
      <c r="Z1221" s="1560"/>
      <c r="AA1221" s="1560"/>
      <c r="AB1221" s="1560"/>
      <c r="AC1221" s="1560"/>
      <c r="AD1221" s="1560">
        <v>1.1069</v>
      </c>
      <c r="AE1221" s="1560"/>
      <c r="AF1221" s="1560"/>
      <c r="AG1221" s="1560"/>
      <c r="AH1221" s="1560"/>
      <c r="AI1221" s="1560"/>
      <c r="AJ1221" s="1560"/>
      <c r="AK1221" s="1065"/>
      <c r="AL1221" s="1065"/>
      <c r="AM1221" s="1065"/>
      <c r="AN1221" s="1065"/>
      <c r="AO1221" s="1065"/>
      <c r="AP1221" s="1065"/>
      <c r="AQ1221" s="1065"/>
      <c r="AR1221" s="1065"/>
      <c r="AS1221" s="1065"/>
      <c r="AT1221" s="1065"/>
      <c r="AU1221" s="1065"/>
      <c r="AV1221" s="1065"/>
      <c r="AW1221" s="1065"/>
      <c r="AX1221" s="1066"/>
    </row>
    <row r="1222" spans="1:50" ht="18.95" customHeight="1">
      <c r="A1222" s="379" t="s">
        <v>1548</v>
      </c>
      <c r="B1222" s="380"/>
      <c r="C1222" s="559" t="s">
        <v>47</v>
      </c>
      <c r="D1222" s="560"/>
      <c r="E1222" s="560"/>
      <c r="F1222" s="560"/>
      <c r="G1222" s="560"/>
      <c r="H1222" s="560"/>
      <c r="I1222" s="560"/>
      <c r="J1222" s="560"/>
      <c r="K1222" s="561"/>
      <c r="L1222" s="562" t="s">
        <v>130</v>
      </c>
      <c r="M1222" s="562"/>
      <c r="N1222" s="562"/>
      <c r="O1222" s="562"/>
      <c r="P1222" s="562"/>
      <c r="Q1222" s="562"/>
      <c r="R1222" s="563" t="s">
        <v>289</v>
      </c>
      <c r="S1222" s="563"/>
      <c r="T1222" s="563"/>
      <c r="U1222" s="563"/>
      <c r="V1222" s="563"/>
      <c r="W1222" s="563"/>
      <c r="X1222" s="564" t="s">
        <v>128</v>
      </c>
      <c r="Y1222" s="560"/>
      <c r="Z1222" s="560"/>
      <c r="AA1222" s="560"/>
      <c r="AB1222" s="560"/>
      <c r="AC1222" s="560"/>
      <c r="AD1222" s="560"/>
      <c r="AE1222" s="560"/>
      <c r="AF1222" s="560"/>
      <c r="AG1222" s="560"/>
      <c r="AH1222" s="560"/>
      <c r="AI1222" s="560"/>
      <c r="AJ1222" s="560"/>
      <c r="AK1222" s="560"/>
      <c r="AL1222" s="560"/>
      <c r="AM1222" s="560"/>
      <c r="AN1222" s="560"/>
      <c r="AO1222" s="560"/>
      <c r="AP1222" s="560"/>
      <c r="AQ1222" s="560"/>
      <c r="AR1222" s="560"/>
      <c r="AS1222" s="560"/>
      <c r="AT1222" s="560"/>
      <c r="AU1222" s="560"/>
      <c r="AV1222" s="560"/>
      <c r="AW1222" s="560"/>
      <c r="AX1222" s="565"/>
    </row>
    <row r="1223" spans="1:50" ht="18.95" customHeight="1">
      <c r="A1223" s="381"/>
      <c r="B1223" s="382"/>
      <c r="C1223" s="1540" t="s">
        <v>1596</v>
      </c>
      <c r="D1223" s="1541"/>
      <c r="E1223" s="1541"/>
      <c r="F1223" s="1541"/>
      <c r="G1223" s="1541"/>
      <c r="H1223" s="1541"/>
      <c r="I1223" s="1541"/>
      <c r="J1223" s="1541"/>
      <c r="K1223" s="1542"/>
      <c r="L1223" s="1543">
        <v>8</v>
      </c>
      <c r="M1223" s="1544"/>
      <c r="N1223" s="1544"/>
      <c r="O1223" s="1544"/>
      <c r="P1223" s="1544"/>
      <c r="Q1223" s="1545"/>
      <c r="R1223" s="1575" t="s">
        <v>1553</v>
      </c>
      <c r="S1223" s="1575"/>
      <c r="T1223" s="1575"/>
      <c r="U1223" s="1575"/>
      <c r="V1223" s="1575"/>
      <c r="W1223" s="1575"/>
      <c r="X1223" s="629" t="s">
        <v>1595</v>
      </c>
      <c r="Y1223" s="630"/>
      <c r="Z1223" s="630"/>
      <c r="AA1223" s="630"/>
      <c r="AB1223" s="630"/>
      <c r="AC1223" s="630"/>
      <c r="AD1223" s="630"/>
      <c r="AE1223" s="630"/>
      <c r="AF1223" s="630"/>
      <c r="AG1223" s="630"/>
      <c r="AH1223" s="630"/>
      <c r="AI1223" s="630"/>
      <c r="AJ1223" s="630"/>
      <c r="AK1223" s="630"/>
      <c r="AL1223" s="630"/>
      <c r="AM1223" s="630"/>
      <c r="AN1223" s="630"/>
      <c r="AO1223" s="630"/>
      <c r="AP1223" s="630"/>
      <c r="AQ1223" s="630"/>
      <c r="AR1223" s="630"/>
      <c r="AS1223" s="630"/>
      <c r="AT1223" s="630"/>
      <c r="AU1223" s="630"/>
      <c r="AV1223" s="630"/>
      <c r="AW1223" s="630"/>
      <c r="AX1223" s="1547"/>
    </row>
    <row r="1224" spans="1:50" ht="18.95" customHeight="1">
      <c r="A1224" s="381"/>
      <c r="B1224" s="382"/>
      <c r="C1224" s="1548" t="s">
        <v>1594</v>
      </c>
      <c r="D1224" s="1549"/>
      <c r="E1224" s="1549"/>
      <c r="F1224" s="1549"/>
      <c r="G1224" s="1549"/>
      <c r="H1224" s="1549"/>
      <c r="I1224" s="1549"/>
      <c r="J1224" s="1549"/>
      <c r="K1224" s="1550"/>
      <c r="L1224" s="1551">
        <v>5</v>
      </c>
      <c r="M1224" s="1551"/>
      <c r="N1224" s="1551"/>
      <c r="O1224" s="1551"/>
      <c r="P1224" s="1551"/>
      <c r="Q1224" s="1551"/>
      <c r="R1224" s="1576" t="s">
        <v>1553</v>
      </c>
      <c r="S1224" s="1576"/>
      <c r="T1224" s="1576"/>
      <c r="U1224" s="1576"/>
      <c r="V1224" s="1576"/>
      <c r="W1224" s="1576"/>
      <c r="X1224" s="1579"/>
      <c r="Y1224" s="1580"/>
      <c r="Z1224" s="1580"/>
      <c r="AA1224" s="1580"/>
      <c r="AB1224" s="1580"/>
      <c r="AC1224" s="1580"/>
      <c r="AD1224" s="1580"/>
      <c r="AE1224" s="1580"/>
      <c r="AF1224" s="1580"/>
      <c r="AG1224" s="1580"/>
      <c r="AH1224" s="1580"/>
      <c r="AI1224" s="1580"/>
      <c r="AJ1224" s="1580"/>
      <c r="AK1224" s="1580"/>
      <c r="AL1224" s="1580"/>
      <c r="AM1224" s="1580"/>
      <c r="AN1224" s="1580"/>
      <c r="AO1224" s="1580"/>
      <c r="AP1224" s="1580"/>
      <c r="AQ1224" s="1580"/>
      <c r="AR1224" s="1580"/>
      <c r="AS1224" s="1580"/>
      <c r="AT1224" s="1580"/>
      <c r="AU1224" s="1580"/>
      <c r="AV1224" s="1580"/>
      <c r="AW1224" s="1580"/>
      <c r="AX1224" s="1581"/>
    </row>
    <row r="1225" spans="1:50" ht="18.95" customHeight="1">
      <c r="A1225" s="381"/>
      <c r="B1225" s="382"/>
      <c r="C1225" s="1552"/>
      <c r="D1225" s="1553"/>
      <c r="E1225" s="1553"/>
      <c r="F1225" s="1553"/>
      <c r="G1225" s="1553"/>
      <c r="H1225" s="1553"/>
      <c r="I1225" s="1553"/>
      <c r="J1225" s="1553"/>
      <c r="K1225" s="1554"/>
      <c r="L1225" s="1551"/>
      <c r="M1225" s="1551"/>
      <c r="N1225" s="1551"/>
      <c r="O1225" s="1551"/>
      <c r="P1225" s="1551"/>
      <c r="Q1225" s="1551"/>
      <c r="R1225" s="1576"/>
      <c r="S1225" s="1576"/>
      <c r="T1225" s="1576"/>
      <c r="U1225" s="1576"/>
      <c r="V1225" s="1576"/>
      <c r="W1225" s="1576"/>
      <c r="X1225" s="464"/>
      <c r="Y1225" s="465"/>
      <c r="Z1225" s="465"/>
      <c r="AA1225" s="465"/>
      <c r="AB1225" s="465"/>
      <c r="AC1225" s="465"/>
      <c r="AD1225" s="465"/>
      <c r="AE1225" s="465"/>
      <c r="AF1225" s="465"/>
      <c r="AG1225" s="465"/>
      <c r="AH1225" s="465"/>
      <c r="AI1225" s="465"/>
      <c r="AJ1225" s="465"/>
      <c r="AK1225" s="465"/>
      <c r="AL1225" s="465"/>
      <c r="AM1225" s="465"/>
      <c r="AN1225" s="465"/>
      <c r="AO1225" s="465"/>
      <c r="AP1225" s="465"/>
      <c r="AQ1225" s="465"/>
      <c r="AR1225" s="465"/>
      <c r="AS1225" s="465"/>
      <c r="AT1225" s="465"/>
      <c r="AU1225" s="465"/>
      <c r="AV1225" s="465"/>
      <c r="AW1225" s="465"/>
      <c r="AX1225" s="466"/>
    </row>
    <row r="1226" spans="1:50" ht="18.95" customHeight="1">
      <c r="A1226" s="381"/>
      <c r="B1226" s="382"/>
      <c r="C1226" s="1555"/>
      <c r="D1226" s="1556"/>
      <c r="E1226" s="1556"/>
      <c r="F1226" s="1556"/>
      <c r="G1226" s="1556"/>
      <c r="H1226" s="1556"/>
      <c r="I1226" s="1556"/>
      <c r="J1226" s="1556"/>
      <c r="K1226" s="1557"/>
      <c r="L1226" s="1551"/>
      <c r="M1226" s="1551"/>
      <c r="N1226" s="1551"/>
      <c r="O1226" s="1551"/>
      <c r="P1226" s="1551"/>
      <c r="Q1226" s="1551"/>
      <c r="R1226" s="1576"/>
      <c r="S1226" s="1576"/>
      <c r="T1226" s="1576"/>
      <c r="U1226" s="1576"/>
      <c r="V1226" s="1576"/>
      <c r="W1226" s="1576"/>
      <c r="X1226" s="464"/>
      <c r="Y1226" s="465"/>
      <c r="Z1226" s="465"/>
      <c r="AA1226" s="465"/>
      <c r="AB1226" s="465"/>
      <c r="AC1226" s="465"/>
      <c r="AD1226" s="465"/>
      <c r="AE1226" s="465"/>
      <c r="AF1226" s="465"/>
      <c r="AG1226" s="465"/>
      <c r="AH1226" s="465"/>
      <c r="AI1226" s="465"/>
      <c r="AJ1226" s="465"/>
      <c r="AK1226" s="465"/>
      <c r="AL1226" s="465"/>
      <c r="AM1226" s="465"/>
      <c r="AN1226" s="465"/>
      <c r="AO1226" s="465"/>
      <c r="AP1226" s="465"/>
      <c r="AQ1226" s="465"/>
      <c r="AR1226" s="465"/>
      <c r="AS1226" s="465"/>
      <c r="AT1226" s="465"/>
      <c r="AU1226" s="465"/>
      <c r="AV1226" s="465"/>
      <c r="AW1226" s="465"/>
      <c r="AX1226" s="466"/>
    </row>
    <row r="1227" spans="1:50" ht="18.95" customHeight="1">
      <c r="A1227" s="381"/>
      <c r="B1227" s="382"/>
      <c r="C1227" s="378"/>
      <c r="D1227" s="355"/>
      <c r="E1227" s="355"/>
      <c r="F1227" s="355"/>
      <c r="G1227" s="355"/>
      <c r="H1227" s="355"/>
      <c r="I1227" s="355"/>
      <c r="J1227" s="355"/>
      <c r="K1227" s="356"/>
      <c r="L1227" s="1551"/>
      <c r="M1227" s="1551"/>
      <c r="N1227" s="1551"/>
      <c r="O1227" s="1551"/>
      <c r="P1227" s="1551"/>
      <c r="Q1227" s="1551"/>
      <c r="R1227" s="1576"/>
      <c r="S1227" s="1576"/>
      <c r="T1227" s="1576"/>
      <c r="U1227" s="1576"/>
      <c r="V1227" s="1576"/>
      <c r="W1227" s="1576"/>
      <c r="X1227" s="464"/>
      <c r="Y1227" s="465"/>
      <c r="Z1227" s="465"/>
      <c r="AA1227" s="465"/>
      <c r="AB1227" s="465"/>
      <c r="AC1227" s="465"/>
      <c r="AD1227" s="465"/>
      <c r="AE1227" s="465"/>
      <c r="AF1227" s="465"/>
      <c r="AG1227" s="465"/>
      <c r="AH1227" s="465"/>
      <c r="AI1227" s="465"/>
      <c r="AJ1227" s="465"/>
      <c r="AK1227" s="465"/>
      <c r="AL1227" s="465"/>
      <c r="AM1227" s="465"/>
      <c r="AN1227" s="465"/>
      <c r="AO1227" s="465"/>
      <c r="AP1227" s="465"/>
      <c r="AQ1227" s="465"/>
      <c r="AR1227" s="465"/>
      <c r="AS1227" s="465"/>
      <c r="AT1227" s="465"/>
      <c r="AU1227" s="465"/>
      <c r="AV1227" s="465"/>
      <c r="AW1227" s="465"/>
      <c r="AX1227" s="466"/>
    </row>
    <row r="1228" spans="1:50" ht="18.95" customHeight="1">
      <c r="A1228" s="381"/>
      <c r="B1228" s="382"/>
      <c r="C1228" s="403"/>
      <c r="D1228" s="361"/>
      <c r="E1228" s="361"/>
      <c r="F1228" s="361"/>
      <c r="G1228" s="361"/>
      <c r="H1228" s="361"/>
      <c r="I1228" s="361"/>
      <c r="J1228" s="361"/>
      <c r="K1228" s="362"/>
      <c r="L1228" s="1559"/>
      <c r="M1228" s="1559"/>
      <c r="N1228" s="1559"/>
      <c r="O1228" s="1559"/>
      <c r="P1228" s="1559"/>
      <c r="Q1228" s="1559"/>
      <c r="R1228" s="1577"/>
      <c r="S1228" s="1577"/>
      <c r="T1228" s="1577"/>
      <c r="U1228" s="1577"/>
      <c r="V1228" s="1577"/>
      <c r="W1228" s="1577"/>
      <c r="X1228" s="464"/>
      <c r="Y1228" s="465"/>
      <c r="Z1228" s="465"/>
      <c r="AA1228" s="465"/>
      <c r="AB1228" s="465"/>
      <c r="AC1228" s="465"/>
      <c r="AD1228" s="465"/>
      <c r="AE1228" s="465"/>
      <c r="AF1228" s="465"/>
      <c r="AG1228" s="465"/>
      <c r="AH1228" s="465"/>
      <c r="AI1228" s="465"/>
      <c r="AJ1228" s="465"/>
      <c r="AK1228" s="465"/>
      <c r="AL1228" s="465"/>
      <c r="AM1228" s="465"/>
      <c r="AN1228" s="465"/>
      <c r="AO1228" s="465"/>
      <c r="AP1228" s="465"/>
      <c r="AQ1228" s="465"/>
      <c r="AR1228" s="465"/>
      <c r="AS1228" s="465"/>
      <c r="AT1228" s="465"/>
      <c r="AU1228" s="465"/>
      <c r="AV1228" s="465"/>
      <c r="AW1228" s="465"/>
      <c r="AX1228" s="466"/>
    </row>
    <row r="1229" spans="1:50" ht="18.95" customHeight="1" thickBot="1">
      <c r="A1229" s="383"/>
      <c r="B1229" s="384"/>
      <c r="C1229" s="391" t="s">
        <v>44</v>
      </c>
      <c r="D1229" s="392"/>
      <c r="E1229" s="392"/>
      <c r="F1229" s="392"/>
      <c r="G1229" s="392"/>
      <c r="H1229" s="392"/>
      <c r="I1229" s="392"/>
      <c r="J1229" s="392"/>
      <c r="K1229" s="393"/>
      <c r="L1229" s="1558">
        <v>13</v>
      </c>
      <c r="M1229" s="1558"/>
      <c r="N1229" s="1558"/>
      <c r="O1229" s="1558"/>
      <c r="P1229" s="1558"/>
      <c r="Q1229" s="1558"/>
      <c r="R1229" s="1578" t="s">
        <v>1593</v>
      </c>
      <c r="S1229" s="1578"/>
      <c r="T1229" s="1578"/>
      <c r="U1229" s="1578"/>
      <c r="V1229" s="1578"/>
      <c r="W1229" s="1578"/>
      <c r="X1229" s="534"/>
      <c r="Y1229" s="535"/>
      <c r="Z1229" s="535"/>
      <c r="AA1229" s="535"/>
      <c r="AB1229" s="535"/>
      <c r="AC1229" s="535"/>
      <c r="AD1229" s="535"/>
      <c r="AE1229" s="535"/>
      <c r="AF1229" s="535"/>
      <c r="AG1229" s="535"/>
      <c r="AH1229" s="535"/>
      <c r="AI1229" s="535"/>
      <c r="AJ1229" s="535"/>
      <c r="AK1229" s="535"/>
      <c r="AL1229" s="535"/>
      <c r="AM1229" s="535"/>
      <c r="AN1229" s="535"/>
      <c r="AO1229" s="535"/>
      <c r="AP1229" s="535"/>
      <c r="AQ1229" s="535"/>
      <c r="AR1229" s="535"/>
      <c r="AS1229" s="535"/>
      <c r="AT1229" s="535"/>
      <c r="AU1229" s="535"/>
      <c r="AV1229" s="535"/>
      <c r="AW1229" s="535"/>
      <c r="AX1229" s="536"/>
    </row>
    <row r="1230" spans="1:50">
      <c r="A1230" s="101"/>
      <c r="B1230" s="101"/>
      <c r="C1230" s="101"/>
      <c r="D1230" s="101"/>
      <c r="E1230" s="101"/>
      <c r="F1230" s="101"/>
      <c r="G1230" s="136"/>
      <c r="H1230" s="136"/>
      <c r="I1230" s="136"/>
      <c r="J1230" s="136"/>
      <c r="K1230" s="136"/>
      <c r="L1230" s="136"/>
      <c r="M1230" s="136"/>
      <c r="N1230" s="136"/>
      <c r="O1230" s="136"/>
      <c r="P1230" s="42"/>
      <c r="Q1230" s="42"/>
      <c r="R1230" s="42"/>
      <c r="S1230" s="42"/>
      <c r="T1230" s="42"/>
      <c r="U1230" s="42"/>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c r="AV1230" s="42"/>
      <c r="AW1230" s="42"/>
      <c r="AX1230" s="42"/>
    </row>
    <row r="1231" spans="1:50" ht="19.5" thickBot="1">
      <c r="AJ1231" s="986"/>
      <c r="AK1231" s="986"/>
      <c r="AL1231" s="986"/>
      <c r="AM1231" s="986"/>
      <c r="AN1231" s="986"/>
      <c r="AO1231" s="986"/>
      <c r="AP1231" s="986"/>
      <c r="AQ1231" s="540" t="s">
        <v>303</v>
      </c>
      <c r="AR1231" s="540"/>
      <c r="AS1231" s="540"/>
      <c r="AT1231" s="540"/>
      <c r="AU1231" s="540"/>
      <c r="AV1231" s="540"/>
      <c r="AW1231" s="540"/>
      <c r="AX1231" s="540"/>
    </row>
    <row r="1232" spans="1:50" ht="24.75" customHeight="1">
      <c r="A1232" s="468" t="s">
        <v>302</v>
      </c>
      <c r="B1232" s="469"/>
      <c r="C1232" s="469"/>
      <c r="D1232" s="469"/>
      <c r="E1232" s="469"/>
      <c r="F1232" s="469"/>
      <c r="G1232" s="607" t="s">
        <v>1592</v>
      </c>
      <c r="H1232" s="608"/>
      <c r="I1232" s="608"/>
      <c r="J1232" s="608"/>
      <c r="K1232" s="608"/>
      <c r="L1232" s="608"/>
      <c r="M1232" s="608"/>
      <c r="N1232" s="608"/>
      <c r="O1232" s="608"/>
      <c r="P1232" s="608"/>
      <c r="Q1232" s="608"/>
      <c r="R1232" s="608"/>
      <c r="S1232" s="608"/>
      <c r="T1232" s="608"/>
      <c r="U1232" s="608"/>
      <c r="V1232" s="608"/>
      <c r="W1232" s="608"/>
      <c r="X1232" s="608"/>
      <c r="Y1232" s="1092" t="s">
        <v>281</v>
      </c>
      <c r="Z1232" s="609"/>
      <c r="AA1232" s="609"/>
      <c r="AB1232" s="609"/>
      <c r="AC1232" s="609"/>
      <c r="AD1232" s="610"/>
      <c r="AE1232" s="609" t="s">
        <v>299</v>
      </c>
      <c r="AF1232" s="609"/>
      <c r="AG1232" s="609"/>
      <c r="AH1232" s="609"/>
      <c r="AI1232" s="609"/>
      <c r="AJ1232" s="609"/>
      <c r="AK1232" s="609"/>
      <c r="AL1232" s="609"/>
      <c r="AM1232" s="609"/>
      <c r="AN1232" s="609"/>
      <c r="AO1232" s="609"/>
      <c r="AP1232" s="610"/>
      <c r="AQ1232" s="480" t="s">
        <v>198</v>
      </c>
      <c r="AR1232" s="609"/>
      <c r="AS1232" s="609"/>
      <c r="AT1232" s="609"/>
      <c r="AU1232" s="609"/>
      <c r="AV1232" s="609"/>
      <c r="AW1232" s="609"/>
      <c r="AX1232" s="611"/>
    </row>
    <row r="1233" spans="1:50" ht="29.25" customHeight="1">
      <c r="A1233" s="486" t="s">
        <v>197</v>
      </c>
      <c r="B1233" s="612"/>
      <c r="C1233" s="612"/>
      <c r="D1233" s="612"/>
      <c r="E1233" s="612"/>
      <c r="F1233" s="613"/>
      <c r="G1233" s="1564" t="s">
        <v>1591</v>
      </c>
      <c r="H1233" s="1054"/>
      <c r="I1233" s="1054"/>
      <c r="J1233" s="1054"/>
      <c r="K1233" s="1054"/>
      <c r="L1233" s="1054"/>
      <c r="M1233" s="1054"/>
      <c r="N1233" s="1054"/>
      <c r="O1233" s="1054"/>
      <c r="P1233" s="1054"/>
      <c r="Q1233" s="1054"/>
      <c r="R1233" s="1054"/>
      <c r="S1233" s="1054"/>
      <c r="T1233" s="1054"/>
      <c r="U1233" s="1054"/>
      <c r="V1233" s="601"/>
      <c r="W1233" s="601"/>
      <c r="X1233" s="601"/>
      <c r="Y1233" s="492" t="s">
        <v>195</v>
      </c>
      <c r="Z1233" s="496"/>
      <c r="AA1233" s="496"/>
      <c r="AB1233" s="496"/>
      <c r="AC1233" s="496"/>
      <c r="AD1233" s="497"/>
      <c r="AE1233" s="496" t="s">
        <v>1590</v>
      </c>
      <c r="AF1233" s="496"/>
      <c r="AG1233" s="496"/>
      <c r="AH1233" s="496"/>
      <c r="AI1233" s="496"/>
      <c r="AJ1233" s="496"/>
      <c r="AK1233" s="496"/>
      <c r="AL1233" s="496"/>
      <c r="AM1233" s="496"/>
      <c r="AN1233" s="496"/>
      <c r="AO1233" s="496"/>
      <c r="AP1233" s="497"/>
      <c r="AQ1233" s="614" t="s">
        <v>1589</v>
      </c>
      <c r="AR1233" s="615"/>
      <c r="AS1233" s="615"/>
      <c r="AT1233" s="615"/>
      <c r="AU1233" s="615"/>
      <c r="AV1233" s="615"/>
      <c r="AW1233" s="615"/>
      <c r="AX1233" s="616"/>
    </row>
    <row r="1234" spans="1:50" ht="29.25" customHeight="1">
      <c r="A1234" s="501" t="s">
        <v>192</v>
      </c>
      <c r="B1234" s="502"/>
      <c r="C1234" s="502"/>
      <c r="D1234" s="502"/>
      <c r="E1234" s="502"/>
      <c r="F1234" s="502"/>
      <c r="G1234" s="1049" t="s">
        <v>191</v>
      </c>
      <c r="H1234" s="601"/>
      <c r="I1234" s="601"/>
      <c r="J1234" s="601"/>
      <c r="K1234" s="601"/>
      <c r="L1234" s="601"/>
      <c r="M1234" s="601"/>
      <c r="N1234" s="601"/>
      <c r="O1234" s="601"/>
      <c r="P1234" s="601"/>
      <c r="Q1234" s="601"/>
      <c r="R1234" s="601"/>
      <c r="S1234" s="601"/>
      <c r="T1234" s="601"/>
      <c r="U1234" s="601"/>
      <c r="V1234" s="601"/>
      <c r="W1234" s="601"/>
      <c r="X1234" s="601"/>
      <c r="Y1234" s="507" t="s">
        <v>190</v>
      </c>
      <c r="Z1234" s="508"/>
      <c r="AA1234" s="508"/>
      <c r="AB1234" s="508"/>
      <c r="AC1234" s="508"/>
      <c r="AD1234" s="509"/>
      <c r="AE1234" s="417" t="s">
        <v>1588</v>
      </c>
      <c r="AF1234" s="417"/>
      <c r="AG1234" s="417"/>
      <c r="AH1234" s="417"/>
      <c r="AI1234" s="417"/>
      <c r="AJ1234" s="417"/>
      <c r="AK1234" s="417"/>
      <c r="AL1234" s="417"/>
      <c r="AM1234" s="417"/>
      <c r="AN1234" s="417"/>
      <c r="AO1234" s="417"/>
      <c r="AP1234" s="417"/>
      <c r="AQ1234" s="427"/>
      <c r="AR1234" s="427"/>
      <c r="AS1234" s="427"/>
      <c r="AT1234" s="427"/>
      <c r="AU1234" s="427"/>
      <c r="AV1234" s="427"/>
      <c r="AW1234" s="427"/>
      <c r="AX1234" s="1096"/>
    </row>
    <row r="1235" spans="1:50" ht="29.25" customHeight="1">
      <c r="A1235" s="995" t="s">
        <v>188</v>
      </c>
      <c r="B1235" s="996"/>
      <c r="C1235" s="996"/>
      <c r="D1235" s="996"/>
      <c r="E1235" s="996"/>
      <c r="F1235" s="996"/>
      <c r="G1235" s="1567" t="s">
        <v>1587</v>
      </c>
      <c r="H1235" s="1568"/>
      <c r="I1235" s="1568"/>
      <c r="J1235" s="1568"/>
      <c r="K1235" s="1568"/>
      <c r="L1235" s="1568"/>
      <c r="M1235" s="1568"/>
      <c r="N1235" s="1568"/>
      <c r="O1235" s="1568"/>
      <c r="P1235" s="1568"/>
      <c r="Q1235" s="1568"/>
      <c r="R1235" s="1568"/>
      <c r="S1235" s="1568"/>
      <c r="T1235" s="1568"/>
      <c r="U1235" s="1568"/>
      <c r="V1235" s="600"/>
      <c r="W1235" s="600"/>
      <c r="X1235" s="600"/>
      <c r="Y1235" s="525" t="s">
        <v>273</v>
      </c>
      <c r="Z1235" s="601"/>
      <c r="AA1235" s="601"/>
      <c r="AB1235" s="601"/>
      <c r="AC1235" s="601"/>
      <c r="AD1235" s="602"/>
      <c r="AE1235" s="1572" t="s">
        <v>881</v>
      </c>
      <c r="AF1235" s="604"/>
      <c r="AG1235" s="604"/>
      <c r="AH1235" s="604"/>
      <c r="AI1235" s="604"/>
      <c r="AJ1235" s="604"/>
      <c r="AK1235" s="604"/>
      <c r="AL1235" s="604"/>
      <c r="AM1235" s="604"/>
      <c r="AN1235" s="604"/>
      <c r="AO1235" s="604"/>
      <c r="AP1235" s="604"/>
      <c r="AQ1235" s="604"/>
      <c r="AR1235" s="604"/>
      <c r="AS1235" s="604"/>
      <c r="AT1235" s="604"/>
      <c r="AU1235" s="604"/>
      <c r="AV1235" s="604"/>
      <c r="AW1235" s="604"/>
      <c r="AX1235" s="605"/>
    </row>
    <row r="1236" spans="1:50" ht="29.25" customHeight="1">
      <c r="A1236" s="1565"/>
      <c r="B1236" s="1566"/>
      <c r="C1236" s="1566"/>
      <c r="D1236" s="1566"/>
      <c r="E1236" s="1566"/>
      <c r="F1236" s="1566"/>
      <c r="G1236" s="1569"/>
      <c r="H1236" s="1570"/>
      <c r="I1236" s="1570"/>
      <c r="J1236" s="1570"/>
      <c r="K1236" s="1570"/>
      <c r="L1236" s="1570"/>
      <c r="M1236" s="1570"/>
      <c r="N1236" s="1570"/>
      <c r="O1236" s="1570"/>
      <c r="P1236" s="1570"/>
      <c r="Q1236" s="1570"/>
      <c r="R1236" s="1570"/>
      <c r="S1236" s="1570"/>
      <c r="T1236" s="1570"/>
      <c r="U1236" s="1570"/>
      <c r="V1236" s="1571"/>
      <c r="W1236" s="1571"/>
      <c r="X1236" s="1571"/>
      <c r="Y1236" s="679"/>
      <c r="Z1236" s="601"/>
      <c r="AA1236" s="601"/>
      <c r="AB1236" s="601"/>
      <c r="AC1236" s="601"/>
      <c r="AD1236" s="602"/>
      <c r="AE1236" s="1573"/>
      <c r="AF1236" s="1573"/>
      <c r="AG1236" s="1573"/>
      <c r="AH1236" s="1573"/>
      <c r="AI1236" s="1573"/>
      <c r="AJ1236" s="1573"/>
      <c r="AK1236" s="1573"/>
      <c r="AL1236" s="1573"/>
      <c r="AM1236" s="1573"/>
      <c r="AN1236" s="1573"/>
      <c r="AO1236" s="1573"/>
      <c r="AP1236" s="1573"/>
      <c r="AQ1236" s="1573"/>
      <c r="AR1236" s="1573"/>
      <c r="AS1236" s="1573"/>
      <c r="AT1236" s="1573"/>
      <c r="AU1236" s="1573"/>
      <c r="AV1236" s="1573"/>
      <c r="AW1236" s="1573"/>
      <c r="AX1236" s="1574"/>
    </row>
    <row r="1237" spans="1:50" ht="37.5" customHeight="1">
      <c r="A1237" s="486" t="s">
        <v>1586</v>
      </c>
      <c r="B1237" s="612"/>
      <c r="C1237" s="612"/>
      <c r="D1237" s="612"/>
      <c r="E1237" s="612"/>
      <c r="F1237" s="613"/>
      <c r="G1237" s="1077" t="s">
        <v>1585</v>
      </c>
      <c r="H1237" s="1078"/>
      <c r="I1237" s="1078"/>
      <c r="J1237" s="1078"/>
      <c r="K1237" s="1078"/>
      <c r="L1237" s="1078"/>
      <c r="M1237" s="1078"/>
      <c r="N1237" s="1078"/>
      <c r="O1237" s="1078"/>
      <c r="P1237" s="1078"/>
      <c r="Q1237" s="1078"/>
      <c r="R1237" s="1078"/>
      <c r="S1237" s="1078"/>
      <c r="T1237" s="1078"/>
      <c r="U1237" s="1078"/>
      <c r="V1237" s="1078"/>
      <c r="W1237" s="1078"/>
      <c r="X1237" s="1078"/>
      <c r="Y1237" s="1078"/>
      <c r="Z1237" s="1078"/>
      <c r="AA1237" s="1078"/>
      <c r="AB1237" s="1078"/>
      <c r="AC1237" s="1078"/>
      <c r="AD1237" s="1078"/>
      <c r="AE1237" s="1078"/>
      <c r="AF1237" s="1078"/>
      <c r="AG1237" s="1078"/>
      <c r="AH1237" s="1078"/>
      <c r="AI1237" s="1078"/>
      <c r="AJ1237" s="1078"/>
      <c r="AK1237" s="1078"/>
      <c r="AL1237" s="1078"/>
      <c r="AM1237" s="1078"/>
      <c r="AN1237" s="1078"/>
      <c r="AO1237" s="1078"/>
      <c r="AP1237" s="1078"/>
      <c r="AQ1237" s="1078"/>
      <c r="AR1237" s="1078"/>
      <c r="AS1237" s="1078"/>
      <c r="AT1237" s="1078"/>
      <c r="AU1237" s="1078"/>
      <c r="AV1237" s="1078"/>
      <c r="AW1237" s="1078"/>
      <c r="AX1237" s="1079"/>
    </row>
    <row r="1238" spans="1:50" ht="37.5" customHeight="1">
      <c r="A1238" s="486" t="s">
        <v>1584</v>
      </c>
      <c r="B1238" s="612"/>
      <c r="C1238" s="612"/>
      <c r="D1238" s="612"/>
      <c r="E1238" s="612"/>
      <c r="F1238" s="613"/>
      <c r="G1238" s="1077" t="s">
        <v>1583</v>
      </c>
      <c r="H1238" s="1078"/>
      <c r="I1238" s="1078"/>
      <c r="J1238" s="1078"/>
      <c r="K1238" s="1078"/>
      <c r="L1238" s="1078"/>
      <c r="M1238" s="1078"/>
      <c r="N1238" s="1078"/>
      <c r="O1238" s="1078"/>
      <c r="P1238" s="1078"/>
      <c r="Q1238" s="1078"/>
      <c r="R1238" s="1078"/>
      <c r="S1238" s="1078"/>
      <c r="T1238" s="1078"/>
      <c r="U1238" s="1078"/>
      <c r="V1238" s="1078"/>
      <c r="W1238" s="1078"/>
      <c r="X1238" s="1078"/>
      <c r="Y1238" s="1078"/>
      <c r="Z1238" s="1078"/>
      <c r="AA1238" s="1078"/>
      <c r="AB1238" s="1078"/>
      <c r="AC1238" s="1078"/>
      <c r="AD1238" s="1078"/>
      <c r="AE1238" s="1078"/>
      <c r="AF1238" s="1078"/>
      <c r="AG1238" s="1078"/>
      <c r="AH1238" s="1078"/>
      <c r="AI1238" s="1078"/>
      <c r="AJ1238" s="1078"/>
      <c r="AK1238" s="1078"/>
      <c r="AL1238" s="1078"/>
      <c r="AM1238" s="1078"/>
      <c r="AN1238" s="1078"/>
      <c r="AO1238" s="1078"/>
      <c r="AP1238" s="1078"/>
      <c r="AQ1238" s="1078"/>
      <c r="AR1238" s="1078"/>
      <c r="AS1238" s="1078"/>
      <c r="AT1238" s="1078"/>
      <c r="AU1238" s="1078"/>
      <c r="AV1238" s="1078"/>
      <c r="AW1238" s="1078"/>
      <c r="AX1238" s="1079"/>
    </row>
    <row r="1239" spans="1:50" ht="18.95" customHeight="1">
      <c r="A1239" s="510" t="s">
        <v>181</v>
      </c>
      <c r="B1239" s="511"/>
      <c r="C1239" s="511"/>
      <c r="D1239" s="511"/>
      <c r="E1239" s="511"/>
      <c r="F1239" s="512"/>
      <c r="G1239" s="516" t="s">
        <v>919</v>
      </c>
      <c r="H1239" s="517"/>
      <c r="I1239" s="517"/>
      <c r="J1239" s="517"/>
      <c r="K1239" s="517"/>
      <c r="L1239" s="517"/>
      <c r="M1239" s="517"/>
      <c r="N1239" s="517"/>
      <c r="O1239" s="517"/>
      <c r="P1239" s="517"/>
      <c r="Q1239" s="517"/>
      <c r="R1239" s="517"/>
      <c r="S1239" s="517"/>
      <c r="T1239" s="517"/>
      <c r="U1239" s="517"/>
      <c r="V1239" s="517"/>
      <c r="W1239" s="517"/>
      <c r="X1239" s="517"/>
      <c r="Y1239" s="517"/>
      <c r="Z1239" s="517"/>
      <c r="AA1239" s="517"/>
      <c r="AB1239" s="517"/>
      <c r="AC1239" s="517"/>
      <c r="AD1239" s="517"/>
      <c r="AE1239" s="517"/>
      <c r="AF1239" s="517"/>
      <c r="AG1239" s="517"/>
      <c r="AH1239" s="517"/>
      <c r="AI1239" s="517"/>
      <c r="AJ1239" s="517"/>
      <c r="AK1239" s="517"/>
      <c r="AL1239" s="517"/>
      <c r="AM1239" s="517"/>
      <c r="AN1239" s="517"/>
      <c r="AO1239" s="517"/>
      <c r="AP1239" s="517"/>
      <c r="AQ1239" s="517"/>
      <c r="AR1239" s="517"/>
      <c r="AS1239" s="517"/>
      <c r="AT1239" s="517"/>
      <c r="AU1239" s="517"/>
      <c r="AV1239" s="517"/>
      <c r="AW1239" s="517"/>
      <c r="AX1239" s="518"/>
    </row>
    <row r="1240" spans="1:50" ht="18.95" customHeight="1">
      <c r="A1240" s="363" t="s">
        <v>179</v>
      </c>
      <c r="B1240" s="364"/>
      <c r="C1240" s="364"/>
      <c r="D1240" s="364"/>
      <c r="E1240" s="364"/>
      <c r="F1240" s="365"/>
      <c r="G1240" s="587"/>
      <c r="H1240" s="588"/>
      <c r="I1240" s="588"/>
      <c r="J1240" s="588"/>
      <c r="K1240" s="588"/>
      <c r="L1240" s="588"/>
      <c r="M1240" s="588"/>
      <c r="N1240" s="588"/>
      <c r="O1240" s="588"/>
      <c r="P1240" s="375" t="s">
        <v>293</v>
      </c>
      <c r="Q1240" s="376"/>
      <c r="R1240" s="376"/>
      <c r="S1240" s="376"/>
      <c r="T1240" s="376"/>
      <c r="U1240" s="376"/>
      <c r="V1240" s="377"/>
      <c r="W1240" s="375" t="s">
        <v>292</v>
      </c>
      <c r="X1240" s="376"/>
      <c r="Y1240" s="376"/>
      <c r="Z1240" s="376"/>
      <c r="AA1240" s="376"/>
      <c r="AB1240" s="376"/>
      <c r="AC1240" s="377"/>
      <c r="AD1240" s="375" t="s">
        <v>291</v>
      </c>
      <c r="AE1240" s="376"/>
      <c r="AF1240" s="376"/>
      <c r="AG1240" s="376"/>
      <c r="AH1240" s="376"/>
      <c r="AI1240" s="376"/>
      <c r="AJ1240" s="377"/>
      <c r="AK1240" s="375" t="s">
        <v>290</v>
      </c>
      <c r="AL1240" s="376"/>
      <c r="AM1240" s="376"/>
      <c r="AN1240" s="376"/>
      <c r="AO1240" s="376"/>
      <c r="AP1240" s="376"/>
      <c r="AQ1240" s="377"/>
      <c r="AR1240" s="375" t="s">
        <v>289</v>
      </c>
      <c r="AS1240" s="376"/>
      <c r="AT1240" s="376"/>
      <c r="AU1240" s="376"/>
      <c r="AV1240" s="376"/>
      <c r="AW1240" s="376"/>
      <c r="AX1240" s="425"/>
    </row>
    <row r="1241" spans="1:50" ht="18.95" customHeight="1">
      <c r="A1241" s="366"/>
      <c r="B1241" s="367"/>
      <c r="C1241" s="367"/>
      <c r="D1241" s="367"/>
      <c r="E1241" s="367"/>
      <c r="F1241" s="368"/>
      <c r="G1241" s="451" t="s">
        <v>177</v>
      </c>
      <c r="H1241" s="589"/>
      <c r="I1241" s="594" t="s">
        <v>176</v>
      </c>
      <c r="J1241" s="595"/>
      <c r="K1241" s="595"/>
      <c r="L1241" s="595"/>
      <c r="M1241" s="595"/>
      <c r="N1241" s="595"/>
      <c r="O1241" s="452"/>
      <c r="P1241" s="1562">
        <v>0.13300000000000001</v>
      </c>
      <c r="Q1241" s="1562"/>
      <c r="R1241" s="1562"/>
      <c r="S1241" s="1562"/>
      <c r="T1241" s="1562"/>
      <c r="U1241" s="1562"/>
      <c r="V1241" s="1562"/>
      <c r="W1241" s="1562">
        <v>17.963000000000001</v>
      </c>
      <c r="X1241" s="1562"/>
      <c r="Y1241" s="1562"/>
      <c r="Z1241" s="1562"/>
      <c r="AA1241" s="1562"/>
      <c r="AB1241" s="1562"/>
      <c r="AC1241" s="1562"/>
      <c r="AD1241" s="1084">
        <v>20.338000000000001</v>
      </c>
      <c r="AE1241" s="1084"/>
      <c r="AF1241" s="1084"/>
      <c r="AG1241" s="1084"/>
      <c r="AH1241" s="1084"/>
      <c r="AI1241" s="1084"/>
      <c r="AJ1241" s="1084"/>
      <c r="AK1241" s="1084">
        <v>22.303999999999998</v>
      </c>
      <c r="AL1241" s="1084"/>
      <c r="AM1241" s="1084"/>
      <c r="AN1241" s="1084"/>
      <c r="AO1241" s="1084"/>
      <c r="AP1241" s="1084"/>
      <c r="AQ1241" s="1084"/>
      <c r="AR1241" s="1084">
        <v>137</v>
      </c>
      <c r="AS1241" s="1084"/>
      <c r="AT1241" s="1084"/>
      <c r="AU1241" s="1084"/>
      <c r="AV1241" s="1084"/>
      <c r="AW1241" s="1084"/>
      <c r="AX1241" s="1088"/>
    </row>
    <row r="1242" spans="1:50" ht="18.95" customHeight="1">
      <c r="A1242" s="366"/>
      <c r="B1242" s="367"/>
      <c r="C1242" s="367"/>
      <c r="D1242" s="367"/>
      <c r="E1242" s="367"/>
      <c r="F1242" s="368"/>
      <c r="G1242" s="590"/>
      <c r="H1242" s="591"/>
      <c r="I1242" s="436" t="s">
        <v>175</v>
      </c>
      <c r="J1242" s="437"/>
      <c r="K1242" s="437"/>
      <c r="L1242" s="437"/>
      <c r="M1242" s="437"/>
      <c r="N1242" s="437"/>
      <c r="O1242" s="438"/>
      <c r="P1242" s="1030" t="s">
        <v>1553</v>
      </c>
      <c r="Q1242" s="1030"/>
      <c r="R1242" s="1030"/>
      <c r="S1242" s="1030"/>
      <c r="T1242" s="1030"/>
      <c r="U1242" s="1030"/>
      <c r="V1242" s="1030"/>
      <c r="W1242" s="1030" t="s">
        <v>1553</v>
      </c>
      <c r="X1242" s="1030"/>
      <c r="Y1242" s="1030"/>
      <c r="Z1242" s="1030"/>
      <c r="AA1242" s="1030"/>
      <c r="AB1242" s="1030"/>
      <c r="AC1242" s="1030"/>
      <c r="AD1242" s="1030" t="s">
        <v>1553</v>
      </c>
      <c r="AE1242" s="1030"/>
      <c r="AF1242" s="1030"/>
      <c r="AG1242" s="1030"/>
      <c r="AH1242" s="1030"/>
      <c r="AI1242" s="1030"/>
      <c r="AJ1242" s="1030"/>
      <c r="AK1242" s="1030" t="s">
        <v>1553</v>
      </c>
      <c r="AL1242" s="1030"/>
      <c r="AM1242" s="1030"/>
      <c r="AN1242" s="1030"/>
      <c r="AO1242" s="1030"/>
      <c r="AP1242" s="1030"/>
      <c r="AQ1242" s="1030"/>
      <c r="AR1242" s="1090"/>
      <c r="AS1242" s="1090"/>
      <c r="AT1242" s="1090"/>
      <c r="AU1242" s="1090"/>
      <c r="AV1242" s="1090"/>
      <c r="AW1242" s="1090"/>
      <c r="AX1242" s="1091"/>
    </row>
    <row r="1243" spans="1:50" ht="18.95" customHeight="1">
      <c r="A1243" s="366"/>
      <c r="B1243" s="367"/>
      <c r="C1243" s="367"/>
      <c r="D1243" s="367"/>
      <c r="E1243" s="367"/>
      <c r="F1243" s="368"/>
      <c r="G1243" s="590"/>
      <c r="H1243" s="591"/>
      <c r="I1243" s="436" t="s">
        <v>1582</v>
      </c>
      <c r="J1243" s="437"/>
      <c r="K1243" s="437"/>
      <c r="L1243" s="437"/>
      <c r="M1243" s="437"/>
      <c r="N1243" s="437"/>
      <c r="O1243" s="438"/>
      <c r="P1243" s="1030" t="s">
        <v>1553</v>
      </c>
      <c r="Q1243" s="1030"/>
      <c r="R1243" s="1030"/>
      <c r="S1243" s="1030"/>
      <c r="T1243" s="1030"/>
      <c r="U1243" s="1030"/>
      <c r="V1243" s="1030"/>
      <c r="W1243" s="1030" t="s">
        <v>256</v>
      </c>
      <c r="X1243" s="1030"/>
      <c r="Y1243" s="1030"/>
      <c r="Z1243" s="1030"/>
      <c r="AA1243" s="1030"/>
      <c r="AB1243" s="1030"/>
      <c r="AC1243" s="1030"/>
      <c r="AD1243" s="1030" t="s">
        <v>256</v>
      </c>
      <c r="AE1243" s="1030"/>
      <c r="AF1243" s="1030"/>
      <c r="AG1243" s="1030"/>
      <c r="AH1243" s="1030"/>
      <c r="AI1243" s="1030"/>
      <c r="AJ1243" s="1030"/>
      <c r="AK1243" s="1030" t="s">
        <v>256</v>
      </c>
      <c r="AL1243" s="1030"/>
      <c r="AM1243" s="1030"/>
      <c r="AN1243" s="1030"/>
      <c r="AO1243" s="1030"/>
      <c r="AP1243" s="1030"/>
      <c r="AQ1243" s="1030"/>
      <c r="AR1243" s="1030" t="s">
        <v>256</v>
      </c>
      <c r="AS1243" s="1030"/>
      <c r="AT1243" s="1030"/>
      <c r="AU1243" s="1030"/>
      <c r="AV1243" s="1030"/>
      <c r="AW1243" s="1030"/>
      <c r="AX1243" s="1563"/>
    </row>
    <row r="1244" spans="1:50" ht="18.95" customHeight="1">
      <c r="A1244" s="366"/>
      <c r="B1244" s="367"/>
      <c r="C1244" s="367"/>
      <c r="D1244" s="367"/>
      <c r="E1244" s="367"/>
      <c r="F1244" s="368"/>
      <c r="G1244" s="590"/>
      <c r="H1244" s="591"/>
      <c r="I1244" s="436" t="s">
        <v>1581</v>
      </c>
      <c r="J1244" s="437"/>
      <c r="K1244" s="437"/>
      <c r="L1244" s="437"/>
      <c r="M1244" s="437"/>
      <c r="N1244" s="437"/>
      <c r="O1244" s="438"/>
      <c r="P1244" s="1030" t="s">
        <v>256</v>
      </c>
      <c r="Q1244" s="1030"/>
      <c r="R1244" s="1030"/>
      <c r="S1244" s="1030"/>
      <c r="T1244" s="1030"/>
      <c r="U1244" s="1030"/>
      <c r="V1244" s="1030"/>
      <c r="W1244" s="1030" t="s">
        <v>256</v>
      </c>
      <c r="X1244" s="1030"/>
      <c r="Y1244" s="1030"/>
      <c r="Z1244" s="1030"/>
      <c r="AA1244" s="1030"/>
      <c r="AB1244" s="1030"/>
      <c r="AC1244" s="1030"/>
      <c r="AD1244" s="1030" t="s">
        <v>256</v>
      </c>
      <c r="AE1244" s="1030"/>
      <c r="AF1244" s="1030"/>
      <c r="AG1244" s="1030"/>
      <c r="AH1244" s="1030"/>
      <c r="AI1244" s="1030"/>
      <c r="AJ1244" s="1030"/>
      <c r="AK1244" s="1030" t="s">
        <v>256</v>
      </c>
      <c r="AL1244" s="1030"/>
      <c r="AM1244" s="1030"/>
      <c r="AN1244" s="1030"/>
      <c r="AO1244" s="1030"/>
      <c r="AP1244" s="1030"/>
      <c r="AQ1244" s="1030"/>
      <c r="AR1244" s="1030" t="s">
        <v>256</v>
      </c>
      <c r="AS1244" s="1030"/>
      <c r="AT1244" s="1030"/>
      <c r="AU1244" s="1030"/>
      <c r="AV1244" s="1030"/>
      <c r="AW1244" s="1030"/>
      <c r="AX1244" s="1563"/>
    </row>
    <row r="1245" spans="1:50" ht="18.95" customHeight="1">
      <c r="A1245" s="366"/>
      <c r="B1245" s="367"/>
      <c r="C1245" s="367"/>
      <c r="D1245" s="367"/>
      <c r="E1245" s="367"/>
      <c r="F1245" s="368"/>
      <c r="G1245" s="590"/>
      <c r="H1245" s="591"/>
      <c r="I1245" s="436" t="s">
        <v>1580</v>
      </c>
      <c r="J1245" s="437"/>
      <c r="K1245" s="437"/>
      <c r="L1245" s="437"/>
      <c r="M1245" s="437"/>
      <c r="N1245" s="437"/>
      <c r="O1245" s="438"/>
      <c r="P1245" s="1030" t="s">
        <v>256</v>
      </c>
      <c r="Q1245" s="1030"/>
      <c r="R1245" s="1030"/>
      <c r="S1245" s="1030"/>
      <c r="T1245" s="1030"/>
      <c r="U1245" s="1030"/>
      <c r="V1245" s="1030"/>
      <c r="W1245" s="1030" t="s">
        <v>256</v>
      </c>
      <c r="X1245" s="1030"/>
      <c r="Y1245" s="1030"/>
      <c r="Z1245" s="1030"/>
      <c r="AA1245" s="1030"/>
      <c r="AB1245" s="1030"/>
      <c r="AC1245" s="1030"/>
      <c r="AD1245" s="1030" t="s">
        <v>256</v>
      </c>
      <c r="AE1245" s="1030"/>
      <c r="AF1245" s="1030"/>
      <c r="AG1245" s="1030"/>
      <c r="AH1245" s="1030"/>
      <c r="AI1245" s="1030"/>
      <c r="AJ1245" s="1030"/>
      <c r="AK1245" s="1030" t="s">
        <v>256</v>
      </c>
      <c r="AL1245" s="1030"/>
      <c r="AM1245" s="1030"/>
      <c r="AN1245" s="1030"/>
      <c r="AO1245" s="1030"/>
      <c r="AP1245" s="1030"/>
      <c r="AQ1245" s="1030"/>
      <c r="AR1245" s="1030" t="s">
        <v>256</v>
      </c>
      <c r="AS1245" s="1030"/>
      <c r="AT1245" s="1030"/>
      <c r="AU1245" s="1030"/>
      <c r="AV1245" s="1030"/>
      <c r="AW1245" s="1030"/>
      <c r="AX1245" s="1563"/>
    </row>
    <row r="1246" spans="1:50" ht="18.95" customHeight="1">
      <c r="A1246" s="366"/>
      <c r="B1246" s="367"/>
      <c r="C1246" s="367"/>
      <c r="D1246" s="367"/>
      <c r="E1246" s="367"/>
      <c r="F1246" s="368"/>
      <c r="G1246" s="592"/>
      <c r="H1246" s="593"/>
      <c r="I1246" s="574" t="s">
        <v>44</v>
      </c>
      <c r="J1246" s="575"/>
      <c r="K1246" s="575"/>
      <c r="L1246" s="575"/>
      <c r="M1246" s="575"/>
      <c r="N1246" s="575"/>
      <c r="O1246" s="456"/>
      <c r="P1246" s="1561">
        <v>0.13300000000000001</v>
      </c>
      <c r="Q1246" s="1561"/>
      <c r="R1246" s="1561"/>
      <c r="S1246" s="1561"/>
      <c r="T1246" s="1561"/>
      <c r="U1246" s="1561"/>
      <c r="V1246" s="1561"/>
      <c r="W1246" s="1561">
        <v>17.963000000000001</v>
      </c>
      <c r="X1246" s="1561"/>
      <c r="Y1246" s="1561"/>
      <c r="Z1246" s="1561"/>
      <c r="AA1246" s="1561"/>
      <c r="AB1246" s="1561"/>
      <c r="AC1246" s="1561"/>
      <c r="AD1246" s="1075">
        <v>20.338000000000001</v>
      </c>
      <c r="AE1246" s="1075"/>
      <c r="AF1246" s="1075"/>
      <c r="AG1246" s="1075"/>
      <c r="AH1246" s="1075"/>
      <c r="AI1246" s="1075"/>
      <c r="AJ1246" s="1075"/>
      <c r="AK1246" s="1075">
        <v>22.303999999999998</v>
      </c>
      <c r="AL1246" s="1075"/>
      <c r="AM1246" s="1075"/>
      <c r="AN1246" s="1075"/>
      <c r="AO1246" s="1075"/>
      <c r="AP1246" s="1075"/>
      <c r="AQ1246" s="1075"/>
      <c r="AR1246" s="1075">
        <v>137</v>
      </c>
      <c r="AS1246" s="1075"/>
      <c r="AT1246" s="1075"/>
      <c r="AU1246" s="1075"/>
      <c r="AV1246" s="1075"/>
      <c r="AW1246" s="1075"/>
      <c r="AX1246" s="1076"/>
    </row>
    <row r="1247" spans="1:50" ht="18.95" customHeight="1">
      <c r="A1247" s="366"/>
      <c r="B1247" s="367"/>
      <c r="C1247" s="367"/>
      <c r="D1247" s="367"/>
      <c r="E1247" s="367"/>
      <c r="F1247" s="368"/>
      <c r="G1247" s="578" t="s">
        <v>170</v>
      </c>
      <c r="H1247" s="579"/>
      <c r="I1247" s="579"/>
      <c r="J1247" s="579"/>
      <c r="K1247" s="579"/>
      <c r="L1247" s="579"/>
      <c r="M1247" s="579"/>
      <c r="N1247" s="579"/>
      <c r="O1247" s="579"/>
      <c r="P1247" s="1055">
        <v>0.109237</v>
      </c>
      <c r="Q1247" s="1055"/>
      <c r="R1247" s="1055"/>
      <c r="S1247" s="1055"/>
      <c r="T1247" s="1055"/>
      <c r="U1247" s="1055"/>
      <c r="V1247" s="1055"/>
      <c r="W1247" s="1055">
        <v>17.891233</v>
      </c>
      <c r="X1247" s="1055"/>
      <c r="Y1247" s="1055"/>
      <c r="Z1247" s="1055"/>
      <c r="AA1247" s="1055"/>
      <c r="AB1247" s="1055"/>
      <c r="AC1247" s="1055"/>
      <c r="AD1247" s="1067">
        <v>20.280524</v>
      </c>
      <c r="AE1247" s="1067"/>
      <c r="AF1247" s="1067"/>
      <c r="AG1247" s="1067"/>
      <c r="AH1247" s="1067"/>
      <c r="AI1247" s="1067"/>
      <c r="AJ1247" s="1067"/>
      <c r="AK1247" s="1065"/>
      <c r="AL1247" s="1065"/>
      <c r="AM1247" s="1065"/>
      <c r="AN1247" s="1065"/>
      <c r="AO1247" s="1065"/>
      <c r="AP1247" s="1065"/>
      <c r="AQ1247" s="1065"/>
      <c r="AR1247" s="1065"/>
      <c r="AS1247" s="1065"/>
      <c r="AT1247" s="1065"/>
      <c r="AU1247" s="1065"/>
      <c r="AV1247" s="1065"/>
      <c r="AW1247" s="1065"/>
      <c r="AX1247" s="1066"/>
    </row>
    <row r="1248" spans="1:50" ht="18.95" customHeight="1">
      <c r="A1248" s="369"/>
      <c r="B1248" s="370"/>
      <c r="C1248" s="370"/>
      <c r="D1248" s="370"/>
      <c r="E1248" s="370"/>
      <c r="F1248" s="371"/>
      <c r="G1248" s="578" t="s">
        <v>169</v>
      </c>
      <c r="H1248" s="579"/>
      <c r="I1248" s="579"/>
      <c r="J1248" s="579"/>
      <c r="K1248" s="579"/>
      <c r="L1248" s="579"/>
      <c r="M1248" s="579"/>
      <c r="N1248" s="579"/>
      <c r="O1248" s="579"/>
      <c r="P1248" s="1560">
        <v>0.82130000000000003</v>
      </c>
      <c r="Q1248" s="1560"/>
      <c r="R1248" s="1560"/>
      <c r="S1248" s="1560"/>
      <c r="T1248" s="1560"/>
      <c r="U1248" s="1560"/>
      <c r="V1248" s="1560"/>
      <c r="W1248" s="1560">
        <v>0.996</v>
      </c>
      <c r="X1248" s="1560"/>
      <c r="Y1248" s="1560"/>
      <c r="Z1248" s="1560"/>
      <c r="AA1248" s="1560"/>
      <c r="AB1248" s="1560"/>
      <c r="AC1248" s="1560"/>
      <c r="AD1248" s="1560">
        <v>0.99719999999999998</v>
      </c>
      <c r="AE1248" s="1560"/>
      <c r="AF1248" s="1560"/>
      <c r="AG1248" s="1560"/>
      <c r="AH1248" s="1560"/>
      <c r="AI1248" s="1560"/>
      <c r="AJ1248" s="1560"/>
      <c r="AK1248" s="1065"/>
      <c r="AL1248" s="1065"/>
      <c r="AM1248" s="1065"/>
      <c r="AN1248" s="1065"/>
      <c r="AO1248" s="1065"/>
      <c r="AP1248" s="1065"/>
      <c r="AQ1248" s="1065"/>
      <c r="AR1248" s="1065"/>
      <c r="AS1248" s="1065"/>
      <c r="AT1248" s="1065"/>
      <c r="AU1248" s="1065"/>
      <c r="AV1248" s="1065"/>
      <c r="AW1248" s="1065"/>
      <c r="AX1248" s="1066"/>
    </row>
    <row r="1249" spans="1:50" ht="18.95" customHeight="1">
      <c r="A1249" s="379" t="s">
        <v>1548</v>
      </c>
      <c r="B1249" s="380"/>
      <c r="C1249" s="559" t="s">
        <v>47</v>
      </c>
      <c r="D1249" s="560"/>
      <c r="E1249" s="560"/>
      <c r="F1249" s="560"/>
      <c r="G1249" s="560"/>
      <c r="H1249" s="560"/>
      <c r="I1249" s="560"/>
      <c r="J1249" s="560"/>
      <c r="K1249" s="561"/>
      <c r="L1249" s="562" t="s">
        <v>130</v>
      </c>
      <c r="M1249" s="562"/>
      <c r="N1249" s="562"/>
      <c r="O1249" s="562"/>
      <c r="P1249" s="562"/>
      <c r="Q1249" s="562"/>
      <c r="R1249" s="563" t="s">
        <v>289</v>
      </c>
      <c r="S1249" s="563"/>
      <c r="T1249" s="563"/>
      <c r="U1249" s="563"/>
      <c r="V1249" s="563"/>
      <c r="W1249" s="563"/>
      <c r="X1249" s="564" t="s">
        <v>128</v>
      </c>
      <c r="Y1249" s="560"/>
      <c r="Z1249" s="560"/>
      <c r="AA1249" s="560"/>
      <c r="AB1249" s="560"/>
      <c r="AC1249" s="560"/>
      <c r="AD1249" s="560"/>
      <c r="AE1249" s="560"/>
      <c r="AF1249" s="560"/>
      <c r="AG1249" s="560"/>
      <c r="AH1249" s="560"/>
      <c r="AI1249" s="560"/>
      <c r="AJ1249" s="560"/>
      <c r="AK1249" s="560"/>
      <c r="AL1249" s="560"/>
      <c r="AM1249" s="560"/>
      <c r="AN1249" s="560"/>
      <c r="AO1249" s="560"/>
      <c r="AP1249" s="560"/>
      <c r="AQ1249" s="560"/>
      <c r="AR1249" s="560"/>
      <c r="AS1249" s="560"/>
      <c r="AT1249" s="560"/>
      <c r="AU1249" s="560"/>
      <c r="AV1249" s="560"/>
      <c r="AW1249" s="560"/>
      <c r="AX1249" s="565"/>
    </row>
    <row r="1250" spans="1:50" ht="18.95" customHeight="1">
      <c r="A1250" s="381"/>
      <c r="B1250" s="382"/>
      <c r="C1250" s="1540" t="s">
        <v>1579</v>
      </c>
      <c r="D1250" s="1541"/>
      <c r="E1250" s="1541"/>
      <c r="F1250" s="1541"/>
      <c r="G1250" s="1541"/>
      <c r="H1250" s="1541"/>
      <c r="I1250" s="1541"/>
      <c r="J1250" s="1541"/>
      <c r="K1250" s="1542"/>
      <c r="L1250" s="1543">
        <v>22</v>
      </c>
      <c r="M1250" s="1544"/>
      <c r="N1250" s="1544"/>
      <c r="O1250" s="1544"/>
      <c r="P1250" s="1544"/>
      <c r="Q1250" s="1545"/>
      <c r="R1250" s="1546">
        <v>137</v>
      </c>
      <c r="S1250" s="1546"/>
      <c r="T1250" s="1546"/>
      <c r="U1250" s="1546"/>
      <c r="V1250" s="1546"/>
      <c r="W1250" s="1546"/>
      <c r="X1250" s="629" t="s">
        <v>1578</v>
      </c>
      <c r="Y1250" s="630"/>
      <c r="Z1250" s="630"/>
      <c r="AA1250" s="630"/>
      <c r="AB1250" s="630"/>
      <c r="AC1250" s="630"/>
      <c r="AD1250" s="630"/>
      <c r="AE1250" s="630"/>
      <c r="AF1250" s="630"/>
      <c r="AG1250" s="630"/>
      <c r="AH1250" s="630"/>
      <c r="AI1250" s="630"/>
      <c r="AJ1250" s="630"/>
      <c r="AK1250" s="630"/>
      <c r="AL1250" s="630"/>
      <c r="AM1250" s="630"/>
      <c r="AN1250" s="630"/>
      <c r="AO1250" s="630"/>
      <c r="AP1250" s="630"/>
      <c r="AQ1250" s="630"/>
      <c r="AR1250" s="630"/>
      <c r="AS1250" s="630"/>
      <c r="AT1250" s="630"/>
      <c r="AU1250" s="630"/>
      <c r="AV1250" s="630"/>
      <c r="AW1250" s="630"/>
      <c r="AX1250" s="1547"/>
    </row>
    <row r="1251" spans="1:50" ht="18.95" customHeight="1">
      <c r="A1251" s="381"/>
      <c r="B1251" s="382"/>
      <c r="C1251" s="1548"/>
      <c r="D1251" s="1549"/>
      <c r="E1251" s="1549"/>
      <c r="F1251" s="1549"/>
      <c r="G1251" s="1549"/>
      <c r="H1251" s="1549"/>
      <c r="I1251" s="1549"/>
      <c r="J1251" s="1549"/>
      <c r="K1251" s="1550"/>
      <c r="L1251" s="1551"/>
      <c r="M1251" s="1551"/>
      <c r="N1251" s="1551"/>
      <c r="O1251" s="1551"/>
      <c r="P1251" s="1551"/>
      <c r="Q1251" s="1551"/>
      <c r="R1251" s="1551"/>
      <c r="S1251" s="1551"/>
      <c r="T1251" s="1551"/>
      <c r="U1251" s="1551"/>
      <c r="V1251" s="1551"/>
      <c r="W1251" s="1551"/>
      <c r="X1251" s="464"/>
      <c r="Y1251" s="465"/>
      <c r="Z1251" s="465"/>
      <c r="AA1251" s="465"/>
      <c r="AB1251" s="465"/>
      <c r="AC1251" s="465"/>
      <c r="AD1251" s="465"/>
      <c r="AE1251" s="465"/>
      <c r="AF1251" s="465"/>
      <c r="AG1251" s="465"/>
      <c r="AH1251" s="465"/>
      <c r="AI1251" s="465"/>
      <c r="AJ1251" s="465"/>
      <c r="AK1251" s="465"/>
      <c r="AL1251" s="465"/>
      <c r="AM1251" s="465"/>
      <c r="AN1251" s="465"/>
      <c r="AO1251" s="465"/>
      <c r="AP1251" s="465"/>
      <c r="AQ1251" s="465"/>
      <c r="AR1251" s="465"/>
      <c r="AS1251" s="465"/>
      <c r="AT1251" s="465"/>
      <c r="AU1251" s="465"/>
      <c r="AV1251" s="465"/>
      <c r="AW1251" s="465"/>
      <c r="AX1251" s="466"/>
    </row>
    <row r="1252" spans="1:50" ht="18.95" customHeight="1">
      <c r="A1252" s="381"/>
      <c r="B1252" s="382"/>
      <c r="C1252" s="1552"/>
      <c r="D1252" s="1553"/>
      <c r="E1252" s="1553"/>
      <c r="F1252" s="1553"/>
      <c r="G1252" s="1553"/>
      <c r="H1252" s="1553"/>
      <c r="I1252" s="1553"/>
      <c r="J1252" s="1553"/>
      <c r="K1252" s="1554"/>
      <c r="L1252" s="1551"/>
      <c r="M1252" s="1551"/>
      <c r="N1252" s="1551"/>
      <c r="O1252" s="1551"/>
      <c r="P1252" s="1551"/>
      <c r="Q1252" s="1551"/>
      <c r="R1252" s="1551"/>
      <c r="S1252" s="1551"/>
      <c r="T1252" s="1551"/>
      <c r="U1252" s="1551"/>
      <c r="V1252" s="1551"/>
      <c r="W1252" s="1551"/>
      <c r="X1252" s="464"/>
      <c r="Y1252" s="465"/>
      <c r="Z1252" s="465"/>
      <c r="AA1252" s="465"/>
      <c r="AB1252" s="465"/>
      <c r="AC1252" s="465"/>
      <c r="AD1252" s="465"/>
      <c r="AE1252" s="465"/>
      <c r="AF1252" s="465"/>
      <c r="AG1252" s="465"/>
      <c r="AH1252" s="465"/>
      <c r="AI1252" s="465"/>
      <c r="AJ1252" s="465"/>
      <c r="AK1252" s="465"/>
      <c r="AL1252" s="465"/>
      <c r="AM1252" s="465"/>
      <c r="AN1252" s="465"/>
      <c r="AO1252" s="465"/>
      <c r="AP1252" s="465"/>
      <c r="AQ1252" s="465"/>
      <c r="AR1252" s="465"/>
      <c r="AS1252" s="465"/>
      <c r="AT1252" s="465"/>
      <c r="AU1252" s="465"/>
      <c r="AV1252" s="465"/>
      <c r="AW1252" s="465"/>
      <c r="AX1252" s="466"/>
    </row>
    <row r="1253" spans="1:50" ht="18.95" customHeight="1">
      <c r="A1253" s="381"/>
      <c r="B1253" s="382"/>
      <c r="C1253" s="1555"/>
      <c r="D1253" s="1556"/>
      <c r="E1253" s="1556"/>
      <c r="F1253" s="1556"/>
      <c r="G1253" s="1556"/>
      <c r="H1253" s="1556"/>
      <c r="I1253" s="1556"/>
      <c r="J1253" s="1556"/>
      <c r="K1253" s="1557"/>
      <c r="L1253" s="1551"/>
      <c r="M1253" s="1551"/>
      <c r="N1253" s="1551"/>
      <c r="O1253" s="1551"/>
      <c r="P1253" s="1551"/>
      <c r="Q1253" s="1551"/>
      <c r="R1253" s="1551"/>
      <c r="S1253" s="1551"/>
      <c r="T1253" s="1551"/>
      <c r="U1253" s="1551"/>
      <c r="V1253" s="1551"/>
      <c r="W1253" s="1551"/>
      <c r="X1253" s="464"/>
      <c r="Y1253" s="465"/>
      <c r="Z1253" s="465"/>
      <c r="AA1253" s="465"/>
      <c r="AB1253" s="465"/>
      <c r="AC1253" s="465"/>
      <c r="AD1253" s="465"/>
      <c r="AE1253" s="465"/>
      <c r="AF1253" s="465"/>
      <c r="AG1253" s="465"/>
      <c r="AH1253" s="465"/>
      <c r="AI1253" s="465"/>
      <c r="AJ1253" s="465"/>
      <c r="AK1253" s="465"/>
      <c r="AL1253" s="465"/>
      <c r="AM1253" s="465"/>
      <c r="AN1253" s="465"/>
      <c r="AO1253" s="465"/>
      <c r="AP1253" s="465"/>
      <c r="AQ1253" s="465"/>
      <c r="AR1253" s="465"/>
      <c r="AS1253" s="465"/>
      <c r="AT1253" s="465"/>
      <c r="AU1253" s="465"/>
      <c r="AV1253" s="465"/>
      <c r="AW1253" s="465"/>
      <c r="AX1253" s="466"/>
    </row>
    <row r="1254" spans="1:50" ht="18.95" customHeight="1">
      <c r="A1254" s="381"/>
      <c r="B1254" s="382"/>
      <c r="C1254" s="378"/>
      <c r="D1254" s="355"/>
      <c r="E1254" s="355"/>
      <c r="F1254" s="355"/>
      <c r="G1254" s="355"/>
      <c r="H1254" s="355"/>
      <c r="I1254" s="355"/>
      <c r="J1254" s="355"/>
      <c r="K1254" s="356"/>
      <c r="L1254" s="1551"/>
      <c r="M1254" s="1551"/>
      <c r="N1254" s="1551"/>
      <c r="O1254" s="1551"/>
      <c r="P1254" s="1551"/>
      <c r="Q1254" s="1551"/>
      <c r="R1254" s="1551"/>
      <c r="S1254" s="1551"/>
      <c r="T1254" s="1551"/>
      <c r="U1254" s="1551"/>
      <c r="V1254" s="1551"/>
      <c r="W1254" s="1551"/>
      <c r="X1254" s="464"/>
      <c r="Y1254" s="465"/>
      <c r="Z1254" s="465"/>
      <c r="AA1254" s="465"/>
      <c r="AB1254" s="465"/>
      <c r="AC1254" s="465"/>
      <c r="AD1254" s="465"/>
      <c r="AE1254" s="465"/>
      <c r="AF1254" s="465"/>
      <c r="AG1254" s="465"/>
      <c r="AH1254" s="465"/>
      <c r="AI1254" s="465"/>
      <c r="AJ1254" s="465"/>
      <c r="AK1254" s="465"/>
      <c r="AL1254" s="465"/>
      <c r="AM1254" s="465"/>
      <c r="AN1254" s="465"/>
      <c r="AO1254" s="465"/>
      <c r="AP1254" s="465"/>
      <c r="AQ1254" s="465"/>
      <c r="AR1254" s="465"/>
      <c r="AS1254" s="465"/>
      <c r="AT1254" s="465"/>
      <c r="AU1254" s="465"/>
      <c r="AV1254" s="465"/>
      <c r="AW1254" s="465"/>
      <c r="AX1254" s="466"/>
    </row>
    <row r="1255" spans="1:50" ht="18.95" customHeight="1">
      <c r="A1255" s="381"/>
      <c r="B1255" s="382"/>
      <c r="C1255" s="403"/>
      <c r="D1255" s="361"/>
      <c r="E1255" s="361"/>
      <c r="F1255" s="361"/>
      <c r="G1255" s="361"/>
      <c r="H1255" s="361"/>
      <c r="I1255" s="361"/>
      <c r="J1255" s="361"/>
      <c r="K1255" s="362"/>
      <c r="L1255" s="1559"/>
      <c r="M1255" s="1559"/>
      <c r="N1255" s="1559"/>
      <c r="O1255" s="1559"/>
      <c r="P1255" s="1559"/>
      <c r="Q1255" s="1559"/>
      <c r="R1255" s="1559"/>
      <c r="S1255" s="1559"/>
      <c r="T1255" s="1559"/>
      <c r="U1255" s="1559"/>
      <c r="V1255" s="1559"/>
      <c r="W1255" s="1559"/>
      <c r="X1255" s="464"/>
      <c r="Y1255" s="465"/>
      <c r="Z1255" s="465"/>
      <c r="AA1255" s="465"/>
      <c r="AB1255" s="465"/>
      <c r="AC1255" s="465"/>
      <c r="AD1255" s="465"/>
      <c r="AE1255" s="465"/>
      <c r="AF1255" s="465"/>
      <c r="AG1255" s="465"/>
      <c r="AH1255" s="465"/>
      <c r="AI1255" s="465"/>
      <c r="AJ1255" s="465"/>
      <c r="AK1255" s="465"/>
      <c r="AL1255" s="465"/>
      <c r="AM1255" s="465"/>
      <c r="AN1255" s="465"/>
      <c r="AO1255" s="465"/>
      <c r="AP1255" s="465"/>
      <c r="AQ1255" s="465"/>
      <c r="AR1255" s="465"/>
      <c r="AS1255" s="465"/>
      <c r="AT1255" s="465"/>
      <c r="AU1255" s="465"/>
      <c r="AV1255" s="465"/>
      <c r="AW1255" s="465"/>
      <c r="AX1255" s="466"/>
    </row>
    <row r="1256" spans="1:50" ht="18.95" customHeight="1" thickBot="1">
      <c r="A1256" s="383"/>
      <c r="B1256" s="384"/>
      <c r="C1256" s="391" t="s">
        <v>44</v>
      </c>
      <c r="D1256" s="392"/>
      <c r="E1256" s="392"/>
      <c r="F1256" s="392"/>
      <c r="G1256" s="392"/>
      <c r="H1256" s="392"/>
      <c r="I1256" s="392"/>
      <c r="J1256" s="392"/>
      <c r="K1256" s="393"/>
      <c r="L1256" s="1558">
        <v>22</v>
      </c>
      <c r="M1256" s="1558"/>
      <c r="N1256" s="1558"/>
      <c r="O1256" s="1558"/>
      <c r="P1256" s="1558"/>
      <c r="Q1256" s="1558"/>
      <c r="R1256" s="1558">
        <v>137</v>
      </c>
      <c r="S1256" s="1558"/>
      <c r="T1256" s="1558"/>
      <c r="U1256" s="1558"/>
      <c r="V1256" s="1558"/>
      <c r="W1256" s="1558"/>
      <c r="X1256" s="534"/>
      <c r="Y1256" s="535"/>
      <c r="Z1256" s="535"/>
      <c r="AA1256" s="535"/>
      <c r="AB1256" s="535"/>
      <c r="AC1256" s="535"/>
      <c r="AD1256" s="535"/>
      <c r="AE1256" s="535"/>
      <c r="AF1256" s="535"/>
      <c r="AG1256" s="535"/>
      <c r="AH1256" s="535"/>
      <c r="AI1256" s="535"/>
      <c r="AJ1256" s="535"/>
      <c r="AK1256" s="535"/>
      <c r="AL1256" s="535"/>
      <c r="AM1256" s="535"/>
      <c r="AN1256" s="535"/>
      <c r="AO1256" s="535"/>
      <c r="AP1256" s="535"/>
      <c r="AQ1256" s="535"/>
      <c r="AR1256" s="535"/>
      <c r="AS1256" s="535"/>
      <c r="AT1256" s="535"/>
      <c r="AU1256" s="535"/>
      <c r="AV1256" s="535"/>
      <c r="AW1256" s="535"/>
      <c r="AX1256" s="536"/>
    </row>
    <row r="1257" spans="1:50">
      <c r="A1257" s="101"/>
      <c r="B1257" s="101"/>
      <c r="C1257" s="101"/>
      <c r="D1257" s="101"/>
      <c r="E1257" s="101"/>
      <c r="F1257" s="101"/>
      <c r="G1257" s="136"/>
      <c r="H1257" s="136"/>
      <c r="I1257" s="136"/>
      <c r="J1257" s="136"/>
      <c r="K1257" s="136"/>
      <c r="L1257" s="136"/>
      <c r="M1257" s="136"/>
      <c r="N1257" s="136"/>
      <c r="O1257" s="136"/>
      <c r="P1257" s="42"/>
      <c r="Q1257" s="42"/>
      <c r="R1257" s="42"/>
      <c r="S1257" s="42"/>
      <c r="T1257" s="42"/>
      <c r="U1257" s="42"/>
      <c r="V1257" s="42"/>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2"/>
      <c r="AR1257" s="42"/>
      <c r="AS1257" s="42"/>
      <c r="AT1257" s="42"/>
      <c r="AU1257" s="42"/>
      <c r="AV1257" s="42"/>
      <c r="AW1257" s="42"/>
      <c r="AX1257" s="42"/>
    </row>
  </sheetData>
  <mergeCells count="5212">
    <mergeCell ref="A8:F8"/>
    <mergeCell ref="G8:AX8"/>
    <mergeCell ref="A9:F9"/>
    <mergeCell ref="G9:AX9"/>
    <mergeCell ref="G4:X4"/>
    <mergeCell ref="Y4:AD4"/>
    <mergeCell ref="AE4:AP4"/>
    <mergeCell ref="AQ4:AX4"/>
    <mergeCell ref="A7:F7"/>
    <mergeCell ref="G7:X7"/>
    <mergeCell ref="Y7:AD7"/>
    <mergeCell ref="AE7:AX7"/>
    <mergeCell ref="A10:F10"/>
    <mergeCell ref="G10:AX10"/>
    <mergeCell ref="A11:F19"/>
    <mergeCell ref="G11:O11"/>
    <mergeCell ref="P11:V11"/>
    <mergeCell ref="AR14:AX14"/>
    <mergeCell ref="I13:O13"/>
    <mergeCell ref="P13:V13"/>
    <mergeCell ref="W13:AC13"/>
    <mergeCell ref="AD13:AJ13"/>
    <mergeCell ref="AK13:AQ13"/>
    <mergeCell ref="AR13:AX13"/>
    <mergeCell ref="W11:AC11"/>
    <mergeCell ref="AD11:AJ11"/>
    <mergeCell ref="AK11:AQ11"/>
    <mergeCell ref="I15:O15"/>
    <mergeCell ref="P15:V15"/>
    <mergeCell ref="I14:O14"/>
    <mergeCell ref="P14:V14"/>
    <mergeCell ref="W14:AC14"/>
    <mergeCell ref="AJ2:AP2"/>
    <mergeCell ref="AQ2:AX2"/>
    <mergeCell ref="A3:AN3"/>
    <mergeCell ref="AO3:AX3"/>
    <mergeCell ref="A4:F4"/>
    <mergeCell ref="AK15:AQ15"/>
    <mergeCell ref="AR15:AX15"/>
    <mergeCell ref="I16:O16"/>
    <mergeCell ref="P16:V16"/>
    <mergeCell ref="W16:AC16"/>
    <mergeCell ref="AD16:AJ16"/>
    <mergeCell ref="AK16:AQ16"/>
    <mergeCell ref="AR16:AX16"/>
    <mergeCell ref="A5:F5"/>
    <mergeCell ref="G5:X5"/>
    <mergeCell ref="Y5:AD5"/>
    <mergeCell ref="AE5:AP5"/>
    <mergeCell ref="AQ5:AX5"/>
    <mergeCell ref="A6:F6"/>
    <mergeCell ref="G6:X6"/>
    <mergeCell ref="Y6:AD6"/>
    <mergeCell ref="AE6:AX6"/>
    <mergeCell ref="AR11:AX11"/>
    <mergeCell ref="G12:H17"/>
    <mergeCell ref="I12:O12"/>
    <mergeCell ref="P12:V12"/>
    <mergeCell ref="W12:AC12"/>
    <mergeCell ref="AD12:AJ12"/>
    <mergeCell ref="AK12:AQ12"/>
    <mergeCell ref="AR12:AX12"/>
    <mergeCell ref="W15:AC15"/>
    <mergeCell ref="AD15:AJ15"/>
    <mergeCell ref="AD14:AJ14"/>
    <mergeCell ref="AK14:AQ14"/>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2:AA22"/>
    <mergeCell ref="Y23:AA23"/>
    <mergeCell ref="Y20:AA20"/>
    <mergeCell ref="AB20:AD20"/>
    <mergeCell ref="AE20:AI20"/>
    <mergeCell ref="AJ20:AN20"/>
    <mergeCell ref="AB22:AD22"/>
    <mergeCell ref="AE22:AI22"/>
    <mergeCell ref="AE25:AI25"/>
    <mergeCell ref="AJ25:AN25"/>
    <mergeCell ref="Y21:AA21"/>
    <mergeCell ref="AB21:AD21"/>
    <mergeCell ref="AE21:AI21"/>
    <mergeCell ref="AJ21:AN21"/>
    <mergeCell ref="Y24:AA24"/>
    <mergeCell ref="AB24:AD24"/>
    <mergeCell ref="AE24:AI24"/>
    <mergeCell ref="AJ24:AN24"/>
    <mergeCell ref="AO22:AS22"/>
    <mergeCell ref="AT22:AX22"/>
    <mergeCell ref="Y26:AA26"/>
    <mergeCell ref="AB26:AD26"/>
    <mergeCell ref="AE26:AI26"/>
    <mergeCell ref="AJ26:AN26"/>
    <mergeCell ref="AO24:AS24"/>
    <mergeCell ref="AT24:AX24"/>
    <mergeCell ref="Y25:AA25"/>
    <mergeCell ref="AB25:AD25"/>
    <mergeCell ref="L33:Q33"/>
    <mergeCell ref="R33:W33"/>
    <mergeCell ref="X33:AX33"/>
    <mergeCell ref="C34:K34"/>
    <mergeCell ref="L34:Q34"/>
    <mergeCell ref="R34:W34"/>
    <mergeCell ref="AO25:AS25"/>
    <mergeCell ref="AT25:AX25"/>
    <mergeCell ref="A20:F23"/>
    <mergeCell ref="G20:X20"/>
    <mergeCell ref="AJ22:AN22"/>
    <mergeCell ref="G21:X23"/>
    <mergeCell ref="AO20:AS20"/>
    <mergeCell ref="AT20:AX20"/>
    <mergeCell ref="AO21:AS21"/>
    <mergeCell ref="AT21:AX21"/>
    <mergeCell ref="AB23:AD23"/>
    <mergeCell ref="AE23:AI23"/>
    <mergeCell ref="AJ23:AN23"/>
    <mergeCell ref="AO23:AS23"/>
    <mergeCell ref="AT23:AX23"/>
    <mergeCell ref="A24:F26"/>
    <mergeCell ref="AO27:AS27"/>
    <mergeCell ref="AT27:AX27"/>
    <mergeCell ref="G28:X29"/>
    <mergeCell ref="Y28:AA28"/>
    <mergeCell ref="AB28:AD28"/>
    <mergeCell ref="AE28:AI28"/>
    <mergeCell ref="AJ28:AN28"/>
    <mergeCell ref="AO28:AS28"/>
    <mergeCell ref="AT28:AX28"/>
    <mergeCell ref="Y29:AA29"/>
    <mergeCell ref="AB29:AD29"/>
    <mergeCell ref="AE29:AX29"/>
    <mergeCell ref="A30:B38"/>
    <mergeCell ref="C30:K30"/>
    <mergeCell ref="L30:Q30"/>
    <mergeCell ref="R30:W30"/>
    <mergeCell ref="X30:AX30"/>
    <mergeCell ref="C31:K31"/>
    <mergeCell ref="C33:K33"/>
    <mergeCell ref="X34:AX34"/>
    <mergeCell ref="G24:X24"/>
    <mergeCell ref="L31:Q31"/>
    <mergeCell ref="R31:W31"/>
    <mergeCell ref="X31:AX31"/>
    <mergeCell ref="C32:K32"/>
    <mergeCell ref="L32:Q32"/>
    <mergeCell ref="R32:W32"/>
    <mergeCell ref="X32:AX32"/>
    <mergeCell ref="C35:K35"/>
    <mergeCell ref="L35:Q35"/>
    <mergeCell ref="R35:W35"/>
    <mergeCell ref="X35:AX35"/>
    <mergeCell ref="C37:K37"/>
    <mergeCell ref="L37:Q37"/>
    <mergeCell ref="R37:W37"/>
    <mergeCell ref="X37:AX37"/>
    <mergeCell ref="C38:K38"/>
    <mergeCell ref="L38:Q38"/>
    <mergeCell ref="R38:W38"/>
    <mergeCell ref="X38:AX38"/>
    <mergeCell ref="C36:K36"/>
    <mergeCell ref="L36:Q36"/>
    <mergeCell ref="R36:W36"/>
    <mergeCell ref="X36:AX36"/>
    <mergeCell ref="AO26:AS26"/>
    <mergeCell ref="AT26:AX26"/>
    <mergeCell ref="A27:F29"/>
    <mergeCell ref="G27:X27"/>
    <mergeCell ref="Y27:AA27"/>
    <mergeCell ref="AB27:AD27"/>
    <mergeCell ref="AE27:AI27"/>
    <mergeCell ref="AJ27:AN27"/>
    <mergeCell ref="A40:AX40"/>
    <mergeCell ref="C41:AC41"/>
    <mergeCell ref="AD41:AF41"/>
    <mergeCell ref="AG41:AX41"/>
    <mergeCell ref="A42:B44"/>
    <mergeCell ref="C42:AC42"/>
    <mergeCell ref="AD42:AF42"/>
    <mergeCell ref="AG42:AX44"/>
    <mergeCell ref="C43:AC43"/>
    <mergeCell ref="AD43:AF43"/>
    <mergeCell ref="C44:AC44"/>
    <mergeCell ref="AD44:AF44"/>
    <mergeCell ref="A45:B50"/>
    <mergeCell ref="C45:AC45"/>
    <mergeCell ref="AD45:AF45"/>
    <mergeCell ref="AG45:AX47"/>
    <mergeCell ref="C46:AC46"/>
    <mergeCell ref="AD46:AF46"/>
    <mergeCell ref="C47:AC47"/>
    <mergeCell ref="AD47:AF47"/>
    <mergeCell ref="C48:AC48"/>
    <mergeCell ref="AD48:AF48"/>
    <mergeCell ref="AG48:AX50"/>
    <mergeCell ref="C49:AC49"/>
    <mergeCell ref="AD49:AF49"/>
    <mergeCell ref="C50:AC50"/>
    <mergeCell ref="AD50:AF50"/>
    <mergeCell ref="A51:B53"/>
    <mergeCell ref="C51:AC51"/>
    <mergeCell ref="AD51:AF51"/>
    <mergeCell ref="AG51:AX53"/>
    <mergeCell ref="C52:AC52"/>
    <mergeCell ref="A60:AX60"/>
    <mergeCell ref="A61:AX61"/>
    <mergeCell ref="A62:AX62"/>
    <mergeCell ref="A63:E63"/>
    <mergeCell ref="F63:AX63"/>
    <mergeCell ref="A64:AX64"/>
    <mergeCell ref="AD52:AF52"/>
    <mergeCell ref="C53:AC53"/>
    <mergeCell ref="AD53:AF53"/>
    <mergeCell ref="AD54:AF54"/>
    <mergeCell ref="AG54:AX57"/>
    <mergeCell ref="C55:F55"/>
    <mergeCell ref="G55:S55"/>
    <mergeCell ref="T55:AF55"/>
    <mergeCell ref="C56:F56"/>
    <mergeCell ref="G56:S56"/>
    <mergeCell ref="A58:B59"/>
    <mergeCell ref="C58:F58"/>
    <mergeCell ref="G58:AX58"/>
    <mergeCell ref="C59:F59"/>
    <mergeCell ref="G59:AX59"/>
    <mergeCell ref="A54:B57"/>
    <mergeCell ref="C54:AC54"/>
    <mergeCell ref="A65:E65"/>
    <mergeCell ref="F65:AX65"/>
    <mergeCell ref="A66:AX66"/>
    <mergeCell ref="A67:AX67"/>
    <mergeCell ref="A68:AX68"/>
    <mergeCell ref="T56:AF56"/>
    <mergeCell ref="C57:F57"/>
    <mergeCell ref="G57:S57"/>
    <mergeCell ref="T57:AF57"/>
    <mergeCell ref="AI69:AP69"/>
    <mergeCell ref="J80:AR80"/>
    <mergeCell ref="I82:P82"/>
    <mergeCell ref="R82:Y82"/>
    <mergeCell ref="AA82:AH82"/>
    <mergeCell ref="AJ82:AQ82"/>
    <mergeCell ref="H81:L81"/>
    <mergeCell ref="M75:U75"/>
    <mergeCell ref="V75:AD75"/>
    <mergeCell ref="A69:B69"/>
    <mergeCell ref="C69:J69"/>
    <mergeCell ref="K69:R69"/>
    <mergeCell ref="S69:Z69"/>
    <mergeCell ref="AA69:AH69"/>
    <mergeCell ref="R77:Y77"/>
    <mergeCell ref="AA77:AH77"/>
    <mergeCell ref="AQ69:AX69"/>
    <mergeCell ref="A71:F102"/>
    <mergeCell ref="V73:AC73"/>
    <mergeCell ref="H74:U74"/>
    <mergeCell ref="V74:Y74"/>
    <mergeCell ref="Z74:AD74"/>
    <mergeCell ref="AE74:AV74"/>
    <mergeCell ref="H75:L75"/>
    <mergeCell ref="Z88:AD88"/>
    <mergeCell ref="AE88:AU88"/>
    <mergeCell ref="AE75:AM75"/>
    <mergeCell ref="AN75:AT75"/>
    <mergeCell ref="I76:P76"/>
    <mergeCell ref="R76:Y76"/>
    <mergeCell ref="AA76:AH76"/>
    <mergeCell ref="AJ76:AQ76"/>
    <mergeCell ref="AS76:AT80"/>
    <mergeCell ref="I77:P77"/>
    <mergeCell ref="AN81:AT81"/>
    <mergeCell ref="AJ77:AQ77"/>
    <mergeCell ref="I78:P78"/>
    <mergeCell ref="R78:Y78"/>
    <mergeCell ref="AA78:AH78"/>
    <mergeCell ref="AJ78:AQ78"/>
    <mergeCell ref="I79:P79"/>
    <mergeCell ref="R79:Y79"/>
    <mergeCell ref="AA79:AH79"/>
    <mergeCell ref="AJ79:AQ79"/>
    <mergeCell ref="I96:P96"/>
    <mergeCell ref="R96:Y96"/>
    <mergeCell ref="X115:AE115"/>
    <mergeCell ref="M81:U81"/>
    <mergeCell ref="V81:AD81"/>
    <mergeCell ref="AE81:AM81"/>
    <mergeCell ref="V87:AC87"/>
    <mergeCell ref="I88:P88"/>
    <mergeCell ref="Q88:Y88"/>
    <mergeCell ref="I83:P83"/>
    <mergeCell ref="R83:Y83"/>
    <mergeCell ref="AA83:AH83"/>
    <mergeCell ref="AJ83:AQ83"/>
    <mergeCell ref="I84:P84"/>
    <mergeCell ref="R84:Y84"/>
    <mergeCell ref="AA84:AH84"/>
    <mergeCell ref="AJ84:AQ84"/>
    <mergeCell ref="AA95:AH95"/>
    <mergeCell ref="AI95:AT97"/>
    <mergeCell ref="I89:L89"/>
    <mergeCell ref="M89:U89"/>
    <mergeCell ref="V89:AD89"/>
    <mergeCell ref="AE89:AM89"/>
    <mergeCell ref="AN89:AT89"/>
    <mergeCell ref="R92:Y92"/>
    <mergeCell ref="AA92:AH92"/>
    <mergeCell ref="AJ92:AQ92"/>
    <mergeCell ref="P106:U106"/>
    <mergeCell ref="V106:AD106"/>
    <mergeCell ref="AE106:AM106"/>
    <mergeCell ref="AN106:AT106"/>
    <mergeCell ref="I94:L94"/>
    <mergeCell ref="M94:U94"/>
    <mergeCell ref="V94:AD94"/>
    <mergeCell ref="AE94:AT94"/>
    <mergeCell ref="I95:P95"/>
    <mergeCell ref="R95:Y95"/>
    <mergeCell ref="I90:P90"/>
    <mergeCell ref="R90:Y90"/>
    <mergeCell ref="AA90:AH90"/>
    <mergeCell ref="AJ90:AQ90"/>
    <mergeCell ref="AS90:AT93"/>
    <mergeCell ref="I91:P91"/>
    <mergeCell ref="R91:Y91"/>
    <mergeCell ref="AA91:AH91"/>
    <mergeCell ref="AJ91:AQ91"/>
    <mergeCell ref="I92:P92"/>
    <mergeCell ref="X117:AE117"/>
    <mergeCell ref="O93:AR93"/>
    <mergeCell ref="AA96:AH96"/>
    <mergeCell ref="I97:P97"/>
    <mergeCell ref="R97:Y97"/>
    <mergeCell ref="AA97:AH97"/>
    <mergeCell ref="W104:AD104"/>
    <mergeCell ref="P105:Z105"/>
    <mergeCell ref="AA105:AD105"/>
    <mergeCell ref="AE105:AO105"/>
    <mergeCell ref="R107:Y107"/>
    <mergeCell ref="AA107:AH107"/>
    <mergeCell ref="AJ107:AQ107"/>
    <mergeCell ref="R108:Y108"/>
    <mergeCell ref="AA108:AH108"/>
    <mergeCell ref="AJ108:AQ108"/>
    <mergeCell ref="R109:Y109"/>
    <mergeCell ref="AA109:AH109"/>
    <mergeCell ref="AJ109:AQ109"/>
    <mergeCell ref="R110:AB110"/>
    <mergeCell ref="M111:T111"/>
    <mergeCell ref="V111:AC111"/>
    <mergeCell ref="X118:AH118"/>
    <mergeCell ref="R122:Z122"/>
    <mergeCell ref="AA122:AL122"/>
    <mergeCell ref="AM122:AU122"/>
    <mergeCell ref="I123:L123"/>
    <mergeCell ref="M123:U123"/>
    <mergeCell ref="V123:AD123"/>
    <mergeCell ref="AE123:AM123"/>
    <mergeCell ref="AN123:AT123"/>
    <mergeCell ref="I124:P124"/>
    <mergeCell ref="R124:Y124"/>
    <mergeCell ref="AA124:AH124"/>
    <mergeCell ref="AJ124:AQ124"/>
    <mergeCell ref="AR124:AT127"/>
    <mergeCell ref="I125:P125"/>
    <mergeCell ref="R125:Y125"/>
    <mergeCell ref="AA125:AH125"/>
    <mergeCell ref="AJ125:AQ125"/>
    <mergeCell ref="I126:P126"/>
    <mergeCell ref="X116:AE116"/>
    <mergeCell ref="AH136:AT136"/>
    <mergeCell ref="AU136:AX136"/>
    <mergeCell ref="R126:Y126"/>
    <mergeCell ref="AA126:AH126"/>
    <mergeCell ref="AJ126:AQ126"/>
    <mergeCell ref="I127:L127"/>
    <mergeCell ref="M127:P127"/>
    <mergeCell ref="AE127:AI127"/>
    <mergeCell ref="AH137:AT137"/>
    <mergeCell ref="AU137:AX137"/>
    <mergeCell ref="I128:P128"/>
    <mergeCell ref="A135:F163"/>
    <mergeCell ref="G135:AB135"/>
    <mergeCell ref="AC135:AX135"/>
    <mergeCell ref="G136:K136"/>
    <mergeCell ref="L136:X136"/>
    <mergeCell ref="Y136:AB136"/>
    <mergeCell ref="AC136:AG136"/>
    <mergeCell ref="A103:F134"/>
    <mergeCell ref="G138:K138"/>
    <mergeCell ref="L138:X138"/>
    <mergeCell ref="Y138:AB138"/>
    <mergeCell ref="AC138:AG138"/>
    <mergeCell ref="AH138:AT138"/>
    <mergeCell ref="G137:K137"/>
    <mergeCell ref="L137:X137"/>
    <mergeCell ref="Y137:AB137"/>
    <mergeCell ref="AC137:AG137"/>
    <mergeCell ref="AU138:AX138"/>
    <mergeCell ref="G139:K139"/>
    <mergeCell ref="L139:X139"/>
    <mergeCell ref="Y139:AB139"/>
    <mergeCell ref="AC139:AG139"/>
    <mergeCell ref="AH139:AT139"/>
    <mergeCell ref="AU139:AX139"/>
    <mergeCell ref="G140:AB140"/>
    <mergeCell ref="AC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AB144"/>
    <mergeCell ref="AC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AB148"/>
    <mergeCell ref="AC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AB152"/>
    <mergeCell ref="AC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AB156"/>
    <mergeCell ref="AC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AB160"/>
    <mergeCell ref="AC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31:F1131"/>
    <mergeCell ref="G1131:X1131"/>
    <mergeCell ref="Y1131:AD1131"/>
    <mergeCell ref="AE1131:AX1131"/>
    <mergeCell ref="A1122:B1122"/>
    <mergeCell ref="C1122:L1122"/>
    <mergeCell ref="M1122:AJ1122"/>
    <mergeCell ref="AK1122:AP1122"/>
    <mergeCell ref="AQ1122:AT1122"/>
    <mergeCell ref="AU1122:AX1122"/>
    <mergeCell ref="A1132:F1132"/>
    <mergeCell ref="G1132:AX113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G1130:X1130"/>
    <mergeCell ref="Y1130:AD1130"/>
    <mergeCell ref="AE1130:AX1130"/>
    <mergeCell ref="AJ1127:AP1127"/>
    <mergeCell ref="AQ1127:AX1127"/>
    <mergeCell ref="A1128:F1128"/>
    <mergeCell ref="G1128:X1128"/>
    <mergeCell ref="Y1128:AD1128"/>
    <mergeCell ref="AE1128:AP1128"/>
    <mergeCell ref="AQ1128:AX1128"/>
    <mergeCell ref="W1139:AC1139"/>
    <mergeCell ref="AD1139:AJ1139"/>
    <mergeCell ref="A1133:F1133"/>
    <mergeCell ref="G1133:AX1133"/>
    <mergeCell ref="A1129:F1129"/>
    <mergeCell ref="G1129:X1129"/>
    <mergeCell ref="Y1129:AD1129"/>
    <mergeCell ref="AE1129:AP1129"/>
    <mergeCell ref="AQ1129:AX1129"/>
    <mergeCell ref="A1130:F1130"/>
    <mergeCell ref="A1134:F1134"/>
    <mergeCell ref="G1134:AX1134"/>
    <mergeCell ref="A1135:F1143"/>
    <mergeCell ref="G1135:O1135"/>
    <mergeCell ref="P1135:V1135"/>
    <mergeCell ref="W1135:AC1135"/>
    <mergeCell ref="AD1135:AJ1135"/>
    <mergeCell ref="AK1135:AQ1135"/>
    <mergeCell ref="AR1135:AX1135"/>
    <mergeCell ref="G1136:H1141"/>
    <mergeCell ref="I1136:O1136"/>
    <mergeCell ref="P1136:V1136"/>
    <mergeCell ref="W1136:AC1136"/>
    <mergeCell ref="AD1136:AJ1136"/>
    <mergeCell ref="AK1136:AQ1136"/>
    <mergeCell ref="AR1136:AX1136"/>
    <mergeCell ref="I1137:O1137"/>
    <mergeCell ref="P1137:V1137"/>
    <mergeCell ref="W1137:AC1137"/>
    <mergeCell ref="AD1137:AJ1137"/>
    <mergeCell ref="AK1137:AQ1137"/>
    <mergeCell ref="AR1137:AX1137"/>
    <mergeCell ref="G1142:O1142"/>
    <mergeCell ref="P1142:V1142"/>
    <mergeCell ref="W1142:AC1142"/>
    <mergeCell ref="AD1142:AJ1142"/>
    <mergeCell ref="I1141:O1141"/>
    <mergeCell ref="P1141:V1141"/>
    <mergeCell ref="W1141:AC1141"/>
    <mergeCell ref="AD1141:AJ1141"/>
    <mergeCell ref="AK1141:AQ1141"/>
    <mergeCell ref="AR1141:AX1141"/>
    <mergeCell ref="AK1142:AQ1142"/>
    <mergeCell ref="AR1142:AX1142"/>
    <mergeCell ref="G1143:O1143"/>
    <mergeCell ref="P1143:V1143"/>
    <mergeCell ref="W1143:AC1143"/>
    <mergeCell ref="AD1143:AJ1143"/>
    <mergeCell ref="AK1143:AQ1143"/>
    <mergeCell ref="AR1143:AX1143"/>
    <mergeCell ref="AK1139:AQ1139"/>
    <mergeCell ref="AR1139:AX1139"/>
    <mergeCell ref="I1138:O1138"/>
    <mergeCell ref="P1138:V1138"/>
    <mergeCell ref="W1138:AC1138"/>
    <mergeCell ref="AD1138:AJ1138"/>
    <mergeCell ref="AK1138:AQ1138"/>
    <mergeCell ref="AR1138:AX1138"/>
    <mergeCell ref="I1139:O1139"/>
    <mergeCell ref="P1139:V1139"/>
    <mergeCell ref="I1140:O1140"/>
    <mergeCell ref="P1140:V1140"/>
    <mergeCell ref="W1140:AC1140"/>
    <mergeCell ref="AD1140:AJ1140"/>
    <mergeCell ref="AK1140:AQ1140"/>
    <mergeCell ref="AR1140:AX1140"/>
    <mergeCell ref="AQ1154:AX1154"/>
    <mergeCell ref="A1155:F1155"/>
    <mergeCell ref="G1155:X1155"/>
    <mergeCell ref="Y1155:AD1155"/>
    <mergeCell ref="A1156:F1156"/>
    <mergeCell ref="G1156:X1156"/>
    <mergeCell ref="Y1156:AD1156"/>
    <mergeCell ref="AE1156:AX1156"/>
    <mergeCell ref="A1157:F1157"/>
    <mergeCell ref="G1157:X1157"/>
    <mergeCell ref="Y1157:AD1157"/>
    <mergeCell ref="AE1157:AX1157"/>
    <mergeCell ref="A1158:F1158"/>
    <mergeCell ref="G1158:AX1158"/>
    <mergeCell ref="A1159:F1159"/>
    <mergeCell ref="G1159:AX1159"/>
    <mergeCell ref="X1144:AX1144"/>
    <mergeCell ref="C1145:K1145"/>
    <mergeCell ref="L1145:Q1145"/>
    <mergeCell ref="R1145:W1145"/>
    <mergeCell ref="X1145:AX1145"/>
    <mergeCell ref="C1146:K1146"/>
    <mergeCell ref="L1146:Q1146"/>
    <mergeCell ref="R1146:W1146"/>
    <mergeCell ref="X1146:AX1146"/>
    <mergeCell ref="C1147:K1147"/>
    <mergeCell ref="L1147:Q1147"/>
    <mergeCell ref="R1147:W1147"/>
    <mergeCell ref="X1147:AX1147"/>
    <mergeCell ref="W1163:AC1163"/>
    <mergeCell ref="AD1163:AJ1163"/>
    <mergeCell ref="AK1163:AQ1163"/>
    <mergeCell ref="I1165:O1165"/>
    <mergeCell ref="AR1161:AX1161"/>
    <mergeCell ref="G1162:H1167"/>
    <mergeCell ref="A1160:F1160"/>
    <mergeCell ref="G1160:AX1160"/>
    <mergeCell ref="C1148:K1148"/>
    <mergeCell ref="L1148:Q1148"/>
    <mergeCell ref="R1148:W1148"/>
    <mergeCell ref="X1148:AX1148"/>
    <mergeCell ref="C1149:K1149"/>
    <mergeCell ref="L1149:Q1149"/>
    <mergeCell ref="R1149:W1149"/>
    <mergeCell ref="X1149:AX1149"/>
    <mergeCell ref="C1150:K1150"/>
    <mergeCell ref="L1150:Q1150"/>
    <mergeCell ref="R1150:W1150"/>
    <mergeCell ref="X1150:AX1150"/>
    <mergeCell ref="C1151:K1151"/>
    <mergeCell ref="L1151:Q1151"/>
    <mergeCell ref="R1151:W1151"/>
    <mergeCell ref="X1151:AX1151"/>
    <mergeCell ref="C1152:K1152"/>
    <mergeCell ref="L1152:Q1152"/>
    <mergeCell ref="R1152:W1152"/>
    <mergeCell ref="X1152:AX1152"/>
    <mergeCell ref="AJ1153:AP1153"/>
    <mergeCell ref="AQ1153:AX1153"/>
    <mergeCell ref="Y1154:AD1154"/>
    <mergeCell ref="AE1154:AP1154"/>
    <mergeCell ref="AR1164:AX1164"/>
    <mergeCell ref="G1169:O1169"/>
    <mergeCell ref="P1169:V1169"/>
    <mergeCell ref="W1169:AC1169"/>
    <mergeCell ref="AD1169:AJ1169"/>
    <mergeCell ref="AK1169:AQ1169"/>
    <mergeCell ref="AR1163:AX1163"/>
    <mergeCell ref="I1164:O1164"/>
    <mergeCell ref="AE1155:AP1155"/>
    <mergeCell ref="AQ1155:AX1155"/>
    <mergeCell ref="A1144:B1152"/>
    <mergeCell ref="C1144:K1144"/>
    <mergeCell ref="L1144:Q1144"/>
    <mergeCell ref="R1144:W1144"/>
    <mergeCell ref="A1154:F1154"/>
    <mergeCell ref="G1154:X1154"/>
    <mergeCell ref="P1165:V1165"/>
    <mergeCell ref="W1165:AC1165"/>
    <mergeCell ref="AD1165:AJ1165"/>
    <mergeCell ref="AK1165:AQ1165"/>
    <mergeCell ref="AR1165:AX1165"/>
    <mergeCell ref="I1166:O1166"/>
    <mergeCell ref="P1166:V1166"/>
    <mergeCell ref="W1166:AC1166"/>
    <mergeCell ref="AD1166:AJ1166"/>
    <mergeCell ref="AK1166:AQ1166"/>
    <mergeCell ref="A1161:F1169"/>
    <mergeCell ref="G1161:O1161"/>
    <mergeCell ref="P1161:V1161"/>
    <mergeCell ref="W1161:AC1161"/>
    <mergeCell ref="AD1161:AJ1161"/>
    <mergeCell ref="AK1161:AQ1161"/>
    <mergeCell ref="AQ1182:AX1182"/>
    <mergeCell ref="A1183:F1183"/>
    <mergeCell ref="G1183:X1183"/>
    <mergeCell ref="Y1183:AD1183"/>
    <mergeCell ref="I1194:O1194"/>
    <mergeCell ref="P1194:V1194"/>
    <mergeCell ref="I1162:O1162"/>
    <mergeCell ref="P1162:V1162"/>
    <mergeCell ref="W1162:AC1162"/>
    <mergeCell ref="AD1162:AJ1162"/>
    <mergeCell ref="AK1162:AQ1162"/>
    <mergeCell ref="AR1162:AX1162"/>
    <mergeCell ref="I1163:O1163"/>
    <mergeCell ref="P1163:V1163"/>
    <mergeCell ref="AR1166:AX1166"/>
    <mergeCell ref="I1167:O1167"/>
    <mergeCell ref="P1167:V1167"/>
    <mergeCell ref="W1167:AC1167"/>
    <mergeCell ref="AD1167:AJ1167"/>
    <mergeCell ref="AK1167:AQ1167"/>
    <mergeCell ref="AR1167:AX1167"/>
    <mergeCell ref="AR1169:AX1169"/>
    <mergeCell ref="G1168:O1168"/>
    <mergeCell ref="P1168:V1168"/>
    <mergeCell ref="W1168:AC1168"/>
    <mergeCell ref="AD1168:AJ1168"/>
    <mergeCell ref="AK1168:AQ1168"/>
    <mergeCell ref="AR1168:AX1168"/>
    <mergeCell ref="P1164:V1164"/>
    <mergeCell ref="W1164:AC1164"/>
    <mergeCell ref="AD1164:AJ1164"/>
    <mergeCell ref="AK1164:AQ1164"/>
    <mergeCell ref="L1171:Q1171"/>
    <mergeCell ref="R1171:W1171"/>
    <mergeCell ref="X1171:AX1171"/>
    <mergeCell ref="C1172:K1172"/>
    <mergeCell ref="L1172:Q1172"/>
    <mergeCell ref="R1172:W1172"/>
    <mergeCell ref="X1172:AX1172"/>
    <mergeCell ref="R1177:W1177"/>
    <mergeCell ref="X1177:AX1177"/>
    <mergeCell ref="C1178:K1178"/>
    <mergeCell ref="L1178:Q1178"/>
    <mergeCell ref="R1178:W1178"/>
    <mergeCell ref="X1178:AX1178"/>
    <mergeCell ref="AR1189:AX1189"/>
    <mergeCell ref="C1171:K1171"/>
    <mergeCell ref="C1174:K1174"/>
    <mergeCell ref="A1186:F1186"/>
    <mergeCell ref="G1186:AX1186"/>
    <mergeCell ref="AR1188:AX1188"/>
    <mergeCell ref="G1189:H1194"/>
    <mergeCell ref="I1189:O1189"/>
    <mergeCell ref="P1189:V1189"/>
    <mergeCell ref="W1189:AC1189"/>
    <mergeCell ref="AD1189:AJ1189"/>
    <mergeCell ref="C1176:K1176"/>
    <mergeCell ref="L1176:Q1176"/>
    <mergeCell ref="R1176:W1176"/>
    <mergeCell ref="X1176:AX1176"/>
    <mergeCell ref="A1185:F1185"/>
    <mergeCell ref="G1185:AX1185"/>
    <mergeCell ref="A1184:F1184"/>
    <mergeCell ref="G1184:X1184"/>
    <mergeCell ref="I1193:O1193"/>
    <mergeCell ref="P1193:V1193"/>
    <mergeCell ref="W1193:AC1193"/>
    <mergeCell ref="AD1193:AJ1193"/>
    <mergeCell ref="AK1193:AQ1193"/>
    <mergeCell ref="AR1193:AX1193"/>
    <mergeCell ref="AE1183:AX1183"/>
    <mergeCell ref="A1170:B1178"/>
    <mergeCell ref="C1170:K1170"/>
    <mergeCell ref="L1170:Q1170"/>
    <mergeCell ref="R1170:W1170"/>
    <mergeCell ref="X1170:AX1170"/>
    <mergeCell ref="AE1181:AP1181"/>
    <mergeCell ref="AQ1181:AX1181"/>
    <mergeCell ref="C1177:K1177"/>
    <mergeCell ref="L1177:Q1177"/>
    <mergeCell ref="C1173:K1173"/>
    <mergeCell ref="L1173:Q1173"/>
    <mergeCell ref="R1173:W1173"/>
    <mergeCell ref="X1173:AX1173"/>
    <mergeCell ref="A1187:F1187"/>
    <mergeCell ref="G1187:AX1187"/>
    <mergeCell ref="C1175:K1175"/>
    <mergeCell ref="L1175:Q1175"/>
    <mergeCell ref="R1175:W1175"/>
    <mergeCell ref="X1175:AX1175"/>
    <mergeCell ref="A1188:F1196"/>
    <mergeCell ref="G1188:O1188"/>
    <mergeCell ref="P1188:V1188"/>
    <mergeCell ref="W1188:AC1188"/>
    <mergeCell ref="AD1188:AJ1188"/>
    <mergeCell ref="AK1188:AQ1188"/>
    <mergeCell ref="I1190:O1190"/>
    <mergeCell ref="P1190:V1190"/>
    <mergeCell ref="W1190:AC1190"/>
    <mergeCell ref="AD1190:AJ1190"/>
    <mergeCell ref="AK1190:AQ1190"/>
    <mergeCell ref="AR1190:AX1190"/>
    <mergeCell ref="L1174:Q1174"/>
    <mergeCell ref="R1174:W1174"/>
    <mergeCell ref="X1174:AX1174"/>
    <mergeCell ref="AQ1180:AX1180"/>
    <mergeCell ref="A1181:F1181"/>
    <mergeCell ref="G1181:X1181"/>
    <mergeCell ref="Y1181:AD1181"/>
    <mergeCell ref="AD1191:AJ1191"/>
    <mergeCell ref="AK1191:AQ1191"/>
    <mergeCell ref="AR1191:AX1191"/>
    <mergeCell ref="I1192:O1192"/>
    <mergeCell ref="P1192:V1192"/>
    <mergeCell ref="W1192:AC1192"/>
    <mergeCell ref="AD1192:AJ1192"/>
    <mergeCell ref="AK1192:AQ1192"/>
    <mergeCell ref="AR1192:AX1192"/>
    <mergeCell ref="AK1189:AQ1189"/>
    <mergeCell ref="I1191:O1191"/>
    <mergeCell ref="P1191:V1191"/>
    <mergeCell ref="W1191:AC1191"/>
    <mergeCell ref="Y1184:AD1184"/>
    <mergeCell ref="AE1184:AX1184"/>
    <mergeCell ref="A1182:F1182"/>
    <mergeCell ref="G1182:X1182"/>
    <mergeCell ref="Y1182:AD1182"/>
    <mergeCell ref="AE1182:AP1182"/>
    <mergeCell ref="R1198:W1198"/>
    <mergeCell ref="X1198:AX1198"/>
    <mergeCell ref="C1199:K1199"/>
    <mergeCell ref="C1203:K1203"/>
    <mergeCell ref="L1203:Q1203"/>
    <mergeCell ref="R1203:W1203"/>
    <mergeCell ref="X1203:AX1203"/>
    <mergeCell ref="R1200:W1200"/>
    <mergeCell ref="X1200:AX1200"/>
    <mergeCell ref="C1201:K1201"/>
    <mergeCell ref="W1194:AC1194"/>
    <mergeCell ref="AD1194:AJ1194"/>
    <mergeCell ref="AK1194:AQ1194"/>
    <mergeCell ref="AR1194:AX1194"/>
    <mergeCell ref="G1195:O1195"/>
    <mergeCell ref="P1195:V1195"/>
    <mergeCell ref="W1195:AC1195"/>
    <mergeCell ref="AD1195:AJ1195"/>
    <mergeCell ref="AK1195:AQ1195"/>
    <mergeCell ref="AR1195:AX1195"/>
    <mergeCell ref="G1196:O1196"/>
    <mergeCell ref="P1196:V1196"/>
    <mergeCell ref="W1196:AC1196"/>
    <mergeCell ref="AD1196:AJ1196"/>
    <mergeCell ref="AK1196:AQ1196"/>
    <mergeCell ref="AR1196:AX1196"/>
    <mergeCell ref="G1206:X1206"/>
    <mergeCell ref="Y1206:AD1206"/>
    <mergeCell ref="AE1206:AP1206"/>
    <mergeCell ref="AQ1206:AX1206"/>
    <mergeCell ref="L1199:Q1199"/>
    <mergeCell ref="R1199:W1199"/>
    <mergeCell ref="X1199:AX1199"/>
    <mergeCell ref="C1200:K1200"/>
    <mergeCell ref="L1200:Q1200"/>
    <mergeCell ref="C1204:K1204"/>
    <mergeCell ref="L1204:Q1204"/>
    <mergeCell ref="R1204:W1204"/>
    <mergeCell ref="X1204:AX1204"/>
    <mergeCell ref="L1201:Q1201"/>
    <mergeCell ref="R1201:W1201"/>
    <mergeCell ref="X1201:AX1201"/>
    <mergeCell ref="C1202:K1202"/>
    <mergeCell ref="L1202:Q1202"/>
    <mergeCell ref="R1202:W1202"/>
    <mergeCell ref="W1216:AC1216"/>
    <mergeCell ref="AD1216:AJ1216"/>
    <mergeCell ref="AK1220:AQ1220"/>
    <mergeCell ref="AR1220:AX1220"/>
    <mergeCell ref="A1211:F1211"/>
    <mergeCell ref="G1211:AX1211"/>
    <mergeCell ref="A1207:F1207"/>
    <mergeCell ref="G1207:X1207"/>
    <mergeCell ref="Y1207:AD1207"/>
    <mergeCell ref="AE1207:AP1207"/>
    <mergeCell ref="AQ1207:AX1207"/>
    <mergeCell ref="A1208:F1208"/>
    <mergeCell ref="G1208:X1208"/>
    <mergeCell ref="Y1208:AD1208"/>
    <mergeCell ref="X1202:AX1202"/>
    <mergeCell ref="A1210:F1210"/>
    <mergeCell ref="G1210:AX1210"/>
    <mergeCell ref="A1209:F1209"/>
    <mergeCell ref="G1209:X1209"/>
    <mergeCell ref="Y1209:AD1209"/>
    <mergeCell ref="AE1209:AX1209"/>
    <mergeCell ref="AE1208:AX1208"/>
    <mergeCell ref="AJ1205:AP1205"/>
    <mergeCell ref="AQ1205:AX1205"/>
    <mergeCell ref="A1197:B1204"/>
    <mergeCell ref="C1197:K1197"/>
    <mergeCell ref="L1197:Q1197"/>
    <mergeCell ref="R1197:W1197"/>
    <mergeCell ref="X1197:AX1197"/>
    <mergeCell ref="C1198:K1198"/>
    <mergeCell ref="L1198:Q1198"/>
    <mergeCell ref="A1206:F1206"/>
    <mergeCell ref="AK1217:AQ1217"/>
    <mergeCell ref="AR1217:AX1217"/>
    <mergeCell ref="I1216:O1216"/>
    <mergeCell ref="P1216:V1216"/>
    <mergeCell ref="I1218:O1218"/>
    <mergeCell ref="P1218:V1218"/>
    <mergeCell ref="W1218:AC1218"/>
    <mergeCell ref="AD1218:AJ1218"/>
    <mergeCell ref="AK1218:AQ1218"/>
    <mergeCell ref="AR1218:AX1218"/>
    <mergeCell ref="A1212:F1212"/>
    <mergeCell ref="G1212:AX1212"/>
    <mergeCell ref="A1213:F1221"/>
    <mergeCell ref="G1213:O1213"/>
    <mergeCell ref="P1213:V1213"/>
    <mergeCell ref="W1213:AC1213"/>
    <mergeCell ref="AD1213:AJ1213"/>
    <mergeCell ref="AK1213:AQ1213"/>
    <mergeCell ref="AR1213:AX1213"/>
    <mergeCell ref="G1214:H1219"/>
    <mergeCell ref="I1214:O1214"/>
    <mergeCell ref="P1214:V1214"/>
    <mergeCell ref="W1214:AC1214"/>
    <mergeCell ref="AD1214:AJ1214"/>
    <mergeCell ref="AK1214:AQ1214"/>
    <mergeCell ref="AR1214:AX1214"/>
    <mergeCell ref="AK1221:AQ1221"/>
    <mergeCell ref="AR1221:AX1221"/>
    <mergeCell ref="W1215:AC1215"/>
    <mergeCell ref="AD1215:AJ1215"/>
    <mergeCell ref="AK1215:AQ1215"/>
    <mergeCell ref="AR1215:AX1215"/>
    <mergeCell ref="L1225:Q1225"/>
    <mergeCell ref="R1225:W1225"/>
    <mergeCell ref="X1225:AX1225"/>
    <mergeCell ref="A1222:B1229"/>
    <mergeCell ref="I1219:O1219"/>
    <mergeCell ref="P1219:V1219"/>
    <mergeCell ref="W1219:AC1219"/>
    <mergeCell ref="AD1219:AJ1219"/>
    <mergeCell ref="AK1219:AQ1219"/>
    <mergeCell ref="AR1219:AX1219"/>
    <mergeCell ref="A1239:F1239"/>
    <mergeCell ref="G1239:AX1239"/>
    <mergeCell ref="C1226:K1226"/>
    <mergeCell ref="L1226:Q1226"/>
    <mergeCell ref="R1226:W1226"/>
    <mergeCell ref="X1226:AX1226"/>
    <mergeCell ref="I1215:O1215"/>
    <mergeCell ref="P1215:V1215"/>
    <mergeCell ref="G1221:O1221"/>
    <mergeCell ref="P1221:V1221"/>
    <mergeCell ref="W1221:AC1221"/>
    <mergeCell ref="AD1221:AJ1221"/>
    <mergeCell ref="G1220:O1220"/>
    <mergeCell ref="P1220:V1220"/>
    <mergeCell ref="W1220:AC1220"/>
    <mergeCell ref="AD1220:AJ1220"/>
    <mergeCell ref="AK1216:AQ1216"/>
    <mergeCell ref="AR1216:AX1216"/>
    <mergeCell ref="I1217:O1217"/>
    <mergeCell ref="P1217:V1217"/>
    <mergeCell ref="W1217:AC1217"/>
    <mergeCell ref="AD1217:AJ1217"/>
    <mergeCell ref="R1222:W1222"/>
    <mergeCell ref="X1222:AX1222"/>
    <mergeCell ref="C1223:K1223"/>
    <mergeCell ref="L1223:Q1223"/>
    <mergeCell ref="R1223:W1223"/>
    <mergeCell ref="X1223:AX1223"/>
    <mergeCell ref="C1222:K1222"/>
    <mergeCell ref="L1222:Q1222"/>
    <mergeCell ref="G1232:X1232"/>
    <mergeCell ref="Y1232:AD1232"/>
    <mergeCell ref="AE1232:AP1232"/>
    <mergeCell ref="AQ1232:AX1232"/>
    <mergeCell ref="C1227:K1227"/>
    <mergeCell ref="L1227:Q1227"/>
    <mergeCell ref="R1227:W1227"/>
    <mergeCell ref="X1227:AX1227"/>
    <mergeCell ref="C1228:K1228"/>
    <mergeCell ref="L1228:Q1228"/>
    <mergeCell ref="R1228:W1228"/>
    <mergeCell ref="X1228:AX1228"/>
    <mergeCell ref="C1229:K1229"/>
    <mergeCell ref="L1229:Q1229"/>
    <mergeCell ref="R1229:W1229"/>
    <mergeCell ref="X1229:AX1229"/>
    <mergeCell ref="AJ1231:AP1231"/>
    <mergeCell ref="AQ1231:AX1231"/>
    <mergeCell ref="A1232:F1232"/>
    <mergeCell ref="C1224:K1224"/>
    <mergeCell ref="L1224:Q1224"/>
    <mergeCell ref="R1224:W1224"/>
    <mergeCell ref="X1224:AX1224"/>
    <mergeCell ref="C1225:K1225"/>
    <mergeCell ref="AK1244:AQ1244"/>
    <mergeCell ref="AR1244:AX1244"/>
    <mergeCell ref="I1245:O1245"/>
    <mergeCell ref="P1245:V1245"/>
    <mergeCell ref="W1245:AC1245"/>
    <mergeCell ref="AD1245:AJ1245"/>
    <mergeCell ref="AK1245:AQ1245"/>
    <mergeCell ref="AR1245:AX1245"/>
    <mergeCell ref="I1246:O1246"/>
    <mergeCell ref="P1246:V1246"/>
    <mergeCell ref="A1233:F1233"/>
    <mergeCell ref="G1233:X1233"/>
    <mergeCell ref="Y1233:AD1233"/>
    <mergeCell ref="AE1233:AP1233"/>
    <mergeCell ref="AQ1233:AX1233"/>
    <mergeCell ref="A1234:F1234"/>
    <mergeCell ref="G1234:X1234"/>
    <mergeCell ref="Y1234:AD1234"/>
    <mergeCell ref="AE1234:AX1234"/>
    <mergeCell ref="A1235:F1236"/>
    <mergeCell ref="G1235:X1236"/>
    <mergeCell ref="Y1235:AD1236"/>
    <mergeCell ref="AE1235:AX1236"/>
    <mergeCell ref="A1237:F1237"/>
    <mergeCell ref="G1237:AX1237"/>
    <mergeCell ref="A1238:F1238"/>
    <mergeCell ref="G1238:AX1238"/>
    <mergeCell ref="AR1240:AX1240"/>
    <mergeCell ref="G1241:H1246"/>
    <mergeCell ref="I1241:O1241"/>
    <mergeCell ref="P1241:V1241"/>
    <mergeCell ref="W1241:AC1241"/>
    <mergeCell ref="AD1241:AJ1241"/>
    <mergeCell ref="AK1241:AQ1241"/>
    <mergeCell ref="AR1241:AX1241"/>
    <mergeCell ref="A1240:F1248"/>
    <mergeCell ref="G1240:O1240"/>
    <mergeCell ref="P1240:V1240"/>
    <mergeCell ref="W1240:AC1240"/>
    <mergeCell ref="AD1240:AJ1240"/>
    <mergeCell ref="AK1240:AQ1240"/>
    <mergeCell ref="I1242:O1242"/>
    <mergeCell ref="P1242:V1242"/>
    <mergeCell ref="W1242:AC1242"/>
    <mergeCell ref="AD1242:AJ1242"/>
    <mergeCell ref="AK1242:AQ1242"/>
    <mergeCell ref="AR1242:AX1242"/>
    <mergeCell ref="I1243:O1243"/>
    <mergeCell ref="P1243:V1243"/>
    <mergeCell ref="W1243:AC1243"/>
    <mergeCell ref="AD1243:AJ1243"/>
    <mergeCell ref="AK1243:AQ1243"/>
    <mergeCell ref="AR1243:AX1243"/>
    <mergeCell ref="I1244:O1244"/>
    <mergeCell ref="P1244:V1244"/>
    <mergeCell ref="W1244:AC1244"/>
    <mergeCell ref="AD1244:AJ1244"/>
    <mergeCell ref="X1255:AX1255"/>
    <mergeCell ref="G1248:O1248"/>
    <mergeCell ref="P1248:V1248"/>
    <mergeCell ref="W1248:AC1248"/>
    <mergeCell ref="AD1248:AJ1248"/>
    <mergeCell ref="AK1248:AQ1248"/>
    <mergeCell ref="AR1248:AX1248"/>
    <mergeCell ref="W1246:AC1246"/>
    <mergeCell ref="AD1246:AJ1246"/>
    <mergeCell ref="AK1246:AQ1246"/>
    <mergeCell ref="AR1246:AX1246"/>
    <mergeCell ref="G1247:O1247"/>
    <mergeCell ref="P1247:V1247"/>
    <mergeCell ref="W1247:AC1247"/>
    <mergeCell ref="AD1247:AJ1247"/>
    <mergeCell ref="AK1247:AQ1247"/>
    <mergeCell ref="AR1247:AX1247"/>
    <mergeCell ref="A1249:B1256"/>
    <mergeCell ref="C1249:K1249"/>
    <mergeCell ref="L1249:Q1249"/>
    <mergeCell ref="R1249:W1249"/>
    <mergeCell ref="X1249:AX1249"/>
    <mergeCell ref="C1250:K1250"/>
    <mergeCell ref="L1250:Q1250"/>
    <mergeCell ref="R1250:W1250"/>
    <mergeCell ref="X1250:AX1250"/>
    <mergeCell ref="C1251:K1251"/>
    <mergeCell ref="L1251:Q1251"/>
    <mergeCell ref="R1251:W1251"/>
    <mergeCell ref="X1251:AX1251"/>
    <mergeCell ref="C1252:K1252"/>
    <mergeCell ref="L1252:Q1252"/>
    <mergeCell ref="R1252:W1252"/>
    <mergeCell ref="X1252:AX1252"/>
    <mergeCell ref="C1253:K1253"/>
    <mergeCell ref="L1253:Q1253"/>
    <mergeCell ref="R1253:W1253"/>
    <mergeCell ref="X1253:AX1253"/>
    <mergeCell ref="C1254:K1254"/>
    <mergeCell ref="L1254:Q1254"/>
    <mergeCell ref="R1254:W1254"/>
    <mergeCell ref="X1254:AX1254"/>
    <mergeCell ref="C1256:K1256"/>
    <mergeCell ref="L1256:Q1256"/>
    <mergeCell ref="R1256:W1256"/>
    <mergeCell ref="X1256:AX1256"/>
    <mergeCell ref="C1255:K1255"/>
    <mergeCell ref="L1255:Q1255"/>
    <mergeCell ref="R1255:W1255"/>
  </mergeCells>
  <phoneticPr fontId="2"/>
  <dataValidations count="1">
    <dataValidation imeMode="on" allowBlank="1" showInputMessage="1" showErrorMessage="1" sqref="M437:M465 M536:M564 M569:M597 M602:M630 M635:M663 M668:M696 M701:M729 M734:M762 M767:M795 M800:M828 M833:M861 M866:M894 M899:M927 M932:M960 M965:M993 M1031:M1059 M1064:M1092 M1097:M1125 M1007:M1026 M504:M531 M472:M498 M405:M432"/>
  </dataValidations>
  <pageMargins left="0.62992125984251968" right="0.39370078740157483" top="0.59055118110236227" bottom="0.39370078740157483" header="0.51181102362204722" footer="0.51181102362204722"/>
  <pageSetup paperSize="9" scale="70" fitToHeight="0" orientation="portrait" horizontalDpi="4294967292" r:id="rId1"/>
  <headerFooter differentFirst="1" alignWithMargins="0">
    <oddFooter>&amp;C&amp;P</oddFooter>
  </headerFooter>
  <rowBreaks count="9" manualBreakCount="9">
    <brk id="39" max="49" man="1"/>
    <brk id="69" max="49" man="1"/>
    <brk id="102" max="49" man="1"/>
    <brk id="134" max="49" man="1"/>
    <brk id="399" max="49" man="1"/>
    <brk id="862" max="49" man="1"/>
    <brk id="1126" max="49" man="1"/>
    <brk id="1179" max="49" man="1"/>
    <brk id="1230"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8"/>
  <sheetViews>
    <sheetView showWhiteSpace="0" view="pageBreakPreview" zoomScaleNormal="75" zoomScaleSheetLayoutView="100" zoomScalePage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068</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1521" t="s">
        <v>203</v>
      </c>
      <c r="AP3" s="989"/>
      <c r="AQ3" s="989"/>
      <c r="AR3" s="989"/>
      <c r="AS3" s="989"/>
      <c r="AT3" s="989"/>
      <c r="AU3" s="989"/>
      <c r="AV3" s="989"/>
      <c r="AW3" s="989"/>
      <c r="AX3" s="1267"/>
    </row>
    <row r="4" spans="1:50" ht="25.15" customHeight="1">
      <c r="A4" s="468" t="s">
        <v>202</v>
      </c>
      <c r="B4" s="469"/>
      <c r="C4" s="469"/>
      <c r="D4" s="469"/>
      <c r="E4" s="469"/>
      <c r="F4" s="469"/>
      <c r="G4" s="607" t="s">
        <v>1577</v>
      </c>
      <c r="H4" s="1832"/>
      <c r="I4" s="1832"/>
      <c r="J4" s="1832"/>
      <c r="K4" s="1832"/>
      <c r="L4" s="1832"/>
      <c r="M4" s="1832"/>
      <c r="N4" s="1832"/>
      <c r="O4" s="1832"/>
      <c r="P4" s="1832"/>
      <c r="Q4" s="1832"/>
      <c r="R4" s="1832"/>
      <c r="S4" s="1832"/>
      <c r="T4" s="1832"/>
      <c r="U4" s="1832"/>
      <c r="V4" s="1832"/>
      <c r="W4" s="1832"/>
      <c r="X4" s="1832"/>
      <c r="Y4" s="474" t="s">
        <v>281</v>
      </c>
      <c r="Z4" s="609"/>
      <c r="AA4" s="609"/>
      <c r="AB4" s="609"/>
      <c r="AC4" s="609"/>
      <c r="AD4" s="610"/>
      <c r="AE4" s="478" t="s">
        <v>1862</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1053" t="s">
        <v>1576</v>
      </c>
      <c r="H5" s="1054"/>
      <c r="I5" s="1054"/>
      <c r="J5" s="1054"/>
      <c r="K5" s="1054"/>
      <c r="L5" s="1054"/>
      <c r="M5" s="1054"/>
      <c r="N5" s="1054"/>
      <c r="O5" s="1054"/>
      <c r="P5" s="1054"/>
      <c r="Q5" s="1054"/>
      <c r="R5" s="1054"/>
      <c r="S5" s="1054"/>
      <c r="T5" s="1054"/>
      <c r="U5" s="1054"/>
      <c r="V5" s="601"/>
      <c r="W5" s="601"/>
      <c r="X5" s="601"/>
      <c r="Y5" s="492" t="s">
        <v>195</v>
      </c>
      <c r="Z5" s="496"/>
      <c r="AA5" s="496"/>
      <c r="AB5" s="496"/>
      <c r="AC5" s="496"/>
      <c r="AD5" s="497"/>
      <c r="AE5" s="1097" t="s">
        <v>1861</v>
      </c>
      <c r="AF5" s="496"/>
      <c r="AG5" s="496"/>
      <c r="AH5" s="496"/>
      <c r="AI5" s="496"/>
      <c r="AJ5" s="496"/>
      <c r="AK5" s="496"/>
      <c r="AL5" s="496"/>
      <c r="AM5" s="496"/>
      <c r="AN5" s="496"/>
      <c r="AO5" s="496"/>
      <c r="AP5" s="497"/>
      <c r="AQ5" s="1095" t="s">
        <v>1575</v>
      </c>
      <c r="AR5" s="615"/>
      <c r="AS5" s="615"/>
      <c r="AT5" s="615"/>
      <c r="AU5" s="615"/>
      <c r="AV5" s="615"/>
      <c r="AW5" s="615"/>
      <c r="AX5" s="616"/>
    </row>
    <row r="6" spans="1:50" ht="30" customHeight="1">
      <c r="A6" s="501" t="s">
        <v>192</v>
      </c>
      <c r="B6" s="502"/>
      <c r="C6" s="502"/>
      <c r="D6" s="502"/>
      <c r="E6" s="502"/>
      <c r="F6" s="502"/>
      <c r="G6" s="1049" t="s">
        <v>191</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7" t="s">
        <v>1860</v>
      </c>
      <c r="AF6" s="417"/>
      <c r="AG6" s="417"/>
      <c r="AH6" s="417"/>
      <c r="AI6" s="417"/>
      <c r="AJ6" s="417"/>
      <c r="AK6" s="417"/>
      <c r="AL6" s="417"/>
      <c r="AM6" s="417"/>
      <c r="AN6" s="417"/>
      <c r="AO6" s="417"/>
      <c r="AP6" s="417"/>
      <c r="AQ6" s="427"/>
      <c r="AR6" s="427"/>
      <c r="AS6" s="427"/>
      <c r="AT6" s="427"/>
      <c r="AU6" s="427"/>
      <c r="AV6" s="427"/>
      <c r="AW6" s="427"/>
      <c r="AX6" s="1096"/>
    </row>
    <row r="7" spans="1:50" ht="34.5" customHeight="1">
      <c r="A7" s="995" t="s">
        <v>188</v>
      </c>
      <c r="B7" s="996"/>
      <c r="C7" s="996"/>
      <c r="D7" s="996"/>
      <c r="E7" s="996"/>
      <c r="F7" s="996"/>
      <c r="G7" s="1023" t="s">
        <v>1574</v>
      </c>
      <c r="H7" s="1024"/>
      <c r="I7" s="1024"/>
      <c r="J7" s="1024"/>
      <c r="K7" s="1024"/>
      <c r="L7" s="1024"/>
      <c r="M7" s="1024"/>
      <c r="N7" s="1024"/>
      <c r="O7" s="1024"/>
      <c r="P7" s="1024"/>
      <c r="Q7" s="1024"/>
      <c r="R7" s="1024"/>
      <c r="S7" s="1024"/>
      <c r="T7" s="1024"/>
      <c r="U7" s="1024"/>
      <c r="V7" s="600"/>
      <c r="W7" s="600"/>
      <c r="X7" s="600"/>
      <c r="Y7" s="525" t="s">
        <v>273</v>
      </c>
      <c r="Z7" s="601"/>
      <c r="AA7" s="601"/>
      <c r="AB7" s="601"/>
      <c r="AC7" s="601"/>
      <c r="AD7" s="602"/>
      <c r="AE7" s="603" t="s">
        <v>1553</v>
      </c>
      <c r="AF7" s="1523"/>
      <c r="AG7" s="1523"/>
      <c r="AH7" s="1523"/>
      <c r="AI7" s="1523"/>
      <c r="AJ7" s="1523"/>
      <c r="AK7" s="1523"/>
      <c r="AL7" s="1523"/>
      <c r="AM7" s="1523"/>
      <c r="AN7" s="1523"/>
      <c r="AO7" s="1523"/>
      <c r="AP7" s="1523"/>
      <c r="AQ7" s="1523"/>
      <c r="AR7" s="1523"/>
      <c r="AS7" s="1523"/>
      <c r="AT7" s="1523"/>
      <c r="AU7" s="1523"/>
      <c r="AV7" s="1523"/>
      <c r="AW7" s="1523"/>
      <c r="AX7" s="1524"/>
    </row>
    <row r="8" spans="1:50" ht="29.25" customHeight="1">
      <c r="A8" s="510" t="s">
        <v>185</v>
      </c>
      <c r="B8" s="511"/>
      <c r="C8" s="511"/>
      <c r="D8" s="511"/>
      <c r="E8" s="511"/>
      <c r="F8" s="511"/>
      <c r="G8" s="513" t="s">
        <v>1573</v>
      </c>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row>
    <row r="9" spans="1:50" ht="90" customHeight="1">
      <c r="A9" s="510" t="s">
        <v>183</v>
      </c>
      <c r="B9" s="511"/>
      <c r="C9" s="511"/>
      <c r="D9" s="511"/>
      <c r="E9" s="511"/>
      <c r="F9" s="511"/>
      <c r="G9" s="513" t="s">
        <v>1859</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24" customHeight="1">
      <c r="A10" s="510" t="s">
        <v>181</v>
      </c>
      <c r="B10" s="511"/>
      <c r="C10" s="511"/>
      <c r="D10" s="511"/>
      <c r="E10" s="511"/>
      <c r="F10" s="512"/>
      <c r="G10" s="586" t="s">
        <v>1355</v>
      </c>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row>
    <row r="11" spans="1:50" ht="20.25" customHeight="1">
      <c r="A11" s="363" t="s">
        <v>179</v>
      </c>
      <c r="B11" s="364"/>
      <c r="C11" s="364"/>
      <c r="D11" s="364"/>
      <c r="E11" s="364"/>
      <c r="F11" s="365"/>
      <c r="G11" s="587"/>
      <c r="H11" s="588"/>
      <c r="I11" s="588"/>
      <c r="J11" s="588"/>
      <c r="K11" s="588"/>
      <c r="L11" s="588"/>
      <c r="M11" s="588"/>
      <c r="N11" s="588"/>
      <c r="O11" s="588"/>
      <c r="P11" s="375" t="s">
        <v>293</v>
      </c>
      <c r="Q11" s="376"/>
      <c r="R11" s="376"/>
      <c r="S11" s="376"/>
      <c r="T11" s="376"/>
      <c r="U11" s="376"/>
      <c r="V11" s="377"/>
      <c r="W11" s="375" t="s">
        <v>292</v>
      </c>
      <c r="X11" s="376"/>
      <c r="Y11" s="376"/>
      <c r="Z11" s="376"/>
      <c r="AA11" s="376"/>
      <c r="AB11" s="376"/>
      <c r="AC11" s="377"/>
      <c r="AD11" s="375" t="s">
        <v>291</v>
      </c>
      <c r="AE11" s="376"/>
      <c r="AF11" s="376"/>
      <c r="AG11" s="376"/>
      <c r="AH11" s="376"/>
      <c r="AI11" s="376"/>
      <c r="AJ11" s="377"/>
      <c r="AK11" s="375" t="s">
        <v>1572</v>
      </c>
      <c r="AL11" s="376"/>
      <c r="AM11" s="376"/>
      <c r="AN11" s="376"/>
      <c r="AO11" s="376"/>
      <c r="AP11" s="376"/>
      <c r="AQ11" s="377"/>
      <c r="AR11" s="375" t="s">
        <v>1571</v>
      </c>
      <c r="AS11" s="376"/>
      <c r="AT11" s="376"/>
      <c r="AU11" s="376"/>
      <c r="AV11" s="376"/>
      <c r="AW11" s="376"/>
      <c r="AX11" s="425"/>
    </row>
    <row r="12" spans="1:50" ht="20.25" customHeight="1">
      <c r="A12" s="366"/>
      <c r="B12" s="367"/>
      <c r="C12" s="367"/>
      <c r="D12" s="367"/>
      <c r="E12" s="367"/>
      <c r="F12" s="368"/>
      <c r="G12" s="451" t="s">
        <v>177</v>
      </c>
      <c r="H12" s="589"/>
      <c r="I12" s="594" t="s">
        <v>176</v>
      </c>
      <c r="J12" s="595"/>
      <c r="K12" s="595"/>
      <c r="L12" s="595"/>
      <c r="M12" s="595"/>
      <c r="N12" s="595"/>
      <c r="O12" s="452"/>
      <c r="P12" s="1062">
        <v>13032</v>
      </c>
      <c r="Q12" s="1062"/>
      <c r="R12" s="1062"/>
      <c r="S12" s="1062"/>
      <c r="T12" s="1062"/>
      <c r="U12" s="1062"/>
      <c r="V12" s="1062"/>
      <c r="W12" s="1062">
        <v>12692</v>
      </c>
      <c r="X12" s="1062"/>
      <c r="Y12" s="1062"/>
      <c r="Z12" s="1062"/>
      <c r="AA12" s="1062"/>
      <c r="AB12" s="1062"/>
      <c r="AC12" s="1062"/>
      <c r="AD12" s="1062">
        <v>12495</v>
      </c>
      <c r="AE12" s="1062"/>
      <c r="AF12" s="1062"/>
      <c r="AG12" s="1062"/>
      <c r="AH12" s="1062"/>
      <c r="AI12" s="1062"/>
      <c r="AJ12" s="1062"/>
      <c r="AK12" s="1062">
        <v>12441</v>
      </c>
      <c r="AL12" s="1062"/>
      <c r="AM12" s="1062"/>
      <c r="AN12" s="1062"/>
      <c r="AO12" s="1062"/>
      <c r="AP12" s="1062"/>
      <c r="AQ12" s="1062"/>
      <c r="AR12" s="1062">
        <v>17544</v>
      </c>
      <c r="AS12" s="1062"/>
      <c r="AT12" s="1062"/>
      <c r="AU12" s="1062"/>
      <c r="AV12" s="1062"/>
      <c r="AW12" s="1062"/>
      <c r="AX12" s="1835"/>
    </row>
    <row r="13" spans="1:50" ht="20.25" customHeight="1">
      <c r="A13" s="366"/>
      <c r="B13" s="367"/>
      <c r="C13" s="367"/>
      <c r="D13" s="367"/>
      <c r="E13" s="367"/>
      <c r="F13" s="368"/>
      <c r="G13" s="590"/>
      <c r="H13" s="591"/>
      <c r="I13" s="436" t="s">
        <v>175</v>
      </c>
      <c r="J13" s="437"/>
      <c r="K13" s="437"/>
      <c r="L13" s="437"/>
      <c r="M13" s="437"/>
      <c r="N13" s="437"/>
      <c r="O13" s="438"/>
      <c r="P13" s="1030">
        <v>-1561</v>
      </c>
      <c r="Q13" s="1030"/>
      <c r="R13" s="1030"/>
      <c r="S13" s="1030"/>
      <c r="T13" s="1030"/>
      <c r="U13" s="1030"/>
      <c r="V13" s="1030"/>
      <c r="W13" s="1030">
        <v>-157</v>
      </c>
      <c r="X13" s="1030"/>
      <c r="Y13" s="1030"/>
      <c r="Z13" s="1030"/>
      <c r="AA13" s="1030"/>
      <c r="AB13" s="1030"/>
      <c r="AC13" s="1030"/>
      <c r="AD13" s="1030" t="s">
        <v>256</v>
      </c>
      <c r="AE13" s="1030"/>
      <c r="AF13" s="1030"/>
      <c r="AG13" s="1030"/>
      <c r="AH13" s="1030"/>
      <c r="AI13" s="1030"/>
      <c r="AJ13" s="1030"/>
      <c r="AK13" s="1058" t="s">
        <v>1553</v>
      </c>
      <c r="AL13" s="1058"/>
      <c r="AM13" s="1058"/>
      <c r="AN13" s="1058"/>
      <c r="AO13" s="1058"/>
      <c r="AP13" s="1058"/>
      <c r="AQ13" s="1058"/>
      <c r="AR13" s="1833"/>
      <c r="AS13" s="1833"/>
      <c r="AT13" s="1833"/>
      <c r="AU13" s="1833"/>
      <c r="AV13" s="1833"/>
      <c r="AW13" s="1833"/>
      <c r="AX13" s="1834"/>
    </row>
    <row r="14" spans="1:50" ht="20.25" customHeight="1">
      <c r="A14" s="366"/>
      <c r="B14" s="367"/>
      <c r="C14" s="367"/>
      <c r="D14" s="367"/>
      <c r="E14" s="367"/>
      <c r="F14" s="368"/>
      <c r="G14" s="590"/>
      <c r="H14" s="591"/>
      <c r="I14" s="436" t="s">
        <v>1570</v>
      </c>
      <c r="J14" s="437"/>
      <c r="K14" s="437"/>
      <c r="L14" s="437"/>
      <c r="M14" s="437"/>
      <c r="N14" s="437"/>
      <c r="O14" s="438"/>
      <c r="P14" s="1030" t="s">
        <v>1553</v>
      </c>
      <c r="Q14" s="1030"/>
      <c r="R14" s="1030"/>
      <c r="S14" s="1030"/>
      <c r="T14" s="1030"/>
      <c r="U14" s="1030"/>
      <c r="V14" s="1030"/>
      <c r="W14" s="1030" t="s">
        <v>1553</v>
      </c>
      <c r="X14" s="1030"/>
      <c r="Y14" s="1030"/>
      <c r="Z14" s="1030"/>
      <c r="AA14" s="1030"/>
      <c r="AB14" s="1030"/>
      <c r="AC14" s="1030"/>
      <c r="AD14" s="1030" t="s">
        <v>1553</v>
      </c>
      <c r="AE14" s="1030"/>
      <c r="AF14" s="1030"/>
      <c r="AG14" s="1030"/>
      <c r="AH14" s="1030"/>
      <c r="AI14" s="1030"/>
      <c r="AJ14" s="1030"/>
      <c r="AK14" s="1030" t="s">
        <v>1553</v>
      </c>
      <c r="AL14" s="1030"/>
      <c r="AM14" s="1030"/>
      <c r="AN14" s="1030"/>
      <c r="AO14" s="1030"/>
      <c r="AP14" s="1030"/>
      <c r="AQ14" s="1030"/>
      <c r="AR14" s="463" t="s">
        <v>256</v>
      </c>
      <c r="AS14" s="463"/>
      <c r="AT14" s="463"/>
      <c r="AU14" s="463"/>
      <c r="AV14" s="463"/>
      <c r="AW14" s="463"/>
      <c r="AX14" s="1029"/>
    </row>
    <row r="15" spans="1:50" ht="20.25" customHeight="1">
      <c r="A15" s="366"/>
      <c r="B15" s="367"/>
      <c r="C15" s="367"/>
      <c r="D15" s="367"/>
      <c r="E15" s="367"/>
      <c r="F15" s="368"/>
      <c r="G15" s="590"/>
      <c r="H15" s="591"/>
      <c r="I15" s="436" t="s">
        <v>1569</v>
      </c>
      <c r="J15" s="437"/>
      <c r="K15" s="437"/>
      <c r="L15" s="437"/>
      <c r="M15" s="437"/>
      <c r="N15" s="437"/>
      <c r="O15" s="438"/>
      <c r="P15" s="1030" t="s">
        <v>1553</v>
      </c>
      <c r="Q15" s="1030"/>
      <c r="R15" s="1030"/>
      <c r="S15" s="1030"/>
      <c r="T15" s="1030"/>
      <c r="U15" s="1030"/>
      <c r="V15" s="1030"/>
      <c r="W15" s="1030" t="s">
        <v>1553</v>
      </c>
      <c r="X15" s="1030"/>
      <c r="Y15" s="1030"/>
      <c r="Z15" s="1030"/>
      <c r="AA15" s="1030"/>
      <c r="AB15" s="1030"/>
      <c r="AC15" s="1030"/>
      <c r="AD15" s="1030" t="s">
        <v>1553</v>
      </c>
      <c r="AE15" s="1030"/>
      <c r="AF15" s="1030"/>
      <c r="AG15" s="1030"/>
      <c r="AH15" s="1030"/>
      <c r="AI15" s="1030"/>
      <c r="AJ15" s="1030"/>
      <c r="AK15" s="1030" t="s">
        <v>1553</v>
      </c>
      <c r="AL15" s="1030"/>
      <c r="AM15" s="1030"/>
      <c r="AN15" s="1030"/>
      <c r="AO15" s="1030"/>
      <c r="AP15" s="1030"/>
      <c r="AQ15" s="1030"/>
      <c r="AR15" s="554"/>
      <c r="AS15" s="554"/>
      <c r="AT15" s="554"/>
      <c r="AU15" s="554"/>
      <c r="AV15" s="554"/>
      <c r="AW15" s="554"/>
      <c r="AX15" s="555"/>
    </row>
    <row r="16" spans="1:50" ht="20.25" customHeight="1">
      <c r="A16" s="366"/>
      <c r="B16" s="367"/>
      <c r="C16" s="367"/>
      <c r="D16" s="367"/>
      <c r="E16" s="367"/>
      <c r="F16" s="368"/>
      <c r="G16" s="590"/>
      <c r="H16" s="591"/>
      <c r="I16" s="436" t="s">
        <v>172</v>
      </c>
      <c r="J16" s="437"/>
      <c r="K16" s="437"/>
      <c r="L16" s="437"/>
      <c r="M16" s="437"/>
      <c r="N16" s="437"/>
      <c r="O16" s="438"/>
      <c r="P16" s="1030" t="s">
        <v>1553</v>
      </c>
      <c r="Q16" s="1030"/>
      <c r="R16" s="1030"/>
      <c r="S16" s="1030"/>
      <c r="T16" s="1030"/>
      <c r="U16" s="1030"/>
      <c r="V16" s="1030"/>
      <c r="W16" s="1030" t="s">
        <v>1553</v>
      </c>
      <c r="X16" s="1030"/>
      <c r="Y16" s="1030"/>
      <c r="Z16" s="1030"/>
      <c r="AA16" s="1030"/>
      <c r="AB16" s="1030"/>
      <c r="AC16" s="1030"/>
      <c r="AD16" s="1030" t="s">
        <v>1553</v>
      </c>
      <c r="AE16" s="1030"/>
      <c r="AF16" s="1030"/>
      <c r="AG16" s="1030"/>
      <c r="AH16" s="1030"/>
      <c r="AI16" s="1030"/>
      <c r="AJ16" s="1030"/>
      <c r="AK16" s="1030" t="s">
        <v>1553</v>
      </c>
      <c r="AL16" s="1030"/>
      <c r="AM16" s="1030"/>
      <c r="AN16" s="1030"/>
      <c r="AO16" s="1030"/>
      <c r="AP16" s="1030"/>
      <c r="AQ16" s="1030"/>
      <c r="AR16" s="554"/>
      <c r="AS16" s="554"/>
      <c r="AT16" s="554"/>
      <c r="AU16" s="554"/>
      <c r="AV16" s="554"/>
      <c r="AW16" s="554"/>
      <c r="AX16" s="555"/>
    </row>
    <row r="17" spans="1:50" ht="20.25" customHeight="1">
      <c r="A17" s="366"/>
      <c r="B17" s="367"/>
      <c r="C17" s="367"/>
      <c r="D17" s="367"/>
      <c r="E17" s="367"/>
      <c r="F17" s="368"/>
      <c r="G17" s="592"/>
      <c r="H17" s="593"/>
      <c r="I17" s="574" t="s">
        <v>44</v>
      </c>
      <c r="J17" s="575"/>
      <c r="K17" s="575"/>
      <c r="L17" s="575"/>
      <c r="M17" s="575"/>
      <c r="N17" s="575"/>
      <c r="O17" s="456"/>
      <c r="P17" s="1064">
        <v>11471</v>
      </c>
      <c r="Q17" s="1064"/>
      <c r="R17" s="1064"/>
      <c r="S17" s="1064"/>
      <c r="T17" s="1064"/>
      <c r="U17" s="1064"/>
      <c r="V17" s="1064"/>
      <c r="W17" s="1064">
        <v>12535</v>
      </c>
      <c r="X17" s="1064"/>
      <c r="Y17" s="1064"/>
      <c r="Z17" s="1064"/>
      <c r="AA17" s="1064"/>
      <c r="AB17" s="1064"/>
      <c r="AC17" s="1064"/>
      <c r="AD17" s="1064">
        <v>12495</v>
      </c>
      <c r="AE17" s="1064"/>
      <c r="AF17" s="1064"/>
      <c r="AG17" s="1064"/>
      <c r="AH17" s="1064"/>
      <c r="AI17" s="1064"/>
      <c r="AJ17" s="1064"/>
      <c r="AK17" s="1064">
        <v>12441</v>
      </c>
      <c r="AL17" s="1064"/>
      <c r="AM17" s="1064"/>
      <c r="AN17" s="1064"/>
      <c r="AO17" s="1064"/>
      <c r="AP17" s="1064"/>
      <c r="AQ17" s="1064"/>
      <c r="AR17" s="1064">
        <v>17544</v>
      </c>
      <c r="AS17" s="1064"/>
      <c r="AT17" s="1064"/>
      <c r="AU17" s="1064"/>
      <c r="AV17" s="1064"/>
      <c r="AW17" s="1064"/>
      <c r="AX17" s="1839"/>
    </row>
    <row r="18" spans="1:50" ht="20.25" customHeight="1">
      <c r="A18" s="366"/>
      <c r="B18" s="367"/>
      <c r="C18" s="367"/>
      <c r="D18" s="367"/>
      <c r="E18" s="367"/>
      <c r="F18" s="368"/>
      <c r="G18" s="578" t="s">
        <v>170</v>
      </c>
      <c r="H18" s="579"/>
      <c r="I18" s="579"/>
      <c r="J18" s="579"/>
      <c r="K18" s="579"/>
      <c r="L18" s="579"/>
      <c r="M18" s="579"/>
      <c r="N18" s="579"/>
      <c r="O18" s="579"/>
      <c r="P18" s="1836">
        <v>11471</v>
      </c>
      <c r="Q18" s="1836"/>
      <c r="R18" s="1836"/>
      <c r="S18" s="1836"/>
      <c r="T18" s="1836"/>
      <c r="U18" s="1836"/>
      <c r="V18" s="1836"/>
      <c r="W18" s="1836">
        <v>12535</v>
      </c>
      <c r="X18" s="1836"/>
      <c r="Y18" s="1836"/>
      <c r="Z18" s="1836"/>
      <c r="AA18" s="1836"/>
      <c r="AB18" s="1836"/>
      <c r="AC18" s="1836"/>
      <c r="AD18" s="1836">
        <v>12495</v>
      </c>
      <c r="AE18" s="1836"/>
      <c r="AF18" s="1836"/>
      <c r="AG18" s="1836"/>
      <c r="AH18" s="1836"/>
      <c r="AI18" s="1836"/>
      <c r="AJ18" s="1836"/>
      <c r="AK18" s="1837"/>
      <c r="AL18" s="1837"/>
      <c r="AM18" s="1837"/>
      <c r="AN18" s="1837"/>
      <c r="AO18" s="1837"/>
      <c r="AP18" s="1837"/>
      <c r="AQ18" s="1837"/>
      <c r="AR18" s="1837"/>
      <c r="AS18" s="1837"/>
      <c r="AT18" s="1837"/>
      <c r="AU18" s="1837"/>
      <c r="AV18" s="1837"/>
      <c r="AW18" s="1837"/>
      <c r="AX18" s="1838"/>
    </row>
    <row r="19" spans="1:50" ht="20.25" customHeight="1">
      <c r="A19" s="369"/>
      <c r="B19" s="370"/>
      <c r="C19" s="370"/>
      <c r="D19" s="370"/>
      <c r="E19" s="370"/>
      <c r="F19" s="371"/>
      <c r="G19" s="578" t="s">
        <v>169</v>
      </c>
      <c r="H19" s="579"/>
      <c r="I19" s="579"/>
      <c r="J19" s="579"/>
      <c r="K19" s="579"/>
      <c r="L19" s="579"/>
      <c r="M19" s="579"/>
      <c r="N19" s="579"/>
      <c r="O19" s="579"/>
      <c r="P19" s="1836">
        <v>100</v>
      </c>
      <c r="Q19" s="1836"/>
      <c r="R19" s="1836"/>
      <c r="S19" s="1836"/>
      <c r="T19" s="1836"/>
      <c r="U19" s="1836"/>
      <c r="V19" s="1836"/>
      <c r="W19" s="1836">
        <v>100</v>
      </c>
      <c r="X19" s="1836"/>
      <c r="Y19" s="1836"/>
      <c r="Z19" s="1836"/>
      <c r="AA19" s="1836"/>
      <c r="AB19" s="1836"/>
      <c r="AC19" s="1836"/>
      <c r="AD19" s="1836">
        <v>100</v>
      </c>
      <c r="AE19" s="1836"/>
      <c r="AF19" s="1836"/>
      <c r="AG19" s="1836"/>
      <c r="AH19" s="1836"/>
      <c r="AI19" s="1836"/>
      <c r="AJ19" s="1836"/>
      <c r="AK19" s="1837"/>
      <c r="AL19" s="1837"/>
      <c r="AM19" s="1837"/>
      <c r="AN19" s="1837"/>
      <c r="AO19" s="1837"/>
      <c r="AP19" s="1837"/>
      <c r="AQ19" s="1837"/>
      <c r="AR19" s="1837"/>
      <c r="AS19" s="1837"/>
      <c r="AT19" s="1837"/>
      <c r="AU19" s="1837"/>
      <c r="AV19" s="1837"/>
      <c r="AW19" s="1837"/>
      <c r="AX19" s="1838"/>
    </row>
    <row r="20" spans="1:50" ht="21"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293</v>
      </c>
      <c r="AF20" s="683"/>
      <c r="AG20" s="683"/>
      <c r="AH20" s="683"/>
      <c r="AI20" s="683"/>
      <c r="AJ20" s="683" t="s">
        <v>292</v>
      </c>
      <c r="AK20" s="683"/>
      <c r="AL20" s="683"/>
      <c r="AM20" s="683"/>
      <c r="AN20" s="683"/>
      <c r="AO20" s="683" t="s">
        <v>291</v>
      </c>
      <c r="AP20" s="683"/>
      <c r="AQ20" s="683"/>
      <c r="AR20" s="683"/>
      <c r="AS20" s="683"/>
      <c r="AT20" s="682" t="s">
        <v>166</v>
      </c>
      <c r="AU20" s="683"/>
      <c r="AV20" s="683"/>
      <c r="AW20" s="683"/>
      <c r="AX20" s="944"/>
    </row>
    <row r="21" spans="1:50" ht="192" customHeight="1">
      <c r="A21" s="974"/>
      <c r="B21" s="972"/>
      <c r="C21" s="972"/>
      <c r="D21" s="972"/>
      <c r="E21" s="972"/>
      <c r="F21" s="973"/>
      <c r="G21" s="1860" t="s">
        <v>1568</v>
      </c>
      <c r="H21" s="1861"/>
      <c r="I21" s="1861"/>
      <c r="J21" s="1861"/>
      <c r="K21" s="1861"/>
      <c r="L21" s="1861"/>
      <c r="M21" s="1861"/>
      <c r="N21" s="1861"/>
      <c r="O21" s="1861"/>
      <c r="P21" s="1861"/>
      <c r="Q21" s="1861"/>
      <c r="R21" s="1861"/>
      <c r="S21" s="1861"/>
      <c r="T21" s="1861"/>
      <c r="U21" s="1861"/>
      <c r="V21" s="1861"/>
      <c r="W21" s="1861"/>
      <c r="X21" s="1862"/>
      <c r="Y21" s="926" t="s">
        <v>164</v>
      </c>
      <c r="Z21" s="954"/>
      <c r="AA21" s="955"/>
      <c r="AB21" s="1150" t="s">
        <v>1567</v>
      </c>
      <c r="AC21" s="1150"/>
      <c r="AD21" s="1150"/>
      <c r="AE21" s="1890" t="s">
        <v>1566</v>
      </c>
      <c r="AF21" s="1890"/>
      <c r="AG21" s="1890"/>
      <c r="AH21" s="1890"/>
      <c r="AI21" s="1890"/>
      <c r="AJ21" s="1857" t="s">
        <v>1565</v>
      </c>
      <c r="AK21" s="1858"/>
      <c r="AL21" s="1858"/>
      <c r="AM21" s="1858"/>
      <c r="AN21" s="1859"/>
      <c r="AO21" s="1857" t="s">
        <v>1564</v>
      </c>
      <c r="AP21" s="1858"/>
      <c r="AQ21" s="1858"/>
      <c r="AR21" s="1858"/>
      <c r="AS21" s="1859"/>
      <c r="AT21" s="1799" t="s">
        <v>1550</v>
      </c>
      <c r="AU21" s="1799"/>
      <c r="AV21" s="1799"/>
      <c r="AW21" s="1799"/>
      <c r="AX21" s="1800"/>
    </row>
    <row r="22" spans="1:50" ht="20.25" customHeight="1">
      <c r="A22" s="975"/>
      <c r="B22" s="976"/>
      <c r="C22" s="976"/>
      <c r="D22" s="976"/>
      <c r="E22" s="976"/>
      <c r="F22" s="977"/>
      <c r="G22" s="1863"/>
      <c r="H22" s="1864"/>
      <c r="I22" s="1864"/>
      <c r="J22" s="1864"/>
      <c r="K22" s="1864"/>
      <c r="L22" s="1864"/>
      <c r="M22" s="1864"/>
      <c r="N22" s="1864"/>
      <c r="O22" s="1864"/>
      <c r="P22" s="1864"/>
      <c r="Q22" s="1864"/>
      <c r="R22" s="1864"/>
      <c r="S22" s="1864"/>
      <c r="T22" s="1864"/>
      <c r="U22" s="1864"/>
      <c r="V22" s="1864"/>
      <c r="W22" s="1864"/>
      <c r="X22" s="1865"/>
      <c r="Y22" s="1145" t="s">
        <v>162</v>
      </c>
      <c r="Z22" s="1146"/>
      <c r="AA22" s="1147"/>
      <c r="AB22" s="1869" t="s">
        <v>1550</v>
      </c>
      <c r="AC22" s="1883"/>
      <c r="AD22" s="1884"/>
      <c r="AE22" s="925" t="s">
        <v>1550</v>
      </c>
      <c r="AF22" s="1778"/>
      <c r="AG22" s="1778"/>
      <c r="AH22" s="1778"/>
      <c r="AI22" s="1856"/>
      <c r="AJ22" s="958" t="s">
        <v>1550</v>
      </c>
      <c r="AK22" s="580"/>
      <c r="AL22" s="580"/>
      <c r="AM22" s="580"/>
      <c r="AN22" s="580"/>
      <c r="AO22" s="925" t="s">
        <v>1550</v>
      </c>
      <c r="AP22" s="1778"/>
      <c r="AQ22" s="1778"/>
      <c r="AR22" s="1778"/>
      <c r="AS22" s="1856"/>
      <c r="AT22" s="958" t="s">
        <v>1550</v>
      </c>
      <c r="AU22" s="580"/>
      <c r="AV22" s="580"/>
      <c r="AW22" s="580"/>
      <c r="AX22" s="1777"/>
    </row>
    <row r="23" spans="1:50" ht="45.95" customHeight="1">
      <c r="A23" s="975"/>
      <c r="B23" s="976"/>
      <c r="C23" s="976"/>
      <c r="D23" s="976"/>
      <c r="E23" s="976"/>
      <c r="F23" s="977"/>
      <c r="G23" s="1866"/>
      <c r="H23" s="1867"/>
      <c r="I23" s="1867"/>
      <c r="J23" s="1867"/>
      <c r="K23" s="1867"/>
      <c r="L23" s="1867"/>
      <c r="M23" s="1867"/>
      <c r="N23" s="1867"/>
      <c r="O23" s="1867"/>
      <c r="P23" s="1867"/>
      <c r="Q23" s="1867"/>
      <c r="R23" s="1867"/>
      <c r="S23" s="1867"/>
      <c r="T23" s="1867"/>
      <c r="U23" s="1867"/>
      <c r="V23" s="1867"/>
      <c r="W23" s="1867"/>
      <c r="X23" s="1868"/>
      <c r="Y23" s="375" t="s">
        <v>161</v>
      </c>
      <c r="Z23" s="376"/>
      <c r="AA23" s="377"/>
      <c r="AB23" s="963" t="s">
        <v>267</v>
      </c>
      <c r="AC23" s="963"/>
      <c r="AD23" s="963"/>
      <c r="AE23" s="1857" t="s">
        <v>1563</v>
      </c>
      <c r="AF23" s="1858"/>
      <c r="AG23" s="1858"/>
      <c r="AH23" s="1858"/>
      <c r="AI23" s="1859"/>
      <c r="AJ23" s="1857" t="s">
        <v>1562</v>
      </c>
      <c r="AK23" s="1858"/>
      <c r="AL23" s="1858"/>
      <c r="AM23" s="1858"/>
      <c r="AN23" s="1859"/>
      <c r="AO23" s="1857" t="s">
        <v>1561</v>
      </c>
      <c r="AP23" s="1858"/>
      <c r="AQ23" s="1858"/>
      <c r="AR23" s="1858"/>
      <c r="AS23" s="1859"/>
      <c r="AT23" s="1802"/>
      <c r="AU23" s="1802"/>
      <c r="AV23" s="1802"/>
      <c r="AW23" s="1802"/>
      <c r="AX23" s="1803"/>
    </row>
    <row r="24" spans="1:50" ht="21"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1464" t="s">
        <v>293</v>
      </c>
      <c r="AF24" s="1405"/>
      <c r="AG24" s="1405"/>
      <c r="AH24" s="1405"/>
      <c r="AI24" s="1406"/>
      <c r="AJ24" s="1445" t="s">
        <v>292</v>
      </c>
      <c r="AK24" s="1445"/>
      <c r="AL24" s="1445"/>
      <c r="AM24" s="1445"/>
      <c r="AN24" s="1445"/>
      <c r="AO24" s="1445" t="s">
        <v>291</v>
      </c>
      <c r="AP24" s="1445"/>
      <c r="AQ24" s="1445"/>
      <c r="AR24" s="1445"/>
      <c r="AS24" s="1445"/>
      <c r="AT24" s="941" t="s">
        <v>156</v>
      </c>
      <c r="AU24" s="942"/>
      <c r="AV24" s="942"/>
      <c r="AW24" s="942"/>
      <c r="AX24" s="943"/>
    </row>
    <row r="25" spans="1:50" ht="21" customHeight="1">
      <c r="A25" s="769"/>
      <c r="B25" s="770"/>
      <c r="C25" s="770"/>
      <c r="D25" s="770"/>
      <c r="E25" s="770"/>
      <c r="F25" s="771"/>
      <c r="G25" s="1872" t="s">
        <v>1560</v>
      </c>
      <c r="H25" s="1873"/>
      <c r="I25" s="1840" t="s">
        <v>1559</v>
      </c>
      <c r="J25" s="1841"/>
      <c r="K25" s="1841"/>
      <c r="L25" s="1841"/>
      <c r="M25" s="1841"/>
      <c r="N25" s="1841"/>
      <c r="O25" s="1841"/>
      <c r="P25" s="1841"/>
      <c r="Q25" s="1841"/>
      <c r="R25" s="1841"/>
      <c r="S25" s="1841"/>
      <c r="T25" s="1841"/>
      <c r="U25" s="1841"/>
      <c r="V25" s="1841"/>
      <c r="W25" s="1841"/>
      <c r="X25" s="1842"/>
      <c r="Y25" s="1774" t="s">
        <v>154</v>
      </c>
      <c r="Z25" s="1775"/>
      <c r="AA25" s="1776"/>
      <c r="AB25" s="980" t="s">
        <v>1555</v>
      </c>
      <c r="AC25" s="604"/>
      <c r="AD25" s="979"/>
      <c r="AE25" s="1846">
        <v>863</v>
      </c>
      <c r="AF25" s="1847"/>
      <c r="AG25" s="1847"/>
      <c r="AH25" s="1847"/>
      <c r="AI25" s="1848"/>
      <c r="AJ25" s="1891">
        <v>975</v>
      </c>
      <c r="AK25" s="1891"/>
      <c r="AL25" s="1891"/>
      <c r="AM25" s="1891"/>
      <c r="AN25" s="1891"/>
      <c r="AO25" s="1892">
        <v>1012</v>
      </c>
      <c r="AP25" s="1893"/>
      <c r="AQ25" s="1893"/>
      <c r="AR25" s="1893"/>
      <c r="AS25" s="1893"/>
      <c r="AT25" s="1886" t="s">
        <v>1558</v>
      </c>
      <c r="AU25" s="1887"/>
      <c r="AV25" s="1887"/>
      <c r="AW25" s="1887"/>
      <c r="AX25" s="1888"/>
    </row>
    <row r="26" spans="1:50" ht="21" customHeight="1">
      <c r="A26" s="769"/>
      <c r="B26" s="770"/>
      <c r="C26" s="770"/>
      <c r="D26" s="770"/>
      <c r="E26" s="770"/>
      <c r="F26" s="771"/>
      <c r="G26" s="1874"/>
      <c r="H26" s="1875"/>
      <c r="I26" s="1843"/>
      <c r="J26" s="1844"/>
      <c r="K26" s="1844"/>
      <c r="L26" s="1844"/>
      <c r="M26" s="1844"/>
      <c r="N26" s="1844"/>
      <c r="O26" s="1844"/>
      <c r="P26" s="1844"/>
      <c r="Q26" s="1844"/>
      <c r="R26" s="1844"/>
      <c r="S26" s="1844"/>
      <c r="T26" s="1844"/>
      <c r="U26" s="1844"/>
      <c r="V26" s="1844"/>
      <c r="W26" s="1844"/>
      <c r="X26" s="1845"/>
      <c r="Y26" s="1853" t="s">
        <v>1549</v>
      </c>
      <c r="Z26" s="1854"/>
      <c r="AA26" s="1855"/>
      <c r="AB26" s="980" t="s">
        <v>1557</v>
      </c>
      <c r="AC26" s="604"/>
      <c r="AD26" s="979"/>
      <c r="AE26" s="1846" t="s">
        <v>1557</v>
      </c>
      <c r="AF26" s="1847"/>
      <c r="AG26" s="1847"/>
      <c r="AH26" s="1847"/>
      <c r="AI26" s="1848"/>
      <c r="AJ26" s="1891" t="s">
        <v>1557</v>
      </c>
      <c r="AK26" s="1891"/>
      <c r="AL26" s="1891"/>
      <c r="AM26" s="1891"/>
      <c r="AN26" s="1891"/>
      <c r="AO26" s="1885" t="s">
        <v>1557</v>
      </c>
      <c r="AP26" s="1885"/>
      <c r="AQ26" s="1885"/>
      <c r="AR26" s="1885"/>
      <c r="AS26" s="1885"/>
      <c r="AT26" s="1886" t="s">
        <v>1557</v>
      </c>
      <c r="AU26" s="1887"/>
      <c r="AV26" s="1887"/>
      <c r="AW26" s="1887"/>
      <c r="AX26" s="1888"/>
    </row>
    <row r="27" spans="1:50" ht="21" customHeight="1">
      <c r="A27" s="769"/>
      <c r="B27" s="770"/>
      <c r="C27" s="770"/>
      <c r="D27" s="770"/>
      <c r="E27" s="770"/>
      <c r="F27" s="771"/>
      <c r="G27" s="1874"/>
      <c r="H27" s="1875"/>
      <c r="I27" s="1840" t="s">
        <v>1556</v>
      </c>
      <c r="J27" s="1841"/>
      <c r="K27" s="1841"/>
      <c r="L27" s="1841"/>
      <c r="M27" s="1841"/>
      <c r="N27" s="1841"/>
      <c r="O27" s="1841"/>
      <c r="P27" s="1841"/>
      <c r="Q27" s="1841"/>
      <c r="R27" s="1841"/>
      <c r="S27" s="1841"/>
      <c r="T27" s="1841"/>
      <c r="U27" s="1841"/>
      <c r="V27" s="1841"/>
      <c r="W27" s="1841"/>
      <c r="X27" s="1842"/>
      <c r="Y27" s="1774" t="s">
        <v>154</v>
      </c>
      <c r="Z27" s="1775"/>
      <c r="AA27" s="1776"/>
      <c r="AB27" s="495" t="s">
        <v>1555</v>
      </c>
      <c r="AC27" s="496"/>
      <c r="AD27" s="497"/>
      <c r="AE27" s="1846">
        <v>326</v>
      </c>
      <c r="AF27" s="1847"/>
      <c r="AG27" s="1847"/>
      <c r="AH27" s="1847"/>
      <c r="AI27" s="1848"/>
      <c r="AJ27" s="1846">
        <v>293</v>
      </c>
      <c r="AK27" s="1847"/>
      <c r="AL27" s="1847"/>
      <c r="AM27" s="1847"/>
      <c r="AN27" s="1848"/>
      <c r="AO27" s="1849">
        <v>233</v>
      </c>
      <c r="AP27" s="1850"/>
      <c r="AQ27" s="1850"/>
      <c r="AR27" s="1850"/>
      <c r="AS27" s="1851"/>
      <c r="AT27" s="1852" t="s">
        <v>1553</v>
      </c>
      <c r="AU27" s="734"/>
      <c r="AV27" s="734"/>
      <c r="AW27" s="734"/>
      <c r="AX27" s="735"/>
    </row>
    <row r="28" spans="1:50" ht="21" customHeight="1">
      <c r="A28" s="769"/>
      <c r="B28" s="770"/>
      <c r="C28" s="770"/>
      <c r="D28" s="770"/>
      <c r="E28" s="770"/>
      <c r="F28" s="771"/>
      <c r="G28" s="1874"/>
      <c r="H28" s="1875"/>
      <c r="I28" s="1843"/>
      <c r="J28" s="1844"/>
      <c r="K28" s="1844"/>
      <c r="L28" s="1844"/>
      <c r="M28" s="1844"/>
      <c r="N28" s="1844"/>
      <c r="O28" s="1844"/>
      <c r="P28" s="1844"/>
      <c r="Q28" s="1844"/>
      <c r="R28" s="1844"/>
      <c r="S28" s="1844"/>
      <c r="T28" s="1844"/>
      <c r="U28" s="1844"/>
      <c r="V28" s="1844"/>
      <c r="W28" s="1844"/>
      <c r="X28" s="1845"/>
      <c r="Y28" s="1853" t="s">
        <v>1549</v>
      </c>
      <c r="Z28" s="1854"/>
      <c r="AA28" s="1855"/>
      <c r="AB28" s="495" t="s">
        <v>256</v>
      </c>
      <c r="AC28" s="496"/>
      <c r="AD28" s="497"/>
      <c r="AE28" s="1846" t="s">
        <v>256</v>
      </c>
      <c r="AF28" s="1847"/>
      <c r="AG28" s="1847"/>
      <c r="AH28" s="1847"/>
      <c r="AI28" s="1848"/>
      <c r="AJ28" s="1846" t="s">
        <v>256</v>
      </c>
      <c r="AK28" s="1847"/>
      <c r="AL28" s="1847"/>
      <c r="AM28" s="1847"/>
      <c r="AN28" s="1848"/>
      <c r="AO28" s="1889" t="s">
        <v>256</v>
      </c>
      <c r="AP28" s="1850"/>
      <c r="AQ28" s="1850"/>
      <c r="AR28" s="1850"/>
      <c r="AS28" s="1851"/>
      <c r="AT28" s="1852" t="s">
        <v>256</v>
      </c>
      <c r="AU28" s="734"/>
      <c r="AV28" s="734"/>
      <c r="AW28" s="734"/>
      <c r="AX28" s="735"/>
    </row>
    <row r="29" spans="1:50" ht="21" customHeight="1">
      <c r="A29" s="769"/>
      <c r="B29" s="770"/>
      <c r="C29" s="770"/>
      <c r="D29" s="770"/>
      <c r="E29" s="770"/>
      <c r="F29" s="771"/>
      <c r="G29" s="1874"/>
      <c r="H29" s="1875"/>
      <c r="I29" s="1840" t="s">
        <v>1554</v>
      </c>
      <c r="J29" s="1841"/>
      <c r="K29" s="1841"/>
      <c r="L29" s="1841"/>
      <c r="M29" s="1841"/>
      <c r="N29" s="1841"/>
      <c r="O29" s="1841"/>
      <c r="P29" s="1841"/>
      <c r="Q29" s="1841"/>
      <c r="R29" s="1841"/>
      <c r="S29" s="1841"/>
      <c r="T29" s="1841"/>
      <c r="U29" s="1841"/>
      <c r="V29" s="1841"/>
      <c r="W29" s="1841"/>
      <c r="X29" s="1842"/>
      <c r="Y29" s="1774" t="s">
        <v>154</v>
      </c>
      <c r="Z29" s="1775"/>
      <c r="AA29" s="1776"/>
      <c r="AB29" s="495" t="s">
        <v>1551</v>
      </c>
      <c r="AC29" s="496"/>
      <c r="AD29" s="497"/>
      <c r="AE29" s="1846">
        <v>59</v>
      </c>
      <c r="AF29" s="1847"/>
      <c r="AG29" s="1847"/>
      <c r="AH29" s="1847"/>
      <c r="AI29" s="1848"/>
      <c r="AJ29" s="1846">
        <v>63</v>
      </c>
      <c r="AK29" s="1847"/>
      <c r="AL29" s="1847"/>
      <c r="AM29" s="1847"/>
      <c r="AN29" s="1848"/>
      <c r="AO29" s="1849">
        <v>57</v>
      </c>
      <c r="AP29" s="1850"/>
      <c r="AQ29" s="1850"/>
      <c r="AR29" s="1850"/>
      <c r="AS29" s="1851"/>
      <c r="AT29" s="1852" t="s">
        <v>1553</v>
      </c>
      <c r="AU29" s="734"/>
      <c r="AV29" s="734"/>
      <c r="AW29" s="734"/>
      <c r="AX29" s="735"/>
    </row>
    <row r="30" spans="1:50" ht="21" customHeight="1">
      <c r="A30" s="769"/>
      <c r="B30" s="770"/>
      <c r="C30" s="770"/>
      <c r="D30" s="770"/>
      <c r="E30" s="770"/>
      <c r="F30" s="771"/>
      <c r="G30" s="1874"/>
      <c r="H30" s="1875"/>
      <c r="I30" s="1843"/>
      <c r="J30" s="1844"/>
      <c r="K30" s="1844"/>
      <c r="L30" s="1844"/>
      <c r="M30" s="1844"/>
      <c r="N30" s="1844"/>
      <c r="O30" s="1844"/>
      <c r="P30" s="1844"/>
      <c r="Q30" s="1844"/>
      <c r="R30" s="1844"/>
      <c r="S30" s="1844"/>
      <c r="T30" s="1844"/>
      <c r="U30" s="1844"/>
      <c r="V30" s="1844"/>
      <c r="W30" s="1844"/>
      <c r="X30" s="1845"/>
      <c r="Y30" s="1853" t="s">
        <v>1549</v>
      </c>
      <c r="Z30" s="1854"/>
      <c r="AA30" s="1855"/>
      <c r="AB30" s="495" t="s">
        <v>256</v>
      </c>
      <c r="AC30" s="496"/>
      <c r="AD30" s="497"/>
      <c r="AE30" s="1846" t="s">
        <v>256</v>
      </c>
      <c r="AF30" s="1847"/>
      <c r="AG30" s="1847"/>
      <c r="AH30" s="1847"/>
      <c r="AI30" s="1848"/>
      <c r="AJ30" s="1846" t="s">
        <v>256</v>
      </c>
      <c r="AK30" s="1847"/>
      <c r="AL30" s="1847"/>
      <c r="AM30" s="1847"/>
      <c r="AN30" s="1848"/>
      <c r="AO30" s="1889" t="s">
        <v>256</v>
      </c>
      <c r="AP30" s="1850"/>
      <c r="AQ30" s="1850"/>
      <c r="AR30" s="1850"/>
      <c r="AS30" s="1851"/>
      <c r="AT30" s="1852" t="s">
        <v>256</v>
      </c>
      <c r="AU30" s="734"/>
      <c r="AV30" s="734"/>
      <c r="AW30" s="734"/>
      <c r="AX30" s="735"/>
    </row>
    <row r="31" spans="1:50" ht="21" customHeight="1">
      <c r="A31" s="769"/>
      <c r="B31" s="770"/>
      <c r="C31" s="770"/>
      <c r="D31" s="770"/>
      <c r="E31" s="770"/>
      <c r="F31" s="771"/>
      <c r="G31" s="1874"/>
      <c r="H31" s="1875"/>
      <c r="I31" s="1840" t="s">
        <v>1552</v>
      </c>
      <c r="J31" s="1841"/>
      <c r="K31" s="1841"/>
      <c r="L31" s="1841"/>
      <c r="M31" s="1841"/>
      <c r="N31" s="1841"/>
      <c r="O31" s="1841"/>
      <c r="P31" s="1841"/>
      <c r="Q31" s="1841"/>
      <c r="R31" s="1841"/>
      <c r="S31" s="1841"/>
      <c r="T31" s="1841"/>
      <c r="U31" s="1841"/>
      <c r="V31" s="1841"/>
      <c r="W31" s="1841"/>
      <c r="X31" s="1842"/>
      <c r="Y31" s="1774" t="s">
        <v>154</v>
      </c>
      <c r="Z31" s="1775"/>
      <c r="AA31" s="1776"/>
      <c r="AB31" s="1881" t="s">
        <v>1551</v>
      </c>
      <c r="AC31" s="1573"/>
      <c r="AD31" s="1882"/>
      <c r="AE31" s="1846">
        <v>26501851</v>
      </c>
      <c r="AF31" s="1847"/>
      <c r="AG31" s="1847"/>
      <c r="AH31" s="1847"/>
      <c r="AI31" s="1848"/>
      <c r="AJ31" s="1894">
        <v>31129330</v>
      </c>
      <c r="AK31" s="1895"/>
      <c r="AL31" s="1895"/>
      <c r="AM31" s="1895"/>
      <c r="AN31" s="1896"/>
      <c r="AO31" s="1907">
        <v>33646937</v>
      </c>
      <c r="AP31" s="1908"/>
      <c r="AQ31" s="1908"/>
      <c r="AR31" s="1908"/>
      <c r="AS31" s="1909"/>
      <c r="AT31" s="1878" t="s">
        <v>1550</v>
      </c>
      <c r="AU31" s="1879"/>
      <c r="AV31" s="1879"/>
      <c r="AW31" s="1879"/>
      <c r="AX31" s="1880"/>
    </row>
    <row r="32" spans="1:50" ht="21" customHeight="1">
      <c r="A32" s="966"/>
      <c r="B32" s="967"/>
      <c r="C32" s="967"/>
      <c r="D32" s="967"/>
      <c r="E32" s="967"/>
      <c r="F32" s="968"/>
      <c r="G32" s="1876"/>
      <c r="H32" s="1877"/>
      <c r="I32" s="1843"/>
      <c r="J32" s="1844"/>
      <c r="K32" s="1844"/>
      <c r="L32" s="1844"/>
      <c r="M32" s="1844"/>
      <c r="N32" s="1844"/>
      <c r="O32" s="1844"/>
      <c r="P32" s="1844"/>
      <c r="Q32" s="1844"/>
      <c r="R32" s="1844"/>
      <c r="S32" s="1844"/>
      <c r="T32" s="1844"/>
      <c r="U32" s="1844"/>
      <c r="V32" s="1844"/>
      <c r="W32" s="1844"/>
      <c r="X32" s="1845"/>
      <c r="Y32" s="1853" t="s">
        <v>1549</v>
      </c>
      <c r="Z32" s="1854"/>
      <c r="AA32" s="1855"/>
      <c r="AB32" s="1881" t="s">
        <v>266</v>
      </c>
      <c r="AC32" s="1573"/>
      <c r="AD32" s="1882"/>
      <c r="AE32" s="1846" t="s">
        <v>266</v>
      </c>
      <c r="AF32" s="1847"/>
      <c r="AG32" s="1847"/>
      <c r="AH32" s="1847"/>
      <c r="AI32" s="1848"/>
      <c r="AJ32" s="1894" t="s">
        <v>266</v>
      </c>
      <c r="AK32" s="1895"/>
      <c r="AL32" s="1895"/>
      <c r="AM32" s="1895"/>
      <c r="AN32" s="1896"/>
      <c r="AO32" s="1897" t="s">
        <v>266</v>
      </c>
      <c r="AP32" s="1898"/>
      <c r="AQ32" s="1898"/>
      <c r="AR32" s="1898"/>
      <c r="AS32" s="1899"/>
      <c r="AT32" s="1878" t="s">
        <v>266</v>
      </c>
      <c r="AU32" s="1879"/>
      <c r="AV32" s="1879"/>
      <c r="AW32" s="1879"/>
      <c r="AX32" s="1880"/>
    </row>
    <row r="33" spans="1:50" ht="21" customHeight="1">
      <c r="A33" s="932" t="s">
        <v>142</v>
      </c>
      <c r="B33" s="964"/>
      <c r="C33" s="964"/>
      <c r="D33" s="964"/>
      <c r="E33" s="964"/>
      <c r="F33" s="965"/>
      <c r="G33" s="969" t="s">
        <v>149</v>
      </c>
      <c r="H33" s="376"/>
      <c r="I33" s="376"/>
      <c r="J33" s="376"/>
      <c r="K33" s="376"/>
      <c r="L33" s="376"/>
      <c r="M33" s="376"/>
      <c r="N33" s="376"/>
      <c r="O33" s="376"/>
      <c r="P33" s="376"/>
      <c r="Q33" s="376"/>
      <c r="R33" s="376"/>
      <c r="S33" s="376"/>
      <c r="T33" s="376"/>
      <c r="U33" s="376"/>
      <c r="V33" s="376"/>
      <c r="W33" s="376"/>
      <c r="X33" s="377"/>
      <c r="Y33" s="404"/>
      <c r="Z33" s="405"/>
      <c r="AA33" s="429"/>
      <c r="AB33" s="1464" t="s">
        <v>148</v>
      </c>
      <c r="AC33" s="1405"/>
      <c r="AD33" s="1406"/>
      <c r="AE33" s="1464" t="s">
        <v>293</v>
      </c>
      <c r="AF33" s="1405"/>
      <c r="AG33" s="1405"/>
      <c r="AH33" s="1405"/>
      <c r="AI33" s="1406"/>
      <c r="AJ33" s="1445" t="s">
        <v>292</v>
      </c>
      <c r="AK33" s="1445"/>
      <c r="AL33" s="1445"/>
      <c r="AM33" s="1445"/>
      <c r="AN33" s="1445"/>
      <c r="AO33" s="1445" t="s">
        <v>291</v>
      </c>
      <c r="AP33" s="1445"/>
      <c r="AQ33" s="1445"/>
      <c r="AR33" s="1445"/>
      <c r="AS33" s="1445"/>
      <c r="AT33" s="1145" t="s">
        <v>144</v>
      </c>
      <c r="AU33" s="1146"/>
      <c r="AV33" s="1146"/>
      <c r="AW33" s="1146"/>
      <c r="AX33" s="1446"/>
    </row>
    <row r="34" spans="1:50" ht="21" customHeight="1">
      <c r="A34" s="769"/>
      <c r="B34" s="770"/>
      <c r="C34" s="770"/>
      <c r="D34" s="770"/>
      <c r="E34" s="770"/>
      <c r="F34" s="771"/>
      <c r="G34" s="1913" t="s">
        <v>1858</v>
      </c>
      <c r="H34" s="1714"/>
      <c r="I34" s="1714"/>
      <c r="J34" s="1714"/>
      <c r="K34" s="1714"/>
      <c r="L34" s="1714"/>
      <c r="M34" s="1714"/>
      <c r="N34" s="1714"/>
      <c r="O34" s="1714"/>
      <c r="P34" s="1714"/>
      <c r="Q34" s="1714"/>
      <c r="R34" s="1714"/>
      <c r="S34" s="1714"/>
      <c r="T34" s="1714"/>
      <c r="U34" s="1714"/>
      <c r="V34" s="1714"/>
      <c r="W34" s="1714"/>
      <c r="X34" s="1914"/>
      <c r="Y34" s="1917" t="s">
        <v>142</v>
      </c>
      <c r="Z34" s="1918"/>
      <c r="AA34" s="1919"/>
      <c r="AB34" s="426" t="s">
        <v>256</v>
      </c>
      <c r="AC34" s="427"/>
      <c r="AD34" s="428"/>
      <c r="AE34" s="426" t="s">
        <v>256</v>
      </c>
      <c r="AF34" s="427"/>
      <c r="AG34" s="427"/>
      <c r="AH34" s="427"/>
      <c r="AI34" s="428"/>
      <c r="AJ34" s="580" t="s">
        <v>256</v>
      </c>
      <c r="AK34" s="580"/>
      <c r="AL34" s="580"/>
      <c r="AM34" s="580"/>
      <c r="AN34" s="580"/>
      <c r="AO34" s="580" t="s">
        <v>256</v>
      </c>
      <c r="AP34" s="580"/>
      <c r="AQ34" s="580"/>
      <c r="AR34" s="580"/>
      <c r="AS34" s="580"/>
      <c r="AT34" s="1869" t="s">
        <v>256</v>
      </c>
      <c r="AU34" s="1870"/>
      <c r="AV34" s="1870"/>
      <c r="AW34" s="1870"/>
      <c r="AX34" s="1871"/>
    </row>
    <row r="35" spans="1:50" ht="21" customHeight="1" thickBot="1">
      <c r="A35" s="966"/>
      <c r="B35" s="967"/>
      <c r="C35" s="967"/>
      <c r="D35" s="967"/>
      <c r="E35" s="967"/>
      <c r="F35" s="968"/>
      <c r="G35" s="1915"/>
      <c r="H35" s="1720"/>
      <c r="I35" s="1720"/>
      <c r="J35" s="1720"/>
      <c r="K35" s="1720"/>
      <c r="L35" s="1720"/>
      <c r="M35" s="1720"/>
      <c r="N35" s="1720"/>
      <c r="O35" s="1720"/>
      <c r="P35" s="1720"/>
      <c r="Q35" s="1720"/>
      <c r="R35" s="1720"/>
      <c r="S35" s="1720"/>
      <c r="T35" s="1720"/>
      <c r="U35" s="1720"/>
      <c r="V35" s="1720"/>
      <c r="W35" s="1720"/>
      <c r="X35" s="1916"/>
      <c r="Y35" s="1910" t="s">
        <v>137</v>
      </c>
      <c r="Z35" s="1911"/>
      <c r="AA35" s="1912"/>
      <c r="AB35" s="426" t="s">
        <v>256</v>
      </c>
      <c r="AC35" s="427"/>
      <c r="AD35" s="428"/>
      <c r="AE35" s="426" t="s">
        <v>256</v>
      </c>
      <c r="AF35" s="427"/>
      <c r="AG35" s="427"/>
      <c r="AH35" s="427"/>
      <c r="AI35" s="428"/>
      <c r="AJ35" s="580" t="s">
        <v>256</v>
      </c>
      <c r="AK35" s="580"/>
      <c r="AL35" s="580"/>
      <c r="AM35" s="580"/>
      <c r="AN35" s="580"/>
      <c r="AO35" s="580" t="s">
        <v>256</v>
      </c>
      <c r="AP35" s="580"/>
      <c r="AQ35" s="580"/>
      <c r="AR35" s="580"/>
      <c r="AS35" s="580"/>
      <c r="AT35" s="1929" t="s">
        <v>256</v>
      </c>
      <c r="AU35" s="1883"/>
      <c r="AV35" s="1883"/>
      <c r="AW35" s="1883"/>
      <c r="AX35" s="1930"/>
    </row>
    <row r="36" spans="1:50" ht="20.25" customHeight="1">
      <c r="A36" s="379" t="s">
        <v>1548</v>
      </c>
      <c r="B36" s="380"/>
      <c r="C36" s="1900" t="s">
        <v>47</v>
      </c>
      <c r="D36" s="1901"/>
      <c r="E36" s="1901"/>
      <c r="F36" s="1901"/>
      <c r="G36" s="1901"/>
      <c r="H36" s="1901"/>
      <c r="I36" s="1901"/>
      <c r="J36" s="1901"/>
      <c r="K36" s="1902"/>
      <c r="L36" s="1903" t="s">
        <v>130</v>
      </c>
      <c r="M36" s="1903"/>
      <c r="N36" s="1903"/>
      <c r="O36" s="1903"/>
      <c r="P36" s="1903"/>
      <c r="Q36" s="1903"/>
      <c r="R36" s="1904" t="s">
        <v>289</v>
      </c>
      <c r="S36" s="1904"/>
      <c r="T36" s="1904"/>
      <c r="U36" s="1904"/>
      <c r="V36" s="1904"/>
      <c r="W36" s="1904"/>
      <c r="X36" s="1905" t="s">
        <v>128</v>
      </c>
      <c r="Y36" s="1901"/>
      <c r="Z36" s="1901"/>
      <c r="AA36" s="1901"/>
      <c r="AB36" s="1901"/>
      <c r="AC36" s="1901"/>
      <c r="AD36" s="1901"/>
      <c r="AE36" s="1901"/>
      <c r="AF36" s="1901"/>
      <c r="AG36" s="1901"/>
      <c r="AH36" s="1901"/>
      <c r="AI36" s="1901"/>
      <c r="AJ36" s="1901"/>
      <c r="AK36" s="1901"/>
      <c r="AL36" s="1901"/>
      <c r="AM36" s="1901"/>
      <c r="AN36" s="1901"/>
      <c r="AO36" s="1901"/>
      <c r="AP36" s="1901"/>
      <c r="AQ36" s="1901"/>
      <c r="AR36" s="1901"/>
      <c r="AS36" s="1901"/>
      <c r="AT36" s="1901"/>
      <c r="AU36" s="1901"/>
      <c r="AV36" s="1901"/>
      <c r="AW36" s="1901"/>
      <c r="AX36" s="1906"/>
    </row>
    <row r="37" spans="1:50" ht="20.25" customHeight="1">
      <c r="A37" s="381"/>
      <c r="B37" s="382"/>
      <c r="C37" s="1934" t="s">
        <v>1547</v>
      </c>
      <c r="D37" s="1935"/>
      <c r="E37" s="1935"/>
      <c r="F37" s="1935"/>
      <c r="G37" s="1935"/>
      <c r="H37" s="1935"/>
      <c r="I37" s="1935"/>
      <c r="J37" s="1935"/>
      <c r="K37" s="1936"/>
      <c r="L37" s="1062">
        <v>3872</v>
      </c>
      <c r="M37" s="1062"/>
      <c r="N37" s="1062"/>
      <c r="O37" s="1062"/>
      <c r="P37" s="1062"/>
      <c r="Q37" s="1062"/>
      <c r="R37" s="1062">
        <v>6782</v>
      </c>
      <c r="S37" s="1062"/>
      <c r="T37" s="1062"/>
      <c r="U37" s="1062"/>
      <c r="V37" s="1062"/>
      <c r="W37" s="1062"/>
      <c r="X37" s="1046" t="s">
        <v>1546</v>
      </c>
      <c r="Y37" s="1047"/>
      <c r="Z37" s="1047"/>
      <c r="AA37" s="1047"/>
      <c r="AB37" s="1047"/>
      <c r="AC37" s="1047"/>
      <c r="AD37" s="1047"/>
      <c r="AE37" s="1047"/>
      <c r="AF37" s="1047"/>
      <c r="AG37" s="1047"/>
      <c r="AH37" s="1047"/>
      <c r="AI37" s="1047"/>
      <c r="AJ37" s="1047"/>
      <c r="AK37" s="1047"/>
      <c r="AL37" s="1047"/>
      <c r="AM37" s="1047"/>
      <c r="AN37" s="1047"/>
      <c r="AO37" s="1047"/>
      <c r="AP37" s="1047"/>
      <c r="AQ37" s="1047"/>
      <c r="AR37" s="1047"/>
      <c r="AS37" s="1047"/>
      <c r="AT37" s="1047"/>
      <c r="AU37" s="1047"/>
      <c r="AV37" s="1047"/>
      <c r="AW37" s="1047"/>
      <c r="AX37" s="1048"/>
    </row>
    <row r="38" spans="1:50" ht="20.25" customHeight="1">
      <c r="A38" s="381"/>
      <c r="B38" s="382"/>
      <c r="C38" s="1920" t="s">
        <v>1514</v>
      </c>
      <c r="D38" s="1921"/>
      <c r="E38" s="1921"/>
      <c r="F38" s="1921"/>
      <c r="G38" s="1921"/>
      <c r="H38" s="1921"/>
      <c r="I38" s="1921"/>
      <c r="J38" s="1921"/>
      <c r="K38" s="1922"/>
      <c r="L38" s="1058">
        <v>1423</v>
      </c>
      <c r="M38" s="1058"/>
      <c r="N38" s="1058"/>
      <c r="O38" s="1058"/>
      <c r="P38" s="1058"/>
      <c r="Q38" s="1058"/>
      <c r="R38" s="1058">
        <v>2738</v>
      </c>
      <c r="S38" s="1058"/>
      <c r="T38" s="1058"/>
      <c r="U38" s="1058"/>
      <c r="V38" s="1058"/>
      <c r="W38" s="1058"/>
      <c r="X38" s="1931"/>
      <c r="Y38" s="1932"/>
      <c r="Z38" s="1932"/>
      <c r="AA38" s="1932"/>
      <c r="AB38" s="1932"/>
      <c r="AC38" s="1932"/>
      <c r="AD38" s="1932"/>
      <c r="AE38" s="1932"/>
      <c r="AF38" s="1932"/>
      <c r="AG38" s="1932"/>
      <c r="AH38" s="1932"/>
      <c r="AI38" s="1932"/>
      <c r="AJ38" s="1932"/>
      <c r="AK38" s="1932"/>
      <c r="AL38" s="1932"/>
      <c r="AM38" s="1932"/>
      <c r="AN38" s="1932"/>
      <c r="AO38" s="1932"/>
      <c r="AP38" s="1932"/>
      <c r="AQ38" s="1932"/>
      <c r="AR38" s="1932"/>
      <c r="AS38" s="1932"/>
      <c r="AT38" s="1932"/>
      <c r="AU38" s="1932"/>
      <c r="AV38" s="1932"/>
      <c r="AW38" s="1932"/>
      <c r="AX38" s="1933"/>
    </row>
    <row r="39" spans="1:50" ht="20.25" customHeight="1">
      <c r="A39" s="381"/>
      <c r="B39" s="382"/>
      <c r="C39" s="1920" t="s">
        <v>1545</v>
      </c>
      <c r="D39" s="1921"/>
      <c r="E39" s="1921"/>
      <c r="F39" s="1921"/>
      <c r="G39" s="1921"/>
      <c r="H39" s="1921"/>
      <c r="I39" s="1921"/>
      <c r="J39" s="1921"/>
      <c r="K39" s="1922"/>
      <c r="L39" s="1058">
        <v>1045</v>
      </c>
      <c r="M39" s="1058"/>
      <c r="N39" s="1058"/>
      <c r="O39" s="1058"/>
      <c r="P39" s="1058"/>
      <c r="Q39" s="1058"/>
      <c r="R39" s="1058">
        <v>1851</v>
      </c>
      <c r="S39" s="1058"/>
      <c r="T39" s="1058"/>
      <c r="U39" s="1058"/>
      <c r="V39" s="1058"/>
      <c r="W39" s="1058"/>
      <c r="X39" s="464"/>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6"/>
    </row>
    <row r="40" spans="1:50" ht="20.25" customHeight="1">
      <c r="A40" s="381"/>
      <c r="B40" s="382"/>
      <c r="C40" s="1920" t="s">
        <v>1544</v>
      </c>
      <c r="D40" s="1921"/>
      <c r="E40" s="1921"/>
      <c r="F40" s="1921"/>
      <c r="G40" s="1921"/>
      <c r="H40" s="1921"/>
      <c r="I40" s="1921"/>
      <c r="J40" s="1921"/>
      <c r="K40" s="1922"/>
      <c r="L40" s="1058">
        <v>454</v>
      </c>
      <c r="M40" s="1058"/>
      <c r="N40" s="1058"/>
      <c r="O40" s="1058"/>
      <c r="P40" s="1058"/>
      <c r="Q40" s="1058"/>
      <c r="R40" s="1058">
        <v>396</v>
      </c>
      <c r="S40" s="1058"/>
      <c r="T40" s="1058"/>
      <c r="U40" s="1058"/>
      <c r="V40" s="1058"/>
      <c r="W40" s="1058"/>
      <c r="X40" s="464"/>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6"/>
    </row>
    <row r="41" spans="1:50" ht="20.25" customHeight="1">
      <c r="A41" s="381"/>
      <c r="B41" s="382"/>
      <c r="C41" s="1920" t="s">
        <v>1543</v>
      </c>
      <c r="D41" s="1921"/>
      <c r="E41" s="1921"/>
      <c r="F41" s="1921"/>
      <c r="G41" s="1921"/>
      <c r="H41" s="1921"/>
      <c r="I41" s="1921"/>
      <c r="J41" s="1921"/>
      <c r="K41" s="1922"/>
      <c r="L41" s="1058">
        <v>3538</v>
      </c>
      <c r="M41" s="1058"/>
      <c r="N41" s="1058"/>
      <c r="O41" s="1058"/>
      <c r="P41" s="1058"/>
      <c r="Q41" s="1058"/>
      <c r="R41" s="1058">
        <v>3528</v>
      </c>
      <c r="S41" s="1058"/>
      <c r="T41" s="1058"/>
      <c r="U41" s="1058"/>
      <c r="V41" s="1058"/>
      <c r="W41" s="1058"/>
      <c r="X41" s="464"/>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0" ht="20.25" customHeight="1">
      <c r="A42" s="381"/>
      <c r="B42" s="382"/>
      <c r="C42" s="1920" t="s">
        <v>1542</v>
      </c>
      <c r="D42" s="1921"/>
      <c r="E42" s="1921"/>
      <c r="F42" s="1921"/>
      <c r="G42" s="1921"/>
      <c r="H42" s="1921"/>
      <c r="I42" s="1921"/>
      <c r="J42" s="1921"/>
      <c r="K42" s="1922"/>
      <c r="L42" s="1058">
        <v>2108</v>
      </c>
      <c r="M42" s="1058"/>
      <c r="N42" s="1058"/>
      <c r="O42" s="1058"/>
      <c r="P42" s="1058"/>
      <c r="Q42" s="1058"/>
      <c r="R42" s="1058">
        <v>2250</v>
      </c>
      <c r="S42" s="1058"/>
      <c r="T42" s="1058"/>
      <c r="U42" s="1058"/>
      <c r="V42" s="1058"/>
      <c r="W42" s="1058"/>
      <c r="X42" s="464"/>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6"/>
    </row>
    <row r="43" spans="1:50" ht="20.25" customHeight="1">
      <c r="A43" s="381"/>
      <c r="B43" s="382"/>
      <c r="C43" s="1923" t="s">
        <v>1541</v>
      </c>
      <c r="D43" s="1924"/>
      <c r="E43" s="1924"/>
      <c r="F43" s="1924"/>
      <c r="G43" s="1924"/>
      <c r="H43" s="1924"/>
      <c r="I43" s="1924"/>
      <c r="J43" s="1924"/>
      <c r="K43" s="1925"/>
      <c r="L43" s="1926"/>
      <c r="M43" s="1927"/>
      <c r="N43" s="1927"/>
      <c r="O43" s="1927"/>
      <c r="P43" s="1927"/>
      <c r="Q43" s="1928"/>
      <c r="R43" s="1926"/>
      <c r="S43" s="1927"/>
      <c r="T43" s="1927"/>
      <c r="U43" s="1927"/>
      <c r="V43" s="1927"/>
      <c r="W43" s="1928"/>
      <c r="X43" s="464"/>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6"/>
    </row>
    <row r="44" spans="1:50" ht="20.25" customHeight="1" thickBot="1">
      <c r="A44" s="383"/>
      <c r="B44" s="384"/>
      <c r="C44" s="391" t="s">
        <v>44</v>
      </c>
      <c r="D44" s="392"/>
      <c r="E44" s="392"/>
      <c r="F44" s="392"/>
      <c r="G44" s="392"/>
      <c r="H44" s="392"/>
      <c r="I44" s="392"/>
      <c r="J44" s="392"/>
      <c r="K44" s="393"/>
      <c r="L44" s="1937">
        <f>SUM(L37:Q42)+1</f>
        <v>12441</v>
      </c>
      <c r="M44" s="1938"/>
      <c r="N44" s="1938"/>
      <c r="O44" s="1938"/>
      <c r="P44" s="1938"/>
      <c r="Q44" s="1939"/>
      <c r="R44" s="1937">
        <v>17544</v>
      </c>
      <c r="S44" s="1938"/>
      <c r="T44" s="1938"/>
      <c r="U44" s="1938"/>
      <c r="V44" s="1938"/>
      <c r="W44" s="1939"/>
      <c r="X44" s="534"/>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6"/>
    </row>
    <row r="45" spans="1:50" ht="0.95" customHeight="1" thickBot="1">
      <c r="A45" s="135"/>
      <c r="B45" s="134"/>
      <c r="C45" s="42"/>
      <c r="D45" s="42"/>
      <c r="E45" s="42"/>
      <c r="F45" s="42"/>
      <c r="G45" s="42"/>
      <c r="H45" s="42"/>
      <c r="I45" s="42"/>
      <c r="J45" s="42"/>
      <c r="K45" s="42"/>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2"/>
    </row>
    <row r="46" spans="1:50" ht="21" customHeight="1">
      <c r="A46" s="820" t="s">
        <v>1540</v>
      </c>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821"/>
      <c r="AO46" s="821"/>
      <c r="AP46" s="821"/>
      <c r="AQ46" s="821"/>
      <c r="AR46" s="821"/>
      <c r="AS46" s="821"/>
      <c r="AT46" s="821"/>
      <c r="AU46" s="821"/>
      <c r="AV46" s="821"/>
      <c r="AW46" s="821"/>
      <c r="AX46" s="822"/>
    </row>
    <row r="47" spans="1:50" ht="21" customHeight="1">
      <c r="A47" s="31"/>
      <c r="B47" s="30"/>
      <c r="C47" s="896" t="s">
        <v>124</v>
      </c>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8"/>
      <c r="AD47" s="897" t="s">
        <v>123</v>
      </c>
      <c r="AE47" s="897"/>
      <c r="AF47" s="897"/>
      <c r="AG47" s="899" t="s">
        <v>122</v>
      </c>
      <c r="AH47" s="897"/>
      <c r="AI47" s="897"/>
      <c r="AJ47" s="897"/>
      <c r="AK47" s="897"/>
      <c r="AL47" s="897"/>
      <c r="AM47" s="897"/>
      <c r="AN47" s="897"/>
      <c r="AO47" s="897"/>
      <c r="AP47" s="897"/>
      <c r="AQ47" s="897"/>
      <c r="AR47" s="897"/>
      <c r="AS47" s="897"/>
      <c r="AT47" s="897"/>
      <c r="AU47" s="897"/>
      <c r="AV47" s="897"/>
      <c r="AW47" s="897"/>
      <c r="AX47" s="900"/>
    </row>
    <row r="48" spans="1:50" ht="89.25" customHeight="1">
      <c r="A48" s="904" t="s">
        <v>1857</v>
      </c>
      <c r="B48" s="905"/>
      <c r="C48" s="906" t="s">
        <v>543</v>
      </c>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8"/>
      <c r="AD48" s="909" t="s">
        <v>530</v>
      </c>
      <c r="AE48" s="910"/>
      <c r="AF48" s="910"/>
      <c r="AG48" s="1940" t="s">
        <v>1539</v>
      </c>
      <c r="AH48" s="1941"/>
      <c r="AI48" s="1941"/>
      <c r="AJ48" s="1941"/>
      <c r="AK48" s="1941"/>
      <c r="AL48" s="1941"/>
      <c r="AM48" s="1941"/>
      <c r="AN48" s="1941"/>
      <c r="AO48" s="1941"/>
      <c r="AP48" s="1941"/>
      <c r="AQ48" s="1941"/>
      <c r="AR48" s="1941"/>
      <c r="AS48" s="1941"/>
      <c r="AT48" s="1941"/>
      <c r="AU48" s="1941"/>
      <c r="AV48" s="1941"/>
      <c r="AW48" s="1941"/>
      <c r="AX48" s="1942"/>
    </row>
    <row r="49" spans="1:50" ht="89.25" customHeight="1">
      <c r="A49" s="844"/>
      <c r="B49" s="845"/>
      <c r="C49" s="919" t="s">
        <v>542</v>
      </c>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862"/>
      <c r="AD49" s="864" t="s">
        <v>530</v>
      </c>
      <c r="AE49" s="865"/>
      <c r="AF49" s="865"/>
      <c r="AG49" s="1943"/>
      <c r="AH49" s="1944"/>
      <c r="AI49" s="1944"/>
      <c r="AJ49" s="1944"/>
      <c r="AK49" s="1944"/>
      <c r="AL49" s="1944"/>
      <c r="AM49" s="1944"/>
      <c r="AN49" s="1944"/>
      <c r="AO49" s="1944"/>
      <c r="AP49" s="1944"/>
      <c r="AQ49" s="1944"/>
      <c r="AR49" s="1944"/>
      <c r="AS49" s="1944"/>
      <c r="AT49" s="1944"/>
      <c r="AU49" s="1944"/>
      <c r="AV49" s="1944"/>
      <c r="AW49" s="1944"/>
      <c r="AX49" s="1945"/>
    </row>
    <row r="50" spans="1:50" ht="89.25" customHeight="1">
      <c r="A50" s="846"/>
      <c r="B50" s="847"/>
      <c r="C50" s="921" t="s">
        <v>541</v>
      </c>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3"/>
      <c r="AD50" s="868" t="s">
        <v>530</v>
      </c>
      <c r="AE50" s="869"/>
      <c r="AF50" s="869"/>
      <c r="AG50" s="1946"/>
      <c r="AH50" s="1947"/>
      <c r="AI50" s="1947"/>
      <c r="AJ50" s="1947"/>
      <c r="AK50" s="1947"/>
      <c r="AL50" s="1947"/>
      <c r="AM50" s="1947"/>
      <c r="AN50" s="1947"/>
      <c r="AO50" s="1947"/>
      <c r="AP50" s="1947"/>
      <c r="AQ50" s="1947"/>
      <c r="AR50" s="1947"/>
      <c r="AS50" s="1947"/>
      <c r="AT50" s="1947"/>
      <c r="AU50" s="1947"/>
      <c r="AV50" s="1947"/>
      <c r="AW50" s="1947"/>
      <c r="AX50" s="1948"/>
    </row>
    <row r="51" spans="1:50" ht="36" customHeight="1">
      <c r="A51" s="808" t="s">
        <v>540</v>
      </c>
      <c r="B51" s="843"/>
      <c r="C51" s="895" t="s">
        <v>539</v>
      </c>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c r="AD51" s="851" t="s">
        <v>530</v>
      </c>
      <c r="AE51" s="699"/>
      <c r="AF51" s="699"/>
      <c r="AG51" s="1949" t="s">
        <v>1538</v>
      </c>
      <c r="AH51" s="1305"/>
      <c r="AI51" s="1305"/>
      <c r="AJ51" s="1305"/>
      <c r="AK51" s="1305"/>
      <c r="AL51" s="1305"/>
      <c r="AM51" s="1305"/>
      <c r="AN51" s="1305"/>
      <c r="AO51" s="1305"/>
      <c r="AP51" s="1305"/>
      <c r="AQ51" s="1305"/>
      <c r="AR51" s="1305"/>
      <c r="AS51" s="1305"/>
      <c r="AT51" s="1305"/>
      <c r="AU51" s="1305"/>
      <c r="AV51" s="1305"/>
      <c r="AW51" s="1305"/>
      <c r="AX51" s="1950"/>
    </row>
    <row r="52" spans="1:50" ht="36" customHeight="1">
      <c r="A52" s="844"/>
      <c r="B52" s="845"/>
      <c r="C52" s="861" t="s">
        <v>538</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4" t="s">
        <v>530</v>
      </c>
      <c r="AE52" s="865"/>
      <c r="AF52" s="865"/>
      <c r="AG52" s="1943"/>
      <c r="AH52" s="1944"/>
      <c r="AI52" s="1944"/>
      <c r="AJ52" s="1944"/>
      <c r="AK52" s="1944"/>
      <c r="AL52" s="1944"/>
      <c r="AM52" s="1944"/>
      <c r="AN52" s="1944"/>
      <c r="AO52" s="1944"/>
      <c r="AP52" s="1944"/>
      <c r="AQ52" s="1944"/>
      <c r="AR52" s="1944"/>
      <c r="AS52" s="1944"/>
      <c r="AT52" s="1944"/>
      <c r="AU52" s="1944"/>
      <c r="AV52" s="1944"/>
      <c r="AW52" s="1944"/>
      <c r="AX52" s="1945"/>
    </row>
    <row r="53" spans="1:50" ht="36" customHeight="1">
      <c r="A53" s="844"/>
      <c r="B53" s="845"/>
      <c r="C53" s="861" t="s">
        <v>537</v>
      </c>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4" t="s">
        <v>530</v>
      </c>
      <c r="AE53" s="865"/>
      <c r="AF53" s="865"/>
      <c r="AG53" s="1943"/>
      <c r="AH53" s="1944"/>
      <c r="AI53" s="1944"/>
      <c r="AJ53" s="1944"/>
      <c r="AK53" s="1944"/>
      <c r="AL53" s="1944"/>
      <c r="AM53" s="1944"/>
      <c r="AN53" s="1944"/>
      <c r="AO53" s="1944"/>
      <c r="AP53" s="1944"/>
      <c r="AQ53" s="1944"/>
      <c r="AR53" s="1944"/>
      <c r="AS53" s="1944"/>
      <c r="AT53" s="1944"/>
      <c r="AU53" s="1944"/>
      <c r="AV53" s="1944"/>
      <c r="AW53" s="1944"/>
      <c r="AX53" s="1945"/>
    </row>
    <row r="54" spans="1:50" ht="36" customHeight="1">
      <c r="A54" s="844"/>
      <c r="B54" s="845"/>
      <c r="C54" s="861" t="s">
        <v>536</v>
      </c>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4" t="s">
        <v>530</v>
      </c>
      <c r="AE54" s="865"/>
      <c r="AF54" s="865"/>
      <c r="AG54" s="1943"/>
      <c r="AH54" s="1944"/>
      <c r="AI54" s="1944"/>
      <c r="AJ54" s="1944"/>
      <c r="AK54" s="1944"/>
      <c r="AL54" s="1944"/>
      <c r="AM54" s="1944"/>
      <c r="AN54" s="1944"/>
      <c r="AO54" s="1944"/>
      <c r="AP54" s="1944"/>
      <c r="AQ54" s="1944"/>
      <c r="AR54" s="1944"/>
      <c r="AS54" s="1944"/>
      <c r="AT54" s="1944"/>
      <c r="AU54" s="1944"/>
      <c r="AV54" s="1944"/>
      <c r="AW54" s="1944"/>
      <c r="AX54" s="1945"/>
    </row>
    <row r="55" spans="1:50" ht="36" customHeight="1">
      <c r="A55" s="844"/>
      <c r="B55" s="845"/>
      <c r="C55" s="861" t="s">
        <v>535</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3"/>
      <c r="AD55" s="864" t="s">
        <v>530</v>
      </c>
      <c r="AE55" s="865"/>
      <c r="AF55" s="865"/>
      <c r="AG55" s="1943"/>
      <c r="AH55" s="1944"/>
      <c r="AI55" s="1944"/>
      <c r="AJ55" s="1944"/>
      <c r="AK55" s="1944"/>
      <c r="AL55" s="1944"/>
      <c r="AM55" s="1944"/>
      <c r="AN55" s="1944"/>
      <c r="AO55" s="1944"/>
      <c r="AP55" s="1944"/>
      <c r="AQ55" s="1944"/>
      <c r="AR55" s="1944"/>
      <c r="AS55" s="1944"/>
      <c r="AT55" s="1944"/>
      <c r="AU55" s="1944"/>
      <c r="AV55" s="1944"/>
      <c r="AW55" s="1944"/>
      <c r="AX55" s="1945"/>
    </row>
    <row r="56" spans="1:50" ht="36" customHeight="1">
      <c r="A56" s="844"/>
      <c r="B56" s="845"/>
      <c r="C56" s="866" t="s">
        <v>534</v>
      </c>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8" t="s">
        <v>1856</v>
      </c>
      <c r="AE56" s="869"/>
      <c r="AF56" s="869"/>
      <c r="AG56" s="1946"/>
      <c r="AH56" s="1947"/>
      <c r="AI56" s="1947"/>
      <c r="AJ56" s="1947"/>
      <c r="AK56" s="1947"/>
      <c r="AL56" s="1947"/>
      <c r="AM56" s="1947"/>
      <c r="AN56" s="1947"/>
      <c r="AO56" s="1947"/>
      <c r="AP56" s="1947"/>
      <c r="AQ56" s="1947"/>
      <c r="AR56" s="1947"/>
      <c r="AS56" s="1947"/>
      <c r="AT56" s="1947"/>
      <c r="AU56" s="1947"/>
      <c r="AV56" s="1947"/>
      <c r="AW56" s="1947"/>
      <c r="AX56" s="1948"/>
    </row>
    <row r="57" spans="1:50" ht="52.5" customHeight="1">
      <c r="A57" s="808" t="s">
        <v>108</v>
      </c>
      <c r="B57" s="843"/>
      <c r="C57" s="892" t="s">
        <v>107</v>
      </c>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4"/>
      <c r="AD57" s="851" t="s">
        <v>530</v>
      </c>
      <c r="AE57" s="699"/>
      <c r="AF57" s="700"/>
      <c r="AG57" s="1949" t="s">
        <v>1537</v>
      </c>
      <c r="AH57" s="1305"/>
      <c r="AI57" s="1305"/>
      <c r="AJ57" s="1305"/>
      <c r="AK57" s="1305"/>
      <c r="AL57" s="1305"/>
      <c r="AM57" s="1305"/>
      <c r="AN57" s="1305"/>
      <c r="AO57" s="1305"/>
      <c r="AP57" s="1305"/>
      <c r="AQ57" s="1305"/>
      <c r="AR57" s="1305"/>
      <c r="AS57" s="1305"/>
      <c r="AT57" s="1305"/>
      <c r="AU57" s="1305"/>
      <c r="AV57" s="1305"/>
      <c r="AW57" s="1305"/>
      <c r="AX57" s="1950"/>
    </row>
    <row r="58" spans="1:50" ht="52.5" customHeight="1">
      <c r="A58" s="844"/>
      <c r="B58" s="845"/>
      <c r="C58" s="861" t="s">
        <v>532</v>
      </c>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4" t="s">
        <v>530</v>
      </c>
      <c r="AE58" s="865"/>
      <c r="AF58" s="865"/>
      <c r="AG58" s="1943"/>
      <c r="AH58" s="1944"/>
      <c r="AI58" s="1944"/>
      <c r="AJ58" s="1944"/>
      <c r="AK58" s="1944"/>
      <c r="AL58" s="1944"/>
      <c r="AM58" s="1944"/>
      <c r="AN58" s="1944"/>
      <c r="AO58" s="1944"/>
      <c r="AP58" s="1944"/>
      <c r="AQ58" s="1944"/>
      <c r="AR58" s="1944"/>
      <c r="AS58" s="1944"/>
      <c r="AT58" s="1944"/>
      <c r="AU58" s="1944"/>
      <c r="AV58" s="1944"/>
      <c r="AW58" s="1944"/>
      <c r="AX58" s="1945"/>
    </row>
    <row r="59" spans="1:50" ht="52.5" customHeight="1">
      <c r="A59" s="844"/>
      <c r="B59" s="845"/>
      <c r="C59" s="861" t="s">
        <v>531</v>
      </c>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4" t="s">
        <v>530</v>
      </c>
      <c r="AE59" s="865"/>
      <c r="AF59" s="865"/>
      <c r="AG59" s="1946"/>
      <c r="AH59" s="1947"/>
      <c r="AI59" s="1947"/>
      <c r="AJ59" s="1947"/>
      <c r="AK59" s="1947"/>
      <c r="AL59" s="1947"/>
      <c r="AM59" s="1947"/>
      <c r="AN59" s="1947"/>
      <c r="AO59" s="1947"/>
      <c r="AP59" s="1947"/>
      <c r="AQ59" s="1947"/>
      <c r="AR59" s="1947"/>
      <c r="AS59" s="1947"/>
      <c r="AT59" s="1947"/>
      <c r="AU59" s="1947"/>
      <c r="AV59" s="1947"/>
      <c r="AW59" s="1947"/>
      <c r="AX59" s="1948"/>
    </row>
    <row r="60" spans="1:50" ht="33.6" customHeight="1">
      <c r="A60" s="808" t="s">
        <v>101</v>
      </c>
      <c r="B60" s="843"/>
      <c r="C60" s="848" t="s">
        <v>100</v>
      </c>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50"/>
      <c r="AD60" s="851" t="s">
        <v>1856</v>
      </c>
      <c r="AE60" s="699"/>
      <c r="AF60" s="699"/>
      <c r="AG60" s="1949" t="s">
        <v>1536</v>
      </c>
      <c r="AH60" s="1973"/>
      <c r="AI60" s="1973"/>
      <c r="AJ60" s="1973"/>
      <c r="AK60" s="1973"/>
      <c r="AL60" s="1973"/>
      <c r="AM60" s="1973"/>
      <c r="AN60" s="1973"/>
      <c r="AO60" s="1973"/>
      <c r="AP60" s="1973"/>
      <c r="AQ60" s="1973"/>
      <c r="AR60" s="1973"/>
      <c r="AS60" s="1973"/>
      <c r="AT60" s="1973"/>
      <c r="AU60" s="1973"/>
      <c r="AV60" s="1973"/>
      <c r="AW60" s="1973"/>
      <c r="AX60" s="1974"/>
    </row>
    <row r="61" spans="1:50" ht="17.25" customHeight="1">
      <c r="A61" s="844"/>
      <c r="B61" s="845"/>
      <c r="C61" s="859" t="s">
        <v>99</v>
      </c>
      <c r="D61" s="860"/>
      <c r="E61" s="860"/>
      <c r="F61" s="860"/>
      <c r="G61" s="836" t="s">
        <v>98</v>
      </c>
      <c r="H61" s="837"/>
      <c r="I61" s="837"/>
      <c r="J61" s="837"/>
      <c r="K61" s="837"/>
      <c r="L61" s="837"/>
      <c r="M61" s="837"/>
      <c r="N61" s="837"/>
      <c r="O61" s="837"/>
      <c r="P61" s="837"/>
      <c r="Q61" s="837"/>
      <c r="R61" s="837"/>
      <c r="S61" s="838"/>
      <c r="T61" s="839" t="s">
        <v>529</v>
      </c>
      <c r="U61" s="840"/>
      <c r="V61" s="840"/>
      <c r="W61" s="840"/>
      <c r="X61" s="840"/>
      <c r="Y61" s="840"/>
      <c r="Z61" s="840"/>
      <c r="AA61" s="840"/>
      <c r="AB61" s="840"/>
      <c r="AC61" s="840"/>
      <c r="AD61" s="840"/>
      <c r="AE61" s="840"/>
      <c r="AF61" s="840"/>
      <c r="AG61" s="1975"/>
      <c r="AH61" s="1976"/>
      <c r="AI61" s="1976"/>
      <c r="AJ61" s="1976"/>
      <c r="AK61" s="1976"/>
      <c r="AL61" s="1976"/>
      <c r="AM61" s="1976"/>
      <c r="AN61" s="1976"/>
      <c r="AO61" s="1976"/>
      <c r="AP61" s="1976"/>
      <c r="AQ61" s="1976"/>
      <c r="AR61" s="1976"/>
      <c r="AS61" s="1976"/>
      <c r="AT61" s="1976"/>
      <c r="AU61" s="1976"/>
      <c r="AV61" s="1976"/>
      <c r="AW61" s="1976"/>
      <c r="AX61" s="1977"/>
    </row>
    <row r="62" spans="1:50" ht="32.85" customHeight="1">
      <c r="A62" s="844"/>
      <c r="B62" s="845"/>
      <c r="C62" s="1951">
        <v>69</v>
      </c>
      <c r="D62" s="1952"/>
      <c r="E62" s="1952"/>
      <c r="F62" s="1953"/>
      <c r="G62" s="1339" t="s">
        <v>1855</v>
      </c>
      <c r="H62" s="1340"/>
      <c r="I62" s="1340"/>
      <c r="J62" s="1340"/>
      <c r="K62" s="1340"/>
      <c r="L62" s="1340"/>
      <c r="M62" s="1340"/>
      <c r="N62" s="1340"/>
      <c r="O62" s="1340"/>
      <c r="P62" s="1340"/>
      <c r="Q62" s="1340"/>
      <c r="R62" s="1340"/>
      <c r="S62" s="1341"/>
      <c r="T62" s="1954" t="s">
        <v>1339</v>
      </c>
      <c r="U62" s="1381"/>
      <c r="V62" s="1381"/>
      <c r="W62" s="1381"/>
      <c r="X62" s="1381"/>
      <c r="Y62" s="1381"/>
      <c r="Z62" s="1381"/>
      <c r="AA62" s="1381"/>
      <c r="AB62" s="1381"/>
      <c r="AC62" s="1381"/>
      <c r="AD62" s="1381"/>
      <c r="AE62" s="1381"/>
      <c r="AF62" s="1955"/>
      <c r="AG62" s="1975"/>
      <c r="AH62" s="1976"/>
      <c r="AI62" s="1976"/>
      <c r="AJ62" s="1976"/>
      <c r="AK62" s="1976"/>
      <c r="AL62" s="1976"/>
      <c r="AM62" s="1976"/>
      <c r="AN62" s="1976"/>
      <c r="AO62" s="1976"/>
      <c r="AP62" s="1976"/>
      <c r="AQ62" s="1976"/>
      <c r="AR62" s="1976"/>
      <c r="AS62" s="1976"/>
      <c r="AT62" s="1976"/>
      <c r="AU62" s="1976"/>
      <c r="AV62" s="1976"/>
      <c r="AW62" s="1976"/>
      <c r="AX62" s="1977"/>
    </row>
    <row r="63" spans="1:50" ht="17.25" customHeight="1">
      <c r="A63" s="846"/>
      <c r="B63" s="847"/>
      <c r="C63" s="131"/>
      <c r="D63" s="130"/>
      <c r="E63" s="130"/>
      <c r="F63" s="129"/>
      <c r="G63" s="1343"/>
      <c r="H63" s="867"/>
      <c r="I63" s="867"/>
      <c r="J63" s="867"/>
      <c r="K63" s="867"/>
      <c r="L63" s="867"/>
      <c r="M63" s="867"/>
      <c r="N63" s="867"/>
      <c r="O63" s="867"/>
      <c r="P63" s="867"/>
      <c r="Q63" s="867"/>
      <c r="R63" s="867"/>
      <c r="S63" s="1707"/>
      <c r="T63" s="1708"/>
      <c r="U63" s="1649"/>
      <c r="V63" s="1649"/>
      <c r="W63" s="1649"/>
      <c r="X63" s="1649"/>
      <c r="Y63" s="1649"/>
      <c r="Z63" s="1649"/>
      <c r="AA63" s="1649"/>
      <c r="AB63" s="1649"/>
      <c r="AC63" s="1649"/>
      <c r="AD63" s="1649"/>
      <c r="AE63" s="1649"/>
      <c r="AF63" s="1649"/>
      <c r="AG63" s="1978"/>
      <c r="AH63" s="1979"/>
      <c r="AI63" s="1979"/>
      <c r="AJ63" s="1979"/>
      <c r="AK63" s="1979"/>
      <c r="AL63" s="1979"/>
      <c r="AM63" s="1979"/>
      <c r="AN63" s="1979"/>
      <c r="AO63" s="1979"/>
      <c r="AP63" s="1979"/>
      <c r="AQ63" s="1979"/>
      <c r="AR63" s="1979"/>
      <c r="AS63" s="1979"/>
      <c r="AT63" s="1979"/>
      <c r="AU63" s="1979"/>
      <c r="AV63" s="1979"/>
      <c r="AW63" s="1979"/>
      <c r="AX63" s="1980"/>
    </row>
    <row r="64" spans="1:50" ht="40.700000000000003" customHeight="1">
      <c r="A64" s="808" t="s">
        <v>96</v>
      </c>
      <c r="B64" s="1320"/>
      <c r="C64" s="1323" t="s">
        <v>95</v>
      </c>
      <c r="D64" s="1324"/>
      <c r="E64" s="1324"/>
      <c r="F64" s="1324"/>
      <c r="G64" s="1981" t="s">
        <v>1854</v>
      </c>
      <c r="H64" s="1981"/>
      <c r="I64" s="1981"/>
      <c r="J64" s="1981"/>
      <c r="K64" s="1981"/>
      <c r="L64" s="1981"/>
      <c r="M64" s="1981"/>
      <c r="N64" s="1981"/>
      <c r="O64" s="1981"/>
      <c r="P64" s="1981"/>
      <c r="Q64" s="1981"/>
      <c r="R64" s="1981"/>
      <c r="S64" s="1981"/>
      <c r="T64" s="1981"/>
      <c r="U64" s="1981"/>
      <c r="V64" s="1981"/>
      <c r="W64" s="1981"/>
      <c r="X64" s="1981"/>
      <c r="Y64" s="1981"/>
      <c r="Z64" s="1981"/>
      <c r="AA64" s="1981"/>
      <c r="AB64" s="1981"/>
      <c r="AC64" s="1981"/>
      <c r="AD64" s="1981"/>
      <c r="AE64" s="1981"/>
      <c r="AF64" s="1981"/>
      <c r="AG64" s="1981"/>
      <c r="AH64" s="1981"/>
      <c r="AI64" s="1981"/>
      <c r="AJ64" s="1981"/>
      <c r="AK64" s="1981"/>
      <c r="AL64" s="1981"/>
      <c r="AM64" s="1981"/>
      <c r="AN64" s="1981"/>
      <c r="AO64" s="1981"/>
      <c r="AP64" s="1981"/>
      <c r="AQ64" s="1981"/>
      <c r="AR64" s="1981"/>
      <c r="AS64" s="1981"/>
      <c r="AT64" s="1981"/>
      <c r="AU64" s="1981"/>
      <c r="AV64" s="1981"/>
      <c r="AW64" s="1981"/>
      <c r="AX64" s="1982"/>
    </row>
    <row r="65" spans="1:51" ht="40.700000000000003" customHeight="1" thickBot="1">
      <c r="A65" s="1321"/>
      <c r="B65" s="1322"/>
      <c r="C65" s="1327" t="s">
        <v>93</v>
      </c>
      <c r="D65" s="1328"/>
      <c r="E65" s="1328"/>
      <c r="F65" s="1328"/>
      <c r="G65" s="1983" t="s">
        <v>1535</v>
      </c>
      <c r="H65" s="1984"/>
      <c r="I65" s="1984"/>
      <c r="J65" s="1984"/>
      <c r="K65" s="1984"/>
      <c r="L65" s="1984"/>
      <c r="M65" s="1984"/>
      <c r="N65" s="1984"/>
      <c r="O65" s="1984"/>
      <c r="P65" s="1984"/>
      <c r="Q65" s="1984"/>
      <c r="R65" s="1984"/>
      <c r="S65" s="1984"/>
      <c r="T65" s="1984"/>
      <c r="U65" s="1984"/>
      <c r="V65" s="1984"/>
      <c r="W65" s="1984"/>
      <c r="X65" s="1984"/>
      <c r="Y65" s="1984"/>
      <c r="Z65" s="1984"/>
      <c r="AA65" s="1984"/>
      <c r="AB65" s="1984"/>
      <c r="AC65" s="1984"/>
      <c r="AD65" s="1984"/>
      <c r="AE65" s="1984"/>
      <c r="AF65" s="1984"/>
      <c r="AG65" s="1984"/>
      <c r="AH65" s="1984"/>
      <c r="AI65" s="1984"/>
      <c r="AJ65" s="1984"/>
      <c r="AK65" s="1984"/>
      <c r="AL65" s="1984"/>
      <c r="AM65" s="1984"/>
      <c r="AN65" s="1984"/>
      <c r="AO65" s="1984"/>
      <c r="AP65" s="1984"/>
      <c r="AQ65" s="1984"/>
      <c r="AR65" s="1984"/>
      <c r="AS65" s="1984"/>
      <c r="AT65" s="1984"/>
      <c r="AU65" s="1984"/>
      <c r="AV65" s="1984"/>
      <c r="AW65" s="1984"/>
      <c r="AX65" s="1985"/>
    </row>
    <row r="66" spans="1:51" ht="21" customHeight="1">
      <c r="A66" s="1331" t="s">
        <v>91</v>
      </c>
      <c r="B66" s="1332"/>
      <c r="C66" s="1332"/>
      <c r="D66" s="1332"/>
      <c r="E66" s="1332"/>
      <c r="F66" s="1332"/>
      <c r="G66" s="1332"/>
      <c r="H66" s="1332"/>
      <c r="I66" s="1332"/>
      <c r="J66" s="1332"/>
      <c r="K66" s="1332"/>
      <c r="L66" s="1332"/>
      <c r="M66" s="1332"/>
      <c r="N66" s="1332"/>
      <c r="O66" s="1332"/>
      <c r="P66" s="1332"/>
      <c r="Q66" s="1332"/>
      <c r="R66" s="1332"/>
      <c r="S66" s="1332"/>
      <c r="T66" s="1332"/>
      <c r="U66" s="1332"/>
      <c r="V66" s="1332"/>
      <c r="W66" s="1332"/>
      <c r="X66" s="1332"/>
      <c r="Y66" s="1332"/>
      <c r="Z66" s="1332"/>
      <c r="AA66" s="1332"/>
      <c r="AB66" s="1332"/>
      <c r="AC66" s="1332"/>
      <c r="AD66" s="1332"/>
      <c r="AE66" s="1332"/>
      <c r="AF66" s="1332"/>
      <c r="AG66" s="1332"/>
      <c r="AH66" s="1332"/>
      <c r="AI66" s="1332"/>
      <c r="AJ66" s="1332"/>
      <c r="AK66" s="1332"/>
      <c r="AL66" s="1332"/>
      <c r="AM66" s="1332"/>
      <c r="AN66" s="1332"/>
      <c r="AO66" s="1332"/>
      <c r="AP66" s="1332"/>
      <c r="AQ66" s="1332"/>
      <c r="AR66" s="1332"/>
      <c r="AS66" s="1332"/>
      <c r="AT66" s="1332"/>
      <c r="AU66" s="1332"/>
      <c r="AV66" s="1332"/>
      <c r="AW66" s="1332"/>
      <c r="AX66" s="1333"/>
    </row>
    <row r="67" spans="1:51" ht="54.95" customHeight="1" thickBot="1">
      <c r="A67" s="1367" t="s">
        <v>1534</v>
      </c>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row>
    <row r="68" spans="1:51" ht="21" customHeight="1">
      <c r="A68" s="801" t="s">
        <v>90</v>
      </c>
      <c r="B68" s="802"/>
      <c r="C68" s="802"/>
      <c r="D68" s="802"/>
      <c r="E68" s="802"/>
      <c r="F68" s="80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I68" s="802"/>
      <c r="AJ68" s="802"/>
      <c r="AK68" s="802"/>
      <c r="AL68" s="802"/>
      <c r="AM68" s="802"/>
      <c r="AN68" s="802"/>
      <c r="AO68" s="802"/>
      <c r="AP68" s="802"/>
      <c r="AQ68" s="802"/>
      <c r="AR68" s="802"/>
      <c r="AS68" s="802"/>
      <c r="AT68" s="802"/>
      <c r="AU68" s="802"/>
      <c r="AV68" s="802"/>
      <c r="AW68" s="802"/>
      <c r="AX68" s="803"/>
    </row>
    <row r="69" spans="1:51" ht="54.95" customHeight="1" thickBot="1">
      <c r="A69" s="804" t="s">
        <v>87</v>
      </c>
      <c r="B69" s="1700"/>
      <c r="C69" s="1700"/>
      <c r="D69" s="1700"/>
      <c r="E69" s="1701"/>
      <c r="F69" s="1368" t="s">
        <v>1533</v>
      </c>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5"/>
    </row>
    <row r="70" spans="1:51" ht="21" customHeight="1">
      <c r="A70" s="801" t="s">
        <v>88</v>
      </c>
      <c r="B70" s="802"/>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1" ht="54.95" customHeight="1" thickBot="1">
      <c r="A71" s="804" t="s">
        <v>87</v>
      </c>
      <c r="B71" s="1700"/>
      <c r="C71" s="1700"/>
      <c r="D71" s="1700"/>
      <c r="E71" s="1701"/>
      <c r="F71" s="1369" t="s">
        <v>897</v>
      </c>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1370"/>
    </row>
    <row r="72" spans="1:51" ht="21" customHeight="1">
      <c r="A72" s="776" t="s">
        <v>85</v>
      </c>
      <c r="B72" s="777"/>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row>
    <row r="73" spans="1:51" ht="63.95" customHeight="1" thickBot="1">
      <c r="A73" s="2034" t="s">
        <v>1532</v>
      </c>
      <c r="B73" s="2035"/>
      <c r="C73" s="2035"/>
      <c r="D73" s="2035"/>
      <c r="E73" s="2035"/>
      <c r="F73" s="2035"/>
      <c r="G73" s="2035"/>
      <c r="H73" s="2035"/>
      <c r="I73" s="2035"/>
      <c r="J73" s="2035"/>
      <c r="K73" s="2035"/>
      <c r="L73" s="2035"/>
      <c r="M73" s="2035"/>
      <c r="N73" s="2035"/>
      <c r="O73" s="2035"/>
      <c r="P73" s="2035"/>
      <c r="Q73" s="2035"/>
      <c r="R73" s="2035"/>
      <c r="S73" s="2035"/>
      <c r="T73" s="2035"/>
      <c r="U73" s="2035"/>
      <c r="V73" s="2035"/>
      <c r="W73" s="2035"/>
      <c r="X73" s="2035"/>
      <c r="Y73" s="2035"/>
      <c r="Z73" s="2035"/>
      <c r="AA73" s="2035"/>
      <c r="AB73" s="2035"/>
      <c r="AC73" s="2035"/>
      <c r="AD73" s="2035"/>
      <c r="AE73" s="2035"/>
      <c r="AF73" s="2035"/>
      <c r="AG73" s="2035"/>
      <c r="AH73" s="2035"/>
      <c r="AI73" s="2035"/>
      <c r="AJ73" s="2035"/>
      <c r="AK73" s="2035"/>
      <c r="AL73" s="2035"/>
      <c r="AM73" s="2035"/>
      <c r="AN73" s="2035"/>
      <c r="AO73" s="2035"/>
      <c r="AP73" s="2035"/>
      <c r="AQ73" s="2035"/>
      <c r="AR73" s="2035"/>
      <c r="AS73" s="2035"/>
      <c r="AT73" s="2035"/>
      <c r="AU73" s="2035"/>
      <c r="AV73" s="2035"/>
      <c r="AW73" s="2035"/>
      <c r="AX73" s="2036"/>
    </row>
    <row r="74" spans="1:51" ht="19.7" customHeight="1">
      <c r="A74" s="782" t="s">
        <v>83</v>
      </c>
      <c r="B74" s="783"/>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4"/>
    </row>
    <row r="75" spans="1:51" ht="21.75" customHeight="1" thickBot="1">
      <c r="A75" s="785"/>
      <c r="B75" s="786"/>
      <c r="C75" s="787" t="s">
        <v>1531</v>
      </c>
      <c r="D75" s="708"/>
      <c r="E75" s="708"/>
      <c r="F75" s="708"/>
      <c r="G75" s="708"/>
      <c r="H75" s="708"/>
      <c r="I75" s="708"/>
      <c r="J75" s="709"/>
      <c r="K75" s="1972">
        <v>221</v>
      </c>
      <c r="L75" s="392"/>
      <c r="M75" s="392"/>
      <c r="N75" s="392"/>
      <c r="O75" s="392"/>
      <c r="P75" s="392"/>
      <c r="Q75" s="392"/>
      <c r="R75" s="393"/>
      <c r="S75" s="787" t="s">
        <v>1530</v>
      </c>
      <c r="T75" s="708"/>
      <c r="U75" s="708"/>
      <c r="V75" s="708"/>
      <c r="W75" s="708"/>
      <c r="X75" s="708"/>
      <c r="Y75" s="708"/>
      <c r="Z75" s="709"/>
      <c r="AA75" s="1011">
        <v>194</v>
      </c>
      <c r="AB75" s="392"/>
      <c r="AC75" s="392"/>
      <c r="AD75" s="392"/>
      <c r="AE75" s="392"/>
      <c r="AF75" s="392"/>
      <c r="AG75" s="392"/>
      <c r="AH75" s="393"/>
      <c r="AI75" s="787" t="s">
        <v>1529</v>
      </c>
      <c r="AJ75" s="792"/>
      <c r="AK75" s="792"/>
      <c r="AL75" s="792"/>
      <c r="AM75" s="792"/>
      <c r="AN75" s="792"/>
      <c r="AO75" s="792"/>
      <c r="AP75" s="793"/>
      <c r="AQ75" s="2032">
        <v>71</v>
      </c>
      <c r="AR75" s="708"/>
      <c r="AS75" s="708"/>
      <c r="AT75" s="708"/>
      <c r="AU75" s="708"/>
      <c r="AV75" s="708"/>
      <c r="AW75" s="708"/>
      <c r="AX75" s="2033"/>
    </row>
    <row r="76" spans="1:51" ht="13.7" customHeight="1">
      <c r="B76" s="101"/>
      <c r="C76" s="101"/>
      <c r="D76" s="101"/>
      <c r="E76" s="101"/>
      <c r="F76" s="101"/>
      <c r="G76" s="101"/>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row>
    <row r="77" spans="1:51" ht="21.75" customHeight="1" thickBot="1">
      <c r="A77" s="121" t="s">
        <v>1485</v>
      </c>
      <c r="B77" s="101"/>
      <c r="C77" s="101"/>
      <c r="D77" s="101"/>
      <c r="E77" s="101"/>
      <c r="F77" s="101"/>
      <c r="G77" s="101"/>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row>
    <row r="78" spans="1:51" ht="23.85" customHeight="1">
      <c r="A78" s="1269" t="s">
        <v>79</v>
      </c>
      <c r="B78" s="1270"/>
      <c r="C78" s="1270"/>
      <c r="D78" s="1270"/>
      <c r="E78" s="1270"/>
      <c r="F78" s="1271"/>
      <c r="G78" s="24" t="s">
        <v>1336</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2"/>
    </row>
    <row r="79" spans="1:51" ht="38.65" customHeight="1">
      <c r="A79" s="366"/>
      <c r="B79" s="367"/>
      <c r="C79" s="367"/>
      <c r="D79" s="367"/>
      <c r="E79" s="367"/>
      <c r="F79" s="368"/>
      <c r="G79" s="35"/>
      <c r="H79" s="16"/>
      <c r="I79" s="16"/>
      <c r="J79" s="13"/>
      <c r="K79" s="13"/>
      <c r="L79" s="13"/>
      <c r="M79" s="13"/>
      <c r="N79" s="13"/>
      <c r="O79" s="13"/>
      <c r="P79" s="13"/>
      <c r="Q79" s="13"/>
      <c r="R79" s="13"/>
      <c r="S79" s="13"/>
      <c r="T79" s="13"/>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1" ht="41.25" hidden="1"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35" hidden="1" customHeight="1">
      <c r="A81" s="366"/>
      <c r="B81" s="367"/>
      <c r="C81" s="367"/>
      <c r="D81" s="367"/>
      <c r="E81" s="367"/>
      <c r="F81" s="368"/>
      <c r="G81" s="3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35" hidden="1" customHeight="1">
      <c r="A82" s="366"/>
      <c r="B82" s="367"/>
      <c r="C82" s="367"/>
      <c r="D82" s="367"/>
      <c r="E82" s="367"/>
      <c r="F82" s="368"/>
      <c r="G82" s="3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35" hidden="1"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35" hidden="1"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35" hidden="1"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52.35" hidden="1"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41.25" customHeight="1">
      <c r="A87" s="366"/>
      <c r="B87" s="367"/>
      <c r="C87" s="367"/>
      <c r="D87" s="367"/>
      <c r="E87" s="367"/>
      <c r="F87" s="368"/>
      <c r="G87" s="35"/>
      <c r="H87" s="16"/>
      <c r="I87" s="16"/>
      <c r="J87" s="16"/>
      <c r="K87" s="16"/>
      <c r="L87" s="16"/>
      <c r="M87" s="16" t="s">
        <v>1528</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c r="A88" s="366"/>
      <c r="B88" s="367"/>
      <c r="C88" s="367"/>
      <c r="D88" s="367"/>
      <c r="E88" s="367"/>
      <c r="F88" s="368"/>
      <c r="G88" s="3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c r="A89" s="366"/>
      <c r="B89" s="367"/>
      <c r="C89" s="367"/>
      <c r="D89" s="367"/>
      <c r="E89" s="367"/>
      <c r="F89" s="368"/>
      <c r="G89" s="3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t="s">
        <v>1528</v>
      </c>
      <c r="AR89" s="16"/>
      <c r="AS89" s="16"/>
      <c r="AT89" s="16"/>
      <c r="AU89" s="16" t="s">
        <v>1528</v>
      </c>
      <c r="AV89" s="16"/>
      <c r="AW89" s="16"/>
      <c r="AX89" s="20"/>
    </row>
    <row r="90" spans="1:50" ht="52.5" customHeight="1">
      <c r="A90" s="366"/>
      <c r="B90" s="367"/>
      <c r="C90" s="367"/>
      <c r="D90" s="367"/>
      <c r="E90" s="367"/>
      <c r="F90" s="368"/>
      <c r="G90" s="3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c r="A91" s="366"/>
      <c r="B91" s="367"/>
      <c r="C91" s="367"/>
      <c r="D91" s="367"/>
      <c r="E91" s="367"/>
      <c r="F91" s="368"/>
      <c r="G91" s="3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52.5" customHeight="1">
      <c r="A92" s="366"/>
      <c r="B92" s="367"/>
      <c r="C92" s="367"/>
      <c r="D92" s="367"/>
      <c r="E92" s="367"/>
      <c r="F92" s="368"/>
      <c r="G92" s="3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52.5" customHeight="1">
      <c r="A93" s="366"/>
      <c r="B93" s="367"/>
      <c r="C93" s="367"/>
      <c r="D93" s="367"/>
      <c r="E93" s="367"/>
      <c r="F93" s="368"/>
      <c r="G93" s="3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20"/>
    </row>
    <row r="94" spans="1:50" ht="52.5" customHeight="1">
      <c r="A94" s="366"/>
      <c r="B94" s="367"/>
      <c r="C94" s="367"/>
      <c r="D94" s="367"/>
      <c r="E94" s="367"/>
      <c r="F94" s="368"/>
      <c r="G94" s="3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20"/>
    </row>
    <row r="95" spans="1:50" ht="52.5" customHeight="1">
      <c r="A95" s="366"/>
      <c r="B95" s="367"/>
      <c r="C95" s="367"/>
      <c r="D95" s="367"/>
      <c r="E95" s="367"/>
      <c r="F95" s="368"/>
      <c r="G95" s="3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S95" s="16"/>
      <c r="AT95" s="16"/>
      <c r="AU95" s="16"/>
      <c r="AV95" s="16"/>
      <c r="AW95" s="16"/>
      <c r="AX95" s="20"/>
    </row>
    <row r="96" spans="1:50" ht="42.6" customHeight="1">
      <c r="A96" s="366"/>
      <c r="B96" s="367"/>
      <c r="C96" s="367"/>
      <c r="D96" s="367"/>
      <c r="E96" s="367"/>
      <c r="F96" s="368"/>
      <c r="G96" s="3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20"/>
    </row>
    <row r="97" spans="1:51" ht="52.5" customHeight="1">
      <c r="A97" s="366"/>
      <c r="B97" s="367"/>
      <c r="C97" s="367"/>
      <c r="D97" s="367"/>
      <c r="E97" s="367"/>
      <c r="F97" s="368"/>
      <c r="G97" s="3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20"/>
    </row>
    <row r="98" spans="1:51" ht="52.5" customHeight="1">
      <c r="A98" s="366"/>
      <c r="B98" s="367"/>
      <c r="C98" s="367"/>
      <c r="D98" s="367"/>
      <c r="E98" s="367"/>
      <c r="F98" s="368"/>
      <c r="G98" s="3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0"/>
    </row>
    <row r="99" spans="1:51" ht="52.5" customHeight="1">
      <c r="A99" s="366"/>
      <c r="B99" s="367"/>
      <c r="C99" s="367"/>
      <c r="D99" s="367"/>
      <c r="E99" s="367"/>
      <c r="F99" s="368"/>
      <c r="G99" s="35"/>
      <c r="H99" s="16"/>
      <c r="I99" s="16"/>
      <c r="J99" s="16"/>
      <c r="K99" s="16"/>
      <c r="L99" s="16"/>
      <c r="M99" s="16"/>
      <c r="N99" s="16"/>
      <c r="O99" s="128" t="s">
        <v>1527</v>
      </c>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20"/>
    </row>
    <row r="100" spans="1:51" ht="52.5" customHeight="1">
      <c r="A100" s="366"/>
      <c r="B100" s="367"/>
      <c r="C100" s="367"/>
      <c r="D100" s="367"/>
      <c r="E100" s="367"/>
      <c r="F100" s="368"/>
      <c r="G100" s="35"/>
      <c r="H100" s="16"/>
      <c r="I100" s="16"/>
      <c r="J100" s="16"/>
      <c r="K100" s="16"/>
      <c r="L100" s="16"/>
      <c r="M100" s="16"/>
      <c r="N100" s="16"/>
      <c r="O100" s="16" t="s">
        <v>1526</v>
      </c>
      <c r="P100" s="16"/>
      <c r="Q100" s="16"/>
      <c r="R100" s="16"/>
      <c r="S100" s="16"/>
      <c r="T100" s="16"/>
      <c r="U100" s="16"/>
      <c r="V100" s="127"/>
      <c r="W100" s="126"/>
      <c r="X100" s="12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20"/>
    </row>
    <row r="101" spans="1:51" ht="52.5" customHeight="1">
      <c r="A101" s="366"/>
      <c r="B101" s="367"/>
      <c r="C101" s="367"/>
      <c r="D101" s="367"/>
      <c r="E101" s="367"/>
      <c r="F101" s="368"/>
      <c r="G101" s="35"/>
      <c r="H101" s="16"/>
      <c r="I101" s="16"/>
      <c r="J101" s="16"/>
      <c r="K101" s="16"/>
      <c r="L101" s="16"/>
      <c r="M101" s="16"/>
      <c r="N101" s="16"/>
      <c r="O101" s="16"/>
      <c r="P101" s="16"/>
      <c r="Q101" s="16"/>
      <c r="R101" s="16"/>
      <c r="S101" s="16"/>
      <c r="T101" s="16"/>
      <c r="U101" s="16"/>
      <c r="V101" s="127"/>
      <c r="W101" s="126"/>
      <c r="X101" s="12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0"/>
    </row>
    <row r="102" spans="1:51" ht="52.5" customHeight="1">
      <c r="A102" s="366"/>
      <c r="B102" s="367"/>
      <c r="C102" s="367"/>
      <c r="D102" s="367"/>
      <c r="E102" s="367"/>
      <c r="F102" s="368"/>
      <c r="G102" s="35"/>
      <c r="H102" s="16"/>
      <c r="I102" s="16"/>
      <c r="J102" s="16"/>
      <c r="K102" s="16"/>
      <c r="L102" s="16"/>
      <c r="M102" s="16"/>
      <c r="N102" s="16"/>
      <c r="O102" s="16"/>
      <c r="P102" s="16"/>
      <c r="Q102" s="16"/>
      <c r="R102" s="16"/>
      <c r="S102" s="16"/>
      <c r="T102" s="16"/>
      <c r="U102" s="16"/>
      <c r="V102" s="127"/>
      <c r="W102" s="126"/>
      <c r="X102" s="12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20"/>
    </row>
    <row r="103" spans="1:51" ht="52.5" customHeight="1">
      <c r="A103" s="366"/>
      <c r="B103" s="367"/>
      <c r="C103" s="367"/>
      <c r="D103" s="367"/>
      <c r="E103" s="367"/>
      <c r="F103" s="368"/>
      <c r="G103" s="3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20"/>
    </row>
    <row r="104" spans="1:51" ht="52.5" customHeight="1">
      <c r="A104" s="366"/>
      <c r="B104" s="367"/>
      <c r="C104" s="367"/>
      <c r="D104" s="367"/>
      <c r="E104" s="367"/>
      <c r="F104" s="368"/>
      <c r="G104" s="3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20"/>
    </row>
    <row r="105" spans="1:51" ht="52.5" customHeight="1">
      <c r="A105" s="366"/>
      <c r="B105" s="367"/>
      <c r="C105" s="367"/>
      <c r="D105" s="367"/>
      <c r="E105" s="367"/>
      <c r="F105" s="368"/>
      <c r="G105" s="3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20"/>
    </row>
    <row r="106" spans="1:51" ht="52.5" customHeight="1">
      <c r="A106" s="366"/>
      <c r="B106" s="367"/>
      <c r="C106" s="367"/>
      <c r="D106" s="367"/>
      <c r="E106" s="367"/>
      <c r="F106" s="368"/>
      <c r="G106" s="3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20"/>
    </row>
    <row r="107" spans="1:51" ht="18.399999999999999" customHeight="1">
      <c r="A107" s="366"/>
      <c r="B107" s="367"/>
      <c r="C107" s="367"/>
      <c r="D107" s="367"/>
      <c r="E107" s="367"/>
      <c r="F107" s="368"/>
      <c r="G107" s="3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20"/>
    </row>
    <row r="108" spans="1:51" ht="16.5" customHeight="1" thickBot="1">
      <c r="A108" s="1283"/>
      <c r="B108" s="1284"/>
      <c r="C108" s="1284"/>
      <c r="D108" s="1284"/>
      <c r="E108" s="1284"/>
      <c r="F108" s="1956"/>
      <c r="G108" s="19"/>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8"/>
    </row>
    <row r="109" spans="1:51" ht="18" hidden="1" customHeight="1" thickBot="1">
      <c r="A109" s="125"/>
      <c r="B109" s="125"/>
      <c r="C109" s="125"/>
      <c r="D109" s="125"/>
      <c r="E109" s="125"/>
      <c r="F109" s="125"/>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row>
    <row r="110" spans="1:51" ht="24" customHeight="1" thickBot="1">
      <c r="A110" s="121" t="s">
        <v>1485</v>
      </c>
      <c r="B110" s="101"/>
      <c r="C110" s="101"/>
      <c r="D110" s="101"/>
      <c r="E110" s="101"/>
      <c r="F110" s="123" t="s">
        <v>1525</v>
      </c>
      <c r="G110" s="101"/>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1" s="118" customFormat="1" ht="30" customHeight="1">
      <c r="A111" s="1957" t="s">
        <v>75</v>
      </c>
      <c r="B111" s="1958"/>
      <c r="C111" s="1958"/>
      <c r="D111" s="1958"/>
      <c r="E111" s="1958"/>
      <c r="F111" s="1959"/>
      <c r="G111" s="1966" t="s">
        <v>1524</v>
      </c>
      <c r="H111" s="1967"/>
      <c r="I111" s="1967"/>
      <c r="J111" s="1967"/>
      <c r="K111" s="1967"/>
      <c r="L111" s="1967"/>
      <c r="M111" s="1967"/>
      <c r="N111" s="1967"/>
      <c r="O111" s="1967"/>
      <c r="P111" s="1967"/>
      <c r="Q111" s="1967"/>
      <c r="R111" s="1967"/>
      <c r="S111" s="1967"/>
      <c r="T111" s="1967"/>
      <c r="U111" s="1967"/>
      <c r="V111" s="1967"/>
      <c r="W111" s="1967"/>
      <c r="X111" s="1967"/>
      <c r="Y111" s="1967"/>
      <c r="Z111" s="1967"/>
      <c r="AA111" s="1967"/>
      <c r="AB111" s="1968"/>
      <c r="AC111" s="1966" t="s">
        <v>1523</v>
      </c>
      <c r="AD111" s="1967"/>
      <c r="AE111" s="1967"/>
      <c r="AF111" s="1967"/>
      <c r="AG111" s="1967"/>
      <c r="AH111" s="1967"/>
      <c r="AI111" s="1967"/>
      <c r="AJ111" s="1967"/>
      <c r="AK111" s="1967"/>
      <c r="AL111" s="1967"/>
      <c r="AM111" s="1967"/>
      <c r="AN111" s="1967"/>
      <c r="AO111" s="1967"/>
      <c r="AP111" s="1967"/>
      <c r="AQ111" s="1967"/>
      <c r="AR111" s="1967"/>
      <c r="AS111" s="1967"/>
      <c r="AT111" s="1967"/>
      <c r="AU111" s="1967"/>
      <c r="AV111" s="1967"/>
      <c r="AW111" s="1967"/>
      <c r="AX111" s="1969"/>
    </row>
    <row r="112" spans="1:51" s="118" customFormat="1" ht="24.75" customHeight="1">
      <c r="A112" s="1960"/>
      <c r="B112" s="1961"/>
      <c r="C112" s="1961"/>
      <c r="D112" s="1961"/>
      <c r="E112" s="1961"/>
      <c r="F112" s="1962"/>
      <c r="G112" s="1970" t="s">
        <v>1522</v>
      </c>
      <c r="H112" s="1971"/>
      <c r="I112" s="1971"/>
      <c r="J112" s="1971"/>
      <c r="K112" s="1971"/>
      <c r="L112" s="1815" t="s">
        <v>46</v>
      </c>
      <c r="M112" s="1816"/>
      <c r="N112" s="1816"/>
      <c r="O112" s="1816"/>
      <c r="P112" s="1816"/>
      <c r="Q112" s="1816"/>
      <c r="R112" s="1816"/>
      <c r="S112" s="1816"/>
      <c r="T112" s="1816"/>
      <c r="U112" s="1816"/>
      <c r="V112" s="1816"/>
      <c r="W112" s="1816"/>
      <c r="X112" s="1817"/>
      <c r="Y112" s="2010" t="s">
        <v>45</v>
      </c>
      <c r="Z112" s="2011"/>
      <c r="AA112" s="2011"/>
      <c r="AB112" s="2012"/>
      <c r="AC112" s="1970" t="s">
        <v>47</v>
      </c>
      <c r="AD112" s="1971"/>
      <c r="AE112" s="1971"/>
      <c r="AF112" s="1971"/>
      <c r="AG112" s="1971"/>
      <c r="AH112" s="1815" t="s">
        <v>46</v>
      </c>
      <c r="AI112" s="1816"/>
      <c r="AJ112" s="1816"/>
      <c r="AK112" s="1816"/>
      <c r="AL112" s="1816"/>
      <c r="AM112" s="1816"/>
      <c r="AN112" s="1816"/>
      <c r="AO112" s="1816"/>
      <c r="AP112" s="1816"/>
      <c r="AQ112" s="1816"/>
      <c r="AR112" s="1816"/>
      <c r="AS112" s="1816"/>
      <c r="AT112" s="1817"/>
      <c r="AU112" s="2010" t="s">
        <v>45</v>
      </c>
      <c r="AV112" s="2011"/>
      <c r="AW112" s="2011"/>
      <c r="AX112" s="2013"/>
    </row>
    <row r="113" spans="1:50" s="118" customFormat="1" ht="24.75" customHeight="1">
      <c r="A113" s="1960"/>
      <c r="B113" s="1961"/>
      <c r="C113" s="1961"/>
      <c r="D113" s="1961"/>
      <c r="E113" s="1961"/>
      <c r="F113" s="1962"/>
      <c r="G113" s="2014" t="s">
        <v>1494</v>
      </c>
      <c r="H113" s="2015"/>
      <c r="I113" s="2015"/>
      <c r="J113" s="2015"/>
      <c r="K113" s="2016"/>
      <c r="L113" s="2017" t="s">
        <v>1521</v>
      </c>
      <c r="M113" s="2018"/>
      <c r="N113" s="2018"/>
      <c r="O113" s="2018"/>
      <c r="P113" s="2018"/>
      <c r="Q113" s="2018"/>
      <c r="R113" s="2018"/>
      <c r="S113" s="2018"/>
      <c r="T113" s="2018"/>
      <c r="U113" s="2018"/>
      <c r="V113" s="2018"/>
      <c r="W113" s="2018"/>
      <c r="X113" s="2019"/>
      <c r="Y113" s="2020">
        <v>60</v>
      </c>
      <c r="Z113" s="2021"/>
      <c r="AA113" s="2021"/>
      <c r="AB113" s="2022"/>
      <c r="AC113" s="2023" t="s">
        <v>1520</v>
      </c>
      <c r="AD113" s="2024"/>
      <c r="AE113" s="2024"/>
      <c r="AF113" s="2024"/>
      <c r="AG113" s="2025"/>
      <c r="AH113" s="2017" t="s">
        <v>1519</v>
      </c>
      <c r="AI113" s="2018"/>
      <c r="AJ113" s="2018"/>
      <c r="AK113" s="2018"/>
      <c r="AL113" s="2018"/>
      <c r="AM113" s="2018"/>
      <c r="AN113" s="2018"/>
      <c r="AO113" s="2018"/>
      <c r="AP113" s="2018"/>
      <c r="AQ113" s="2018"/>
      <c r="AR113" s="2018"/>
      <c r="AS113" s="2018"/>
      <c r="AT113" s="2019"/>
      <c r="AU113" s="2020">
        <v>164</v>
      </c>
      <c r="AV113" s="2021"/>
      <c r="AW113" s="2021"/>
      <c r="AX113" s="2038"/>
    </row>
    <row r="114" spans="1:50" s="118" customFormat="1" ht="24.75" customHeight="1">
      <c r="A114" s="1960"/>
      <c r="B114" s="1961"/>
      <c r="C114" s="1961"/>
      <c r="D114" s="1961"/>
      <c r="E114" s="1961"/>
      <c r="F114" s="1962"/>
      <c r="G114" s="2026"/>
      <c r="H114" s="2027"/>
      <c r="I114" s="2027"/>
      <c r="J114" s="2027"/>
      <c r="K114" s="2028"/>
      <c r="L114" s="1989"/>
      <c r="M114" s="1990"/>
      <c r="N114" s="1990"/>
      <c r="O114" s="1990"/>
      <c r="P114" s="1990"/>
      <c r="Q114" s="1990"/>
      <c r="R114" s="1990"/>
      <c r="S114" s="1990"/>
      <c r="T114" s="1990"/>
      <c r="U114" s="1990"/>
      <c r="V114" s="1990"/>
      <c r="W114" s="1990"/>
      <c r="X114" s="1991"/>
      <c r="Y114" s="1992"/>
      <c r="Z114" s="1993"/>
      <c r="AA114" s="1993"/>
      <c r="AB114" s="1994"/>
      <c r="AC114" s="1998" t="s">
        <v>1518</v>
      </c>
      <c r="AD114" s="1999"/>
      <c r="AE114" s="1999"/>
      <c r="AF114" s="1999"/>
      <c r="AG114" s="2000"/>
      <c r="AH114" s="1989" t="s">
        <v>1517</v>
      </c>
      <c r="AI114" s="1990"/>
      <c r="AJ114" s="1990"/>
      <c r="AK114" s="1990"/>
      <c r="AL114" s="1990"/>
      <c r="AM114" s="1990"/>
      <c r="AN114" s="1990"/>
      <c r="AO114" s="1990"/>
      <c r="AP114" s="1990"/>
      <c r="AQ114" s="1990"/>
      <c r="AR114" s="1990"/>
      <c r="AS114" s="1990"/>
      <c r="AT114" s="1991"/>
      <c r="AU114" s="1992">
        <v>215</v>
      </c>
      <c r="AV114" s="1993"/>
      <c r="AW114" s="1993"/>
      <c r="AX114" s="2001"/>
    </row>
    <row r="115" spans="1:50" s="118" customFormat="1" ht="24.75" customHeight="1">
      <c r="A115" s="1960"/>
      <c r="B115" s="1961"/>
      <c r="C115" s="1961"/>
      <c r="D115" s="1961"/>
      <c r="E115" s="1961"/>
      <c r="F115" s="1962"/>
      <c r="G115" s="2026"/>
      <c r="H115" s="2027"/>
      <c r="I115" s="2027"/>
      <c r="J115" s="2027"/>
      <c r="K115" s="2028"/>
      <c r="L115" s="1989"/>
      <c r="M115" s="1990"/>
      <c r="N115" s="1990"/>
      <c r="O115" s="1990"/>
      <c r="P115" s="1990"/>
      <c r="Q115" s="1990"/>
      <c r="R115" s="1990"/>
      <c r="S115" s="1990"/>
      <c r="T115" s="1990"/>
      <c r="U115" s="1990"/>
      <c r="V115" s="1990"/>
      <c r="W115" s="1990"/>
      <c r="X115" s="1991"/>
      <c r="Y115" s="1992"/>
      <c r="Z115" s="1993"/>
      <c r="AA115" s="1993"/>
      <c r="AB115" s="1994"/>
      <c r="AC115" s="1998" t="s">
        <v>1516</v>
      </c>
      <c r="AD115" s="1999"/>
      <c r="AE115" s="1999"/>
      <c r="AF115" s="1999"/>
      <c r="AG115" s="2000"/>
      <c r="AH115" s="1989" t="s">
        <v>1515</v>
      </c>
      <c r="AI115" s="1990"/>
      <c r="AJ115" s="1990"/>
      <c r="AK115" s="1990"/>
      <c r="AL115" s="1990"/>
      <c r="AM115" s="1990"/>
      <c r="AN115" s="1990"/>
      <c r="AO115" s="1990"/>
      <c r="AP115" s="1990"/>
      <c r="AQ115" s="1990"/>
      <c r="AR115" s="1990"/>
      <c r="AS115" s="1990"/>
      <c r="AT115" s="1991"/>
      <c r="AU115" s="1992">
        <v>6</v>
      </c>
      <c r="AV115" s="1993"/>
      <c r="AW115" s="1993"/>
      <c r="AX115" s="2001"/>
    </row>
    <row r="116" spans="1:50" s="118" customFormat="1" ht="24.75" customHeight="1">
      <c r="A116" s="1960"/>
      <c r="B116" s="1961"/>
      <c r="C116" s="1961"/>
      <c r="D116" s="1961"/>
      <c r="E116" s="1961"/>
      <c r="F116" s="1962"/>
      <c r="G116" s="1986"/>
      <c r="H116" s="1987"/>
      <c r="I116" s="1987"/>
      <c r="J116" s="1987"/>
      <c r="K116" s="1988"/>
      <c r="L116" s="1989"/>
      <c r="M116" s="1990"/>
      <c r="N116" s="1990"/>
      <c r="O116" s="1990"/>
      <c r="P116" s="1990"/>
      <c r="Q116" s="1990"/>
      <c r="R116" s="1990"/>
      <c r="S116" s="1990"/>
      <c r="T116" s="1990"/>
      <c r="U116" s="1990"/>
      <c r="V116" s="1990"/>
      <c r="W116" s="1990"/>
      <c r="X116" s="1991"/>
      <c r="Y116" s="1992"/>
      <c r="Z116" s="1993"/>
      <c r="AA116" s="1993"/>
      <c r="AB116" s="1994"/>
      <c r="AC116" s="1995" t="s">
        <v>1514</v>
      </c>
      <c r="AD116" s="1996"/>
      <c r="AE116" s="1996"/>
      <c r="AF116" s="1996"/>
      <c r="AG116" s="1997"/>
      <c r="AH116" s="1989" t="s">
        <v>1513</v>
      </c>
      <c r="AI116" s="1990"/>
      <c r="AJ116" s="1990"/>
      <c r="AK116" s="1990"/>
      <c r="AL116" s="1990"/>
      <c r="AM116" s="1990"/>
      <c r="AN116" s="1990"/>
      <c r="AO116" s="1990"/>
      <c r="AP116" s="1990"/>
      <c r="AQ116" s="1990"/>
      <c r="AR116" s="1990"/>
      <c r="AS116" s="1990"/>
      <c r="AT116" s="1991"/>
      <c r="AU116" s="1992">
        <v>1335</v>
      </c>
      <c r="AV116" s="1993"/>
      <c r="AW116" s="1993"/>
      <c r="AX116" s="2001"/>
    </row>
    <row r="117" spans="1:50" s="118" customFormat="1" ht="24.75" customHeight="1">
      <c r="A117" s="1960"/>
      <c r="B117" s="1961"/>
      <c r="C117" s="1961"/>
      <c r="D117" s="1961"/>
      <c r="E117" s="1961"/>
      <c r="F117" s="1962"/>
      <c r="G117" s="2026"/>
      <c r="H117" s="2027"/>
      <c r="I117" s="2027"/>
      <c r="J117" s="2027"/>
      <c r="K117" s="2028"/>
      <c r="L117" s="1989"/>
      <c r="M117" s="1990"/>
      <c r="N117" s="1990"/>
      <c r="O117" s="1990"/>
      <c r="P117" s="1990"/>
      <c r="Q117" s="1990"/>
      <c r="R117" s="1990"/>
      <c r="S117" s="1990"/>
      <c r="T117" s="1990"/>
      <c r="U117" s="1990"/>
      <c r="V117" s="1990"/>
      <c r="W117" s="1990"/>
      <c r="X117" s="1991"/>
      <c r="Y117" s="1992"/>
      <c r="Z117" s="1993"/>
      <c r="AA117" s="1993"/>
      <c r="AB117" s="1993"/>
      <c r="AC117" s="2037" t="s">
        <v>1512</v>
      </c>
      <c r="AD117" s="1996"/>
      <c r="AE117" s="1996"/>
      <c r="AF117" s="1996"/>
      <c r="AG117" s="1997"/>
      <c r="AH117" s="1989" t="s">
        <v>1511</v>
      </c>
      <c r="AI117" s="1990"/>
      <c r="AJ117" s="1990"/>
      <c r="AK117" s="1990"/>
      <c r="AL117" s="1990"/>
      <c r="AM117" s="1990"/>
      <c r="AN117" s="1990"/>
      <c r="AO117" s="1990"/>
      <c r="AP117" s="1990"/>
      <c r="AQ117" s="1990"/>
      <c r="AR117" s="1990"/>
      <c r="AS117" s="1990"/>
      <c r="AT117" s="1991"/>
      <c r="AU117" s="1992">
        <v>5</v>
      </c>
      <c r="AV117" s="1993"/>
      <c r="AW117" s="1993"/>
      <c r="AX117" s="2001"/>
    </row>
    <row r="118" spans="1:50" s="118" customFormat="1" ht="24.75" customHeight="1">
      <c r="A118" s="1960"/>
      <c r="B118" s="1961"/>
      <c r="C118" s="1961"/>
      <c r="D118" s="1961"/>
      <c r="E118" s="1961"/>
      <c r="F118" s="1962"/>
      <c r="G118" s="2026"/>
      <c r="H118" s="2027"/>
      <c r="I118" s="2027"/>
      <c r="J118" s="2027"/>
      <c r="K118" s="2028"/>
      <c r="L118" s="1989"/>
      <c r="M118" s="1990"/>
      <c r="N118" s="1990"/>
      <c r="O118" s="1990"/>
      <c r="P118" s="1990"/>
      <c r="Q118" s="1990"/>
      <c r="R118" s="1990"/>
      <c r="S118" s="1990"/>
      <c r="T118" s="1990"/>
      <c r="U118" s="1990"/>
      <c r="V118" s="1990"/>
      <c r="W118" s="1990"/>
      <c r="X118" s="1991"/>
      <c r="Y118" s="1992"/>
      <c r="Z118" s="1993"/>
      <c r="AA118" s="1993"/>
      <c r="AB118" s="1993"/>
      <c r="AC118" s="2029" t="s">
        <v>1510</v>
      </c>
      <c r="AD118" s="2030"/>
      <c r="AE118" s="2030"/>
      <c r="AF118" s="2030"/>
      <c r="AG118" s="2031"/>
      <c r="AH118" s="1989" t="s">
        <v>1509</v>
      </c>
      <c r="AI118" s="1990"/>
      <c r="AJ118" s="1990"/>
      <c r="AK118" s="1990"/>
      <c r="AL118" s="1990"/>
      <c r="AM118" s="1990"/>
      <c r="AN118" s="1990"/>
      <c r="AO118" s="1990"/>
      <c r="AP118" s="1990"/>
      <c r="AQ118" s="1990"/>
      <c r="AR118" s="1990"/>
      <c r="AS118" s="1990"/>
      <c r="AT118" s="1991"/>
      <c r="AU118" s="1992">
        <v>15</v>
      </c>
      <c r="AV118" s="1993"/>
      <c r="AW118" s="1993"/>
      <c r="AX118" s="2001"/>
    </row>
    <row r="119" spans="1:50" s="118" customFormat="1" ht="24.75" customHeight="1">
      <c r="A119" s="1960"/>
      <c r="B119" s="1961"/>
      <c r="C119" s="1961"/>
      <c r="D119" s="1961"/>
      <c r="E119" s="1961"/>
      <c r="F119" s="1962"/>
      <c r="G119" s="1986"/>
      <c r="H119" s="1987"/>
      <c r="I119" s="1987"/>
      <c r="J119" s="1987"/>
      <c r="K119" s="1988"/>
      <c r="L119" s="1989"/>
      <c r="M119" s="1990"/>
      <c r="N119" s="1990"/>
      <c r="O119" s="1990"/>
      <c r="P119" s="1990"/>
      <c r="Q119" s="1990"/>
      <c r="R119" s="1990"/>
      <c r="S119" s="1990"/>
      <c r="T119" s="1990"/>
      <c r="U119" s="1990"/>
      <c r="V119" s="1990"/>
      <c r="W119" s="1990"/>
      <c r="X119" s="1991"/>
      <c r="Y119" s="1992"/>
      <c r="Z119" s="1993"/>
      <c r="AA119" s="1993"/>
      <c r="AB119" s="1993"/>
      <c r="AC119" s="2026"/>
      <c r="AD119" s="2027"/>
      <c r="AE119" s="2027"/>
      <c r="AF119" s="2027"/>
      <c r="AG119" s="2028"/>
      <c r="AH119" s="1989"/>
      <c r="AI119" s="1990"/>
      <c r="AJ119" s="1990"/>
      <c r="AK119" s="1990"/>
      <c r="AL119" s="1990"/>
      <c r="AM119" s="1990"/>
      <c r="AN119" s="1990"/>
      <c r="AO119" s="1990"/>
      <c r="AP119" s="1990"/>
      <c r="AQ119" s="1990"/>
      <c r="AR119" s="1990"/>
      <c r="AS119" s="1990"/>
      <c r="AT119" s="1991"/>
      <c r="AU119" s="1992"/>
      <c r="AV119" s="1993"/>
      <c r="AW119" s="1993"/>
      <c r="AX119" s="2001"/>
    </row>
    <row r="120" spans="1:50" s="118" customFormat="1" ht="24.75" customHeight="1">
      <c r="A120" s="1960"/>
      <c r="B120" s="1961"/>
      <c r="C120" s="1961"/>
      <c r="D120" s="1961"/>
      <c r="E120" s="1961"/>
      <c r="F120" s="1962"/>
      <c r="G120" s="2002"/>
      <c r="H120" s="2003"/>
      <c r="I120" s="2003"/>
      <c r="J120" s="2003"/>
      <c r="K120" s="2004"/>
      <c r="L120" s="2005"/>
      <c r="M120" s="2006"/>
      <c r="N120" s="2006"/>
      <c r="O120" s="2006"/>
      <c r="P120" s="2006"/>
      <c r="Q120" s="2006"/>
      <c r="R120" s="2006"/>
      <c r="S120" s="2006"/>
      <c r="T120" s="2006"/>
      <c r="U120" s="2006"/>
      <c r="V120" s="2006"/>
      <c r="W120" s="2006"/>
      <c r="X120" s="2007"/>
      <c r="Y120" s="2008"/>
      <c r="Z120" s="2009"/>
      <c r="AA120" s="2009"/>
      <c r="AB120" s="2009"/>
      <c r="AC120" s="2002"/>
      <c r="AD120" s="2003"/>
      <c r="AE120" s="2003"/>
      <c r="AF120" s="2003"/>
      <c r="AG120" s="2004"/>
      <c r="AH120" s="2005"/>
      <c r="AI120" s="2006"/>
      <c r="AJ120" s="2006"/>
      <c r="AK120" s="2006"/>
      <c r="AL120" s="2006"/>
      <c r="AM120" s="2006"/>
      <c r="AN120" s="2006"/>
      <c r="AO120" s="2006"/>
      <c r="AP120" s="2006"/>
      <c r="AQ120" s="2006"/>
      <c r="AR120" s="2006"/>
      <c r="AS120" s="2006"/>
      <c r="AT120" s="2007"/>
      <c r="AU120" s="2008"/>
      <c r="AV120" s="2009"/>
      <c r="AW120" s="2009"/>
      <c r="AX120" s="2047"/>
    </row>
    <row r="121" spans="1:50" s="118" customFormat="1" ht="24.75" customHeight="1">
      <c r="A121" s="1960"/>
      <c r="B121" s="1961"/>
      <c r="C121" s="1961"/>
      <c r="D121" s="1961"/>
      <c r="E121" s="1961"/>
      <c r="F121" s="1962"/>
      <c r="G121" s="2042" t="s">
        <v>44</v>
      </c>
      <c r="H121" s="1816"/>
      <c r="I121" s="1816"/>
      <c r="J121" s="1816"/>
      <c r="K121" s="1816"/>
      <c r="L121" s="2048"/>
      <c r="M121" s="2049"/>
      <c r="N121" s="2049"/>
      <c r="O121" s="2049"/>
      <c r="P121" s="2049"/>
      <c r="Q121" s="2049"/>
      <c r="R121" s="2049"/>
      <c r="S121" s="2049"/>
      <c r="T121" s="2049"/>
      <c r="U121" s="2049"/>
      <c r="V121" s="2049"/>
      <c r="W121" s="2049"/>
      <c r="X121" s="2050"/>
      <c r="Y121" s="2051">
        <f>SUM(Y113:AB120)</f>
        <v>60</v>
      </c>
      <c r="Z121" s="2052"/>
      <c r="AA121" s="2052"/>
      <c r="AB121" s="2053"/>
      <c r="AC121" s="2042" t="s">
        <v>44</v>
      </c>
      <c r="AD121" s="1816"/>
      <c r="AE121" s="1816"/>
      <c r="AF121" s="1816"/>
      <c r="AG121" s="1816"/>
      <c r="AH121" s="2048"/>
      <c r="AI121" s="2049"/>
      <c r="AJ121" s="2049"/>
      <c r="AK121" s="2049"/>
      <c r="AL121" s="2049"/>
      <c r="AM121" s="2049"/>
      <c r="AN121" s="2049"/>
      <c r="AO121" s="2049"/>
      <c r="AP121" s="2049"/>
      <c r="AQ121" s="2049"/>
      <c r="AR121" s="2049"/>
      <c r="AS121" s="2049"/>
      <c r="AT121" s="2050"/>
      <c r="AU121" s="2051">
        <f>SUM(AU113:AX120)</f>
        <v>1740</v>
      </c>
      <c r="AV121" s="2052"/>
      <c r="AW121" s="2052"/>
      <c r="AX121" s="2054"/>
    </row>
    <row r="122" spans="1:50" s="118" customFormat="1" ht="30" customHeight="1">
      <c r="A122" s="1960"/>
      <c r="B122" s="1961"/>
      <c r="C122" s="1961"/>
      <c r="D122" s="1961"/>
      <c r="E122" s="1961"/>
      <c r="F122" s="1962"/>
      <c r="G122" s="2039" t="s">
        <v>1508</v>
      </c>
      <c r="H122" s="2040"/>
      <c r="I122" s="2040"/>
      <c r="J122" s="2040"/>
      <c r="K122" s="2040"/>
      <c r="L122" s="2040"/>
      <c r="M122" s="2040"/>
      <c r="N122" s="2040"/>
      <c r="O122" s="2040"/>
      <c r="P122" s="2040"/>
      <c r="Q122" s="2040"/>
      <c r="R122" s="2040"/>
      <c r="S122" s="2040"/>
      <c r="T122" s="2040"/>
      <c r="U122" s="2040"/>
      <c r="V122" s="2040"/>
      <c r="W122" s="2040"/>
      <c r="X122" s="2040"/>
      <c r="Y122" s="2040"/>
      <c r="Z122" s="2040"/>
      <c r="AA122" s="2040"/>
      <c r="AB122" s="2041"/>
      <c r="AC122" s="2042" t="s">
        <v>1507</v>
      </c>
      <c r="AD122" s="1816"/>
      <c r="AE122" s="1816"/>
      <c r="AF122" s="1816"/>
      <c r="AG122" s="1816"/>
      <c r="AH122" s="1816"/>
      <c r="AI122" s="1816"/>
      <c r="AJ122" s="1816"/>
      <c r="AK122" s="1816"/>
      <c r="AL122" s="1816"/>
      <c r="AM122" s="1816"/>
      <c r="AN122" s="1816"/>
      <c r="AO122" s="1816"/>
      <c r="AP122" s="1816"/>
      <c r="AQ122" s="1816"/>
      <c r="AR122" s="1816"/>
      <c r="AS122" s="1816"/>
      <c r="AT122" s="1816"/>
      <c r="AU122" s="1816"/>
      <c r="AV122" s="1816"/>
      <c r="AW122" s="1816"/>
      <c r="AX122" s="2043"/>
    </row>
    <row r="123" spans="1:50" s="118" customFormat="1" ht="25.5" customHeight="1">
      <c r="A123" s="1960"/>
      <c r="B123" s="1961"/>
      <c r="C123" s="1961"/>
      <c r="D123" s="1961"/>
      <c r="E123" s="1961"/>
      <c r="F123" s="1962"/>
      <c r="G123" s="1970" t="s">
        <v>47</v>
      </c>
      <c r="H123" s="1971"/>
      <c r="I123" s="1971"/>
      <c r="J123" s="1971"/>
      <c r="K123" s="1971"/>
      <c r="L123" s="1815" t="s">
        <v>46</v>
      </c>
      <c r="M123" s="1816"/>
      <c r="N123" s="1816"/>
      <c r="O123" s="1816"/>
      <c r="P123" s="1816"/>
      <c r="Q123" s="1816"/>
      <c r="R123" s="1816"/>
      <c r="S123" s="1816"/>
      <c r="T123" s="1816"/>
      <c r="U123" s="1816"/>
      <c r="V123" s="1816"/>
      <c r="W123" s="1816"/>
      <c r="X123" s="1817"/>
      <c r="Y123" s="2010" t="s">
        <v>45</v>
      </c>
      <c r="Z123" s="2011"/>
      <c r="AA123" s="2011"/>
      <c r="AB123" s="2012"/>
      <c r="AC123" s="1970" t="s">
        <v>47</v>
      </c>
      <c r="AD123" s="1971"/>
      <c r="AE123" s="1971"/>
      <c r="AF123" s="1971"/>
      <c r="AG123" s="1971"/>
      <c r="AH123" s="1815" t="s">
        <v>46</v>
      </c>
      <c r="AI123" s="1816"/>
      <c r="AJ123" s="1816"/>
      <c r="AK123" s="1816"/>
      <c r="AL123" s="1816"/>
      <c r="AM123" s="1816"/>
      <c r="AN123" s="1816"/>
      <c r="AO123" s="1816"/>
      <c r="AP123" s="1816"/>
      <c r="AQ123" s="1816"/>
      <c r="AR123" s="1816"/>
      <c r="AS123" s="1816"/>
      <c r="AT123" s="1817"/>
      <c r="AU123" s="2010" t="s">
        <v>45</v>
      </c>
      <c r="AV123" s="2011"/>
      <c r="AW123" s="2011"/>
      <c r="AX123" s="2013"/>
    </row>
    <row r="124" spans="1:50" s="118" customFormat="1" ht="27.75" customHeight="1">
      <c r="A124" s="1960"/>
      <c r="B124" s="1961"/>
      <c r="C124" s="1961"/>
      <c r="D124" s="1961"/>
      <c r="E124" s="1961"/>
      <c r="F124" s="1962"/>
      <c r="G124" s="2014" t="s">
        <v>1494</v>
      </c>
      <c r="H124" s="2015"/>
      <c r="I124" s="2015"/>
      <c r="J124" s="2015"/>
      <c r="K124" s="2016"/>
      <c r="L124" s="2044" t="s">
        <v>1506</v>
      </c>
      <c r="M124" s="2045"/>
      <c r="N124" s="2045"/>
      <c r="O124" s="2045"/>
      <c r="P124" s="2045"/>
      <c r="Q124" s="2045"/>
      <c r="R124" s="2045"/>
      <c r="S124" s="2045"/>
      <c r="T124" s="2045"/>
      <c r="U124" s="2045"/>
      <c r="V124" s="2045"/>
      <c r="W124" s="2045"/>
      <c r="X124" s="2046"/>
      <c r="Y124" s="2020">
        <v>79</v>
      </c>
      <c r="Z124" s="2021"/>
      <c r="AA124" s="2021"/>
      <c r="AB124" s="2022"/>
      <c r="AC124" s="2014" t="s">
        <v>1487</v>
      </c>
      <c r="AD124" s="2015"/>
      <c r="AE124" s="2015"/>
      <c r="AF124" s="2015"/>
      <c r="AG124" s="2016"/>
      <c r="AH124" s="2017" t="s">
        <v>1505</v>
      </c>
      <c r="AI124" s="2018"/>
      <c r="AJ124" s="2018"/>
      <c r="AK124" s="2018"/>
      <c r="AL124" s="2018"/>
      <c r="AM124" s="2018"/>
      <c r="AN124" s="2018"/>
      <c r="AO124" s="2018"/>
      <c r="AP124" s="2018"/>
      <c r="AQ124" s="2018"/>
      <c r="AR124" s="2018"/>
      <c r="AS124" s="2018"/>
      <c r="AT124" s="2019"/>
      <c r="AU124" s="2020">
        <v>302</v>
      </c>
      <c r="AV124" s="2021"/>
      <c r="AW124" s="2021"/>
      <c r="AX124" s="2038"/>
    </row>
    <row r="125" spans="1:50" s="118" customFormat="1" ht="24.75" customHeight="1">
      <c r="A125" s="1960"/>
      <c r="B125" s="1961"/>
      <c r="C125" s="1961"/>
      <c r="D125" s="1961"/>
      <c r="E125" s="1961"/>
      <c r="F125" s="1962"/>
      <c r="G125" s="2026"/>
      <c r="H125" s="2027"/>
      <c r="I125" s="2027"/>
      <c r="J125" s="2027"/>
      <c r="K125" s="2028"/>
      <c r="L125" s="1989"/>
      <c r="M125" s="1990"/>
      <c r="N125" s="1990"/>
      <c r="O125" s="1990"/>
      <c r="P125" s="1990"/>
      <c r="Q125" s="1990"/>
      <c r="R125" s="1990"/>
      <c r="S125" s="1990"/>
      <c r="T125" s="1990"/>
      <c r="U125" s="1990"/>
      <c r="V125" s="1990"/>
      <c r="W125" s="1990"/>
      <c r="X125" s="1991"/>
      <c r="Y125" s="1992"/>
      <c r="Z125" s="1993"/>
      <c r="AA125" s="1993"/>
      <c r="AB125" s="1994"/>
      <c r="AC125" s="2026"/>
      <c r="AD125" s="2027"/>
      <c r="AE125" s="2027"/>
      <c r="AF125" s="2027"/>
      <c r="AG125" s="2028"/>
      <c r="AH125" s="1989"/>
      <c r="AI125" s="1990"/>
      <c r="AJ125" s="1990"/>
      <c r="AK125" s="1990"/>
      <c r="AL125" s="1990"/>
      <c r="AM125" s="1990"/>
      <c r="AN125" s="1990"/>
      <c r="AO125" s="1990"/>
      <c r="AP125" s="1990"/>
      <c r="AQ125" s="1990"/>
      <c r="AR125" s="1990"/>
      <c r="AS125" s="1990"/>
      <c r="AT125" s="1991"/>
      <c r="AU125" s="1992"/>
      <c r="AV125" s="1993"/>
      <c r="AW125" s="1993"/>
      <c r="AX125" s="2001"/>
    </row>
    <row r="126" spans="1:50" s="118" customFormat="1" ht="24.75" customHeight="1">
      <c r="A126" s="1960"/>
      <c r="B126" s="1961"/>
      <c r="C126" s="1961"/>
      <c r="D126" s="1961"/>
      <c r="E126" s="1961"/>
      <c r="F126" s="1962"/>
      <c r="G126" s="2026"/>
      <c r="H126" s="2027"/>
      <c r="I126" s="2027"/>
      <c r="J126" s="2027"/>
      <c r="K126" s="2028"/>
      <c r="L126" s="1989"/>
      <c r="M126" s="1990"/>
      <c r="N126" s="1990"/>
      <c r="O126" s="1990"/>
      <c r="P126" s="1990"/>
      <c r="Q126" s="1990"/>
      <c r="R126" s="1990"/>
      <c r="S126" s="1990"/>
      <c r="T126" s="1990"/>
      <c r="U126" s="1990"/>
      <c r="V126" s="1990"/>
      <c r="W126" s="1990"/>
      <c r="X126" s="1991"/>
      <c r="Y126" s="1992"/>
      <c r="Z126" s="1993"/>
      <c r="AA126" s="1993"/>
      <c r="AB126" s="1994"/>
      <c r="AC126" s="2026"/>
      <c r="AD126" s="2027"/>
      <c r="AE126" s="2027"/>
      <c r="AF126" s="2027"/>
      <c r="AG126" s="2028"/>
      <c r="AH126" s="1989"/>
      <c r="AI126" s="1990"/>
      <c r="AJ126" s="1990"/>
      <c r="AK126" s="1990"/>
      <c r="AL126" s="1990"/>
      <c r="AM126" s="1990"/>
      <c r="AN126" s="1990"/>
      <c r="AO126" s="1990"/>
      <c r="AP126" s="1990"/>
      <c r="AQ126" s="1990"/>
      <c r="AR126" s="1990"/>
      <c r="AS126" s="1990"/>
      <c r="AT126" s="1991"/>
      <c r="AU126" s="1992"/>
      <c r="AV126" s="1993"/>
      <c r="AW126" s="1993"/>
      <c r="AX126" s="2001"/>
    </row>
    <row r="127" spans="1:50" s="118" customFormat="1" ht="24.75" customHeight="1">
      <c r="A127" s="1960"/>
      <c r="B127" s="1961"/>
      <c r="C127" s="1961"/>
      <c r="D127" s="1961"/>
      <c r="E127" s="1961"/>
      <c r="F127" s="1962"/>
      <c r="G127" s="2026"/>
      <c r="H127" s="2027"/>
      <c r="I127" s="2027"/>
      <c r="J127" s="2027"/>
      <c r="K127" s="2028"/>
      <c r="L127" s="1989"/>
      <c r="M127" s="1990"/>
      <c r="N127" s="1990"/>
      <c r="O127" s="1990"/>
      <c r="P127" s="1990"/>
      <c r="Q127" s="1990"/>
      <c r="R127" s="1990"/>
      <c r="S127" s="1990"/>
      <c r="T127" s="1990"/>
      <c r="U127" s="1990"/>
      <c r="V127" s="1990"/>
      <c r="W127" s="1990"/>
      <c r="X127" s="1991"/>
      <c r="Y127" s="1992"/>
      <c r="Z127" s="1993"/>
      <c r="AA127" s="1993"/>
      <c r="AB127" s="1994"/>
      <c r="AC127" s="2026"/>
      <c r="AD127" s="2027"/>
      <c r="AE127" s="2027"/>
      <c r="AF127" s="2027"/>
      <c r="AG127" s="2028"/>
      <c r="AH127" s="1989"/>
      <c r="AI127" s="1990"/>
      <c r="AJ127" s="1990"/>
      <c r="AK127" s="1990"/>
      <c r="AL127" s="1990"/>
      <c r="AM127" s="1990"/>
      <c r="AN127" s="1990"/>
      <c r="AO127" s="1990"/>
      <c r="AP127" s="1990"/>
      <c r="AQ127" s="1990"/>
      <c r="AR127" s="1990"/>
      <c r="AS127" s="1990"/>
      <c r="AT127" s="1991"/>
      <c r="AU127" s="1992"/>
      <c r="AV127" s="1993"/>
      <c r="AW127" s="1993"/>
      <c r="AX127" s="2001"/>
    </row>
    <row r="128" spans="1:50" s="118" customFormat="1" ht="24.75" customHeight="1">
      <c r="A128" s="1960"/>
      <c r="B128" s="1961"/>
      <c r="C128" s="1961"/>
      <c r="D128" s="1961"/>
      <c r="E128" s="1961"/>
      <c r="F128" s="1962"/>
      <c r="G128" s="1986"/>
      <c r="H128" s="1987"/>
      <c r="I128" s="1987"/>
      <c r="J128" s="1987"/>
      <c r="K128" s="1988"/>
      <c r="L128" s="1989"/>
      <c r="M128" s="1990"/>
      <c r="N128" s="1990"/>
      <c r="O128" s="1990"/>
      <c r="P128" s="1990"/>
      <c r="Q128" s="1990"/>
      <c r="R128" s="1990"/>
      <c r="S128" s="1990"/>
      <c r="T128" s="1990"/>
      <c r="U128" s="1990"/>
      <c r="V128" s="1990"/>
      <c r="W128" s="1990"/>
      <c r="X128" s="1991"/>
      <c r="Y128" s="1992"/>
      <c r="Z128" s="1993"/>
      <c r="AA128" s="1993"/>
      <c r="AB128" s="1993"/>
      <c r="AC128" s="1986"/>
      <c r="AD128" s="1987"/>
      <c r="AE128" s="1987"/>
      <c r="AF128" s="1987"/>
      <c r="AG128" s="1988"/>
      <c r="AH128" s="1989"/>
      <c r="AI128" s="1990"/>
      <c r="AJ128" s="1990"/>
      <c r="AK128" s="1990"/>
      <c r="AL128" s="1990"/>
      <c r="AM128" s="1990"/>
      <c r="AN128" s="1990"/>
      <c r="AO128" s="1990"/>
      <c r="AP128" s="1990"/>
      <c r="AQ128" s="1990"/>
      <c r="AR128" s="1990"/>
      <c r="AS128" s="1990"/>
      <c r="AT128" s="1991"/>
      <c r="AU128" s="1992"/>
      <c r="AV128" s="1993"/>
      <c r="AW128" s="1993"/>
      <c r="AX128" s="2001"/>
    </row>
    <row r="129" spans="1:50" s="118" customFormat="1" ht="24.75" customHeight="1">
      <c r="A129" s="1960"/>
      <c r="B129" s="1961"/>
      <c r="C129" s="1961"/>
      <c r="D129" s="1961"/>
      <c r="E129" s="1961"/>
      <c r="F129" s="1962"/>
      <c r="G129" s="2026"/>
      <c r="H129" s="2027"/>
      <c r="I129" s="2027"/>
      <c r="J129" s="2027"/>
      <c r="K129" s="2028"/>
      <c r="L129" s="1989"/>
      <c r="M129" s="1990"/>
      <c r="N129" s="1990"/>
      <c r="O129" s="1990"/>
      <c r="P129" s="1990"/>
      <c r="Q129" s="1990"/>
      <c r="R129" s="1990"/>
      <c r="S129" s="1990"/>
      <c r="T129" s="1990"/>
      <c r="U129" s="1990"/>
      <c r="V129" s="1990"/>
      <c r="W129" s="1990"/>
      <c r="X129" s="1991"/>
      <c r="Y129" s="1992"/>
      <c r="Z129" s="1993"/>
      <c r="AA129" s="1993"/>
      <c r="AB129" s="1993"/>
      <c r="AC129" s="2026"/>
      <c r="AD129" s="2027"/>
      <c r="AE129" s="2027"/>
      <c r="AF129" s="2027"/>
      <c r="AG129" s="2028"/>
      <c r="AH129" s="1989"/>
      <c r="AI129" s="1990"/>
      <c r="AJ129" s="1990"/>
      <c r="AK129" s="1990"/>
      <c r="AL129" s="1990"/>
      <c r="AM129" s="1990"/>
      <c r="AN129" s="1990"/>
      <c r="AO129" s="1990"/>
      <c r="AP129" s="1990"/>
      <c r="AQ129" s="1990"/>
      <c r="AR129" s="1990"/>
      <c r="AS129" s="1990"/>
      <c r="AT129" s="1991"/>
      <c r="AU129" s="1992"/>
      <c r="AV129" s="1993"/>
      <c r="AW129" s="1993"/>
      <c r="AX129" s="2001"/>
    </row>
    <row r="130" spans="1:50" s="118" customFormat="1" ht="24.75" customHeight="1">
      <c r="A130" s="1960"/>
      <c r="B130" s="1961"/>
      <c r="C130" s="1961"/>
      <c r="D130" s="1961"/>
      <c r="E130" s="1961"/>
      <c r="F130" s="1962"/>
      <c r="G130" s="2064"/>
      <c r="H130" s="1987"/>
      <c r="I130" s="1987"/>
      <c r="J130" s="1987"/>
      <c r="K130" s="1988"/>
      <c r="L130" s="1989"/>
      <c r="M130" s="1990"/>
      <c r="N130" s="1990"/>
      <c r="O130" s="1990"/>
      <c r="P130" s="1990"/>
      <c r="Q130" s="1990"/>
      <c r="R130" s="1990"/>
      <c r="S130" s="1990"/>
      <c r="T130" s="1990"/>
      <c r="U130" s="1990"/>
      <c r="V130" s="1990"/>
      <c r="W130" s="1990"/>
      <c r="X130" s="1991"/>
      <c r="Y130" s="1992"/>
      <c r="Z130" s="1993"/>
      <c r="AA130" s="1993"/>
      <c r="AB130" s="1993"/>
      <c r="AC130" s="2064"/>
      <c r="AD130" s="2065"/>
      <c r="AE130" s="2065"/>
      <c r="AF130" s="2065"/>
      <c r="AG130" s="2066"/>
      <c r="AH130" s="1989"/>
      <c r="AI130" s="1990"/>
      <c r="AJ130" s="1990"/>
      <c r="AK130" s="1990"/>
      <c r="AL130" s="1990"/>
      <c r="AM130" s="1990"/>
      <c r="AN130" s="1990"/>
      <c r="AO130" s="1990"/>
      <c r="AP130" s="1990"/>
      <c r="AQ130" s="1990"/>
      <c r="AR130" s="1990"/>
      <c r="AS130" s="1990"/>
      <c r="AT130" s="1991"/>
      <c r="AU130" s="1992"/>
      <c r="AV130" s="1993"/>
      <c r="AW130" s="1993"/>
      <c r="AX130" s="2001"/>
    </row>
    <row r="131" spans="1:50" s="118" customFormat="1" ht="24.75" customHeight="1">
      <c r="A131" s="1960"/>
      <c r="B131" s="1961"/>
      <c r="C131" s="1961"/>
      <c r="D131" s="1961"/>
      <c r="E131" s="1961"/>
      <c r="F131" s="1962"/>
      <c r="G131" s="2002"/>
      <c r="H131" s="2003"/>
      <c r="I131" s="2003"/>
      <c r="J131" s="2003"/>
      <c r="K131" s="2004"/>
      <c r="L131" s="2005"/>
      <c r="M131" s="2006"/>
      <c r="N131" s="2006"/>
      <c r="O131" s="2006"/>
      <c r="P131" s="2006"/>
      <c r="Q131" s="2006"/>
      <c r="R131" s="2006"/>
      <c r="S131" s="2006"/>
      <c r="T131" s="2006"/>
      <c r="U131" s="2006"/>
      <c r="V131" s="2006"/>
      <c r="W131" s="2006"/>
      <c r="X131" s="2007"/>
      <c r="Y131" s="2008"/>
      <c r="Z131" s="2009"/>
      <c r="AA131" s="2009"/>
      <c r="AB131" s="2009"/>
      <c r="AC131" s="2002"/>
      <c r="AD131" s="2003"/>
      <c r="AE131" s="2003"/>
      <c r="AF131" s="2003"/>
      <c r="AG131" s="2004"/>
      <c r="AH131" s="2005"/>
      <c r="AI131" s="2006"/>
      <c r="AJ131" s="2006"/>
      <c r="AK131" s="2006"/>
      <c r="AL131" s="2006"/>
      <c r="AM131" s="2006"/>
      <c r="AN131" s="2006"/>
      <c r="AO131" s="2006"/>
      <c r="AP131" s="2006"/>
      <c r="AQ131" s="2006"/>
      <c r="AR131" s="2006"/>
      <c r="AS131" s="2006"/>
      <c r="AT131" s="2007"/>
      <c r="AU131" s="2008"/>
      <c r="AV131" s="2009"/>
      <c r="AW131" s="2009"/>
      <c r="AX131" s="2047"/>
    </row>
    <row r="132" spans="1:50" s="118" customFormat="1" ht="24.75" customHeight="1" thickBot="1">
      <c r="A132" s="1960"/>
      <c r="B132" s="1961"/>
      <c r="C132" s="1961"/>
      <c r="D132" s="1961"/>
      <c r="E132" s="1961"/>
      <c r="F132" s="1962"/>
      <c r="G132" s="2042" t="s">
        <v>44</v>
      </c>
      <c r="H132" s="1816"/>
      <c r="I132" s="1816"/>
      <c r="J132" s="1816"/>
      <c r="K132" s="1816"/>
      <c r="L132" s="2048"/>
      <c r="M132" s="2049"/>
      <c r="N132" s="2049"/>
      <c r="O132" s="2049"/>
      <c r="P132" s="2049"/>
      <c r="Q132" s="2049"/>
      <c r="R132" s="2049"/>
      <c r="S132" s="2049"/>
      <c r="T132" s="2049"/>
      <c r="U132" s="2049"/>
      <c r="V132" s="2049"/>
      <c r="W132" s="2049"/>
      <c r="X132" s="2050"/>
      <c r="Y132" s="2051">
        <f>SUM(Y124:AB131)</f>
        <v>79</v>
      </c>
      <c r="Z132" s="2052"/>
      <c r="AA132" s="2052"/>
      <c r="AB132" s="2053"/>
      <c r="AC132" s="2055" t="s">
        <v>44</v>
      </c>
      <c r="AD132" s="2056"/>
      <c r="AE132" s="2056"/>
      <c r="AF132" s="2056"/>
      <c r="AG132" s="2056"/>
      <c r="AH132" s="2057"/>
      <c r="AI132" s="2058"/>
      <c r="AJ132" s="2058"/>
      <c r="AK132" s="2058"/>
      <c r="AL132" s="2058"/>
      <c r="AM132" s="2058"/>
      <c r="AN132" s="2058"/>
      <c r="AO132" s="2058"/>
      <c r="AP132" s="2058"/>
      <c r="AQ132" s="2058"/>
      <c r="AR132" s="2058"/>
      <c r="AS132" s="2058"/>
      <c r="AT132" s="2059"/>
      <c r="AU132" s="2060">
        <f>SUM(AU124:AX131)</f>
        <v>302</v>
      </c>
      <c r="AV132" s="2061"/>
      <c r="AW132" s="2061"/>
      <c r="AX132" s="2062"/>
    </row>
    <row r="133" spans="1:50" s="118" customFormat="1" ht="30" customHeight="1">
      <c r="A133" s="1960"/>
      <c r="B133" s="1961"/>
      <c r="C133" s="1961"/>
      <c r="D133" s="1961"/>
      <c r="E133" s="1961"/>
      <c r="F133" s="1962"/>
      <c r="G133" s="2042" t="s">
        <v>1504</v>
      </c>
      <c r="H133" s="1816"/>
      <c r="I133" s="1816"/>
      <c r="J133" s="1816"/>
      <c r="K133" s="1816"/>
      <c r="L133" s="1816"/>
      <c r="M133" s="1816"/>
      <c r="N133" s="1816"/>
      <c r="O133" s="1816"/>
      <c r="P133" s="1816"/>
      <c r="Q133" s="1816"/>
      <c r="R133" s="1816"/>
      <c r="S133" s="1816"/>
      <c r="T133" s="1816"/>
      <c r="U133" s="1816"/>
      <c r="V133" s="1816"/>
      <c r="W133" s="1816"/>
      <c r="X133" s="1816"/>
      <c r="Y133" s="1816"/>
      <c r="Z133" s="1816"/>
      <c r="AA133" s="1816"/>
      <c r="AB133" s="2043"/>
      <c r="AC133" s="2063"/>
      <c r="AD133" s="2063"/>
      <c r="AE133" s="2063"/>
      <c r="AF133" s="2063"/>
      <c r="AG133" s="2063"/>
      <c r="AH133" s="2063"/>
      <c r="AI133" s="2063"/>
      <c r="AJ133" s="2063"/>
      <c r="AK133" s="2063"/>
      <c r="AL133" s="2063"/>
      <c r="AM133" s="2063"/>
      <c r="AN133" s="2063"/>
      <c r="AO133" s="2063"/>
      <c r="AP133" s="2063"/>
      <c r="AQ133" s="2063"/>
      <c r="AR133" s="2063"/>
      <c r="AS133" s="2063"/>
      <c r="AT133" s="2063"/>
      <c r="AU133" s="2063"/>
      <c r="AV133" s="2063"/>
      <c r="AW133" s="2063"/>
      <c r="AX133" s="2063"/>
    </row>
    <row r="134" spans="1:50" s="118" customFormat="1" ht="24.75" customHeight="1">
      <c r="A134" s="1960"/>
      <c r="B134" s="1961"/>
      <c r="C134" s="1961"/>
      <c r="D134" s="1961"/>
      <c r="E134" s="1961"/>
      <c r="F134" s="1962"/>
      <c r="G134" s="1970" t="s">
        <v>47</v>
      </c>
      <c r="H134" s="1971"/>
      <c r="I134" s="1971"/>
      <c r="J134" s="1971"/>
      <c r="K134" s="1971"/>
      <c r="L134" s="1815" t="s">
        <v>46</v>
      </c>
      <c r="M134" s="1816"/>
      <c r="N134" s="1816"/>
      <c r="O134" s="1816"/>
      <c r="P134" s="1816"/>
      <c r="Q134" s="1816"/>
      <c r="R134" s="1816"/>
      <c r="S134" s="1816"/>
      <c r="T134" s="1816"/>
      <c r="U134" s="1816"/>
      <c r="V134" s="1816"/>
      <c r="W134" s="1816"/>
      <c r="X134" s="1817"/>
      <c r="Y134" s="2010" t="s">
        <v>45</v>
      </c>
      <c r="Z134" s="2011"/>
      <c r="AA134" s="2011"/>
      <c r="AB134" s="2013"/>
      <c r="AC134" s="122"/>
    </row>
    <row r="135" spans="1:50" s="118" customFormat="1" ht="24.75" customHeight="1">
      <c r="A135" s="1960"/>
      <c r="B135" s="1961"/>
      <c r="C135" s="1961"/>
      <c r="D135" s="1961"/>
      <c r="E135" s="1961"/>
      <c r="F135" s="1962"/>
      <c r="G135" s="2014" t="s">
        <v>1503</v>
      </c>
      <c r="H135" s="2015"/>
      <c r="I135" s="2015"/>
      <c r="J135" s="2015"/>
      <c r="K135" s="2016"/>
      <c r="L135" s="2017" t="s">
        <v>1502</v>
      </c>
      <c r="M135" s="2018"/>
      <c r="N135" s="2018"/>
      <c r="O135" s="2018"/>
      <c r="P135" s="2018"/>
      <c r="Q135" s="2018"/>
      <c r="R135" s="2018"/>
      <c r="S135" s="2018"/>
      <c r="T135" s="2018"/>
      <c r="U135" s="2018"/>
      <c r="V135" s="2018"/>
      <c r="W135" s="2018"/>
      <c r="X135" s="2019"/>
      <c r="Y135" s="2020">
        <v>9</v>
      </c>
      <c r="Z135" s="2021"/>
      <c r="AA135" s="2021"/>
      <c r="AB135" s="2038"/>
      <c r="AC135" s="122"/>
    </row>
    <row r="136" spans="1:50" s="118" customFormat="1" ht="24.75" customHeight="1">
      <c r="A136" s="1960"/>
      <c r="B136" s="1961"/>
      <c r="C136" s="1961"/>
      <c r="D136" s="1961"/>
      <c r="E136" s="1961"/>
      <c r="F136" s="1962"/>
      <c r="G136" s="2026" t="s">
        <v>1501</v>
      </c>
      <c r="H136" s="2027"/>
      <c r="I136" s="2027"/>
      <c r="J136" s="2027"/>
      <c r="K136" s="2028"/>
      <c r="L136" s="1989" t="s">
        <v>1500</v>
      </c>
      <c r="M136" s="1990"/>
      <c r="N136" s="1990"/>
      <c r="O136" s="1990"/>
      <c r="P136" s="1990"/>
      <c r="Q136" s="1990"/>
      <c r="R136" s="1990"/>
      <c r="S136" s="1990"/>
      <c r="T136" s="1990"/>
      <c r="U136" s="1990"/>
      <c r="V136" s="1990"/>
      <c r="W136" s="1990"/>
      <c r="X136" s="1991"/>
      <c r="Y136" s="1992">
        <v>2</v>
      </c>
      <c r="Z136" s="1993"/>
      <c r="AA136" s="1993"/>
      <c r="AB136" s="2001"/>
      <c r="AC136" s="122"/>
    </row>
    <row r="137" spans="1:50" s="118" customFormat="1" ht="24.75" customHeight="1">
      <c r="A137" s="1960"/>
      <c r="B137" s="1961"/>
      <c r="C137" s="1961"/>
      <c r="D137" s="1961"/>
      <c r="E137" s="1961"/>
      <c r="F137" s="1962"/>
      <c r="G137" s="1998" t="s">
        <v>1499</v>
      </c>
      <c r="H137" s="1999"/>
      <c r="I137" s="1999"/>
      <c r="J137" s="1999"/>
      <c r="K137" s="2000"/>
      <c r="L137" s="1989" t="s">
        <v>1498</v>
      </c>
      <c r="M137" s="1990"/>
      <c r="N137" s="1990"/>
      <c r="O137" s="1990"/>
      <c r="P137" s="1990"/>
      <c r="Q137" s="1990"/>
      <c r="R137" s="1990"/>
      <c r="S137" s="1990"/>
      <c r="T137" s="1990"/>
      <c r="U137" s="1990"/>
      <c r="V137" s="1990"/>
      <c r="W137" s="1990"/>
      <c r="X137" s="1991"/>
      <c r="Y137" s="1992">
        <v>2</v>
      </c>
      <c r="Z137" s="1993"/>
      <c r="AA137" s="1993"/>
      <c r="AB137" s="2001"/>
      <c r="AC137" s="122"/>
    </row>
    <row r="138" spans="1:50" s="118" customFormat="1" ht="24.75" customHeight="1">
      <c r="A138" s="1960"/>
      <c r="B138" s="1961"/>
      <c r="C138" s="1961"/>
      <c r="D138" s="1961"/>
      <c r="E138" s="1961"/>
      <c r="F138" s="1962"/>
      <c r="G138" s="1998" t="s">
        <v>1497</v>
      </c>
      <c r="H138" s="1999"/>
      <c r="I138" s="1999"/>
      <c r="J138" s="1999"/>
      <c r="K138" s="2000"/>
      <c r="L138" s="1989" t="s">
        <v>1496</v>
      </c>
      <c r="M138" s="1990"/>
      <c r="N138" s="1990"/>
      <c r="O138" s="1990"/>
      <c r="P138" s="1990"/>
      <c r="Q138" s="1990"/>
      <c r="R138" s="1990"/>
      <c r="S138" s="1990"/>
      <c r="T138" s="1990"/>
      <c r="U138" s="1990"/>
      <c r="V138" s="1990"/>
      <c r="W138" s="1990"/>
      <c r="X138" s="1991"/>
      <c r="Y138" s="1992">
        <v>2</v>
      </c>
      <c r="Z138" s="1993"/>
      <c r="AA138" s="1993"/>
      <c r="AB138" s="2001"/>
      <c r="AC138" s="122"/>
    </row>
    <row r="139" spans="1:50" s="118" customFormat="1" ht="24.75" customHeight="1">
      <c r="A139" s="1960"/>
      <c r="B139" s="1961"/>
      <c r="C139" s="1961"/>
      <c r="D139" s="1961"/>
      <c r="E139" s="1961"/>
      <c r="F139" s="1962"/>
      <c r="G139" s="2026" t="s">
        <v>775</v>
      </c>
      <c r="H139" s="2027"/>
      <c r="I139" s="2027"/>
      <c r="J139" s="2027"/>
      <c r="K139" s="2028"/>
      <c r="L139" s="1989" t="s">
        <v>1495</v>
      </c>
      <c r="M139" s="1990"/>
      <c r="N139" s="1990"/>
      <c r="O139" s="1990"/>
      <c r="P139" s="1990"/>
      <c r="Q139" s="1990"/>
      <c r="R139" s="1990"/>
      <c r="S139" s="1990"/>
      <c r="T139" s="1990"/>
      <c r="U139" s="1990"/>
      <c r="V139" s="1990"/>
      <c r="W139" s="1990"/>
      <c r="X139" s="1991"/>
      <c r="Y139" s="1992">
        <v>1</v>
      </c>
      <c r="Z139" s="1993"/>
      <c r="AA139" s="1993"/>
      <c r="AB139" s="2001"/>
      <c r="AC139" s="122"/>
    </row>
    <row r="140" spans="1:50" s="118" customFormat="1" ht="24.75" customHeight="1">
      <c r="A140" s="1960"/>
      <c r="B140" s="1961"/>
      <c r="C140" s="1961"/>
      <c r="D140" s="1961"/>
      <c r="E140" s="1961"/>
      <c r="F140" s="1962"/>
      <c r="G140" s="2026" t="s">
        <v>1494</v>
      </c>
      <c r="H140" s="2027"/>
      <c r="I140" s="2027"/>
      <c r="J140" s="2027"/>
      <c r="K140" s="2028"/>
      <c r="L140" s="1989" t="s">
        <v>1493</v>
      </c>
      <c r="M140" s="1990"/>
      <c r="N140" s="1990"/>
      <c r="O140" s="1990"/>
      <c r="P140" s="1990"/>
      <c r="Q140" s="1990"/>
      <c r="R140" s="1990"/>
      <c r="S140" s="1990"/>
      <c r="T140" s="1990"/>
      <c r="U140" s="1990"/>
      <c r="V140" s="1990"/>
      <c r="W140" s="1990"/>
      <c r="X140" s="1991"/>
      <c r="Y140" s="1992">
        <v>1</v>
      </c>
      <c r="Z140" s="1993"/>
      <c r="AA140" s="1993"/>
      <c r="AB140" s="2001"/>
      <c r="AC140" s="122"/>
    </row>
    <row r="141" spans="1:50" s="118" customFormat="1" ht="24.75" customHeight="1">
      <c r="A141" s="1960"/>
      <c r="B141" s="1961"/>
      <c r="C141" s="1961"/>
      <c r="D141" s="1961"/>
      <c r="E141" s="1961"/>
      <c r="F141" s="1962"/>
      <c r="G141" s="2026" t="s">
        <v>1492</v>
      </c>
      <c r="H141" s="2027"/>
      <c r="I141" s="2027"/>
      <c r="J141" s="2027"/>
      <c r="K141" s="2028"/>
      <c r="L141" s="1989" t="s">
        <v>1491</v>
      </c>
      <c r="M141" s="1990"/>
      <c r="N141" s="1990"/>
      <c r="O141" s="1990"/>
      <c r="P141" s="1990"/>
      <c r="Q141" s="1990"/>
      <c r="R141" s="1990"/>
      <c r="S141" s="1990"/>
      <c r="T141" s="1990"/>
      <c r="U141" s="1990"/>
      <c r="V141" s="1990"/>
      <c r="W141" s="1990"/>
      <c r="X141" s="1991"/>
      <c r="Y141" s="2067">
        <v>0.6</v>
      </c>
      <c r="Z141" s="2068"/>
      <c r="AA141" s="2068"/>
      <c r="AB141" s="2069"/>
      <c r="AC141" s="122"/>
    </row>
    <row r="142" spans="1:50" s="118" customFormat="1" ht="24.75" customHeight="1">
      <c r="A142" s="1960"/>
      <c r="B142" s="1961"/>
      <c r="C142" s="1961"/>
      <c r="D142" s="1961"/>
      <c r="E142" s="1961"/>
      <c r="F142" s="1962"/>
      <c r="G142" s="2002" t="s">
        <v>1490</v>
      </c>
      <c r="H142" s="2003"/>
      <c r="I142" s="2003"/>
      <c r="J142" s="2003"/>
      <c r="K142" s="2004"/>
      <c r="L142" s="2005" t="s">
        <v>1489</v>
      </c>
      <c r="M142" s="2006"/>
      <c r="N142" s="2006"/>
      <c r="O142" s="2006"/>
      <c r="P142" s="2006"/>
      <c r="Q142" s="2006"/>
      <c r="R142" s="2006"/>
      <c r="S142" s="2006"/>
      <c r="T142" s="2006"/>
      <c r="U142" s="2006"/>
      <c r="V142" s="2006"/>
      <c r="W142" s="2006"/>
      <c r="X142" s="2007"/>
      <c r="Y142" s="2071">
        <v>0.4</v>
      </c>
      <c r="Z142" s="2072"/>
      <c r="AA142" s="2072"/>
      <c r="AB142" s="2073"/>
      <c r="AC142" s="122"/>
    </row>
    <row r="143" spans="1:50" s="118" customFormat="1" ht="24.75" customHeight="1">
      <c r="A143" s="1960"/>
      <c r="B143" s="1961"/>
      <c r="C143" s="1961"/>
      <c r="D143" s="1961"/>
      <c r="E143" s="1961"/>
      <c r="F143" s="1962"/>
      <c r="G143" s="2042" t="s">
        <v>44</v>
      </c>
      <c r="H143" s="1816"/>
      <c r="I143" s="1816"/>
      <c r="J143" s="1816"/>
      <c r="K143" s="1816"/>
      <c r="L143" s="2048"/>
      <c r="M143" s="2049"/>
      <c r="N143" s="2049"/>
      <c r="O143" s="2049"/>
      <c r="P143" s="2049"/>
      <c r="Q143" s="2049"/>
      <c r="R143" s="2049"/>
      <c r="S143" s="2049"/>
      <c r="T143" s="2049"/>
      <c r="U143" s="2049"/>
      <c r="V143" s="2049"/>
      <c r="W143" s="2049"/>
      <c r="X143" s="2050"/>
      <c r="Y143" s="2051">
        <f>SUM(Y135:AB142)</f>
        <v>18</v>
      </c>
      <c r="Z143" s="2052"/>
      <c r="AA143" s="2052"/>
      <c r="AB143" s="2054"/>
      <c r="AC143" s="122"/>
    </row>
    <row r="144" spans="1:50" s="118" customFormat="1" ht="30" customHeight="1">
      <c r="A144" s="1960"/>
      <c r="B144" s="1961"/>
      <c r="C144" s="1961"/>
      <c r="D144" s="1961"/>
      <c r="E144" s="1961"/>
      <c r="F144" s="1962"/>
      <c r="G144" s="2042" t="s">
        <v>1488</v>
      </c>
      <c r="H144" s="1816"/>
      <c r="I144" s="1816"/>
      <c r="J144" s="1816"/>
      <c r="K144" s="1816"/>
      <c r="L144" s="1816"/>
      <c r="M144" s="1816"/>
      <c r="N144" s="1816"/>
      <c r="O144" s="1816"/>
      <c r="P144" s="1816"/>
      <c r="Q144" s="1816"/>
      <c r="R144" s="1816"/>
      <c r="S144" s="1816"/>
      <c r="T144" s="1816"/>
      <c r="U144" s="1816"/>
      <c r="V144" s="1816"/>
      <c r="W144" s="1816"/>
      <c r="X144" s="1816"/>
      <c r="Y144" s="1816"/>
      <c r="Z144" s="1816"/>
      <c r="AA144" s="1816"/>
      <c r="AB144" s="2043"/>
      <c r="AC144" s="2070"/>
      <c r="AD144" s="2063"/>
      <c r="AE144" s="2063"/>
      <c r="AF144" s="2063"/>
      <c r="AG144" s="2063"/>
      <c r="AH144" s="2063"/>
      <c r="AI144" s="2063"/>
      <c r="AJ144" s="2063"/>
      <c r="AK144" s="2063"/>
      <c r="AL144" s="2063"/>
      <c r="AM144" s="2063"/>
      <c r="AN144" s="2063"/>
      <c r="AO144" s="2063"/>
      <c r="AP144" s="2063"/>
      <c r="AQ144" s="2063"/>
      <c r="AR144" s="2063"/>
      <c r="AS144" s="2063"/>
      <c r="AT144" s="2063"/>
      <c r="AU144" s="2063"/>
      <c r="AV144" s="2063"/>
      <c r="AW144" s="2063"/>
      <c r="AX144" s="2063"/>
    </row>
    <row r="145" spans="1:51" s="118" customFormat="1" ht="24.75" customHeight="1">
      <c r="A145" s="1960"/>
      <c r="B145" s="1961"/>
      <c r="C145" s="1961"/>
      <c r="D145" s="1961"/>
      <c r="E145" s="1961"/>
      <c r="F145" s="1962"/>
      <c r="G145" s="1970" t="s">
        <v>47</v>
      </c>
      <c r="H145" s="1971"/>
      <c r="I145" s="1971"/>
      <c r="J145" s="1971"/>
      <c r="K145" s="1971"/>
      <c r="L145" s="1815" t="s">
        <v>46</v>
      </c>
      <c r="M145" s="1816"/>
      <c r="N145" s="1816"/>
      <c r="O145" s="1816"/>
      <c r="P145" s="1816"/>
      <c r="Q145" s="1816"/>
      <c r="R145" s="1816"/>
      <c r="S145" s="1816"/>
      <c r="T145" s="1816"/>
      <c r="U145" s="1816"/>
      <c r="V145" s="1816"/>
      <c r="W145" s="1816"/>
      <c r="X145" s="1817"/>
      <c r="Y145" s="2010" t="s">
        <v>45</v>
      </c>
      <c r="Z145" s="2011"/>
      <c r="AA145" s="2011"/>
      <c r="AB145" s="2013"/>
      <c r="AC145" s="2074"/>
      <c r="AD145" s="2075"/>
      <c r="AE145" s="2075"/>
      <c r="AF145" s="2075"/>
      <c r="AG145" s="2075"/>
      <c r="AH145" s="2075"/>
      <c r="AI145" s="2075"/>
      <c r="AJ145" s="2075"/>
      <c r="AK145" s="2075"/>
      <c r="AL145" s="2075"/>
      <c r="AM145" s="2075"/>
      <c r="AN145" s="2075"/>
      <c r="AO145" s="2075"/>
      <c r="AP145" s="2075"/>
      <c r="AQ145" s="2075"/>
      <c r="AR145" s="2075"/>
      <c r="AS145" s="2075"/>
      <c r="AT145" s="2075"/>
      <c r="AU145" s="2079"/>
      <c r="AV145" s="2080"/>
      <c r="AW145" s="2080"/>
      <c r="AX145" s="2080"/>
    </row>
    <row r="146" spans="1:51" s="118" customFormat="1" ht="24.75" customHeight="1">
      <c r="A146" s="1960"/>
      <c r="B146" s="1961"/>
      <c r="C146" s="1961"/>
      <c r="D146" s="1961"/>
      <c r="E146" s="1961"/>
      <c r="F146" s="1962"/>
      <c r="G146" s="2014" t="s">
        <v>1487</v>
      </c>
      <c r="H146" s="2015"/>
      <c r="I146" s="2015"/>
      <c r="J146" s="2015"/>
      <c r="K146" s="2016"/>
      <c r="L146" s="2017" t="s">
        <v>1486</v>
      </c>
      <c r="M146" s="2018"/>
      <c r="N146" s="2018"/>
      <c r="O146" s="2018"/>
      <c r="P146" s="2018"/>
      <c r="Q146" s="2018"/>
      <c r="R146" s="2018"/>
      <c r="S146" s="2018"/>
      <c r="T146" s="2018"/>
      <c r="U146" s="2018"/>
      <c r="V146" s="2018"/>
      <c r="W146" s="2018"/>
      <c r="X146" s="2019"/>
      <c r="Y146" s="2020">
        <v>110</v>
      </c>
      <c r="Z146" s="2021"/>
      <c r="AA146" s="2021"/>
      <c r="AB146" s="2038"/>
      <c r="AC146" s="2074"/>
      <c r="AD146" s="2075"/>
      <c r="AE146" s="2075"/>
      <c r="AF146" s="2075"/>
      <c r="AG146" s="2075"/>
      <c r="AH146" s="2076"/>
      <c r="AI146" s="2077"/>
      <c r="AJ146" s="2077"/>
      <c r="AK146" s="2077"/>
      <c r="AL146" s="2077"/>
      <c r="AM146" s="2077"/>
      <c r="AN146" s="2077"/>
      <c r="AO146" s="2077"/>
      <c r="AP146" s="2077"/>
      <c r="AQ146" s="2077"/>
      <c r="AR146" s="2077"/>
      <c r="AS146" s="2077"/>
      <c r="AT146" s="2077"/>
      <c r="AU146" s="2078"/>
      <c r="AV146" s="2078"/>
      <c r="AW146" s="2078"/>
      <c r="AX146" s="2078"/>
    </row>
    <row r="147" spans="1:51" s="118" customFormat="1" ht="24.75" customHeight="1">
      <c r="A147" s="1960"/>
      <c r="B147" s="1961"/>
      <c r="C147" s="1961"/>
      <c r="D147" s="1961"/>
      <c r="E147" s="1961"/>
      <c r="F147" s="1962"/>
      <c r="G147" s="2026"/>
      <c r="H147" s="2027"/>
      <c r="I147" s="2027"/>
      <c r="J147" s="2027"/>
      <c r="K147" s="2028"/>
      <c r="L147" s="1989"/>
      <c r="M147" s="1990"/>
      <c r="N147" s="1990"/>
      <c r="O147" s="1990"/>
      <c r="P147" s="1990"/>
      <c r="Q147" s="1990"/>
      <c r="R147" s="1990"/>
      <c r="S147" s="1990"/>
      <c r="T147" s="1990"/>
      <c r="U147" s="1990"/>
      <c r="V147" s="1990"/>
      <c r="W147" s="1990"/>
      <c r="X147" s="1991"/>
      <c r="Y147" s="1992"/>
      <c r="Z147" s="1993"/>
      <c r="AA147" s="1993"/>
      <c r="AB147" s="2001"/>
      <c r="AC147" s="2074"/>
      <c r="AD147" s="2075"/>
      <c r="AE147" s="2075"/>
      <c r="AF147" s="2075"/>
      <c r="AG147" s="2075"/>
      <c r="AH147" s="2076"/>
      <c r="AI147" s="2077"/>
      <c r="AJ147" s="2077"/>
      <c r="AK147" s="2077"/>
      <c r="AL147" s="2077"/>
      <c r="AM147" s="2077"/>
      <c r="AN147" s="2077"/>
      <c r="AO147" s="2077"/>
      <c r="AP147" s="2077"/>
      <c r="AQ147" s="2077"/>
      <c r="AR147" s="2077"/>
      <c r="AS147" s="2077"/>
      <c r="AT147" s="2077"/>
      <c r="AU147" s="2078"/>
      <c r="AV147" s="2078"/>
      <c r="AW147" s="2078"/>
      <c r="AX147" s="2078"/>
    </row>
    <row r="148" spans="1:51" s="118" customFormat="1" ht="24.75" customHeight="1">
      <c r="A148" s="1960"/>
      <c r="B148" s="1961"/>
      <c r="C148" s="1961"/>
      <c r="D148" s="1961"/>
      <c r="E148" s="1961"/>
      <c r="F148" s="1962"/>
      <c r="G148" s="2026"/>
      <c r="H148" s="2027"/>
      <c r="I148" s="2027"/>
      <c r="J148" s="2027"/>
      <c r="K148" s="2028"/>
      <c r="L148" s="1989"/>
      <c r="M148" s="1990"/>
      <c r="N148" s="1990"/>
      <c r="O148" s="1990"/>
      <c r="P148" s="1990"/>
      <c r="Q148" s="1990"/>
      <c r="R148" s="1990"/>
      <c r="S148" s="1990"/>
      <c r="T148" s="1990"/>
      <c r="U148" s="1990"/>
      <c r="V148" s="1990"/>
      <c r="W148" s="1990"/>
      <c r="X148" s="1991"/>
      <c r="Y148" s="1992"/>
      <c r="Z148" s="1993"/>
      <c r="AA148" s="1993"/>
      <c r="AB148" s="2001"/>
      <c r="AC148" s="2074"/>
      <c r="AD148" s="2075"/>
      <c r="AE148" s="2075"/>
      <c r="AF148" s="2075"/>
      <c r="AG148" s="2075"/>
      <c r="AH148" s="2076"/>
      <c r="AI148" s="2077"/>
      <c r="AJ148" s="2077"/>
      <c r="AK148" s="2077"/>
      <c r="AL148" s="2077"/>
      <c r="AM148" s="2077"/>
      <c r="AN148" s="2077"/>
      <c r="AO148" s="2077"/>
      <c r="AP148" s="2077"/>
      <c r="AQ148" s="2077"/>
      <c r="AR148" s="2077"/>
      <c r="AS148" s="2077"/>
      <c r="AT148" s="2077"/>
      <c r="AU148" s="2078"/>
      <c r="AV148" s="2078"/>
      <c r="AW148" s="2078"/>
      <c r="AX148" s="2078"/>
    </row>
    <row r="149" spans="1:51" s="118" customFormat="1" ht="24.75" customHeight="1">
      <c r="A149" s="1960"/>
      <c r="B149" s="1961"/>
      <c r="C149" s="1961"/>
      <c r="D149" s="1961"/>
      <c r="E149" s="1961"/>
      <c r="F149" s="1962"/>
      <c r="G149" s="2026"/>
      <c r="H149" s="2027"/>
      <c r="I149" s="2027"/>
      <c r="J149" s="2027"/>
      <c r="K149" s="2028"/>
      <c r="L149" s="1989"/>
      <c r="M149" s="1990"/>
      <c r="N149" s="1990"/>
      <c r="O149" s="1990"/>
      <c r="P149" s="1990"/>
      <c r="Q149" s="1990"/>
      <c r="R149" s="1990"/>
      <c r="S149" s="1990"/>
      <c r="T149" s="1990"/>
      <c r="U149" s="1990"/>
      <c r="V149" s="1990"/>
      <c r="W149" s="1990"/>
      <c r="X149" s="1991"/>
      <c r="Y149" s="1992"/>
      <c r="Z149" s="1993"/>
      <c r="AA149" s="1993"/>
      <c r="AB149" s="2001"/>
      <c r="AC149" s="2074"/>
      <c r="AD149" s="2075"/>
      <c r="AE149" s="2075"/>
      <c r="AF149" s="2075"/>
      <c r="AG149" s="2075"/>
      <c r="AH149" s="2076"/>
      <c r="AI149" s="2077"/>
      <c r="AJ149" s="2077"/>
      <c r="AK149" s="2077"/>
      <c r="AL149" s="2077"/>
      <c r="AM149" s="2077"/>
      <c r="AN149" s="2077"/>
      <c r="AO149" s="2077"/>
      <c r="AP149" s="2077"/>
      <c r="AQ149" s="2077"/>
      <c r="AR149" s="2077"/>
      <c r="AS149" s="2077"/>
      <c r="AT149" s="2077"/>
      <c r="AU149" s="2078"/>
      <c r="AV149" s="2078"/>
      <c r="AW149" s="2078"/>
      <c r="AX149" s="2078"/>
    </row>
    <row r="150" spans="1:51" s="118" customFormat="1" ht="24.75" customHeight="1">
      <c r="A150" s="1960"/>
      <c r="B150" s="1961"/>
      <c r="C150" s="1961"/>
      <c r="D150" s="1961"/>
      <c r="E150" s="1961"/>
      <c r="F150" s="1962"/>
      <c r="G150" s="2026"/>
      <c r="H150" s="2027"/>
      <c r="I150" s="2027"/>
      <c r="J150" s="2027"/>
      <c r="K150" s="2028"/>
      <c r="L150" s="1989"/>
      <c r="M150" s="1990"/>
      <c r="N150" s="1990"/>
      <c r="O150" s="1990"/>
      <c r="P150" s="1990"/>
      <c r="Q150" s="1990"/>
      <c r="R150" s="1990"/>
      <c r="S150" s="1990"/>
      <c r="T150" s="1990"/>
      <c r="U150" s="1990"/>
      <c r="V150" s="1990"/>
      <c r="W150" s="1990"/>
      <c r="X150" s="1991"/>
      <c r="Y150" s="1992"/>
      <c r="Z150" s="1993"/>
      <c r="AA150" s="1993"/>
      <c r="AB150" s="2001"/>
      <c r="AC150" s="2074"/>
      <c r="AD150" s="2075"/>
      <c r="AE150" s="2075"/>
      <c r="AF150" s="2075"/>
      <c r="AG150" s="2075"/>
      <c r="AH150" s="2076"/>
      <c r="AI150" s="2077"/>
      <c r="AJ150" s="2077"/>
      <c r="AK150" s="2077"/>
      <c r="AL150" s="2077"/>
      <c r="AM150" s="2077"/>
      <c r="AN150" s="2077"/>
      <c r="AO150" s="2077"/>
      <c r="AP150" s="2077"/>
      <c r="AQ150" s="2077"/>
      <c r="AR150" s="2077"/>
      <c r="AS150" s="2077"/>
      <c r="AT150" s="2077"/>
      <c r="AU150" s="2078"/>
      <c r="AV150" s="2078"/>
      <c r="AW150" s="2078"/>
      <c r="AX150" s="2078"/>
    </row>
    <row r="151" spans="1:51" s="118" customFormat="1" ht="24.75" customHeight="1">
      <c r="A151" s="1960"/>
      <c r="B151" s="1961"/>
      <c r="C151" s="1961"/>
      <c r="D151" s="1961"/>
      <c r="E151" s="1961"/>
      <c r="F151" s="1962"/>
      <c r="G151" s="2064"/>
      <c r="H151" s="1987"/>
      <c r="I151" s="1987"/>
      <c r="J151" s="1987"/>
      <c r="K151" s="1988"/>
      <c r="L151" s="1989"/>
      <c r="M151" s="1990"/>
      <c r="N151" s="1990"/>
      <c r="O151" s="1990"/>
      <c r="P151" s="1990"/>
      <c r="Q151" s="1990"/>
      <c r="R151" s="1990"/>
      <c r="S151" s="1990"/>
      <c r="T151" s="1990"/>
      <c r="U151" s="1990"/>
      <c r="V151" s="1990"/>
      <c r="W151" s="1990"/>
      <c r="X151" s="1991"/>
      <c r="Y151" s="1992"/>
      <c r="Z151" s="1993"/>
      <c r="AA151" s="1993"/>
      <c r="AB151" s="2001"/>
      <c r="AC151" s="2074"/>
      <c r="AD151" s="2075"/>
      <c r="AE151" s="2075"/>
      <c r="AF151" s="2075"/>
      <c r="AG151" s="2075"/>
      <c r="AH151" s="2076"/>
      <c r="AI151" s="2077"/>
      <c r="AJ151" s="2077"/>
      <c r="AK151" s="2077"/>
      <c r="AL151" s="2077"/>
      <c r="AM151" s="2077"/>
      <c r="AN151" s="2077"/>
      <c r="AO151" s="2077"/>
      <c r="AP151" s="2077"/>
      <c r="AQ151" s="2077"/>
      <c r="AR151" s="2077"/>
      <c r="AS151" s="2077"/>
      <c r="AT151" s="2077"/>
      <c r="AU151" s="2078"/>
      <c r="AV151" s="2078"/>
      <c r="AW151" s="2078"/>
      <c r="AX151" s="2078"/>
    </row>
    <row r="152" spans="1:51" s="118" customFormat="1" ht="24.75" customHeight="1">
      <c r="A152" s="1960"/>
      <c r="B152" s="1961"/>
      <c r="C152" s="1961"/>
      <c r="D152" s="1961"/>
      <c r="E152" s="1961"/>
      <c r="F152" s="1962"/>
      <c r="G152" s="2064"/>
      <c r="H152" s="1987"/>
      <c r="I152" s="1987"/>
      <c r="J152" s="1987"/>
      <c r="K152" s="1988"/>
      <c r="L152" s="1989"/>
      <c r="M152" s="1990"/>
      <c r="N152" s="1990"/>
      <c r="O152" s="1990"/>
      <c r="P152" s="1990"/>
      <c r="Q152" s="1990"/>
      <c r="R152" s="1990"/>
      <c r="S152" s="1990"/>
      <c r="T152" s="1990"/>
      <c r="U152" s="1990"/>
      <c r="V152" s="1990"/>
      <c r="W152" s="1990"/>
      <c r="X152" s="1991"/>
      <c r="Y152" s="1992"/>
      <c r="Z152" s="1993"/>
      <c r="AA152" s="1993"/>
      <c r="AB152" s="2001"/>
      <c r="AC152" s="2074"/>
      <c r="AD152" s="2075"/>
      <c r="AE152" s="2075"/>
      <c r="AF152" s="2075"/>
      <c r="AG152" s="2075"/>
      <c r="AH152" s="2076"/>
      <c r="AI152" s="2077"/>
      <c r="AJ152" s="2077"/>
      <c r="AK152" s="2077"/>
      <c r="AL152" s="2077"/>
      <c r="AM152" s="2077"/>
      <c r="AN152" s="2077"/>
      <c r="AO152" s="2077"/>
      <c r="AP152" s="2077"/>
      <c r="AQ152" s="2077"/>
      <c r="AR152" s="2077"/>
      <c r="AS152" s="2077"/>
      <c r="AT152" s="2077"/>
      <c r="AU152" s="2078"/>
      <c r="AV152" s="2078"/>
      <c r="AW152" s="2078"/>
      <c r="AX152" s="2078"/>
    </row>
    <row r="153" spans="1:51" s="118" customFormat="1" ht="24.75" customHeight="1">
      <c r="A153" s="1960"/>
      <c r="B153" s="1961"/>
      <c r="C153" s="1961"/>
      <c r="D153" s="1961"/>
      <c r="E153" s="1961"/>
      <c r="F153" s="1962"/>
      <c r="G153" s="2002"/>
      <c r="H153" s="2003"/>
      <c r="I153" s="2003"/>
      <c r="J153" s="2003"/>
      <c r="K153" s="2004"/>
      <c r="L153" s="2005"/>
      <c r="M153" s="2006"/>
      <c r="N153" s="2006"/>
      <c r="O153" s="2006"/>
      <c r="P153" s="2006"/>
      <c r="Q153" s="2006"/>
      <c r="R153" s="2006"/>
      <c r="S153" s="2006"/>
      <c r="T153" s="2006"/>
      <c r="U153" s="2006"/>
      <c r="V153" s="2006"/>
      <c r="W153" s="2006"/>
      <c r="X153" s="2007"/>
      <c r="Y153" s="2008"/>
      <c r="Z153" s="2009"/>
      <c r="AA153" s="2009"/>
      <c r="AB153" s="2047"/>
      <c r="AC153" s="2074"/>
      <c r="AD153" s="2075"/>
      <c r="AE153" s="2075"/>
      <c r="AF153" s="2075"/>
      <c r="AG153" s="2075"/>
      <c r="AH153" s="2076"/>
      <c r="AI153" s="2077"/>
      <c r="AJ153" s="2077"/>
      <c r="AK153" s="2077"/>
      <c r="AL153" s="2077"/>
      <c r="AM153" s="2077"/>
      <c r="AN153" s="2077"/>
      <c r="AO153" s="2077"/>
      <c r="AP153" s="2077"/>
      <c r="AQ153" s="2077"/>
      <c r="AR153" s="2077"/>
      <c r="AS153" s="2077"/>
      <c r="AT153" s="2077"/>
      <c r="AU153" s="2078"/>
      <c r="AV153" s="2078"/>
      <c r="AW153" s="2078"/>
      <c r="AX153" s="2078"/>
    </row>
    <row r="154" spans="1:51" s="118" customFormat="1" ht="24.75" customHeight="1" thickBot="1">
      <c r="A154" s="1963"/>
      <c r="B154" s="1964"/>
      <c r="C154" s="1964"/>
      <c r="D154" s="1964"/>
      <c r="E154" s="1964"/>
      <c r="F154" s="1965"/>
      <c r="G154" s="2055" t="s">
        <v>44</v>
      </c>
      <c r="H154" s="2056"/>
      <c r="I154" s="2056"/>
      <c r="J154" s="2056"/>
      <c r="K154" s="2056"/>
      <c r="L154" s="2057"/>
      <c r="M154" s="2058"/>
      <c r="N154" s="2058"/>
      <c r="O154" s="2058"/>
      <c r="P154" s="2058"/>
      <c r="Q154" s="2058"/>
      <c r="R154" s="2058"/>
      <c r="S154" s="2058"/>
      <c r="T154" s="2058"/>
      <c r="U154" s="2058"/>
      <c r="V154" s="2058"/>
      <c r="W154" s="2058"/>
      <c r="X154" s="2059"/>
      <c r="Y154" s="2060">
        <f>SUM(Y146:AB153)</f>
        <v>110</v>
      </c>
      <c r="Z154" s="2061"/>
      <c r="AA154" s="2061"/>
      <c r="AB154" s="2062"/>
      <c r="AC154" s="2074"/>
      <c r="AD154" s="2075"/>
      <c r="AE154" s="2075"/>
      <c r="AF154" s="2075"/>
      <c r="AG154" s="2075"/>
      <c r="AH154" s="2079"/>
      <c r="AI154" s="2075"/>
      <c r="AJ154" s="2075"/>
      <c r="AK154" s="2075"/>
      <c r="AL154" s="2075"/>
      <c r="AM154" s="2075"/>
      <c r="AN154" s="2075"/>
      <c r="AO154" s="2075"/>
      <c r="AP154" s="2075"/>
      <c r="AQ154" s="2075"/>
      <c r="AR154" s="2075"/>
      <c r="AS154" s="2075"/>
      <c r="AT154" s="2075"/>
      <c r="AU154" s="2078"/>
      <c r="AV154" s="2078"/>
      <c r="AW154" s="2078"/>
      <c r="AX154" s="2078"/>
    </row>
    <row r="156" spans="1:51" hidden="1">
      <c r="A156" s="121" t="s">
        <v>1485</v>
      </c>
      <c r="B156" s="101"/>
      <c r="C156" s="101"/>
      <c r="D156" s="101"/>
      <c r="E156" s="101"/>
      <c r="F156" s="101"/>
      <c r="G156" s="101"/>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row>
    <row r="157" spans="1:51" hidden="1"/>
    <row r="158" spans="1:51" hidden="1"/>
    <row r="159" spans="1:51" hidden="1"/>
    <row r="160" spans="1:5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t="24" hidden="1" customHeight="1"/>
    <row r="240" ht="24" hidden="1" customHeight="1"/>
    <row r="241" spans="1:50" ht="24" hidden="1" customHeight="1"/>
    <row r="242" spans="1:50" ht="24" hidden="1" customHeight="1"/>
    <row r="243" spans="1:50" ht="24" hidden="1" customHeight="1"/>
    <row r="244" spans="1:50" ht="24" hidden="1" customHeight="1"/>
    <row r="245" spans="1:50" ht="24" hidden="1" customHeight="1"/>
    <row r="246" spans="1:50" ht="24" hidden="1" customHeight="1"/>
    <row r="247" spans="1:50" ht="24" hidden="1" customHeight="1"/>
    <row r="248" spans="1:50" ht="24" hidden="1" customHeight="1"/>
    <row r="249" spans="1:50" ht="24" hidden="1" customHeight="1"/>
    <row r="250" spans="1:50" hidden="1">
      <c r="A250" s="117"/>
      <c r="B250" s="117"/>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
      <c r="AL250" s="36"/>
      <c r="AM250" s="36"/>
      <c r="AN250" s="36"/>
      <c r="AO250" s="36"/>
      <c r="AP250" s="36"/>
      <c r="AQ250" s="36"/>
      <c r="AR250" s="36"/>
      <c r="AS250" s="36"/>
      <c r="AT250" s="36"/>
      <c r="AU250" s="36"/>
      <c r="AV250" s="36"/>
      <c r="AW250" s="36"/>
      <c r="AX250" s="36"/>
    </row>
    <row r="251" spans="1:50" hidden="1"/>
    <row r="252" spans="1:50" hidden="1"/>
    <row r="253" spans="1:50" hidden="1"/>
    <row r="254" spans="1:50" hidden="1"/>
    <row r="255" spans="1:50" hidden="1"/>
    <row r="256" spans="1:50"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216</v>
      </c>
    </row>
    <row r="401" spans="1:50">
      <c r="B401" s="1" t="s">
        <v>1484</v>
      </c>
      <c r="C401" s="1" t="s">
        <v>1483</v>
      </c>
    </row>
    <row r="402" spans="1:50" s="118" customFormat="1" ht="34.5" customHeight="1">
      <c r="A402" s="1811"/>
      <c r="B402" s="1811"/>
      <c r="C402" s="1818" t="s">
        <v>211</v>
      </c>
      <c r="D402" s="1818"/>
      <c r="E402" s="1818"/>
      <c r="F402" s="1818"/>
      <c r="G402" s="1818"/>
      <c r="H402" s="1818"/>
      <c r="I402" s="1818"/>
      <c r="J402" s="1818"/>
      <c r="K402" s="1818"/>
      <c r="L402" s="1818"/>
      <c r="M402" s="1818" t="s">
        <v>210</v>
      </c>
      <c r="N402" s="1818"/>
      <c r="O402" s="1818"/>
      <c r="P402" s="1818"/>
      <c r="Q402" s="1818"/>
      <c r="R402" s="1818"/>
      <c r="S402" s="1818"/>
      <c r="T402" s="1818"/>
      <c r="U402" s="1818"/>
      <c r="V402" s="1818"/>
      <c r="W402" s="1818"/>
      <c r="X402" s="1818"/>
      <c r="Y402" s="1818"/>
      <c r="Z402" s="1818"/>
      <c r="AA402" s="1818"/>
      <c r="AB402" s="1818"/>
      <c r="AC402" s="1818"/>
      <c r="AD402" s="1818"/>
      <c r="AE402" s="1818"/>
      <c r="AF402" s="1818"/>
      <c r="AG402" s="1818"/>
      <c r="AH402" s="1818"/>
      <c r="AI402" s="1818"/>
      <c r="AJ402" s="1818"/>
      <c r="AK402" s="1819" t="s">
        <v>208</v>
      </c>
      <c r="AL402" s="1818"/>
      <c r="AM402" s="1818"/>
      <c r="AN402" s="1818"/>
      <c r="AO402" s="1818"/>
      <c r="AP402" s="1818"/>
      <c r="AQ402" s="1818" t="s">
        <v>5</v>
      </c>
      <c r="AR402" s="1818"/>
      <c r="AS402" s="1818"/>
      <c r="AT402" s="1818"/>
      <c r="AU402" s="1820" t="s">
        <v>4</v>
      </c>
      <c r="AV402" s="1821"/>
      <c r="AW402" s="1821"/>
      <c r="AX402" s="1822"/>
    </row>
    <row r="403" spans="1:50" s="118" customFormat="1" ht="24" customHeight="1">
      <c r="A403" s="1811">
        <v>1</v>
      </c>
      <c r="B403" s="1811">
        <v>1</v>
      </c>
      <c r="C403" s="1826" t="s">
        <v>1482</v>
      </c>
      <c r="D403" s="1826"/>
      <c r="E403" s="1826"/>
      <c r="F403" s="1826"/>
      <c r="G403" s="1826"/>
      <c r="H403" s="1826"/>
      <c r="I403" s="1826"/>
      <c r="J403" s="1826"/>
      <c r="K403" s="1826"/>
      <c r="L403" s="1826"/>
      <c r="M403" s="1812" t="s">
        <v>1481</v>
      </c>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c r="AK403" s="1813">
        <v>60</v>
      </c>
      <c r="AL403" s="1812"/>
      <c r="AM403" s="1812"/>
      <c r="AN403" s="1812"/>
      <c r="AO403" s="1812"/>
      <c r="AP403" s="1812"/>
      <c r="AQ403" s="1814" t="s">
        <v>21</v>
      </c>
      <c r="AR403" s="1814"/>
      <c r="AS403" s="1814"/>
      <c r="AT403" s="1814"/>
      <c r="AU403" s="1815" t="s">
        <v>784</v>
      </c>
      <c r="AV403" s="1816"/>
      <c r="AW403" s="1816"/>
      <c r="AX403" s="1817"/>
    </row>
    <row r="404" spans="1:50" s="118" customFormat="1" ht="24" customHeight="1">
      <c r="A404" s="1811">
        <v>2</v>
      </c>
      <c r="B404" s="1811">
        <v>1</v>
      </c>
      <c r="C404" s="2081" t="s">
        <v>1480</v>
      </c>
      <c r="D404" s="1830"/>
      <c r="E404" s="1830"/>
      <c r="F404" s="1830"/>
      <c r="G404" s="1830"/>
      <c r="H404" s="1830"/>
      <c r="I404" s="1830"/>
      <c r="J404" s="1830"/>
      <c r="K404" s="1830"/>
      <c r="L404" s="1830"/>
      <c r="M404" s="2082" t="s">
        <v>1479</v>
      </c>
      <c r="N404" s="2082"/>
      <c r="O404" s="2082"/>
      <c r="P404" s="2082"/>
      <c r="Q404" s="2082"/>
      <c r="R404" s="2082"/>
      <c r="S404" s="2082"/>
      <c r="T404" s="2082"/>
      <c r="U404" s="2082"/>
      <c r="V404" s="2082"/>
      <c r="W404" s="2082"/>
      <c r="X404" s="2082"/>
      <c r="Y404" s="2082"/>
      <c r="Z404" s="2082"/>
      <c r="AA404" s="2082"/>
      <c r="AB404" s="2082"/>
      <c r="AC404" s="2082"/>
      <c r="AD404" s="2082"/>
      <c r="AE404" s="2082"/>
      <c r="AF404" s="2082"/>
      <c r="AG404" s="2082"/>
      <c r="AH404" s="2082"/>
      <c r="AI404" s="2082"/>
      <c r="AJ404" s="2082"/>
      <c r="AK404" s="1813">
        <v>29</v>
      </c>
      <c r="AL404" s="1812"/>
      <c r="AM404" s="1812"/>
      <c r="AN404" s="1812"/>
      <c r="AO404" s="1812"/>
      <c r="AP404" s="1812"/>
      <c r="AQ404" s="1814" t="s">
        <v>21</v>
      </c>
      <c r="AR404" s="1814"/>
      <c r="AS404" s="1814"/>
      <c r="AT404" s="1814"/>
      <c r="AU404" s="1815" t="s">
        <v>784</v>
      </c>
      <c r="AV404" s="1816"/>
      <c r="AW404" s="1816"/>
      <c r="AX404" s="1817"/>
    </row>
    <row r="405" spans="1:50" s="118" customFormat="1" ht="24" customHeight="1">
      <c r="A405" s="1811">
        <v>3</v>
      </c>
      <c r="B405" s="1811">
        <v>1</v>
      </c>
      <c r="C405" s="1813" t="s">
        <v>1478</v>
      </c>
      <c r="D405" s="1812"/>
      <c r="E405" s="1812"/>
      <c r="F405" s="1812"/>
      <c r="G405" s="1812"/>
      <c r="H405" s="1812"/>
      <c r="I405" s="1812"/>
      <c r="J405" s="1812"/>
      <c r="K405" s="1812"/>
      <c r="L405" s="1812"/>
      <c r="M405" s="2083" t="s">
        <v>1477</v>
      </c>
      <c r="N405" s="2084"/>
      <c r="O405" s="2084"/>
      <c r="P405" s="2084"/>
      <c r="Q405" s="2084"/>
      <c r="R405" s="2084"/>
      <c r="S405" s="2084"/>
      <c r="T405" s="2084"/>
      <c r="U405" s="2084"/>
      <c r="V405" s="2084"/>
      <c r="W405" s="2084"/>
      <c r="X405" s="2084"/>
      <c r="Y405" s="2084"/>
      <c r="Z405" s="2084"/>
      <c r="AA405" s="2084"/>
      <c r="AB405" s="2084"/>
      <c r="AC405" s="2084"/>
      <c r="AD405" s="2084"/>
      <c r="AE405" s="2084"/>
      <c r="AF405" s="2084"/>
      <c r="AG405" s="2084"/>
      <c r="AH405" s="2084"/>
      <c r="AI405" s="2084"/>
      <c r="AJ405" s="2085"/>
      <c r="AK405" s="1813">
        <v>22</v>
      </c>
      <c r="AL405" s="1812"/>
      <c r="AM405" s="1812"/>
      <c r="AN405" s="1812"/>
      <c r="AO405" s="1812"/>
      <c r="AP405" s="1812"/>
      <c r="AQ405" s="1814" t="s">
        <v>21</v>
      </c>
      <c r="AR405" s="1814"/>
      <c r="AS405" s="1814"/>
      <c r="AT405" s="1814"/>
      <c r="AU405" s="1815" t="s">
        <v>784</v>
      </c>
      <c r="AV405" s="1816"/>
      <c r="AW405" s="1816"/>
      <c r="AX405" s="1817"/>
    </row>
    <row r="406" spans="1:50" s="118" customFormat="1" ht="24" customHeight="1">
      <c r="A406" s="1811">
        <v>4</v>
      </c>
      <c r="B406" s="1811">
        <v>1</v>
      </c>
      <c r="C406" s="1812" t="s">
        <v>1476</v>
      </c>
      <c r="D406" s="1812"/>
      <c r="E406" s="1812"/>
      <c r="F406" s="1812"/>
      <c r="G406" s="1812"/>
      <c r="H406" s="1812"/>
      <c r="I406" s="1812"/>
      <c r="J406" s="1812"/>
      <c r="K406" s="1812"/>
      <c r="L406" s="1812"/>
      <c r="M406" s="1812" t="s">
        <v>1475</v>
      </c>
      <c r="N406" s="1812"/>
      <c r="O406" s="1812"/>
      <c r="P406" s="1812"/>
      <c r="Q406" s="1812"/>
      <c r="R406" s="1812"/>
      <c r="S406" s="1812"/>
      <c r="T406" s="1812"/>
      <c r="U406" s="1812"/>
      <c r="V406" s="1812"/>
      <c r="W406" s="1812"/>
      <c r="X406" s="1812"/>
      <c r="Y406" s="1812"/>
      <c r="Z406" s="1812"/>
      <c r="AA406" s="1812"/>
      <c r="AB406" s="1812"/>
      <c r="AC406" s="1812"/>
      <c r="AD406" s="1812"/>
      <c r="AE406" s="1812"/>
      <c r="AF406" s="1812"/>
      <c r="AG406" s="1812"/>
      <c r="AH406" s="1812"/>
      <c r="AI406" s="1812"/>
      <c r="AJ406" s="1812"/>
      <c r="AK406" s="1813">
        <v>20</v>
      </c>
      <c r="AL406" s="1812"/>
      <c r="AM406" s="1812"/>
      <c r="AN406" s="1812"/>
      <c r="AO406" s="1812"/>
      <c r="AP406" s="1812"/>
      <c r="AQ406" s="2087">
        <v>2</v>
      </c>
      <c r="AR406" s="2087"/>
      <c r="AS406" s="2087"/>
      <c r="AT406" s="2087"/>
      <c r="AU406" s="2088">
        <v>0.75119999999999998</v>
      </c>
      <c r="AV406" s="2040"/>
      <c r="AW406" s="2040"/>
      <c r="AX406" s="2041"/>
    </row>
    <row r="407" spans="1:50" s="118" customFormat="1" ht="24" customHeight="1">
      <c r="A407" s="1811">
        <v>5</v>
      </c>
      <c r="B407" s="1811">
        <v>1</v>
      </c>
      <c r="C407" s="2086" t="s">
        <v>1474</v>
      </c>
      <c r="D407" s="2086"/>
      <c r="E407" s="2086"/>
      <c r="F407" s="2086"/>
      <c r="G407" s="2086"/>
      <c r="H407" s="2086"/>
      <c r="I407" s="2086"/>
      <c r="J407" s="2086"/>
      <c r="K407" s="2086"/>
      <c r="L407" s="2086"/>
      <c r="M407" s="1812" t="s">
        <v>1473</v>
      </c>
      <c r="N407" s="1812"/>
      <c r="O407" s="1812"/>
      <c r="P407" s="1812"/>
      <c r="Q407" s="1812"/>
      <c r="R407" s="1812"/>
      <c r="S407" s="1812"/>
      <c r="T407" s="1812"/>
      <c r="U407" s="1812"/>
      <c r="V407" s="1812"/>
      <c r="W407" s="1812"/>
      <c r="X407" s="1812"/>
      <c r="Y407" s="1812"/>
      <c r="Z407" s="1812"/>
      <c r="AA407" s="1812"/>
      <c r="AB407" s="1812"/>
      <c r="AC407" s="1812"/>
      <c r="AD407" s="1812"/>
      <c r="AE407" s="1812"/>
      <c r="AF407" s="1812"/>
      <c r="AG407" s="1812"/>
      <c r="AH407" s="1812"/>
      <c r="AI407" s="1812"/>
      <c r="AJ407" s="1812"/>
      <c r="AK407" s="1813">
        <v>20</v>
      </c>
      <c r="AL407" s="1812"/>
      <c r="AM407" s="1812"/>
      <c r="AN407" s="1812"/>
      <c r="AO407" s="1812"/>
      <c r="AP407" s="1812"/>
      <c r="AQ407" s="1814" t="s">
        <v>21</v>
      </c>
      <c r="AR407" s="1814"/>
      <c r="AS407" s="1814"/>
      <c r="AT407" s="1814"/>
      <c r="AU407" s="1815" t="s">
        <v>784</v>
      </c>
      <c r="AV407" s="1816"/>
      <c r="AW407" s="1816"/>
      <c r="AX407" s="1817"/>
    </row>
    <row r="408" spans="1:50" s="118" customFormat="1" ht="24" customHeight="1">
      <c r="A408" s="1811">
        <v>6</v>
      </c>
      <c r="B408" s="1811">
        <v>1</v>
      </c>
      <c r="C408" s="1812" t="s">
        <v>1472</v>
      </c>
      <c r="D408" s="1812"/>
      <c r="E408" s="1812"/>
      <c r="F408" s="1812"/>
      <c r="G408" s="1812"/>
      <c r="H408" s="1812"/>
      <c r="I408" s="1812"/>
      <c r="J408" s="1812"/>
      <c r="K408" s="1812"/>
      <c r="L408" s="1812"/>
      <c r="M408" s="1812" t="s">
        <v>1471</v>
      </c>
      <c r="N408" s="1812"/>
      <c r="O408" s="1812"/>
      <c r="P408" s="1812"/>
      <c r="Q408" s="1812"/>
      <c r="R408" s="1812"/>
      <c r="S408" s="1812"/>
      <c r="T408" s="1812"/>
      <c r="U408" s="1812"/>
      <c r="V408" s="1812"/>
      <c r="W408" s="1812"/>
      <c r="X408" s="1812"/>
      <c r="Y408" s="1812"/>
      <c r="Z408" s="1812"/>
      <c r="AA408" s="1812"/>
      <c r="AB408" s="1812"/>
      <c r="AC408" s="1812"/>
      <c r="AD408" s="1812"/>
      <c r="AE408" s="1812"/>
      <c r="AF408" s="1812"/>
      <c r="AG408" s="1812"/>
      <c r="AH408" s="1812"/>
      <c r="AI408" s="1812"/>
      <c r="AJ408" s="1812"/>
      <c r="AK408" s="1813">
        <v>18</v>
      </c>
      <c r="AL408" s="1812"/>
      <c r="AM408" s="1812"/>
      <c r="AN408" s="1812"/>
      <c r="AO408" s="1812"/>
      <c r="AP408" s="1812"/>
      <c r="AQ408" s="1814" t="s">
        <v>21</v>
      </c>
      <c r="AR408" s="1814"/>
      <c r="AS408" s="1814"/>
      <c r="AT408" s="1814"/>
      <c r="AU408" s="1815" t="s">
        <v>784</v>
      </c>
      <c r="AV408" s="1816"/>
      <c r="AW408" s="1816"/>
      <c r="AX408" s="1817"/>
    </row>
    <row r="409" spans="1:50" s="118" customFormat="1" ht="24" customHeight="1">
      <c r="A409" s="1811">
        <v>7</v>
      </c>
      <c r="B409" s="1811">
        <v>1</v>
      </c>
      <c r="C409" s="1812" t="s">
        <v>1469</v>
      </c>
      <c r="D409" s="1812"/>
      <c r="E409" s="1812"/>
      <c r="F409" s="1812"/>
      <c r="G409" s="1812"/>
      <c r="H409" s="1812"/>
      <c r="I409" s="1812"/>
      <c r="J409" s="1812"/>
      <c r="K409" s="1812"/>
      <c r="L409" s="1812"/>
      <c r="M409" s="1812" t="s">
        <v>1470</v>
      </c>
      <c r="N409" s="1812"/>
      <c r="O409" s="1812"/>
      <c r="P409" s="1812"/>
      <c r="Q409" s="1812"/>
      <c r="R409" s="1812"/>
      <c r="S409" s="1812"/>
      <c r="T409" s="1812"/>
      <c r="U409" s="1812"/>
      <c r="V409" s="1812"/>
      <c r="W409" s="1812"/>
      <c r="X409" s="1812"/>
      <c r="Y409" s="1812"/>
      <c r="Z409" s="1812"/>
      <c r="AA409" s="1812"/>
      <c r="AB409" s="1812"/>
      <c r="AC409" s="1812"/>
      <c r="AD409" s="1812"/>
      <c r="AE409" s="1812"/>
      <c r="AF409" s="1812"/>
      <c r="AG409" s="1812"/>
      <c r="AH409" s="1812"/>
      <c r="AI409" s="1812"/>
      <c r="AJ409" s="1812"/>
      <c r="AK409" s="1813">
        <v>16</v>
      </c>
      <c r="AL409" s="1812"/>
      <c r="AM409" s="1812"/>
      <c r="AN409" s="1812"/>
      <c r="AO409" s="1812"/>
      <c r="AP409" s="1812"/>
      <c r="AQ409" s="2087">
        <v>2</v>
      </c>
      <c r="AR409" s="2087"/>
      <c r="AS409" s="2087"/>
      <c r="AT409" s="2087"/>
      <c r="AU409" s="2088">
        <v>0.87960000000000005</v>
      </c>
      <c r="AV409" s="2040"/>
      <c r="AW409" s="2040"/>
      <c r="AX409" s="2041"/>
    </row>
    <row r="410" spans="1:50" s="118" customFormat="1" ht="24" customHeight="1">
      <c r="A410" s="1811">
        <v>8</v>
      </c>
      <c r="B410" s="1811">
        <v>1</v>
      </c>
      <c r="C410" s="1812" t="s">
        <v>1469</v>
      </c>
      <c r="D410" s="1812"/>
      <c r="E410" s="1812"/>
      <c r="F410" s="1812"/>
      <c r="G410" s="1812"/>
      <c r="H410" s="1812"/>
      <c r="I410" s="1812"/>
      <c r="J410" s="1812"/>
      <c r="K410" s="1812"/>
      <c r="L410" s="1812"/>
      <c r="M410" s="1812" t="s">
        <v>1468</v>
      </c>
      <c r="N410" s="1812"/>
      <c r="O410" s="1812"/>
      <c r="P410" s="1812"/>
      <c r="Q410" s="1812"/>
      <c r="R410" s="1812"/>
      <c r="S410" s="1812"/>
      <c r="T410" s="1812"/>
      <c r="U410" s="1812"/>
      <c r="V410" s="1812"/>
      <c r="W410" s="1812"/>
      <c r="X410" s="1812"/>
      <c r="Y410" s="1812"/>
      <c r="Z410" s="1812"/>
      <c r="AA410" s="1812"/>
      <c r="AB410" s="1812"/>
      <c r="AC410" s="1812"/>
      <c r="AD410" s="1812"/>
      <c r="AE410" s="1812"/>
      <c r="AF410" s="1812"/>
      <c r="AG410" s="1812"/>
      <c r="AH410" s="1812"/>
      <c r="AI410" s="1812"/>
      <c r="AJ410" s="1812"/>
      <c r="AK410" s="1813">
        <v>14</v>
      </c>
      <c r="AL410" s="1812"/>
      <c r="AM410" s="1812"/>
      <c r="AN410" s="1812"/>
      <c r="AO410" s="1812"/>
      <c r="AP410" s="1812"/>
      <c r="AQ410" s="2087">
        <v>2</v>
      </c>
      <c r="AR410" s="2087"/>
      <c r="AS410" s="2087"/>
      <c r="AT410" s="2087"/>
      <c r="AU410" s="2088">
        <v>0.8276</v>
      </c>
      <c r="AV410" s="2040"/>
      <c r="AW410" s="2040"/>
      <c r="AX410" s="2041"/>
    </row>
    <row r="411" spans="1:50" s="118" customFormat="1" ht="24" customHeight="1">
      <c r="A411" s="1811">
        <v>9</v>
      </c>
      <c r="B411" s="1811">
        <v>1</v>
      </c>
      <c r="C411" s="1830" t="s">
        <v>1467</v>
      </c>
      <c r="D411" s="1830"/>
      <c r="E411" s="1830"/>
      <c r="F411" s="1830"/>
      <c r="G411" s="1830"/>
      <c r="H411" s="1830"/>
      <c r="I411" s="1830"/>
      <c r="J411" s="1830"/>
      <c r="K411" s="1830"/>
      <c r="L411" s="1830"/>
      <c r="M411" s="1812" t="s">
        <v>1466</v>
      </c>
      <c r="N411" s="1812"/>
      <c r="O411" s="1812"/>
      <c r="P411" s="1812"/>
      <c r="Q411" s="1812"/>
      <c r="R411" s="1812"/>
      <c r="S411" s="1812"/>
      <c r="T411" s="1812"/>
      <c r="U411" s="1812"/>
      <c r="V411" s="1812"/>
      <c r="W411" s="1812"/>
      <c r="X411" s="1812"/>
      <c r="Y411" s="1812"/>
      <c r="Z411" s="1812"/>
      <c r="AA411" s="1812"/>
      <c r="AB411" s="1812"/>
      <c r="AC411" s="1812"/>
      <c r="AD411" s="1812"/>
      <c r="AE411" s="1812"/>
      <c r="AF411" s="1812"/>
      <c r="AG411" s="1812"/>
      <c r="AH411" s="1812"/>
      <c r="AI411" s="1812"/>
      <c r="AJ411" s="1812"/>
      <c r="AK411" s="1813">
        <v>11</v>
      </c>
      <c r="AL411" s="1812"/>
      <c r="AM411" s="1812"/>
      <c r="AN411" s="1812"/>
      <c r="AO411" s="1812"/>
      <c r="AP411" s="1812"/>
      <c r="AQ411" s="1814" t="s">
        <v>21</v>
      </c>
      <c r="AR411" s="1814"/>
      <c r="AS411" s="1814"/>
      <c r="AT411" s="1814"/>
      <c r="AU411" s="1815" t="s">
        <v>784</v>
      </c>
      <c r="AV411" s="1816"/>
      <c r="AW411" s="1816"/>
      <c r="AX411" s="1817"/>
    </row>
    <row r="412" spans="1:50" s="118" customFormat="1" ht="24" customHeight="1">
      <c r="A412" s="1811">
        <v>10</v>
      </c>
      <c r="B412" s="1811">
        <v>1</v>
      </c>
      <c r="C412" s="1830" t="s">
        <v>1444</v>
      </c>
      <c r="D412" s="1830"/>
      <c r="E412" s="1830"/>
      <c r="F412" s="1830"/>
      <c r="G412" s="1830"/>
      <c r="H412" s="1830"/>
      <c r="I412" s="1830"/>
      <c r="J412" s="1830"/>
      <c r="K412" s="1830"/>
      <c r="L412" s="1830"/>
      <c r="M412" s="1812" t="s">
        <v>1465</v>
      </c>
      <c r="N412" s="1812"/>
      <c r="O412" s="1812"/>
      <c r="P412" s="1812"/>
      <c r="Q412" s="1812"/>
      <c r="R412" s="1812"/>
      <c r="S412" s="1812"/>
      <c r="T412" s="1812"/>
      <c r="U412" s="1812"/>
      <c r="V412" s="1812"/>
      <c r="W412" s="1812"/>
      <c r="X412" s="1812"/>
      <c r="Y412" s="1812"/>
      <c r="Z412" s="1812"/>
      <c r="AA412" s="1812"/>
      <c r="AB412" s="1812"/>
      <c r="AC412" s="1812"/>
      <c r="AD412" s="1812"/>
      <c r="AE412" s="1812"/>
      <c r="AF412" s="1812"/>
      <c r="AG412" s="1812"/>
      <c r="AH412" s="1812"/>
      <c r="AI412" s="1812"/>
      <c r="AJ412" s="1812"/>
      <c r="AK412" s="1813">
        <v>11</v>
      </c>
      <c r="AL412" s="1812"/>
      <c r="AM412" s="1812"/>
      <c r="AN412" s="1812"/>
      <c r="AO412" s="1812"/>
      <c r="AP412" s="1812"/>
      <c r="AQ412" s="1814">
        <v>4</v>
      </c>
      <c r="AR412" s="1814"/>
      <c r="AS412" s="1814"/>
      <c r="AT412" s="1814"/>
      <c r="AU412" s="1823">
        <v>0.81879999999999997</v>
      </c>
      <c r="AV412" s="1816"/>
      <c r="AW412" s="1816"/>
      <c r="AX412" s="1817"/>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4" spans="1:50">
      <c r="B434" s="1" t="s">
        <v>1464</v>
      </c>
      <c r="C434" s="1" t="s">
        <v>1463</v>
      </c>
    </row>
    <row r="435" spans="1:50" s="118" customFormat="1" ht="34.5" customHeight="1">
      <c r="A435" s="1811"/>
      <c r="B435" s="1811"/>
      <c r="C435" s="1818" t="s">
        <v>211</v>
      </c>
      <c r="D435" s="1818"/>
      <c r="E435" s="1818"/>
      <c r="F435" s="1818"/>
      <c r="G435" s="1818"/>
      <c r="H435" s="1818"/>
      <c r="I435" s="1818"/>
      <c r="J435" s="1818"/>
      <c r="K435" s="1818"/>
      <c r="L435" s="1818"/>
      <c r="M435" s="1818" t="s">
        <v>210</v>
      </c>
      <c r="N435" s="1818"/>
      <c r="O435" s="1818"/>
      <c r="P435" s="1818"/>
      <c r="Q435" s="1818"/>
      <c r="R435" s="1818"/>
      <c r="S435" s="1818"/>
      <c r="T435" s="1818"/>
      <c r="U435" s="1818"/>
      <c r="V435" s="1818"/>
      <c r="W435" s="1818"/>
      <c r="X435" s="1818"/>
      <c r="Y435" s="1818"/>
      <c r="Z435" s="1818"/>
      <c r="AA435" s="1818"/>
      <c r="AB435" s="1818"/>
      <c r="AC435" s="1818"/>
      <c r="AD435" s="1818"/>
      <c r="AE435" s="1818"/>
      <c r="AF435" s="1818"/>
      <c r="AG435" s="1818"/>
      <c r="AH435" s="1818"/>
      <c r="AI435" s="1818"/>
      <c r="AJ435" s="1818"/>
      <c r="AK435" s="1819" t="s">
        <v>208</v>
      </c>
      <c r="AL435" s="1818"/>
      <c r="AM435" s="1818"/>
      <c r="AN435" s="1818"/>
      <c r="AO435" s="1818"/>
      <c r="AP435" s="1818"/>
      <c r="AQ435" s="1818" t="s">
        <v>5</v>
      </c>
      <c r="AR435" s="1818"/>
      <c r="AS435" s="1818"/>
      <c r="AT435" s="1818"/>
      <c r="AU435" s="1820" t="s">
        <v>4</v>
      </c>
      <c r="AV435" s="1821"/>
      <c r="AW435" s="1821"/>
      <c r="AX435" s="1822"/>
    </row>
    <row r="436" spans="1:50" s="118" customFormat="1" ht="24" customHeight="1">
      <c r="A436" s="1811">
        <v>1</v>
      </c>
      <c r="B436" s="1811">
        <v>1</v>
      </c>
      <c r="C436" s="1830" t="s">
        <v>1462</v>
      </c>
      <c r="D436" s="1830"/>
      <c r="E436" s="1830"/>
      <c r="F436" s="1830"/>
      <c r="G436" s="1830"/>
      <c r="H436" s="1830"/>
      <c r="I436" s="1830"/>
      <c r="J436" s="1830"/>
      <c r="K436" s="1830"/>
      <c r="L436" s="1830"/>
      <c r="M436" s="1812" t="s">
        <v>1461</v>
      </c>
      <c r="N436" s="1812"/>
      <c r="O436" s="1812"/>
      <c r="P436" s="1812"/>
      <c r="Q436" s="1812"/>
      <c r="R436" s="1812"/>
      <c r="S436" s="1812"/>
      <c r="T436" s="1812"/>
      <c r="U436" s="1812"/>
      <c r="V436" s="1812"/>
      <c r="W436" s="1812"/>
      <c r="X436" s="1812"/>
      <c r="Y436" s="1812"/>
      <c r="Z436" s="1812"/>
      <c r="AA436" s="1812"/>
      <c r="AB436" s="1812"/>
      <c r="AC436" s="1812"/>
      <c r="AD436" s="1812"/>
      <c r="AE436" s="1812"/>
      <c r="AF436" s="1812"/>
      <c r="AG436" s="1812"/>
      <c r="AH436" s="1812"/>
      <c r="AI436" s="1812"/>
      <c r="AJ436" s="1812"/>
      <c r="AK436" s="1813">
        <v>79</v>
      </c>
      <c r="AL436" s="1812"/>
      <c r="AM436" s="1812"/>
      <c r="AN436" s="1812"/>
      <c r="AO436" s="1812"/>
      <c r="AP436" s="1812"/>
      <c r="AQ436" s="1812">
        <v>4</v>
      </c>
      <c r="AR436" s="1812"/>
      <c r="AS436" s="1812"/>
      <c r="AT436" s="1812"/>
      <c r="AU436" s="1823">
        <v>0.73</v>
      </c>
      <c r="AV436" s="1824"/>
      <c r="AW436" s="1824"/>
      <c r="AX436" s="1825"/>
    </row>
    <row r="437" spans="1:50" s="118" customFormat="1" ht="24" customHeight="1">
      <c r="A437" s="1811">
        <v>2</v>
      </c>
      <c r="B437" s="1811">
        <v>1</v>
      </c>
      <c r="C437" s="1826" t="s">
        <v>1460</v>
      </c>
      <c r="D437" s="1826"/>
      <c r="E437" s="1826"/>
      <c r="F437" s="1826"/>
      <c r="G437" s="1826"/>
      <c r="H437" s="1826"/>
      <c r="I437" s="1826"/>
      <c r="J437" s="1826"/>
      <c r="K437" s="1826"/>
      <c r="L437" s="1826"/>
      <c r="M437" s="1812" t="s">
        <v>1459</v>
      </c>
      <c r="N437" s="1812"/>
      <c r="O437" s="1812"/>
      <c r="P437" s="1812"/>
      <c r="Q437" s="1812"/>
      <c r="R437" s="1812"/>
      <c r="S437" s="1812"/>
      <c r="T437" s="1812"/>
      <c r="U437" s="1812"/>
      <c r="V437" s="1812"/>
      <c r="W437" s="1812"/>
      <c r="X437" s="1812"/>
      <c r="Y437" s="1812"/>
      <c r="Z437" s="1812"/>
      <c r="AA437" s="1812"/>
      <c r="AB437" s="1812"/>
      <c r="AC437" s="1812"/>
      <c r="AD437" s="1812"/>
      <c r="AE437" s="1812"/>
      <c r="AF437" s="1812"/>
      <c r="AG437" s="1812"/>
      <c r="AH437" s="1812"/>
      <c r="AI437" s="1812"/>
      <c r="AJ437" s="1812"/>
      <c r="AK437" s="1813">
        <v>73</v>
      </c>
      <c r="AL437" s="1812"/>
      <c r="AM437" s="1812"/>
      <c r="AN437" s="1812"/>
      <c r="AO437" s="1812"/>
      <c r="AP437" s="1812"/>
      <c r="AQ437" s="1812">
        <v>7</v>
      </c>
      <c r="AR437" s="1812"/>
      <c r="AS437" s="1812"/>
      <c r="AT437" s="1812"/>
      <c r="AU437" s="1823">
        <v>0.58750000000000002</v>
      </c>
      <c r="AV437" s="1816"/>
      <c r="AW437" s="1816"/>
      <c r="AX437" s="1817"/>
    </row>
    <row r="438" spans="1:50" s="118" customFormat="1" ht="24" customHeight="1">
      <c r="A438" s="1811">
        <v>3</v>
      </c>
      <c r="B438" s="1811">
        <v>1</v>
      </c>
      <c r="C438" s="1830" t="s">
        <v>1458</v>
      </c>
      <c r="D438" s="1830"/>
      <c r="E438" s="1830"/>
      <c r="F438" s="1830"/>
      <c r="G438" s="1830"/>
      <c r="H438" s="1830"/>
      <c r="I438" s="1830"/>
      <c r="J438" s="1830"/>
      <c r="K438" s="1830"/>
      <c r="L438" s="1830"/>
      <c r="M438" s="1812" t="s">
        <v>1457</v>
      </c>
      <c r="N438" s="1812"/>
      <c r="O438" s="1812"/>
      <c r="P438" s="1812"/>
      <c r="Q438" s="1812"/>
      <c r="R438" s="1812"/>
      <c r="S438" s="1812"/>
      <c r="T438" s="1812"/>
      <c r="U438" s="1812"/>
      <c r="V438" s="1812"/>
      <c r="W438" s="1812"/>
      <c r="X438" s="1812"/>
      <c r="Y438" s="1812"/>
      <c r="Z438" s="1812"/>
      <c r="AA438" s="1812"/>
      <c r="AB438" s="1812"/>
      <c r="AC438" s="1812"/>
      <c r="AD438" s="1812"/>
      <c r="AE438" s="1812"/>
      <c r="AF438" s="1812"/>
      <c r="AG438" s="1812"/>
      <c r="AH438" s="1812"/>
      <c r="AI438" s="1812"/>
      <c r="AJ438" s="1812"/>
      <c r="AK438" s="1813">
        <v>66</v>
      </c>
      <c r="AL438" s="1812"/>
      <c r="AM438" s="1812"/>
      <c r="AN438" s="1812"/>
      <c r="AO438" s="1812"/>
      <c r="AP438" s="1812"/>
      <c r="AQ438" s="1812">
        <v>4</v>
      </c>
      <c r="AR438" s="1812"/>
      <c r="AS438" s="1812"/>
      <c r="AT438" s="1812"/>
      <c r="AU438" s="1823">
        <v>0.9133</v>
      </c>
      <c r="AV438" s="1816"/>
      <c r="AW438" s="1816"/>
      <c r="AX438" s="1817"/>
    </row>
    <row r="439" spans="1:50" s="118" customFormat="1" ht="24" customHeight="1">
      <c r="A439" s="1811">
        <v>4</v>
      </c>
      <c r="B439" s="1811">
        <v>1</v>
      </c>
      <c r="C439" s="1826" t="s">
        <v>1456</v>
      </c>
      <c r="D439" s="1826"/>
      <c r="E439" s="1826"/>
      <c r="F439" s="1826"/>
      <c r="G439" s="1826"/>
      <c r="H439" s="1826"/>
      <c r="I439" s="1826"/>
      <c r="J439" s="1826"/>
      <c r="K439" s="1826"/>
      <c r="L439" s="1826"/>
      <c r="M439" s="2082" t="s">
        <v>1455</v>
      </c>
      <c r="N439" s="2082"/>
      <c r="O439" s="2082"/>
      <c r="P439" s="2082"/>
      <c r="Q439" s="2082"/>
      <c r="R439" s="2082"/>
      <c r="S439" s="2082"/>
      <c r="T439" s="2082"/>
      <c r="U439" s="2082"/>
      <c r="V439" s="2082"/>
      <c r="W439" s="2082"/>
      <c r="X439" s="2082"/>
      <c r="Y439" s="2082"/>
      <c r="Z439" s="2082"/>
      <c r="AA439" s="2082"/>
      <c r="AB439" s="2082"/>
      <c r="AC439" s="2082"/>
      <c r="AD439" s="2082"/>
      <c r="AE439" s="2082"/>
      <c r="AF439" s="2082"/>
      <c r="AG439" s="2082"/>
      <c r="AH439" s="2082"/>
      <c r="AI439" s="2082"/>
      <c r="AJ439" s="2082"/>
      <c r="AK439" s="1813">
        <v>53</v>
      </c>
      <c r="AL439" s="1812"/>
      <c r="AM439" s="1812"/>
      <c r="AN439" s="1812"/>
      <c r="AO439" s="1812"/>
      <c r="AP439" s="1812"/>
      <c r="AQ439" s="1814" t="s">
        <v>21</v>
      </c>
      <c r="AR439" s="1814"/>
      <c r="AS439" s="1814"/>
      <c r="AT439" s="1814"/>
      <c r="AU439" s="1815" t="s">
        <v>784</v>
      </c>
      <c r="AV439" s="1816"/>
      <c r="AW439" s="1816"/>
      <c r="AX439" s="1817"/>
    </row>
    <row r="440" spans="1:50" s="118" customFormat="1" ht="24" customHeight="1">
      <c r="A440" s="1811">
        <v>5</v>
      </c>
      <c r="B440" s="1811">
        <v>1</v>
      </c>
      <c r="C440" s="1830" t="s">
        <v>1454</v>
      </c>
      <c r="D440" s="1830"/>
      <c r="E440" s="1830"/>
      <c r="F440" s="1830"/>
      <c r="G440" s="1830"/>
      <c r="H440" s="1830"/>
      <c r="I440" s="1830"/>
      <c r="J440" s="1830"/>
      <c r="K440" s="1830"/>
      <c r="L440" s="1830"/>
      <c r="M440" s="1812" t="s">
        <v>1453</v>
      </c>
      <c r="N440" s="1812"/>
      <c r="O440" s="1812"/>
      <c r="P440" s="1812"/>
      <c r="Q440" s="1812"/>
      <c r="R440" s="1812"/>
      <c r="S440" s="1812"/>
      <c r="T440" s="1812"/>
      <c r="U440" s="1812"/>
      <c r="V440" s="1812"/>
      <c r="W440" s="1812"/>
      <c r="X440" s="1812"/>
      <c r="Y440" s="1812"/>
      <c r="Z440" s="1812"/>
      <c r="AA440" s="1812"/>
      <c r="AB440" s="1812"/>
      <c r="AC440" s="1812"/>
      <c r="AD440" s="1812"/>
      <c r="AE440" s="1812"/>
      <c r="AF440" s="1812"/>
      <c r="AG440" s="1812"/>
      <c r="AH440" s="1812"/>
      <c r="AI440" s="1812"/>
      <c r="AJ440" s="1812"/>
      <c r="AK440" s="1813">
        <v>33</v>
      </c>
      <c r="AL440" s="1812"/>
      <c r="AM440" s="1812"/>
      <c r="AN440" s="1812"/>
      <c r="AO440" s="1812"/>
      <c r="AP440" s="1812"/>
      <c r="AQ440" s="1812">
        <v>1</v>
      </c>
      <c r="AR440" s="1812"/>
      <c r="AS440" s="1812"/>
      <c r="AT440" s="1812"/>
      <c r="AU440" s="1823">
        <v>0.92989999999999995</v>
      </c>
      <c r="AV440" s="1816"/>
      <c r="AW440" s="1816"/>
      <c r="AX440" s="1817"/>
    </row>
    <row r="441" spans="1:50" s="118" customFormat="1" ht="24" customHeight="1">
      <c r="A441" s="1811">
        <v>6</v>
      </c>
      <c r="B441" s="1811">
        <v>1</v>
      </c>
      <c r="C441" s="1812" t="s">
        <v>1452</v>
      </c>
      <c r="D441" s="1812"/>
      <c r="E441" s="1812"/>
      <c r="F441" s="1812"/>
      <c r="G441" s="1812"/>
      <c r="H441" s="1812"/>
      <c r="I441" s="1812"/>
      <c r="J441" s="1812"/>
      <c r="K441" s="1812"/>
      <c r="L441" s="1812"/>
      <c r="M441" s="1812" t="s">
        <v>1451</v>
      </c>
      <c r="N441" s="1812"/>
      <c r="O441" s="1812"/>
      <c r="P441" s="1812"/>
      <c r="Q441" s="1812"/>
      <c r="R441" s="1812"/>
      <c r="S441" s="1812"/>
      <c r="T441" s="1812"/>
      <c r="U441" s="1812"/>
      <c r="V441" s="1812"/>
      <c r="W441" s="1812"/>
      <c r="X441" s="1812"/>
      <c r="Y441" s="1812"/>
      <c r="Z441" s="1812"/>
      <c r="AA441" s="1812"/>
      <c r="AB441" s="1812"/>
      <c r="AC441" s="1812"/>
      <c r="AD441" s="1812"/>
      <c r="AE441" s="1812"/>
      <c r="AF441" s="1812"/>
      <c r="AG441" s="1812"/>
      <c r="AH441" s="1812"/>
      <c r="AI441" s="1812"/>
      <c r="AJ441" s="1812"/>
      <c r="AK441" s="1813">
        <v>25</v>
      </c>
      <c r="AL441" s="1812"/>
      <c r="AM441" s="1812"/>
      <c r="AN441" s="1812"/>
      <c r="AO441" s="1812"/>
      <c r="AP441" s="1812"/>
      <c r="AQ441" s="1814" t="s">
        <v>784</v>
      </c>
      <c r="AR441" s="1814"/>
      <c r="AS441" s="1814"/>
      <c r="AT441" s="1814"/>
      <c r="AU441" s="1815" t="s">
        <v>784</v>
      </c>
      <c r="AV441" s="1816"/>
      <c r="AW441" s="1816"/>
      <c r="AX441" s="1817"/>
    </row>
    <row r="442" spans="1:50" s="118" customFormat="1" ht="24" customHeight="1">
      <c r="A442" s="1811">
        <v>7</v>
      </c>
      <c r="B442" s="1811">
        <v>1</v>
      </c>
      <c r="C442" s="1812" t="s">
        <v>1450</v>
      </c>
      <c r="D442" s="1812"/>
      <c r="E442" s="1812"/>
      <c r="F442" s="1812"/>
      <c r="G442" s="1812"/>
      <c r="H442" s="1812"/>
      <c r="I442" s="1812"/>
      <c r="J442" s="1812"/>
      <c r="K442" s="1812"/>
      <c r="L442" s="1812"/>
      <c r="M442" s="1812" t="s">
        <v>1449</v>
      </c>
      <c r="N442" s="1812"/>
      <c r="O442" s="1812"/>
      <c r="P442" s="1812"/>
      <c r="Q442" s="1812"/>
      <c r="R442" s="1812"/>
      <c r="S442" s="1812"/>
      <c r="T442" s="1812"/>
      <c r="U442" s="1812"/>
      <c r="V442" s="1812"/>
      <c r="W442" s="1812"/>
      <c r="X442" s="1812"/>
      <c r="Y442" s="1812"/>
      <c r="Z442" s="1812"/>
      <c r="AA442" s="1812"/>
      <c r="AB442" s="1812"/>
      <c r="AC442" s="1812"/>
      <c r="AD442" s="1812"/>
      <c r="AE442" s="1812"/>
      <c r="AF442" s="1812"/>
      <c r="AG442" s="1812"/>
      <c r="AH442" s="1812"/>
      <c r="AI442" s="1812"/>
      <c r="AJ442" s="1812"/>
      <c r="AK442" s="1813">
        <v>19</v>
      </c>
      <c r="AL442" s="1812"/>
      <c r="AM442" s="1812"/>
      <c r="AN442" s="1812"/>
      <c r="AO442" s="1812"/>
      <c r="AP442" s="1812"/>
      <c r="AQ442" s="2087" t="s">
        <v>1448</v>
      </c>
      <c r="AR442" s="2087"/>
      <c r="AS442" s="2087"/>
      <c r="AT442" s="2087"/>
      <c r="AU442" s="2088" t="s">
        <v>784</v>
      </c>
      <c r="AV442" s="2040"/>
      <c r="AW442" s="2040"/>
      <c r="AX442" s="2041"/>
    </row>
    <row r="443" spans="1:50" s="118" customFormat="1" ht="24" customHeight="1">
      <c r="A443" s="1811">
        <v>8</v>
      </c>
      <c r="B443" s="1811">
        <v>1</v>
      </c>
      <c r="C443" s="1830" t="s">
        <v>1444</v>
      </c>
      <c r="D443" s="1830"/>
      <c r="E443" s="1830"/>
      <c r="F443" s="1830"/>
      <c r="G443" s="1830"/>
      <c r="H443" s="1830"/>
      <c r="I443" s="1830"/>
      <c r="J443" s="1830"/>
      <c r="K443" s="1830"/>
      <c r="L443" s="1830"/>
      <c r="M443" s="2082" t="s">
        <v>1447</v>
      </c>
      <c r="N443" s="2082"/>
      <c r="O443" s="2082"/>
      <c r="P443" s="2082"/>
      <c r="Q443" s="2082"/>
      <c r="R443" s="2082"/>
      <c r="S443" s="2082"/>
      <c r="T443" s="2082"/>
      <c r="U443" s="2082"/>
      <c r="V443" s="2082"/>
      <c r="W443" s="2082"/>
      <c r="X443" s="2082"/>
      <c r="Y443" s="2082"/>
      <c r="Z443" s="2082"/>
      <c r="AA443" s="2082"/>
      <c r="AB443" s="2082"/>
      <c r="AC443" s="2082"/>
      <c r="AD443" s="2082"/>
      <c r="AE443" s="2082"/>
      <c r="AF443" s="2082"/>
      <c r="AG443" s="2082"/>
      <c r="AH443" s="2082"/>
      <c r="AI443" s="2082"/>
      <c r="AJ443" s="2082"/>
      <c r="AK443" s="1813">
        <v>17</v>
      </c>
      <c r="AL443" s="1812"/>
      <c r="AM443" s="1812"/>
      <c r="AN443" s="1812"/>
      <c r="AO443" s="1812"/>
      <c r="AP443" s="1812"/>
      <c r="AQ443" s="1814">
        <v>3</v>
      </c>
      <c r="AR443" s="1814"/>
      <c r="AS443" s="1814"/>
      <c r="AT443" s="1814"/>
      <c r="AU443" s="1823">
        <v>0.99709999999999999</v>
      </c>
      <c r="AV443" s="1816"/>
      <c r="AW443" s="1816"/>
      <c r="AX443" s="1817"/>
    </row>
    <row r="444" spans="1:50" s="118" customFormat="1" ht="24" customHeight="1">
      <c r="A444" s="1811">
        <v>9</v>
      </c>
      <c r="B444" s="1811">
        <v>1</v>
      </c>
      <c r="C444" s="1812" t="s">
        <v>1446</v>
      </c>
      <c r="D444" s="1812"/>
      <c r="E444" s="1812"/>
      <c r="F444" s="1812"/>
      <c r="G444" s="1812"/>
      <c r="H444" s="1812"/>
      <c r="I444" s="1812"/>
      <c r="J444" s="1812"/>
      <c r="K444" s="1812"/>
      <c r="L444" s="1812"/>
      <c r="M444" s="2082" t="s">
        <v>1445</v>
      </c>
      <c r="N444" s="2082"/>
      <c r="O444" s="2082"/>
      <c r="P444" s="2082"/>
      <c r="Q444" s="2082"/>
      <c r="R444" s="2082"/>
      <c r="S444" s="2082"/>
      <c r="T444" s="2082"/>
      <c r="U444" s="2082"/>
      <c r="V444" s="2082"/>
      <c r="W444" s="2082"/>
      <c r="X444" s="2082"/>
      <c r="Y444" s="2082"/>
      <c r="Z444" s="2082"/>
      <c r="AA444" s="2082"/>
      <c r="AB444" s="2082"/>
      <c r="AC444" s="2082"/>
      <c r="AD444" s="2082"/>
      <c r="AE444" s="2082"/>
      <c r="AF444" s="2082"/>
      <c r="AG444" s="2082"/>
      <c r="AH444" s="2082"/>
      <c r="AI444" s="2082"/>
      <c r="AJ444" s="2082"/>
      <c r="AK444" s="1813">
        <v>10</v>
      </c>
      <c r="AL444" s="1812"/>
      <c r="AM444" s="1812"/>
      <c r="AN444" s="1812"/>
      <c r="AO444" s="1812"/>
      <c r="AP444" s="1812"/>
      <c r="AQ444" s="1814">
        <v>2</v>
      </c>
      <c r="AR444" s="1814"/>
      <c r="AS444" s="1814"/>
      <c r="AT444" s="1814"/>
      <c r="AU444" s="1823">
        <v>0.80149999999999999</v>
      </c>
      <c r="AV444" s="1816"/>
      <c r="AW444" s="1816"/>
      <c r="AX444" s="1817"/>
    </row>
    <row r="445" spans="1:50" s="118" customFormat="1" ht="24" customHeight="1">
      <c r="A445" s="1811">
        <v>10</v>
      </c>
      <c r="B445" s="1811">
        <v>1</v>
      </c>
      <c r="C445" s="1830" t="s">
        <v>1444</v>
      </c>
      <c r="D445" s="1830"/>
      <c r="E445" s="1830"/>
      <c r="F445" s="1830"/>
      <c r="G445" s="1830"/>
      <c r="H445" s="1830"/>
      <c r="I445" s="1830"/>
      <c r="J445" s="1830"/>
      <c r="K445" s="1830"/>
      <c r="L445" s="1830"/>
      <c r="M445" s="2082" t="s">
        <v>1443</v>
      </c>
      <c r="N445" s="2082"/>
      <c r="O445" s="2082"/>
      <c r="P445" s="2082"/>
      <c r="Q445" s="2082"/>
      <c r="R445" s="2082"/>
      <c r="S445" s="2082"/>
      <c r="T445" s="2082"/>
      <c r="U445" s="2082"/>
      <c r="V445" s="2082"/>
      <c r="W445" s="2082"/>
      <c r="X445" s="2082"/>
      <c r="Y445" s="2082"/>
      <c r="Z445" s="2082"/>
      <c r="AA445" s="2082"/>
      <c r="AB445" s="2082"/>
      <c r="AC445" s="2082"/>
      <c r="AD445" s="2082"/>
      <c r="AE445" s="2082"/>
      <c r="AF445" s="2082"/>
      <c r="AG445" s="2082"/>
      <c r="AH445" s="2082"/>
      <c r="AI445" s="2082"/>
      <c r="AJ445" s="2082"/>
      <c r="AK445" s="1813">
        <v>9</v>
      </c>
      <c r="AL445" s="1812"/>
      <c r="AM445" s="1812"/>
      <c r="AN445" s="1812"/>
      <c r="AO445" s="1812"/>
      <c r="AP445" s="1812"/>
      <c r="AQ445" s="1814">
        <v>3</v>
      </c>
      <c r="AR445" s="1814"/>
      <c r="AS445" s="1814"/>
      <c r="AT445" s="1814"/>
      <c r="AU445" s="1823">
        <v>0.99119999999999997</v>
      </c>
      <c r="AV445" s="1816"/>
      <c r="AW445" s="1816"/>
      <c r="AX445" s="1817"/>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t="13.7" customHeight="1">
      <c r="A466" s="117"/>
      <c r="B466" s="117"/>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
      <c r="AL466" s="36"/>
      <c r="AM466" s="36"/>
      <c r="AN466" s="36"/>
      <c r="AO466" s="36"/>
      <c r="AP466" s="36"/>
      <c r="AQ466" s="36"/>
      <c r="AR466" s="36"/>
      <c r="AS466" s="36"/>
      <c r="AT466" s="36"/>
      <c r="AU466" s="36"/>
      <c r="AV466" s="36"/>
      <c r="AW466" s="36"/>
      <c r="AX466" s="36"/>
    </row>
    <row r="467" spans="1:50" ht="13.7" customHeight="1">
      <c r="B467" s="1" t="s">
        <v>1442</v>
      </c>
      <c r="C467" s="1" t="s">
        <v>1441</v>
      </c>
    </row>
    <row r="468" spans="1:50" s="118" customFormat="1" ht="24" customHeight="1">
      <c r="A468" s="1811"/>
      <c r="B468" s="1811"/>
      <c r="C468" s="1818" t="s">
        <v>211</v>
      </c>
      <c r="D468" s="1818"/>
      <c r="E468" s="1818"/>
      <c r="F468" s="1818"/>
      <c r="G468" s="1818"/>
      <c r="H468" s="1818"/>
      <c r="I468" s="1818"/>
      <c r="J468" s="1818"/>
      <c r="K468" s="1818"/>
      <c r="L468" s="1818"/>
      <c r="M468" s="1818" t="s">
        <v>210</v>
      </c>
      <c r="N468" s="1818"/>
      <c r="O468" s="1818"/>
      <c r="P468" s="1818"/>
      <c r="Q468" s="1818"/>
      <c r="R468" s="1818"/>
      <c r="S468" s="1818"/>
      <c r="T468" s="1818"/>
      <c r="U468" s="1818"/>
      <c r="V468" s="1818"/>
      <c r="W468" s="1818"/>
      <c r="X468" s="1818"/>
      <c r="Y468" s="1818"/>
      <c r="Z468" s="1818"/>
      <c r="AA468" s="1818"/>
      <c r="AB468" s="1818"/>
      <c r="AC468" s="1818"/>
      <c r="AD468" s="1818"/>
      <c r="AE468" s="1818"/>
      <c r="AF468" s="1818"/>
      <c r="AG468" s="1818"/>
      <c r="AH468" s="1818"/>
      <c r="AI468" s="1818"/>
      <c r="AJ468" s="1818"/>
      <c r="AK468" s="1819" t="s">
        <v>208</v>
      </c>
      <c r="AL468" s="1818"/>
      <c r="AM468" s="1818"/>
      <c r="AN468" s="1818"/>
      <c r="AO468" s="1818"/>
      <c r="AP468" s="1818"/>
      <c r="AQ468" s="1818" t="s">
        <v>5</v>
      </c>
      <c r="AR468" s="1818"/>
      <c r="AS468" s="1818"/>
      <c r="AT468" s="1818"/>
      <c r="AU468" s="1820" t="s">
        <v>4</v>
      </c>
      <c r="AV468" s="1821"/>
      <c r="AW468" s="1821"/>
      <c r="AX468" s="1822"/>
    </row>
    <row r="469" spans="1:50" s="118" customFormat="1" ht="24" customHeight="1">
      <c r="A469" s="1811">
        <v>1</v>
      </c>
      <c r="B469" s="1811">
        <v>1</v>
      </c>
      <c r="C469" s="1812" t="s">
        <v>1440</v>
      </c>
      <c r="D469" s="1812"/>
      <c r="E469" s="1812"/>
      <c r="F469" s="1812"/>
      <c r="G469" s="1812"/>
      <c r="H469" s="1812"/>
      <c r="I469" s="1812"/>
      <c r="J469" s="1812"/>
      <c r="K469" s="1812"/>
      <c r="L469" s="1812"/>
      <c r="M469" s="1812" t="s">
        <v>1439</v>
      </c>
      <c r="N469" s="1812"/>
      <c r="O469" s="1812"/>
      <c r="P469" s="1812"/>
      <c r="Q469" s="1812"/>
      <c r="R469" s="1812"/>
      <c r="S469" s="1812"/>
      <c r="T469" s="1812"/>
      <c r="U469" s="1812"/>
      <c r="V469" s="1812"/>
      <c r="W469" s="1812"/>
      <c r="X469" s="1812"/>
      <c r="Y469" s="1812"/>
      <c r="Z469" s="1812"/>
      <c r="AA469" s="1812"/>
      <c r="AB469" s="1812"/>
      <c r="AC469" s="1812"/>
      <c r="AD469" s="1812"/>
      <c r="AE469" s="1812"/>
      <c r="AF469" s="1812"/>
      <c r="AG469" s="1812"/>
      <c r="AH469" s="1812"/>
      <c r="AI469" s="1812"/>
      <c r="AJ469" s="1812"/>
      <c r="AK469" s="1813">
        <v>18</v>
      </c>
      <c r="AL469" s="1812"/>
      <c r="AM469" s="1812"/>
      <c r="AN469" s="1812"/>
      <c r="AO469" s="1812"/>
      <c r="AP469" s="1812"/>
      <c r="AQ469" s="1814" t="s">
        <v>21</v>
      </c>
      <c r="AR469" s="1814"/>
      <c r="AS469" s="1814"/>
      <c r="AT469" s="1814"/>
      <c r="AU469" s="1815" t="s">
        <v>784</v>
      </c>
      <c r="AV469" s="1816"/>
      <c r="AW469" s="1816"/>
      <c r="AX469" s="1817"/>
    </row>
    <row r="470" spans="1:50" s="118" customFormat="1" ht="24" customHeight="1">
      <c r="A470" s="1811">
        <v>2</v>
      </c>
      <c r="B470" s="1811">
        <v>1</v>
      </c>
      <c r="C470" s="1830" t="s">
        <v>1438</v>
      </c>
      <c r="D470" s="1830"/>
      <c r="E470" s="1830"/>
      <c r="F470" s="1830"/>
      <c r="G470" s="1830"/>
      <c r="H470" s="1830"/>
      <c r="I470" s="1830"/>
      <c r="J470" s="1830"/>
      <c r="K470" s="1830"/>
      <c r="L470" s="1830"/>
      <c r="M470" s="1812" t="s">
        <v>1429</v>
      </c>
      <c r="N470" s="1812"/>
      <c r="O470" s="1812"/>
      <c r="P470" s="1812"/>
      <c r="Q470" s="1812"/>
      <c r="R470" s="1812"/>
      <c r="S470" s="1812"/>
      <c r="T470" s="1812"/>
      <c r="U470" s="1812"/>
      <c r="V470" s="1812"/>
      <c r="W470" s="1812"/>
      <c r="X470" s="1812"/>
      <c r="Y470" s="1812"/>
      <c r="Z470" s="1812"/>
      <c r="AA470" s="1812"/>
      <c r="AB470" s="1812"/>
      <c r="AC470" s="1812"/>
      <c r="AD470" s="1812"/>
      <c r="AE470" s="1812"/>
      <c r="AF470" s="1812"/>
      <c r="AG470" s="1812"/>
      <c r="AH470" s="1812"/>
      <c r="AI470" s="1812"/>
      <c r="AJ470" s="1812"/>
      <c r="AK470" s="1813">
        <v>15</v>
      </c>
      <c r="AL470" s="1812"/>
      <c r="AM470" s="1812"/>
      <c r="AN470" s="1812"/>
      <c r="AO470" s="1812"/>
      <c r="AP470" s="1812"/>
      <c r="AQ470" s="1814" t="s">
        <v>784</v>
      </c>
      <c r="AR470" s="1814"/>
      <c r="AS470" s="1814"/>
      <c r="AT470" s="1814"/>
      <c r="AU470" s="1815" t="s">
        <v>784</v>
      </c>
      <c r="AV470" s="1816"/>
      <c r="AW470" s="1816"/>
      <c r="AX470" s="1817"/>
    </row>
    <row r="471" spans="1:50" s="118" customFormat="1" ht="24" customHeight="1">
      <c r="A471" s="1811">
        <v>3</v>
      </c>
      <c r="B471" s="1811">
        <v>1</v>
      </c>
      <c r="C471" s="2086" t="s">
        <v>1437</v>
      </c>
      <c r="D471" s="2086"/>
      <c r="E471" s="2086"/>
      <c r="F471" s="2086"/>
      <c r="G471" s="2086"/>
      <c r="H471" s="2086"/>
      <c r="I471" s="2086"/>
      <c r="J471" s="2086"/>
      <c r="K471" s="2086"/>
      <c r="L471" s="2086"/>
      <c r="M471" s="1812" t="s">
        <v>1429</v>
      </c>
      <c r="N471" s="1812"/>
      <c r="O471" s="1812"/>
      <c r="P471" s="1812"/>
      <c r="Q471" s="1812"/>
      <c r="R471" s="1812"/>
      <c r="S471" s="1812"/>
      <c r="T471" s="1812"/>
      <c r="U471" s="1812"/>
      <c r="V471" s="1812"/>
      <c r="W471" s="1812"/>
      <c r="X471" s="1812"/>
      <c r="Y471" s="1812"/>
      <c r="Z471" s="1812"/>
      <c r="AA471" s="1812"/>
      <c r="AB471" s="1812"/>
      <c r="AC471" s="1812"/>
      <c r="AD471" s="1812"/>
      <c r="AE471" s="1812"/>
      <c r="AF471" s="1812"/>
      <c r="AG471" s="1812"/>
      <c r="AH471" s="1812"/>
      <c r="AI471" s="1812"/>
      <c r="AJ471" s="1812"/>
      <c r="AK471" s="1813">
        <v>15</v>
      </c>
      <c r="AL471" s="1812"/>
      <c r="AM471" s="1812"/>
      <c r="AN471" s="1812"/>
      <c r="AO471" s="1812"/>
      <c r="AP471" s="1812"/>
      <c r="AQ471" s="1814" t="s">
        <v>784</v>
      </c>
      <c r="AR471" s="1814"/>
      <c r="AS471" s="1814"/>
      <c r="AT471" s="1814"/>
      <c r="AU471" s="1815" t="s">
        <v>784</v>
      </c>
      <c r="AV471" s="1816"/>
      <c r="AW471" s="1816"/>
      <c r="AX471" s="1817"/>
    </row>
    <row r="472" spans="1:50" s="118" customFormat="1" ht="24" customHeight="1">
      <c r="A472" s="1811">
        <v>4</v>
      </c>
      <c r="B472" s="1811">
        <v>1</v>
      </c>
      <c r="C472" s="1812" t="s">
        <v>1436</v>
      </c>
      <c r="D472" s="1812"/>
      <c r="E472" s="1812"/>
      <c r="F472" s="1812"/>
      <c r="G472" s="1812"/>
      <c r="H472" s="1812"/>
      <c r="I472" s="1812"/>
      <c r="J472" s="1812"/>
      <c r="K472" s="1812"/>
      <c r="L472" s="1812"/>
      <c r="M472" s="1812" t="s">
        <v>1429</v>
      </c>
      <c r="N472" s="1812"/>
      <c r="O472" s="1812"/>
      <c r="P472" s="1812"/>
      <c r="Q472" s="1812"/>
      <c r="R472" s="1812"/>
      <c r="S472" s="1812"/>
      <c r="T472" s="1812"/>
      <c r="U472" s="1812"/>
      <c r="V472" s="1812"/>
      <c r="W472" s="1812"/>
      <c r="X472" s="1812"/>
      <c r="Y472" s="1812"/>
      <c r="Z472" s="1812"/>
      <c r="AA472" s="1812"/>
      <c r="AB472" s="1812"/>
      <c r="AC472" s="1812"/>
      <c r="AD472" s="1812"/>
      <c r="AE472" s="1812"/>
      <c r="AF472" s="1812"/>
      <c r="AG472" s="1812"/>
      <c r="AH472" s="1812"/>
      <c r="AI472" s="1812"/>
      <c r="AJ472" s="1812"/>
      <c r="AK472" s="1813">
        <v>14</v>
      </c>
      <c r="AL472" s="1812"/>
      <c r="AM472" s="1812"/>
      <c r="AN472" s="1812"/>
      <c r="AO472" s="1812"/>
      <c r="AP472" s="1812"/>
      <c r="AQ472" s="1814" t="s">
        <v>784</v>
      </c>
      <c r="AR472" s="1814"/>
      <c r="AS472" s="1814"/>
      <c r="AT472" s="1814"/>
      <c r="AU472" s="1815" t="s">
        <v>784</v>
      </c>
      <c r="AV472" s="1816"/>
      <c r="AW472" s="1816"/>
      <c r="AX472" s="1817"/>
    </row>
    <row r="473" spans="1:50" s="118" customFormat="1" ht="24" customHeight="1">
      <c r="A473" s="1811">
        <v>5</v>
      </c>
      <c r="B473" s="1811">
        <v>1</v>
      </c>
      <c r="C473" s="1830" t="s">
        <v>1435</v>
      </c>
      <c r="D473" s="1830"/>
      <c r="E473" s="1830"/>
      <c r="F473" s="1830"/>
      <c r="G473" s="1830"/>
      <c r="H473" s="1830"/>
      <c r="I473" s="1830"/>
      <c r="J473" s="1830"/>
      <c r="K473" s="1830"/>
      <c r="L473" s="1830"/>
      <c r="M473" s="1812" t="s">
        <v>1429</v>
      </c>
      <c r="N473" s="1812"/>
      <c r="O473" s="1812"/>
      <c r="P473" s="1812"/>
      <c r="Q473" s="1812"/>
      <c r="R473" s="1812"/>
      <c r="S473" s="1812"/>
      <c r="T473" s="1812"/>
      <c r="U473" s="1812"/>
      <c r="V473" s="1812"/>
      <c r="W473" s="1812"/>
      <c r="X473" s="1812"/>
      <c r="Y473" s="1812"/>
      <c r="Z473" s="1812"/>
      <c r="AA473" s="1812"/>
      <c r="AB473" s="1812"/>
      <c r="AC473" s="1812"/>
      <c r="AD473" s="1812"/>
      <c r="AE473" s="1812"/>
      <c r="AF473" s="1812"/>
      <c r="AG473" s="1812"/>
      <c r="AH473" s="1812"/>
      <c r="AI473" s="1812"/>
      <c r="AJ473" s="1812"/>
      <c r="AK473" s="1813">
        <v>14</v>
      </c>
      <c r="AL473" s="1812"/>
      <c r="AM473" s="1812"/>
      <c r="AN473" s="1812"/>
      <c r="AO473" s="1812"/>
      <c r="AP473" s="1812"/>
      <c r="AQ473" s="1814" t="s">
        <v>784</v>
      </c>
      <c r="AR473" s="1814"/>
      <c r="AS473" s="1814"/>
      <c r="AT473" s="1814"/>
      <c r="AU473" s="1815" t="s">
        <v>784</v>
      </c>
      <c r="AV473" s="1816"/>
      <c r="AW473" s="1816"/>
      <c r="AX473" s="1817"/>
    </row>
    <row r="474" spans="1:50" s="118" customFormat="1" ht="24" customHeight="1">
      <c r="A474" s="1811">
        <v>6</v>
      </c>
      <c r="B474" s="1811">
        <v>1</v>
      </c>
      <c r="C474" s="1812" t="s">
        <v>1434</v>
      </c>
      <c r="D474" s="1812"/>
      <c r="E474" s="1812"/>
      <c r="F474" s="1812"/>
      <c r="G474" s="1812"/>
      <c r="H474" s="1812"/>
      <c r="I474" s="1812"/>
      <c r="J474" s="1812"/>
      <c r="K474" s="1812"/>
      <c r="L474" s="1812"/>
      <c r="M474" s="1812" t="s">
        <v>1433</v>
      </c>
      <c r="N474" s="1812"/>
      <c r="O474" s="1812"/>
      <c r="P474" s="1812"/>
      <c r="Q474" s="1812"/>
      <c r="R474" s="1812"/>
      <c r="S474" s="1812"/>
      <c r="T474" s="1812"/>
      <c r="U474" s="1812"/>
      <c r="V474" s="1812"/>
      <c r="W474" s="1812"/>
      <c r="X474" s="1812"/>
      <c r="Y474" s="1812"/>
      <c r="Z474" s="1812"/>
      <c r="AA474" s="1812"/>
      <c r="AB474" s="1812"/>
      <c r="AC474" s="1812"/>
      <c r="AD474" s="1812"/>
      <c r="AE474" s="1812"/>
      <c r="AF474" s="1812"/>
      <c r="AG474" s="1812"/>
      <c r="AH474" s="1812"/>
      <c r="AI474" s="1812"/>
      <c r="AJ474" s="1812"/>
      <c r="AK474" s="1813">
        <v>13</v>
      </c>
      <c r="AL474" s="1812"/>
      <c r="AM474" s="1812"/>
      <c r="AN474" s="1812"/>
      <c r="AO474" s="1812"/>
      <c r="AP474" s="1812"/>
      <c r="AQ474" s="1814" t="s">
        <v>784</v>
      </c>
      <c r="AR474" s="1814"/>
      <c r="AS474" s="1814"/>
      <c r="AT474" s="1814"/>
      <c r="AU474" s="1815" t="s">
        <v>784</v>
      </c>
      <c r="AV474" s="1816"/>
      <c r="AW474" s="1816"/>
      <c r="AX474" s="1817"/>
    </row>
    <row r="475" spans="1:50" s="118" customFormat="1" ht="24" customHeight="1">
      <c r="A475" s="1811">
        <v>7</v>
      </c>
      <c r="B475" s="1811">
        <v>1</v>
      </c>
      <c r="C475" s="1812" t="s">
        <v>1432</v>
      </c>
      <c r="D475" s="1812"/>
      <c r="E475" s="1812"/>
      <c r="F475" s="1812"/>
      <c r="G475" s="1812"/>
      <c r="H475" s="1812"/>
      <c r="I475" s="1812"/>
      <c r="J475" s="1812"/>
      <c r="K475" s="1812"/>
      <c r="L475" s="1812"/>
      <c r="M475" s="1812" t="s">
        <v>1429</v>
      </c>
      <c r="N475" s="1812"/>
      <c r="O475" s="1812"/>
      <c r="P475" s="1812"/>
      <c r="Q475" s="1812"/>
      <c r="R475" s="1812"/>
      <c r="S475" s="1812"/>
      <c r="T475" s="1812"/>
      <c r="U475" s="1812"/>
      <c r="V475" s="1812"/>
      <c r="W475" s="1812"/>
      <c r="X475" s="1812"/>
      <c r="Y475" s="1812"/>
      <c r="Z475" s="1812"/>
      <c r="AA475" s="1812"/>
      <c r="AB475" s="1812"/>
      <c r="AC475" s="1812"/>
      <c r="AD475" s="1812"/>
      <c r="AE475" s="1812"/>
      <c r="AF475" s="1812"/>
      <c r="AG475" s="1812"/>
      <c r="AH475" s="1812"/>
      <c r="AI475" s="1812"/>
      <c r="AJ475" s="1812"/>
      <c r="AK475" s="1813">
        <v>12</v>
      </c>
      <c r="AL475" s="1812"/>
      <c r="AM475" s="1812"/>
      <c r="AN475" s="1812"/>
      <c r="AO475" s="1812"/>
      <c r="AP475" s="1812"/>
      <c r="AQ475" s="1814" t="s">
        <v>784</v>
      </c>
      <c r="AR475" s="1814"/>
      <c r="AS475" s="1814"/>
      <c r="AT475" s="1814"/>
      <c r="AU475" s="1815" t="s">
        <v>784</v>
      </c>
      <c r="AV475" s="1816"/>
      <c r="AW475" s="1816"/>
      <c r="AX475" s="1817"/>
    </row>
    <row r="476" spans="1:50" s="118" customFormat="1" ht="24" customHeight="1">
      <c r="A476" s="1811">
        <v>8</v>
      </c>
      <c r="B476" s="1811">
        <v>1</v>
      </c>
      <c r="C476" s="1812" t="s">
        <v>1431</v>
      </c>
      <c r="D476" s="1812"/>
      <c r="E476" s="1812"/>
      <c r="F476" s="1812"/>
      <c r="G476" s="1812"/>
      <c r="H476" s="1812"/>
      <c r="I476" s="1812"/>
      <c r="J476" s="1812"/>
      <c r="K476" s="1812"/>
      <c r="L476" s="1812"/>
      <c r="M476" s="1812" t="s">
        <v>1429</v>
      </c>
      <c r="N476" s="1812"/>
      <c r="O476" s="1812"/>
      <c r="P476" s="1812"/>
      <c r="Q476" s="1812"/>
      <c r="R476" s="1812"/>
      <c r="S476" s="1812"/>
      <c r="T476" s="1812"/>
      <c r="U476" s="1812"/>
      <c r="V476" s="1812"/>
      <c r="W476" s="1812"/>
      <c r="X476" s="1812"/>
      <c r="Y476" s="1812"/>
      <c r="Z476" s="1812"/>
      <c r="AA476" s="1812"/>
      <c r="AB476" s="1812"/>
      <c r="AC476" s="1812"/>
      <c r="AD476" s="1812"/>
      <c r="AE476" s="1812"/>
      <c r="AF476" s="1812"/>
      <c r="AG476" s="1812"/>
      <c r="AH476" s="1812"/>
      <c r="AI476" s="1812"/>
      <c r="AJ476" s="1812"/>
      <c r="AK476" s="1813">
        <v>10</v>
      </c>
      <c r="AL476" s="1812"/>
      <c r="AM476" s="1812"/>
      <c r="AN476" s="1812"/>
      <c r="AO476" s="1812"/>
      <c r="AP476" s="1812"/>
      <c r="AQ476" s="1814" t="s">
        <v>784</v>
      </c>
      <c r="AR476" s="1814"/>
      <c r="AS476" s="1814"/>
      <c r="AT476" s="1814"/>
      <c r="AU476" s="1815" t="s">
        <v>784</v>
      </c>
      <c r="AV476" s="1816"/>
      <c r="AW476" s="1816"/>
      <c r="AX476" s="1817"/>
    </row>
    <row r="477" spans="1:50" s="118" customFormat="1" ht="24" customHeight="1">
      <c r="A477" s="1811">
        <v>9</v>
      </c>
      <c r="B477" s="1811">
        <v>1</v>
      </c>
      <c r="C477" s="1812" t="s">
        <v>1430</v>
      </c>
      <c r="D477" s="1812"/>
      <c r="E477" s="1812"/>
      <c r="F477" s="1812"/>
      <c r="G477" s="1812"/>
      <c r="H477" s="1812"/>
      <c r="I477" s="1812"/>
      <c r="J477" s="1812"/>
      <c r="K477" s="1812"/>
      <c r="L477" s="1812"/>
      <c r="M477" s="1812" t="s">
        <v>1429</v>
      </c>
      <c r="N477" s="1812"/>
      <c r="O477" s="1812"/>
      <c r="P477" s="1812"/>
      <c r="Q477" s="1812"/>
      <c r="R477" s="1812"/>
      <c r="S477" s="1812"/>
      <c r="T477" s="1812"/>
      <c r="U477" s="1812"/>
      <c r="V477" s="1812"/>
      <c r="W477" s="1812"/>
      <c r="X477" s="1812"/>
      <c r="Y477" s="1812"/>
      <c r="Z477" s="1812"/>
      <c r="AA477" s="1812"/>
      <c r="AB477" s="1812"/>
      <c r="AC477" s="1812"/>
      <c r="AD477" s="1812"/>
      <c r="AE477" s="1812"/>
      <c r="AF477" s="1812"/>
      <c r="AG477" s="1812"/>
      <c r="AH477" s="1812"/>
      <c r="AI477" s="1812"/>
      <c r="AJ477" s="1812"/>
      <c r="AK477" s="1813">
        <v>10</v>
      </c>
      <c r="AL477" s="1812"/>
      <c r="AM477" s="1812"/>
      <c r="AN477" s="1812"/>
      <c r="AO477" s="1812"/>
      <c r="AP477" s="1812"/>
      <c r="AQ477" s="1814" t="s">
        <v>784</v>
      </c>
      <c r="AR477" s="1814"/>
      <c r="AS477" s="1814"/>
      <c r="AT477" s="1814"/>
      <c r="AU477" s="1815" t="s">
        <v>784</v>
      </c>
      <c r="AV477" s="1816"/>
      <c r="AW477" s="1816"/>
      <c r="AX477" s="1817"/>
    </row>
    <row r="478" spans="1:50" s="118" customFormat="1" ht="24" customHeight="1">
      <c r="A478" s="1811">
        <v>10</v>
      </c>
      <c r="B478" s="1811">
        <v>1</v>
      </c>
      <c r="C478" s="1812" t="s">
        <v>1428</v>
      </c>
      <c r="D478" s="1812"/>
      <c r="E478" s="1812"/>
      <c r="F478" s="1812"/>
      <c r="G478" s="1812"/>
      <c r="H478" s="1812"/>
      <c r="I478" s="1812"/>
      <c r="J478" s="1812"/>
      <c r="K478" s="1812"/>
      <c r="L478" s="1812"/>
      <c r="M478" s="1812" t="s">
        <v>1427</v>
      </c>
      <c r="N478" s="1812"/>
      <c r="O478" s="1812"/>
      <c r="P478" s="1812"/>
      <c r="Q478" s="1812"/>
      <c r="R478" s="1812"/>
      <c r="S478" s="1812"/>
      <c r="T478" s="1812"/>
      <c r="U478" s="1812"/>
      <c r="V478" s="1812"/>
      <c r="W478" s="1812"/>
      <c r="X478" s="1812"/>
      <c r="Y478" s="1812"/>
      <c r="Z478" s="1812"/>
      <c r="AA478" s="1812"/>
      <c r="AB478" s="1812"/>
      <c r="AC478" s="1812"/>
      <c r="AD478" s="1812"/>
      <c r="AE478" s="1812"/>
      <c r="AF478" s="1812"/>
      <c r="AG478" s="1812"/>
      <c r="AH478" s="1812"/>
      <c r="AI478" s="1812"/>
      <c r="AJ478" s="1812"/>
      <c r="AK478" s="1813">
        <v>9</v>
      </c>
      <c r="AL478" s="1812"/>
      <c r="AM478" s="1812"/>
      <c r="AN478" s="1812"/>
      <c r="AO478" s="1812"/>
      <c r="AP478" s="1812"/>
      <c r="AQ478" s="1814" t="s">
        <v>784</v>
      </c>
      <c r="AR478" s="1814"/>
      <c r="AS478" s="1814"/>
      <c r="AT478" s="1814"/>
      <c r="AU478" s="1815" t="s">
        <v>784</v>
      </c>
      <c r="AV478" s="1816"/>
      <c r="AW478" s="1816"/>
      <c r="AX478" s="1817"/>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t="13.7" customHeight="1">
      <c r="A499" s="117"/>
      <c r="B499" s="117"/>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
      <c r="AL499" s="36"/>
      <c r="AM499" s="36"/>
      <c r="AN499" s="36"/>
      <c r="AO499" s="36"/>
      <c r="AP499" s="36"/>
      <c r="AQ499" s="36"/>
      <c r="AR499" s="36"/>
      <c r="AS499" s="36"/>
      <c r="AT499" s="36"/>
      <c r="AU499" s="36"/>
      <c r="AV499" s="36"/>
      <c r="AW499" s="36"/>
      <c r="AX499" s="36"/>
    </row>
    <row r="500" spans="1:50" ht="13.7" customHeight="1">
      <c r="B500" s="1" t="s">
        <v>1426</v>
      </c>
      <c r="C500" s="1" t="s">
        <v>1425</v>
      </c>
    </row>
    <row r="501" spans="1:50" s="118" customFormat="1" ht="24" customHeight="1">
      <c r="A501" s="1811"/>
      <c r="B501" s="1811"/>
      <c r="C501" s="1818" t="s">
        <v>211</v>
      </c>
      <c r="D501" s="1818"/>
      <c r="E501" s="1818"/>
      <c r="F501" s="1818"/>
      <c r="G501" s="1818"/>
      <c r="H501" s="1818"/>
      <c r="I501" s="1818"/>
      <c r="J501" s="1818"/>
      <c r="K501" s="1818"/>
      <c r="L501" s="1818"/>
      <c r="M501" s="1818" t="s">
        <v>210</v>
      </c>
      <c r="N501" s="1818"/>
      <c r="O501" s="1818"/>
      <c r="P501" s="1818"/>
      <c r="Q501" s="1818"/>
      <c r="R501" s="1818"/>
      <c r="S501" s="1818"/>
      <c r="T501" s="1818"/>
      <c r="U501" s="1818"/>
      <c r="V501" s="1818"/>
      <c r="W501" s="1818"/>
      <c r="X501" s="1818"/>
      <c r="Y501" s="1818"/>
      <c r="Z501" s="1818"/>
      <c r="AA501" s="1818"/>
      <c r="AB501" s="1818"/>
      <c r="AC501" s="1818"/>
      <c r="AD501" s="1818"/>
      <c r="AE501" s="1818"/>
      <c r="AF501" s="1818"/>
      <c r="AG501" s="1818"/>
      <c r="AH501" s="1818"/>
      <c r="AI501" s="1818"/>
      <c r="AJ501" s="1818"/>
      <c r="AK501" s="1819" t="s">
        <v>208</v>
      </c>
      <c r="AL501" s="1818"/>
      <c r="AM501" s="1818"/>
      <c r="AN501" s="1818"/>
      <c r="AO501" s="1818"/>
      <c r="AP501" s="1818"/>
      <c r="AQ501" s="1818" t="s">
        <v>5</v>
      </c>
      <c r="AR501" s="1818"/>
      <c r="AS501" s="1818"/>
      <c r="AT501" s="1818"/>
      <c r="AU501" s="1820" t="s">
        <v>4</v>
      </c>
      <c r="AV501" s="1821"/>
      <c r="AW501" s="1821"/>
      <c r="AX501" s="1822"/>
    </row>
    <row r="502" spans="1:50" s="118" customFormat="1" ht="24" customHeight="1">
      <c r="A502" s="1811">
        <v>1</v>
      </c>
      <c r="B502" s="1811">
        <v>1</v>
      </c>
      <c r="C502" s="1812" t="s">
        <v>1384</v>
      </c>
      <c r="D502" s="1812"/>
      <c r="E502" s="1812"/>
      <c r="F502" s="1812"/>
      <c r="G502" s="1812"/>
      <c r="H502" s="1812"/>
      <c r="I502" s="1812"/>
      <c r="J502" s="1812"/>
      <c r="K502" s="1812"/>
      <c r="L502" s="1812"/>
      <c r="M502" s="1812" t="s">
        <v>1424</v>
      </c>
      <c r="N502" s="1812"/>
      <c r="O502" s="1812"/>
      <c r="P502" s="1812"/>
      <c r="Q502" s="1812"/>
      <c r="R502" s="1812"/>
      <c r="S502" s="1812"/>
      <c r="T502" s="1812"/>
      <c r="U502" s="1812"/>
      <c r="V502" s="1812"/>
      <c r="W502" s="1812"/>
      <c r="X502" s="1812"/>
      <c r="Y502" s="1812"/>
      <c r="Z502" s="1812"/>
      <c r="AA502" s="1812"/>
      <c r="AB502" s="1812"/>
      <c r="AC502" s="1812"/>
      <c r="AD502" s="1812"/>
      <c r="AE502" s="1812"/>
      <c r="AF502" s="1812"/>
      <c r="AG502" s="1812"/>
      <c r="AH502" s="1812"/>
      <c r="AI502" s="1812"/>
      <c r="AJ502" s="1812"/>
      <c r="AK502" s="1813">
        <v>110</v>
      </c>
      <c r="AL502" s="1812"/>
      <c r="AM502" s="1812"/>
      <c r="AN502" s="1812"/>
      <c r="AO502" s="1812"/>
      <c r="AP502" s="1812"/>
      <c r="AQ502" s="1814" t="s">
        <v>21</v>
      </c>
      <c r="AR502" s="1814"/>
      <c r="AS502" s="1814"/>
      <c r="AT502" s="1814"/>
      <c r="AU502" s="1815" t="s">
        <v>784</v>
      </c>
      <c r="AV502" s="1816"/>
      <c r="AW502" s="1816"/>
      <c r="AX502" s="1817"/>
    </row>
    <row r="503" spans="1:50" s="118" customFormat="1" ht="24" customHeight="1">
      <c r="A503" s="1811">
        <v>2</v>
      </c>
      <c r="B503" s="1811">
        <v>1</v>
      </c>
      <c r="C503" s="1812" t="s">
        <v>1410</v>
      </c>
      <c r="D503" s="1812"/>
      <c r="E503" s="1812"/>
      <c r="F503" s="1812"/>
      <c r="G503" s="1812"/>
      <c r="H503" s="1812"/>
      <c r="I503" s="1812"/>
      <c r="J503" s="1812"/>
      <c r="K503" s="1812"/>
      <c r="L503" s="1812"/>
      <c r="M503" s="1812" t="s">
        <v>1423</v>
      </c>
      <c r="N503" s="1812"/>
      <c r="O503" s="1812"/>
      <c r="P503" s="1812"/>
      <c r="Q503" s="1812"/>
      <c r="R503" s="1812"/>
      <c r="S503" s="1812"/>
      <c r="T503" s="1812"/>
      <c r="U503" s="1812"/>
      <c r="V503" s="1812"/>
      <c r="W503" s="1812"/>
      <c r="X503" s="1812"/>
      <c r="Y503" s="1812"/>
      <c r="Z503" s="1812"/>
      <c r="AA503" s="1812"/>
      <c r="AB503" s="1812"/>
      <c r="AC503" s="1812"/>
      <c r="AD503" s="1812"/>
      <c r="AE503" s="1812"/>
      <c r="AF503" s="1812"/>
      <c r="AG503" s="1812"/>
      <c r="AH503" s="1812"/>
      <c r="AI503" s="1812"/>
      <c r="AJ503" s="1812"/>
      <c r="AK503" s="1813">
        <v>67</v>
      </c>
      <c r="AL503" s="1812"/>
      <c r="AM503" s="1812"/>
      <c r="AN503" s="1812"/>
      <c r="AO503" s="1812"/>
      <c r="AP503" s="1812"/>
      <c r="AQ503" s="1814">
        <v>9</v>
      </c>
      <c r="AR503" s="1814"/>
      <c r="AS503" s="1814"/>
      <c r="AT503" s="1814"/>
      <c r="AU503" s="1823">
        <v>0.3931</v>
      </c>
      <c r="AV503" s="1816"/>
      <c r="AW503" s="1816"/>
      <c r="AX503" s="1817"/>
    </row>
    <row r="504" spans="1:50" s="118" customFormat="1" ht="24" customHeight="1">
      <c r="A504" s="1811">
        <v>3</v>
      </c>
      <c r="B504" s="1811">
        <v>1</v>
      </c>
      <c r="C504" s="1812" t="s">
        <v>1422</v>
      </c>
      <c r="D504" s="1812"/>
      <c r="E504" s="1812"/>
      <c r="F504" s="1812"/>
      <c r="G504" s="1812"/>
      <c r="H504" s="1812"/>
      <c r="I504" s="1812"/>
      <c r="J504" s="1812"/>
      <c r="K504" s="1812"/>
      <c r="L504" s="1812"/>
      <c r="M504" s="1812" t="s">
        <v>1421</v>
      </c>
      <c r="N504" s="1812"/>
      <c r="O504" s="1812"/>
      <c r="P504" s="1812"/>
      <c r="Q504" s="1812"/>
      <c r="R504" s="1812"/>
      <c r="S504" s="1812"/>
      <c r="T504" s="1812"/>
      <c r="U504" s="1812"/>
      <c r="V504" s="1812"/>
      <c r="W504" s="1812"/>
      <c r="X504" s="1812"/>
      <c r="Y504" s="1812"/>
      <c r="Z504" s="1812"/>
      <c r="AA504" s="1812"/>
      <c r="AB504" s="1812"/>
      <c r="AC504" s="1812"/>
      <c r="AD504" s="1812"/>
      <c r="AE504" s="1812"/>
      <c r="AF504" s="1812"/>
      <c r="AG504" s="1812"/>
      <c r="AH504" s="1812"/>
      <c r="AI504" s="1812"/>
      <c r="AJ504" s="1812"/>
      <c r="AK504" s="1813">
        <v>21</v>
      </c>
      <c r="AL504" s="1812"/>
      <c r="AM504" s="1812"/>
      <c r="AN504" s="1812"/>
      <c r="AO504" s="1812"/>
      <c r="AP504" s="1812"/>
      <c r="AQ504" s="1814">
        <v>2</v>
      </c>
      <c r="AR504" s="1814"/>
      <c r="AS504" s="1814"/>
      <c r="AT504" s="1814"/>
      <c r="AU504" s="1823">
        <v>0.83250000000000002</v>
      </c>
      <c r="AV504" s="1816"/>
      <c r="AW504" s="1816"/>
      <c r="AX504" s="1817"/>
    </row>
    <row r="505" spans="1:50" s="118" customFormat="1" ht="24" customHeight="1">
      <c r="A505" s="1811">
        <v>4</v>
      </c>
      <c r="B505" s="1811">
        <v>1</v>
      </c>
      <c r="C505" s="1812" t="s">
        <v>1410</v>
      </c>
      <c r="D505" s="1812"/>
      <c r="E505" s="1812"/>
      <c r="F505" s="1812"/>
      <c r="G505" s="1812"/>
      <c r="H505" s="1812"/>
      <c r="I505" s="1812"/>
      <c r="J505" s="1812"/>
      <c r="K505" s="1812"/>
      <c r="L505" s="1812"/>
      <c r="M505" s="1812" t="s">
        <v>1420</v>
      </c>
      <c r="N505" s="1812"/>
      <c r="O505" s="1812"/>
      <c r="P505" s="1812"/>
      <c r="Q505" s="1812"/>
      <c r="R505" s="1812"/>
      <c r="S505" s="1812"/>
      <c r="T505" s="1812"/>
      <c r="U505" s="1812"/>
      <c r="V505" s="1812"/>
      <c r="W505" s="1812"/>
      <c r="X505" s="1812"/>
      <c r="Y505" s="1812"/>
      <c r="Z505" s="1812"/>
      <c r="AA505" s="1812"/>
      <c r="AB505" s="1812"/>
      <c r="AC505" s="1812"/>
      <c r="AD505" s="1812"/>
      <c r="AE505" s="1812"/>
      <c r="AF505" s="1812"/>
      <c r="AG505" s="1812"/>
      <c r="AH505" s="1812"/>
      <c r="AI505" s="1812"/>
      <c r="AJ505" s="1812"/>
      <c r="AK505" s="1813">
        <v>17</v>
      </c>
      <c r="AL505" s="1812"/>
      <c r="AM505" s="1812"/>
      <c r="AN505" s="1812"/>
      <c r="AO505" s="1812"/>
      <c r="AP505" s="1812"/>
      <c r="AQ505" s="1814">
        <v>9</v>
      </c>
      <c r="AR505" s="1814"/>
      <c r="AS505" s="1814"/>
      <c r="AT505" s="1814"/>
      <c r="AU505" s="1823">
        <v>0.3931</v>
      </c>
      <c r="AV505" s="1816"/>
      <c r="AW505" s="1816"/>
      <c r="AX505" s="1817"/>
    </row>
    <row r="506" spans="1:50" s="118" customFormat="1" ht="24" customHeight="1">
      <c r="A506" s="1811">
        <v>5</v>
      </c>
      <c r="B506" s="1811">
        <v>1</v>
      </c>
      <c r="C506" s="1812" t="s">
        <v>1419</v>
      </c>
      <c r="D506" s="1812"/>
      <c r="E506" s="1812"/>
      <c r="F506" s="1812"/>
      <c r="G506" s="1812"/>
      <c r="H506" s="1812"/>
      <c r="I506" s="1812"/>
      <c r="J506" s="1812"/>
      <c r="K506" s="1812"/>
      <c r="L506" s="1812"/>
      <c r="M506" s="1812" t="s">
        <v>1418</v>
      </c>
      <c r="N506" s="1812"/>
      <c r="O506" s="1812"/>
      <c r="P506" s="1812"/>
      <c r="Q506" s="1812"/>
      <c r="R506" s="1812"/>
      <c r="S506" s="1812"/>
      <c r="T506" s="1812"/>
      <c r="U506" s="1812"/>
      <c r="V506" s="1812"/>
      <c r="W506" s="1812"/>
      <c r="X506" s="1812"/>
      <c r="Y506" s="1812"/>
      <c r="Z506" s="1812"/>
      <c r="AA506" s="1812"/>
      <c r="AB506" s="1812"/>
      <c r="AC506" s="1812"/>
      <c r="AD506" s="1812"/>
      <c r="AE506" s="1812"/>
      <c r="AF506" s="1812"/>
      <c r="AG506" s="1812"/>
      <c r="AH506" s="1812"/>
      <c r="AI506" s="1812"/>
      <c r="AJ506" s="1812"/>
      <c r="AK506" s="1813">
        <v>13</v>
      </c>
      <c r="AL506" s="1812"/>
      <c r="AM506" s="1812"/>
      <c r="AN506" s="1812"/>
      <c r="AO506" s="1812"/>
      <c r="AP506" s="1812"/>
      <c r="AQ506" s="1814">
        <v>2</v>
      </c>
      <c r="AR506" s="1814"/>
      <c r="AS506" s="1814"/>
      <c r="AT506" s="1814"/>
      <c r="AU506" s="1823">
        <v>0.89</v>
      </c>
      <c r="AV506" s="1824"/>
      <c r="AW506" s="1824"/>
      <c r="AX506" s="1825"/>
    </row>
    <row r="507" spans="1:50" s="118" customFormat="1" ht="24" customHeight="1">
      <c r="A507" s="1811">
        <v>6</v>
      </c>
      <c r="B507" s="1811">
        <v>1</v>
      </c>
      <c r="C507" s="1812" t="s">
        <v>1417</v>
      </c>
      <c r="D507" s="1812"/>
      <c r="E507" s="1812"/>
      <c r="F507" s="1812"/>
      <c r="G507" s="1812"/>
      <c r="H507" s="1812"/>
      <c r="I507" s="1812"/>
      <c r="J507" s="1812"/>
      <c r="K507" s="1812"/>
      <c r="L507" s="1812"/>
      <c r="M507" s="1812" t="s">
        <v>1416</v>
      </c>
      <c r="N507" s="1812"/>
      <c r="O507" s="1812"/>
      <c r="P507" s="1812"/>
      <c r="Q507" s="1812"/>
      <c r="R507" s="1812"/>
      <c r="S507" s="1812"/>
      <c r="T507" s="1812"/>
      <c r="U507" s="1812"/>
      <c r="V507" s="1812"/>
      <c r="W507" s="1812"/>
      <c r="X507" s="1812"/>
      <c r="Y507" s="1812"/>
      <c r="Z507" s="1812"/>
      <c r="AA507" s="1812"/>
      <c r="AB507" s="1812"/>
      <c r="AC507" s="1812"/>
      <c r="AD507" s="1812"/>
      <c r="AE507" s="1812"/>
      <c r="AF507" s="1812"/>
      <c r="AG507" s="1812"/>
      <c r="AH507" s="1812"/>
      <c r="AI507" s="1812"/>
      <c r="AJ507" s="1812"/>
      <c r="AK507" s="1813">
        <v>13</v>
      </c>
      <c r="AL507" s="1812"/>
      <c r="AM507" s="1812"/>
      <c r="AN507" s="1812"/>
      <c r="AO507" s="1812"/>
      <c r="AP507" s="1812"/>
      <c r="AQ507" s="1814">
        <v>2</v>
      </c>
      <c r="AR507" s="1814"/>
      <c r="AS507" s="1814"/>
      <c r="AT507" s="1814"/>
      <c r="AU507" s="1823">
        <v>0.96870000000000001</v>
      </c>
      <c r="AV507" s="1816"/>
      <c r="AW507" s="1816"/>
      <c r="AX507" s="1817"/>
    </row>
    <row r="508" spans="1:50" s="118" customFormat="1" ht="24" customHeight="1">
      <c r="A508" s="1811">
        <v>7</v>
      </c>
      <c r="B508" s="1811">
        <v>1</v>
      </c>
      <c r="C508" s="1812" t="s">
        <v>1382</v>
      </c>
      <c r="D508" s="1812"/>
      <c r="E508" s="1812"/>
      <c r="F508" s="1812"/>
      <c r="G508" s="1812"/>
      <c r="H508" s="1812"/>
      <c r="I508" s="1812"/>
      <c r="J508" s="1812"/>
      <c r="K508" s="1812"/>
      <c r="L508" s="1812"/>
      <c r="M508" s="1812" t="s">
        <v>1415</v>
      </c>
      <c r="N508" s="1812"/>
      <c r="O508" s="1812"/>
      <c r="P508" s="1812"/>
      <c r="Q508" s="1812"/>
      <c r="R508" s="1812"/>
      <c r="S508" s="1812"/>
      <c r="T508" s="1812"/>
      <c r="U508" s="1812"/>
      <c r="V508" s="1812"/>
      <c r="W508" s="1812"/>
      <c r="X508" s="1812"/>
      <c r="Y508" s="1812"/>
      <c r="Z508" s="1812"/>
      <c r="AA508" s="1812"/>
      <c r="AB508" s="1812"/>
      <c r="AC508" s="1812"/>
      <c r="AD508" s="1812"/>
      <c r="AE508" s="1812"/>
      <c r="AF508" s="1812"/>
      <c r="AG508" s="1812"/>
      <c r="AH508" s="1812"/>
      <c r="AI508" s="1812"/>
      <c r="AJ508" s="1812"/>
      <c r="AK508" s="1813">
        <v>10</v>
      </c>
      <c r="AL508" s="1812"/>
      <c r="AM508" s="1812"/>
      <c r="AN508" s="1812"/>
      <c r="AO508" s="1812"/>
      <c r="AP508" s="1812"/>
      <c r="AQ508" s="1814" t="s">
        <v>21</v>
      </c>
      <c r="AR508" s="1814"/>
      <c r="AS508" s="1814"/>
      <c r="AT508" s="1814"/>
      <c r="AU508" s="1815" t="s">
        <v>784</v>
      </c>
      <c r="AV508" s="1816"/>
      <c r="AW508" s="1816"/>
      <c r="AX508" s="1817"/>
    </row>
    <row r="509" spans="1:50" s="118" customFormat="1" ht="24" customHeight="1">
      <c r="A509" s="1811">
        <v>8</v>
      </c>
      <c r="B509" s="1811">
        <v>1</v>
      </c>
      <c r="C509" s="1812" t="s">
        <v>1414</v>
      </c>
      <c r="D509" s="1812"/>
      <c r="E509" s="1812"/>
      <c r="F509" s="1812"/>
      <c r="G509" s="1812"/>
      <c r="H509" s="1812"/>
      <c r="I509" s="1812"/>
      <c r="J509" s="1812"/>
      <c r="K509" s="1812"/>
      <c r="L509" s="1812"/>
      <c r="M509" s="1812" t="s">
        <v>1413</v>
      </c>
      <c r="N509" s="1812"/>
      <c r="O509" s="1812"/>
      <c r="P509" s="1812"/>
      <c r="Q509" s="1812"/>
      <c r="R509" s="1812"/>
      <c r="S509" s="1812"/>
      <c r="T509" s="1812"/>
      <c r="U509" s="1812"/>
      <c r="V509" s="1812"/>
      <c r="W509" s="1812"/>
      <c r="X509" s="1812"/>
      <c r="Y509" s="1812"/>
      <c r="Z509" s="1812"/>
      <c r="AA509" s="1812"/>
      <c r="AB509" s="1812"/>
      <c r="AC509" s="1812"/>
      <c r="AD509" s="1812"/>
      <c r="AE509" s="1812"/>
      <c r="AF509" s="1812"/>
      <c r="AG509" s="1812"/>
      <c r="AH509" s="1812"/>
      <c r="AI509" s="1812"/>
      <c r="AJ509" s="1812"/>
      <c r="AK509" s="1813">
        <v>10</v>
      </c>
      <c r="AL509" s="1812"/>
      <c r="AM509" s="1812"/>
      <c r="AN509" s="1812"/>
      <c r="AO509" s="1812"/>
      <c r="AP509" s="1812"/>
      <c r="AQ509" s="1814" t="s">
        <v>21</v>
      </c>
      <c r="AR509" s="1814"/>
      <c r="AS509" s="1814"/>
      <c r="AT509" s="1814"/>
      <c r="AU509" s="1823" t="s">
        <v>784</v>
      </c>
      <c r="AV509" s="1816"/>
      <c r="AW509" s="1816"/>
      <c r="AX509" s="1817"/>
    </row>
    <row r="510" spans="1:50" s="118" customFormat="1" ht="24" customHeight="1">
      <c r="A510" s="1811">
        <v>9</v>
      </c>
      <c r="B510" s="1811">
        <v>1</v>
      </c>
      <c r="C510" s="1830" t="s">
        <v>1412</v>
      </c>
      <c r="D510" s="1830"/>
      <c r="E510" s="1830"/>
      <c r="F510" s="1830"/>
      <c r="G510" s="1830"/>
      <c r="H510" s="1830"/>
      <c r="I510" s="1830"/>
      <c r="J510" s="1830"/>
      <c r="K510" s="1830"/>
      <c r="L510" s="1830"/>
      <c r="M510" s="1812" t="s">
        <v>1411</v>
      </c>
      <c r="N510" s="1812"/>
      <c r="O510" s="1812"/>
      <c r="P510" s="1812"/>
      <c r="Q510" s="1812"/>
      <c r="R510" s="1812"/>
      <c r="S510" s="1812"/>
      <c r="T510" s="1812"/>
      <c r="U510" s="1812"/>
      <c r="V510" s="1812"/>
      <c r="W510" s="1812"/>
      <c r="X510" s="1812"/>
      <c r="Y510" s="1812"/>
      <c r="Z510" s="1812"/>
      <c r="AA510" s="1812"/>
      <c r="AB510" s="1812"/>
      <c r="AC510" s="1812"/>
      <c r="AD510" s="1812"/>
      <c r="AE510" s="1812"/>
      <c r="AF510" s="1812"/>
      <c r="AG510" s="1812"/>
      <c r="AH510" s="1812"/>
      <c r="AI510" s="1812"/>
      <c r="AJ510" s="1812"/>
      <c r="AK510" s="1813">
        <v>8</v>
      </c>
      <c r="AL510" s="1812"/>
      <c r="AM510" s="1812"/>
      <c r="AN510" s="1812"/>
      <c r="AO510" s="1812"/>
      <c r="AP510" s="1812"/>
      <c r="AQ510" s="1814">
        <v>6</v>
      </c>
      <c r="AR510" s="1814"/>
      <c r="AS510" s="1814"/>
      <c r="AT510" s="1814"/>
      <c r="AU510" s="1823">
        <v>0.73140000000000005</v>
      </c>
      <c r="AV510" s="1816"/>
      <c r="AW510" s="1816"/>
      <c r="AX510" s="1817"/>
    </row>
    <row r="511" spans="1:50" s="118" customFormat="1" ht="24" customHeight="1">
      <c r="A511" s="1811">
        <v>10</v>
      </c>
      <c r="B511" s="1811">
        <v>1</v>
      </c>
      <c r="C511" s="1812" t="s">
        <v>1410</v>
      </c>
      <c r="D511" s="1812"/>
      <c r="E511" s="1812"/>
      <c r="F511" s="1812"/>
      <c r="G511" s="1812"/>
      <c r="H511" s="1812"/>
      <c r="I511" s="1812"/>
      <c r="J511" s="1812"/>
      <c r="K511" s="1812"/>
      <c r="L511" s="1812"/>
      <c r="M511" s="1812" t="s">
        <v>1409</v>
      </c>
      <c r="N511" s="1812"/>
      <c r="O511" s="1812"/>
      <c r="P511" s="1812"/>
      <c r="Q511" s="1812"/>
      <c r="R511" s="1812"/>
      <c r="S511" s="1812"/>
      <c r="T511" s="1812"/>
      <c r="U511" s="1812"/>
      <c r="V511" s="1812"/>
      <c r="W511" s="1812"/>
      <c r="X511" s="1812"/>
      <c r="Y511" s="1812"/>
      <c r="Z511" s="1812"/>
      <c r="AA511" s="1812"/>
      <c r="AB511" s="1812"/>
      <c r="AC511" s="1812"/>
      <c r="AD511" s="1812"/>
      <c r="AE511" s="1812"/>
      <c r="AF511" s="1812"/>
      <c r="AG511" s="1812"/>
      <c r="AH511" s="1812"/>
      <c r="AI511" s="1812"/>
      <c r="AJ511" s="1812"/>
      <c r="AK511" s="1813">
        <v>6</v>
      </c>
      <c r="AL511" s="1812"/>
      <c r="AM511" s="1812"/>
      <c r="AN511" s="1812"/>
      <c r="AO511" s="1812"/>
      <c r="AP511" s="1812"/>
      <c r="AQ511" s="1814" t="s">
        <v>21</v>
      </c>
      <c r="AR511" s="1814"/>
      <c r="AS511" s="1814"/>
      <c r="AT511" s="1814"/>
      <c r="AU511" s="1815" t="s">
        <v>784</v>
      </c>
      <c r="AV511" s="1816"/>
      <c r="AW511" s="1816"/>
      <c r="AX511" s="1817"/>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t="13.7" customHeight="1">
      <c r="A532" s="117"/>
      <c r="B532" s="117"/>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
      <c r="AL532" s="36"/>
      <c r="AM532" s="36"/>
      <c r="AN532" s="36"/>
      <c r="AO532" s="36"/>
      <c r="AP532" s="36"/>
      <c r="AQ532" s="36"/>
      <c r="AR532" s="36"/>
      <c r="AS532" s="36"/>
      <c r="AT532" s="36"/>
      <c r="AU532" s="36"/>
      <c r="AV532" s="36"/>
      <c r="AW532" s="36"/>
      <c r="AX532" s="36"/>
    </row>
    <row r="533" spans="1:50">
      <c r="B533" s="1" t="s">
        <v>1408</v>
      </c>
      <c r="C533" s="1" t="s">
        <v>1407</v>
      </c>
    </row>
    <row r="534" spans="1:50" s="118" customFormat="1" ht="24" customHeight="1">
      <c r="A534" s="1811"/>
      <c r="B534" s="1811"/>
      <c r="C534" s="1818" t="s">
        <v>211</v>
      </c>
      <c r="D534" s="1818"/>
      <c r="E534" s="1818"/>
      <c r="F534" s="1818"/>
      <c r="G534" s="1818"/>
      <c r="H534" s="1818"/>
      <c r="I534" s="1818"/>
      <c r="J534" s="1818"/>
      <c r="K534" s="1818"/>
      <c r="L534" s="1818"/>
      <c r="M534" s="1818" t="s">
        <v>210</v>
      </c>
      <c r="N534" s="1818"/>
      <c r="O534" s="1818"/>
      <c r="P534" s="1818"/>
      <c r="Q534" s="1818"/>
      <c r="R534" s="1818"/>
      <c r="S534" s="1818"/>
      <c r="T534" s="1818"/>
      <c r="U534" s="1818"/>
      <c r="V534" s="1818"/>
      <c r="W534" s="1818"/>
      <c r="X534" s="1818"/>
      <c r="Y534" s="1818"/>
      <c r="Z534" s="1818"/>
      <c r="AA534" s="1818"/>
      <c r="AB534" s="1818"/>
      <c r="AC534" s="1818"/>
      <c r="AD534" s="1818"/>
      <c r="AE534" s="1818"/>
      <c r="AF534" s="1818"/>
      <c r="AG534" s="1818"/>
      <c r="AH534" s="1818"/>
      <c r="AI534" s="1818"/>
      <c r="AJ534" s="1818"/>
      <c r="AK534" s="1819" t="s">
        <v>208</v>
      </c>
      <c r="AL534" s="1818"/>
      <c r="AM534" s="1818"/>
      <c r="AN534" s="1818"/>
      <c r="AO534" s="1818"/>
      <c r="AP534" s="1818"/>
      <c r="AQ534" s="1818" t="s">
        <v>5</v>
      </c>
      <c r="AR534" s="1818"/>
      <c r="AS534" s="1818"/>
      <c r="AT534" s="1818"/>
      <c r="AU534" s="1820" t="s">
        <v>4</v>
      </c>
      <c r="AV534" s="1821"/>
      <c r="AW534" s="1821"/>
      <c r="AX534" s="1822"/>
    </row>
    <row r="535" spans="1:50" s="118" customFormat="1" ht="24" customHeight="1">
      <c r="A535" s="1811">
        <v>1</v>
      </c>
      <c r="B535" s="1811">
        <v>1</v>
      </c>
      <c r="C535" s="1812" t="s">
        <v>1406</v>
      </c>
      <c r="D535" s="1812"/>
      <c r="E535" s="1812"/>
      <c r="F535" s="1812"/>
      <c r="G535" s="1812"/>
      <c r="H535" s="1812"/>
      <c r="I535" s="1812"/>
      <c r="J535" s="1812"/>
      <c r="K535" s="1812"/>
      <c r="L535" s="1812"/>
      <c r="M535" s="1830" t="s">
        <v>1405</v>
      </c>
      <c r="N535" s="1830"/>
      <c r="O535" s="1830"/>
      <c r="P535" s="1830"/>
      <c r="Q535" s="1830"/>
      <c r="R535" s="1830"/>
      <c r="S535" s="1830"/>
      <c r="T535" s="1830"/>
      <c r="U535" s="1830"/>
      <c r="V535" s="1830"/>
      <c r="W535" s="1830"/>
      <c r="X535" s="1830"/>
      <c r="Y535" s="1830"/>
      <c r="Z535" s="1830"/>
      <c r="AA535" s="1830"/>
      <c r="AB535" s="1830"/>
      <c r="AC535" s="1830"/>
      <c r="AD535" s="1830"/>
      <c r="AE535" s="1830"/>
      <c r="AF535" s="1830"/>
      <c r="AG535" s="1830"/>
      <c r="AH535" s="1830"/>
      <c r="AI535" s="1830"/>
      <c r="AJ535" s="1830"/>
      <c r="AK535" s="1831">
        <v>1740</v>
      </c>
      <c r="AL535" s="1812"/>
      <c r="AM535" s="1812"/>
      <c r="AN535" s="1812"/>
      <c r="AO535" s="1812"/>
      <c r="AP535" s="1812"/>
      <c r="AQ535" s="1814" t="s">
        <v>784</v>
      </c>
      <c r="AR535" s="1814"/>
      <c r="AS535" s="1814"/>
      <c r="AT535" s="1814"/>
      <c r="AU535" s="1815" t="s">
        <v>784</v>
      </c>
      <c r="AV535" s="1816"/>
      <c r="AW535" s="1816"/>
      <c r="AX535" s="1817"/>
    </row>
    <row r="536" spans="1:50" s="118" customFormat="1" ht="24" customHeight="1">
      <c r="A536" s="1811">
        <v>2</v>
      </c>
      <c r="B536" s="1811">
        <v>1</v>
      </c>
      <c r="C536" s="1812" t="s">
        <v>1404</v>
      </c>
      <c r="D536" s="1812"/>
      <c r="E536" s="1812"/>
      <c r="F536" s="1812"/>
      <c r="G536" s="1812"/>
      <c r="H536" s="1812"/>
      <c r="I536" s="1812"/>
      <c r="J536" s="1812"/>
      <c r="K536" s="1812"/>
      <c r="L536" s="1812"/>
      <c r="M536" s="1830" t="s">
        <v>1403</v>
      </c>
      <c r="N536" s="1830"/>
      <c r="O536" s="1830"/>
      <c r="P536" s="1830"/>
      <c r="Q536" s="1830"/>
      <c r="R536" s="1830"/>
      <c r="S536" s="1830"/>
      <c r="T536" s="1830"/>
      <c r="U536" s="1830"/>
      <c r="V536" s="1830"/>
      <c r="W536" s="1830"/>
      <c r="X536" s="1830"/>
      <c r="Y536" s="1830"/>
      <c r="Z536" s="1830"/>
      <c r="AA536" s="1830"/>
      <c r="AB536" s="1830"/>
      <c r="AC536" s="1830"/>
      <c r="AD536" s="1830"/>
      <c r="AE536" s="1830"/>
      <c r="AF536" s="1830"/>
      <c r="AG536" s="1830"/>
      <c r="AH536" s="1830"/>
      <c r="AI536" s="1830"/>
      <c r="AJ536" s="1830"/>
      <c r="AK536" s="1813">
        <v>258</v>
      </c>
      <c r="AL536" s="1812"/>
      <c r="AM536" s="1812"/>
      <c r="AN536" s="1812"/>
      <c r="AO536" s="1812"/>
      <c r="AP536" s="1812"/>
      <c r="AQ536" s="1814" t="s">
        <v>784</v>
      </c>
      <c r="AR536" s="1814"/>
      <c r="AS536" s="1814"/>
      <c r="AT536" s="1814"/>
      <c r="AU536" s="1814" t="s">
        <v>784</v>
      </c>
      <c r="AV536" s="1814"/>
      <c r="AW536" s="1814"/>
      <c r="AX536" s="1814"/>
    </row>
    <row r="537" spans="1:50" s="118" customFormat="1" ht="24" customHeight="1">
      <c r="A537" s="1811">
        <v>3</v>
      </c>
      <c r="B537" s="1811">
        <v>1</v>
      </c>
      <c r="C537" s="1812" t="s">
        <v>1402</v>
      </c>
      <c r="D537" s="1812"/>
      <c r="E537" s="1812"/>
      <c r="F537" s="1812"/>
      <c r="G537" s="1812"/>
      <c r="H537" s="1812"/>
      <c r="I537" s="1812"/>
      <c r="J537" s="1812"/>
      <c r="K537" s="1812"/>
      <c r="L537" s="1812"/>
      <c r="M537" s="1830" t="s">
        <v>1401</v>
      </c>
      <c r="N537" s="1830"/>
      <c r="O537" s="1830"/>
      <c r="P537" s="1830"/>
      <c r="Q537" s="1830"/>
      <c r="R537" s="1830"/>
      <c r="S537" s="1830"/>
      <c r="T537" s="1830"/>
      <c r="U537" s="1830"/>
      <c r="V537" s="1830"/>
      <c r="W537" s="1830"/>
      <c r="X537" s="1830"/>
      <c r="Y537" s="1830"/>
      <c r="Z537" s="1830"/>
      <c r="AA537" s="1830"/>
      <c r="AB537" s="1830"/>
      <c r="AC537" s="1830"/>
      <c r="AD537" s="1830"/>
      <c r="AE537" s="1830"/>
      <c r="AF537" s="1830"/>
      <c r="AG537" s="1830"/>
      <c r="AH537" s="1830"/>
      <c r="AI537" s="1830"/>
      <c r="AJ537" s="1830"/>
      <c r="AK537" s="1813">
        <v>172</v>
      </c>
      <c r="AL537" s="1812"/>
      <c r="AM537" s="1812"/>
      <c r="AN537" s="1812"/>
      <c r="AO537" s="1812"/>
      <c r="AP537" s="1812"/>
      <c r="AQ537" s="1814" t="s">
        <v>784</v>
      </c>
      <c r="AR537" s="1814"/>
      <c r="AS537" s="1814"/>
      <c r="AT537" s="1814"/>
      <c r="AU537" s="1814" t="s">
        <v>784</v>
      </c>
      <c r="AV537" s="1814"/>
      <c r="AW537" s="1814"/>
      <c r="AX537" s="1814"/>
    </row>
    <row r="538" spans="1:50" s="118" customFormat="1" ht="24" customHeight="1">
      <c r="A538" s="1811">
        <v>4</v>
      </c>
      <c r="B538" s="1811">
        <v>1</v>
      </c>
      <c r="C538" s="1812" t="s">
        <v>1400</v>
      </c>
      <c r="D538" s="1812"/>
      <c r="E538" s="1812"/>
      <c r="F538" s="1812"/>
      <c r="G538" s="1812"/>
      <c r="H538" s="1812"/>
      <c r="I538" s="1812"/>
      <c r="J538" s="1812"/>
      <c r="K538" s="1812"/>
      <c r="L538" s="1812"/>
      <c r="M538" s="1830" t="s">
        <v>1399</v>
      </c>
      <c r="N538" s="1830"/>
      <c r="O538" s="1830"/>
      <c r="P538" s="1830"/>
      <c r="Q538" s="1830"/>
      <c r="R538" s="1830"/>
      <c r="S538" s="1830"/>
      <c r="T538" s="1830"/>
      <c r="U538" s="1830"/>
      <c r="V538" s="1830"/>
      <c r="W538" s="1830"/>
      <c r="X538" s="1830"/>
      <c r="Y538" s="1830"/>
      <c r="Z538" s="1830"/>
      <c r="AA538" s="1830"/>
      <c r="AB538" s="1830"/>
      <c r="AC538" s="1830"/>
      <c r="AD538" s="1830"/>
      <c r="AE538" s="1830"/>
      <c r="AF538" s="1830"/>
      <c r="AG538" s="1830"/>
      <c r="AH538" s="1830"/>
      <c r="AI538" s="1830"/>
      <c r="AJ538" s="1830"/>
      <c r="AK538" s="1813">
        <v>159</v>
      </c>
      <c r="AL538" s="1812"/>
      <c r="AM538" s="1812"/>
      <c r="AN538" s="1812"/>
      <c r="AO538" s="1812"/>
      <c r="AP538" s="1812"/>
      <c r="AQ538" s="1814" t="s">
        <v>784</v>
      </c>
      <c r="AR538" s="1814"/>
      <c r="AS538" s="1814"/>
      <c r="AT538" s="1814"/>
      <c r="AU538" s="1814" t="s">
        <v>784</v>
      </c>
      <c r="AV538" s="1814"/>
      <c r="AW538" s="1814"/>
      <c r="AX538" s="1814"/>
    </row>
    <row r="539" spans="1:50" s="118" customFormat="1" ht="24" customHeight="1">
      <c r="A539" s="1811">
        <v>5</v>
      </c>
      <c r="B539" s="1811">
        <v>1</v>
      </c>
      <c r="C539" s="1812" t="s">
        <v>1398</v>
      </c>
      <c r="D539" s="1812"/>
      <c r="E539" s="1812"/>
      <c r="F539" s="1812"/>
      <c r="G539" s="1812"/>
      <c r="H539" s="1812"/>
      <c r="I539" s="1812"/>
      <c r="J539" s="1812"/>
      <c r="K539" s="1812"/>
      <c r="L539" s="1812"/>
      <c r="M539" s="1830" t="s">
        <v>1397</v>
      </c>
      <c r="N539" s="1830"/>
      <c r="O539" s="1830"/>
      <c r="P539" s="1830"/>
      <c r="Q539" s="1830"/>
      <c r="R539" s="1830"/>
      <c r="S539" s="1830"/>
      <c r="T539" s="1830"/>
      <c r="U539" s="1830"/>
      <c r="V539" s="1830"/>
      <c r="W539" s="1830"/>
      <c r="X539" s="1830"/>
      <c r="Y539" s="1830"/>
      <c r="Z539" s="1830"/>
      <c r="AA539" s="1830"/>
      <c r="AB539" s="1830"/>
      <c r="AC539" s="1830"/>
      <c r="AD539" s="1830"/>
      <c r="AE539" s="1830"/>
      <c r="AF539" s="1830"/>
      <c r="AG539" s="1830"/>
      <c r="AH539" s="1830"/>
      <c r="AI539" s="1830"/>
      <c r="AJ539" s="1830"/>
      <c r="AK539" s="1813">
        <v>146</v>
      </c>
      <c r="AL539" s="1812"/>
      <c r="AM539" s="1812"/>
      <c r="AN539" s="1812"/>
      <c r="AO539" s="1812"/>
      <c r="AP539" s="1812"/>
      <c r="AQ539" s="1814" t="s">
        <v>784</v>
      </c>
      <c r="AR539" s="1814"/>
      <c r="AS539" s="1814"/>
      <c r="AT539" s="1814"/>
      <c r="AU539" s="1814" t="s">
        <v>784</v>
      </c>
      <c r="AV539" s="1814"/>
      <c r="AW539" s="1814"/>
      <c r="AX539" s="1814"/>
    </row>
    <row r="540" spans="1:50" s="118" customFormat="1" ht="24" customHeight="1">
      <c r="A540" s="1811">
        <v>6</v>
      </c>
      <c r="B540" s="1811">
        <v>1</v>
      </c>
      <c r="C540" s="1812" t="s">
        <v>1396</v>
      </c>
      <c r="D540" s="1812"/>
      <c r="E540" s="1812"/>
      <c r="F540" s="1812"/>
      <c r="G540" s="1812"/>
      <c r="H540" s="1812"/>
      <c r="I540" s="1812"/>
      <c r="J540" s="1812"/>
      <c r="K540" s="1812"/>
      <c r="L540" s="1812"/>
      <c r="M540" s="1830" t="s">
        <v>1395</v>
      </c>
      <c r="N540" s="1830"/>
      <c r="O540" s="1830"/>
      <c r="P540" s="1830"/>
      <c r="Q540" s="1830"/>
      <c r="R540" s="1830"/>
      <c r="S540" s="1830"/>
      <c r="T540" s="1830"/>
      <c r="U540" s="1830"/>
      <c r="V540" s="1830"/>
      <c r="W540" s="1830"/>
      <c r="X540" s="1830"/>
      <c r="Y540" s="1830"/>
      <c r="Z540" s="1830"/>
      <c r="AA540" s="1830"/>
      <c r="AB540" s="1830"/>
      <c r="AC540" s="1830"/>
      <c r="AD540" s="1830"/>
      <c r="AE540" s="1830"/>
      <c r="AF540" s="1830"/>
      <c r="AG540" s="1830"/>
      <c r="AH540" s="1830"/>
      <c r="AI540" s="1830"/>
      <c r="AJ540" s="1830"/>
      <c r="AK540" s="1813">
        <v>146</v>
      </c>
      <c r="AL540" s="1812"/>
      <c r="AM540" s="1812"/>
      <c r="AN540" s="1812"/>
      <c r="AO540" s="1812"/>
      <c r="AP540" s="1812"/>
      <c r="AQ540" s="1814" t="s">
        <v>784</v>
      </c>
      <c r="AR540" s="1814"/>
      <c r="AS540" s="1814"/>
      <c r="AT540" s="1814"/>
      <c r="AU540" s="1814" t="s">
        <v>784</v>
      </c>
      <c r="AV540" s="1814"/>
      <c r="AW540" s="1814"/>
      <c r="AX540" s="1814"/>
    </row>
    <row r="541" spans="1:50" s="118" customFormat="1" ht="24" customHeight="1">
      <c r="A541" s="1811">
        <v>7</v>
      </c>
      <c r="B541" s="1811">
        <v>1</v>
      </c>
      <c r="C541" s="1812" t="s">
        <v>1394</v>
      </c>
      <c r="D541" s="1812"/>
      <c r="E541" s="1812"/>
      <c r="F541" s="1812"/>
      <c r="G541" s="1812"/>
      <c r="H541" s="1812"/>
      <c r="I541" s="1812"/>
      <c r="J541" s="1812"/>
      <c r="K541" s="1812"/>
      <c r="L541" s="1812"/>
      <c r="M541" s="1830" t="s">
        <v>1393</v>
      </c>
      <c r="N541" s="1830"/>
      <c r="O541" s="1830"/>
      <c r="P541" s="1830"/>
      <c r="Q541" s="1830"/>
      <c r="R541" s="1830"/>
      <c r="S541" s="1830"/>
      <c r="T541" s="1830"/>
      <c r="U541" s="1830"/>
      <c r="V541" s="1830"/>
      <c r="W541" s="1830"/>
      <c r="X541" s="1830"/>
      <c r="Y541" s="1830"/>
      <c r="Z541" s="1830"/>
      <c r="AA541" s="1830"/>
      <c r="AB541" s="1830"/>
      <c r="AC541" s="1830"/>
      <c r="AD541" s="1830"/>
      <c r="AE541" s="1830"/>
      <c r="AF541" s="1830"/>
      <c r="AG541" s="1830"/>
      <c r="AH541" s="1830"/>
      <c r="AI541" s="1830"/>
      <c r="AJ541" s="1830"/>
      <c r="AK541" s="1813">
        <v>145</v>
      </c>
      <c r="AL541" s="1812"/>
      <c r="AM541" s="1812"/>
      <c r="AN541" s="1812"/>
      <c r="AO541" s="1812"/>
      <c r="AP541" s="1812"/>
      <c r="AQ541" s="1814" t="s">
        <v>784</v>
      </c>
      <c r="AR541" s="1814"/>
      <c r="AS541" s="1814"/>
      <c r="AT541" s="1814"/>
      <c r="AU541" s="1814" t="s">
        <v>784</v>
      </c>
      <c r="AV541" s="1814"/>
      <c r="AW541" s="1814"/>
      <c r="AX541" s="1814"/>
    </row>
    <row r="542" spans="1:50" s="118" customFormat="1" ht="24" customHeight="1">
      <c r="A542" s="1811">
        <v>8</v>
      </c>
      <c r="B542" s="1811">
        <v>1</v>
      </c>
      <c r="C542" s="1812" t="s">
        <v>1392</v>
      </c>
      <c r="D542" s="1812"/>
      <c r="E542" s="1812"/>
      <c r="F542" s="1812"/>
      <c r="G542" s="1812"/>
      <c r="H542" s="1812"/>
      <c r="I542" s="1812"/>
      <c r="J542" s="1812"/>
      <c r="K542" s="1812"/>
      <c r="L542" s="1812"/>
      <c r="M542" s="1830" t="s">
        <v>1391</v>
      </c>
      <c r="N542" s="1830"/>
      <c r="O542" s="1830"/>
      <c r="P542" s="1830"/>
      <c r="Q542" s="1830"/>
      <c r="R542" s="1830"/>
      <c r="S542" s="1830"/>
      <c r="T542" s="1830"/>
      <c r="U542" s="1830"/>
      <c r="V542" s="1830"/>
      <c r="W542" s="1830"/>
      <c r="X542" s="1830"/>
      <c r="Y542" s="1830"/>
      <c r="Z542" s="1830"/>
      <c r="AA542" s="1830"/>
      <c r="AB542" s="1830"/>
      <c r="AC542" s="1830"/>
      <c r="AD542" s="1830"/>
      <c r="AE542" s="1830"/>
      <c r="AF542" s="1830"/>
      <c r="AG542" s="1830"/>
      <c r="AH542" s="1830"/>
      <c r="AI542" s="1830"/>
      <c r="AJ542" s="1830"/>
      <c r="AK542" s="1813">
        <v>125</v>
      </c>
      <c r="AL542" s="1812"/>
      <c r="AM542" s="1812"/>
      <c r="AN542" s="1812"/>
      <c r="AO542" s="1812"/>
      <c r="AP542" s="1812"/>
      <c r="AQ542" s="1814" t="s">
        <v>784</v>
      </c>
      <c r="AR542" s="1814"/>
      <c r="AS542" s="1814"/>
      <c r="AT542" s="1814"/>
      <c r="AU542" s="1814" t="s">
        <v>784</v>
      </c>
      <c r="AV542" s="1814"/>
      <c r="AW542" s="1814"/>
      <c r="AX542" s="1814"/>
    </row>
    <row r="543" spans="1:50" s="118" customFormat="1" ht="24" customHeight="1">
      <c r="A543" s="1811">
        <v>9</v>
      </c>
      <c r="B543" s="1811">
        <v>1</v>
      </c>
      <c r="C543" s="1812" t="s">
        <v>1390</v>
      </c>
      <c r="D543" s="1812"/>
      <c r="E543" s="1812"/>
      <c r="F543" s="1812"/>
      <c r="G543" s="1812"/>
      <c r="H543" s="1812"/>
      <c r="I543" s="1812"/>
      <c r="J543" s="1812"/>
      <c r="K543" s="1812"/>
      <c r="L543" s="1812"/>
      <c r="M543" s="1830" t="s">
        <v>1389</v>
      </c>
      <c r="N543" s="1830"/>
      <c r="O543" s="1830"/>
      <c r="P543" s="1830"/>
      <c r="Q543" s="1830"/>
      <c r="R543" s="1830"/>
      <c r="S543" s="1830"/>
      <c r="T543" s="1830"/>
      <c r="U543" s="1830"/>
      <c r="V543" s="1830"/>
      <c r="W543" s="1830"/>
      <c r="X543" s="1830"/>
      <c r="Y543" s="1830"/>
      <c r="Z543" s="1830"/>
      <c r="AA543" s="1830"/>
      <c r="AB543" s="1830"/>
      <c r="AC543" s="1830"/>
      <c r="AD543" s="1830"/>
      <c r="AE543" s="1830"/>
      <c r="AF543" s="1830"/>
      <c r="AG543" s="1830"/>
      <c r="AH543" s="1830"/>
      <c r="AI543" s="1830"/>
      <c r="AJ543" s="1830"/>
      <c r="AK543" s="1813">
        <v>117</v>
      </c>
      <c r="AL543" s="1812"/>
      <c r="AM543" s="1812"/>
      <c r="AN543" s="1812"/>
      <c r="AO543" s="1812"/>
      <c r="AP543" s="1812"/>
      <c r="AQ543" s="1814" t="s">
        <v>784</v>
      </c>
      <c r="AR543" s="1814"/>
      <c r="AS543" s="1814"/>
      <c r="AT543" s="1814"/>
      <c r="AU543" s="1814" t="s">
        <v>784</v>
      </c>
      <c r="AV543" s="1814"/>
      <c r="AW543" s="1814"/>
      <c r="AX543" s="1814"/>
    </row>
    <row r="544" spans="1:50" s="118" customFormat="1" ht="24" customHeight="1">
      <c r="A544" s="1811">
        <v>10</v>
      </c>
      <c r="B544" s="1811">
        <v>1</v>
      </c>
      <c r="C544" s="1812" t="s">
        <v>1388</v>
      </c>
      <c r="D544" s="1812"/>
      <c r="E544" s="1812"/>
      <c r="F544" s="1812"/>
      <c r="G544" s="1812"/>
      <c r="H544" s="1812"/>
      <c r="I544" s="1812"/>
      <c r="J544" s="1812"/>
      <c r="K544" s="1812"/>
      <c r="L544" s="1812"/>
      <c r="M544" s="1830" t="s">
        <v>1387</v>
      </c>
      <c r="N544" s="1830"/>
      <c r="O544" s="1830"/>
      <c r="P544" s="1830"/>
      <c r="Q544" s="1830"/>
      <c r="R544" s="1830"/>
      <c r="S544" s="1830"/>
      <c r="T544" s="1830"/>
      <c r="U544" s="1830"/>
      <c r="V544" s="1830"/>
      <c r="W544" s="1830"/>
      <c r="X544" s="1830"/>
      <c r="Y544" s="1830"/>
      <c r="Z544" s="1830"/>
      <c r="AA544" s="1830"/>
      <c r="AB544" s="1830"/>
      <c r="AC544" s="1830"/>
      <c r="AD544" s="1830"/>
      <c r="AE544" s="1830"/>
      <c r="AF544" s="1830"/>
      <c r="AG544" s="1830"/>
      <c r="AH544" s="1830"/>
      <c r="AI544" s="1830"/>
      <c r="AJ544" s="1830"/>
      <c r="AK544" s="1813">
        <v>111</v>
      </c>
      <c r="AL544" s="1812"/>
      <c r="AM544" s="1812"/>
      <c r="AN544" s="1812"/>
      <c r="AO544" s="1812"/>
      <c r="AP544" s="1812"/>
      <c r="AQ544" s="1814" t="s">
        <v>784</v>
      </c>
      <c r="AR544" s="1814"/>
      <c r="AS544" s="1814"/>
      <c r="AT544" s="1814"/>
      <c r="AU544" s="1814" t="s">
        <v>784</v>
      </c>
      <c r="AV544" s="1814"/>
      <c r="AW544" s="1814"/>
      <c r="AX544" s="1814"/>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c r="A565" s="119"/>
      <c r="B565" s="119"/>
      <c r="C565" s="119"/>
      <c r="D565" s="119"/>
      <c r="E565" s="119"/>
      <c r="F565" s="119"/>
      <c r="G565" s="119"/>
      <c r="H565" s="117"/>
      <c r="I565" s="117"/>
      <c r="J565" s="117"/>
      <c r="K565" s="117"/>
      <c r="L565" s="117"/>
      <c r="M565" s="119"/>
      <c r="N565" s="119"/>
      <c r="O565" s="119"/>
      <c r="P565" s="119"/>
      <c r="Q565" s="119"/>
      <c r="R565" s="119"/>
      <c r="S565" s="119"/>
      <c r="T565" s="117"/>
      <c r="U565" s="117"/>
      <c r="V565" s="117"/>
      <c r="W565" s="117"/>
      <c r="X565" s="117"/>
      <c r="Y565" s="119"/>
      <c r="Z565" s="119"/>
      <c r="AA565" s="119"/>
      <c r="AB565" s="119"/>
      <c r="AC565" s="119"/>
      <c r="AD565" s="119"/>
      <c r="AE565" s="119"/>
      <c r="AF565" s="117"/>
      <c r="AG565" s="117"/>
      <c r="AH565" s="117"/>
      <c r="AI565" s="117"/>
      <c r="AJ565" s="117"/>
      <c r="AK565" s="120"/>
      <c r="AL565" s="119"/>
      <c r="AM565" s="119"/>
      <c r="AN565" s="119"/>
      <c r="AO565" s="119"/>
      <c r="AP565" s="119"/>
      <c r="AQ565" s="119"/>
      <c r="AR565" s="36"/>
      <c r="AS565" s="36"/>
      <c r="AT565" s="36"/>
      <c r="AU565" s="36"/>
      <c r="AV565" s="36"/>
    </row>
    <row r="566" spans="1:50">
      <c r="B566" s="1" t="s">
        <v>1386</v>
      </c>
      <c r="C566" s="1" t="s">
        <v>1385</v>
      </c>
    </row>
    <row r="567" spans="1:50" s="118" customFormat="1" ht="24" customHeight="1">
      <c r="A567" s="1811"/>
      <c r="B567" s="1811"/>
      <c r="C567" s="1818" t="s">
        <v>211</v>
      </c>
      <c r="D567" s="1818"/>
      <c r="E567" s="1818"/>
      <c r="F567" s="1818"/>
      <c r="G567" s="1818"/>
      <c r="H567" s="1818"/>
      <c r="I567" s="1818"/>
      <c r="J567" s="1818"/>
      <c r="K567" s="1818"/>
      <c r="L567" s="1818"/>
      <c r="M567" s="1818" t="s">
        <v>210</v>
      </c>
      <c r="N567" s="1818"/>
      <c r="O567" s="1818"/>
      <c r="P567" s="1818"/>
      <c r="Q567" s="1818"/>
      <c r="R567" s="1818"/>
      <c r="S567" s="1818"/>
      <c r="T567" s="1818"/>
      <c r="U567" s="1818"/>
      <c r="V567" s="1818"/>
      <c r="W567" s="1818"/>
      <c r="X567" s="1818"/>
      <c r="Y567" s="1818"/>
      <c r="Z567" s="1818"/>
      <c r="AA567" s="1818"/>
      <c r="AB567" s="1818"/>
      <c r="AC567" s="1818"/>
      <c r="AD567" s="1818"/>
      <c r="AE567" s="1818"/>
      <c r="AF567" s="1818"/>
      <c r="AG567" s="1818"/>
      <c r="AH567" s="1818"/>
      <c r="AI567" s="1818"/>
      <c r="AJ567" s="1818"/>
      <c r="AK567" s="1819" t="s">
        <v>208</v>
      </c>
      <c r="AL567" s="1818"/>
      <c r="AM567" s="1818"/>
      <c r="AN567" s="1818"/>
      <c r="AO567" s="1818"/>
      <c r="AP567" s="1818"/>
      <c r="AQ567" s="1818" t="s">
        <v>5</v>
      </c>
      <c r="AR567" s="1818"/>
      <c r="AS567" s="1818"/>
      <c r="AT567" s="1818"/>
      <c r="AU567" s="1820" t="s">
        <v>4</v>
      </c>
      <c r="AV567" s="1821"/>
      <c r="AW567" s="1821"/>
      <c r="AX567" s="1822"/>
    </row>
    <row r="568" spans="1:50" s="118" customFormat="1" ht="24" customHeight="1">
      <c r="A568" s="1811">
        <v>1</v>
      </c>
      <c r="B568" s="1811">
        <v>1</v>
      </c>
      <c r="C568" s="1812" t="s">
        <v>1384</v>
      </c>
      <c r="D568" s="1812"/>
      <c r="E568" s="1812"/>
      <c r="F568" s="1812"/>
      <c r="G568" s="1812"/>
      <c r="H568" s="1812"/>
      <c r="I568" s="1812"/>
      <c r="J568" s="1812"/>
      <c r="K568" s="1812"/>
      <c r="L568" s="1812"/>
      <c r="M568" s="1812" t="s">
        <v>1383</v>
      </c>
      <c r="N568" s="1812"/>
      <c r="O568" s="1812"/>
      <c r="P568" s="1812"/>
      <c r="Q568" s="1812"/>
      <c r="R568" s="1812"/>
      <c r="S568" s="1812"/>
      <c r="T568" s="1812"/>
      <c r="U568" s="1812"/>
      <c r="V568" s="1812"/>
      <c r="W568" s="1812"/>
      <c r="X568" s="1812"/>
      <c r="Y568" s="1812"/>
      <c r="Z568" s="1812"/>
      <c r="AA568" s="1812"/>
      <c r="AB568" s="1812"/>
      <c r="AC568" s="1812"/>
      <c r="AD568" s="1812"/>
      <c r="AE568" s="1812"/>
      <c r="AF568" s="1812"/>
      <c r="AG568" s="1812"/>
      <c r="AH568" s="1812"/>
      <c r="AI568" s="1812"/>
      <c r="AJ568" s="1812"/>
      <c r="AK568" s="1813">
        <v>302</v>
      </c>
      <c r="AL568" s="1812"/>
      <c r="AM568" s="1812"/>
      <c r="AN568" s="1812"/>
      <c r="AO568" s="1812"/>
      <c r="AP568" s="1812"/>
      <c r="AQ568" s="1814" t="s">
        <v>21</v>
      </c>
      <c r="AR568" s="1814"/>
      <c r="AS568" s="1814"/>
      <c r="AT568" s="1814"/>
      <c r="AU568" s="1815" t="s">
        <v>784</v>
      </c>
      <c r="AV568" s="1816"/>
      <c r="AW568" s="1816"/>
      <c r="AX568" s="1817"/>
    </row>
    <row r="569" spans="1:50" s="118" customFormat="1" ht="24" customHeight="1">
      <c r="A569" s="1811">
        <v>2</v>
      </c>
      <c r="B569" s="1811">
        <v>1</v>
      </c>
      <c r="C569" s="1812" t="s">
        <v>1382</v>
      </c>
      <c r="D569" s="1812"/>
      <c r="E569" s="1812"/>
      <c r="F569" s="1812"/>
      <c r="G569" s="1812"/>
      <c r="H569" s="1812"/>
      <c r="I569" s="1812"/>
      <c r="J569" s="1812"/>
      <c r="K569" s="1812"/>
      <c r="L569" s="1812"/>
      <c r="M569" s="1812" t="s">
        <v>1381</v>
      </c>
      <c r="N569" s="1812"/>
      <c r="O569" s="1812"/>
      <c r="P569" s="1812"/>
      <c r="Q569" s="1812"/>
      <c r="R569" s="1812"/>
      <c r="S569" s="1812"/>
      <c r="T569" s="1812"/>
      <c r="U569" s="1812"/>
      <c r="V569" s="1812"/>
      <c r="W569" s="1812"/>
      <c r="X569" s="1812"/>
      <c r="Y569" s="1812"/>
      <c r="Z569" s="1812"/>
      <c r="AA569" s="1812"/>
      <c r="AB569" s="1812"/>
      <c r="AC569" s="1812"/>
      <c r="AD569" s="1812"/>
      <c r="AE569" s="1812"/>
      <c r="AF569" s="1812"/>
      <c r="AG569" s="1812"/>
      <c r="AH569" s="1812"/>
      <c r="AI569" s="1812"/>
      <c r="AJ569" s="1812"/>
      <c r="AK569" s="1813">
        <v>27</v>
      </c>
      <c r="AL569" s="1812"/>
      <c r="AM569" s="1812"/>
      <c r="AN569" s="1812"/>
      <c r="AO569" s="1812"/>
      <c r="AP569" s="1812"/>
      <c r="AQ569" s="1814" t="s">
        <v>21</v>
      </c>
      <c r="AR569" s="1814"/>
      <c r="AS569" s="1814"/>
      <c r="AT569" s="1814"/>
      <c r="AU569" s="1815" t="s">
        <v>784</v>
      </c>
      <c r="AV569" s="1816"/>
      <c r="AW569" s="1816"/>
      <c r="AX569" s="1817"/>
    </row>
    <row r="570" spans="1:50" s="118" customFormat="1" ht="24" customHeight="1">
      <c r="A570" s="1811">
        <v>3</v>
      </c>
      <c r="B570" s="1811">
        <v>1</v>
      </c>
      <c r="C570" s="1827" t="s">
        <v>1380</v>
      </c>
      <c r="D570" s="1828"/>
      <c r="E570" s="1828"/>
      <c r="F570" s="1828"/>
      <c r="G570" s="1828"/>
      <c r="H570" s="1828"/>
      <c r="I570" s="1828"/>
      <c r="J570" s="1828"/>
      <c r="K570" s="1828"/>
      <c r="L570" s="1829"/>
      <c r="M570" s="1812" t="s">
        <v>1379</v>
      </c>
      <c r="N570" s="1812"/>
      <c r="O570" s="1812"/>
      <c r="P570" s="1812"/>
      <c r="Q570" s="1812"/>
      <c r="R570" s="1812"/>
      <c r="S570" s="1812"/>
      <c r="T570" s="1812"/>
      <c r="U570" s="1812"/>
      <c r="V570" s="1812"/>
      <c r="W570" s="1812"/>
      <c r="X570" s="1812"/>
      <c r="Y570" s="1812"/>
      <c r="Z570" s="1812"/>
      <c r="AA570" s="1812"/>
      <c r="AB570" s="1812"/>
      <c r="AC570" s="1812"/>
      <c r="AD570" s="1812"/>
      <c r="AE570" s="1812"/>
      <c r="AF570" s="1812"/>
      <c r="AG570" s="1812"/>
      <c r="AH570" s="1812"/>
      <c r="AI570" s="1812"/>
      <c r="AJ570" s="1812"/>
      <c r="AK570" s="1813">
        <v>19</v>
      </c>
      <c r="AL570" s="1812"/>
      <c r="AM570" s="1812"/>
      <c r="AN570" s="1812"/>
      <c r="AO570" s="1812"/>
      <c r="AP570" s="1812"/>
      <c r="AQ570" s="1814">
        <v>4</v>
      </c>
      <c r="AR570" s="1814"/>
      <c r="AS570" s="1814"/>
      <c r="AT570" s="1814"/>
      <c r="AU570" s="1823">
        <v>0.75270000000000004</v>
      </c>
      <c r="AV570" s="1816"/>
      <c r="AW570" s="1816"/>
      <c r="AX570" s="1817"/>
    </row>
    <row r="571" spans="1:50" s="118" customFormat="1" ht="24" customHeight="1">
      <c r="A571" s="1811">
        <v>4</v>
      </c>
      <c r="B571" s="1811">
        <v>1</v>
      </c>
      <c r="C571" s="1812" t="s">
        <v>1371</v>
      </c>
      <c r="D571" s="1812"/>
      <c r="E571" s="1812"/>
      <c r="F571" s="1812"/>
      <c r="G571" s="1812"/>
      <c r="H571" s="1812"/>
      <c r="I571" s="1812"/>
      <c r="J571" s="1812"/>
      <c r="K571" s="1812"/>
      <c r="L571" s="1812"/>
      <c r="M571" s="1812" t="s">
        <v>1378</v>
      </c>
      <c r="N571" s="1812"/>
      <c r="O571" s="1812"/>
      <c r="P571" s="1812"/>
      <c r="Q571" s="1812"/>
      <c r="R571" s="1812"/>
      <c r="S571" s="1812"/>
      <c r="T571" s="1812"/>
      <c r="U571" s="1812"/>
      <c r="V571" s="1812"/>
      <c r="W571" s="1812"/>
      <c r="X571" s="1812"/>
      <c r="Y571" s="1812"/>
      <c r="Z571" s="1812"/>
      <c r="AA571" s="1812"/>
      <c r="AB571" s="1812"/>
      <c r="AC571" s="1812"/>
      <c r="AD571" s="1812"/>
      <c r="AE571" s="1812"/>
      <c r="AF571" s="1812"/>
      <c r="AG571" s="1812"/>
      <c r="AH571" s="1812"/>
      <c r="AI571" s="1812"/>
      <c r="AJ571" s="1812"/>
      <c r="AK571" s="1813">
        <v>6</v>
      </c>
      <c r="AL571" s="1812"/>
      <c r="AM571" s="1812"/>
      <c r="AN571" s="1812"/>
      <c r="AO571" s="1812"/>
      <c r="AP571" s="1812"/>
      <c r="AQ571" s="1814" t="s">
        <v>21</v>
      </c>
      <c r="AR571" s="1814"/>
      <c r="AS571" s="1814"/>
      <c r="AT571" s="1814"/>
      <c r="AU571" s="1815" t="s">
        <v>784</v>
      </c>
      <c r="AV571" s="1816"/>
      <c r="AW571" s="1816"/>
      <c r="AX571" s="1817"/>
    </row>
    <row r="572" spans="1:50" s="118" customFormat="1" ht="24" customHeight="1">
      <c r="A572" s="1811">
        <v>5</v>
      </c>
      <c r="B572" s="1811">
        <v>1</v>
      </c>
      <c r="C572" s="1812" t="s">
        <v>1377</v>
      </c>
      <c r="D572" s="1812"/>
      <c r="E572" s="1812"/>
      <c r="F572" s="1812"/>
      <c r="G572" s="1812"/>
      <c r="H572" s="1812"/>
      <c r="I572" s="1812"/>
      <c r="J572" s="1812"/>
      <c r="K572" s="1812"/>
      <c r="L572" s="1812"/>
      <c r="M572" s="1812" t="s">
        <v>1376</v>
      </c>
      <c r="N572" s="1812"/>
      <c r="O572" s="1812"/>
      <c r="P572" s="1812"/>
      <c r="Q572" s="1812"/>
      <c r="R572" s="1812"/>
      <c r="S572" s="1812"/>
      <c r="T572" s="1812"/>
      <c r="U572" s="1812"/>
      <c r="V572" s="1812"/>
      <c r="W572" s="1812"/>
      <c r="X572" s="1812"/>
      <c r="Y572" s="1812"/>
      <c r="Z572" s="1812"/>
      <c r="AA572" s="1812"/>
      <c r="AB572" s="1812"/>
      <c r="AC572" s="1812"/>
      <c r="AD572" s="1812"/>
      <c r="AE572" s="1812"/>
      <c r="AF572" s="1812"/>
      <c r="AG572" s="1812"/>
      <c r="AH572" s="1812"/>
      <c r="AI572" s="1812"/>
      <c r="AJ572" s="1812"/>
      <c r="AK572" s="1813">
        <v>6</v>
      </c>
      <c r="AL572" s="1812"/>
      <c r="AM572" s="1812"/>
      <c r="AN572" s="1812"/>
      <c r="AO572" s="1812"/>
      <c r="AP572" s="1812"/>
      <c r="AQ572" s="1814">
        <v>2</v>
      </c>
      <c r="AR572" s="1814"/>
      <c r="AS572" s="1814"/>
      <c r="AT572" s="1814"/>
      <c r="AU572" s="1823">
        <v>0.63529999999999998</v>
      </c>
      <c r="AV572" s="1816"/>
      <c r="AW572" s="1816"/>
      <c r="AX572" s="1817"/>
    </row>
    <row r="573" spans="1:50" s="118" customFormat="1" ht="24" customHeight="1">
      <c r="A573" s="1811">
        <v>6</v>
      </c>
      <c r="B573" s="1811">
        <v>1</v>
      </c>
      <c r="C573" s="2089" t="s">
        <v>1375</v>
      </c>
      <c r="D573" s="2090"/>
      <c r="E573" s="2090"/>
      <c r="F573" s="2090"/>
      <c r="G573" s="2090"/>
      <c r="H573" s="2090"/>
      <c r="I573" s="2090"/>
      <c r="J573" s="2090"/>
      <c r="K573" s="2090"/>
      <c r="L573" s="2091"/>
      <c r="M573" s="1812" t="s">
        <v>1374</v>
      </c>
      <c r="N573" s="1812"/>
      <c r="O573" s="1812"/>
      <c r="P573" s="1812"/>
      <c r="Q573" s="1812"/>
      <c r="R573" s="1812"/>
      <c r="S573" s="1812"/>
      <c r="T573" s="1812"/>
      <c r="U573" s="1812"/>
      <c r="V573" s="1812"/>
      <c r="W573" s="1812"/>
      <c r="X573" s="1812"/>
      <c r="Y573" s="1812"/>
      <c r="Z573" s="1812"/>
      <c r="AA573" s="1812"/>
      <c r="AB573" s="1812"/>
      <c r="AC573" s="1812"/>
      <c r="AD573" s="1812"/>
      <c r="AE573" s="1812"/>
      <c r="AF573" s="1812"/>
      <c r="AG573" s="1812"/>
      <c r="AH573" s="1812"/>
      <c r="AI573" s="1812"/>
      <c r="AJ573" s="1812"/>
      <c r="AK573" s="1813">
        <v>4</v>
      </c>
      <c r="AL573" s="1812"/>
      <c r="AM573" s="1812"/>
      <c r="AN573" s="1812"/>
      <c r="AO573" s="1812"/>
      <c r="AP573" s="1812"/>
      <c r="AQ573" s="1814">
        <v>1</v>
      </c>
      <c r="AR573" s="1814"/>
      <c r="AS573" s="1814"/>
      <c r="AT573" s="1814"/>
      <c r="AU573" s="1823">
        <v>0.3669</v>
      </c>
      <c r="AV573" s="1816"/>
      <c r="AW573" s="1816"/>
      <c r="AX573" s="1817"/>
    </row>
    <row r="574" spans="1:50" s="118" customFormat="1" ht="24" customHeight="1">
      <c r="A574" s="1811">
        <v>7</v>
      </c>
      <c r="B574" s="1811">
        <v>1</v>
      </c>
      <c r="C574" s="1826" t="s">
        <v>1373</v>
      </c>
      <c r="D574" s="1826"/>
      <c r="E574" s="1826"/>
      <c r="F574" s="1826"/>
      <c r="G574" s="1826"/>
      <c r="H574" s="1826"/>
      <c r="I574" s="1826"/>
      <c r="J574" s="1826"/>
      <c r="K574" s="1826"/>
      <c r="L574" s="1826"/>
      <c r="M574" s="1812" t="s">
        <v>1372</v>
      </c>
      <c r="N574" s="1812"/>
      <c r="O574" s="1812"/>
      <c r="P574" s="1812"/>
      <c r="Q574" s="1812"/>
      <c r="R574" s="1812"/>
      <c r="S574" s="1812"/>
      <c r="T574" s="1812"/>
      <c r="U574" s="1812"/>
      <c r="V574" s="1812"/>
      <c r="W574" s="1812"/>
      <c r="X574" s="1812"/>
      <c r="Y574" s="1812"/>
      <c r="Z574" s="1812"/>
      <c r="AA574" s="1812"/>
      <c r="AB574" s="1812"/>
      <c r="AC574" s="1812"/>
      <c r="AD574" s="1812"/>
      <c r="AE574" s="1812"/>
      <c r="AF574" s="1812"/>
      <c r="AG574" s="1812"/>
      <c r="AH574" s="1812"/>
      <c r="AI574" s="1812"/>
      <c r="AJ574" s="1812"/>
      <c r="AK574" s="1813">
        <v>4</v>
      </c>
      <c r="AL574" s="1812"/>
      <c r="AM574" s="1812"/>
      <c r="AN574" s="1812"/>
      <c r="AO574" s="1812"/>
      <c r="AP574" s="1812"/>
      <c r="AQ574" s="1814" t="s">
        <v>21</v>
      </c>
      <c r="AR574" s="1814"/>
      <c r="AS574" s="1814"/>
      <c r="AT574" s="1814"/>
      <c r="AU574" s="1815" t="s">
        <v>784</v>
      </c>
      <c r="AV574" s="1816"/>
      <c r="AW574" s="1816"/>
      <c r="AX574" s="1817"/>
    </row>
    <row r="575" spans="1:50" s="118" customFormat="1" ht="24" customHeight="1">
      <c r="A575" s="1811">
        <v>8</v>
      </c>
      <c r="B575" s="1811">
        <v>1</v>
      </c>
      <c r="C575" s="1812" t="s">
        <v>1371</v>
      </c>
      <c r="D575" s="1812"/>
      <c r="E575" s="1812"/>
      <c r="F575" s="1812"/>
      <c r="G575" s="1812"/>
      <c r="H575" s="1812"/>
      <c r="I575" s="1812"/>
      <c r="J575" s="1812"/>
      <c r="K575" s="1812"/>
      <c r="L575" s="1812"/>
      <c r="M575" s="1812" t="s">
        <v>1370</v>
      </c>
      <c r="N575" s="1812"/>
      <c r="O575" s="1812"/>
      <c r="P575" s="1812"/>
      <c r="Q575" s="1812"/>
      <c r="R575" s="1812"/>
      <c r="S575" s="1812"/>
      <c r="T575" s="1812"/>
      <c r="U575" s="1812"/>
      <c r="V575" s="1812"/>
      <c r="W575" s="1812"/>
      <c r="X575" s="1812"/>
      <c r="Y575" s="1812"/>
      <c r="Z575" s="1812"/>
      <c r="AA575" s="1812"/>
      <c r="AB575" s="1812"/>
      <c r="AC575" s="1812"/>
      <c r="AD575" s="1812"/>
      <c r="AE575" s="1812"/>
      <c r="AF575" s="1812"/>
      <c r="AG575" s="1812"/>
      <c r="AH575" s="1812"/>
      <c r="AI575" s="1812"/>
      <c r="AJ575" s="1812"/>
      <c r="AK575" s="1813">
        <v>3</v>
      </c>
      <c r="AL575" s="1812"/>
      <c r="AM575" s="1812"/>
      <c r="AN575" s="1812"/>
      <c r="AO575" s="1812"/>
      <c r="AP575" s="1812"/>
      <c r="AQ575" s="1814" t="s">
        <v>21</v>
      </c>
      <c r="AR575" s="1814"/>
      <c r="AS575" s="1814"/>
      <c r="AT575" s="1814"/>
      <c r="AU575" s="1815" t="s">
        <v>784</v>
      </c>
      <c r="AV575" s="1816"/>
      <c r="AW575" s="1816"/>
      <c r="AX575" s="1817"/>
    </row>
    <row r="576" spans="1:50" s="118" customFormat="1" ht="24" customHeight="1">
      <c r="A576" s="1811">
        <v>9</v>
      </c>
      <c r="B576" s="1811">
        <v>1</v>
      </c>
      <c r="C576" s="1812" t="s">
        <v>1369</v>
      </c>
      <c r="D576" s="1812"/>
      <c r="E576" s="1812"/>
      <c r="F576" s="1812"/>
      <c r="G576" s="1812"/>
      <c r="H576" s="1812"/>
      <c r="I576" s="1812"/>
      <c r="J576" s="1812"/>
      <c r="K576" s="1812"/>
      <c r="L576" s="1812"/>
      <c r="M576" s="1812" t="s">
        <v>1368</v>
      </c>
      <c r="N576" s="1812"/>
      <c r="O576" s="1812"/>
      <c r="P576" s="1812"/>
      <c r="Q576" s="1812"/>
      <c r="R576" s="1812"/>
      <c r="S576" s="1812"/>
      <c r="T576" s="1812"/>
      <c r="U576" s="1812"/>
      <c r="V576" s="1812"/>
      <c r="W576" s="1812"/>
      <c r="X576" s="1812"/>
      <c r="Y576" s="1812"/>
      <c r="Z576" s="1812"/>
      <c r="AA576" s="1812"/>
      <c r="AB576" s="1812"/>
      <c r="AC576" s="1812"/>
      <c r="AD576" s="1812"/>
      <c r="AE576" s="1812"/>
      <c r="AF576" s="1812"/>
      <c r="AG576" s="1812"/>
      <c r="AH576" s="1812"/>
      <c r="AI576" s="1812"/>
      <c r="AJ576" s="1812"/>
      <c r="AK576" s="1813">
        <v>3</v>
      </c>
      <c r="AL576" s="1812"/>
      <c r="AM576" s="1812"/>
      <c r="AN576" s="1812"/>
      <c r="AO576" s="1812"/>
      <c r="AP576" s="1812"/>
      <c r="AQ576" s="1814" t="s">
        <v>21</v>
      </c>
      <c r="AR576" s="1814"/>
      <c r="AS576" s="1814"/>
      <c r="AT576" s="1814"/>
      <c r="AU576" s="1815" t="s">
        <v>784</v>
      </c>
      <c r="AV576" s="1816"/>
      <c r="AW576" s="1816"/>
      <c r="AX576" s="1817"/>
    </row>
    <row r="577" spans="1:50" s="118" customFormat="1" ht="24" customHeight="1">
      <c r="A577" s="1811">
        <v>10</v>
      </c>
      <c r="B577" s="1811">
        <v>1</v>
      </c>
      <c r="C577" s="1812" t="s">
        <v>1367</v>
      </c>
      <c r="D577" s="1812"/>
      <c r="E577" s="1812"/>
      <c r="F577" s="1812"/>
      <c r="G577" s="1812"/>
      <c r="H577" s="1812"/>
      <c r="I577" s="1812"/>
      <c r="J577" s="1812"/>
      <c r="K577" s="1812"/>
      <c r="L577" s="1812"/>
      <c r="M577" s="1812" t="s">
        <v>1366</v>
      </c>
      <c r="N577" s="1812"/>
      <c r="O577" s="1812"/>
      <c r="P577" s="1812"/>
      <c r="Q577" s="1812"/>
      <c r="R577" s="1812"/>
      <c r="S577" s="1812"/>
      <c r="T577" s="1812"/>
      <c r="U577" s="1812"/>
      <c r="V577" s="1812"/>
      <c r="W577" s="1812"/>
      <c r="X577" s="1812"/>
      <c r="Y577" s="1812"/>
      <c r="Z577" s="1812"/>
      <c r="AA577" s="1812"/>
      <c r="AB577" s="1812"/>
      <c r="AC577" s="1812"/>
      <c r="AD577" s="1812"/>
      <c r="AE577" s="1812"/>
      <c r="AF577" s="1812"/>
      <c r="AG577" s="1812"/>
      <c r="AH577" s="1812"/>
      <c r="AI577" s="1812"/>
      <c r="AJ577" s="1812"/>
      <c r="AK577" s="1813">
        <v>3</v>
      </c>
      <c r="AL577" s="1812"/>
      <c r="AM577" s="1812"/>
      <c r="AN577" s="1812"/>
      <c r="AO577" s="1812"/>
      <c r="AP577" s="1812"/>
      <c r="AQ577" s="1815">
        <v>3</v>
      </c>
      <c r="AR577" s="1816"/>
      <c r="AS577" s="1816"/>
      <c r="AT577" s="1817"/>
      <c r="AU577" s="1823">
        <v>0.84489999999999998</v>
      </c>
      <c r="AV577" s="1816"/>
      <c r="AW577" s="1816"/>
      <c r="AX577" s="1817"/>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hidden="1">
      <c r="A598" s="117"/>
      <c r="B598" s="117"/>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
      <c r="AL598" s="36"/>
      <c r="AM598" s="36"/>
      <c r="AN598" s="36"/>
      <c r="AO598" s="36"/>
      <c r="AP598" s="36"/>
      <c r="AQ598" s="36"/>
      <c r="AR598" s="36"/>
      <c r="AS598" s="36"/>
      <c r="AT598" s="36"/>
      <c r="AU598" s="36"/>
      <c r="AV598" s="36"/>
      <c r="AW598" s="36"/>
      <c r="AX598" s="36"/>
    </row>
  </sheetData>
  <mergeCells count="1635">
    <mergeCell ref="AQ574:AT574"/>
    <mergeCell ref="AU574:AX574"/>
    <mergeCell ref="AQ576:AT576"/>
    <mergeCell ref="AU576:AX576"/>
    <mergeCell ref="A573:B573"/>
    <mergeCell ref="C573:L573"/>
    <mergeCell ref="M573:AJ573"/>
    <mergeCell ref="AK573:AP573"/>
    <mergeCell ref="AQ573:AT573"/>
    <mergeCell ref="AU573:AX573"/>
    <mergeCell ref="M574:AJ574"/>
    <mergeCell ref="AK574:AP574"/>
    <mergeCell ref="A562:B562"/>
    <mergeCell ref="C562:L562"/>
    <mergeCell ref="A577:B577"/>
    <mergeCell ref="C577:L577"/>
    <mergeCell ref="M577:AJ577"/>
    <mergeCell ref="AK577:AP577"/>
    <mergeCell ref="A576:B576"/>
    <mergeCell ref="C576:L576"/>
    <mergeCell ref="M576:AJ576"/>
    <mergeCell ref="AK576:AP576"/>
    <mergeCell ref="AU567:AX567"/>
    <mergeCell ref="AU563:AX563"/>
    <mergeCell ref="AQ570:AT570"/>
    <mergeCell ref="AU570:AX570"/>
    <mergeCell ref="M571:AJ571"/>
    <mergeCell ref="AK571:AP571"/>
    <mergeCell ref="M562:AJ562"/>
    <mergeCell ref="AK562:AP562"/>
    <mergeCell ref="AQ562:AT562"/>
    <mergeCell ref="AU562:AX562"/>
    <mergeCell ref="M561:AJ561"/>
    <mergeCell ref="AK561:AP561"/>
    <mergeCell ref="AQ560:AT560"/>
    <mergeCell ref="AU560:AX560"/>
    <mergeCell ref="AQ559:AT559"/>
    <mergeCell ref="AU559:AX559"/>
    <mergeCell ref="AQ561:AT561"/>
    <mergeCell ref="AU561:AX561"/>
    <mergeCell ref="A556:B556"/>
    <mergeCell ref="C556:L556"/>
    <mergeCell ref="M556:AJ556"/>
    <mergeCell ref="AK556:AP556"/>
    <mergeCell ref="AQ556:AT556"/>
    <mergeCell ref="AU556:AX556"/>
    <mergeCell ref="AQ554:AT554"/>
    <mergeCell ref="AU554:AX554"/>
    <mergeCell ref="A554:B554"/>
    <mergeCell ref="C554:L554"/>
    <mergeCell ref="M555:AJ555"/>
    <mergeCell ref="AK555:AP555"/>
    <mergeCell ref="AQ555:AT555"/>
    <mergeCell ref="AU555:AX555"/>
    <mergeCell ref="M559:AJ559"/>
    <mergeCell ref="AK559:AP559"/>
    <mergeCell ref="AU558:AX558"/>
    <mergeCell ref="AU557:AX557"/>
    <mergeCell ref="A558:B558"/>
    <mergeCell ref="C558:L558"/>
    <mergeCell ref="M552:AJ552"/>
    <mergeCell ref="AK552:AP552"/>
    <mergeCell ref="AQ552:AT552"/>
    <mergeCell ref="AU552:AX552"/>
    <mergeCell ref="M570:AJ570"/>
    <mergeCell ref="AK570:AP570"/>
    <mergeCell ref="M558:AJ558"/>
    <mergeCell ref="AK558:AP558"/>
    <mergeCell ref="M554:AJ554"/>
    <mergeCell ref="AK554:AP554"/>
    <mergeCell ref="AQ551:AT551"/>
    <mergeCell ref="AU551:AX551"/>
    <mergeCell ref="A552:B552"/>
    <mergeCell ref="C552:L552"/>
    <mergeCell ref="A553:B553"/>
    <mergeCell ref="C553:L553"/>
    <mergeCell ref="M553:AJ553"/>
    <mergeCell ref="AK553:AP553"/>
    <mergeCell ref="AQ553:AT553"/>
    <mergeCell ref="AU553:AX553"/>
    <mergeCell ref="A555:B555"/>
    <mergeCell ref="C555:L555"/>
    <mergeCell ref="A557:B557"/>
    <mergeCell ref="C557:L557"/>
    <mergeCell ref="A551:B551"/>
    <mergeCell ref="C551:L551"/>
    <mergeCell ref="A560:B560"/>
    <mergeCell ref="C560:L560"/>
    <mergeCell ref="M560:AJ560"/>
    <mergeCell ref="AK560:AP560"/>
    <mergeCell ref="A559:B559"/>
    <mergeCell ref="C559:L559"/>
    <mergeCell ref="AQ549:AT549"/>
    <mergeCell ref="AU549:AX549"/>
    <mergeCell ref="A550:B550"/>
    <mergeCell ref="C550:L550"/>
    <mergeCell ref="M551:AJ551"/>
    <mergeCell ref="AK551:AP551"/>
    <mergeCell ref="M550:AJ550"/>
    <mergeCell ref="AK550:AP550"/>
    <mergeCell ref="AQ550:AT550"/>
    <mergeCell ref="AU550:AX550"/>
    <mergeCell ref="AQ545:AT545"/>
    <mergeCell ref="AU545:AX545"/>
    <mergeCell ref="A546:B546"/>
    <mergeCell ref="C546:L546"/>
    <mergeCell ref="M546:AJ546"/>
    <mergeCell ref="AK546:AP546"/>
    <mergeCell ref="AQ546:AT546"/>
    <mergeCell ref="AU546:AX546"/>
    <mergeCell ref="AQ547:AT547"/>
    <mergeCell ref="AU547:AX547"/>
    <mergeCell ref="A548:B548"/>
    <mergeCell ref="C548:L548"/>
    <mergeCell ref="M548:AJ548"/>
    <mergeCell ref="AK548:AP548"/>
    <mergeCell ref="AQ548:AT548"/>
    <mergeCell ref="AU548:AX548"/>
    <mergeCell ref="M547:AJ547"/>
    <mergeCell ref="AK547:AP547"/>
    <mergeCell ref="M545:AJ545"/>
    <mergeCell ref="AK545:AP545"/>
    <mergeCell ref="A545:B545"/>
    <mergeCell ref="C545:L545"/>
    <mergeCell ref="A540:B540"/>
    <mergeCell ref="C540:L540"/>
    <mergeCell ref="AQ544:AT544"/>
    <mergeCell ref="AU544:AX544"/>
    <mergeCell ref="A539:B539"/>
    <mergeCell ref="C539:L539"/>
    <mergeCell ref="M539:AJ539"/>
    <mergeCell ref="AK539:AP539"/>
    <mergeCell ref="A543:B543"/>
    <mergeCell ref="C543:L543"/>
    <mergeCell ref="A542:B542"/>
    <mergeCell ref="C542:L542"/>
    <mergeCell ref="M542:AJ542"/>
    <mergeCell ref="AK542:AP542"/>
    <mergeCell ref="AQ542:AT542"/>
    <mergeCell ref="AU542:AX542"/>
    <mergeCell ref="M543:AJ543"/>
    <mergeCell ref="AK543:AP543"/>
    <mergeCell ref="A544:B544"/>
    <mergeCell ref="C544:L544"/>
    <mergeCell ref="M544:AJ544"/>
    <mergeCell ref="AK544:AP544"/>
    <mergeCell ref="AQ514:AT514"/>
    <mergeCell ref="AU514:AX514"/>
    <mergeCell ref="AQ543:AT543"/>
    <mergeCell ref="AU543:AX543"/>
    <mergeCell ref="M540:AJ540"/>
    <mergeCell ref="AK540:AP540"/>
    <mergeCell ref="AQ539:AT539"/>
    <mergeCell ref="AU539:AX539"/>
    <mergeCell ref="A514:B514"/>
    <mergeCell ref="C514:L514"/>
    <mergeCell ref="AQ538:AT538"/>
    <mergeCell ref="AU538:AX538"/>
    <mergeCell ref="A541:B541"/>
    <mergeCell ref="C541:L541"/>
    <mergeCell ref="M541:AJ541"/>
    <mergeCell ref="AK541:AP541"/>
    <mergeCell ref="AQ541:AT541"/>
    <mergeCell ref="AU541:AX541"/>
    <mergeCell ref="AQ519:AT519"/>
    <mergeCell ref="AU519:AX519"/>
    <mergeCell ref="A520:B520"/>
    <mergeCell ref="C520:L520"/>
    <mergeCell ref="M520:AJ520"/>
    <mergeCell ref="AK520:AP520"/>
    <mergeCell ref="AQ520:AT520"/>
    <mergeCell ref="AU520:AX520"/>
    <mergeCell ref="AQ518:AT518"/>
    <mergeCell ref="AU518:AX518"/>
    <mergeCell ref="A526:B526"/>
    <mergeCell ref="C526:L526"/>
    <mergeCell ref="AQ540:AT540"/>
    <mergeCell ref="AU540:AX540"/>
    <mergeCell ref="A482:B482"/>
    <mergeCell ref="C482:L482"/>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68:B468"/>
    <mergeCell ref="C468:L468"/>
    <mergeCell ref="M468:AJ468"/>
    <mergeCell ref="AK468:AP468"/>
    <mergeCell ref="M474:AJ474"/>
    <mergeCell ref="AK474:AP474"/>
    <mergeCell ref="A472:B472"/>
    <mergeCell ref="C472:L472"/>
    <mergeCell ref="M472:AJ472"/>
    <mergeCell ref="AK472:AP472"/>
    <mergeCell ref="AQ474:AT474"/>
    <mergeCell ref="AU474:AX474"/>
    <mergeCell ref="A475:B475"/>
    <mergeCell ref="C475:L475"/>
    <mergeCell ref="M475:AJ475"/>
    <mergeCell ref="AK475:AP475"/>
    <mergeCell ref="AQ475:AT475"/>
    <mergeCell ref="AU475:AX475"/>
    <mergeCell ref="A474:B474"/>
    <mergeCell ref="C474:L474"/>
    <mergeCell ref="A455:B455"/>
    <mergeCell ref="C455:L455"/>
    <mergeCell ref="AQ472:AT472"/>
    <mergeCell ref="AU472:AX472"/>
    <mergeCell ref="A473:B473"/>
    <mergeCell ref="C473:L473"/>
    <mergeCell ref="M473:AJ473"/>
    <mergeCell ref="AK473:AP473"/>
    <mergeCell ref="AQ473:AT473"/>
    <mergeCell ref="AU473:AX47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M470:AJ470"/>
    <mergeCell ref="AK470:AP470"/>
    <mergeCell ref="AQ470:AT470"/>
    <mergeCell ref="AU470:AX470"/>
    <mergeCell ref="A464:B464"/>
    <mergeCell ref="C464:L464"/>
    <mergeCell ref="M464:AJ464"/>
    <mergeCell ref="AK464:AP464"/>
    <mergeCell ref="AQ464:AT464"/>
    <mergeCell ref="AU464:AX464"/>
    <mergeCell ref="A450:B450"/>
    <mergeCell ref="C450:L450"/>
    <mergeCell ref="M450:AJ450"/>
    <mergeCell ref="AK450:AP450"/>
    <mergeCell ref="AQ450:AT450"/>
    <mergeCell ref="AU450:AX450"/>
    <mergeCell ref="AQ447:AT447"/>
    <mergeCell ref="AU447:AX447"/>
    <mergeCell ref="A471:B471"/>
    <mergeCell ref="C471:L471"/>
    <mergeCell ref="M471:AJ471"/>
    <mergeCell ref="AK471:AP471"/>
    <mergeCell ref="AQ471:AT471"/>
    <mergeCell ref="AU471:AX471"/>
    <mergeCell ref="A470:B470"/>
    <mergeCell ref="C470:L470"/>
    <mergeCell ref="A453:B453"/>
    <mergeCell ref="C453:L453"/>
    <mergeCell ref="A447:B447"/>
    <mergeCell ref="C447:L447"/>
    <mergeCell ref="M447:AJ447"/>
    <mergeCell ref="AK447:AP447"/>
    <mergeCell ref="M452:AJ452"/>
    <mergeCell ref="AK452:AP452"/>
    <mergeCell ref="A449:B449"/>
    <mergeCell ref="C449:L449"/>
    <mergeCell ref="M449:AJ449"/>
    <mergeCell ref="AK449:AP449"/>
    <mergeCell ref="AQ449:AT449"/>
    <mergeCell ref="AU449:AX449"/>
    <mergeCell ref="AQ452:AT452"/>
    <mergeCell ref="AU452:AX452"/>
    <mergeCell ref="AQ445:AT445"/>
    <mergeCell ref="AU445:AX445"/>
    <mergeCell ref="A444:B444"/>
    <mergeCell ref="C444:L444"/>
    <mergeCell ref="M444:AJ444"/>
    <mergeCell ref="AK444:AP444"/>
    <mergeCell ref="AQ444:AT444"/>
    <mergeCell ref="AU444:AX444"/>
    <mergeCell ref="A445:B445"/>
    <mergeCell ref="C445:L445"/>
    <mergeCell ref="M445:AJ445"/>
    <mergeCell ref="AK445:AP445"/>
    <mergeCell ref="A441:B441"/>
    <mergeCell ref="C441:L441"/>
    <mergeCell ref="M441:AJ441"/>
    <mergeCell ref="AK441:AP441"/>
    <mergeCell ref="AQ443:AT443"/>
    <mergeCell ref="AU443:AX443"/>
    <mergeCell ref="AQ441:AT441"/>
    <mergeCell ref="AU441:AX441"/>
    <mergeCell ref="A442:B442"/>
    <mergeCell ref="C442:L442"/>
    <mergeCell ref="M442:AJ442"/>
    <mergeCell ref="AK442:AP442"/>
    <mergeCell ref="AQ442:AT442"/>
    <mergeCell ref="AU442:AX442"/>
    <mergeCell ref="M435:AJ435"/>
    <mergeCell ref="AK435:AP435"/>
    <mergeCell ref="A443:B443"/>
    <mergeCell ref="C443:L443"/>
    <mergeCell ref="M443:AJ443"/>
    <mergeCell ref="AK443:AP443"/>
    <mergeCell ref="A440:B440"/>
    <mergeCell ref="C440:L440"/>
    <mergeCell ref="AQ429:AT429"/>
    <mergeCell ref="AU429:AX429"/>
    <mergeCell ref="M431:AJ431"/>
    <mergeCell ref="AK431:AP431"/>
    <mergeCell ref="AQ431:AT431"/>
    <mergeCell ref="AU431:AX431"/>
    <mergeCell ref="A436:B436"/>
    <mergeCell ref="C436:L436"/>
    <mergeCell ref="M436:AJ436"/>
    <mergeCell ref="AK436:AP436"/>
    <mergeCell ref="AQ436:AT436"/>
    <mergeCell ref="AU436:AX436"/>
    <mergeCell ref="M438:AJ438"/>
    <mergeCell ref="AK438:AP438"/>
    <mergeCell ref="A429:B429"/>
    <mergeCell ref="C429:L429"/>
    <mergeCell ref="A437:B437"/>
    <mergeCell ref="C437:L437"/>
    <mergeCell ref="M437:AJ437"/>
    <mergeCell ref="AK437:AP437"/>
    <mergeCell ref="A435:B435"/>
    <mergeCell ref="C435:L435"/>
    <mergeCell ref="AQ435:AT435"/>
    <mergeCell ref="AU435:AX435"/>
    <mergeCell ref="AQ413:AT413"/>
    <mergeCell ref="AU413:AX413"/>
    <mergeCell ref="A413:B413"/>
    <mergeCell ref="C413:L413"/>
    <mergeCell ref="A417:B417"/>
    <mergeCell ref="C417:L417"/>
    <mergeCell ref="M417:AJ417"/>
    <mergeCell ref="AK417:AP417"/>
    <mergeCell ref="M413:AJ413"/>
    <mergeCell ref="AK413:AP413"/>
    <mergeCell ref="A439:B439"/>
    <mergeCell ref="C439:L439"/>
    <mergeCell ref="M439:AJ439"/>
    <mergeCell ref="AK439:AP439"/>
    <mergeCell ref="AQ439:AT439"/>
    <mergeCell ref="AU439:AX439"/>
    <mergeCell ref="A438:B438"/>
    <mergeCell ref="C438:L438"/>
    <mergeCell ref="AQ424:AT424"/>
    <mergeCell ref="AU424:AX424"/>
    <mergeCell ref="A425:B425"/>
    <mergeCell ref="C425:L425"/>
    <mergeCell ref="M425:AJ425"/>
    <mergeCell ref="AK425:AP425"/>
    <mergeCell ref="AQ425:AT425"/>
    <mergeCell ref="AU425:AX425"/>
    <mergeCell ref="A422:B422"/>
    <mergeCell ref="C422:L422"/>
    <mergeCell ref="A424:B424"/>
    <mergeCell ref="C424:L424"/>
    <mergeCell ref="M424:AJ424"/>
    <mergeCell ref="AK424:AP424"/>
    <mergeCell ref="M408:AJ408"/>
    <mergeCell ref="AK408:AP408"/>
    <mergeCell ref="AQ408:AT408"/>
    <mergeCell ref="AU408:AX408"/>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M423:AJ423"/>
    <mergeCell ref="AK423:AP423"/>
    <mergeCell ref="AQ423:AT423"/>
    <mergeCell ref="AU423:AX423"/>
    <mergeCell ref="M422:AJ422"/>
    <mergeCell ref="AK422:AP422"/>
    <mergeCell ref="AQ422:AT422"/>
    <mergeCell ref="AU422:AX422"/>
    <mergeCell ref="AQ417:AT417"/>
    <mergeCell ref="AU417:AX417"/>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08:B408"/>
    <mergeCell ref="C408:L40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AC145:AG145"/>
    <mergeCell ref="AH145:AT145"/>
    <mergeCell ref="AU145:AX145"/>
    <mergeCell ref="AC147:AG147"/>
    <mergeCell ref="AH147:AT147"/>
    <mergeCell ref="AU147:AX147"/>
    <mergeCell ref="L146:X146"/>
    <mergeCell ref="Y146:AB146"/>
    <mergeCell ref="AC146:AG146"/>
    <mergeCell ref="AH146:AT146"/>
    <mergeCell ref="AU146:AX146"/>
    <mergeCell ref="G144:AB144"/>
    <mergeCell ref="AC144:AX144"/>
    <mergeCell ref="G145:K145"/>
    <mergeCell ref="L145:X145"/>
    <mergeCell ref="Y145:AB145"/>
    <mergeCell ref="G143:K143"/>
    <mergeCell ref="L143:X143"/>
    <mergeCell ref="Y143:AB143"/>
    <mergeCell ref="G149:K149"/>
    <mergeCell ref="L149:X149"/>
    <mergeCell ref="Y149:AB149"/>
    <mergeCell ref="G147:K147"/>
    <mergeCell ref="L147:X147"/>
    <mergeCell ref="Y147:AB147"/>
    <mergeCell ref="G146:K146"/>
    <mergeCell ref="G142:K142"/>
    <mergeCell ref="L142:X142"/>
    <mergeCell ref="Y142:AB142"/>
    <mergeCell ref="AC149:AG149"/>
    <mergeCell ref="AH149:AT149"/>
    <mergeCell ref="AU149:AX149"/>
    <mergeCell ref="G141:K141"/>
    <mergeCell ref="L141:X141"/>
    <mergeCell ref="Y141:AB141"/>
    <mergeCell ref="G140:K140"/>
    <mergeCell ref="L140:X140"/>
    <mergeCell ref="Y140:AB140"/>
    <mergeCell ref="G139:K139"/>
    <mergeCell ref="L139:X139"/>
    <mergeCell ref="Y139:AB139"/>
    <mergeCell ref="Y136:AB136"/>
    <mergeCell ref="G135:K135"/>
    <mergeCell ref="L135:X135"/>
    <mergeCell ref="Y135:AB135"/>
    <mergeCell ref="AU131:AX131"/>
    <mergeCell ref="G132:K132"/>
    <mergeCell ref="AC131:AG131"/>
    <mergeCell ref="AH131:AT131"/>
    <mergeCell ref="G138:K138"/>
    <mergeCell ref="L138:X138"/>
    <mergeCell ref="Y138:AB138"/>
    <mergeCell ref="G137:K137"/>
    <mergeCell ref="L137:X137"/>
    <mergeCell ref="Y137:AB137"/>
    <mergeCell ref="G136:K136"/>
    <mergeCell ref="L136:X136"/>
    <mergeCell ref="G134:K134"/>
    <mergeCell ref="L134:X134"/>
    <mergeCell ref="Y134:AB134"/>
    <mergeCell ref="G131:K131"/>
    <mergeCell ref="L131:X131"/>
    <mergeCell ref="Y131:AB131"/>
    <mergeCell ref="L132:X132"/>
    <mergeCell ref="Y132:AB132"/>
    <mergeCell ref="AC132:AG132"/>
    <mergeCell ref="AH132:AT132"/>
    <mergeCell ref="AU132:AX132"/>
    <mergeCell ref="G133:AB133"/>
    <mergeCell ref="AC133:AX133"/>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2:AB122"/>
    <mergeCell ref="AC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AU120:AX120"/>
    <mergeCell ref="G121:K121"/>
    <mergeCell ref="L121:X121"/>
    <mergeCell ref="Y121:AB121"/>
    <mergeCell ref="AC121:AG121"/>
    <mergeCell ref="AH121:AT121"/>
    <mergeCell ref="AU121:AX121"/>
    <mergeCell ref="AU118:AX118"/>
    <mergeCell ref="G119:K119"/>
    <mergeCell ref="L119:X119"/>
    <mergeCell ref="Y119:AB119"/>
    <mergeCell ref="AC119:AG119"/>
    <mergeCell ref="AH119:AT119"/>
    <mergeCell ref="AU119:AX119"/>
    <mergeCell ref="AU116:AX116"/>
    <mergeCell ref="AQ75:AX75"/>
    <mergeCell ref="A72:AX72"/>
    <mergeCell ref="A73:AX73"/>
    <mergeCell ref="G117:K117"/>
    <mergeCell ref="L117:X117"/>
    <mergeCell ref="Y117:AB117"/>
    <mergeCell ref="AC117:AG117"/>
    <mergeCell ref="AH117:AT117"/>
    <mergeCell ref="AU117:AX117"/>
    <mergeCell ref="AC114:AG114"/>
    <mergeCell ref="AH114:AT114"/>
    <mergeCell ref="AU114:AX114"/>
    <mergeCell ref="G115:K115"/>
    <mergeCell ref="AU113:AX113"/>
    <mergeCell ref="G116:K116"/>
    <mergeCell ref="L116:X116"/>
    <mergeCell ref="Y116:AB116"/>
    <mergeCell ref="AC116:AG116"/>
    <mergeCell ref="AH116:AT116"/>
    <mergeCell ref="L115:X115"/>
    <mergeCell ref="Y115:AB115"/>
    <mergeCell ref="AC115:AG115"/>
    <mergeCell ref="AH115:AT115"/>
    <mergeCell ref="AU115:AX115"/>
    <mergeCell ref="G120:K120"/>
    <mergeCell ref="L120:X120"/>
    <mergeCell ref="Y120:AB120"/>
    <mergeCell ref="AC120:AG120"/>
    <mergeCell ref="AH120:AT120"/>
    <mergeCell ref="Y112:AB112"/>
    <mergeCell ref="AC112:AG112"/>
    <mergeCell ref="AH112:AT112"/>
    <mergeCell ref="AU112:AX112"/>
    <mergeCell ref="G113:K113"/>
    <mergeCell ref="L113:X113"/>
    <mergeCell ref="Y113:AB113"/>
    <mergeCell ref="AC113:AG113"/>
    <mergeCell ref="AH113:AT113"/>
    <mergeCell ref="G114:K114"/>
    <mergeCell ref="L114:X114"/>
    <mergeCell ref="Y114:AB114"/>
    <mergeCell ref="G118:K118"/>
    <mergeCell ref="L118:X118"/>
    <mergeCell ref="Y118:AB118"/>
    <mergeCell ref="AC118:AG118"/>
    <mergeCell ref="AH118:AT118"/>
    <mergeCell ref="G63:S63"/>
    <mergeCell ref="T63:AF63"/>
    <mergeCell ref="A74:AX74"/>
    <mergeCell ref="A75:B75"/>
    <mergeCell ref="C75:J75"/>
    <mergeCell ref="K75:R75"/>
    <mergeCell ref="S75:Z75"/>
    <mergeCell ref="AA75:AH75"/>
    <mergeCell ref="AI75:AP75"/>
    <mergeCell ref="A60:B63"/>
    <mergeCell ref="C60:AC60"/>
    <mergeCell ref="AD60:AF60"/>
    <mergeCell ref="AG60:AX63"/>
    <mergeCell ref="A64:B65"/>
    <mergeCell ref="C64:F64"/>
    <mergeCell ref="G64:AX64"/>
    <mergeCell ref="C65:F65"/>
    <mergeCell ref="G65:AX65"/>
    <mergeCell ref="A66:AX66"/>
    <mergeCell ref="A67:AX67"/>
    <mergeCell ref="A68:AX68"/>
    <mergeCell ref="A69:E69"/>
    <mergeCell ref="F69:AX69"/>
    <mergeCell ref="AG57:AX59"/>
    <mergeCell ref="C58:AC58"/>
    <mergeCell ref="AD58:AF58"/>
    <mergeCell ref="C59:AC59"/>
    <mergeCell ref="AD59:AF59"/>
    <mergeCell ref="C62:F62"/>
    <mergeCell ref="T62:AF62"/>
    <mergeCell ref="C61:F61"/>
    <mergeCell ref="G61:S61"/>
    <mergeCell ref="T61:AF61"/>
    <mergeCell ref="L112:X112"/>
    <mergeCell ref="AG51:AX56"/>
    <mergeCell ref="C52:AC52"/>
    <mergeCell ref="AD52:AF52"/>
    <mergeCell ref="C53:AC53"/>
    <mergeCell ref="AD53:AF53"/>
    <mergeCell ref="C54:AC54"/>
    <mergeCell ref="AD54:AF54"/>
    <mergeCell ref="C55:AC55"/>
    <mergeCell ref="AD55:AF55"/>
    <mergeCell ref="G62:S62"/>
    <mergeCell ref="A70:AX70"/>
    <mergeCell ref="A71:E71"/>
    <mergeCell ref="F71:AX71"/>
    <mergeCell ref="A78:F108"/>
    <mergeCell ref="A111:F154"/>
    <mergeCell ref="G111:AB111"/>
    <mergeCell ref="AC111:AX111"/>
    <mergeCell ref="G112:K112"/>
    <mergeCell ref="A57:B59"/>
    <mergeCell ref="C57:AC57"/>
    <mergeCell ref="AD57:AF57"/>
    <mergeCell ref="A51:B56"/>
    <mergeCell ref="C51:AC51"/>
    <mergeCell ref="AD51:AF51"/>
    <mergeCell ref="AD56:AF56"/>
    <mergeCell ref="C56:AC56"/>
    <mergeCell ref="C44:K44"/>
    <mergeCell ref="L44:Q44"/>
    <mergeCell ref="R44:W44"/>
    <mergeCell ref="X44:AX44"/>
    <mergeCell ref="A46:AX46"/>
    <mergeCell ref="C47:AC47"/>
    <mergeCell ref="AD47:AF47"/>
    <mergeCell ref="AG47:AX47"/>
    <mergeCell ref="A48:B50"/>
    <mergeCell ref="C48:AC48"/>
    <mergeCell ref="AD48:AF48"/>
    <mergeCell ref="AG48:AX50"/>
    <mergeCell ref="C49:AC49"/>
    <mergeCell ref="AD49:AF49"/>
    <mergeCell ref="C50:AC50"/>
    <mergeCell ref="AD50:AF50"/>
    <mergeCell ref="L41:Q41"/>
    <mergeCell ref="R41:W41"/>
    <mergeCell ref="X41:AX41"/>
    <mergeCell ref="C42:K42"/>
    <mergeCell ref="L42:Q42"/>
    <mergeCell ref="R42:W42"/>
    <mergeCell ref="C43:K43"/>
    <mergeCell ref="L43:Q43"/>
    <mergeCell ref="AT35:AX35"/>
    <mergeCell ref="A33:F35"/>
    <mergeCell ref="X37:AX37"/>
    <mergeCell ref="C38:K38"/>
    <mergeCell ref="L38:Q38"/>
    <mergeCell ref="R38:W38"/>
    <mergeCell ref="X38:AX38"/>
    <mergeCell ref="A36:B44"/>
    <mergeCell ref="C37:K37"/>
    <mergeCell ref="L37:Q37"/>
    <mergeCell ref="R37:W37"/>
    <mergeCell ref="R43:W43"/>
    <mergeCell ref="X43:AX43"/>
    <mergeCell ref="C40:K40"/>
    <mergeCell ref="L40:Q40"/>
    <mergeCell ref="R40:W40"/>
    <mergeCell ref="X40:AX40"/>
    <mergeCell ref="C41:K41"/>
    <mergeCell ref="X42:AX42"/>
    <mergeCell ref="C39:K39"/>
    <mergeCell ref="L39:Q39"/>
    <mergeCell ref="R39:W39"/>
    <mergeCell ref="X39:AX39"/>
    <mergeCell ref="AJ35:AN35"/>
    <mergeCell ref="C36:K36"/>
    <mergeCell ref="L36:Q36"/>
    <mergeCell ref="R36:W36"/>
    <mergeCell ref="X36:AX36"/>
    <mergeCell ref="AB34:AD34"/>
    <mergeCell ref="AE34:AI34"/>
    <mergeCell ref="G33:X33"/>
    <mergeCell ref="Y33:AA33"/>
    <mergeCell ref="AB33:AD33"/>
    <mergeCell ref="AE33:AI33"/>
    <mergeCell ref="AJ33:AN33"/>
    <mergeCell ref="AB35:AD35"/>
    <mergeCell ref="AE35:AI35"/>
    <mergeCell ref="AJ34:AN34"/>
    <mergeCell ref="AO35:AS35"/>
    <mergeCell ref="AE25:AI25"/>
    <mergeCell ref="AJ25:AN25"/>
    <mergeCell ref="I29:X30"/>
    <mergeCell ref="I31:X32"/>
    <mergeCell ref="AJ31:AN31"/>
    <mergeCell ref="AO28:AS28"/>
    <mergeCell ref="AO31:AS31"/>
    <mergeCell ref="Y30:AA30"/>
    <mergeCell ref="Y35:AA35"/>
    <mergeCell ref="AO33:AS33"/>
    <mergeCell ref="AT33:AX33"/>
    <mergeCell ref="G34:X35"/>
    <mergeCell ref="Y34:AA34"/>
    <mergeCell ref="AB30:AD30"/>
    <mergeCell ref="AE30:AI30"/>
    <mergeCell ref="AO23:AS23"/>
    <mergeCell ref="AT23:AX23"/>
    <mergeCell ref="AT29:AX29"/>
    <mergeCell ref="AO25:AS25"/>
    <mergeCell ref="AT25:AX25"/>
    <mergeCell ref="AJ27:AN27"/>
    <mergeCell ref="AJ32:AN32"/>
    <mergeCell ref="AO32:AS32"/>
    <mergeCell ref="AT32:AX32"/>
    <mergeCell ref="Y31:AA31"/>
    <mergeCell ref="AB31:AD31"/>
    <mergeCell ref="AE31:AI31"/>
    <mergeCell ref="A24:F32"/>
    <mergeCell ref="G24:X24"/>
    <mergeCell ref="Y24:AA24"/>
    <mergeCell ref="AB24:AD24"/>
    <mergeCell ref="AO34:AS34"/>
    <mergeCell ref="AT34:AX34"/>
    <mergeCell ref="G25:H32"/>
    <mergeCell ref="I25:X26"/>
    <mergeCell ref="Y25:AA25"/>
    <mergeCell ref="AB25:AD25"/>
    <mergeCell ref="AT31:AX31"/>
    <mergeCell ref="Y32:AA32"/>
    <mergeCell ref="AB32:AD32"/>
    <mergeCell ref="AE32:AI32"/>
    <mergeCell ref="AJ20:AN20"/>
    <mergeCell ref="AB22:AD22"/>
    <mergeCell ref="AT24:AX24"/>
    <mergeCell ref="AT21:AX21"/>
    <mergeCell ref="Y22:AA22"/>
    <mergeCell ref="AO26:AS26"/>
    <mergeCell ref="AT26:AX26"/>
    <mergeCell ref="AO20:AS20"/>
    <mergeCell ref="AT20:AX20"/>
    <mergeCell ref="Y23:AA23"/>
    <mergeCell ref="AE28:AI28"/>
    <mergeCell ref="AJ30:AN30"/>
    <mergeCell ref="AO30:AS30"/>
    <mergeCell ref="AT30:AX30"/>
    <mergeCell ref="AB21:AD21"/>
    <mergeCell ref="AE21:AI21"/>
    <mergeCell ref="AJ21:AN21"/>
    <mergeCell ref="AO21:AS21"/>
    <mergeCell ref="AB26:AD26"/>
    <mergeCell ref="AE26:AI26"/>
    <mergeCell ref="AJ26:AN26"/>
    <mergeCell ref="AJ28:AN28"/>
    <mergeCell ref="I27:X28"/>
    <mergeCell ref="Y27:AA27"/>
    <mergeCell ref="AB27:AD27"/>
    <mergeCell ref="AE27:AI27"/>
    <mergeCell ref="AO27:AS27"/>
    <mergeCell ref="AT27:AX27"/>
    <mergeCell ref="Y28:AA28"/>
    <mergeCell ref="AT28:AX28"/>
    <mergeCell ref="Y29:AA29"/>
    <mergeCell ref="AB29:AD29"/>
    <mergeCell ref="AE29:AI29"/>
    <mergeCell ref="AJ29:AN29"/>
    <mergeCell ref="AO29:AS29"/>
    <mergeCell ref="AB28:AD28"/>
    <mergeCell ref="AE24:AI24"/>
    <mergeCell ref="AJ24:AN24"/>
    <mergeCell ref="Y26:AA26"/>
    <mergeCell ref="AO24:AS24"/>
    <mergeCell ref="W18:AC18"/>
    <mergeCell ref="AD18:AJ18"/>
    <mergeCell ref="AK18:AQ18"/>
    <mergeCell ref="AR18:AX18"/>
    <mergeCell ref="G19:O19"/>
    <mergeCell ref="P19:V19"/>
    <mergeCell ref="W19:AC19"/>
    <mergeCell ref="AD19:AJ19"/>
    <mergeCell ref="AK19:AQ19"/>
    <mergeCell ref="AR19:AX19"/>
    <mergeCell ref="I17:O17"/>
    <mergeCell ref="P17:V17"/>
    <mergeCell ref="W17:AC17"/>
    <mergeCell ref="AD17:AJ17"/>
    <mergeCell ref="AK17:AQ17"/>
    <mergeCell ref="AR17:AX17"/>
    <mergeCell ref="A20:F23"/>
    <mergeCell ref="G20:X20"/>
    <mergeCell ref="Y20:AA20"/>
    <mergeCell ref="AB20:AD20"/>
    <mergeCell ref="AE20:AI20"/>
    <mergeCell ref="AJ22:AN22"/>
    <mergeCell ref="AO22:AS22"/>
    <mergeCell ref="AT22:AX22"/>
    <mergeCell ref="AE22:AI22"/>
    <mergeCell ref="AB23:AD23"/>
    <mergeCell ref="AE23:AI23"/>
    <mergeCell ref="AJ23:AN23"/>
    <mergeCell ref="G21:X23"/>
    <mergeCell ref="Y21:AA21"/>
    <mergeCell ref="A414:B414"/>
    <mergeCell ref="C414:L414"/>
    <mergeCell ref="W13:AC13"/>
    <mergeCell ref="AD13:AJ13"/>
    <mergeCell ref="AK13:AQ13"/>
    <mergeCell ref="AR13:AX13"/>
    <mergeCell ref="I14:O14"/>
    <mergeCell ref="P14:V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6:AC16"/>
    <mergeCell ref="AD16:AJ16"/>
    <mergeCell ref="AK16:AQ16"/>
    <mergeCell ref="AR16:AX16"/>
    <mergeCell ref="I15:O15"/>
    <mergeCell ref="P15:V15"/>
    <mergeCell ref="G18:O18"/>
    <mergeCell ref="P18:V18"/>
    <mergeCell ref="AR14:AX14"/>
    <mergeCell ref="I16:O16"/>
    <mergeCell ref="P16:V16"/>
    <mergeCell ref="AE5:AP5"/>
    <mergeCell ref="AQ5:AX5"/>
    <mergeCell ref="A6:F6"/>
    <mergeCell ref="G6:X6"/>
    <mergeCell ref="Y6:AD6"/>
    <mergeCell ref="AE6:AX6"/>
    <mergeCell ref="A5:F5"/>
    <mergeCell ref="G5:X5"/>
    <mergeCell ref="Y5:AD5"/>
    <mergeCell ref="A7:F7"/>
    <mergeCell ref="G7:X7"/>
    <mergeCell ref="Y7:AD7"/>
    <mergeCell ref="AE7:AX7"/>
    <mergeCell ref="A8:F8"/>
    <mergeCell ref="G8:AX8"/>
    <mergeCell ref="A9:F9"/>
    <mergeCell ref="G9:AX9"/>
    <mergeCell ref="A10:F10"/>
    <mergeCell ref="G10:AX10"/>
    <mergeCell ref="AQ437:AT437"/>
    <mergeCell ref="AU437:AX437"/>
    <mergeCell ref="M421:AJ421"/>
    <mergeCell ref="AK421:AP421"/>
    <mergeCell ref="AQ421:AT421"/>
    <mergeCell ref="AU421:AX421"/>
    <mergeCell ref="A420:B420"/>
    <mergeCell ref="C420:L420"/>
    <mergeCell ref="M420:AJ420"/>
    <mergeCell ref="AK420:AP420"/>
    <mergeCell ref="AJ2:AP2"/>
    <mergeCell ref="AQ2:AX2"/>
    <mergeCell ref="A3:AN3"/>
    <mergeCell ref="AO3:AX3"/>
    <mergeCell ref="A4:F4"/>
    <mergeCell ref="G4:X4"/>
    <mergeCell ref="Y4:AD4"/>
    <mergeCell ref="AE4:AP4"/>
    <mergeCell ref="AQ4:AX4"/>
    <mergeCell ref="A421:B421"/>
    <mergeCell ref="C421:L421"/>
    <mergeCell ref="W15:AC15"/>
    <mergeCell ref="AD15:AJ15"/>
    <mergeCell ref="AK15:AQ15"/>
    <mergeCell ref="AR15:AX15"/>
    <mergeCell ref="M414:AJ414"/>
    <mergeCell ref="AK414:AP414"/>
    <mergeCell ref="AQ414:AT414"/>
    <mergeCell ref="AU414:AX414"/>
    <mergeCell ref="W14:AC14"/>
    <mergeCell ref="AD14:AJ14"/>
    <mergeCell ref="AK14:AQ14"/>
    <mergeCell ref="A426:B426"/>
    <mergeCell ref="C426:L426"/>
    <mergeCell ref="M426:AJ426"/>
    <mergeCell ref="AK426:AP426"/>
    <mergeCell ref="AQ426:AT426"/>
    <mergeCell ref="AU426:AX426"/>
    <mergeCell ref="A427:B427"/>
    <mergeCell ref="C427:L427"/>
    <mergeCell ref="A431:B431"/>
    <mergeCell ref="C431:L431"/>
    <mergeCell ref="M429:AJ429"/>
    <mergeCell ref="AK429:AP429"/>
    <mergeCell ref="A432:B432"/>
    <mergeCell ref="C432:L432"/>
    <mergeCell ref="M432:AJ432"/>
    <mergeCell ref="AK432:AP432"/>
    <mergeCell ref="M428:AJ428"/>
    <mergeCell ref="AK428:AP428"/>
    <mergeCell ref="AQ428:AT428"/>
    <mergeCell ref="AU428:AX428"/>
    <mergeCell ref="A428:B428"/>
    <mergeCell ref="C428:L428"/>
    <mergeCell ref="AQ432:AT432"/>
    <mergeCell ref="AU432:AX432"/>
    <mergeCell ref="A430:B430"/>
    <mergeCell ref="C430:L430"/>
    <mergeCell ref="M430:AJ430"/>
    <mergeCell ref="AK430:AP430"/>
    <mergeCell ref="AQ430:AT430"/>
    <mergeCell ref="AU430:AX430"/>
    <mergeCell ref="M451:AJ451"/>
    <mergeCell ref="AK451:AP451"/>
    <mergeCell ref="AQ451:AT451"/>
    <mergeCell ref="AU451:AX451"/>
    <mergeCell ref="A452:B452"/>
    <mergeCell ref="C452:L452"/>
    <mergeCell ref="M453:AJ453"/>
    <mergeCell ref="AK453:AP453"/>
    <mergeCell ref="AQ453:AT453"/>
    <mergeCell ref="AU453:AX453"/>
    <mergeCell ref="A454:B454"/>
    <mergeCell ref="C454:L454"/>
    <mergeCell ref="M454:AJ454"/>
    <mergeCell ref="AK454:AP454"/>
    <mergeCell ref="AQ454:AT454"/>
    <mergeCell ref="AU454:AX454"/>
    <mergeCell ref="M427:AJ427"/>
    <mergeCell ref="AK427:AP427"/>
    <mergeCell ref="AQ427:AT427"/>
    <mergeCell ref="AU427:AX427"/>
    <mergeCell ref="A446:B446"/>
    <mergeCell ref="C446:L446"/>
    <mergeCell ref="M446:AJ446"/>
    <mergeCell ref="AK446:AP446"/>
    <mergeCell ref="AQ446:AT446"/>
    <mergeCell ref="AU446:AX446"/>
    <mergeCell ref="AQ438:AT438"/>
    <mergeCell ref="AU438:AX438"/>
    <mergeCell ref="M440:AJ440"/>
    <mergeCell ref="AK440:AP440"/>
    <mergeCell ref="AQ440:AT440"/>
    <mergeCell ref="AU440:AX440"/>
    <mergeCell ref="A448:B448"/>
    <mergeCell ref="C448:L448"/>
    <mergeCell ref="M448:AJ448"/>
    <mergeCell ref="AK448:AP448"/>
    <mergeCell ref="AQ448:AT448"/>
    <mergeCell ref="AU448:AX448"/>
    <mergeCell ref="A459:B459"/>
    <mergeCell ref="C459:L459"/>
    <mergeCell ref="M459:AJ459"/>
    <mergeCell ref="AK459:AP459"/>
    <mergeCell ref="AQ459:AT459"/>
    <mergeCell ref="AU459:AX459"/>
    <mergeCell ref="M462:AJ462"/>
    <mergeCell ref="AK462:AP462"/>
    <mergeCell ref="AQ462:AT462"/>
    <mergeCell ref="AU462:AX462"/>
    <mergeCell ref="A456:B456"/>
    <mergeCell ref="C456:L456"/>
    <mergeCell ref="M456:AJ456"/>
    <mergeCell ref="AK456:AP456"/>
    <mergeCell ref="AQ456:AT456"/>
    <mergeCell ref="AU456:AX456"/>
    <mergeCell ref="AQ461:AT461"/>
    <mergeCell ref="AU461:AX461"/>
    <mergeCell ref="M455:AJ455"/>
    <mergeCell ref="AK455:AP455"/>
    <mergeCell ref="AQ455:AT455"/>
    <mergeCell ref="AU455:AX455"/>
    <mergeCell ref="AQ460:AT460"/>
    <mergeCell ref="AU460:AX460"/>
    <mergeCell ref="A451:B451"/>
    <mergeCell ref="C451:L451"/>
    <mergeCell ref="A463:B463"/>
    <mergeCell ref="C463:L463"/>
    <mergeCell ref="M463:AJ463"/>
    <mergeCell ref="AK463:AP463"/>
    <mergeCell ref="AQ463:AT463"/>
    <mergeCell ref="AU463:AX463"/>
    <mergeCell ref="A460:B460"/>
    <mergeCell ref="C460:L460"/>
    <mergeCell ref="M460:AJ460"/>
    <mergeCell ref="AK460:AP460"/>
    <mergeCell ref="A462:B462"/>
    <mergeCell ref="C462:L462"/>
    <mergeCell ref="A461:B461"/>
    <mergeCell ref="C461:L461"/>
    <mergeCell ref="M461:AJ461"/>
    <mergeCell ref="AK461:AP461"/>
    <mergeCell ref="AQ483:AT483"/>
    <mergeCell ref="AU483:AX483"/>
    <mergeCell ref="A465:B465"/>
    <mergeCell ref="C465:L465"/>
    <mergeCell ref="M465:AJ465"/>
    <mergeCell ref="AK465:AP465"/>
    <mergeCell ref="AQ465:AT465"/>
    <mergeCell ref="AU465:AX465"/>
    <mergeCell ref="AQ468:AT468"/>
    <mergeCell ref="AU468:AX468"/>
    <mergeCell ref="A480:B480"/>
    <mergeCell ref="C480:L480"/>
    <mergeCell ref="A483:B483"/>
    <mergeCell ref="C483:L483"/>
    <mergeCell ref="M483:AJ483"/>
    <mergeCell ref="AK483:AP483"/>
    <mergeCell ref="A469:B469"/>
    <mergeCell ref="C469:L469"/>
    <mergeCell ref="M469:AJ469"/>
    <mergeCell ref="AK469:AP469"/>
    <mergeCell ref="A481:B481"/>
    <mergeCell ref="C481:L481"/>
    <mergeCell ref="M481:AJ481"/>
    <mergeCell ref="AK481:AP481"/>
    <mergeCell ref="A485:B485"/>
    <mergeCell ref="C485:L485"/>
    <mergeCell ref="M485:AJ485"/>
    <mergeCell ref="AK485:AP485"/>
    <mergeCell ref="AQ485:AT485"/>
    <mergeCell ref="AU485:AX485"/>
    <mergeCell ref="AQ480:AT480"/>
    <mergeCell ref="AU480:AX480"/>
    <mergeCell ref="M482:AJ482"/>
    <mergeCell ref="AK482:AP482"/>
    <mergeCell ref="AQ482:AT482"/>
    <mergeCell ref="AU482:AX482"/>
    <mergeCell ref="AQ481:AT481"/>
    <mergeCell ref="AU481:AX481"/>
    <mergeCell ref="A484:B484"/>
    <mergeCell ref="C484:L484"/>
    <mergeCell ref="M484:AJ484"/>
    <mergeCell ref="AK484:AP484"/>
    <mergeCell ref="AQ484:AT484"/>
    <mergeCell ref="AU484:AX484"/>
    <mergeCell ref="AQ469:AT469"/>
    <mergeCell ref="AU469:AX469"/>
    <mergeCell ref="M480:AJ480"/>
    <mergeCell ref="AK480:AP480"/>
    <mergeCell ref="A486:B486"/>
    <mergeCell ref="C486:L486"/>
    <mergeCell ref="M486:AJ486"/>
    <mergeCell ref="AK486:AP486"/>
    <mergeCell ref="AQ486:AT486"/>
    <mergeCell ref="AU486:AX486"/>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496:B496"/>
    <mergeCell ref="C496:L496"/>
    <mergeCell ref="M496:AJ496"/>
    <mergeCell ref="AK496:AP496"/>
    <mergeCell ref="AQ494:AT494"/>
    <mergeCell ref="AU494:AX494"/>
    <mergeCell ref="M502:AJ502"/>
    <mergeCell ref="AK502:AP502"/>
    <mergeCell ref="AQ502:AT502"/>
    <mergeCell ref="AU502:AX502"/>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510:B510"/>
    <mergeCell ref="C510:L510"/>
    <mergeCell ref="M510:AJ510"/>
    <mergeCell ref="AK510:AP510"/>
    <mergeCell ref="AQ510:AT510"/>
    <mergeCell ref="AU510:AX510"/>
    <mergeCell ref="AQ505:AT505"/>
    <mergeCell ref="AU505:AX505"/>
    <mergeCell ref="A503:B503"/>
    <mergeCell ref="C503:L503"/>
    <mergeCell ref="M503:AJ503"/>
    <mergeCell ref="AK503:AP503"/>
    <mergeCell ref="AQ503:AT503"/>
    <mergeCell ref="AU503:AX503"/>
    <mergeCell ref="M504:AJ504"/>
    <mergeCell ref="AK504:AP504"/>
    <mergeCell ref="AQ504:AT504"/>
    <mergeCell ref="AU504:AX504"/>
    <mergeCell ref="A497:B497"/>
    <mergeCell ref="C497:L497"/>
    <mergeCell ref="M497:AJ497"/>
    <mergeCell ref="AK497:AP497"/>
    <mergeCell ref="AQ497:AT497"/>
    <mergeCell ref="AU497:AX497"/>
    <mergeCell ref="A502:B502"/>
    <mergeCell ref="C502:L502"/>
    <mergeCell ref="AQ521:AT521"/>
    <mergeCell ref="AU521:AX521"/>
    <mergeCell ref="AQ517:AT517"/>
    <mergeCell ref="AU517:AX517"/>
    <mergeCell ref="A512:B512"/>
    <mergeCell ref="C512:L512"/>
    <mergeCell ref="M512:AJ512"/>
    <mergeCell ref="AK512:AP512"/>
    <mergeCell ref="AQ512:AT512"/>
    <mergeCell ref="AU512:AX512"/>
    <mergeCell ref="M513:AJ513"/>
    <mergeCell ref="AK513:AP513"/>
    <mergeCell ref="AQ513:AT513"/>
    <mergeCell ref="AU513:AX513"/>
    <mergeCell ref="M509:AJ509"/>
    <mergeCell ref="AK509:AP509"/>
    <mergeCell ref="AQ509:AT509"/>
    <mergeCell ref="AU509:AX509"/>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09:B509"/>
    <mergeCell ref="C509:L509"/>
    <mergeCell ref="A517:B517"/>
    <mergeCell ref="C517:L517"/>
    <mergeCell ref="M517:AJ517"/>
    <mergeCell ref="AK517:AP517"/>
    <mergeCell ref="A518:B518"/>
    <mergeCell ref="C518:L518"/>
    <mergeCell ref="M518:AJ518"/>
    <mergeCell ref="AK518:AP518"/>
    <mergeCell ref="A513:B513"/>
    <mergeCell ref="C513:L513"/>
    <mergeCell ref="A523:B523"/>
    <mergeCell ref="C523:L523"/>
    <mergeCell ref="M523:AJ523"/>
    <mergeCell ref="AK523:AP523"/>
    <mergeCell ref="A519:B519"/>
    <mergeCell ref="C519:L519"/>
    <mergeCell ref="M519:AJ519"/>
    <mergeCell ref="AK519:AP519"/>
    <mergeCell ref="M514:AJ514"/>
    <mergeCell ref="AK514:AP514"/>
    <mergeCell ref="A521:B521"/>
    <mergeCell ref="C521:L521"/>
    <mergeCell ref="M521:AJ521"/>
    <mergeCell ref="AK521:AP521"/>
    <mergeCell ref="A525:B525"/>
    <mergeCell ref="C525:L525"/>
    <mergeCell ref="M525:AJ525"/>
    <mergeCell ref="AK525:AP525"/>
    <mergeCell ref="AQ525:AT525"/>
    <mergeCell ref="AU525:AX525"/>
    <mergeCell ref="M528:AJ528"/>
    <mergeCell ref="AK528:AP528"/>
    <mergeCell ref="AQ528:AT528"/>
    <mergeCell ref="AU528:AX528"/>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4:B524"/>
    <mergeCell ref="C524:L524"/>
    <mergeCell ref="M524:AJ524"/>
    <mergeCell ref="AK524:AP524"/>
    <mergeCell ref="AQ523:AT523"/>
    <mergeCell ref="AU523:AX523"/>
    <mergeCell ref="AQ524:AT524"/>
    <mergeCell ref="AU524:AX524"/>
    <mergeCell ref="A534:B534"/>
    <mergeCell ref="C534:L534"/>
    <mergeCell ref="M534:AJ534"/>
    <mergeCell ref="AK534:AP534"/>
    <mergeCell ref="AQ531:AT531"/>
    <mergeCell ref="AU531:AX531"/>
    <mergeCell ref="A531:B531"/>
    <mergeCell ref="C531:L531"/>
    <mergeCell ref="M531:AJ531"/>
    <mergeCell ref="AK531:AP531"/>
    <mergeCell ref="A530:B530"/>
    <mergeCell ref="C530:L530"/>
    <mergeCell ref="M530:AJ530"/>
    <mergeCell ref="AK530:AP530"/>
    <mergeCell ref="AQ530:AT530"/>
    <mergeCell ref="AU530:AX530"/>
    <mergeCell ref="AQ526:AT526"/>
    <mergeCell ref="AU526:AX526"/>
    <mergeCell ref="A528:B528"/>
    <mergeCell ref="C528:L528"/>
    <mergeCell ref="A529:B529"/>
    <mergeCell ref="C529:L529"/>
    <mergeCell ref="M529:AJ529"/>
    <mergeCell ref="AK529:AP529"/>
    <mergeCell ref="AQ529:AT529"/>
    <mergeCell ref="AU529:AX529"/>
    <mergeCell ref="M526:AJ526"/>
    <mergeCell ref="AK526:AP526"/>
    <mergeCell ref="AQ535:AT535"/>
    <mergeCell ref="AU535:AX535"/>
    <mergeCell ref="AQ536:AT536"/>
    <mergeCell ref="AU536:AX536"/>
    <mergeCell ref="AQ534:AT534"/>
    <mergeCell ref="AU534:AX534"/>
    <mergeCell ref="A536:B536"/>
    <mergeCell ref="C536:L536"/>
    <mergeCell ref="A535:B535"/>
    <mergeCell ref="C535:L535"/>
    <mergeCell ref="M535:AJ535"/>
    <mergeCell ref="AK535:AP535"/>
    <mergeCell ref="M536:AJ536"/>
    <mergeCell ref="AK536:AP536"/>
    <mergeCell ref="A537:B537"/>
    <mergeCell ref="C537:L537"/>
    <mergeCell ref="M537:AJ537"/>
    <mergeCell ref="AK537:AP537"/>
    <mergeCell ref="AQ537:AT537"/>
    <mergeCell ref="AU537:AX537"/>
    <mergeCell ref="A538:B538"/>
    <mergeCell ref="C538:L538"/>
    <mergeCell ref="M538:AJ538"/>
    <mergeCell ref="AK538:AP538"/>
    <mergeCell ref="A549:B549"/>
    <mergeCell ref="C549:L549"/>
    <mergeCell ref="M549:AJ549"/>
    <mergeCell ref="AK549:AP549"/>
    <mergeCell ref="A547:B547"/>
    <mergeCell ref="C547:L547"/>
    <mergeCell ref="A568:B568"/>
    <mergeCell ref="C568:L568"/>
    <mergeCell ref="M568:AJ568"/>
    <mergeCell ref="AK568:AP568"/>
    <mergeCell ref="A564:B564"/>
    <mergeCell ref="C564:L564"/>
    <mergeCell ref="AQ567:AT567"/>
    <mergeCell ref="A567:B567"/>
    <mergeCell ref="C567:L567"/>
    <mergeCell ref="M567:AJ567"/>
    <mergeCell ref="AK567:AP567"/>
    <mergeCell ref="A563:B563"/>
    <mergeCell ref="C563:L563"/>
    <mergeCell ref="M563:AJ563"/>
    <mergeCell ref="AK563:AP563"/>
    <mergeCell ref="AQ563:AT563"/>
    <mergeCell ref="A561:B561"/>
    <mergeCell ref="C561:L561"/>
    <mergeCell ref="AQ558:AT558"/>
    <mergeCell ref="M557:AJ557"/>
    <mergeCell ref="AK557:AP557"/>
    <mergeCell ref="AQ557:AT557"/>
    <mergeCell ref="M564:AJ564"/>
    <mergeCell ref="AK564:AP564"/>
    <mergeCell ref="AQ564:AT564"/>
    <mergeCell ref="AU564:AX564"/>
    <mergeCell ref="A569:B569"/>
    <mergeCell ref="C569:L569"/>
    <mergeCell ref="M569:AJ569"/>
    <mergeCell ref="AK569:AP569"/>
    <mergeCell ref="AQ569:AT569"/>
    <mergeCell ref="AU569:AX569"/>
    <mergeCell ref="AQ575:AT575"/>
    <mergeCell ref="AU575:AX575"/>
    <mergeCell ref="M579:AJ579"/>
    <mergeCell ref="AK579:AP579"/>
    <mergeCell ref="AQ579:AT579"/>
    <mergeCell ref="AU579:AX579"/>
    <mergeCell ref="AQ578:AT578"/>
    <mergeCell ref="AU578:AX578"/>
    <mergeCell ref="AQ577:AT577"/>
    <mergeCell ref="AU577:AX577"/>
    <mergeCell ref="M578:AJ578"/>
    <mergeCell ref="AK578:AP578"/>
    <mergeCell ref="A575:B575"/>
    <mergeCell ref="C575:L575"/>
    <mergeCell ref="M575:AJ575"/>
    <mergeCell ref="AK575:AP575"/>
    <mergeCell ref="AQ568:AT568"/>
    <mergeCell ref="AU568:AX568"/>
    <mergeCell ref="A579:B579"/>
    <mergeCell ref="C579:L579"/>
    <mergeCell ref="A571:B571"/>
    <mergeCell ref="C571:L571"/>
    <mergeCell ref="AQ581:AT581"/>
    <mergeCell ref="AU581:AX581"/>
    <mergeCell ref="A574:B574"/>
    <mergeCell ref="C574:L574"/>
    <mergeCell ref="A582:B582"/>
    <mergeCell ref="C582:L582"/>
    <mergeCell ref="M582:AJ582"/>
    <mergeCell ref="AK582:AP582"/>
    <mergeCell ref="A578:B578"/>
    <mergeCell ref="C578:L578"/>
    <mergeCell ref="AQ571:AT571"/>
    <mergeCell ref="AU571:AX571"/>
    <mergeCell ref="A570:B570"/>
    <mergeCell ref="C570:L570"/>
    <mergeCell ref="AQ582:AT582"/>
    <mergeCell ref="AU582:AX582"/>
    <mergeCell ref="A581:B581"/>
    <mergeCell ref="C581:L581"/>
    <mergeCell ref="M581:AJ581"/>
    <mergeCell ref="AK581:AP581"/>
    <mergeCell ref="AQ572:AT572"/>
    <mergeCell ref="AU572:AX572"/>
    <mergeCell ref="A572:B572"/>
    <mergeCell ref="C572:L572"/>
    <mergeCell ref="M572:AJ572"/>
    <mergeCell ref="AK572:AP572"/>
    <mergeCell ref="A580:B580"/>
    <mergeCell ref="C580:L580"/>
    <mergeCell ref="M580:AJ580"/>
    <mergeCell ref="AK580:AP580"/>
    <mergeCell ref="AQ580:AT580"/>
    <mergeCell ref="AU580:AX580"/>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M585:AJ585"/>
    <mergeCell ref="AK585:AP585"/>
    <mergeCell ref="AQ585:AT585"/>
    <mergeCell ref="AU585:AX585"/>
    <mergeCell ref="A586:B586"/>
    <mergeCell ref="C586:L586"/>
    <mergeCell ref="M586:AJ586"/>
    <mergeCell ref="AK586:AP586"/>
    <mergeCell ref="AQ586:AT586"/>
    <mergeCell ref="AU586:AX586"/>
    <mergeCell ref="A595:B595"/>
    <mergeCell ref="C595:L595"/>
    <mergeCell ref="M595:AJ595"/>
    <mergeCell ref="AK595:AP595"/>
    <mergeCell ref="AQ595:AT595"/>
    <mergeCell ref="AU595:AX595"/>
    <mergeCell ref="AQ589:AT589"/>
    <mergeCell ref="AU589:AX589"/>
    <mergeCell ref="AQ588:AT588"/>
    <mergeCell ref="AU588:AX588"/>
    <mergeCell ref="A587:B587"/>
    <mergeCell ref="C587:L587"/>
    <mergeCell ref="M587:AJ587"/>
    <mergeCell ref="AK587:AP587"/>
    <mergeCell ref="AQ587:AT587"/>
    <mergeCell ref="AU587:AX587"/>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M508:AJ508"/>
    <mergeCell ref="AK508:AP508"/>
    <mergeCell ref="AQ508:AT508"/>
    <mergeCell ref="AU508:AX508"/>
    <mergeCell ref="M507:AJ507"/>
    <mergeCell ref="AK507:AP507"/>
    <mergeCell ref="AQ507:AT507"/>
    <mergeCell ref="AU507:AX507"/>
    <mergeCell ref="M590:AJ590"/>
    <mergeCell ref="AK590:AP590"/>
    <mergeCell ref="A588:B588"/>
    <mergeCell ref="C588:L588"/>
    <mergeCell ref="M588:AJ588"/>
    <mergeCell ref="AK588:AP588"/>
    <mergeCell ref="A589:B589"/>
    <mergeCell ref="C589:L589"/>
    <mergeCell ref="M589:AJ589"/>
    <mergeCell ref="AK589:AP589"/>
    <mergeCell ref="A507:B507"/>
    <mergeCell ref="C507:L507"/>
    <mergeCell ref="A418:B418"/>
    <mergeCell ref="C418:L418"/>
    <mergeCell ref="M418:AJ418"/>
    <mergeCell ref="AK418:AP418"/>
    <mergeCell ref="AQ418:AT418"/>
    <mergeCell ref="AU418:AX418"/>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504:B504"/>
    <mergeCell ref="C504:L504"/>
    <mergeCell ref="A493:B493"/>
    <mergeCell ref="C493:L493"/>
    <mergeCell ref="M493:AJ493"/>
    <mergeCell ref="AK493:AP493"/>
    <mergeCell ref="AQ493:AT493"/>
    <mergeCell ref="AU493:AX493"/>
    <mergeCell ref="AQ496:AT496"/>
    <mergeCell ref="AU496:AX496"/>
    <mergeCell ref="A597:B597"/>
    <mergeCell ref="C597:L597"/>
    <mergeCell ref="M597:AJ597"/>
    <mergeCell ref="AK597:AP597"/>
    <mergeCell ref="A594:B594"/>
    <mergeCell ref="C594:L594"/>
    <mergeCell ref="AQ597:AT597"/>
    <mergeCell ref="AU597:AX597"/>
    <mergeCell ref="A419:B419"/>
    <mergeCell ref="C419:L419"/>
    <mergeCell ref="M419:AJ419"/>
    <mergeCell ref="AK419:AP419"/>
    <mergeCell ref="AQ419:AT419"/>
    <mergeCell ref="AU419:AX419"/>
    <mergeCell ref="A423:B423"/>
    <mergeCell ref="C423:L423"/>
    <mergeCell ref="A511:B511"/>
    <mergeCell ref="C511:L511"/>
    <mergeCell ref="M511:AJ511"/>
    <mergeCell ref="AK511:AP511"/>
    <mergeCell ref="AQ511:AT511"/>
    <mergeCell ref="AU511:AX511"/>
    <mergeCell ref="A590:B590"/>
    <mergeCell ref="C590:L590"/>
    <mergeCell ref="A508:B508"/>
    <mergeCell ref="C508:L508"/>
    <mergeCell ref="A585:B585"/>
    <mergeCell ref="C585:L585"/>
    <mergeCell ref="AQ420:AT420"/>
    <mergeCell ref="AU420:AX420"/>
    <mergeCell ref="AQ590:AT590"/>
    <mergeCell ref="AU590:AX590"/>
  </mergeCells>
  <phoneticPr fontId="2"/>
  <dataValidations count="1">
    <dataValidation imeMode="on" allowBlank="1" showInputMessage="1" showErrorMessage="1" sqref="M545:M564 M512:M531 M479:M498 M446:M465 M413:M432 M578:M597"/>
  </dataValidations>
  <pageMargins left="0.62992125984251968" right="0.39370078740157483" top="0.59055118110236227" bottom="0.39370078740157483" header="0.51181102362204722" footer="0.51181102362204722"/>
  <pageSetup paperSize="9" scale="68" fitToHeight="0" orientation="portrait" cellComments="atEnd" horizontalDpi="4294967294" r:id="rId1"/>
  <headerFooter differentFirst="1" alignWithMargins="0">
    <oddFooter>&amp;C&amp;P</oddFooter>
    <firstFooter>&amp;C&amp;P</firstFooter>
  </headerFooter>
  <rowBreaks count="5" manualBreakCount="5">
    <brk id="44" max="49" man="1"/>
    <brk id="76" max="49" man="1"/>
    <brk id="108" max="49" man="1"/>
    <brk id="155" max="49" man="1"/>
    <brk id="532"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532"/>
  <sheetViews>
    <sheetView view="pageBreakPreview" zoomScale="90" zoomScaleNormal="75" zoomScaleSheetLayoutView="9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069</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607" t="s">
        <v>1365</v>
      </c>
      <c r="H4" s="608"/>
      <c r="I4" s="608"/>
      <c r="J4" s="608"/>
      <c r="K4" s="608"/>
      <c r="L4" s="608"/>
      <c r="M4" s="608"/>
      <c r="N4" s="608"/>
      <c r="O4" s="608"/>
      <c r="P4" s="608"/>
      <c r="Q4" s="608"/>
      <c r="R4" s="608"/>
      <c r="S4" s="608"/>
      <c r="T4" s="608"/>
      <c r="U4" s="608"/>
      <c r="V4" s="608"/>
      <c r="W4" s="608"/>
      <c r="X4" s="608"/>
      <c r="Y4" s="474" t="s">
        <v>281</v>
      </c>
      <c r="Z4" s="609"/>
      <c r="AA4" s="609"/>
      <c r="AB4" s="609"/>
      <c r="AC4" s="609"/>
      <c r="AD4" s="610"/>
      <c r="AE4" s="609" t="s">
        <v>1364</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1053" t="s">
        <v>1363</v>
      </c>
      <c r="H5" s="1054"/>
      <c r="I5" s="1054"/>
      <c r="J5" s="1054"/>
      <c r="K5" s="1054"/>
      <c r="L5" s="1054"/>
      <c r="M5" s="1054"/>
      <c r="N5" s="1054"/>
      <c r="O5" s="1054"/>
      <c r="P5" s="1054"/>
      <c r="Q5" s="1054"/>
      <c r="R5" s="1054"/>
      <c r="S5" s="1054"/>
      <c r="T5" s="1054"/>
      <c r="U5" s="1054"/>
      <c r="V5" s="601"/>
      <c r="W5" s="601"/>
      <c r="X5" s="601"/>
      <c r="Y5" s="492" t="s">
        <v>195</v>
      </c>
      <c r="Z5" s="496"/>
      <c r="AA5" s="496"/>
      <c r="AB5" s="496"/>
      <c r="AC5" s="496"/>
      <c r="AD5" s="497"/>
      <c r="AE5" s="1097" t="s">
        <v>1362</v>
      </c>
      <c r="AF5" s="496"/>
      <c r="AG5" s="496"/>
      <c r="AH5" s="496"/>
      <c r="AI5" s="496"/>
      <c r="AJ5" s="496"/>
      <c r="AK5" s="496"/>
      <c r="AL5" s="496"/>
      <c r="AM5" s="496"/>
      <c r="AN5" s="496"/>
      <c r="AO5" s="496"/>
      <c r="AP5" s="497"/>
      <c r="AQ5" s="1095" t="s">
        <v>1361</v>
      </c>
      <c r="AR5" s="615"/>
      <c r="AS5" s="615"/>
      <c r="AT5" s="615"/>
      <c r="AU5" s="615"/>
      <c r="AV5" s="615"/>
      <c r="AW5" s="615"/>
      <c r="AX5" s="616"/>
    </row>
    <row r="6" spans="1:50" ht="30" customHeight="1">
      <c r="A6" s="501" t="s">
        <v>192</v>
      </c>
      <c r="B6" s="502"/>
      <c r="C6" s="502"/>
      <c r="D6" s="502"/>
      <c r="E6" s="502"/>
      <c r="F6" s="502"/>
      <c r="G6" s="1049" t="s">
        <v>276</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7" t="s">
        <v>1360</v>
      </c>
      <c r="AF6" s="417"/>
      <c r="AG6" s="417"/>
      <c r="AH6" s="417"/>
      <c r="AI6" s="417"/>
      <c r="AJ6" s="417"/>
      <c r="AK6" s="417"/>
      <c r="AL6" s="417"/>
      <c r="AM6" s="417"/>
      <c r="AN6" s="417"/>
      <c r="AO6" s="417"/>
      <c r="AP6" s="417"/>
      <c r="AQ6" s="601"/>
      <c r="AR6" s="601"/>
      <c r="AS6" s="601"/>
      <c r="AT6" s="601"/>
      <c r="AU6" s="601"/>
      <c r="AV6" s="601"/>
      <c r="AW6" s="601"/>
      <c r="AX6" s="606"/>
    </row>
    <row r="7" spans="1:50" ht="39.950000000000003" customHeight="1">
      <c r="A7" s="995" t="s">
        <v>188</v>
      </c>
      <c r="B7" s="996"/>
      <c r="C7" s="996"/>
      <c r="D7" s="996"/>
      <c r="E7" s="996"/>
      <c r="F7" s="996"/>
      <c r="G7" s="1567" t="s">
        <v>1359</v>
      </c>
      <c r="H7" s="1568"/>
      <c r="I7" s="1568"/>
      <c r="J7" s="1568"/>
      <c r="K7" s="1568"/>
      <c r="L7" s="1568"/>
      <c r="M7" s="1568"/>
      <c r="N7" s="1568"/>
      <c r="O7" s="1568"/>
      <c r="P7" s="1568"/>
      <c r="Q7" s="1568"/>
      <c r="R7" s="1568"/>
      <c r="S7" s="1568"/>
      <c r="T7" s="1568"/>
      <c r="U7" s="1568"/>
      <c r="V7" s="600"/>
      <c r="W7" s="600"/>
      <c r="X7" s="600"/>
      <c r="Y7" s="525" t="s">
        <v>273</v>
      </c>
      <c r="Z7" s="601"/>
      <c r="AA7" s="601"/>
      <c r="AB7" s="601"/>
      <c r="AC7" s="601"/>
      <c r="AD7" s="602"/>
      <c r="AE7" s="603" t="s">
        <v>1358</v>
      </c>
      <c r="AF7" s="604"/>
      <c r="AG7" s="604"/>
      <c r="AH7" s="604"/>
      <c r="AI7" s="604"/>
      <c r="AJ7" s="604"/>
      <c r="AK7" s="604"/>
      <c r="AL7" s="604"/>
      <c r="AM7" s="604"/>
      <c r="AN7" s="604"/>
      <c r="AO7" s="604"/>
      <c r="AP7" s="604"/>
      <c r="AQ7" s="604"/>
      <c r="AR7" s="604"/>
      <c r="AS7" s="604"/>
      <c r="AT7" s="604"/>
      <c r="AU7" s="604"/>
      <c r="AV7" s="604"/>
      <c r="AW7" s="604"/>
      <c r="AX7" s="605"/>
    </row>
    <row r="8" spans="1:50" ht="42.75" customHeight="1">
      <c r="A8" s="510" t="s">
        <v>185</v>
      </c>
      <c r="B8" s="511"/>
      <c r="C8" s="511"/>
      <c r="D8" s="511"/>
      <c r="E8" s="511"/>
      <c r="F8" s="511"/>
      <c r="G8" s="531" t="s">
        <v>1357</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112.5" customHeight="1">
      <c r="A9" s="510" t="s">
        <v>183</v>
      </c>
      <c r="B9" s="511"/>
      <c r="C9" s="511"/>
      <c r="D9" s="511"/>
      <c r="E9" s="511"/>
      <c r="F9" s="511"/>
      <c r="G9" s="531" t="s">
        <v>1356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10" t="s">
        <v>181</v>
      </c>
      <c r="B10" s="511"/>
      <c r="C10" s="511"/>
      <c r="D10" s="511"/>
      <c r="E10" s="511"/>
      <c r="F10" s="512"/>
      <c r="G10" s="586" t="s">
        <v>1355</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596" t="s">
        <v>256</v>
      </c>
      <c r="Q12" s="596"/>
      <c r="R12" s="596"/>
      <c r="S12" s="596"/>
      <c r="T12" s="596"/>
      <c r="U12" s="596"/>
      <c r="V12" s="596"/>
      <c r="W12" s="596" t="s">
        <v>256</v>
      </c>
      <c r="X12" s="596"/>
      <c r="Y12" s="596"/>
      <c r="Z12" s="596"/>
      <c r="AA12" s="596"/>
      <c r="AB12" s="596"/>
      <c r="AC12" s="596"/>
      <c r="AD12" s="596" t="s">
        <v>256</v>
      </c>
      <c r="AE12" s="596"/>
      <c r="AF12" s="596"/>
      <c r="AG12" s="596"/>
      <c r="AH12" s="596"/>
      <c r="AI12" s="596"/>
      <c r="AJ12" s="596"/>
      <c r="AK12" s="2114" t="s">
        <v>256</v>
      </c>
      <c r="AL12" s="2114"/>
      <c r="AM12" s="2114"/>
      <c r="AN12" s="2114"/>
      <c r="AO12" s="2114"/>
      <c r="AP12" s="2114"/>
      <c r="AQ12" s="2114"/>
      <c r="AR12" s="596" t="s">
        <v>256</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256</v>
      </c>
      <c r="Q13" s="463"/>
      <c r="R13" s="463"/>
      <c r="S13" s="463"/>
      <c r="T13" s="463"/>
      <c r="U13" s="463"/>
      <c r="V13" s="463"/>
      <c r="W13" s="463" t="s">
        <v>256</v>
      </c>
      <c r="X13" s="463"/>
      <c r="Y13" s="463"/>
      <c r="Z13" s="463"/>
      <c r="AA13" s="463"/>
      <c r="AB13" s="463"/>
      <c r="AC13" s="463"/>
      <c r="AD13" s="2112">
        <v>20035</v>
      </c>
      <c r="AE13" s="2112"/>
      <c r="AF13" s="2112"/>
      <c r="AG13" s="2112"/>
      <c r="AH13" s="2112"/>
      <c r="AI13" s="2112"/>
      <c r="AJ13" s="2112"/>
      <c r="AK13" s="463" t="s">
        <v>256</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256</v>
      </c>
      <c r="Q14" s="420"/>
      <c r="R14" s="420"/>
      <c r="S14" s="420"/>
      <c r="T14" s="420"/>
      <c r="U14" s="420"/>
      <c r="V14" s="421"/>
      <c r="W14" s="419" t="s">
        <v>256</v>
      </c>
      <c r="X14" s="420"/>
      <c r="Y14" s="420"/>
      <c r="Z14" s="420"/>
      <c r="AA14" s="420"/>
      <c r="AB14" s="420"/>
      <c r="AC14" s="421"/>
      <c r="AD14" s="419" t="s">
        <v>256</v>
      </c>
      <c r="AE14" s="420"/>
      <c r="AF14" s="420"/>
      <c r="AG14" s="420"/>
      <c r="AH14" s="420"/>
      <c r="AI14" s="420"/>
      <c r="AJ14" s="421"/>
      <c r="AK14" s="2105" t="s">
        <v>256</v>
      </c>
      <c r="AL14" s="2106"/>
      <c r="AM14" s="2106"/>
      <c r="AN14" s="2106"/>
      <c r="AO14" s="2106"/>
      <c r="AP14" s="2106"/>
      <c r="AQ14" s="2107"/>
      <c r="AR14" s="419" t="s">
        <v>256</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256</v>
      </c>
      <c r="Q15" s="420"/>
      <c r="R15" s="420"/>
      <c r="S15" s="420"/>
      <c r="T15" s="420"/>
      <c r="U15" s="420"/>
      <c r="V15" s="421"/>
      <c r="W15" s="419" t="s">
        <v>256</v>
      </c>
      <c r="X15" s="420"/>
      <c r="Y15" s="420"/>
      <c r="Z15" s="420"/>
      <c r="AA15" s="420"/>
      <c r="AB15" s="420"/>
      <c r="AC15" s="421"/>
      <c r="AD15" s="2105" t="s">
        <v>256</v>
      </c>
      <c r="AE15" s="2106"/>
      <c r="AF15" s="2106"/>
      <c r="AG15" s="2106"/>
      <c r="AH15" s="2106"/>
      <c r="AI15" s="2106"/>
      <c r="AJ15" s="2107"/>
      <c r="AK15" s="2105" t="s">
        <v>256</v>
      </c>
      <c r="AL15" s="2106"/>
      <c r="AM15" s="2106"/>
      <c r="AN15" s="2106"/>
      <c r="AO15" s="2106"/>
      <c r="AP15" s="2106"/>
      <c r="AQ15" s="2107"/>
      <c r="AR15" s="583"/>
      <c r="AS15" s="584"/>
      <c r="AT15" s="584"/>
      <c r="AU15" s="584"/>
      <c r="AV15" s="584"/>
      <c r="AW15" s="584"/>
      <c r="AX15" s="585"/>
    </row>
    <row r="16" spans="1:50" ht="21" customHeight="1">
      <c r="A16" s="366"/>
      <c r="B16" s="367"/>
      <c r="C16" s="367"/>
      <c r="D16" s="367"/>
      <c r="E16" s="367"/>
      <c r="F16" s="368"/>
      <c r="G16" s="590"/>
      <c r="H16" s="591"/>
      <c r="I16" s="436" t="s">
        <v>172</v>
      </c>
      <c r="J16" s="437"/>
      <c r="K16" s="437"/>
      <c r="L16" s="437"/>
      <c r="M16" s="437"/>
      <c r="N16" s="437"/>
      <c r="O16" s="438"/>
      <c r="P16" s="463" t="s">
        <v>256</v>
      </c>
      <c r="Q16" s="463"/>
      <c r="R16" s="463"/>
      <c r="S16" s="463"/>
      <c r="T16" s="463"/>
      <c r="U16" s="463"/>
      <c r="V16" s="463"/>
      <c r="W16" s="463" t="s">
        <v>256</v>
      </c>
      <c r="X16" s="463"/>
      <c r="Y16" s="463"/>
      <c r="Z16" s="463"/>
      <c r="AA16" s="463"/>
      <c r="AB16" s="463"/>
      <c r="AC16" s="463"/>
      <c r="AD16" s="463" t="s">
        <v>256</v>
      </c>
      <c r="AE16" s="463"/>
      <c r="AF16" s="463"/>
      <c r="AG16" s="463"/>
      <c r="AH16" s="463"/>
      <c r="AI16" s="463"/>
      <c r="AJ16" s="463"/>
      <c r="AK16" s="463" t="s">
        <v>256</v>
      </c>
      <c r="AL16" s="463"/>
      <c r="AM16" s="463"/>
      <c r="AN16" s="463"/>
      <c r="AO16" s="463"/>
      <c r="AP16" s="463"/>
      <c r="AQ16" s="463"/>
      <c r="AR16" s="554"/>
      <c r="AS16" s="554"/>
      <c r="AT16" s="554"/>
      <c r="AU16" s="554"/>
      <c r="AV16" s="554"/>
      <c r="AW16" s="554"/>
      <c r="AX16" s="555"/>
    </row>
    <row r="17" spans="1:55" ht="21" customHeight="1">
      <c r="A17" s="366"/>
      <c r="B17" s="367"/>
      <c r="C17" s="367"/>
      <c r="D17" s="367"/>
      <c r="E17" s="367"/>
      <c r="F17" s="368"/>
      <c r="G17" s="592"/>
      <c r="H17" s="593"/>
      <c r="I17" s="574" t="s">
        <v>44</v>
      </c>
      <c r="J17" s="575"/>
      <c r="K17" s="575"/>
      <c r="L17" s="575"/>
      <c r="M17" s="575"/>
      <c r="N17" s="575"/>
      <c r="O17" s="456"/>
      <c r="P17" s="576" t="s">
        <v>266</v>
      </c>
      <c r="Q17" s="576"/>
      <c r="R17" s="576"/>
      <c r="S17" s="576"/>
      <c r="T17" s="576"/>
      <c r="U17" s="576"/>
      <c r="V17" s="576"/>
      <c r="W17" s="576" t="s">
        <v>266</v>
      </c>
      <c r="X17" s="576"/>
      <c r="Y17" s="576"/>
      <c r="Z17" s="576"/>
      <c r="AA17" s="576"/>
      <c r="AB17" s="576"/>
      <c r="AC17" s="576"/>
      <c r="AD17" s="2104">
        <v>20035</v>
      </c>
      <c r="AE17" s="2104"/>
      <c r="AF17" s="2104"/>
      <c r="AG17" s="2104"/>
      <c r="AH17" s="2104"/>
      <c r="AI17" s="2104"/>
      <c r="AJ17" s="2104"/>
      <c r="AK17" s="2104" t="s">
        <v>266</v>
      </c>
      <c r="AL17" s="2104"/>
      <c r="AM17" s="2104"/>
      <c r="AN17" s="2104"/>
      <c r="AO17" s="2104"/>
      <c r="AP17" s="2104"/>
      <c r="AQ17" s="2104"/>
      <c r="AR17" s="576" t="s">
        <v>266</v>
      </c>
      <c r="AS17" s="576"/>
      <c r="AT17" s="576"/>
      <c r="AU17" s="576"/>
      <c r="AV17" s="576"/>
      <c r="AW17" s="576"/>
      <c r="AX17" s="577"/>
    </row>
    <row r="18" spans="1:55" ht="21" customHeight="1">
      <c r="A18" s="366"/>
      <c r="B18" s="367"/>
      <c r="C18" s="367"/>
      <c r="D18" s="367"/>
      <c r="E18" s="367"/>
      <c r="F18" s="368"/>
      <c r="G18" s="578" t="s">
        <v>170</v>
      </c>
      <c r="H18" s="579"/>
      <c r="I18" s="579"/>
      <c r="J18" s="579"/>
      <c r="K18" s="579"/>
      <c r="L18" s="579"/>
      <c r="M18" s="579"/>
      <c r="N18" s="579"/>
      <c r="O18" s="579"/>
      <c r="P18" s="580" t="s">
        <v>266</v>
      </c>
      <c r="Q18" s="580"/>
      <c r="R18" s="580"/>
      <c r="S18" s="580"/>
      <c r="T18" s="580"/>
      <c r="U18" s="580"/>
      <c r="V18" s="580"/>
      <c r="W18" s="580" t="s">
        <v>266</v>
      </c>
      <c r="X18" s="580"/>
      <c r="Y18" s="580"/>
      <c r="Z18" s="580"/>
      <c r="AA18" s="580"/>
      <c r="AB18" s="580"/>
      <c r="AC18" s="580"/>
      <c r="AD18" s="2095">
        <v>20035</v>
      </c>
      <c r="AE18" s="2095"/>
      <c r="AF18" s="2095"/>
      <c r="AG18" s="2095"/>
      <c r="AH18" s="2095"/>
      <c r="AI18" s="2095"/>
      <c r="AJ18" s="2095"/>
      <c r="AK18" s="581"/>
      <c r="AL18" s="581"/>
      <c r="AM18" s="581"/>
      <c r="AN18" s="581"/>
      <c r="AO18" s="581"/>
      <c r="AP18" s="581"/>
      <c r="AQ18" s="581"/>
      <c r="AR18" s="581"/>
      <c r="AS18" s="581"/>
      <c r="AT18" s="581"/>
      <c r="AU18" s="581"/>
      <c r="AV18" s="581"/>
      <c r="AW18" s="581"/>
      <c r="AX18" s="582"/>
    </row>
    <row r="19" spans="1:55" ht="21" customHeight="1">
      <c r="A19" s="369"/>
      <c r="B19" s="370"/>
      <c r="C19" s="370"/>
      <c r="D19" s="370"/>
      <c r="E19" s="370"/>
      <c r="F19" s="371"/>
      <c r="G19" s="578" t="s">
        <v>169</v>
      </c>
      <c r="H19" s="579"/>
      <c r="I19" s="579"/>
      <c r="J19" s="579"/>
      <c r="K19" s="579"/>
      <c r="L19" s="579"/>
      <c r="M19" s="579"/>
      <c r="N19" s="579"/>
      <c r="O19" s="579"/>
      <c r="P19" s="580" t="s">
        <v>266</v>
      </c>
      <c r="Q19" s="580"/>
      <c r="R19" s="580"/>
      <c r="S19" s="580"/>
      <c r="T19" s="580"/>
      <c r="U19" s="580"/>
      <c r="V19" s="580"/>
      <c r="W19" s="580" t="s">
        <v>266</v>
      </c>
      <c r="X19" s="580"/>
      <c r="Y19" s="580"/>
      <c r="Z19" s="580"/>
      <c r="AA19" s="580"/>
      <c r="AB19" s="580"/>
      <c r="AC19" s="580"/>
      <c r="AD19" s="2115">
        <v>1</v>
      </c>
      <c r="AE19" s="2116"/>
      <c r="AF19" s="2116"/>
      <c r="AG19" s="2116"/>
      <c r="AH19" s="2116"/>
      <c r="AI19" s="2116"/>
      <c r="AJ19" s="2116"/>
      <c r="AK19" s="581"/>
      <c r="AL19" s="581"/>
      <c r="AM19" s="581"/>
      <c r="AN19" s="581"/>
      <c r="AO19" s="581"/>
      <c r="AP19" s="581"/>
      <c r="AQ19" s="581"/>
      <c r="AR19" s="581"/>
      <c r="AS19" s="581"/>
      <c r="AT19" s="581"/>
      <c r="AU19" s="581"/>
      <c r="AV19" s="581"/>
      <c r="AW19" s="581"/>
      <c r="AX19" s="582"/>
    </row>
    <row r="20" spans="1:55" ht="21"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127.5" customHeight="1">
      <c r="A21" s="974"/>
      <c r="B21" s="972"/>
      <c r="C21" s="972"/>
      <c r="D21" s="972"/>
      <c r="E21" s="972"/>
      <c r="F21" s="973"/>
      <c r="G21" s="1447" t="s">
        <v>1354</v>
      </c>
      <c r="H21" s="2096"/>
      <c r="I21" s="2096"/>
      <c r="J21" s="2096"/>
      <c r="K21" s="2096"/>
      <c r="L21" s="2096"/>
      <c r="M21" s="2096"/>
      <c r="N21" s="2096"/>
      <c r="O21" s="2096"/>
      <c r="P21" s="2096"/>
      <c r="Q21" s="2096"/>
      <c r="R21" s="2096"/>
      <c r="S21" s="2096"/>
      <c r="T21" s="2096"/>
      <c r="U21" s="2096"/>
      <c r="V21" s="2096"/>
      <c r="W21" s="2096"/>
      <c r="X21" s="2097"/>
      <c r="Y21" s="926" t="s">
        <v>164</v>
      </c>
      <c r="Z21" s="954"/>
      <c r="AA21" s="955"/>
      <c r="AB21" s="1150" t="s">
        <v>266</v>
      </c>
      <c r="AC21" s="1150"/>
      <c r="AD21" s="1150"/>
      <c r="AE21" s="1799" t="s">
        <v>266</v>
      </c>
      <c r="AF21" s="1799"/>
      <c r="AG21" s="1799"/>
      <c r="AH21" s="1799"/>
      <c r="AI21" s="1799"/>
      <c r="AJ21" s="1799" t="s">
        <v>266</v>
      </c>
      <c r="AK21" s="1799"/>
      <c r="AL21" s="1799"/>
      <c r="AM21" s="1799"/>
      <c r="AN21" s="1799"/>
      <c r="AO21" s="2109" t="s">
        <v>1353</v>
      </c>
      <c r="AP21" s="2110"/>
      <c r="AQ21" s="2110"/>
      <c r="AR21" s="2110"/>
      <c r="AS21" s="2111"/>
      <c r="AT21" s="1801"/>
      <c r="AU21" s="1801"/>
      <c r="AV21" s="1801"/>
      <c r="AW21" s="1801"/>
      <c r="AX21" s="2108"/>
    </row>
    <row r="22" spans="1:55" ht="81" customHeight="1">
      <c r="A22" s="975"/>
      <c r="B22" s="976"/>
      <c r="C22" s="976"/>
      <c r="D22" s="976"/>
      <c r="E22" s="976"/>
      <c r="F22" s="977"/>
      <c r="G22" s="2098"/>
      <c r="H22" s="2099"/>
      <c r="I22" s="2099"/>
      <c r="J22" s="2099"/>
      <c r="K22" s="2099"/>
      <c r="L22" s="2099"/>
      <c r="M22" s="2099"/>
      <c r="N22" s="2099"/>
      <c r="O22" s="2099"/>
      <c r="P22" s="2099"/>
      <c r="Q22" s="2099"/>
      <c r="R22" s="2099"/>
      <c r="S22" s="2099"/>
      <c r="T22" s="2099"/>
      <c r="U22" s="2099"/>
      <c r="V22" s="2099"/>
      <c r="W22" s="2099"/>
      <c r="X22" s="2100"/>
      <c r="Y22" s="375" t="s">
        <v>162</v>
      </c>
      <c r="Z22" s="376"/>
      <c r="AA22" s="377"/>
      <c r="AB22" s="982" t="s">
        <v>266</v>
      </c>
      <c r="AC22" s="982"/>
      <c r="AD22" s="982"/>
      <c r="AE22" s="982" t="s">
        <v>266</v>
      </c>
      <c r="AF22" s="982"/>
      <c r="AG22" s="982"/>
      <c r="AH22" s="982"/>
      <c r="AI22" s="982"/>
      <c r="AJ22" s="982" t="s">
        <v>266</v>
      </c>
      <c r="AK22" s="982"/>
      <c r="AL22" s="982"/>
      <c r="AM22" s="982"/>
      <c r="AN22" s="982"/>
      <c r="AO22" s="982" t="s">
        <v>266</v>
      </c>
      <c r="AP22" s="982"/>
      <c r="AQ22" s="982"/>
      <c r="AR22" s="982"/>
      <c r="AS22" s="982"/>
      <c r="AT22" s="580" t="s">
        <v>266</v>
      </c>
      <c r="AU22" s="580"/>
      <c r="AV22" s="580"/>
      <c r="AW22" s="580"/>
      <c r="AX22" s="1777"/>
    </row>
    <row r="23" spans="1:55" ht="97.5" customHeight="1">
      <c r="A23" s="975"/>
      <c r="B23" s="976"/>
      <c r="C23" s="976"/>
      <c r="D23" s="976"/>
      <c r="E23" s="976"/>
      <c r="F23" s="977"/>
      <c r="G23" s="2101"/>
      <c r="H23" s="2102"/>
      <c r="I23" s="2102"/>
      <c r="J23" s="2102"/>
      <c r="K23" s="2102"/>
      <c r="L23" s="2102"/>
      <c r="M23" s="2102"/>
      <c r="N23" s="2102"/>
      <c r="O23" s="2102"/>
      <c r="P23" s="2102"/>
      <c r="Q23" s="2102"/>
      <c r="R23" s="2102"/>
      <c r="S23" s="2102"/>
      <c r="T23" s="2102"/>
      <c r="U23" s="2102"/>
      <c r="V23" s="2102"/>
      <c r="W23" s="2102"/>
      <c r="X23" s="2103"/>
      <c r="Y23" s="375" t="s">
        <v>161</v>
      </c>
      <c r="Z23" s="376"/>
      <c r="AA23" s="377"/>
      <c r="AB23" s="963" t="s">
        <v>267</v>
      </c>
      <c r="AC23" s="963"/>
      <c r="AD23" s="963"/>
      <c r="AE23" s="963" t="s">
        <v>266</v>
      </c>
      <c r="AF23" s="963"/>
      <c r="AG23" s="963"/>
      <c r="AH23" s="963"/>
      <c r="AI23" s="963"/>
      <c r="AJ23" s="963" t="s">
        <v>266</v>
      </c>
      <c r="AK23" s="963"/>
      <c r="AL23" s="963"/>
      <c r="AM23" s="963"/>
      <c r="AN23" s="963"/>
      <c r="AO23" s="963" t="s">
        <v>266</v>
      </c>
      <c r="AP23" s="963"/>
      <c r="AQ23" s="963"/>
      <c r="AR23" s="963"/>
      <c r="AS23" s="963"/>
      <c r="AT23" s="1802"/>
      <c r="AU23" s="1802"/>
      <c r="AV23" s="1802"/>
      <c r="AW23" s="1802"/>
      <c r="AX23" s="1803"/>
    </row>
    <row r="24" spans="1:55" ht="21"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84" customHeight="1">
      <c r="A25" s="769"/>
      <c r="B25" s="770"/>
      <c r="C25" s="770"/>
      <c r="D25" s="770"/>
      <c r="E25" s="770"/>
      <c r="F25" s="771"/>
      <c r="G25" s="1913" t="s">
        <v>1352</v>
      </c>
      <c r="H25" s="1714"/>
      <c r="I25" s="1714"/>
      <c r="J25" s="1714"/>
      <c r="K25" s="1714"/>
      <c r="L25" s="1714"/>
      <c r="M25" s="1714"/>
      <c r="N25" s="1714"/>
      <c r="O25" s="1714"/>
      <c r="P25" s="1714"/>
      <c r="Q25" s="1714"/>
      <c r="R25" s="1714"/>
      <c r="S25" s="1714"/>
      <c r="T25" s="1714"/>
      <c r="U25" s="1714"/>
      <c r="V25" s="1714"/>
      <c r="W25" s="1714"/>
      <c r="X25" s="1914"/>
      <c r="Y25" s="978" t="s">
        <v>154</v>
      </c>
      <c r="Z25" s="604"/>
      <c r="AA25" s="979"/>
      <c r="AB25" s="980" t="s">
        <v>266</v>
      </c>
      <c r="AC25" s="604"/>
      <c r="AD25" s="979"/>
      <c r="AE25" s="963" t="s">
        <v>266</v>
      </c>
      <c r="AF25" s="963"/>
      <c r="AG25" s="963"/>
      <c r="AH25" s="963"/>
      <c r="AI25" s="963"/>
      <c r="AJ25" s="1799" t="s">
        <v>266</v>
      </c>
      <c r="AK25" s="1799"/>
      <c r="AL25" s="1799"/>
      <c r="AM25" s="1799"/>
      <c r="AN25" s="1799"/>
      <c r="AO25" s="2117" t="s">
        <v>1351</v>
      </c>
      <c r="AP25" s="2118"/>
      <c r="AQ25" s="2118"/>
      <c r="AR25" s="2118"/>
      <c r="AS25" s="2119"/>
      <c r="AT25" s="2120" t="s">
        <v>266</v>
      </c>
      <c r="AU25" s="2121"/>
      <c r="AV25" s="2121"/>
      <c r="AW25" s="2121"/>
      <c r="AX25" s="2122"/>
      <c r="AY25" s="32"/>
      <c r="AZ25" s="13"/>
      <c r="BA25" s="13"/>
      <c r="BB25" s="13"/>
      <c r="BC25" s="13"/>
    </row>
    <row r="26" spans="1:55" ht="72" customHeight="1">
      <c r="A26" s="966"/>
      <c r="B26" s="967"/>
      <c r="C26" s="967"/>
      <c r="D26" s="967"/>
      <c r="E26" s="967"/>
      <c r="F26" s="968"/>
      <c r="G26" s="1915"/>
      <c r="H26" s="1720"/>
      <c r="I26" s="1720"/>
      <c r="J26" s="1720"/>
      <c r="K26" s="1720"/>
      <c r="L26" s="1720"/>
      <c r="M26" s="1720"/>
      <c r="N26" s="1720"/>
      <c r="O26" s="1720"/>
      <c r="P26" s="1720"/>
      <c r="Q26" s="1720"/>
      <c r="R26" s="1720"/>
      <c r="S26" s="1720"/>
      <c r="T26" s="1720"/>
      <c r="U26" s="1720"/>
      <c r="V26" s="1720"/>
      <c r="W26" s="1720"/>
      <c r="X26" s="1916"/>
      <c r="Y26" s="981" t="s">
        <v>872</v>
      </c>
      <c r="Z26" s="496"/>
      <c r="AA26" s="497"/>
      <c r="AB26" s="495" t="s">
        <v>266</v>
      </c>
      <c r="AC26" s="496"/>
      <c r="AD26" s="497"/>
      <c r="AE26" s="679" t="s">
        <v>266</v>
      </c>
      <c r="AF26" s="601"/>
      <c r="AG26" s="601"/>
      <c r="AH26" s="601"/>
      <c r="AI26" s="602"/>
      <c r="AJ26" s="856" t="s">
        <v>266</v>
      </c>
      <c r="AK26" s="857"/>
      <c r="AL26" s="857"/>
      <c r="AM26" s="857"/>
      <c r="AN26" s="1627"/>
      <c r="AO26" s="856" t="s">
        <v>266</v>
      </c>
      <c r="AP26" s="857"/>
      <c r="AQ26" s="857"/>
      <c r="AR26" s="857"/>
      <c r="AS26" s="1627"/>
      <c r="AT26" s="2123" t="s">
        <v>1350</v>
      </c>
      <c r="AU26" s="2124"/>
      <c r="AV26" s="2124"/>
      <c r="AW26" s="2124"/>
      <c r="AX26" s="2125"/>
      <c r="AY26" s="32"/>
      <c r="AZ26" s="13"/>
      <c r="BA26" s="13"/>
      <c r="BB26" s="13"/>
      <c r="BC26" s="13"/>
    </row>
    <row r="27" spans="1:55" ht="21"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32.25" customHeight="1">
      <c r="A28" s="934"/>
      <c r="B28" s="854"/>
      <c r="C28" s="854"/>
      <c r="D28" s="854"/>
      <c r="E28" s="854"/>
      <c r="F28" s="935"/>
      <c r="G28" s="1913" t="s">
        <v>1349</v>
      </c>
      <c r="H28" s="1714"/>
      <c r="I28" s="1714"/>
      <c r="J28" s="1714"/>
      <c r="K28" s="1714"/>
      <c r="L28" s="1714"/>
      <c r="M28" s="1714"/>
      <c r="N28" s="1714"/>
      <c r="O28" s="1714"/>
      <c r="P28" s="1714"/>
      <c r="Q28" s="1714"/>
      <c r="R28" s="1714"/>
      <c r="S28" s="1714"/>
      <c r="T28" s="1714"/>
      <c r="U28" s="1714"/>
      <c r="V28" s="1714"/>
      <c r="W28" s="1714"/>
      <c r="X28" s="1914"/>
      <c r="Y28" s="959" t="s">
        <v>142</v>
      </c>
      <c r="Z28" s="960"/>
      <c r="AA28" s="961"/>
      <c r="AB28" s="2127" t="s">
        <v>256</v>
      </c>
      <c r="AC28" s="2128"/>
      <c r="AD28" s="2129"/>
      <c r="AE28" s="426" t="s">
        <v>256</v>
      </c>
      <c r="AF28" s="427"/>
      <c r="AG28" s="427"/>
      <c r="AH28" s="427"/>
      <c r="AI28" s="428"/>
      <c r="AJ28" s="426" t="s">
        <v>256</v>
      </c>
      <c r="AK28" s="427"/>
      <c r="AL28" s="427"/>
      <c r="AM28" s="427"/>
      <c r="AN28" s="428"/>
      <c r="AO28" s="426" t="s">
        <v>256</v>
      </c>
      <c r="AP28" s="427"/>
      <c r="AQ28" s="427"/>
      <c r="AR28" s="427"/>
      <c r="AS28" s="428"/>
      <c r="AT28" s="426" t="s">
        <v>256</v>
      </c>
      <c r="AU28" s="427"/>
      <c r="AV28" s="427"/>
      <c r="AW28" s="427"/>
      <c r="AX28" s="1096"/>
    </row>
    <row r="29" spans="1:55" ht="32.25" customHeight="1">
      <c r="A29" s="936"/>
      <c r="B29" s="857"/>
      <c r="C29" s="857"/>
      <c r="D29" s="857"/>
      <c r="E29" s="857"/>
      <c r="F29" s="937"/>
      <c r="G29" s="1915"/>
      <c r="H29" s="1720"/>
      <c r="I29" s="1720"/>
      <c r="J29" s="1720"/>
      <c r="K29" s="1720"/>
      <c r="L29" s="1720"/>
      <c r="M29" s="1720"/>
      <c r="N29" s="1720"/>
      <c r="O29" s="1720"/>
      <c r="P29" s="1720"/>
      <c r="Q29" s="1720"/>
      <c r="R29" s="1720"/>
      <c r="S29" s="1720"/>
      <c r="T29" s="1720"/>
      <c r="U29" s="1720"/>
      <c r="V29" s="1720"/>
      <c r="W29" s="1720"/>
      <c r="X29" s="1916"/>
      <c r="Y29" s="926" t="s">
        <v>137</v>
      </c>
      <c r="Z29" s="496"/>
      <c r="AA29" s="497"/>
      <c r="AB29" s="2127" t="s">
        <v>260</v>
      </c>
      <c r="AC29" s="2128"/>
      <c r="AD29" s="2129"/>
      <c r="AE29" s="426" t="s">
        <v>256</v>
      </c>
      <c r="AF29" s="427"/>
      <c r="AG29" s="427"/>
      <c r="AH29" s="427"/>
      <c r="AI29" s="428"/>
      <c r="AJ29" s="426" t="s">
        <v>256</v>
      </c>
      <c r="AK29" s="427"/>
      <c r="AL29" s="427"/>
      <c r="AM29" s="427"/>
      <c r="AN29" s="428"/>
      <c r="AO29" s="426" t="s">
        <v>256</v>
      </c>
      <c r="AP29" s="427"/>
      <c r="AQ29" s="427"/>
      <c r="AR29" s="427"/>
      <c r="AS29" s="428"/>
      <c r="AT29" s="426" t="s">
        <v>256</v>
      </c>
      <c r="AU29" s="427"/>
      <c r="AV29" s="427"/>
      <c r="AW29" s="427"/>
      <c r="AX29" s="1096"/>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435" t="s">
        <v>256</v>
      </c>
      <c r="D31" s="408"/>
      <c r="E31" s="408"/>
      <c r="F31" s="408"/>
      <c r="G31" s="408"/>
      <c r="H31" s="408"/>
      <c r="I31" s="408"/>
      <c r="J31" s="408"/>
      <c r="K31" s="409"/>
      <c r="L31" s="2126" t="s">
        <v>256</v>
      </c>
      <c r="M31" s="2126"/>
      <c r="N31" s="2126"/>
      <c r="O31" s="2126"/>
      <c r="P31" s="2126"/>
      <c r="Q31" s="2126"/>
      <c r="R31" s="570" t="s">
        <v>256</v>
      </c>
      <c r="S31" s="570"/>
      <c r="T31" s="570"/>
      <c r="U31" s="570"/>
      <c r="V31" s="570"/>
      <c r="W31" s="570"/>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5" ht="23.1" hidden="1" customHeight="1">
      <c r="A32" s="381"/>
      <c r="B32" s="382"/>
      <c r="C32" s="378"/>
      <c r="D32" s="355"/>
      <c r="E32" s="355"/>
      <c r="F32" s="355"/>
      <c r="G32" s="355"/>
      <c r="H32" s="355"/>
      <c r="I32" s="355"/>
      <c r="J32" s="355"/>
      <c r="K32" s="356"/>
      <c r="L32" s="2113"/>
      <c r="M32" s="2113"/>
      <c r="N32" s="2113"/>
      <c r="O32" s="2113"/>
      <c r="P32" s="2113"/>
      <c r="Q32" s="2113"/>
      <c r="R32" s="545"/>
      <c r="S32" s="545"/>
      <c r="T32" s="545"/>
      <c r="U32" s="545"/>
      <c r="V32" s="545"/>
      <c r="W32" s="545"/>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hidden="1" customHeight="1">
      <c r="A33" s="381"/>
      <c r="B33" s="382"/>
      <c r="C33" s="378"/>
      <c r="D33" s="355"/>
      <c r="E33" s="355"/>
      <c r="F33" s="355"/>
      <c r="G33" s="355"/>
      <c r="H33" s="355"/>
      <c r="I33" s="355"/>
      <c r="J33" s="355"/>
      <c r="K33" s="356"/>
      <c r="L33" s="2113"/>
      <c r="M33" s="2113"/>
      <c r="N33" s="2113"/>
      <c r="O33" s="2113"/>
      <c r="P33" s="2113"/>
      <c r="Q33" s="2113"/>
      <c r="R33" s="545"/>
      <c r="S33" s="545"/>
      <c r="T33" s="545"/>
      <c r="U33" s="545"/>
      <c r="V33" s="545"/>
      <c r="W33" s="545"/>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hidden="1" customHeight="1">
      <c r="A34" s="381"/>
      <c r="B34" s="382"/>
      <c r="C34" s="378"/>
      <c r="D34" s="355"/>
      <c r="E34" s="355"/>
      <c r="F34" s="355"/>
      <c r="G34" s="355"/>
      <c r="H34" s="355"/>
      <c r="I34" s="355"/>
      <c r="J34" s="355"/>
      <c r="K34" s="356"/>
      <c r="L34" s="2113"/>
      <c r="M34" s="2113"/>
      <c r="N34" s="2113"/>
      <c r="O34" s="2113"/>
      <c r="P34" s="2113"/>
      <c r="Q34" s="2113"/>
      <c r="R34" s="545"/>
      <c r="S34" s="545"/>
      <c r="T34" s="545"/>
      <c r="U34" s="545"/>
      <c r="V34" s="545"/>
      <c r="W34" s="545"/>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hidden="1" customHeight="1">
      <c r="A35" s="381"/>
      <c r="B35" s="382"/>
      <c r="C35" s="378"/>
      <c r="D35" s="355"/>
      <c r="E35" s="355"/>
      <c r="F35" s="355"/>
      <c r="G35" s="355"/>
      <c r="H35" s="355"/>
      <c r="I35" s="355"/>
      <c r="J35" s="355"/>
      <c r="K35" s="356"/>
      <c r="L35" s="2113"/>
      <c r="M35" s="2113"/>
      <c r="N35" s="2113"/>
      <c r="O35" s="2113"/>
      <c r="P35" s="2113"/>
      <c r="Q35" s="2113"/>
      <c r="R35" s="545"/>
      <c r="S35" s="545"/>
      <c r="T35" s="545"/>
      <c r="U35" s="545"/>
      <c r="V35" s="545"/>
      <c r="W35" s="545"/>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hidden="1" customHeight="1">
      <c r="A36" s="381"/>
      <c r="B36" s="382"/>
      <c r="C36" s="403"/>
      <c r="D36" s="361"/>
      <c r="E36" s="361"/>
      <c r="F36" s="361"/>
      <c r="G36" s="361"/>
      <c r="H36" s="361"/>
      <c r="I36" s="361"/>
      <c r="J36" s="361"/>
      <c r="K36" s="362"/>
      <c r="L36" s="2135"/>
      <c r="M36" s="2136"/>
      <c r="N36" s="2136"/>
      <c r="O36" s="2136"/>
      <c r="P36" s="2136"/>
      <c r="Q36" s="2137"/>
      <c r="R36" s="360"/>
      <c r="S36" s="361"/>
      <c r="T36" s="361"/>
      <c r="U36" s="361"/>
      <c r="V36" s="361"/>
      <c r="W36" s="362"/>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1.75" customHeight="1" thickBot="1">
      <c r="A37" s="383"/>
      <c r="B37" s="384"/>
      <c r="C37" s="391" t="s">
        <v>44</v>
      </c>
      <c r="D37" s="392"/>
      <c r="E37" s="392"/>
      <c r="F37" s="392"/>
      <c r="G37" s="392"/>
      <c r="H37" s="392"/>
      <c r="I37" s="392"/>
      <c r="J37" s="392"/>
      <c r="K37" s="393"/>
      <c r="L37" s="2130" t="str">
        <f>L31</f>
        <v>-</v>
      </c>
      <c r="M37" s="2131"/>
      <c r="N37" s="2131"/>
      <c r="O37" s="2131"/>
      <c r="P37" s="2131"/>
      <c r="Q37" s="2132"/>
      <c r="R37" s="394" t="s">
        <v>1343</v>
      </c>
      <c r="S37" s="395"/>
      <c r="T37" s="395"/>
      <c r="U37" s="395"/>
      <c r="V37" s="395"/>
      <c r="W37" s="396"/>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28"/>
      <c r="B38" s="28"/>
      <c r="C38" s="28"/>
      <c r="D38" s="28"/>
      <c r="E38" s="28"/>
      <c r="F38" s="28"/>
      <c r="G38" s="37"/>
      <c r="H38" s="37"/>
      <c r="I38" s="37"/>
      <c r="J38" s="37"/>
      <c r="K38" s="37"/>
      <c r="L38" s="27"/>
      <c r="M38" s="37"/>
      <c r="N38" s="37"/>
      <c r="O38" s="37"/>
      <c r="P38" s="37"/>
      <c r="Q38" s="37"/>
      <c r="R38" s="37"/>
      <c r="S38" s="37"/>
      <c r="T38" s="37"/>
      <c r="U38" s="37"/>
      <c r="V38" s="37"/>
      <c r="W38" s="37"/>
      <c r="X38" s="37"/>
      <c r="Y38" s="25"/>
      <c r="Z38" s="25"/>
      <c r="AA38" s="25"/>
      <c r="AB38" s="25"/>
      <c r="AC38" s="37"/>
      <c r="AD38" s="37"/>
      <c r="AE38" s="37"/>
      <c r="AF38" s="37"/>
      <c r="AG38" s="37"/>
      <c r="AH38" s="27"/>
      <c r="AI38" s="37"/>
      <c r="AJ38" s="37"/>
      <c r="AK38" s="37"/>
      <c r="AL38" s="37"/>
      <c r="AM38" s="37"/>
      <c r="AN38" s="37"/>
      <c r="AO38" s="37"/>
      <c r="AP38" s="37"/>
      <c r="AQ38" s="37"/>
      <c r="AR38" s="37"/>
      <c r="AS38" s="37"/>
      <c r="AT38" s="37"/>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544</v>
      </c>
      <c r="B41" s="905"/>
      <c r="C41" s="906" t="s">
        <v>543</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909" t="s">
        <v>1344</v>
      </c>
      <c r="AE41" s="910"/>
      <c r="AF41" s="910"/>
      <c r="AG41" s="1743" t="s">
        <v>1348</v>
      </c>
      <c r="AH41" s="2140"/>
      <c r="AI41" s="2140"/>
      <c r="AJ41" s="2140"/>
      <c r="AK41" s="2140"/>
      <c r="AL41" s="2140"/>
      <c r="AM41" s="2140"/>
      <c r="AN41" s="2140"/>
      <c r="AO41" s="2140"/>
      <c r="AP41" s="2140"/>
      <c r="AQ41" s="2140"/>
      <c r="AR41" s="2140"/>
      <c r="AS41" s="2140"/>
      <c r="AT41" s="2140"/>
      <c r="AU41" s="2140"/>
      <c r="AV41" s="2140"/>
      <c r="AW41" s="2140"/>
      <c r="AX41" s="2141"/>
    </row>
    <row r="42" spans="1:50" ht="26.25" customHeight="1">
      <c r="A42" s="844"/>
      <c r="B42" s="845"/>
      <c r="C42" s="919" t="s">
        <v>1347</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864" t="s">
        <v>1344</v>
      </c>
      <c r="AE42" s="865"/>
      <c r="AF42" s="865"/>
      <c r="AG42" s="1746"/>
      <c r="AH42" s="1747"/>
      <c r="AI42" s="1747"/>
      <c r="AJ42" s="1747"/>
      <c r="AK42" s="1747"/>
      <c r="AL42" s="1747"/>
      <c r="AM42" s="1747"/>
      <c r="AN42" s="1747"/>
      <c r="AO42" s="1747"/>
      <c r="AP42" s="1747"/>
      <c r="AQ42" s="1747"/>
      <c r="AR42" s="1747"/>
      <c r="AS42" s="1747"/>
      <c r="AT42" s="1747"/>
      <c r="AU42" s="1747"/>
      <c r="AV42" s="1747"/>
      <c r="AW42" s="1747"/>
      <c r="AX42" s="1748"/>
    </row>
    <row r="43" spans="1:50" ht="30" customHeight="1">
      <c r="A43" s="846"/>
      <c r="B43" s="847"/>
      <c r="C43" s="921" t="s">
        <v>541</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868" t="s">
        <v>1344</v>
      </c>
      <c r="AE43" s="869"/>
      <c r="AF43" s="869"/>
      <c r="AG43" s="1749"/>
      <c r="AH43" s="1750"/>
      <c r="AI43" s="1750"/>
      <c r="AJ43" s="1750"/>
      <c r="AK43" s="1750"/>
      <c r="AL43" s="1750"/>
      <c r="AM43" s="1750"/>
      <c r="AN43" s="1750"/>
      <c r="AO43" s="1750"/>
      <c r="AP43" s="1750"/>
      <c r="AQ43" s="1750"/>
      <c r="AR43" s="1750"/>
      <c r="AS43" s="1750"/>
      <c r="AT43" s="1750"/>
      <c r="AU43" s="1750"/>
      <c r="AV43" s="1750"/>
      <c r="AW43" s="1750"/>
      <c r="AX43" s="1751"/>
    </row>
    <row r="44" spans="1:50" ht="26.25" customHeight="1">
      <c r="A44" s="808" t="s">
        <v>540</v>
      </c>
      <c r="B44" s="843"/>
      <c r="C44" s="895" t="s">
        <v>539</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1" t="s">
        <v>1344</v>
      </c>
      <c r="AE44" s="699"/>
      <c r="AF44" s="699"/>
      <c r="AG44" s="1713" t="s">
        <v>1346</v>
      </c>
      <c r="AH44" s="2133"/>
      <c r="AI44" s="2133"/>
      <c r="AJ44" s="2133"/>
      <c r="AK44" s="2133"/>
      <c r="AL44" s="2133"/>
      <c r="AM44" s="2133"/>
      <c r="AN44" s="2133"/>
      <c r="AO44" s="2133"/>
      <c r="AP44" s="2133"/>
      <c r="AQ44" s="2133"/>
      <c r="AR44" s="2133"/>
      <c r="AS44" s="2133"/>
      <c r="AT44" s="2133"/>
      <c r="AU44" s="2133"/>
      <c r="AV44" s="2133"/>
      <c r="AW44" s="2133"/>
      <c r="AX44" s="2134"/>
    </row>
    <row r="45" spans="1:50" ht="26.25" customHeight="1">
      <c r="A45" s="844"/>
      <c r="B45" s="845"/>
      <c r="C45" s="861" t="s">
        <v>538</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4" t="s">
        <v>1344</v>
      </c>
      <c r="AE45" s="865"/>
      <c r="AF45" s="865"/>
      <c r="AG45" s="1746"/>
      <c r="AH45" s="1747"/>
      <c r="AI45" s="1747"/>
      <c r="AJ45" s="1747"/>
      <c r="AK45" s="1747"/>
      <c r="AL45" s="1747"/>
      <c r="AM45" s="1747"/>
      <c r="AN45" s="1747"/>
      <c r="AO45" s="1747"/>
      <c r="AP45" s="1747"/>
      <c r="AQ45" s="1747"/>
      <c r="AR45" s="1747"/>
      <c r="AS45" s="1747"/>
      <c r="AT45" s="1747"/>
      <c r="AU45" s="1747"/>
      <c r="AV45" s="1747"/>
      <c r="AW45" s="1747"/>
      <c r="AX45" s="1748"/>
    </row>
    <row r="46" spans="1:50" ht="26.25" customHeight="1">
      <c r="A46" s="844"/>
      <c r="B46" s="845"/>
      <c r="C46" s="861" t="s">
        <v>537</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4" t="s">
        <v>1344</v>
      </c>
      <c r="AE46" s="865"/>
      <c r="AF46" s="865"/>
      <c r="AG46" s="1746"/>
      <c r="AH46" s="1747"/>
      <c r="AI46" s="1747"/>
      <c r="AJ46" s="1747"/>
      <c r="AK46" s="1747"/>
      <c r="AL46" s="1747"/>
      <c r="AM46" s="1747"/>
      <c r="AN46" s="1747"/>
      <c r="AO46" s="1747"/>
      <c r="AP46" s="1747"/>
      <c r="AQ46" s="1747"/>
      <c r="AR46" s="1747"/>
      <c r="AS46" s="1747"/>
      <c r="AT46" s="1747"/>
      <c r="AU46" s="1747"/>
      <c r="AV46" s="1747"/>
      <c r="AW46" s="1747"/>
      <c r="AX46" s="1748"/>
    </row>
    <row r="47" spans="1:50" ht="26.25" customHeight="1">
      <c r="A47" s="844"/>
      <c r="B47" s="845"/>
      <c r="C47" s="861" t="s">
        <v>536</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4" t="s">
        <v>1344</v>
      </c>
      <c r="AE47" s="865"/>
      <c r="AF47" s="865"/>
      <c r="AG47" s="1746"/>
      <c r="AH47" s="1747"/>
      <c r="AI47" s="1747"/>
      <c r="AJ47" s="1747"/>
      <c r="AK47" s="1747"/>
      <c r="AL47" s="1747"/>
      <c r="AM47" s="1747"/>
      <c r="AN47" s="1747"/>
      <c r="AO47" s="1747"/>
      <c r="AP47" s="1747"/>
      <c r="AQ47" s="1747"/>
      <c r="AR47" s="1747"/>
      <c r="AS47" s="1747"/>
      <c r="AT47" s="1747"/>
      <c r="AU47" s="1747"/>
      <c r="AV47" s="1747"/>
      <c r="AW47" s="1747"/>
      <c r="AX47" s="1748"/>
    </row>
    <row r="48" spans="1:50" ht="26.25" customHeight="1">
      <c r="A48" s="844"/>
      <c r="B48" s="845"/>
      <c r="C48" s="861" t="s">
        <v>535</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864" t="s">
        <v>1344</v>
      </c>
      <c r="AE48" s="865"/>
      <c r="AF48" s="865"/>
      <c r="AG48" s="1746"/>
      <c r="AH48" s="1747"/>
      <c r="AI48" s="1747"/>
      <c r="AJ48" s="1747"/>
      <c r="AK48" s="1747"/>
      <c r="AL48" s="1747"/>
      <c r="AM48" s="1747"/>
      <c r="AN48" s="1747"/>
      <c r="AO48" s="1747"/>
      <c r="AP48" s="1747"/>
      <c r="AQ48" s="1747"/>
      <c r="AR48" s="1747"/>
      <c r="AS48" s="1747"/>
      <c r="AT48" s="1747"/>
      <c r="AU48" s="1747"/>
      <c r="AV48" s="1747"/>
      <c r="AW48" s="1747"/>
      <c r="AX48" s="1748"/>
    </row>
    <row r="49" spans="1:50" ht="26.25" customHeight="1">
      <c r="A49" s="844"/>
      <c r="B49" s="845"/>
      <c r="C49" s="866" t="s">
        <v>534</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8"/>
      <c r="AE49" s="869"/>
      <c r="AF49" s="869"/>
      <c r="AG49" s="1749"/>
      <c r="AH49" s="1750"/>
      <c r="AI49" s="1750"/>
      <c r="AJ49" s="1750"/>
      <c r="AK49" s="1750"/>
      <c r="AL49" s="1750"/>
      <c r="AM49" s="1750"/>
      <c r="AN49" s="1750"/>
      <c r="AO49" s="1750"/>
      <c r="AP49" s="1750"/>
      <c r="AQ49" s="1750"/>
      <c r="AR49" s="1750"/>
      <c r="AS49" s="1750"/>
      <c r="AT49" s="1750"/>
      <c r="AU49" s="1750"/>
      <c r="AV49" s="1750"/>
      <c r="AW49" s="1750"/>
      <c r="AX49" s="1751"/>
    </row>
    <row r="50" spans="1:50"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851" t="s">
        <v>1344</v>
      </c>
      <c r="AE50" s="699"/>
      <c r="AF50" s="699"/>
      <c r="AG50" s="1713" t="s">
        <v>1345</v>
      </c>
      <c r="AH50" s="2133"/>
      <c r="AI50" s="2133"/>
      <c r="AJ50" s="2133"/>
      <c r="AK50" s="2133"/>
      <c r="AL50" s="2133"/>
      <c r="AM50" s="2133"/>
      <c r="AN50" s="2133"/>
      <c r="AO50" s="2133"/>
      <c r="AP50" s="2133"/>
      <c r="AQ50" s="2133"/>
      <c r="AR50" s="2133"/>
      <c r="AS50" s="2133"/>
      <c r="AT50" s="2133"/>
      <c r="AU50" s="2133"/>
      <c r="AV50" s="2133"/>
      <c r="AW50" s="2133"/>
      <c r="AX50" s="2134"/>
    </row>
    <row r="51" spans="1:50" ht="26.25" customHeight="1">
      <c r="A51" s="844"/>
      <c r="B51" s="845"/>
      <c r="C51" s="861" t="s">
        <v>532</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4" t="s">
        <v>1344</v>
      </c>
      <c r="AE51" s="865"/>
      <c r="AF51" s="865"/>
      <c r="AG51" s="1746"/>
      <c r="AH51" s="1747"/>
      <c r="AI51" s="1747"/>
      <c r="AJ51" s="1747"/>
      <c r="AK51" s="1747"/>
      <c r="AL51" s="1747"/>
      <c r="AM51" s="1747"/>
      <c r="AN51" s="1747"/>
      <c r="AO51" s="1747"/>
      <c r="AP51" s="1747"/>
      <c r="AQ51" s="1747"/>
      <c r="AR51" s="1747"/>
      <c r="AS51" s="1747"/>
      <c r="AT51" s="1747"/>
      <c r="AU51" s="1747"/>
      <c r="AV51" s="1747"/>
      <c r="AW51" s="1747"/>
      <c r="AX51" s="1748"/>
    </row>
    <row r="52" spans="1:50" ht="26.25" customHeight="1">
      <c r="A52" s="844"/>
      <c r="B52" s="845"/>
      <c r="C52" s="861" t="s">
        <v>531</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4" t="s">
        <v>1344</v>
      </c>
      <c r="AE52" s="865"/>
      <c r="AF52" s="865"/>
      <c r="AG52" s="1749"/>
      <c r="AH52" s="1750"/>
      <c r="AI52" s="1750"/>
      <c r="AJ52" s="1750"/>
      <c r="AK52" s="1750"/>
      <c r="AL52" s="1750"/>
      <c r="AM52" s="1750"/>
      <c r="AN52" s="1750"/>
      <c r="AO52" s="1750"/>
      <c r="AP52" s="1750"/>
      <c r="AQ52" s="1750"/>
      <c r="AR52" s="1750"/>
      <c r="AS52" s="1750"/>
      <c r="AT52" s="1750"/>
      <c r="AU52" s="1750"/>
      <c r="AV52" s="1750"/>
      <c r="AW52" s="1750"/>
      <c r="AX52" s="1751"/>
    </row>
    <row r="53" spans="1:50"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851" t="s">
        <v>1343</v>
      </c>
      <c r="AE53" s="699"/>
      <c r="AF53" s="700"/>
      <c r="AG53" s="1949" t="s">
        <v>1342</v>
      </c>
      <c r="AH53" s="1973"/>
      <c r="AI53" s="1973"/>
      <c r="AJ53" s="1973"/>
      <c r="AK53" s="1973"/>
      <c r="AL53" s="1973"/>
      <c r="AM53" s="1973"/>
      <c r="AN53" s="1973"/>
      <c r="AO53" s="1973"/>
      <c r="AP53" s="1973"/>
      <c r="AQ53" s="1973"/>
      <c r="AR53" s="1973"/>
      <c r="AS53" s="1973"/>
      <c r="AT53" s="1973"/>
      <c r="AU53" s="1973"/>
      <c r="AV53" s="1973"/>
      <c r="AW53" s="1973"/>
      <c r="AX53" s="1974"/>
    </row>
    <row r="54" spans="1:50"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529</v>
      </c>
      <c r="U54" s="840"/>
      <c r="V54" s="840"/>
      <c r="W54" s="840"/>
      <c r="X54" s="840"/>
      <c r="Y54" s="840"/>
      <c r="Z54" s="840"/>
      <c r="AA54" s="840"/>
      <c r="AB54" s="840"/>
      <c r="AC54" s="840"/>
      <c r="AD54" s="840"/>
      <c r="AE54" s="840"/>
      <c r="AF54" s="840"/>
      <c r="AG54" s="1975"/>
      <c r="AH54" s="1976"/>
      <c r="AI54" s="1976"/>
      <c r="AJ54" s="1976"/>
      <c r="AK54" s="1976"/>
      <c r="AL54" s="1976"/>
      <c r="AM54" s="1976"/>
      <c r="AN54" s="1976"/>
      <c r="AO54" s="1976"/>
      <c r="AP54" s="1976"/>
      <c r="AQ54" s="1976"/>
      <c r="AR54" s="1976"/>
      <c r="AS54" s="1976"/>
      <c r="AT54" s="1976"/>
      <c r="AU54" s="1976"/>
      <c r="AV54" s="1976"/>
      <c r="AW54" s="1976"/>
      <c r="AX54" s="1977"/>
    </row>
    <row r="55" spans="1:50" ht="26.25" customHeight="1">
      <c r="A55" s="844"/>
      <c r="B55" s="845"/>
      <c r="C55" s="2138" t="s">
        <v>1341</v>
      </c>
      <c r="D55" s="2139"/>
      <c r="E55" s="2139"/>
      <c r="F55" s="2139"/>
      <c r="G55" s="1339" t="s">
        <v>1340</v>
      </c>
      <c r="H55" s="1340"/>
      <c r="I55" s="1340"/>
      <c r="J55" s="1340"/>
      <c r="K55" s="1340"/>
      <c r="L55" s="1340"/>
      <c r="M55" s="1340"/>
      <c r="N55" s="1340"/>
      <c r="O55" s="1340"/>
      <c r="P55" s="1340"/>
      <c r="Q55" s="1340"/>
      <c r="R55" s="1340"/>
      <c r="S55" s="1341"/>
      <c r="T55" s="1954" t="s">
        <v>1339</v>
      </c>
      <c r="U55" s="1381"/>
      <c r="V55" s="1381"/>
      <c r="W55" s="1381"/>
      <c r="X55" s="1381"/>
      <c r="Y55" s="1381"/>
      <c r="Z55" s="1381"/>
      <c r="AA55" s="1381"/>
      <c r="AB55" s="1381"/>
      <c r="AC55" s="1381"/>
      <c r="AD55" s="1381"/>
      <c r="AE55" s="1381"/>
      <c r="AF55" s="1955"/>
      <c r="AG55" s="1975"/>
      <c r="AH55" s="1976"/>
      <c r="AI55" s="1976"/>
      <c r="AJ55" s="1976"/>
      <c r="AK55" s="1976"/>
      <c r="AL55" s="1976"/>
      <c r="AM55" s="1976"/>
      <c r="AN55" s="1976"/>
      <c r="AO55" s="1976"/>
      <c r="AP55" s="1976"/>
      <c r="AQ55" s="1976"/>
      <c r="AR55" s="1976"/>
      <c r="AS55" s="1976"/>
      <c r="AT55" s="1976"/>
      <c r="AU55" s="1976"/>
      <c r="AV55" s="1976"/>
      <c r="AW55" s="1976"/>
      <c r="AX55" s="1977"/>
    </row>
    <row r="56" spans="1:50" ht="26.25" customHeight="1">
      <c r="A56" s="846"/>
      <c r="B56" s="847"/>
      <c r="C56" s="874"/>
      <c r="D56" s="875"/>
      <c r="E56" s="875"/>
      <c r="F56" s="875"/>
      <c r="G56" s="1343"/>
      <c r="H56" s="867"/>
      <c r="I56" s="867"/>
      <c r="J56" s="867"/>
      <c r="K56" s="867"/>
      <c r="L56" s="867"/>
      <c r="M56" s="867"/>
      <c r="N56" s="867"/>
      <c r="O56" s="867"/>
      <c r="P56" s="867"/>
      <c r="Q56" s="867"/>
      <c r="R56" s="867"/>
      <c r="S56" s="1707"/>
      <c r="T56" s="1708"/>
      <c r="U56" s="1649"/>
      <c r="V56" s="1649"/>
      <c r="W56" s="1649"/>
      <c r="X56" s="1649"/>
      <c r="Y56" s="1649"/>
      <c r="Z56" s="1649"/>
      <c r="AA56" s="1649"/>
      <c r="AB56" s="1649"/>
      <c r="AC56" s="1649"/>
      <c r="AD56" s="1649"/>
      <c r="AE56" s="1649"/>
      <c r="AF56" s="1649"/>
      <c r="AG56" s="1978"/>
      <c r="AH56" s="1979"/>
      <c r="AI56" s="1979"/>
      <c r="AJ56" s="1979"/>
      <c r="AK56" s="1979"/>
      <c r="AL56" s="1979"/>
      <c r="AM56" s="1979"/>
      <c r="AN56" s="1979"/>
      <c r="AO56" s="1979"/>
      <c r="AP56" s="1979"/>
      <c r="AQ56" s="1979"/>
      <c r="AR56" s="1979"/>
      <c r="AS56" s="1979"/>
      <c r="AT56" s="1979"/>
      <c r="AU56" s="1979"/>
      <c r="AV56" s="1979"/>
      <c r="AW56" s="1979"/>
      <c r="AX56" s="1980"/>
    </row>
    <row r="57" spans="1:50" ht="57" customHeight="1">
      <c r="A57" s="808" t="s">
        <v>96</v>
      </c>
      <c r="B57" s="809"/>
      <c r="C57" s="732" t="s">
        <v>95</v>
      </c>
      <c r="D57" s="630"/>
      <c r="E57" s="630"/>
      <c r="F57" s="631"/>
      <c r="G57" s="812" t="s">
        <v>1338</v>
      </c>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66.75" customHeight="1" thickBot="1">
      <c r="A58" s="810"/>
      <c r="B58" s="811"/>
      <c r="C58" s="815" t="s">
        <v>93</v>
      </c>
      <c r="D58" s="816"/>
      <c r="E58" s="816"/>
      <c r="F58" s="817"/>
      <c r="G58" s="818" t="s">
        <v>1337</v>
      </c>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row>
    <row r="59" spans="1:50"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0" ht="120" customHeight="1" thickBot="1">
      <c r="A60" s="804"/>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1"/>
    </row>
    <row r="61" spans="1:50"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0" ht="120" customHeight="1" thickBot="1">
      <c r="A62" s="804" t="s">
        <v>231</v>
      </c>
      <c r="B62" s="830"/>
      <c r="C62" s="830"/>
      <c r="D62" s="830"/>
      <c r="E62" s="832"/>
      <c r="F62" s="1725" t="s">
        <v>231</v>
      </c>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6"/>
      <c r="AV62" s="1726"/>
      <c r="AW62" s="1726"/>
      <c r="AX62" s="1727"/>
    </row>
    <row r="63" spans="1:50"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ht="99.95" customHeight="1" thickBot="1">
      <c r="A64" s="804" t="s">
        <v>231</v>
      </c>
      <c r="B64" s="830"/>
      <c r="C64" s="830"/>
      <c r="D64" s="830"/>
      <c r="E64" s="832"/>
      <c r="F64" s="1725" t="s">
        <v>231</v>
      </c>
      <c r="G64" s="1726"/>
      <c r="H64" s="1726"/>
      <c r="I64" s="1726"/>
      <c r="J64" s="1726"/>
      <c r="K64" s="1726"/>
      <c r="L64" s="1726"/>
      <c r="M64" s="1726"/>
      <c r="N64" s="1726"/>
      <c r="O64" s="1726"/>
      <c r="P64" s="1726"/>
      <c r="Q64" s="1726"/>
      <c r="R64" s="1726"/>
      <c r="S64" s="1726"/>
      <c r="T64" s="1726"/>
      <c r="U64" s="1726"/>
      <c r="V64" s="1726"/>
      <c r="W64" s="1726"/>
      <c r="X64" s="1726"/>
      <c r="Y64" s="1726"/>
      <c r="Z64" s="1726"/>
      <c r="AA64" s="1726"/>
      <c r="AB64" s="1726"/>
      <c r="AC64" s="1726"/>
      <c r="AD64" s="1726"/>
      <c r="AE64" s="1726"/>
      <c r="AF64" s="1726"/>
      <c r="AG64" s="1726"/>
      <c r="AH64" s="1726"/>
      <c r="AI64" s="1726"/>
      <c r="AJ64" s="1726"/>
      <c r="AK64" s="1726"/>
      <c r="AL64" s="1726"/>
      <c r="AM64" s="1726"/>
      <c r="AN64" s="1726"/>
      <c r="AO64" s="1726"/>
      <c r="AP64" s="1726"/>
      <c r="AQ64" s="1726"/>
      <c r="AR64" s="1726"/>
      <c r="AS64" s="1726"/>
      <c r="AT64" s="1726"/>
      <c r="AU64" s="1726"/>
      <c r="AV64" s="1726"/>
      <c r="AW64" s="1726"/>
      <c r="AX64" s="1727"/>
    </row>
    <row r="65" spans="1:50"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0" ht="99.95" customHeight="1" thickBot="1">
      <c r="A66" s="779"/>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row>
    <row r="67" spans="1:50"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50" ht="20.100000000000001" customHeight="1" thickBot="1">
      <c r="A68" s="785"/>
      <c r="B68" s="786"/>
      <c r="C68" s="787" t="s">
        <v>82</v>
      </c>
      <c r="D68" s="708"/>
      <c r="E68" s="708"/>
      <c r="F68" s="708"/>
      <c r="G68" s="708"/>
      <c r="H68" s="708"/>
      <c r="I68" s="708"/>
      <c r="J68" s="709"/>
      <c r="K68" s="791" t="s">
        <v>205</v>
      </c>
      <c r="L68" s="791"/>
      <c r="M68" s="791"/>
      <c r="N68" s="791"/>
      <c r="O68" s="791"/>
      <c r="P68" s="791"/>
      <c r="Q68" s="791"/>
      <c r="R68" s="791"/>
      <c r="S68" s="787" t="s">
        <v>81</v>
      </c>
      <c r="T68" s="708"/>
      <c r="U68" s="708"/>
      <c r="V68" s="708"/>
      <c r="W68" s="708"/>
      <c r="X68" s="708"/>
      <c r="Y68" s="708"/>
      <c r="Z68" s="709"/>
      <c r="AA68" s="790" t="s">
        <v>205</v>
      </c>
      <c r="AB68" s="791"/>
      <c r="AC68" s="791"/>
      <c r="AD68" s="791"/>
      <c r="AE68" s="791"/>
      <c r="AF68" s="791"/>
      <c r="AG68" s="791"/>
      <c r="AH68" s="791"/>
      <c r="AI68" s="787" t="s">
        <v>80</v>
      </c>
      <c r="AJ68" s="792"/>
      <c r="AK68" s="792"/>
      <c r="AL68" s="792"/>
      <c r="AM68" s="792"/>
      <c r="AN68" s="792"/>
      <c r="AO68" s="792"/>
      <c r="AP68" s="793"/>
      <c r="AQ68" s="794" t="s">
        <v>205</v>
      </c>
      <c r="AR68" s="794"/>
      <c r="AS68" s="794"/>
      <c r="AT68" s="794"/>
      <c r="AU68" s="794"/>
      <c r="AV68" s="794"/>
      <c r="AW68" s="794"/>
      <c r="AX68" s="795"/>
    </row>
    <row r="69" spans="1:50" ht="24.75" customHeight="1" thickBot="1">
      <c r="A69" s="28"/>
      <c r="B69" s="28"/>
      <c r="C69" s="28"/>
      <c r="D69" s="28"/>
      <c r="E69" s="28"/>
      <c r="F69" s="28"/>
      <c r="G69" s="37"/>
      <c r="H69" s="37"/>
      <c r="I69" s="37"/>
      <c r="J69" s="37"/>
      <c r="K69" s="37"/>
      <c r="L69" s="27"/>
      <c r="M69" s="37"/>
      <c r="N69" s="37"/>
      <c r="O69" s="37"/>
      <c r="P69" s="37"/>
      <c r="Q69" s="37"/>
      <c r="R69" s="37"/>
      <c r="S69" s="37"/>
      <c r="T69" s="37"/>
      <c r="U69" s="37"/>
      <c r="V69" s="37"/>
      <c r="W69" s="37"/>
      <c r="X69" s="37"/>
      <c r="Y69" s="25"/>
      <c r="Z69" s="25"/>
      <c r="AA69" s="25"/>
      <c r="AB69" s="25"/>
      <c r="AC69" s="37"/>
      <c r="AD69" s="37"/>
      <c r="AE69" s="37"/>
      <c r="AF69" s="37"/>
      <c r="AG69" s="37"/>
      <c r="AH69" s="27"/>
      <c r="AI69" s="37"/>
      <c r="AJ69" s="37"/>
      <c r="AK69" s="37"/>
      <c r="AL69" s="37"/>
      <c r="AM69" s="37"/>
      <c r="AN69" s="37"/>
      <c r="AO69" s="37"/>
      <c r="AP69" s="37"/>
      <c r="AQ69" s="37"/>
      <c r="AR69" s="37"/>
      <c r="AS69" s="37"/>
      <c r="AT69" s="37"/>
      <c r="AU69" s="25"/>
      <c r="AV69" s="25"/>
      <c r="AW69" s="25"/>
      <c r="AX69" s="25"/>
    </row>
    <row r="70" spans="1:50" ht="15" customHeight="1">
      <c r="A70" s="1269" t="s">
        <v>79</v>
      </c>
      <c r="B70" s="1270"/>
      <c r="C70" s="1270"/>
      <c r="D70" s="1270"/>
      <c r="E70" s="1270"/>
      <c r="F70" s="1271"/>
      <c r="G70" s="24" t="s">
        <v>1336</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38.65" customHeight="1">
      <c r="A71" s="366"/>
      <c r="B71" s="367"/>
      <c r="C71" s="367"/>
      <c r="D71" s="367"/>
      <c r="E71" s="367"/>
      <c r="F71" s="368"/>
      <c r="G71" s="3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0"/>
    </row>
    <row r="72" spans="1:50" ht="41.25" customHeight="1">
      <c r="A72" s="366"/>
      <c r="B72" s="367"/>
      <c r="C72" s="367"/>
      <c r="D72" s="367"/>
      <c r="E72" s="367"/>
      <c r="F72" s="368"/>
      <c r="G72" s="35"/>
      <c r="H72" s="16"/>
      <c r="I72" s="16"/>
      <c r="J72" s="16"/>
      <c r="K72" s="116"/>
      <c r="L72" s="115"/>
      <c r="M72" s="115"/>
      <c r="N72" s="115"/>
      <c r="O72" s="115"/>
      <c r="P72" s="115"/>
      <c r="Q72" s="115"/>
      <c r="R72" s="115"/>
      <c r="S72" s="115"/>
      <c r="T72" s="115"/>
      <c r="U72" s="115"/>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52.35" customHeight="1">
      <c r="A73" s="366"/>
      <c r="B73" s="367"/>
      <c r="C73" s="367"/>
      <c r="D73" s="367"/>
      <c r="E73" s="367"/>
      <c r="F73" s="368"/>
      <c r="G73" s="3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c r="A74" s="366"/>
      <c r="B74" s="367"/>
      <c r="C74" s="367"/>
      <c r="D74" s="367"/>
      <c r="E74" s="367"/>
      <c r="F74" s="368"/>
      <c r="G74" s="3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1.25"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52.5" customHeight="1">
      <c r="A77" s="366"/>
      <c r="B77" s="367"/>
      <c r="C77" s="367"/>
      <c r="D77" s="367"/>
      <c r="E77" s="367"/>
      <c r="F77" s="368"/>
      <c r="G77" s="3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c r="A78" s="366"/>
      <c r="B78" s="367"/>
      <c r="C78" s="367"/>
      <c r="D78" s="367"/>
      <c r="E78" s="367"/>
      <c r="F78" s="368"/>
      <c r="G78" s="3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c r="A79" s="366"/>
      <c r="B79" s="367"/>
      <c r="C79" s="367"/>
      <c r="D79" s="367"/>
      <c r="E79" s="367"/>
      <c r="F79" s="368"/>
      <c r="G79" s="3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c r="A81" s="366"/>
      <c r="B81" s="367"/>
      <c r="C81" s="367"/>
      <c r="D81" s="367"/>
      <c r="E81" s="367"/>
      <c r="F81" s="368"/>
      <c r="G81" s="35"/>
      <c r="H81" s="16"/>
      <c r="I81" s="16"/>
      <c r="J81" s="16"/>
      <c r="K81" s="16"/>
      <c r="L81" s="16"/>
      <c r="M81" s="16"/>
      <c r="N81" s="16"/>
      <c r="O81" s="16"/>
      <c r="P81" s="16"/>
      <c r="Q81" s="16"/>
      <c r="R81" s="16"/>
      <c r="S81" s="16"/>
      <c r="T81" s="16"/>
      <c r="U81" s="16"/>
      <c r="V81" s="16"/>
      <c r="W81" s="114"/>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c r="A82" s="366"/>
      <c r="B82" s="367"/>
      <c r="C82" s="367"/>
      <c r="D82" s="367"/>
      <c r="E82" s="367"/>
      <c r="F82" s="368"/>
      <c r="G82" s="3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42.6"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c r="A87" s="366"/>
      <c r="B87" s="367"/>
      <c r="C87" s="367"/>
      <c r="D87" s="367"/>
      <c r="E87" s="367"/>
      <c r="F87" s="368"/>
      <c r="G87" s="3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c r="A88" s="366"/>
      <c r="B88" s="367"/>
      <c r="C88" s="367"/>
      <c r="D88" s="367"/>
      <c r="E88" s="367"/>
      <c r="F88" s="368"/>
      <c r="G88" s="3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c r="A89" s="366"/>
      <c r="B89" s="367"/>
      <c r="C89" s="367"/>
      <c r="D89" s="367"/>
      <c r="E89" s="367"/>
      <c r="F89" s="368"/>
      <c r="G89" s="3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c r="A90" s="366"/>
      <c r="B90" s="367"/>
      <c r="C90" s="367"/>
      <c r="D90" s="367"/>
      <c r="E90" s="367"/>
      <c r="F90" s="368"/>
      <c r="G90" s="3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c r="A91" s="366"/>
      <c r="B91" s="367"/>
      <c r="C91" s="367"/>
      <c r="D91" s="367"/>
      <c r="E91" s="367"/>
      <c r="F91" s="368"/>
      <c r="G91" s="3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7.85" customHeight="1">
      <c r="A92" s="366"/>
      <c r="B92" s="367"/>
      <c r="C92" s="367"/>
      <c r="D92" s="367"/>
      <c r="E92" s="367"/>
      <c r="F92" s="368"/>
      <c r="G92" s="3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14.25" thickBot="1">
      <c r="A93" s="1283"/>
      <c r="B93" s="1284"/>
      <c r="C93" s="1284"/>
      <c r="D93" s="1284"/>
      <c r="E93" s="1284"/>
      <c r="F93" s="1956"/>
      <c r="G93" s="19" t="s">
        <v>1335</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s="13" customFormat="1">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13" customFormat="1" ht="20.25" customHeight="1" thickBot="1">
      <c r="A95" s="15"/>
      <c r="B95" s="15"/>
      <c r="C95" s="15"/>
      <c r="D95" s="15"/>
      <c r="E95" s="15"/>
      <c r="F95" s="15"/>
      <c r="G95" s="14"/>
      <c r="H95" s="14"/>
      <c r="I95" s="14"/>
      <c r="J95" s="14"/>
      <c r="K95" s="14"/>
      <c r="L95" s="14"/>
      <c r="M95" s="14"/>
      <c r="N95" s="14"/>
      <c r="O95" s="14"/>
      <c r="P95" s="14"/>
      <c r="Q95" s="14"/>
      <c r="R95" s="14"/>
      <c r="S95" s="14"/>
      <c r="T95" s="14"/>
      <c r="U95" s="14"/>
      <c r="V95" s="14"/>
      <c r="W95" s="14"/>
      <c r="X95" s="14"/>
      <c r="Y95" s="14"/>
      <c r="Z95" s="14"/>
      <c r="AA95" s="14"/>
      <c r="AB95" s="14"/>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c r="A96" s="766" t="s">
        <v>75</v>
      </c>
      <c r="B96" s="767"/>
      <c r="C96" s="767"/>
      <c r="D96" s="767"/>
      <c r="E96" s="767"/>
      <c r="F96" s="768"/>
      <c r="G96" s="2156" t="s">
        <v>1334</v>
      </c>
      <c r="H96" s="750"/>
      <c r="I96" s="750"/>
      <c r="J96" s="750"/>
      <c r="K96" s="750"/>
      <c r="L96" s="750"/>
      <c r="M96" s="750"/>
      <c r="N96" s="750"/>
      <c r="O96" s="750"/>
      <c r="P96" s="750"/>
      <c r="Q96" s="750"/>
      <c r="R96" s="750"/>
      <c r="S96" s="750"/>
      <c r="T96" s="750"/>
      <c r="U96" s="750"/>
      <c r="V96" s="750"/>
      <c r="W96" s="750"/>
      <c r="X96" s="750"/>
      <c r="Y96" s="750"/>
      <c r="Z96" s="750"/>
      <c r="AA96" s="750"/>
      <c r="AB96" s="2157"/>
      <c r="AC96" s="1057"/>
      <c r="AD96" s="2154"/>
      <c r="AE96" s="2154"/>
      <c r="AF96" s="2154"/>
      <c r="AG96" s="2154"/>
      <c r="AH96" s="2154"/>
      <c r="AI96" s="2154"/>
      <c r="AJ96" s="2154"/>
      <c r="AK96" s="2154"/>
      <c r="AL96" s="2154"/>
      <c r="AM96" s="2154"/>
      <c r="AN96" s="2154"/>
      <c r="AO96" s="2154"/>
      <c r="AP96" s="2154"/>
      <c r="AQ96" s="2154"/>
      <c r="AR96" s="2154"/>
      <c r="AS96" s="2154"/>
      <c r="AT96" s="2154"/>
      <c r="AU96" s="2154"/>
      <c r="AV96" s="2154"/>
      <c r="AW96" s="2154"/>
      <c r="AX96" s="2154"/>
    </row>
    <row r="97" spans="1:50" ht="24.75" customHeight="1">
      <c r="A97" s="769"/>
      <c r="B97" s="770"/>
      <c r="C97" s="770"/>
      <c r="D97" s="770"/>
      <c r="E97" s="770"/>
      <c r="F97" s="771"/>
      <c r="G97" s="732" t="s">
        <v>47</v>
      </c>
      <c r="H97" s="733"/>
      <c r="I97" s="733"/>
      <c r="J97" s="733"/>
      <c r="K97" s="733"/>
      <c r="L97" s="426" t="s">
        <v>46</v>
      </c>
      <c r="M97" s="601"/>
      <c r="N97" s="601"/>
      <c r="O97" s="601"/>
      <c r="P97" s="601"/>
      <c r="Q97" s="601"/>
      <c r="R97" s="601"/>
      <c r="S97" s="601"/>
      <c r="T97" s="601"/>
      <c r="U97" s="601"/>
      <c r="V97" s="601"/>
      <c r="W97" s="601"/>
      <c r="X97" s="602"/>
      <c r="Y97" s="729" t="s">
        <v>45</v>
      </c>
      <c r="Z97" s="734"/>
      <c r="AA97" s="734"/>
      <c r="AB97" s="1170"/>
      <c r="AC97" s="1580"/>
      <c r="AD97" s="854"/>
      <c r="AE97" s="854"/>
      <c r="AF97" s="854"/>
      <c r="AG97" s="854"/>
      <c r="AH97" s="1580"/>
      <c r="AI97" s="854"/>
      <c r="AJ97" s="854"/>
      <c r="AK97" s="854"/>
      <c r="AL97" s="854"/>
      <c r="AM97" s="854"/>
      <c r="AN97" s="854"/>
      <c r="AO97" s="854"/>
      <c r="AP97" s="854"/>
      <c r="AQ97" s="854"/>
      <c r="AR97" s="854"/>
      <c r="AS97" s="854"/>
      <c r="AT97" s="854"/>
      <c r="AU97" s="2142"/>
      <c r="AV97" s="2143"/>
      <c r="AW97" s="2143"/>
      <c r="AX97" s="2143"/>
    </row>
    <row r="98" spans="1:50" ht="24.75" customHeight="1">
      <c r="A98" s="769"/>
      <c r="B98" s="770"/>
      <c r="C98" s="770"/>
      <c r="D98" s="770"/>
      <c r="E98" s="770"/>
      <c r="F98" s="771"/>
      <c r="G98" s="698" t="s">
        <v>1333</v>
      </c>
      <c r="H98" s="699"/>
      <c r="I98" s="699"/>
      <c r="J98" s="699"/>
      <c r="K98" s="700"/>
      <c r="L98" s="701" t="s">
        <v>1332</v>
      </c>
      <c r="M98" s="702"/>
      <c r="N98" s="702"/>
      <c r="O98" s="702"/>
      <c r="P98" s="702"/>
      <c r="Q98" s="702"/>
      <c r="R98" s="702"/>
      <c r="S98" s="702"/>
      <c r="T98" s="702"/>
      <c r="U98" s="702"/>
      <c r="V98" s="702"/>
      <c r="W98" s="702"/>
      <c r="X98" s="703"/>
      <c r="Y98" s="704">
        <v>5</v>
      </c>
      <c r="Z98" s="705"/>
      <c r="AA98" s="705"/>
      <c r="AB98" s="1158"/>
      <c r="AC98" s="854"/>
      <c r="AD98" s="854"/>
      <c r="AE98" s="854"/>
      <c r="AF98" s="854"/>
      <c r="AG98" s="854"/>
      <c r="AH98" s="1944"/>
      <c r="AI98" s="949"/>
      <c r="AJ98" s="949"/>
      <c r="AK98" s="949"/>
      <c r="AL98" s="949"/>
      <c r="AM98" s="949"/>
      <c r="AN98" s="949"/>
      <c r="AO98" s="949"/>
      <c r="AP98" s="949"/>
      <c r="AQ98" s="949"/>
      <c r="AR98" s="949"/>
      <c r="AS98" s="949"/>
      <c r="AT98" s="949"/>
      <c r="AU98" s="2144"/>
      <c r="AV98" s="2144"/>
      <c r="AW98" s="2144"/>
      <c r="AX98" s="2144"/>
    </row>
    <row r="99" spans="1:50" ht="24.75" customHeight="1">
      <c r="A99" s="769"/>
      <c r="B99" s="770"/>
      <c r="C99" s="770"/>
      <c r="D99" s="770"/>
      <c r="E99" s="770"/>
      <c r="F99" s="771"/>
      <c r="G99" s="1171"/>
      <c r="H99" s="865"/>
      <c r="I99" s="865"/>
      <c r="J99" s="865"/>
      <c r="K99" s="873"/>
      <c r="L99" s="1172"/>
      <c r="M99" s="1173"/>
      <c r="N99" s="1173"/>
      <c r="O99" s="1173"/>
      <c r="P99" s="1173"/>
      <c r="Q99" s="1173"/>
      <c r="R99" s="1173"/>
      <c r="S99" s="1173"/>
      <c r="T99" s="1173"/>
      <c r="U99" s="1173"/>
      <c r="V99" s="1173"/>
      <c r="W99" s="1173"/>
      <c r="X99" s="1174"/>
      <c r="Y99" s="1175"/>
      <c r="Z99" s="1176"/>
      <c r="AA99" s="1176"/>
      <c r="AB99" s="1228"/>
      <c r="AC99" s="854"/>
      <c r="AD99" s="854"/>
      <c r="AE99" s="854"/>
      <c r="AF99" s="854"/>
      <c r="AG99" s="854"/>
      <c r="AH99" s="1944"/>
      <c r="AI99" s="949"/>
      <c r="AJ99" s="949"/>
      <c r="AK99" s="949"/>
      <c r="AL99" s="949"/>
      <c r="AM99" s="949"/>
      <c r="AN99" s="949"/>
      <c r="AO99" s="949"/>
      <c r="AP99" s="949"/>
      <c r="AQ99" s="949"/>
      <c r="AR99" s="949"/>
      <c r="AS99" s="949"/>
      <c r="AT99" s="949"/>
      <c r="AU99" s="2144"/>
      <c r="AV99" s="2144"/>
      <c r="AW99" s="2144"/>
      <c r="AX99" s="2144"/>
    </row>
    <row r="100" spans="1:50" ht="24.75" customHeight="1">
      <c r="A100" s="769"/>
      <c r="B100" s="770"/>
      <c r="C100" s="770"/>
      <c r="D100" s="770"/>
      <c r="E100" s="770"/>
      <c r="F100" s="771"/>
      <c r="G100" s="1171"/>
      <c r="H100" s="865"/>
      <c r="I100" s="865"/>
      <c r="J100" s="865"/>
      <c r="K100" s="873"/>
      <c r="L100" s="1172"/>
      <c r="M100" s="1173"/>
      <c r="N100" s="1173"/>
      <c r="O100" s="1173"/>
      <c r="P100" s="1173"/>
      <c r="Q100" s="1173"/>
      <c r="R100" s="1173"/>
      <c r="S100" s="1173"/>
      <c r="T100" s="1173"/>
      <c r="U100" s="1173"/>
      <c r="V100" s="1173"/>
      <c r="W100" s="1173"/>
      <c r="X100" s="1174"/>
      <c r="Y100" s="1175"/>
      <c r="Z100" s="1176"/>
      <c r="AA100" s="1176"/>
      <c r="AB100" s="1228"/>
      <c r="AC100" s="854"/>
      <c r="AD100" s="854"/>
      <c r="AE100" s="854"/>
      <c r="AF100" s="854"/>
      <c r="AG100" s="854"/>
      <c r="AH100" s="1944"/>
      <c r="AI100" s="949"/>
      <c r="AJ100" s="949"/>
      <c r="AK100" s="949"/>
      <c r="AL100" s="949"/>
      <c r="AM100" s="949"/>
      <c r="AN100" s="949"/>
      <c r="AO100" s="949"/>
      <c r="AP100" s="949"/>
      <c r="AQ100" s="949"/>
      <c r="AR100" s="949"/>
      <c r="AS100" s="949"/>
      <c r="AT100" s="949"/>
      <c r="AU100" s="2144"/>
      <c r="AV100" s="2144"/>
      <c r="AW100" s="2144"/>
      <c r="AX100" s="2144"/>
    </row>
    <row r="101" spans="1:50" ht="24.75" customHeight="1">
      <c r="A101" s="769"/>
      <c r="B101" s="770"/>
      <c r="C101" s="770"/>
      <c r="D101" s="770"/>
      <c r="E101" s="770"/>
      <c r="F101" s="771"/>
      <c r="G101" s="1171"/>
      <c r="H101" s="865"/>
      <c r="I101" s="865"/>
      <c r="J101" s="865"/>
      <c r="K101" s="873"/>
      <c r="L101" s="1172"/>
      <c r="M101" s="1173"/>
      <c r="N101" s="1173"/>
      <c r="O101" s="1173"/>
      <c r="P101" s="1173"/>
      <c r="Q101" s="1173"/>
      <c r="R101" s="1173"/>
      <c r="S101" s="1173"/>
      <c r="T101" s="1173"/>
      <c r="U101" s="1173"/>
      <c r="V101" s="1173"/>
      <c r="W101" s="1173"/>
      <c r="X101" s="1174"/>
      <c r="Y101" s="1175"/>
      <c r="Z101" s="1176"/>
      <c r="AA101" s="1176"/>
      <c r="AB101" s="1228"/>
      <c r="AC101" s="854"/>
      <c r="AD101" s="854"/>
      <c r="AE101" s="854"/>
      <c r="AF101" s="854"/>
      <c r="AG101" s="854"/>
      <c r="AH101" s="1944"/>
      <c r="AI101" s="949"/>
      <c r="AJ101" s="949"/>
      <c r="AK101" s="949"/>
      <c r="AL101" s="949"/>
      <c r="AM101" s="949"/>
      <c r="AN101" s="949"/>
      <c r="AO101" s="949"/>
      <c r="AP101" s="949"/>
      <c r="AQ101" s="949"/>
      <c r="AR101" s="949"/>
      <c r="AS101" s="949"/>
      <c r="AT101" s="949"/>
      <c r="AU101" s="2144"/>
      <c r="AV101" s="2144"/>
      <c r="AW101" s="2144"/>
      <c r="AX101" s="2144"/>
    </row>
    <row r="102" spans="1:50" ht="24.75" customHeight="1">
      <c r="A102" s="769"/>
      <c r="B102" s="770"/>
      <c r="C102" s="770"/>
      <c r="D102" s="770"/>
      <c r="E102" s="770"/>
      <c r="F102" s="771"/>
      <c r="G102" s="1171"/>
      <c r="H102" s="865"/>
      <c r="I102" s="865"/>
      <c r="J102" s="865"/>
      <c r="K102" s="873"/>
      <c r="L102" s="1172"/>
      <c r="M102" s="1173"/>
      <c r="N102" s="1173"/>
      <c r="O102" s="1173"/>
      <c r="P102" s="1173"/>
      <c r="Q102" s="1173"/>
      <c r="R102" s="1173"/>
      <c r="S102" s="1173"/>
      <c r="T102" s="1173"/>
      <c r="U102" s="1173"/>
      <c r="V102" s="1173"/>
      <c r="W102" s="1173"/>
      <c r="X102" s="1174"/>
      <c r="Y102" s="1175"/>
      <c r="Z102" s="1176"/>
      <c r="AA102" s="1176"/>
      <c r="AB102" s="1228"/>
      <c r="AC102" s="854"/>
      <c r="AD102" s="854"/>
      <c r="AE102" s="854"/>
      <c r="AF102" s="854"/>
      <c r="AG102" s="854"/>
      <c r="AH102" s="1944"/>
      <c r="AI102" s="949"/>
      <c r="AJ102" s="949"/>
      <c r="AK102" s="949"/>
      <c r="AL102" s="949"/>
      <c r="AM102" s="949"/>
      <c r="AN102" s="949"/>
      <c r="AO102" s="949"/>
      <c r="AP102" s="949"/>
      <c r="AQ102" s="949"/>
      <c r="AR102" s="949"/>
      <c r="AS102" s="949"/>
      <c r="AT102" s="949"/>
      <c r="AU102" s="2144"/>
      <c r="AV102" s="2144"/>
      <c r="AW102" s="2144"/>
      <c r="AX102" s="2144"/>
    </row>
    <row r="103" spans="1:50" ht="24.75" customHeight="1">
      <c r="A103" s="769"/>
      <c r="B103" s="770"/>
      <c r="C103" s="770"/>
      <c r="D103" s="770"/>
      <c r="E103" s="770"/>
      <c r="F103" s="771"/>
      <c r="G103" s="1171"/>
      <c r="H103" s="865"/>
      <c r="I103" s="865"/>
      <c r="J103" s="865"/>
      <c r="K103" s="873"/>
      <c r="L103" s="1172"/>
      <c r="M103" s="1173"/>
      <c r="N103" s="1173"/>
      <c r="O103" s="1173"/>
      <c r="P103" s="1173"/>
      <c r="Q103" s="1173"/>
      <c r="R103" s="1173"/>
      <c r="S103" s="1173"/>
      <c r="T103" s="1173"/>
      <c r="U103" s="1173"/>
      <c r="V103" s="1173"/>
      <c r="W103" s="1173"/>
      <c r="X103" s="1174"/>
      <c r="Y103" s="1175"/>
      <c r="Z103" s="1176"/>
      <c r="AA103" s="1176"/>
      <c r="AB103" s="1228"/>
      <c r="AC103" s="854"/>
      <c r="AD103" s="854"/>
      <c r="AE103" s="854"/>
      <c r="AF103" s="854"/>
      <c r="AG103" s="854"/>
      <c r="AH103" s="1944"/>
      <c r="AI103" s="949"/>
      <c r="AJ103" s="949"/>
      <c r="AK103" s="949"/>
      <c r="AL103" s="949"/>
      <c r="AM103" s="949"/>
      <c r="AN103" s="949"/>
      <c r="AO103" s="949"/>
      <c r="AP103" s="949"/>
      <c r="AQ103" s="949"/>
      <c r="AR103" s="949"/>
      <c r="AS103" s="949"/>
      <c r="AT103" s="949"/>
      <c r="AU103" s="2144"/>
      <c r="AV103" s="2144"/>
      <c r="AW103" s="2144"/>
      <c r="AX103" s="2144"/>
    </row>
    <row r="104" spans="1:50" ht="24.75" customHeight="1">
      <c r="A104" s="769"/>
      <c r="B104" s="770"/>
      <c r="C104" s="770"/>
      <c r="D104" s="770"/>
      <c r="E104" s="770"/>
      <c r="F104" s="771"/>
      <c r="G104" s="1171"/>
      <c r="H104" s="865"/>
      <c r="I104" s="865"/>
      <c r="J104" s="865"/>
      <c r="K104" s="873"/>
      <c r="L104" s="1172"/>
      <c r="M104" s="1173"/>
      <c r="N104" s="1173"/>
      <c r="O104" s="1173"/>
      <c r="P104" s="1173"/>
      <c r="Q104" s="1173"/>
      <c r="R104" s="1173"/>
      <c r="S104" s="1173"/>
      <c r="T104" s="1173"/>
      <c r="U104" s="1173"/>
      <c r="V104" s="1173"/>
      <c r="W104" s="1173"/>
      <c r="X104" s="1174"/>
      <c r="Y104" s="1175"/>
      <c r="Z104" s="1176"/>
      <c r="AA104" s="1176"/>
      <c r="AB104" s="1228"/>
      <c r="AC104" s="854"/>
      <c r="AD104" s="854"/>
      <c r="AE104" s="854"/>
      <c r="AF104" s="854"/>
      <c r="AG104" s="854"/>
      <c r="AH104" s="1944"/>
      <c r="AI104" s="949"/>
      <c r="AJ104" s="949"/>
      <c r="AK104" s="949"/>
      <c r="AL104" s="949"/>
      <c r="AM104" s="949"/>
      <c r="AN104" s="949"/>
      <c r="AO104" s="949"/>
      <c r="AP104" s="949"/>
      <c r="AQ104" s="949"/>
      <c r="AR104" s="949"/>
      <c r="AS104" s="949"/>
      <c r="AT104" s="949"/>
      <c r="AU104" s="2144"/>
      <c r="AV104" s="2144"/>
      <c r="AW104" s="2144"/>
      <c r="AX104" s="2144"/>
    </row>
    <row r="105" spans="1:50" ht="24.75" customHeight="1">
      <c r="A105" s="769"/>
      <c r="B105" s="770"/>
      <c r="C105" s="770"/>
      <c r="D105" s="770"/>
      <c r="E105" s="770"/>
      <c r="F105" s="771"/>
      <c r="G105" s="1163"/>
      <c r="H105" s="869"/>
      <c r="I105" s="869"/>
      <c r="J105" s="869"/>
      <c r="K105" s="879"/>
      <c r="L105" s="1164"/>
      <c r="M105" s="1165"/>
      <c r="N105" s="1165"/>
      <c r="O105" s="1165"/>
      <c r="P105" s="1165"/>
      <c r="Q105" s="1165"/>
      <c r="R105" s="1165"/>
      <c r="S105" s="1165"/>
      <c r="T105" s="1165"/>
      <c r="U105" s="1165"/>
      <c r="V105" s="1165"/>
      <c r="W105" s="1165"/>
      <c r="X105" s="1166"/>
      <c r="Y105" s="1167"/>
      <c r="Z105" s="1168"/>
      <c r="AA105" s="1168"/>
      <c r="AB105" s="2145"/>
      <c r="AC105" s="854"/>
      <c r="AD105" s="854"/>
      <c r="AE105" s="854"/>
      <c r="AF105" s="854"/>
      <c r="AG105" s="854"/>
      <c r="AH105" s="1944"/>
      <c r="AI105" s="949"/>
      <c r="AJ105" s="949"/>
      <c r="AK105" s="949"/>
      <c r="AL105" s="949"/>
      <c r="AM105" s="949"/>
      <c r="AN105" s="949"/>
      <c r="AO105" s="949"/>
      <c r="AP105" s="949"/>
      <c r="AQ105" s="949"/>
      <c r="AR105" s="949"/>
      <c r="AS105" s="949"/>
      <c r="AT105" s="949"/>
      <c r="AU105" s="2144"/>
      <c r="AV105" s="2144"/>
      <c r="AW105" s="2144"/>
      <c r="AX105" s="2144"/>
    </row>
    <row r="106" spans="1:50" ht="24.75" customHeight="1" thickBot="1">
      <c r="A106" s="769"/>
      <c r="B106" s="770"/>
      <c r="C106" s="770"/>
      <c r="D106" s="770"/>
      <c r="E106" s="770"/>
      <c r="F106" s="771"/>
      <c r="G106" s="2146" t="s">
        <v>44</v>
      </c>
      <c r="H106" s="2147"/>
      <c r="I106" s="2147"/>
      <c r="J106" s="2147"/>
      <c r="K106" s="2147"/>
      <c r="L106" s="2148"/>
      <c r="M106" s="2149"/>
      <c r="N106" s="2149"/>
      <c r="O106" s="2149"/>
      <c r="P106" s="2149"/>
      <c r="Q106" s="2149"/>
      <c r="R106" s="2149"/>
      <c r="S106" s="2149"/>
      <c r="T106" s="2149"/>
      <c r="U106" s="2149"/>
      <c r="V106" s="2149"/>
      <c r="W106" s="2149"/>
      <c r="X106" s="2150"/>
      <c r="Y106" s="2151">
        <f>SUM(Y98:AB105)</f>
        <v>5</v>
      </c>
      <c r="Z106" s="2152"/>
      <c r="AA106" s="2152"/>
      <c r="AB106" s="2153"/>
      <c r="AC106" s="854"/>
      <c r="AD106" s="854"/>
      <c r="AE106" s="854"/>
      <c r="AF106" s="854"/>
      <c r="AG106" s="854"/>
      <c r="AH106" s="2142"/>
      <c r="AI106" s="854"/>
      <c r="AJ106" s="854"/>
      <c r="AK106" s="854"/>
      <c r="AL106" s="854"/>
      <c r="AM106" s="854"/>
      <c r="AN106" s="854"/>
      <c r="AO106" s="854"/>
      <c r="AP106" s="854"/>
      <c r="AQ106" s="854"/>
      <c r="AR106" s="854"/>
      <c r="AS106" s="854"/>
      <c r="AT106" s="854"/>
      <c r="AU106" s="2144"/>
      <c r="AV106" s="2144"/>
      <c r="AW106" s="2144"/>
      <c r="AX106" s="2144"/>
    </row>
    <row r="107" spans="1:50" ht="2.25" customHeight="1" thickTop="1">
      <c r="A107" s="769"/>
      <c r="B107" s="770"/>
      <c r="C107" s="770"/>
      <c r="D107" s="770"/>
      <c r="E107" s="770"/>
      <c r="F107" s="770"/>
      <c r="G107" s="1057"/>
      <c r="H107" s="2154"/>
      <c r="I107" s="2154"/>
      <c r="J107" s="2154"/>
      <c r="K107" s="2154"/>
      <c r="L107" s="2154"/>
      <c r="M107" s="2154"/>
      <c r="N107" s="2154"/>
      <c r="O107" s="2154"/>
      <c r="P107" s="2154"/>
      <c r="Q107" s="2154"/>
      <c r="R107" s="2154"/>
      <c r="S107" s="2154"/>
      <c r="T107" s="2154"/>
      <c r="U107" s="2154"/>
      <c r="V107" s="2154"/>
      <c r="W107" s="2154"/>
      <c r="X107" s="2154"/>
      <c r="Y107" s="2154"/>
      <c r="Z107" s="2154"/>
      <c r="AA107" s="2154"/>
      <c r="AB107" s="2154"/>
      <c r="AC107" s="1057"/>
      <c r="AD107" s="2154"/>
      <c r="AE107" s="2154"/>
      <c r="AF107" s="2154"/>
      <c r="AG107" s="2154"/>
      <c r="AH107" s="2154"/>
      <c r="AI107" s="2154"/>
      <c r="AJ107" s="2154"/>
      <c r="AK107" s="2154"/>
      <c r="AL107" s="2154"/>
      <c r="AM107" s="2154"/>
      <c r="AN107" s="2154"/>
      <c r="AO107" s="2154"/>
      <c r="AP107" s="2154"/>
      <c r="AQ107" s="2154"/>
      <c r="AR107" s="2154"/>
      <c r="AS107" s="2154"/>
      <c r="AT107" s="2154"/>
      <c r="AU107" s="2154"/>
      <c r="AV107" s="2154"/>
      <c r="AW107" s="2154"/>
      <c r="AX107" s="2155"/>
    </row>
    <row r="108" spans="1:50" ht="25.5" hidden="1" customHeight="1">
      <c r="A108" s="769"/>
      <c r="B108" s="770"/>
      <c r="C108" s="770"/>
      <c r="D108" s="770"/>
      <c r="E108" s="770"/>
      <c r="F108" s="770"/>
      <c r="G108" s="1580"/>
      <c r="H108" s="854"/>
      <c r="I108" s="854"/>
      <c r="J108" s="854"/>
      <c r="K108" s="854"/>
      <c r="L108" s="1580"/>
      <c r="M108" s="854"/>
      <c r="N108" s="854"/>
      <c r="O108" s="854"/>
      <c r="P108" s="854"/>
      <c r="Q108" s="854"/>
      <c r="R108" s="854"/>
      <c r="S108" s="854"/>
      <c r="T108" s="854"/>
      <c r="U108" s="854"/>
      <c r="V108" s="854"/>
      <c r="W108" s="854"/>
      <c r="X108" s="854"/>
      <c r="Y108" s="2142"/>
      <c r="Z108" s="2143"/>
      <c r="AA108" s="2143"/>
      <c r="AB108" s="2143"/>
      <c r="AC108" s="1580"/>
      <c r="AD108" s="854"/>
      <c r="AE108" s="854"/>
      <c r="AF108" s="854"/>
      <c r="AG108" s="854"/>
      <c r="AH108" s="1580"/>
      <c r="AI108" s="854"/>
      <c r="AJ108" s="854"/>
      <c r="AK108" s="854"/>
      <c r="AL108" s="854"/>
      <c r="AM108" s="854"/>
      <c r="AN108" s="854"/>
      <c r="AO108" s="854"/>
      <c r="AP108" s="854"/>
      <c r="AQ108" s="854"/>
      <c r="AR108" s="854"/>
      <c r="AS108" s="854"/>
      <c r="AT108" s="854"/>
      <c r="AU108" s="2142"/>
      <c r="AV108" s="2143"/>
      <c r="AW108" s="2143"/>
      <c r="AX108" s="2143"/>
    </row>
    <row r="109" spans="1:50" ht="16.5" hidden="1" customHeight="1">
      <c r="A109" s="769"/>
      <c r="B109" s="770"/>
      <c r="C109" s="770"/>
      <c r="D109" s="770"/>
      <c r="E109" s="770"/>
      <c r="F109" s="770"/>
      <c r="G109" s="854"/>
      <c r="H109" s="854"/>
      <c r="I109" s="854"/>
      <c r="J109" s="854"/>
      <c r="K109" s="854"/>
      <c r="L109" s="1944"/>
      <c r="M109" s="949"/>
      <c r="N109" s="949"/>
      <c r="O109" s="949"/>
      <c r="P109" s="949"/>
      <c r="Q109" s="949"/>
      <c r="R109" s="949"/>
      <c r="S109" s="949"/>
      <c r="T109" s="949"/>
      <c r="U109" s="949"/>
      <c r="V109" s="949"/>
      <c r="W109" s="949"/>
      <c r="X109" s="949"/>
      <c r="Y109" s="2144"/>
      <c r="Z109" s="2144"/>
      <c r="AA109" s="2144"/>
      <c r="AB109" s="2144"/>
      <c r="AC109" s="854"/>
      <c r="AD109" s="854"/>
      <c r="AE109" s="854"/>
      <c r="AF109" s="854"/>
      <c r="AG109" s="854"/>
      <c r="AH109" s="1944"/>
      <c r="AI109" s="949"/>
      <c r="AJ109" s="949"/>
      <c r="AK109" s="949"/>
      <c r="AL109" s="949"/>
      <c r="AM109" s="949"/>
      <c r="AN109" s="949"/>
      <c r="AO109" s="949"/>
      <c r="AP109" s="949"/>
      <c r="AQ109" s="949"/>
      <c r="AR109" s="949"/>
      <c r="AS109" s="949"/>
      <c r="AT109" s="949"/>
      <c r="AU109" s="2144"/>
      <c r="AV109" s="2144"/>
      <c r="AW109" s="2144"/>
      <c r="AX109" s="2144"/>
    </row>
    <row r="110" spans="1:50" ht="24.75" hidden="1" customHeight="1">
      <c r="A110" s="769"/>
      <c r="B110" s="770"/>
      <c r="C110" s="770"/>
      <c r="D110" s="770"/>
      <c r="E110" s="770"/>
      <c r="F110" s="770"/>
      <c r="G110" s="854"/>
      <c r="H110" s="854"/>
      <c r="I110" s="854"/>
      <c r="J110" s="854"/>
      <c r="K110" s="854"/>
      <c r="L110" s="1944"/>
      <c r="M110" s="949"/>
      <c r="N110" s="949"/>
      <c r="O110" s="949"/>
      <c r="P110" s="949"/>
      <c r="Q110" s="949"/>
      <c r="R110" s="949"/>
      <c r="S110" s="949"/>
      <c r="T110" s="949"/>
      <c r="U110" s="949"/>
      <c r="V110" s="949"/>
      <c r="W110" s="949"/>
      <c r="X110" s="949"/>
      <c r="Y110" s="2144"/>
      <c r="Z110" s="2144"/>
      <c r="AA110" s="2144"/>
      <c r="AB110" s="2144"/>
      <c r="AC110" s="854"/>
      <c r="AD110" s="854"/>
      <c r="AE110" s="854"/>
      <c r="AF110" s="854"/>
      <c r="AG110" s="854"/>
      <c r="AH110" s="1944"/>
      <c r="AI110" s="949"/>
      <c r="AJ110" s="949"/>
      <c r="AK110" s="949"/>
      <c r="AL110" s="949"/>
      <c r="AM110" s="949"/>
      <c r="AN110" s="949"/>
      <c r="AO110" s="949"/>
      <c r="AP110" s="949"/>
      <c r="AQ110" s="949"/>
      <c r="AR110" s="949"/>
      <c r="AS110" s="949"/>
      <c r="AT110" s="949"/>
      <c r="AU110" s="2144"/>
      <c r="AV110" s="2144"/>
      <c r="AW110" s="2144"/>
      <c r="AX110" s="2144"/>
    </row>
    <row r="111" spans="1:50" ht="24.75" hidden="1" customHeight="1">
      <c r="A111" s="769"/>
      <c r="B111" s="770"/>
      <c r="C111" s="770"/>
      <c r="D111" s="770"/>
      <c r="E111" s="770"/>
      <c r="F111" s="770"/>
      <c r="G111" s="854"/>
      <c r="H111" s="854"/>
      <c r="I111" s="854"/>
      <c r="J111" s="854"/>
      <c r="K111" s="854"/>
      <c r="L111" s="1944"/>
      <c r="M111" s="949"/>
      <c r="N111" s="949"/>
      <c r="O111" s="949"/>
      <c r="P111" s="949"/>
      <c r="Q111" s="949"/>
      <c r="R111" s="949"/>
      <c r="S111" s="949"/>
      <c r="T111" s="949"/>
      <c r="U111" s="949"/>
      <c r="V111" s="949"/>
      <c r="W111" s="949"/>
      <c r="X111" s="949"/>
      <c r="Y111" s="2144"/>
      <c r="Z111" s="2144"/>
      <c r="AA111" s="2144"/>
      <c r="AB111" s="2144"/>
      <c r="AC111" s="854"/>
      <c r="AD111" s="854"/>
      <c r="AE111" s="854"/>
      <c r="AF111" s="854"/>
      <c r="AG111" s="854"/>
      <c r="AH111" s="1944"/>
      <c r="AI111" s="949"/>
      <c r="AJ111" s="949"/>
      <c r="AK111" s="949"/>
      <c r="AL111" s="949"/>
      <c r="AM111" s="949"/>
      <c r="AN111" s="949"/>
      <c r="AO111" s="949"/>
      <c r="AP111" s="949"/>
      <c r="AQ111" s="949"/>
      <c r="AR111" s="949"/>
      <c r="AS111" s="949"/>
      <c r="AT111" s="949"/>
      <c r="AU111" s="2144"/>
      <c r="AV111" s="2144"/>
      <c r="AW111" s="2144"/>
      <c r="AX111" s="2144"/>
    </row>
    <row r="112" spans="1:50" ht="24.75" hidden="1" customHeight="1">
      <c r="A112" s="769"/>
      <c r="B112" s="770"/>
      <c r="C112" s="770"/>
      <c r="D112" s="770"/>
      <c r="E112" s="770"/>
      <c r="F112" s="770"/>
      <c r="G112" s="854"/>
      <c r="H112" s="854"/>
      <c r="I112" s="854"/>
      <c r="J112" s="854"/>
      <c r="K112" s="854"/>
      <c r="L112" s="1944"/>
      <c r="M112" s="949"/>
      <c r="N112" s="949"/>
      <c r="O112" s="949"/>
      <c r="P112" s="949"/>
      <c r="Q112" s="949"/>
      <c r="R112" s="949"/>
      <c r="S112" s="949"/>
      <c r="T112" s="949"/>
      <c r="U112" s="949"/>
      <c r="V112" s="949"/>
      <c r="W112" s="949"/>
      <c r="X112" s="949"/>
      <c r="Y112" s="2144"/>
      <c r="Z112" s="2144"/>
      <c r="AA112" s="2144"/>
      <c r="AB112" s="2144"/>
      <c r="AC112" s="854"/>
      <c r="AD112" s="854"/>
      <c r="AE112" s="854"/>
      <c r="AF112" s="854"/>
      <c r="AG112" s="854"/>
      <c r="AH112" s="1944"/>
      <c r="AI112" s="949"/>
      <c r="AJ112" s="949"/>
      <c r="AK112" s="949"/>
      <c r="AL112" s="949"/>
      <c r="AM112" s="949"/>
      <c r="AN112" s="949"/>
      <c r="AO112" s="949"/>
      <c r="AP112" s="949"/>
      <c r="AQ112" s="949"/>
      <c r="AR112" s="949"/>
      <c r="AS112" s="949"/>
      <c r="AT112" s="949"/>
      <c r="AU112" s="2144"/>
      <c r="AV112" s="2144"/>
      <c r="AW112" s="2144"/>
      <c r="AX112" s="2144"/>
    </row>
    <row r="113" spans="1:50" ht="24.75" hidden="1" customHeight="1">
      <c r="A113" s="769"/>
      <c r="B113" s="770"/>
      <c r="C113" s="770"/>
      <c r="D113" s="770"/>
      <c r="E113" s="770"/>
      <c r="F113" s="770"/>
      <c r="G113" s="854"/>
      <c r="H113" s="854"/>
      <c r="I113" s="854"/>
      <c r="J113" s="854"/>
      <c r="K113" s="854"/>
      <c r="L113" s="1944"/>
      <c r="M113" s="949"/>
      <c r="N113" s="949"/>
      <c r="O113" s="949"/>
      <c r="P113" s="949"/>
      <c r="Q113" s="949"/>
      <c r="R113" s="949"/>
      <c r="S113" s="949"/>
      <c r="T113" s="949"/>
      <c r="U113" s="949"/>
      <c r="V113" s="949"/>
      <c r="W113" s="949"/>
      <c r="X113" s="949"/>
      <c r="Y113" s="2144"/>
      <c r="Z113" s="2144"/>
      <c r="AA113" s="2144"/>
      <c r="AB113" s="2144"/>
      <c r="AC113" s="854"/>
      <c r="AD113" s="854"/>
      <c r="AE113" s="854"/>
      <c r="AF113" s="854"/>
      <c r="AG113" s="854"/>
      <c r="AH113" s="1944"/>
      <c r="AI113" s="949"/>
      <c r="AJ113" s="949"/>
      <c r="AK113" s="949"/>
      <c r="AL113" s="949"/>
      <c r="AM113" s="949"/>
      <c r="AN113" s="949"/>
      <c r="AO113" s="949"/>
      <c r="AP113" s="949"/>
      <c r="AQ113" s="949"/>
      <c r="AR113" s="949"/>
      <c r="AS113" s="949"/>
      <c r="AT113" s="949"/>
      <c r="AU113" s="2144"/>
      <c r="AV113" s="2144"/>
      <c r="AW113" s="2144"/>
      <c r="AX113" s="2144"/>
    </row>
    <row r="114" spans="1:50" ht="24.75" hidden="1" customHeight="1">
      <c r="A114" s="769"/>
      <c r="B114" s="770"/>
      <c r="C114" s="770"/>
      <c r="D114" s="770"/>
      <c r="E114" s="770"/>
      <c r="F114" s="770"/>
      <c r="G114" s="854"/>
      <c r="H114" s="854"/>
      <c r="I114" s="854"/>
      <c r="J114" s="854"/>
      <c r="K114" s="854"/>
      <c r="L114" s="1944"/>
      <c r="M114" s="949"/>
      <c r="N114" s="949"/>
      <c r="O114" s="949"/>
      <c r="P114" s="949"/>
      <c r="Q114" s="949"/>
      <c r="R114" s="949"/>
      <c r="S114" s="949"/>
      <c r="T114" s="949"/>
      <c r="U114" s="949"/>
      <c r="V114" s="949"/>
      <c r="W114" s="949"/>
      <c r="X114" s="949"/>
      <c r="Y114" s="2144"/>
      <c r="Z114" s="2144"/>
      <c r="AA114" s="2144"/>
      <c r="AB114" s="2144"/>
      <c r="AC114" s="854"/>
      <c r="AD114" s="854"/>
      <c r="AE114" s="854"/>
      <c r="AF114" s="854"/>
      <c r="AG114" s="854"/>
      <c r="AH114" s="1944"/>
      <c r="AI114" s="949"/>
      <c r="AJ114" s="949"/>
      <c r="AK114" s="949"/>
      <c r="AL114" s="949"/>
      <c r="AM114" s="949"/>
      <c r="AN114" s="949"/>
      <c r="AO114" s="949"/>
      <c r="AP114" s="949"/>
      <c r="AQ114" s="949"/>
      <c r="AR114" s="949"/>
      <c r="AS114" s="949"/>
      <c r="AT114" s="949"/>
      <c r="AU114" s="2144"/>
      <c r="AV114" s="2144"/>
      <c r="AW114" s="2144"/>
      <c r="AX114" s="2144"/>
    </row>
    <row r="115" spans="1:50" ht="24.75" hidden="1" customHeight="1">
      <c r="A115" s="769"/>
      <c r="B115" s="770"/>
      <c r="C115" s="770"/>
      <c r="D115" s="770"/>
      <c r="E115" s="770"/>
      <c r="F115" s="770"/>
      <c r="G115" s="854"/>
      <c r="H115" s="854"/>
      <c r="I115" s="854"/>
      <c r="J115" s="854"/>
      <c r="K115" s="854"/>
      <c r="L115" s="1944"/>
      <c r="M115" s="949"/>
      <c r="N115" s="949"/>
      <c r="O115" s="949"/>
      <c r="P115" s="949"/>
      <c r="Q115" s="949"/>
      <c r="R115" s="949"/>
      <c r="S115" s="949"/>
      <c r="T115" s="949"/>
      <c r="U115" s="949"/>
      <c r="V115" s="949"/>
      <c r="W115" s="949"/>
      <c r="X115" s="949"/>
      <c r="Y115" s="2144"/>
      <c r="Z115" s="2144"/>
      <c r="AA115" s="2144"/>
      <c r="AB115" s="2144"/>
      <c r="AC115" s="854"/>
      <c r="AD115" s="854"/>
      <c r="AE115" s="854"/>
      <c r="AF115" s="854"/>
      <c r="AG115" s="854"/>
      <c r="AH115" s="1944"/>
      <c r="AI115" s="949"/>
      <c r="AJ115" s="949"/>
      <c r="AK115" s="949"/>
      <c r="AL115" s="949"/>
      <c r="AM115" s="949"/>
      <c r="AN115" s="949"/>
      <c r="AO115" s="949"/>
      <c r="AP115" s="949"/>
      <c r="AQ115" s="949"/>
      <c r="AR115" s="949"/>
      <c r="AS115" s="949"/>
      <c r="AT115" s="949"/>
      <c r="AU115" s="2144"/>
      <c r="AV115" s="2144"/>
      <c r="AW115" s="2144"/>
      <c r="AX115" s="2144"/>
    </row>
    <row r="116" spans="1:50" ht="0.75" hidden="1" customHeight="1">
      <c r="A116" s="769"/>
      <c r="B116" s="770"/>
      <c r="C116" s="770"/>
      <c r="D116" s="770"/>
      <c r="E116" s="770"/>
      <c r="F116" s="770"/>
      <c r="G116" s="854"/>
      <c r="H116" s="854"/>
      <c r="I116" s="854"/>
      <c r="J116" s="854"/>
      <c r="K116" s="854"/>
      <c r="L116" s="1944"/>
      <c r="M116" s="949"/>
      <c r="N116" s="949"/>
      <c r="O116" s="949"/>
      <c r="P116" s="949"/>
      <c r="Q116" s="949"/>
      <c r="R116" s="949"/>
      <c r="S116" s="949"/>
      <c r="T116" s="949"/>
      <c r="U116" s="949"/>
      <c r="V116" s="949"/>
      <c r="W116" s="949"/>
      <c r="X116" s="949"/>
      <c r="Y116" s="2144"/>
      <c r="Z116" s="2144"/>
      <c r="AA116" s="2144"/>
      <c r="AB116" s="2144"/>
      <c r="AC116" s="854"/>
      <c r="AD116" s="854"/>
      <c r="AE116" s="854"/>
      <c r="AF116" s="854"/>
      <c r="AG116" s="854"/>
      <c r="AH116" s="1944"/>
      <c r="AI116" s="949"/>
      <c r="AJ116" s="949"/>
      <c r="AK116" s="949"/>
      <c r="AL116" s="949"/>
      <c r="AM116" s="949"/>
      <c r="AN116" s="949"/>
      <c r="AO116" s="949"/>
      <c r="AP116" s="949"/>
      <c r="AQ116" s="949"/>
      <c r="AR116" s="949"/>
      <c r="AS116" s="949"/>
      <c r="AT116" s="949"/>
      <c r="AU116" s="2144"/>
      <c r="AV116" s="2144"/>
      <c r="AW116" s="2144"/>
      <c r="AX116" s="2144"/>
    </row>
    <row r="117" spans="1:50" ht="24.75" hidden="1" customHeight="1">
      <c r="A117" s="769"/>
      <c r="B117" s="770"/>
      <c r="C117" s="770"/>
      <c r="D117" s="770"/>
      <c r="E117" s="770"/>
      <c r="F117" s="770"/>
      <c r="G117" s="854"/>
      <c r="H117" s="854"/>
      <c r="I117" s="854"/>
      <c r="J117" s="854"/>
      <c r="K117" s="854"/>
      <c r="L117" s="2142"/>
      <c r="M117" s="854"/>
      <c r="N117" s="854"/>
      <c r="O117" s="854"/>
      <c r="P117" s="854"/>
      <c r="Q117" s="854"/>
      <c r="R117" s="854"/>
      <c r="S117" s="854"/>
      <c r="T117" s="854"/>
      <c r="U117" s="854"/>
      <c r="V117" s="854"/>
      <c r="W117" s="854"/>
      <c r="X117" s="854"/>
      <c r="Y117" s="2144"/>
      <c r="Z117" s="2144"/>
      <c r="AA117" s="2144"/>
      <c r="AB117" s="2144"/>
      <c r="AC117" s="854"/>
      <c r="AD117" s="854"/>
      <c r="AE117" s="854"/>
      <c r="AF117" s="854"/>
      <c r="AG117" s="854"/>
      <c r="AH117" s="2142"/>
      <c r="AI117" s="854"/>
      <c r="AJ117" s="854"/>
      <c r="AK117" s="854"/>
      <c r="AL117" s="854"/>
      <c r="AM117" s="854"/>
      <c r="AN117" s="854"/>
      <c r="AO117" s="854"/>
      <c r="AP117" s="854"/>
      <c r="AQ117" s="854"/>
      <c r="AR117" s="854"/>
      <c r="AS117" s="854"/>
      <c r="AT117" s="854"/>
      <c r="AU117" s="2144"/>
      <c r="AV117" s="2144"/>
      <c r="AW117" s="2144"/>
      <c r="AX117" s="2144"/>
    </row>
    <row r="118" spans="1:50" ht="30" hidden="1" customHeight="1">
      <c r="A118" s="769"/>
      <c r="B118" s="770"/>
      <c r="C118" s="770"/>
      <c r="D118" s="770"/>
      <c r="E118" s="770"/>
      <c r="F118" s="770"/>
      <c r="G118" s="1057"/>
      <c r="H118" s="2154"/>
      <c r="I118" s="2154"/>
      <c r="J118" s="2154"/>
      <c r="K118" s="2154"/>
      <c r="L118" s="2154"/>
      <c r="M118" s="2154"/>
      <c r="N118" s="2154"/>
      <c r="O118" s="2154"/>
      <c r="P118" s="2154"/>
      <c r="Q118" s="2154"/>
      <c r="R118" s="2154"/>
      <c r="S118" s="2154"/>
      <c r="T118" s="2154"/>
      <c r="U118" s="2154"/>
      <c r="V118" s="2154"/>
      <c r="W118" s="2154"/>
      <c r="X118" s="2154"/>
      <c r="Y118" s="2154"/>
      <c r="Z118" s="2154"/>
      <c r="AA118" s="2154"/>
      <c r="AB118" s="2154"/>
      <c r="AC118" s="1057"/>
      <c r="AD118" s="2154"/>
      <c r="AE118" s="2154"/>
      <c r="AF118" s="2154"/>
      <c r="AG118" s="2154"/>
      <c r="AH118" s="2154"/>
      <c r="AI118" s="2154"/>
      <c r="AJ118" s="2154"/>
      <c r="AK118" s="2154"/>
      <c r="AL118" s="2154"/>
      <c r="AM118" s="2154"/>
      <c r="AN118" s="2154"/>
      <c r="AO118" s="2154"/>
      <c r="AP118" s="2154"/>
      <c r="AQ118" s="2154"/>
      <c r="AR118" s="2154"/>
      <c r="AS118" s="2154"/>
      <c r="AT118" s="2154"/>
      <c r="AU118" s="2154"/>
      <c r="AV118" s="2154"/>
      <c r="AW118" s="2154"/>
      <c r="AX118" s="2154"/>
    </row>
    <row r="119" spans="1:50" ht="24.75" hidden="1" customHeight="1">
      <c r="A119" s="769"/>
      <c r="B119" s="770"/>
      <c r="C119" s="770"/>
      <c r="D119" s="770"/>
      <c r="E119" s="770"/>
      <c r="F119" s="770"/>
      <c r="G119" s="1580"/>
      <c r="H119" s="854"/>
      <c r="I119" s="854"/>
      <c r="J119" s="854"/>
      <c r="K119" s="854"/>
      <c r="L119" s="1580"/>
      <c r="M119" s="854"/>
      <c r="N119" s="854"/>
      <c r="O119" s="854"/>
      <c r="P119" s="854"/>
      <c r="Q119" s="854"/>
      <c r="R119" s="854"/>
      <c r="S119" s="854"/>
      <c r="T119" s="854"/>
      <c r="U119" s="854"/>
      <c r="V119" s="854"/>
      <c r="W119" s="854"/>
      <c r="X119" s="854"/>
      <c r="Y119" s="2142"/>
      <c r="Z119" s="2143"/>
      <c r="AA119" s="2143"/>
      <c r="AB119" s="2143"/>
      <c r="AC119" s="1580"/>
      <c r="AD119" s="854"/>
      <c r="AE119" s="854"/>
      <c r="AF119" s="854"/>
      <c r="AG119" s="854"/>
      <c r="AH119" s="1580"/>
      <c r="AI119" s="854"/>
      <c r="AJ119" s="854"/>
      <c r="AK119" s="854"/>
      <c r="AL119" s="854"/>
      <c r="AM119" s="854"/>
      <c r="AN119" s="854"/>
      <c r="AO119" s="854"/>
      <c r="AP119" s="854"/>
      <c r="AQ119" s="854"/>
      <c r="AR119" s="854"/>
      <c r="AS119" s="854"/>
      <c r="AT119" s="854"/>
      <c r="AU119" s="2142"/>
      <c r="AV119" s="2143"/>
      <c r="AW119" s="2143"/>
      <c r="AX119" s="2143"/>
    </row>
    <row r="120" spans="1:50" ht="24.75" hidden="1" customHeight="1">
      <c r="A120" s="769"/>
      <c r="B120" s="770"/>
      <c r="C120" s="770"/>
      <c r="D120" s="770"/>
      <c r="E120" s="770"/>
      <c r="F120" s="770"/>
      <c r="G120" s="854"/>
      <c r="H120" s="854"/>
      <c r="I120" s="854"/>
      <c r="J120" s="854"/>
      <c r="K120" s="854"/>
      <c r="L120" s="1944"/>
      <c r="M120" s="949"/>
      <c r="N120" s="949"/>
      <c r="O120" s="949"/>
      <c r="P120" s="949"/>
      <c r="Q120" s="949"/>
      <c r="R120" s="949"/>
      <c r="S120" s="949"/>
      <c r="T120" s="949"/>
      <c r="U120" s="949"/>
      <c r="V120" s="949"/>
      <c r="W120" s="949"/>
      <c r="X120" s="949"/>
      <c r="Y120" s="2144"/>
      <c r="Z120" s="2144"/>
      <c r="AA120" s="2144"/>
      <c r="AB120" s="2144"/>
      <c r="AC120" s="854"/>
      <c r="AD120" s="854"/>
      <c r="AE120" s="854"/>
      <c r="AF120" s="854"/>
      <c r="AG120" s="854"/>
      <c r="AH120" s="1944"/>
      <c r="AI120" s="949"/>
      <c r="AJ120" s="949"/>
      <c r="AK120" s="949"/>
      <c r="AL120" s="949"/>
      <c r="AM120" s="949"/>
      <c r="AN120" s="949"/>
      <c r="AO120" s="949"/>
      <c r="AP120" s="949"/>
      <c r="AQ120" s="949"/>
      <c r="AR120" s="949"/>
      <c r="AS120" s="949"/>
      <c r="AT120" s="949"/>
      <c r="AU120" s="2144"/>
      <c r="AV120" s="2144"/>
      <c r="AW120" s="2144"/>
      <c r="AX120" s="2144"/>
    </row>
    <row r="121" spans="1:50" ht="24.75" hidden="1" customHeight="1">
      <c r="A121" s="769"/>
      <c r="B121" s="770"/>
      <c r="C121" s="770"/>
      <c r="D121" s="770"/>
      <c r="E121" s="770"/>
      <c r="F121" s="770"/>
      <c r="G121" s="854"/>
      <c r="H121" s="854"/>
      <c r="I121" s="854"/>
      <c r="J121" s="854"/>
      <c r="K121" s="854"/>
      <c r="L121" s="1944"/>
      <c r="M121" s="949"/>
      <c r="N121" s="949"/>
      <c r="O121" s="949"/>
      <c r="P121" s="949"/>
      <c r="Q121" s="949"/>
      <c r="R121" s="949"/>
      <c r="S121" s="949"/>
      <c r="T121" s="949"/>
      <c r="U121" s="949"/>
      <c r="V121" s="949"/>
      <c r="W121" s="949"/>
      <c r="X121" s="949"/>
      <c r="Y121" s="2144"/>
      <c r="Z121" s="2144"/>
      <c r="AA121" s="2144"/>
      <c r="AB121" s="2144"/>
      <c r="AC121" s="854"/>
      <c r="AD121" s="854"/>
      <c r="AE121" s="854"/>
      <c r="AF121" s="854"/>
      <c r="AG121" s="854"/>
      <c r="AH121" s="1944"/>
      <c r="AI121" s="949"/>
      <c r="AJ121" s="949"/>
      <c r="AK121" s="949"/>
      <c r="AL121" s="949"/>
      <c r="AM121" s="949"/>
      <c r="AN121" s="949"/>
      <c r="AO121" s="949"/>
      <c r="AP121" s="949"/>
      <c r="AQ121" s="949"/>
      <c r="AR121" s="949"/>
      <c r="AS121" s="949"/>
      <c r="AT121" s="949"/>
      <c r="AU121" s="2144"/>
      <c r="AV121" s="2144"/>
      <c r="AW121" s="2144"/>
      <c r="AX121" s="2144"/>
    </row>
    <row r="122" spans="1:50" ht="24.75" hidden="1" customHeight="1">
      <c r="A122" s="769"/>
      <c r="B122" s="770"/>
      <c r="C122" s="770"/>
      <c r="D122" s="770"/>
      <c r="E122" s="770"/>
      <c r="F122" s="770"/>
      <c r="G122" s="854"/>
      <c r="H122" s="854"/>
      <c r="I122" s="854"/>
      <c r="J122" s="854"/>
      <c r="K122" s="854"/>
      <c r="L122" s="1944"/>
      <c r="M122" s="949"/>
      <c r="N122" s="949"/>
      <c r="O122" s="949"/>
      <c r="P122" s="949"/>
      <c r="Q122" s="949"/>
      <c r="R122" s="949"/>
      <c r="S122" s="949"/>
      <c r="T122" s="949"/>
      <c r="U122" s="949"/>
      <c r="V122" s="949"/>
      <c r="W122" s="949"/>
      <c r="X122" s="949"/>
      <c r="Y122" s="2144"/>
      <c r="Z122" s="2144"/>
      <c r="AA122" s="2144"/>
      <c r="AB122" s="2144"/>
      <c r="AC122" s="854"/>
      <c r="AD122" s="854"/>
      <c r="AE122" s="854"/>
      <c r="AF122" s="854"/>
      <c r="AG122" s="854"/>
      <c r="AH122" s="1944"/>
      <c r="AI122" s="949"/>
      <c r="AJ122" s="949"/>
      <c r="AK122" s="949"/>
      <c r="AL122" s="949"/>
      <c r="AM122" s="949"/>
      <c r="AN122" s="949"/>
      <c r="AO122" s="949"/>
      <c r="AP122" s="949"/>
      <c r="AQ122" s="949"/>
      <c r="AR122" s="949"/>
      <c r="AS122" s="949"/>
      <c r="AT122" s="949"/>
      <c r="AU122" s="2144"/>
      <c r="AV122" s="2144"/>
      <c r="AW122" s="2144"/>
      <c r="AX122" s="2144"/>
    </row>
    <row r="123" spans="1:50" ht="24.75" hidden="1" customHeight="1">
      <c r="A123" s="769"/>
      <c r="B123" s="770"/>
      <c r="C123" s="770"/>
      <c r="D123" s="770"/>
      <c r="E123" s="770"/>
      <c r="F123" s="770"/>
      <c r="G123" s="854"/>
      <c r="H123" s="854"/>
      <c r="I123" s="854"/>
      <c r="J123" s="854"/>
      <c r="K123" s="854"/>
      <c r="L123" s="1944"/>
      <c r="M123" s="949"/>
      <c r="N123" s="949"/>
      <c r="O123" s="949"/>
      <c r="P123" s="949"/>
      <c r="Q123" s="949"/>
      <c r="R123" s="949"/>
      <c r="S123" s="949"/>
      <c r="T123" s="949"/>
      <c r="U123" s="949"/>
      <c r="V123" s="949"/>
      <c r="W123" s="949"/>
      <c r="X123" s="949"/>
      <c r="Y123" s="2144"/>
      <c r="Z123" s="2144"/>
      <c r="AA123" s="2144"/>
      <c r="AB123" s="2144"/>
      <c r="AC123" s="854"/>
      <c r="AD123" s="854"/>
      <c r="AE123" s="854"/>
      <c r="AF123" s="854"/>
      <c r="AG123" s="854"/>
      <c r="AH123" s="1944"/>
      <c r="AI123" s="949"/>
      <c r="AJ123" s="949"/>
      <c r="AK123" s="949"/>
      <c r="AL123" s="949"/>
      <c r="AM123" s="949"/>
      <c r="AN123" s="949"/>
      <c r="AO123" s="949"/>
      <c r="AP123" s="949"/>
      <c r="AQ123" s="949"/>
      <c r="AR123" s="949"/>
      <c r="AS123" s="949"/>
      <c r="AT123" s="949"/>
      <c r="AU123" s="2144"/>
      <c r="AV123" s="2144"/>
      <c r="AW123" s="2144"/>
      <c r="AX123" s="2144"/>
    </row>
    <row r="124" spans="1:50" ht="24.75" hidden="1" customHeight="1">
      <c r="A124" s="769"/>
      <c r="B124" s="770"/>
      <c r="C124" s="770"/>
      <c r="D124" s="770"/>
      <c r="E124" s="770"/>
      <c r="F124" s="770"/>
      <c r="G124" s="854"/>
      <c r="H124" s="854"/>
      <c r="I124" s="854"/>
      <c r="J124" s="854"/>
      <c r="K124" s="854"/>
      <c r="L124" s="1944"/>
      <c r="M124" s="949"/>
      <c r="N124" s="949"/>
      <c r="O124" s="949"/>
      <c r="P124" s="949"/>
      <c r="Q124" s="949"/>
      <c r="R124" s="949"/>
      <c r="S124" s="949"/>
      <c r="T124" s="949"/>
      <c r="U124" s="949"/>
      <c r="V124" s="949"/>
      <c r="W124" s="949"/>
      <c r="X124" s="949"/>
      <c r="Y124" s="2144"/>
      <c r="Z124" s="2144"/>
      <c r="AA124" s="2144"/>
      <c r="AB124" s="2144"/>
      <c r="AC124" s="854"/>
      <c r="AD124" s="854"/>
      <c r="AE124" s="854"/>
      <c r="AF124" s="854"/>
      <c r="AG124" s="854"/>
      <c r="AH124" s="1944"/>
      <c r="AI124" s="949"/>
      <c r="AJ124" s="949"/>
      <c r="AK124" s="949"/>
      <c r="AL124" s="949"/>
      <c r="AM124" s="949"/>
      <c r="AN124" s="949"/>
      <c r="AO124" s="949"/>
      <c r="AP124" s="949"/>
      <c r="AQ124" s="949"/>
      <c r="AR124" s="949"/>
      <c r="AS124" s="949"/>
      <c r="AT124" s="949"/>
      <c r="AU124" s="2144"/>
      <c r="AV124" s="2144"/>
      <c r="AW124" s="2144"/>
      <c r="AX124" s="2144"/>
    </row>
    <row r="125" spans="1:50" ht="24.75" hidden="1" customHeight="1">
      <c r="A125" s="769"/>
      <c r="B125" s="770"/>
      <c r="C125" s="770"/>
      <c r="D125" s="770"/>
      <c r="E125" s="770"/>
      <c r="F125" s="770"/>
      <c r="G125" s="854"/>
      <c r="H125" s="854"/>
      <c r="I125" s="854"/>
      <c r="J125" s="854"/>
      <c r="K125" s="854"/>
      <c r="L125" s="1944"/>
      <c r="M125" s="949"/>
      <c r="N125" s="949"/>
      <c r="O125" s="949"/>
      <c r="P125" s="949"/>
      <c r="Q125" s="949"/>
      <c r="R125" s="949"/>
      <c r="S125" s="949"/>
      <c r="T125" s="949"/>
      <c r="U125" s="949"/>
      <c r="V125" s="949"/>
      <c r="W125" s="949"/>
      <c r="X125" s="949"/>
      <c r="Y125" s="2144"/>
      <c r="Z125" s="2144"/>
      <c r="AA125" s="2144"/>
      <c r="AB125" s="2144"/>
      <c r="AC125" s="854"/>
      <c r="AD125" s="854"/>
      <c r="AE125" s="854"/>
      <c r="AF125" s="854"/>
      <c r="AG125" s="854"/>
      <c r="AH125" s="1944"/>
      <c r="AI125" s="949"/>
      <c r="AJ125" s="949"/>
      <c r="AK125" s="949"/>
      <c r="AL125" s="949"/>
      <c r="AM125" s="949"/>
      <c r="AN125" s="949"/>
      <c r="AO125" s="949"/>
      <c r="AP125" s="949"/>
      <c r="AQ125" s="949"/>
      <c r="AR125" s="949"/>
      <c r="AS125" s="949"/>
      <c r="AT125" s="949"/>
      <c r="AU125" s="2144"/>
      <c r="AV125" s="2144"/>
      <c r="AW125" s="2144"/>
      <c r="AX125" s="2144"/>
    </row>
    <row r="126" spans="1:50" ht="5.25" hidden="1" customHeight="1">
      <c r="A126" s="769"/>
      <c r="B126" s="770"/>
      <c r="C126" s="770"/>
      <c r="D126" s="770"/>
      <c r="E126" s="770"/>
      <c r="F126" s="770"/>
      <c r="G126" s="854"/>
      <c r="H126" s="854"/>
      <c r="I126" s="854"/>
      <c r="J126" s="854"/>
      <c r="K126" s="854"/>
      <c r="L126" s="1944"/>
      <c r="M126" s="949"/>
      <c r="N126" s="949"/>
      <c r="O126" s="949"/>
      <c r="P126" s="949"/>
      <c r="Q126" s="949"/>
      <c r="R126" s="949"/>
      <c r="S126" s="949"/>
      <c r="T126" s="949"/>
      <c r="U126" s="949"/>
      <c r="V126" s="949"/>
      <c r="W126" s="949"/>
      <c r="X126" s="949"/>
      <c r="Y126" s="2144"/>
      <c r="Z126" s="2144"/>
      <c r="AA126" s="2144"/>
      <c r="AB126" s="2144"/>
      <c r="AC126" s="854"/>
      <c r="AD126" s="854"/>
      <c r="AE126" s="854"/>
      <c r="AF126" s="854"/>
      <c r="AG126" s="854"/>
      <c r="AH126" s="1944"/>
      <c r="AI126" s="949"/>
      <c r="AJ126" s="949"/>
      <c r="AK126" s="949"/>
      <c r="AL126" s="949"/>
      <c r="AM126" s="949"/>
      <c r="AN126" s="949"/>
      <c r="AO126" s="949"/>
      <c r="AP126" s="949"/>
      <c r="AQ126" s="949"/>
      <c r="AR126" s="949"/>
      <c r="AS126" s="949"/>
      <c r="AT126" s="949"/>
      <c r="AU126" s="2144"/>
      <c r="AV126" s="2144"/>
      <c r="AW126" s="2144"/>
      <c r="AX126" s="2144"/>
    </row>
    <row r="127" spans="1:50" ht="24.75" hidden="1" customHeight="1">
      <c r="A127" s="769"/>
      <c r="B127" s="770"/>
      <c r="C127" s="770"/>
      <c r="D127" s="770"/>
      <c r="E127" s="770"/>
      <c r="F127" s="770"/>
      <c r="G127" s="854"/>
      <c r="H127" s="854"/>
      <c r="I127" s="854"/>
      <c r="J127" s="854"/>
      <c r="K127" s="854"/>
      <c r="L127" s="1944"/>
      <c r="M127" s="949"/>
      <c r="N127" s="949"/>
      <c r="O127" s="949"/>
      <c r="P127" s="949"/>
      <c r="Q127" s="949"/>
      <c r="R127" s="949"/>
      <c r="S127" s="949"/>
      <c r="T127" s="949"/>
      <c r="U127" s="949"/>
      <c r="V127" s="949"/>
      <c r="W127" s="949"/>
      <c r="X127" s="949"/>
      <c r="Y127" s="2144"/>
      <c r="Z127" s="2144"/>
      <c r="AA127" s="2144"/>
      <c r="AB127" s="2144"/>
      <c r="AC127" s="854"/>
      <c r="AD127" s="854"/>
      <c r="AE127" s="854"/>
      <c r="AF127" s="854"/>
      <c r="AG127" s="854"/>
      <c r="AH127" s="1944"/>
      <c r="AI127" s="949"/>
      <c r="AJ127" s="949"/>
      <c r="AK127" s="949"/>
      <c r="AL127" s="949"/>
      <c r="AM127" s="949"/>
      <c r="AN127" s="949"/>
      <c r="AO127" s="949"/>
      <c r="AP127" s="949"/>
      <c r="AQ127" s="949"/>
      <c r="AR127" s="949"/>
      <c r="AS127" s="949"/>
      <c r="AT127" s="949"/>
      <c r="AU127" s="2144"/>
      <c r="AV127" s="2144"/>
      <c r="AW127" s="2144"/>
      <c r="AX127" s="2144"/>
    </row>
    <row r="128" spans="1:50" ht="24.75" hidden="1" customHeight="1">
      <c r="A128" s="769"/>
      <c r="B128" s="770"/>
      <c r="C128" s="770"/>
      <c r="D128" s="770"/>
      <c r="E128" s="770"/>
      <c r="F128" s="770"/>
      <c r="G128" s="854"/>
      <c r="H128" s="854"/>
      <c r="I128" s="854"/>
      <c r="J128" s="854"/>
      <c r="K128" s="854"/>
      <c r="L128" s="2142"/>
      <c r="M128" s="854"/>
      <c r="N128" s="854"/>
      <c r="O128" s="854"/>
      <c r="P128" s="854"/>
      <c r="Q128" s="854"/>
      <c r="R128" s="854"/>
      <c r="S128" s="854"/>
      <c r="T128" s="854"/>
      <c r="U128" s="854"/>
      <c r="V128" s="854"/>
      <c r="W128" s="854"/>
      <c r="X128" s="854"/>
      <c r="Y128" s="2144"/>
      <c r="Z128" s="2144"/>
      <c r="AA128" s="2144"/>
      <c r="AB128" s="2144"/>
      <c r="AC128" s="854"/>
      <c r="AD128" s="854"/>
      <c r="AE128" s="854"/>
      <c r="AF128" s="854"/>
      <c r="AG128" s="854"/>
      <c r="AH128" s="2142"/>
      <c r="AI128" s="854"/>
      <c r="AJ128" s="854"/>
      <c r="AK128" s="854"/>
      <c r="AL128" s="854"/>
      <c r="AM128" s="854"/>
      <c r="AN128" s="854"/>
      <c r="AO128" s="854"/>
      <c r="AP128" s="854"/>
      <c r="AQ128" s="854"/>
      <c r="AR128" s="854"/>
      <c r="AS128" s="854"/>
      <c r="AT128" s="854"/>
      <c r="AU128" s="2144"/>
      <c r="AV128" s="2144"/>
      <c r="AW128" s="2144"/>
      <c r="AX128" s="2144"/>
    </row>
    <row r="129" spans="1:50" ht="30" hidden="1" customHeight="1">
      <c r="A129" s="769"/>
      <c r="B129" s="770"/>
      <c r="C129" s="770"/>
      <c r="D129" s="770"/>
      <c r="E129" s="770"/>
      <c r="F129" s="770"/>
      <c r="G129" s="1057"/>
      <c r="H129" s="2154"/>
      <c r="I129" s="2154"/>
      <c r="J129" s="2154"/>
      <c r="K129" s="2154"/>
      <c r="L129" s="2154"/>
      <c r="M129" s="2154"/>
      <c r="N129" s="2154"/>
      <c r="O129" s="2154"/>
      <c r="P129" s="2154"/>
      <c r="Q129" s="2154"/>
      <c r="R129" s="2154"/>
      <c r="S129" s="2154"/>
      <c r="T129" s="2154"/>
      <c r="U129" s="2154"/>
      <c r="V129" s="2154"/>
      <c r="W129" s="2154"/>
      <c r="X129" s="2154"/>
      <c r="Y129" s="2154"/>
      <c r="Z129" s="2154"/>
      <c r="AA129" s="2154"/>
      <c r="AB129" s="2154"/>
      <c r="AC129" s="1057"/>
      <c r="AD129" s="2154"/>
      <c r="AE129" s="2154"/>
      <c r="AF129" s="2154"/>
      <c r="AG129" s="2154"/>
      <c r="AH129" s="2154"/>
      <c r="AI129" s="2154"/>
      <c r="AJ129" s="2154"/>
      <c r="AK129" s="2154"/>
      <c r="AL129" s="2154"/>
      <c r="AM129" s="2154"/>
      <c r="AN129" s="2154"/>
      <c r="AO129" s="2154"/>
      <c r="AP129" s="2154"/>
      <c r="AQ129" s="2154"/>
      <c r="AR129" s="2154"/>
      <c r="AS129" s="2154"/>
      <c r="AT129" s="2154"/>
      <c r="AU129" s="2154"/>
      <c r="AV129" s="2154"/>
      <c r="AW129" s="2154"/>
      <c r="AX129" s="2154"/>
    </row>
    <row r="130" spans="1:50" ht="24.75" hidden="1" customHeight="1">
      <c r="A130" s="769"/>
      <c r="B130" s="770"/>
      <c r="C130" s="770"/>
      <c r="D130" s="770"/>
      <c r="E130" s="770"/>
      <c r="F130" s="770"/>
      <c r="G130" s="1580"/>
      <c r="H130" s="854"/>
      <c r="I130" s="854"/>
      <c r="J130" s="854"/>
      <c r="K130" s="854"/>
      <c r="L130" s="1580"/>
      <c r="M130" s="854"/>
      <c r="N130" s="854"/>
      <c r="O130" s="854"/>
      <c r="P130" s="854"/>
      <c r="Q130" s="854"/>
      <c r="R130" s="854"/>
      <c r="S130" s="854"/>
      <c r="T130" s="854"/>
      <c r="U130" s="854"/>
      <c r="V130" s="854"/>
      <c r="W130" s="854"/>
      <c r="X130" s="854"/>
      <c r="Y130" s="2142"/>
      <c r="Z130" s="2143"/>
      <c r="AA130" s="2143"/>
      <c r="AB130" s="2143"/>
      <c r="AC130" s="1580"/>
      <c r="AD130" s="854"/>
      <c r="AE130" s="854"/>
      <c r="AF130" s="854"/>
      <c r="AG130" s="854"/>
      <c r="AH130" s="1580"/>
      <c r="AI130" s="854"/>
      <c r="AJ130" s="854"/>
      <c r="AK130" s="854"/>
      <c r="AL130" s="854"/>
      <c r="AM130" s="854"/>
      <c r="AN130" s="854"/>
      <c r="AO130" s="854"/>
      <c r="AP130" s="854"/>
      <c r="AQ130" s="854"/>
      <c r="AR130" s="854"/>
      <c r="AS130" s="854"/>
      <c r="AT130" s="854"/>
      <c r="AU130" s="2142"/>
      <c r="AV130" s="2143"/>
      <c r="AW130" s="2143"/>
      <c r="AX130" s="2143"/>
    </row>
    <row r="131" spans="1:50" ht="24.75" hidden="1" customHeight="1">
      <c r="A131" s="769"/>
      <c r="B131" s="770"/>
      <c r="C131" s="770"/>
      <c r="D131" s="770"/>
      <c r="E131" s="770"/>
      <c r="F131" s="770"/>
      <c r="G131" s="854"/>
      <c r="H131" s="854"/>
      <c r="I131" s="854"/>
      <c r="J131" s="854"/>
      <c r="K131" s="854"/>
      <c r="L131" s="1944"/>
      <c r="M131" s="949"/>
      <c r="N131" s="949"/>
      <c r="O131" s="949"/>
      <c r="P131" s="949"/>
      <c r="Q131" s="949"/>
      <c r="R131" s="949"/>
      <c r="S131" s="949"/>
      <c r="T131" s="949"/>
      <c r="U131" s="949"/>
      <c r="V131" s="949"/>
      <c r="W131" s="949"/>
      <c r="X131" s="949"/>
      <c r="Y131" s="2144"/>
      <c r="Z131" s="2144"/>
      <c r="AA131" s="2144"/>
      <c r="AB131" s="2144"/>
      <c r="AC131" s="854"/>
      <c r="AD131" s="854"/>
      <c r="AE131" s="854"/>
      <c r="AF131" s="854"/>
      <c r="AG131" s="854"/>
      <c r="AH131" s="1944"/>
      <c r="AI131" s="949"/>
      <c r="AJ131" s="949"/>
      <c r="AK131" s="949"/>
      <c r="AL131" s="949"/>
      <c r="AM131" s="949"/>
      <c r="AN131" s="949"/>
      <c r="AO131" s="949"/>
      <c r="AP131" s="949"/>
      <c r="AQ131" s="949"/>
      <c r="AR131" s="949"/>
      <c r="AS131" s="949"/>
      <c r="AT131" s="949"/>
      <c r="AU131" s="2144"/>
      <c r="AV131" s="2144"/>
      <c r="AW131" s="2144"/>
      <c r="AX131" s="2144"/>
    </row>
    <row r="132" spans="1:50" ht="24.75" hidden="1" customHeight="1">
      <c r="A132" s="769"/>
      <c r="B132" s="770"/>
      <c r="C132" s="770"/>
      <c r="D132" s="770"/>
      <c r="E132" s="770"/>
      <c r="F132" s="770"/>
      <c r="G132" s="854"/>
      <c r="H132" s="854"/>
      <c r="I132" s="854"/>
      <c r="J132" s="854"/>
      <c r="K132" s="854"/>
      <c r="L132" s="1944"/>
      <c r="M132" s="949"/>
      <c r="N132" s="949"/>
      <c r="O132" s="949"/>
      <c r="P132" s="949"/>
      <c r="Q132" s="949"/>
      <c r="R132" s="949"/>
      <c r="S132" s="949"/>
      <c r="T132" s="949"/>
      <c r="U132" s="949"/>
      <c r="V132" s="949"/>
      <c r="W132" s="949"/>
      <c r="X132" s="949"/>
      <c r="Y132" s="2144"/>
      <c r="Z132" s="2144"/>
      <c r="AA132" s="2144"/>
      <c r="AB132" s="2144"/>
      <c r="AC132" s="854"/>
      <c r="AD132" s="854"/>
      <c r="AE132" s="854"/>
      <c r="AF132" s="854"/>
      <c r="AG132" s="854"/>
      <c r="AH132" s="1944"/>
      <c r="AI132" s="949"/>
      <c r="AJ132" s="949"/>
      <c r="AK132" s="949"/>
      <c r="AL132" s="949"/>
      <c r="AM132" s="949"/>
      <c r="AN132" s="949"/>
      <c r="AO132" s="949"/>
      <c r="AP132" s="949"/>
      <c r="AQ132" s="949"/>
      <c r="AR132" s="949"/>
      <c r="AS132" s="949"/>
      <c r="AT132" s="949"/>
      <c r="AU132" s="2144"/>
      <c r="AV132" s="2144"/>
      <c r="AW132" s="2144"/>
      <c r="AX132" s="2144"/>
    </row>
    <row r="133" spans="1:50" ht="24.75" hidden="1" customHeight="1">
      <c r="A133" s="769"/>
      <c r="B133" s="770"/>
      <c r="C133" s="770"/>
      <c r="D133" s="770"/>
      <c r="E133" s="770"/>
      <c r="F133" s="770"/>
      <c r="G133" s="854"/>
      <c r="H133" s="854"/>
      <c r="I133" s="854"/>
      <c r="J133" s="854"/>
      <c r="K133" s="854"/>
      <c r="L133" s="1944"/>
      <c r="M133" s="949"/>
      <c r="N133" s="949"/>
      <c r="O133" s="949"/>
      <c r="P133" s="949"/>
      <c r="Q133" s="949"/>
      <c r="R133" s="949"/>
      <c r="S133" s="949"/>
      <c r="T133" s="949"/>
      <c r="U133" s="949"/>
      <c r="V133" s="949"/>
      <c r="W133" s="949"/>
      <c r="X133" s="949"/>
      <c r="Y133" s="2144"/>
      <c r="Z133" s="2144"/>
      <c r="AA133" s="2144"/>
      <c r="AB133" s="2144"/>
      <c r="AC133" s="854"/>
      <c r="AD133" s="854"/>
      <c r="AE133" s="854"/>
      <c r="AF133" s="854"/>
      <c r="AG133" s="854"/>
      <c r="AH133" s="1944"/>
      <c r="AI133" s="949"/>
      <c r="AJ133" s="949"/>
      <c r="AK133" s="949"/>
      <c r="AL133" s="949"/>
      <c r="AM133" s="949"/>
      <c r="AN133" s="949"/>
      <c r="AO133" s="949"/>
      <c r="AP133" s="949"/>
      <c r="AQ133" s="949"/>
      <c r="AR133" s="949"/>
      <c r="AS133" s="949"/>
      <c r="AT133" s="949"/>
      <c r="AU133" s="2144"/>
      <c r="AV133" s="2144"/>
      <c r="AW133" s="2144"/>
      <c r="AX133" s="2144"/>
    </row>
    <row r="134" spans="1:50" ht="24.75" hidden="1" customHeight="1">
      <c r="A134" s="769"/>
      <c r="B134" s="770"/>
      <c r="C134" s="770"/>
      <c r="D134" s="770"/>
      <c r="E134" s="770"/>
      <c r="F134" s="770"/>
      <c r="G134" s="854"/>
      <c r="H134" s="854"/>
      <c r="I134" s="854"/>
      <c r="J134" s="854"/>
      <c r="K134" s="854"/>
      <c r="L134" s="1944"/>
      <c r="M134" s="949"/>
      <c r="N134" s="949"/>
      <c r="O134" s="949"/>
      <c r="P134" s="949"/>
      <c r="Q134" s="949"/>
      <c r="R134" s="949"/>
      <c r="S134" s="949"/>
      <c r="T134" s="949"/>
      <c r="U134" s="949"/>
      <c r="V134" s="949"/>
      <c r="W134" s="949"/>
      <c r="X134" s="949"/>
      <c r="Y134" s="2144"/>
      <c r="Z134" s="2144"/>
      <c r="AA134" s="2144"/>
      <c r="AB134" s="2144"/>
      <c r="AC134" s="854"/>
      <c r="AD134" s="854"/>
      <c r="AE134" s="854"/>
      <c r="AF134" s="854"/>
      <c r="AG134" s="854"/>
      <c r="AH134" s="1944"/>
      <c r="AI134" s="949"/>
      <c r="AJ134" s="949"/>
      <c r="AK134" s="949"/>
      <c r="AL134" s="949"/>
      <c r="AM134" s="949"/>
      <c r="AN134" s="949"/>
      <c r="AO134" s="949"/>
      <c r="AP134" s="949"/>
      <c r="AQ134" s="949"/>
      <c r="AR134" s="949"/>
      <c r="AS134" s="949"/>
      <c r="AT134" s="949"/>
      <c r="AU134" s="2144"/>
      <c r="AV134" s="2144"/>
      <c r="AW134" s="2144"/>
      <c r="AX134" s="2144"/>
    </row>
    <row r="135" spans="1:50" ht="24.75" hidden="1" customHeight="1">
      <c r="A135" s="769"/>
      <c r="B135" s="770"/>
      <c r="C135" s="770"/>
      <c r="D135" s="770"/>
      <c r="E135" s="770"/>
      <c r="F135" s="770"/>
      <c r="G135" s="854"/>
      <c r="H135" s="854"/>
      <c r="I135" s="854"/>
      <c r="J135" s="854"/>
      <c r="K135" s="854"/>
      <c r="L135" s="1944"/>
      <c r="M135" s="949"/>
      <c r="N135" s="949"/>
      <c r="O135" s="949"/>
      <c r="P135" s="949"/>
      <c r="Q135" s="949"/>
      <c r="R135" s="949"/>
      <c r="S135" s="949"/>
      <c r="T135" s="949"/>
      <c r="U135" s="949"/>
      <c r="V135" s="949"/>
      <c r="W135" s="949"/>
      <c r="X135" s="949"/>
      <c r="Y135" s="2144"/>
      <c r="Z135" s="2144"/>
      <c r="AA135" s="2144"/>
      <c r="AB135" s="2144"/>
      <c r="AC135" s="854"/>
      <c r="AD135" s="854"/>
      <c r="AE135" s="854"/>
      <c r="AF135" s="854"/>
      <c r="AG135" s="854"/>
      <c r="AH135" s="1944"/>
      <c r="AI135" s="949"/>
      <c r="AJ135" s="949"/>
      <c r="AK135" s="949"/>
      <c r="AL135" s="949"/>
      <c r="AM135" s="949"/>
      <c r="AN135" s="949"/>
      <c r="AO135" s="949"/>
      <c r="AP135" s="949"/>
      <c r="AQ135" s="949"/>
      <c r="AR135" s="949"/>
      <c r="AS135" s="949"/>
      <c r="AT135" s="949"/>
      <c r="AU135" s="2144"/>
      <c r="AV135" s="2144"/>
      <c r="AW135" s="2144"/>
      <c r="AX135" s="2144"/>
    </row>
    <row r="136" spans="1:50" ht="24.75" hidden="1" customHeight="1">
      <c r="A136" s="769"/>
      <c r="B136" s="770"/>
      <c r="C136" s="770"/>
      <c r="D136" s="770"/>
      <c r="E136" s="770"/>
      <c r="F136" s="770"/>
      <c r="G136" s="854"/>
      <c r="H136" s="854"/>
      <c r="I136" s="854"/>
      <c r="J136" s="854"/>
      <c r="K136" s="854"/>
      <c r="L136" s="1944"/>
      <c r="M136" s="949"/>
      <c r="N136" s="949"/>
      <c r="O136" s="949"/>
      <c r="P136" s="949"/>
      <c r="Q136" s="949"/>
      <c r="R136" s="949"/>
      <c r="S136" s="949"/>
      <c r="T136" s="949"/>
      <c r="U136" s="949"/>
      <c r="V136" s="949"/>
      <c r="W136" s="949"/>
      <c r="X136" s="949"/>
      <c r="Y136" s="2144"/>
      <c r="Z136" s="2144"/>
      <c r="AA136" s="2144"/>
      <c r="AB136" s="2144"/>
      <c r="AC136" s="854"/>
      <c r="AD136" s="854"/>
      <c r="AE136" s="854"/>
      <c r="AF136" s="854"/>
      <c r="AG136" s="854"/>
      <c r="AH136" s="1944"/>
      <c r="AI136" s="949"/>
      <c r="AJ136" s="949"/>
      <c r="AK136" s="949"/>
      <c r="AL136" s="949"/>
      <c r="AM136" s="949"/>
      <c r="AN136" s="949"/>
      <c r="AO136" s="949"/>
      <c r="AP136" s="949"/>
      <c r="AQ136" s="949"/>
      <c r="AR136" s="949"/>
      <c r="AS136" s="949"/>
      <c r="AT136" s="949"/>
      <c r="AU136" s="2144"/>
      <c r="AV136" s="2144"/>
      <c r="AW136" s="2144"/>
      <c r="AX136" s="2144"/>
    </row>
    <row r="137" spans="1:50" ht="24.75" hidden="1" customHeight="1">
      <c r="A137" s="769"/>
      <c r="B137" s="770"/>
      <c r="C137" s="770"/>
      <c r="D137" s="770"/>
      <c r="E137" s="770"/>
      <c r="F137" s="770"/>
      <c r="G137" s="854"/>
      <c r="H137" s="854"/>
      <c r="I137" s="854"/>
      <c r="J137" s="854"/>
      <c r="K137" s="854"/>
      <c r="L137" s="1944"/>
      <c r="M137" s="949"/>
      <c r="N137" s="949"/>
      <c r="O137" s="949"/>
      <c r="P137" s="949"/>
      <c r="Q137" s="949"/>
      <c r="R137" s="949"/>
      <c r="S137" s="949"/>
      <c r="T137" s="949"/>
      <c r="U137" s="949"/>
      <c r="V137" s="949"/>
      <c r="W137" s="949"/>
      <c r="X137" s="949"/>
      <c r="Y137" s="2144"/>
      <c r="Z137" s="2144"/>
      <c r="AA137" s="2144"/>
      <c r="AB137" s="2144"/>
      <c r="AC137" s="854"/>
      <c r="AD137" s="854"/>
      <c r="AE137" s="854"/>
      <c r="AF137" s="854"/>
      <c r="AG137" s="854"/>
      <c r="AH137" s="1944"/>
      <c r="AI137" s="949"/>
      <c r="AJ137" s="949"/>
      <c r="AK137" s="949"/>
      <c r="AL137" s="949"/>
      <c r="AM137" s="949"/>
      <c r="AN137" s="949"/>
      <c r="AO137" s="949"/>
      <c r="AP137" s="949"/>
      <c r="AQ137" s="949"/>
      <c r="AR137" s="949"/>
      <c r="AS137" s="949"/>
      <c r="AT137" s="949"/>
      <c r="AU137" s="2144"/>
      <c r="AV137" s="2144"/>
      <c r="AW137" s="2144"/>
      <c r="AX137" s="2144"/>
    </row>
    <row r="138" spans="1:50" ht="24.75" hidden="1" customHeight="1">
      <c r="A138" s="769"/>
      <c r="B138" s="770"/>
      <c r="C138" s="770"/>
      <c r="D138" s="770"/>
      <c r="E138" s="770"/>
      <c r="F138" s="770"/>
      <c r="G138" s="854"/>
      <c r="H138" s="854"/>
      <c r="I138" s="854"/>
      <c r="J138" s="854"/>
      <c r="K138" s="854"/>
      <c r="L138" s="1944"/>
      <c r="M138" s="949"/>
      <c r="N138" s="949"/>
      <c r="O138" s="949"/>
      <c r="P138" s="949"/>
      <c r="Q138" s="949"/>
      <c r="R138" s="949"/>
      <c r="S138" s="949"/>
      <c r="T138" s="949"/>
      <c r="U138" s="949"/>
      <c r="V138" s="949"/>
      <c r="W138" s="949"/>
      <c r="X138" s="949"/>
      <c r="Y138" s="2144"/>
      <c r="Z138" s="2144"/>
      <c r="AA138" s="2144"/>
      <c r="AB138" s="2144"/>
      <c r="AC138" s="854"/>
      <c r="AD138" s="854"/>
      <c r="AE138" s="854"/>
      <c r="AF138" s="854"/>
      <c r="AG138" s="854"/>
      <c r="AH138" s="1944"/>
      <c r="AI138" s="949"/>
      <c r="AJ138" s="949"/>
      <c r="AK138" s="949"/>
      <c r="AL138" s="949"/>
      <c r="AM138" s="949"/>
      <c r="AN138" s="949"/>
      <c r="AO138" s="949"/>
      <c r="AP138" s="949"/>
      <c r="AQ138" s="949"/>
      <c r="AR138" s="949"/>
      <c r="AS138" s="949"/>
      <c r="AT138" s="949"/>
      <c r="AU138" s="2144"/>
      <c r="AV138" s="2144"/>
      <c r="AW138" s="2144"/>
      <c r="AX138" s="2144"/>
    </row>
    <row r="139" spans="1:50" ht="24.75" hidden="1" customHeight="1" thickBot="1">
      <c r="A139" s="772"/>
      <c r="B139" s="773"/>
      <c r="C139" s="773"/>
      <c r="D139" s="773"/>
      <c r="E139" s="773"/>
      <c r="F139" s="773"/>
      <c r="G139" s="854"/>
      <c r="H139" s="854"/>
      <c r="I139" s="854"/>
      <c r="J139" s="854"/>
      <c r="K139" s="854"/>
      <c r="L139" s="2142"/>
      <c r="M139" s="854"/>
      <c r="N139" s="854"/>
      <c r="O139" s="854"/>
      <c r="P139" s="854"/>
      <c r="Q139" s="854"/>
      <c r="R139" s="854"/>
      <c r="S139" s="854"/>
      <c r="T139" s="854"/>
      <c r="U139" s="854"/>
      <c r="V139" s="854"/>
      <c r="W139" s="854"/>
      <c r="X139" s="854"/>
      <c r="Y139" s="2144"/>
      <c r="Z139" s="2144"/>
      <c r="AA139" s="2144"/>
      <c r="AB139" s="2144"/>
      <c r="AC139" s="854"/>
      <c r="AD139" s="854"/>
      <c r="AE139" s="854"/>
      <c r="AF139" s="854"/>
      <c r="AG139" s="854"/>
      <c r="AH139" s="2142"/>
      <c r="AI139" s="854"/>
      <c r="AJ139" s="854"/>
      <c r="AK139" s="854"/>
      <c r="AL139" s="854"/>
      <c r="AM139" s="854"/>
      <c r="AN139" s="854"/>
      <c r="AO139" s="854"/>
      <c r="AP139" s="854"/>
      <c r="AQ139" s="854"/>
      <c r="AR139" s="854"/>
      <c r="AS139" s="854"/>
      <c r="AT139" s="854"/>
      <c r="AU139" s="2144"/>
      <c r="AV139" s="2144"/>
      <c r="AW139" s="2144"/>
      <c r="AX139" s="2144"/>
    </row>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1313</v>
      </c>
    </row>
    <row r="401" spans="1:50">
      <c r="B401" s="1" t="s">
        <v>1312</v>
      </c>
      <c r="C401" s="1" t="s">
        <v>1331</v>
      </c>
    </row>
    <row r="402" spans="1:50" ht="24" customHeight="1">
      <c r="A402" s="667"/>
      <c r="B402" s="667"/>
      <c r="C402" s="375" t="s">
        <v>1021</v>
      </c>
      <c r="D402" s="376"/>
      <c r="E402" s="376"/>
      <c r="F402" s="376"/>
      <c r="G402" s="376"/>
      <c r="H402" s="376"/>
      <c r="I402" s="376"/>
      <c r="J402" s="376"/>
      <c r="K402" s="376"/>
      <c r="L402" s="377"/>
      <c r="M402" s="375" t="s">
        <v>1020</v>
      </c>
      <c r="N402" s="376"/>
      <c r="O402" s="376"/>
      <c r="P402" s="376"/>
      <c r="Q402" s="376"/>
      <c r="R402" s="376"/>
      <c r="S402" s="376"/>
      <c r="T402" s="376"/>
      <c r="U402" s="376"/>
      <c r="V402" s="376"/>
      <c r="W402" s="376"/>
      <c r="X402" s="376"/>
      <c r="Y402" s="376"/>
      <c r="Z402" s="376"/>
      <c r="AA402" s="376"/>
      <c r="AB402" s="376"/>
      <c r="AC402" s="376"/>
      <c r="AD402" s="376"/>
      <c r="AE402" s="376"/>
      <c r="AF402" s="376"/>
      <c r="AG402" s="376"/>
      <c r="AH402" s="376"/>
      <c r="AI402" s="376"/>
      <c r="AJ402" s="377"/>
      <c r="AK402" s="682" t="s">
        <v>1019</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2158" t="s">
        <v>1330</v>
      </c>
      <c r="D403" s="2159"/>
      <c r="E403" s="2159"/>
      <c r="F403" s="2159"/>
      <c r="G403" s="2159"/>
      <c r="H403" s="2159"/>
      <c r="I403" s="2159"/>
      <c r="J403" s="2159"/>
      <c r="K403" s="2159"/>
      <c r="L403" s="2160"/>
      <c r="M403" s="676" t="s">
        <v>1329</v>
      </c>
      <c r="N403" s="677"/>
      <c r="O403" s="677"/>
      <c r="P403" s="677"/>
      <c r="Q403" s="677"/>
      <c r="R403" s="677"/>
      <c r="S403" s="677"/>
      <c r="T403" s="677"/>
      <c r="U403" s="677"/>
      <c r="V403" s="677"/>
      <c r="W403" s="677"/>
      <c r="X403" s="677"/>
      <c r="Y403" s="677"/>
      <c r="Z403" s="677"/>
      <c r="AA403" s="677"/>
      <c r="AB403" s="677"/>
      <c r="AC403" s="677"/>
      <c r="AD403" s="677"/>
      <c r="AE403" s="677"/>
      <c r="AF403" s="677"/>
      <c r="AG403" s="677"/>
      <c r="AH403" s="677"/>
      <c r="AI403" s="677"/>
      <c r="AJ403" s="678"/>
      <c r="AK403" s="680">
        <v>5</v>
      </c>
      <c r="AL403" s="681"/>
      <c r="AM403" s="681"/>
      <c r="AN403" s="681"/>
      <c r="AO403" s="681"/>
      <c r="AP403" s="681"/>
      <c r="AQ403" s="2161" t="s">
        <v>1017</v>
      </c>
      <c r="AR403" s="2161"/>
      <c r="AS403" s="2161"/>
      <c r="AT403" s="2161"/>
      <c r="AU403" s="2120" t="s">
        <v>205</v>
      </c>
      <c r="AV403" s="2121"/>
      <c r="AW403" s="2121"/>
      <c r="AX403" s="2162"/>
    </row>
    <row r="404" spans="1:50" ht="24" customHeight="1">
      <c r="A404" s="667">
        <v>2</v>
      </c>
      <c r="B404" s="667">
        <v>1</v>
      </c>
      <c r="C404" s="2158" t="s">
        <v>1328</v>
      </c>
      <c r="D404" s="2159"/>
      <c r="E404" s="2159"/>
      <c r="F404" s="2159"/>
      <c r="G404" s="2159"/>
      <c r="H404" s="2159"/>
      <c r="I404" s="2159"/>
      <c r="J404" s="2159"/>
      <c r="K404" s="2159"/>
      <c r="L404" s="2160"/>
      <c r="M404" s="676" t="s">
        <v>1327</v>
      </c>
      <c r="N404" s="677"/>
      <c r="O404" s="677"/>
      <c r="P404" s="677"/>
      <c r="Q404" s="677"/>
      <c r="R404" s="677"/>
      <c r="S404" s="677"/>
      <c r="T404" s="677"/>
      <c r="U404" s="677"/>
      <c r="V404" s="677"/>
      <c r="W404" s="677"/>
      <c r="X404" s="677"/>
      <c r="Y404" s="677"/>
      <c r="Z404" s="677"/>
      <c r="AA404" s="677"/>
      <c r="AB404" s="677"/>
      <c r="AC404" s="677"/>
      <c r="AD404" s="677"/>
      <c r="AE404" s="677"/>
      <c r="AF404" s="677"/>
      <c r="AG404" s="677"/>
      <c r="AH404" s="677"/>
      <c r="AI404" s="677"/>
      <c r="AJ404" s="678"/>
      <c r="AK404" s="680">
        <v>0.7</v>
      </c>
      <c r="AL404" s="681"/>
      <c r="AM404" s="681"/>
      <c r="AN404" s="681"/>
      <c r="AO404" s="681"/>
      <c r="AP404" s="681"/>
      <c r="AQ404" s="2163" t="s">
        <v>1315</v>
      </c>
      <c r="AR404" s="2161"/>
      <c r="AS404" s="2161"/>
      <c r="AT404" s="2161"/>
      <c r="AU404" s="2120" t="s">
        <v>205</v>
      </c>
      <c r="AV404" s="2121"/>
      <c r="AW404" s="2121"/>
      <c r="AX404" s="2162"/>
    </row>
    <row r="405" spans="1:50" ht="24" customHeight="1">
      <c r="A405" s="667">
        <v>3</v>
      </c>
      <c r="B405" s="667">
        <v>1</v>
      </c>
      <c r="C405" s="676" t="s">
        <v>1326</v>
      </c>
      <c r="D405" s="677"/>
      <c r="E405" s="677"/>
      <c r="F405" s="677"/>
      <c r="G405" s="677"/>
      <c r="H405" s="677"/>
      <c r="I405" s="677"/>
      <c r="J405" s="677"/>
      <c r="K405" s="677"/>
      <c r="L405" s="678"/>
      <c r="M405" s="676" t="s">
        <v>1325</v>
      </c>
      <c r="N405" s="677"/>
      <c r="O405" s="677"/>
      <c r="P405" s="677"/>
      <c r="Q405" s="677"/>
      <c r="R405" s="677"/>
      <c r="S405" s="677"/>
      <c r="T405" s="677"/>
      <c r="U405" s="677"/>
      <c r="V405" s="677"/>
      <c r="W405" s="677"/>
      <c r="X405" s="677"/>
      <c r="Y405" s="677"/>
      <c r="Z405" s="677"/>
      <c r="AA405" s="677"/>
      <c r="AB405" s="677"/>
      <c r="AC405" s="677"/>
      <c r="AD405" s="677"/>
      <c r="AE405" s="677"/>
      <c r="AF405" s="677"/>
      <c r="AG405" s="677"/>
      <c r="AH405" s="677"/>
      <c r="AI405" s="677"/>
      <c r="AJ405" s="678"/>
      <c r="AK405" s="680">
        <v>0.6</v>
      </c>
      <c r="AL405" s="681"/>
      <c r="AM405" s="681"/>
      <c r="AN405" s="681"/>
      <c r="AO405" s="681"/>
      <c r="AP405" s="681"/>
      <c r="AQ405" s="2163" t="s">
        <v>1315</v>
      </c>
      <c r="AR405" s="2161"/>
      <c r="AS405" s="2161"/>
      <c r="AT405" s="2161"/>
      <c r="AU405" s="2120" t="s">
        <v>205</v>
      </c>
      <c r="AV405" s="2121"/>
      <c r="AW405" s="2121"/>
      <c r="AX405" s="2162"/>
    </row>
    <row r="406" spans="1:50" ht="24" customHeight="1">
      <c r="A406" s="667">
        <v>4</v>
      </c>
      <c r="B406" s="667">
        <v>1</v>
      </c>
      <c r="C406" s="676" t="s">
        <v>1321</v>
      </c>
      <c r="D406" s="677"/>
      <c r="E406" s="677"/>
      <c r="F406" s="677"/>
      <c r="G406" s="677"/>
      <c r="H406" s="677"/>
      <c r="I406" s="677"/>
      <c r="J406" s="677"/>
      <c r="K406" s="677"/>
      <c r="L406" s="678"/>
      <c r="M406" s="676" t="s">
        <v>1324</v>
      </c>
      <c r="N406" s="677"/>
      <c r="O406" s="677"/>
      <c r="P406" s="677"/>
      <c r="Q406" s="677"/>
      <c r="R406" s="677"/>
      <c r="S406" s="677"/>
      <c r="T406" s="677"/>
      <c r="U406" s="677"/>
      <c r="V406" s="677"/>
      <c r="W406" s="677"/>
      <c r="X406" s="677"/>
      <c r="Y406" s="677"/>
      <c r="Z406" s="677"/>
      <c r="AA406" s="677"/>
      <c r="AB406" s="677"/>
      <c r="AC406" s="677"/>
      <c r="AD406" s="677"/>
      <c r="AE406" s="677"/>
      <c r="AF406" s="677"/>
      <c r="AG406" s="677"/>
      <c r="AH406" s="677"/>
      <c r="AI406" s="677"/>
      <c r="AJ406" s="678"/>
      <c r="AK406" s="680">
        <v>0.5</v>
      </c>
      <c r="AL406" s="681"/>
      <c r="AM406" s="681"/>
      <c r="AN406" s="681"/>
      <c r="AO406" s="681"/>
      <c r="AP406" s="681"/>
      <c r="AQ406" s="2163" t="s">
        <v>1315</v>
      </c>
      <c r="AR406" s="2161"/>
      <c r="AS406" s="2161"/>
      <c r="AT406" s="2161"/>
      <c r="AU406" s="2120" t="s">
        <v>205</v>
      </c>
      <c r="AV406" s="2121"/>
      <c r="AW406" s="2121"/>
      <c r="AX406" s="2162"/>
    </row>
    <row r="407" spans="1:50" ht="24" customHeight="1">
      <c r="A407" s="667">
        <v>5</v>
      </c>
      <c r="B407" s="667">
        <v>1</v>
      </c>
      <c r="C407" s="676" t="s">
        <v>1323</v>
      </c>
      <c r="D407" s="677"/>
      <c r="E407" s="677"/>
      <c r="F407" s="677"/>
      <c r="G407" s="677"/>
      <c r="H407" s="677"/>
      <c r="I407" s="677"/>
      <c r="J407" s="677"/>
      <c r="K407" s="677"/>
      <c r="L407" s="678"/>
      <c r="M407" s="676" t="s">
        <v>1322</v>
      </c>
      <c r="N407" s="677"/>
      <c r="O407" s="677"/>
      <c r="P407" s="677"/>
      <c r="Q407" s="677"/>
      <c r="R407" s="677"/>
      <c r="S407" s="677"/>
      <c r="T407" s="677"/>
      <c r="U407" s="677"/>
      <c r="V407" s="677"/>
      <c r="W407" s="677"/>
      <c r="X407" s="677"/>
      <c r="Y407" s="677"/>
      <c r="Z407" s="677"/>
      <c r="AA407" s="677"/>
      <c r="AB407" s="677"/>
      <c r="AC407" s="677"/>
      <c r="AD407" s="677"/>
      <c r="AE407" s="677"/>
      <c r="AF407" s="677"/>
      <c r="AG407" s="677"/>
      <c r="AH407" s="677"/>
      <c r="AI407" s="677"/>
      <c r="AJ407" s="678"/>
      <c r="AK407" s="680">
        <v>0.3</v>
      </c>
      <c r="AL407" s="681"/>
      <c r="AM407" s="681"/>
      <c r="AN407" s="681"/>
      <c r="AO407" s="681"/>
      <c r="AP407" s="681"/>
      <c r="AQ407" s="2163" t="s">
        <v>1315</v>
      </c>
      <c r="AR407" s="2161"/>
      <c r="AS407" s="2161"/>
      <c r="AT407" s="2161"/>
      <c r="AU407" s="2120" t="s">
        <v>205</v>
      </c>
      <c r="AV407" s="2121"/>
      <c r="AW407" s="2121"/>
      <c r="AX407" s="2162"/>
    </row>
    <row r="408" spans="1:50" ht="24" customHeight="1">
      <c r="A408" s="667">
        <v>6</v>
      </c>
      <c r="B408" s="667">
        <v>1</v>
      </c>
      <c r="C408" s="676" t="s">
        <v>1321</v>
      </c>
      <c r="D408" s="677"/>
      <c r="E408" s="677"/>
      <c r="F408" s="677"/>
      <c r="G408" s="677"/>
      <c r="H408" s="677"/>
      <c r="I408" s="677"/>
      <c r="J408" s="677"/>
      <c r="K408" s="677"/>
      <c r="L408" s="678"/>
      <c r="M408" s="676" t="s">
        <v>1320</v>
      </c>
      <c r="N408" s="677"/>
      <c r="O408" s="677"/>
      <c r="P408" s="677"/>
      <c r="Q408" s="677"/>
      <c r="R408" s="677"/>
      <c r="S408" s="677"/>
      <c r="T408" s="677"/>
      <c r="U408" s="677"/>
      <c r="V408" s="677"/>
      <c r="W408" s="677"/>
      <c r="X408" s="677"/>
      <c r="Y408" s="677"/>
      <c r="Z408" s="677"/>
      <c r="AA408" s="677"/>
      <c r="AB408" s="677"/>
      <c r="AC408" s="677"/>
      <c r="AD408" s="677"/>
      <c r="AE408" s="677"/>
      <c r="AF408" s="677"/>
      <c r="AG408" s="677"/>
      <c r="AH408" s="677"/>
      <c r="AI408" s="677"/>
      <c r="AJ408" s="678"/>
      <c r="AK408" s="680">
        <v>0.3</v>
      </c>
      <c r="AL408" s="681"/>
      <c r="AM408" s="681"/>
      <c r="AN408" s="681"/>
      <c r="AO408" s="681"/>
      <c r="AP408" s="681"/>
      <c r="AQ408" s="2163" t="s">
        <v>1315</v>
      </c>
      <c r="AR408" s="2161"/>
      <c r="AS408" s="2161"/>
      <c r="AT408" s="2161"/>
      <c r="AU408" s="2120" t="s">
        <v>205</v>
      </c>
      <c r="AV408" s="2121"/>
      <c r="AW408" s="2121"/>
      <c r="AX408" s="2162"/>
    </row>
    <row r="409" spans="1:50" ht="24" customHeight="1">
      <c r="A409" s="667">
        <v>7</v>
      </c>
      <c r="B409" s="667">
        <v>1</v>
      </c>
      <c r="C409" s="676" t="s">
        <v>1319</v>
      </c>
      <c r="D409" s="677"/>
      <c r="E409" s="677"/>
      <c r="F409" s="677"/>
      <c r="G409" s="677"/>
      <c r="H409" s="677"/>
      <c r="I409" s="677"/>
      <c r="J409" s="677"/>
      <c r="K409" s="677"/>
      <c r="L409" s="678"/>
      <c r="M409" s="676" t="s">
        <v>1318</v>
      </c>
      <c r="N409" s="677"/>
      <c r="O409" s="677"/>
      <c r="P409" s="677"/>
      <c r="Q409" s="677"/>
      <c r="R409" s="677"/>
      <c r="S409" s="677"/>
      <c r="T409" s="677"/>
      <c r="U409" s="677"/>
      <c r="V409" s="677"/>
      <c r="W409" s="677"/>
      <c r="X409" s="677"/>
      <c r="Y409" s="677"/>
      <c r="Z409" s="677"/>
      <c r="AA409" s="677"/>
      <c r="AB409" s="677"/>
      <c r="AC409" s="677"/>
      <c r="AD409" s="677"/>
      <c r="AE409" s="677"/>
      <c r="AF409" s="677"/>
      <c r="AG409" s="677"/>
      <c r="AH409" s="677"/>
      <c r="AI409" s="677"/>
      <c r="AJ409" s="678"/>
      <c r="AK409" s="680">
        <v>0.2</v>
      </c>
      <c r="AL409" s="681"/>
      <c r="AM409" s="681"/>
      <c r="AN409" s="681"/>
      <c r="AO409" s="681"/>
      <c r="AP409" s="681"/>
      <c r="AQ409" s="2163" t="s">
        <v>1315</v>
      </c>
      <c r="AR409" s="2161"/>
      <c r="AS409" s="2161"/>
      <c r="AT409" s="2161"/>
      <c r="AU409" s="2120" t="s">
        <v>205</v>
      </c>
      <c r="AV409" s="2121"/>
      <c r="AW409" s="2121"/>
      <c r="AX409" s="2162"/>
    </row>
    <row r="410" spans="1:50" ht="24" customHeight="1">
      <c r="A410" s="667">
        <v>8</v>
      </c>
      <c r="B410" s="667">
        <v>1</v>
      </c>
      <c r="C410" s="676" t="s">
        <v>1317</v>
      </c>
      <c r="D410" s="677"/>
      <c r="E410" s="677"/>
      <c r="F410" s="677"/>
      <c r="G410" s="677"/>
      <c r="H410" s="677"/>
      <c r="I410" s="677"/>
      <c r="J410" s="677"/>
      <c r="K410" s="677"/>
      <c r="L410" s="678"/>
      <c r="M410" s="676" t="s">
        <v>1316</v>
      </c>
      <c r="N410" s="677"/>
      <c r="O410" s="677"/>
      <c r="P410" s="677"/>
      <c r="Q410" s="677"/>
      <c r="R410" s="677"/>
      <c r="S410" s="677"/>
      <c r="T410" s="677"/>
      <c r="U410" s="677"/>
      <c r="V410" s="677"/>
      <c r="W410" s="677"/>
      <c r="X410" s="677"/>
      <c r="Y410" s="677"/>
      <c r="Z410" s="677"/>
      <c r="AA410" s="677"/>
      <c r="AB410" s="677"/>
      <c r="AC410" s="677"/>
      <c r="AD410" s="677"/>
      <c r="AE410" s="677"/>
      <c r="AF410" s="677"/>
      <c r="AG410" s="677"/>
      <c r="AH410" s="677"/>
      <c r="AI410" s="677"/>
      <c r="AJ410" s="678"/>
      <c r="AK410" s="680">
        <v>0.2</v>
      </c>
      <c r="AL410" s="681"/>
      <c r="AM410" s="681"/>
      <c r="AN410" s="681"/>
      <c r="AO410" s="681"/>
      <c r="AP410" s="681"/>
      <c r="AQ410" s="2163" t="s">
        <v>1315</v>
      </c>
      <c r="AR410" s="2161"/>
      <c r="AS410" s="2161"/>
      <c r="AT410" s="2161"/>
      <c r="AU410" s="2120" t="s">
        <v>205</v>
      </c>
      <c r="AV410" s="2121"/>
      <c r="AW410" s="2121"/>
      <c r="AX410" s="2162"/>
    </row>
    <row r="411" spans="1:50" ht="24" customHeight="1">
      <c r="A411" s="667">
        <v>9</v>
      </c>
      <c r="B411" s="667">
        <v>1</v>
      </c>
      <c r="C411" s="676"/>
      <c r="D411" s="677"/>
      <c r="E411" s="677"/>
      <c r="F411" s="677"/>
      <c r="G411" s="677"/>
      <c r="H411" s="677"/>
      <c r="I411" s="677"/>
      <c r="J411" s="677"/>
      <c r="K411" s="677"/>
      <c r="L411" s="678"/>
      <c r="M411" s="676"/>
      <c r="N411" s="677"/>
      <c r="O411" s="677"/>
      <c r="P411" s="677"/>
      <c r="Q411" s="677"/>
      <c r="R411" s="677"/>
      <c r="S411" s="677"/>
      <c r="T411" s="677"/>
      <c r="U411" s="677"/>
      <c r="V411" s="677"/>
      <c r="W411" s="677"/>
      <c r="X411" s="677"/>
      <c r="Y411" s="677"/>
      <c r="Z411" s="677"/>
      <c r="AA411" s="677"/>
      <c r="AB411" s="677"/>
      <c r="AC411" s="677"/>
      <c r="AD411" s="677"/>
      <c r="AE411" s="677"/>
      <c r="AF411" s="677"/>
      <c r="AG411" s="677"/>
      <c r="AH411" s="677"/>
      <c r="AI411" s="677"/>
      <c r="AJ411" s="678"/>
      <c r="AK411" s="680"/>
      <c r="AL411" s="681"/>
      <c r="AM411" s="681"/>
      <c r="AN411" s="681"/>
      <c r="AO411" s="681"/>
      <c r="AP411" s="681"/>
      <c r="AQ411" s="681"/>
      <c r="AR411" s="681"/>
      <c r="AS411" s="681"/>
      <c r="AT411" s="681"/>
      <c r="AU411" s="676"/>
      <c r="AV411" s="677"/>
      <c r="AW411" s="677"/>
      <c r="AX411" s="678"/>
    </row>
    <row r="412" spans="1:50" ht="24" customHeight="1">
      <c r="A412" s="667">
        <v>10</v>
      </c>
      <c r="B412" s="667">
        <v>1</v>
      </c>
      <c r="C412" s="676"/>
      <c r="D412" s="677"/>
      <c r="E412" s="677"/>
      <c r="F412" s="677"/>
      <c r="G412" s="677"/>
      <c r="H412" s="677"/>
      <c r="I412" s="677"/>
      <c r="J412" s="677"/>
      <c r="K412" s="677"/>
      <c r="L412" s="678"/>
      <c r="M412" s="676"/>
      <c r="N412" s="677"/>
      <c r="O412" s="677"/>
      <c r="P412" s="677"/>
      <c r="Q412" s="677"/>
      <c r="R412" s="677"/>
      <c r="S412" s="677"/>
      <c r="T412" s="677"/>
      <c r="U412" s="677"/>
      <c r="V412" s="677"/>
      <c r="W412" s="677"/>
      <c r="X412" s="677"/>
      <c r="Y412" s="677"/>
      <c r="Z412" s="677"/>
      <c r="AA412" s="677"/>
      <c r="AB412" s="677"/>
      <c r="AC412" s="677"/>
      <c r="AD412" s="677"/>
      <c r="AE412" s="677"/>
      <c r="AF412" s="677"/>
      <c r="AG412" s="677"/>
      <c r="AH412" s="677"/>
      <c r="AI412" s="677"/>
      <c r="AJ412" s="678"/>
      <c r="AK412" s="680"/>
      <c r="AL412" s="681"/>
      <c r="AM412" s="681"/>
      <c r="AN412" s="681"/>
      <c r="AO412" s="681"/>
      <c r="AP412" s="681"/>
      <c r="AQ412" s="681"/>
      <c r="AR412" s="681"/>
      <c r="AS412" s="681"/>
      <c r="AT412" s="681"/>
      <c r="AU412" s="676"/>
      <c r="AV412" s="677"/>
      <c r="AW412" s="677"/>
      <c r="AX412" s="678"/>
    </row>
    <row r="413" spans="1:50" ht="13.5" hidden="1" customHeight="1">
      <c r="A413" s="667">
        <v>11</v>
      </c>
      <c r="B413" s="667"/>
      <c r="C413" s="668"/>
      <c r="D413" s="669"/>
      <c r="E413" s="669"/>
      <c r="F413" s="669"/>
      <c r="G413" s="669"/>
      <c r="H413" s="669"/>
      <c r="I413" s="669"/>
      <c r="J413" s="669"/>
      <c r="K413" s="669"/>
      <c r="L413" s="670"/>
      <c r="M413" s="2092"/>
      <c r="N413" s="2093"/>
      <c r="O413" s="2093"/>
      <c r="P413" s="2093"/>
      <c r="Q413" s="2093"/>
      <c r="R413" s="2093"/>
      <c r="S413" s="2093"/>
      <c r="T413" s="2093"/>
      <c r="U413" s="2093"/>
      <c r="V413" s="2093"/>
      <c r="W413" s="2093"/>
      <c r="X413" s="2093"/>
      <c r="Y413" s="2093"/>
      <c r="Z413" s="2093"/>
      <c r="AA413" s="2093"/>
      <c r="AB413" s="2093"/>
      <c r="AC413" s="2093"/>
      <c r="AD413" s="2093"/>
      <c r="AE413" s="2093"/>
      <c r="AF413" s="2093"/>
      <c r="AG413" s="2093"/>
      <c r="AH413" s="2093"/>
      <c r="AI413" s="2093"/>
      <c r="AJ413" s="2094"/>
      <c r="AK413" s="672"/>
      <c r="AL413" s="671"/>
      <c r="AM413" s="671"/>
      <c r="AN413" s="671"/>
      <c r="AO413" s="671"/>
      <c r="AP413" s="671"/>
      <c r="AQ413" s="673"/>
      <c r="AR413" s="674"/>
      <c r="AS413" s="674"/>
      <c r="AT413" s="675"/>
      <c r="AU413" s="673"/>
      <c r="AV413" s="674"/>
      <c r="AW413" s="674"/>
      <c r="AX413" s="675"/>
    </row>
    <row r="414" spans="1:50" ht="13.5" hidden="1" customHeight="1">
      <c r="A414" s="667">
        <v>12</v>
      </c>
      <c r="B414" s="667"/>
      <c r="C414" s="668"/>
      <c r="D414" s="669"/>
      <c r="E414" s="669"/>
      <c r="F414" s="669"/>
      <c r="G414" s="669"/>
      <c r="H414" s="669"/>
      <c r="I414" s="669"/>
      <c r="J414" s="669"/>
      <c r="K414" s="669"/>
      <c r="L414" s="670"/>
      <c r="M414" s="2092"/>
      <c r="N414" s="2093"/>
      <c r="O414" s="2093"/>
      <c r="P414" s="2093"/>
      <c r="Q414" s="2093"/>
      <c r="R414" s="2093"/>
      <c r="S414" s="2093"/>
      <c r="T414" s="2093"/>
      <c r="U414" s="2093"/>
      <c r="V414" s="2093"/>
      <c r="W414" s="2093"/>
      <c r="X414" s="2093"/>
      <c r="Y414" s="2093"/>
      <c r="Z414" s="2093"/>
      <c r="AA414" s="2093"/>
      <c r="AB414" s="2093"/>
      <c r="AC414" s="2093"/>
      <c r="AD414" s="2093"/>
      <c r="AE414" s="2093"/>
      <c r="AF414" s="2093"/>
      <c r="AG414" s="2093"/>
      <c r="AH414" s="2093"/>
      <c r="AI414" s="2093"/>
      <c r="AJ414" s="2094"/>
      <c r="AK414" s="672"/>
      <c r="AL414" s="671"/>
      <c r="AM414" s="671"/>
      <c r="AN414" s="671"/>
      <c r="AO414" s="671"/>
      <c r="AP414" s="671"/>
      <c r="AQ414" s="673"/>
      <c r="AR414" s="674"/>
      <c r="AS414" s="674"/>
      <c r="AT414" s="675"/>
      <c r="AU414" s="673"/>
      <c r="AV414" s="674"/>
      <c r="AW414" s="674"/>
      <c r="AX414" s="675"/>
    </row>
    <row r="415" spans="1:50" ht="13.5" hidden="1" customHeight="1">
      <c r="A415" s="667">
        <v>13</v>
      </c>
      <c r="B415" s="667"/>
      <c r="C415" s="668"/>
      <c r="D415" s="669"/>
      <c r="E415" s="669"/>
      <c r="F415" s="669"/>
      <c r="G415" s="669"/>
      <c r="H415" s="669"/>
      <c r="I415" s="669"/>
      <c r="J415" s="669"/>
      <c r="K415" s="669"/>
      <c r="L415" s="670"/>
      <c r="M415" s="2092"/>
      <c r="N415" s="2093"/>
      <c r="O415" s="2093"/>
      <c r="P415" s="2093"/>
      <c r="Q415" s="2093"/>
      <c r="R415" s="2093"/>
      <c r="S415" s="2093"/>
      <c r="T415" s="2093"/>
      <c r="U415" s="2093"/>
      <c r="V415" s="2093"/>
      <c r="W415" s="2093"/>
      <c r="X415" s="2093"/>
      <c r="Y415" s="2093"/>
      <c r="Z415" s="2093"/>
      <c r="AA415" s="2093"/>
      <c r="AB415" s="2093"/>
      <c r="AC415" s="2093"/>
      <c r="AD415" s="2093"/>
      <c r="AE415" s="2093"/>
      <c r="AF415" s="2093"/>
      <c r="AG415" s="2093"/>
      <c r="AH415" s="2093"/>
      <c r="AI415" s="2093"/>
      <c r="AJ415" s="2094"/>
      <c r="AK415" s="672"/>
      <c r="AL415" s="671"/>
      <c r="AM415" s="671"/>
      <c r="AN415" s="671"/>
      <c r="AO415" s="671"/>
      <c r="AP415" s="671"/>
      <c r="AQ415" s="673"/>
      <c r="AR415" s="674"/>
      <c r="AS415" s="674"/>
      <c r="AT415" s="675"/>
      <c r="AU415" s="673"/>
      <c r="AV415" s="674"/>
      <c r="AW415" s="674"/>
      <c r="AX415" s="675"/>
    </row>
    <row r="416" spans="1:50" ht="13.5" hidden="1" customHeight="1">
      <c r="A416" s="667">
        <v>14</v>
      </c>
      <c r="B416" s="667"/>
      <c r="C416" s="668"/>
      <c r="D416" s="669"/>
      <c r="E416" s="669"/>
      <c r="F416" s="669"/>
      <c r="G416" s="669"/>
      <c r="H416" s="669"/>
      <c r="I416" s="669"/>
      <c r="J416" s="669"/>
      <c r="K416" s="669"/>
      <c r="L416" s="670"/>
      <c r="M416" s="2092"/>
      <c r="N416" s="2093"/>
      <c r="O416" s="2093"/>
      <c r="P416" s="2093"/>
      <c r="Q416" s="2093"/>
      <c r="R416" s="2093"/>
      <c r="S416" s="2093"/>
      <c r="T416" s="2093"/>
      <c r="U416" s="2093"/>
      <c r="V416" s="2093"/>
      <c r="W416" s="2093"/>
      <c r="X416" s="2093"/>
      <c r="Y416" s="2093"/>
      <c r="Z416" s="2093"/>
      <c r="AA416" s="2093"/>
      <c r="AB416" s="2093"/>
      <c r="AC416" s="2093"/>
      <c r="AD416" s="2093"/>
      <c r="AE416" s="2093"/>
      <c r="AF416" s="2093"/>
      <c r="AG416" s="2093"/>
      <c r="AH416" s="2093"/>
      <c r="AI416" s="2093"/>
      <c r="AJ416" s="2094"/>
      <c r="AK416" s="672"/>
      <c r="AL416" s="671"/>
      <c r="AM416" s="671"/>
      <c r="AN416" s="671"/>
      <c r="AO416" s="671"/>
      <c r="AP416" s="671"/>
      <c r="AQ416" s="673"/>
      <c r="AR416" s="674"/>
      <c r="AS416" s="674"/>
      <c r="AT416" s="675"/>
      <c r="AU416" s="673"/>
      <c r="AV416" s="674"/>
      <c r="AW416" s="674"/>
      <c r="AX416" s="675"/>
    </row>
    <row r="417" spans="1:50" ht="13.5" hidden="1" customHeight="1">
      <c r="A417" s="667">
        <v>15</v>
      </c>
      <c r="B417" s="667"/>
      <c r="C417" s="668"/>
      <c r="D417" s="669"/>
      <c r="E417" s="669"/>
      <c r="F417" s="669"/>
      <c r="G417" s="669"/>
      <c r="H417" s="669"/>
      <c r="I417" s="669"/>
      <c r="J417" s="669"/>
      <c r="K417" s="669"/>
      <c r="L417" s="670"/>
      <c r="M417" s="2092"/>
      <c r="N417" s="2093"/>
      <c r="O417" s="2093"/>
      <c r="P417" s="2093"/>
      <c r="Q417" s="2093"/>
      <c r="R417" s="2093"/>
      <c r="S417" s="2093"/>
      <c r="T417" s="2093"/>
      <c r="U417" s="2093"/>
      <c r="V417" s="2093"/>
      <c r="W417" s="2093"/>
      <c r="X417" s="2093"/>
      <c r="Y417" s="2093"/>
      <c r="Z417" s="2093"/>
      <c r="AA417" s="2093"/>
      <c r="AB417" s="2093"/>
      <c r="AC417" s="2093"/>
      <c r="AD417" s="2093"/>
      <c r="AE417" s="2093"/>
      <c r="AF417" s="2093"/>
      <c r="AG417" s="2093"/>
      <c r="AH417" s="2093"/>
      <c r="AI417" s="2093"/>
      <c r="AJ417" s="2094"/>
      <c r="AK417" s="672"/>
      <c r="AL417" s="671"/>
      <c r="AM417" s="671"/>
      <c r="AN417" s="671"/>
      <c r="AO417" s="671"/>
      <c r="AP417" s="671"/>
      <c r="AQ417" s="673"/>
      <c r="AR417" s="674"/>
      <c r="AS417" s="674"/>
      <c r="AT417" s="675"/>
      <c r="AU417" s="673"/>
      <c r="AV417" s="674"/>
      <c r="AW417" s="674"/>
      <c r="AX417" s="675"/>
    </row>
    <row r="418" spans="1:50" ht="13.5" hidden="1" customHeight="1">
      <c r="A418" s="667">
        <v>16</v>
      </c>
      <c r="B418" s="667"/>
      <c r="C418" s="668"/>
      <c r="D418" s="669"/>
      <c r="E418" s="669"/>
      <c r="F418" s="669"/>
      <c r="G418" s="669"/>
      <c r="H418" s="669"/>
      <c r="I418" s="669"/>
      <c r="J418" s="669"/>
      <c r="K418" s="669"/>
      <c r="L418" s="670"/>
      <c r="M418" s="2092"/>
      <c r="N418" s="2093"/>
      <c r="O418" s="2093"/>
      <c r="P418" s="2093"/>
      <c r="Q418" s="2093"/>
      <c r="R418" s="2093"/>
      <c r="S418" s="2093"/>
      <c r="T418" s="2093"/>
      <c r="U418" s="2093"/>
      <c r="V418" s="2093"/>
      <c r="W418" s="2093"/>
      <c r="X418" s="2093"/>
      <c r="Y418" s="2093"/>
      <c r="Z418" s="2093"/>
      <c r="AA418" s="2093"/>
      <c r="AB418" s="2093"/>
      <c r="AC418" s="2093"/>
      <c r="AD418" s="2093"/>
      <c r="AE418" s="2093"/>
      <c r="AF418" s="2093"/>
      <c r="AG418" s="2093"/>
      <c r="AH418" s="2093"/>
      <c r="AI418" s="2093"/>
      <c r="AJ418" s="2094"/>
      <c r="AK418" s="672"/>
      <c r="AL418" s="671"/>
      <c r="AM418" s="671"/>
      <c r="AN418" s="671"/>
      <c r="AO418" s="671"/>
      <c r="AP418" s="671"/>
      <c r="AQ418" s="673"/>
      <c r="AR418" s="674"/>
      <c r="AS418" s="674"/>
      <c r="AT418" s="675"/>
      <c r="AU418" s="673"/>
      <c r="AV418" s="674"/>
      <c r="AW418" s="674"/>
      <c r="AX418" s="675"/>
    </row>
    <row r="419" spans="1:50" ht="13.5" hidden="1" customHeight="1">
      <c r="A419" s="667">
        <v>17</v>
      </c>
      <c r="B419" s="667"/>
      <c r="C419" s="668"/>
      <c r="D419" s="669"/>
      <c r="E419" s="669"/>
      <c r="F419" s="669"/>
      <c r="G419" s="669"/>
      <c r="H419" s="669"/>
      <c r="I419" s="669"/>
      <c r="J419" s="669"/>
      <c r="K419" s="669"/>
      <c r="L419" s="670"/>
      <c r="M419" s="2092"/>
      <c r="N419" s="2093"/>
      <c r="O419" s="2093"/>
      <c r="P419" s="2093"/>
      <c r="Q419" s="2093"/>
      <c r="R419" s="2093"/>
      <c r="S419" s="2093"/>
      <c r="T419" s="2093"/>
      <c r="U419" s="2093"/>
      <c r="V419" s="2093"/>
      <c r="W419" s="2093"/>
      <c r="X419" s="2093"/>
      <c r="Y419" s="2093"/>
      <c r="Z419" s="2093"/>
      <c r="AA419" s="2093"/>
      <c r="AB419" s="2093"/>
      <c r="AC419" s="2093"/>
      <c r="AD419" s="2093"/>
      <c r="AE419" s="2093"/>
      <c r="AF419" s="2093"/>
      <c r="AG419" s="2093"/>
      <c r="AH419" s="2093"/>
      <c r="AI419" s="2093"/>
      <c r="AJ419" s="2094"/>
      <c r="AK419" s="672"/>
      <c r="AL419" s="671"/>
      <c r="AM419" s="671"/>
      <c r="AN419" s="671"/>
      <c r="AO419" s="671"/>
      <c r="AP419" s="671"/>
      <c r="AQ419" s="673"/>
      <c r="AR419" s="674"/>
      <c r="AS419" s="674"/>
      <c r="AT419" s="675"/>
      <c r="AU419" s="673"/>
      <c r="AV419" s="674"/>
      <c r="AW419" s="674"/>
      <c r="AX419" s="675"/>
    </row>
    <row r="420" spans="1:50" ht="13.5" hidden="1" customHeight="1">
      <c r="A420" s="667">
        <v>18</v>
      </c>
      <c r="B420" s="667"/>
      <c r="C420" s="668"/>
      <c r="D420" s="669"/>
      <c r="E420" s="669"/>
      <c r="F420" s="669"/>
      <c r="G420" s="669"/>
      <c r="H420" s="669"/>
      <c r="I420" s="669"/>
      <c r="J420" s="669"/>
      <c r="K420" s="669"/>
      <c r="L420" s="670"/>
      <c r="M420" s="2092"/>
      <c r="N420" s="2093"/>
      <c r="O420" s="2093"/>
      <c r="P420" s="2093"/>
      <c r="Q420" s="2093"/>
      <c r="R420" s="2093"/>
      <c r="S420" s="2093"/>
      <c r="T420" s="2093"/>
      <c r="U420" s="2093"/>
      <c r="V420" s="2093"/>
      <c r="W420" s="2093"/>
      <c r="X420" s="2093"/>
      <c r="Y420" s="2093"/>
      <c r="Z420" s="2093"/>
      <c r="AA420" s="2093"/>
      <c r="AB420" s="2093"/>
      <c r="AC420" s="2093"/>
      <c r="AD420" s="2093"/>
      <c r="AE420" s="2093"/>
      <c r="AF420" s="2093"/>
      <c r="AG420" s="2093"/>
      <c r="AH420" s="2093"/>
      <c r="AI420" s="2093"/>
      <c r="AJ420" s="2094"/>
      <c r="AK420" s="672"/>
      <c r="AL420" s="671"/>
      <c r="AM420" s="671"/>
      <c r="AN420" s="671"/>
      <c r="AO420" s="671"/>
      <c r="AP420" s="671"/>
      <c r="AQ420" s="673"/>
      <c r="AR420" s="674"/>
      <c r="AS420" s="674"/>
      <c r="AT420" s="675"/>
      <c r="AU420" s="673"/>
      <c r="AV420" s="674"/>
      <c r="AW420" s="674"/>
      <c r="AX420" s="675"/>
    </row>
    <row r="421" spans="1:50" ht="13.5" hidden="1" customHeight="1">
      <c r="A421" s="667">
        <v>19</v>
      </c>
      <c r="B421" s="667"/>
      <c r="C421" s="668"/>
      <c r="D421" s="669"/>
      <c r="E421" s="669"/>
      <c r="F421" s="669"/>
      <c r="G421" s="669"/>
      <c r="H421" s="669"/>
      <c r="I421" s="669"/>
      <c r="J421" s="669"/>
      <c r="K421" s="669"/>
      <c r="L421" s="670"/>
      <c r="M421" s="2092"/>
      <c r="N421" s="2093"/>
      <c r="O421" s="2093"/>
      <c r="P421" s="2093"/>
      <c r="Q421" s="2093"/>
      <c r="R421" s="2093"/>
      <c r="S421" s="2093"/>
      <c r="T421" s="2093"/>
      <c r="U421" s="2093"/>
      <c r="V421" s="2093"/>
      <c r="W421" s="2093"/>
      <c r="X421" s="2093"/>
      <c r="Y421" s="2093"/>
      <c r="Z421" s="2093"/>
      <c r="AA421" s="2093"/>
      <c r="AB421" s="2093"/>
      <c r="AC421" s="2093"/>
      <c r="AD421" s="2093"/>
      <c r="AE421" s="2093"/>
      <c r="AF421" s="2093"/>
      <c r="AG421" s="2093"/>
      <c r="AH421" s="2093"/>
      <c r="AI421" s="2093"/>
      <c r="AJ421" s="2094"/>
      <c r="AK421" s="672"/>
      <c r="AL421" s="671"/>
      <c r="AM421" s="671"/>
      <c r="AN421" s="671"/>
      <c r="AO421" s="671"/>
      <c r="AP421" s="671"/>
      <c r="AQ421" s="673"/>
      <c r="AR421" s="674"/>
      <c r="AS421" s="674"/>
      <c r="AT421" s="675"/>
      <c r="AU421" s="673"/>
      <c r="AV421" s="674"/>
      <c r="AW421" s="674"/>
      <c r="AX421" s="675"/>
    </row>
    <row r="422" spans="1:50" ht="13.5" hidden="1" customHeight="1">
      <c r="A422" s="667">
        <v>20</v>
      </c>
      <c r="B422" s="667"/>
      <c r="C422" s="668"/>
      <c r="D422" s="669"/>
      <c r="E422" s="669"/>
      <c r="F422" s="669"/>
      <c r="G422" s="669"/>
      <c r="H422" s="669"/>
      <c r="I422" s="669"/>
      <c r="J422" s="669"/>
      <c r="K422" s="669"/>
      <c r="L422" s="670"/>
      <c r="M422" s="2092"/>
      <c r="N422" s="2093"/>
      <c r="O422" s="2093"/>
      <c r="P422" s="2093"/>
      <c r="Q422" s="2093"/>
      <c r="R422" s="2093"/>
      <c r="S422" s="2093"/>
      <c r="T422" s="2093"/>
      <c r="U422" s="2093"/>
      <c r="V422" s="2093"/>
      <c r="W422" s="2093"/>
      <c r="X422" s="2093"/>
      <c r="Y422" s="2093"/>
      <c r="Z422" s="2093"/>
      <c r="AA422" s="2093"/>
      <c r="AB422" s="2093"/>
      <c r="AC422" s="2093"/>
      <c r="AD422" s="2093"/>
      <c r="AE422" s="2093"/>
      <c r="AF422" s="2093"/>
      <c r="AG422" s="2093"/>
      <c r="AH422" s="2093"/>
      <c r="AI422" s="2093"/>
      <c r="AJ422" s="2094"/>
      <c r="AK422" s="672"/>
      <c r="AL422" s="671"/>
      <c r="AM422" s="671"/>
      <c r="AN422" s="671"/>
      <c r="AO422" s="671"/>
      <c r="AP422" s="671"/>
      <c r="AQ422" s="673"/>
      <c r="AR422" s="674"/>
      <c r="AS422" s="674"/>
      <c r="AT422" s="675"/>
      <c r="AU422" s="673"/>
      <c r="AV422" s="674"/>
      <c r="AW422" s="674"/>
      <c r="AX422" s="675"/>
    </row>
    <row r="423" spans="1:50" ht="13.5" hidden="1" customHeight="1">
      <c r="A423" s="667">
        <v>21</v>
      </c>
      <c r="B423" s="667"/>
      <c r="C423" s="668"/>
      <c r="D423" s="669"/>
      <c r="E423" s="669"/>
      <c r="F423" s="669"/>
      <c r="G423" s="669"/>
      <c r="H423" s="669"/>
      <c r="I423" s="669"/>
      <c r="J423" s="669"/>
      <c r="K423" s="669"/>
      <c r="L423" s="670"/>
      <c r="M423" s="2092"/>
      <c r="N423" s="2093"/>
      <c r="O423" s="2093"/>
      <c r="P423" s="2093"/>
      <c r="Q423" s="2093"/>
      <c r="R423" s="2093"/>
      <c r="S423" s="2093"/>
      <c r="T423" s="2093"/>
      <c r="U423" s="2093"/>
      <c r="V423" s="2093"/>
      <c r="W423" s="2093"/>
      <c r="X423" s="2093"/>
      <c r="Y423" s="2093"/>
      <c r="Z423" s="2093"/>
      <c r="AA423" s="2093"/>
      <c r="AB423" s="2093"/>
      <c r="AC423" s="2093"/>
      <c r="AD423" s="2093"/>
      <c r="AE423" s="2093"/>
      <c r="AF423" s="2093"/>
      <c r="AG423" s="2093"/>
      <c r="AH423" s="2093"/>
      <c r="AI423" s="2093"/>
      <c r="AJ423" s="2094"/>
      <c r="AK423" s="672"/>
      <c r="AL423" s="671"/>
      <c r="AM423" s="671"/>
      <c r="AN423" s="671"/>
      <c r="AO423" s="671"/>
      <c r="AP423" s="671"/>
      <c r="AQ423" s="673"/>
      <c r="AR423" s="674"/>
      <c r="AS423" s="674"/>
      <c r="AT423" s="675"/>
      <c r="AU423" s="673"/>
      <c r="AV423" s="674"/>
      <c r="AW423" s="674"/>
      <c r="AX423" s="675"/>
    </row>
    <row r="424" spans="1:50" ht="13.5" hidden="1" customHeight="1">
      <c r="A424" s="667">
        <v>22</v>
      </c>
      <c r="B424" s="667"/>
      <c r="C424" s="668"/>
      <c r="D424" s="669"/>
      <c r="E424" s="669"/>
      <c r="F424" s="669"/>
      <c r="G424" s="669"/>
      <c r="H424" s="669"/>
      <c r="I424" s="669"/>
      <c r="J424" s="669"/>
      <c r="K424" s="669"/>
      <c r="L424" s="670"/>
      <c r="M424" s="2092"/>
      <c r="N424" s="2093"/>
      <c r="O424" s="2093"/>
      <c r="P424" s="2093"/>
      <c r="Q424" s="2093"/>
      <c r="R424" s="2093"/>
      <c r="S424" s="2093"/>
      <c r="T424" s="2093"/>
      <c r="U424" s="2093"/>
      <c r="V424" s="2093"/>
      <c r="W424" s="2093"/>
      <c r="X424" s="2093"/>
      <c r="Y424" s="2093"/>
      <c r="Z424" s="2093"/>
      <c r="AA424" s="2093"/>
      <c r="AB424" s="2093"/>
      <c r="AC424" s="2093"/>
      <c r="AD424" s="2093"/>
      <c r="AE424" s="2093"/>
      <c r="AF424" s="2093"/>
      <c r="AG424" s="2093"/>
      <c r="AH424" s="2093"/>
      <c r="AI424" s="2093"/>
      <c r="AJ424" s="2094"/>
      <c r="AK424" s="672"/>
      <c r="AL424" s="671"/>
      <c r="AM424" s="671"/>
      <c r="AN424" s="671"/>
      <c r="AO424" s="671"/>
      <c r="AP424" s="671"/>
      <c r="AQ424" s="673"/>
      <c r="AR424" s="674"/>
      <c r="AS424" s="674"/>
      <c r="AT424" s="675"/>
      <c r="AU424" s="673"/>
      <c r="AV424" s="674"/>
      <c r="AW424" s="674"/>
      <c r="AX424" s="675"/>
    </row>
    <row r="425" spans="1:50" ht="13.5" hidden="1" customHeight="1">
      <c r="A425" s="667">
        <v>23</v>
      </c>
      <c r="B425" s="667"/>
      <c r="C425" s="668"/>
      <c r="D425" s="669"/>
      <c r="E425" s="669"/>
      <c r="F425" s="669"/>
      <c r="G425" s="669"/>
      <c r="H425" s="669"/>
      <c r="I425" s="669"/>
      <c r="J425" s="669"/>
      <c r="K425" s="669"/>
      <c r="L425" s="670"/>
      <c r="M425" s="2092"/>
      <c r="N425" s="2093"/>
      <c r="O425" s="2093"/>
      <c r="P425" s="2093"/>
      <c r="Q425" s="2093"/>
      <c r="R425" s="2093"/>
      <c r="S425" s="2093"/>
      <c r="T425" s="2093"/>
      <c r="U425" s="2093"/>
      <c r="V425" s="2093"/>
      <c r="W425" s="2093"/>
      <c r="X425" s="2093"/>
      <c r="Y425" s="2093"/>
      <c r="Z425" s="2093"/>
      <c r="AA425" s="2093"/>
      <c r="AB425" s="2093"/>
      <c r="AC425" s="2093"/>
      <c r="AD425" s="2093"/>
      <c r="AE425" s="2093"/>
      <c r="AF425" s="2093"/>
      <c r="AG425" s="2093"/>
      <c r="AH425" s="2093"/>
      <c r="AI425" s="2093"/>
      <c r="AJ425" s="2094"/>
      <c r="AK425" s="672"/>
      <c r="AL425" s="671"/>
      <c r="AM425" s="671"/>
      <c r="AN425" s="671"/>
      <c r="AO425" s="671"/>
      <c r="AP425" s="671"/>
      <c r="AQ425" s="673"/>
      <c r="AR425" s="674"/>
      <c r="AS425" s="674"/>
      <c r="AT425" s="675"/>
      <c r="AU425" s="673"/>
      <c r="AV425" s="674"/>
      <c r="AW425" s="674"/>
      <c r="AX425" s="675"/>
    </row>
    <row r="426" spans="1:50" ht="13.5" hidden="1" customHeight="1">
      <c r="A426" s="667">
        <v>24</v>
      </c>
      <c r="B426" s="667"/>
      <c r="C426" s="668"/>
      <c r="D426" s="669"/>
      <c r="E426" s="669"/>
      <c r="F426" s="669"/>
      <c r="G426" s="669"/>
      <c r="H426" s="669"/>
      <c r="I426" s="669"/>
      <c r="J426" s="669"/>
      <c r="K426" s="669"/>
      <c r="L426" s="670"/>
      <c r="M426" s="2092"/>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c r="AI426" s="2093"/>
      <c r="AJ426" s="2094"/>
      <c r="AK426" s="672"/>
      <c r="AL426" s="671"/>
      <c r="AM426" s="671"/>
      <c r="AN426" s="671"/>
      <c r="AO426" s="671"/>
      <c r="AP426" s="671"/>
      <c r="AQ426" s="673"/>
      <c r="AR426" s="674"/>
      <c r="AS426" s="674"/>
      <c r="AT426" s="675"/>
      <c r="AU426" s="673"/>
      <c r="AV426" s="674"/>
      <c r="AW426" s="674"/>
      <c r="AX426" s="675"/>
    </row>
    <row r="427" spans="1:50" ht="13.5" hidden="1" customHeight="1">
      <c r="A427" s="667">
        <v>25</v>
      </c>
      <c r="B427" s="667"/>
      <c r="C427" s="668"/>
      <c r="D427" s="669"/>
      <c r="E427" s="669"/>
      <c r="F427" s="669"/>
      <c r="G427" s="669"/>
      <c r="H427" s="669"/>
      <c r="I427" s="669"/>
      <c r="J427" s="669"/>
      <c r="K427" s="669"/>
      <c r="L427" s="670"/>
      <c r="M427" s="2092"/>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c r="AI427" s="2093"/>
      <c r="AJ427" s="2094"/>
      <c r="AK427" s="672"/>
      <c r="AL427" s="671"/>
      <c r="AM427" s="671"/>
      <c r="AN427" s="671"/>
      <c r="AO427" s="671"/>
      <c r="AP427" s="671"/>
      <c r="AQ427" s="673"/>
      <c r="AR427" s="674"/>
      <c r="AS427" s="674"/>
      <c r="AT427" s="675"/>
      <c r="AU427" s="673"/>
      <c r="AV427" s="674"/>
      <c r="AW427" s="674"/>
      <c r="AX427" s="675"/>
    </row>
    <row r="428" spans="1:50" ht="13.5" hidden="1" customHeight="1">
      <c r="A428" s="667">
        <v>26</v>
      </c>
      <c r="B428" s="667"/>
      <c r="C428" s="668"/>
      <c r="D428" s="669"/>
      <c r="E428" s="669"/>
      <c r="F428" s="669"/>
      <c r="G428" s="669"/>
      <c r="H428" s="669"/>
      <c r="I428" s="669"/>
      <c r="J428" s="669"/>
      <c r="K428" s="669"/>
      <c r="L428" s="670"/>
      <c r="M428" s="2092"/>
      <c r="N428" s="2093"/>
      <c r="O428" s="2093"/>
      <c r="P428" s="2093"/>
      <c r="Q428" s="2093"/>
      <c r="R428" s="2093"/>
      <c r="S428" s="2093"/>
      <c r="T428" s="2093"/>
      <c r="U428" s="2093"/>
      <c r="V428" s="2093"/>
      <c r="W428" s="2093"/>
      <c r="X428" s="2093"/>
      <c r="Y428" s="2093"/>
      <c r="Z428" s="2093"/>
      <c r="AA428" s="2093"/>
      <c r="AB428" s="2093"/>
      <c r="AC428" s="2093"/>
      <c r="AD428" s="2093"/>
      <c r="AE428" s="2093"/>
      <c r="AF428" s="2093"/>
      <c r="AG428" s="2093"/>
      <c r="AH428" s="2093"/>
      <c r="AI428" s="2093"/>
      <c r="AJ428" s="2094"/>
      <c r="AK428" s="672"/>
      <c r="AL428" s="671"/>
      <c r="AM428" s="671"/>
      <c r="AN428" s="671"/>
      <c r="AO428" s="671"/>
      <c r="AP428" s="671"/>
      <c r="AQ428" s="673"/>
      <c r="AR428" s="674"/>
      <c r="AS428" s="674"/>
      <c r="AT428" s="675"/>
      <c r="AU428" s="673"/>
      <c r="AV428" s="674"/>
      <c r="AW428" s="674"/>
      <c r="AX428" s="675"/>
    </row>
    <row r="429" spans="1:50" ht="13.5" hidden="1" customHeight="1">
      <c r="A429" s="667">
        <v>27</v>
      </c>
      <c r="B429" s="667"/>
      <c r="C429" s="668"/>
      <c r="D429" s="669"/>
      <c r="E429" s="669"/>
      <c r="F429" s="669"/>
      <c r="G429" s="669"/>
      <c r="H429" s="669"/>
      <c r="I429" s="669"/>
      <c r="J429" s="669"/>
      <c r="K429" s="669"/>
      <c r="L429" s="670"/>
      <c r="M429" s="2092"/>
      <c r="N429" s="2093"/>
      <c r="O429" s="2093"/>
      <c r="P429" s="2093"/>
      <c r="Q429" s="2093"/>
      <c r="R429" s="2093"/>
      <c r="S429" s="2093"/>
      <c r="T429" s="2093"/>
      <c r="U429" s="2093"/>
      <c r="V429" s="2093"/>
      <c r="W429" s="2093"/>
      <c r="X429" s="2093"/>
      <c r="Y429" s="2093"/>
      <c r="Z429" s="2093"/>
      <c r="AA429" s="2093"/>
      <c r="AB429" s="2093"/>
      <c r="AC429" s="2093"/>
      <c r="AD429" s="2093"/>
      <c r="AE429" s="2093"/>
      <c r="AF429" s="2093"/>
      <c r="AG429" s="2093"/>
      <c r="AH429" s="2093"/>
      <c r="AI429" s="2093"/>
      <c r="AJ429" s="2094"/>
      <c r="AK429" s="672"/>
      <c r="AL429" s="671"/>
      <c r="AM429" s="671"/>
      <c r="AN429" s="671"/>
      <c r="AO429" s="671"/>
      <c r="AP429" s="671"/>
      <c r="AQ429" s="673"/>
      <c r="AR429" s="674"/>
      <c r="AS429" s="674"/>
      <c r="AT429" s="675"/>
      <c r="AU429" s="673"/>
      <c r="AV429" s="674"/>
      <c r="AW429" s="674"/>
      <c r="AX429" s="675"/>
    </row>
    <row r="430" spans="1:50" ht="13.5" hidden="1" customHeight="1">
      <c r="A430" s="667">
        <v>28</v>
      </c>
      <c r="B430" s="667"/>
      <c r="C430" s="668"/>
      <c r="D430" s="669"/>
      <c r="E430" s="669"/>
      <c r="F430" s="669"/>
      <c r="G430" s="669"/>
      <c r="H430" s="669"/>
      <c r="I430" s="669"/>
      <c r="J430" s="669"/>
      <c r="K430" s="669"/>
      <c r="L430" s="670"/>
      <c r="M430" s="2092"/>
      <c r="N430" s="2093"/>
      <c r="O430" s="2093"/>
      <c r="P430" s="2093"/>
      <c r="Q430" s="2093"/>
      <c r="R430" s="2093"/>
      <c r="S430" s="2093"/>
      <c r="T430" s="2093"/>
      <c r="U430" s="2093"/>
      <c r="V430" s="2093"/>
      <c r="W430" s="2093"/>
      <c r="X430" s="2093"/>
      <c r="Y430" s="2093"/>
      <c r="Z430" s="2093"/>
      <c r="AA430" s="2093"/>
      <c r="AB430" s="2093"/>
      <c r="AC430" s="2093"/>
      <c r="AD430" s="2093"/>
      <c r="AE430" s="2093"/>
      <c r="AF430" s="2093"/>
      <c r="AG430" s="2093"/>
      <c r="AH430" s="2093"/>
      <c r="AI430" s="2093"/>
      <c r="AJ430" s="2094"/>
      <c r="AK430" s="672"/>
      <c r="AL430" s="671"/>
      <c r="AM430" s="671"/>
      <c r="AN430" s="671"/>
      <c r="AO430" s="671"/>
      <c r="AP430" s="671"/>
      <c r="AQ430" s="673"/>
      <c r="AR430" s="674"/>
      <c r="AS430" s="674"/>
      <c r="AT430" s="675"/>
      <c r="AU430" s="673"/>
      <c r="AV430" s="674"/>
      <c r="AW430" s="674"/>
      <c r="AX430" s="675"/>
    </row>
    <row r="431" spans="1:50" ht="13.5" hidden="1" customHeight="1">
      <c r="A431" s="667">
        <v>29</v>
      </c>
      <c r="B431" s="667"/>
      <c r="C431" s="668"/>
      <c r="D431" s="669"/>
      <c r="E431" s="669"/>
      <c r="F431" s="669"/>
      <c r="G431" s="669"/>
      <c r="H431" s="669"/>
      <c r="I431" s="669"/>
      <c r="J431" s="669"/>
      <c r="K431" s="669"/>
      <c r="L431" s="670"/>
      <c r="M431" s="2092"/>
      <c r="N431" s="2093"/>
      <c r="O431" s="2093"/>
      <c r="P431" s="2093"/>
      <c r="Q431" s="2093"/>
      <c r="R431" s="2093"/>
      <c r="S431" s="2093"/>
      <c r="T431" s="2093"/>
      <c r="U431" s="2093"/>
      <c r="V431" s="2093"/>
      <c r="W431" s="2093"/>
      <c r="X431" s="2093"/>
      <c r="Y431" s="2093"/>
      <c r="Z431" s="2093"/>
      <c r="AA431" s="2093"/>
      <c r="AB431" s="2093"/>
      <c r="AC431" s="2093"/>
      <c r="AD431" s="2093"/>
      <c r="AE431" s="2093"/>
      <c r="AF431" s="2093"/>
      <c r="AG431" s="2093"/>
      <c r="AH431" s="2093"/>
      <c r="AI431" s="2093"/>
      <c r="AJ431" s="2094"/>
      <c r="AK431" s="672"/>
      <c r="AL431" s="671"/>
      <c r="AM431" s="671"/>
      <c r="AN431" s="671"/>
      <c r="AO431" s="671"/>
      <c r="AP431" s="671"/>
      <c r="AQ431" s="673"/>
      <c r="AR431" s="674"/>
      <c r="AS431" s="674"/>
      <c r="AT431" s="675"/>
      <c r="AU431" s="673"/>
      <c r="AV431" s="674"/>
      <c r="AW431" s="674"/>
      <c r="AX431" s="675"/>
    </row>
    <row r="432" spans="1:50" ht="13.5" hidden="1" customHeight="1">
      <c r="A432" s="667">
        <v>30</v>
      </c>
      <c r="B432" s="667"/>
      <c r="C432" s="668"/>
      <c r="D432" s="669"/>
      <c r="E432" s="669"/>
      <c r="F432" s="669"/>
      <c r="G432" s="669"/>
      <c r="H432" s="669"/>
      <c r="I432" s="669"/>
      <c r="J432" s="669"/>
      <c r="K432" s="669"/>
      <c r="L432" s="670"/>
      <c r="M432" s="2092"/>
      <c r="N432" s="2093"/>
      <c r="O432" s="2093"/>
      <c r="P432" s="2093"/>
      <c r="Q432" s="2093"/>
      <c r="R432" s="2093"/>
      <c r="S432" s="2093"/>
      <c r="T432" s="2093"/>
      <c r="U432" s="2093"/>
      <c r="V432" s="2093"/>
      <c r="W432" s="2093"/>
      <c r="X432" s="2093"/>
      <c r="Y432" s="2093"/>
      <c r="Z432" s="2093"/>
      <c r="AA432" s="2093"/>
      <c r="AB432" s="2093"/>
      <c r="AC432" s="2093"/>
      <c r="AD432" s="2093"/>
      <c r="AE432" s="2093"/>
      <c r="AF432" s="2093"/>
      <c r="AG432" s="2093"/>
      <c r="AH432" s="2093"/>
      <c r="AI432" s="2093"/>
      <c r="AJ432" s="2094"/>
      <c r="AK432" s="672"/>
      <c r="AL432" s="671"/>
      <c r="AM432" s="671"/>
      <c r="AN432" s="671"/>
      <c r="AO432" s="671"/>
      <c r="AP432" s="671"/>
      <c r="AQ432" s="673"/>
      <c r="AR432" s="674"/>
      <c r="AS432" s="674"/>
      <c r="AT432" s="675"/>
      <c r="AU432" s="673"/>
      <c r="AV432" s="674"/>
      <c r="AW432" s="674"/>
      <c r="AX432" s="675"/>
    </row>
    <row r="433" spans="1:50" ht="10.5" customHeight="1"/>
    <row r="434" spans="1:50" hidden="1">
      <c r="B434" s="1" t="s">
        <v>213</v>
      </c>
    </row>
    <row r="435" spans="1:50" ht="24" hidden="1" customHeight="1">
      <c r="A435" s="667"/>
      <c r="B435" s="667"/>
      <c r="C435" s="375" t="s">
        <v>211</v>
      </c>
      <c r="D435" s="376"/>
      <c r="E435" s="376"/>
      <c r="F435" s="376"/>
      <c r="G435" s="376"/>
      <c r="H435" s="376"/>
      <c r="I435" s="376"/>
      <c r="J435" s="376"/>
      <c r="K435" s="376"/>
      <c r="L435" s="377"/>
      <c r="M435" s="375" t="s">
        <v>210</v>
      </c>
      <c r="N435" s="376"/>
      <c r="O435" s="376"/>
      <c r="P435" s="376"/>
      <c r="Q435" s="376"/>
      <c r="R435" s="376"/>
      <c r="S435" s="376"/>
      <c r="T435" s="376"/>
      <c r="U435" s="376"/>
      <c r="V435" s="376"/>
      <c r="W435" s="376"/>
      <c r="X435" s="376"/>
      <c r="Y435" s="376"/>
      <c r="Z435" s="376"/>
      <c r="AA435" s="376"/>
      <c r="AB435" s="376"/>
      <c r="AC435" s="376"/>
      <c r="AD435" s="376"/>
      <c r="AE435" s="376"/>
      <c r="AF435" s="376"/>
      <c r="AG435" s="376"/>
      <c r="AH435" s="376"/>
      <c r="AI435" s="376"/>
      <c r="AJ435" s="377"/>
      <c r="AK435" s="682" t="s">
        <v>208</v>
      </c>
      <c r="AL435" s="683"/>
      <c r="AM435" s="683"/>
      <c r="AN435" s="683"/>
      <c r="AO435" s="683"/>
      <c r="AP435" s="683"/>
      <c r="AQ435" s="683" t="s">
        <v>5</v>
      </c>
      <c r="AR435" s="683"/>
      <c r="AS435" s="683"/>
      <c r="AT435" s="683"/>
      <c r="AU435" s="375" t="s">
        <v>4</v>
      </c>
      <c r="AV435" s="376"/>
      <c r="AW435" s="376"/>
      <c r="AX435" s="678"/>
    </row>
    <row r="436" spans="1:50" ht="24" hidden="1" customHeight="1">
      <c r="A436" s="667">
        <v>1</v>
      </c>
      <c r="B436" s="667">
        <v>1</v>
      </c>
      <c r="C436" s="676"/>
      <c r="D436" s="677"/>
      <c r="E436" s="677"/>
      <c r="F436" s="677"/>
      <c r="G436" s="677"/>
      <c r="H436" s="677"/>
      <c r="I436" s="677"/>
      <c r="J436" s="677"/>
      <c r="K436" s="677"/>
      <c r="L436" s="678"/>
      <c r="M436" s="676"/>
      <c r="N436" s="677"/>
      <c r="O436" s="677"/>
      <c r="P436" s="677"/>
      <c r="Q436" s="677"/>
      <c r="R436" s="677"/>
      <c r="S436" s="677"/>
      <c r="T436" s="677"/>
      <c r="U436" s="677"/>
      <c r="V436" s="677"/>
      <c r="W436" s="677"/>
      <c r="X436" s="677"/>
      <c r="Y436" s="677"/>
      <c r="Z436" s="677"/>
      <c r="AA436" s="677"/>
      <c r="AB436" s="677"/>
      <c r="AC436" s="677"/>
      <c r="AD436" s="677"/>
      <c r="AE436" s="677"/>
      <c r="AF436" s="677"/>
      <c r="AG436" s="677"/>
      <c r="AH436" s="677"/>
      <c r="AI436" s="677"/>
      <c r="AJ436" s="678"/>
      <c r="AK436" s="680"/>
      <c r="AL436" s="681"/>
      <c r="AM436" s="681"/>
      <c r="AN436" s="681"/>
      <c r="AO436" s="681"/>
      <c r="AP436" s="681"/>
      <c r="AQ436" s="681"/>
      <c r="AR436" s="681"/>
      <c r="AS436" s="681"/>
      <c r="AT436" s="681"/>
      <c r="AU436" s="676"/>
      <c r="AV436" s="677"/>
      <c r="AW436" s="677"/>
      <c r="AX436" s="678"/>
    </row>
    <row r="437" spans="1:50" ht="24" hidden="1" customHeight="1">
      <c r="A437" s="667">
        <v>2</v>
      </c>
      <c r="B437" s="667">
        <v>1</v>
      </c>
      <c r="C437" s="676"/>
      <c r="D437" s="677"/>
      <c r="E437" s="677"/>
      <c r="F437" s="677"/>
      <c r="G437" s="677"/>
      <c r="H437" s="677"/>
      <c r="I437" s="677"/>
      <c r="J437" s="677"/>
      <c r="K437" s="677"/>
      <c r="L437" s="678"/>
      <c r="M437" s="676"/>
      <c r="N437" s="677"/>
      <c r="O437" s="677"/>
      <c r="P437" s="677"/>
      <c r="Q437" s="677"/>
      <c r="R437" s="677"/>
      <c r="S437" s="677"/>
      <c r="T437" s="677"/>
      <c r="U437" s="677"/>
      <c r="V437" s="677"/>
      <c r="W437" s="677"/>
      <c r="X437" s="677"/>
      <c r="Y437" s="677"/>
      <c r="Z437" s="677"/>
      <c r="AA437" s="677"/>
      <c r="AB437" s="677"/>
      <c r="AC437" s="677"/>
      <c r="AD437" s="677"/>
      <c r="AE437" s="677"/>
      <c r="AF437" s="677"/>
      <c r="AG437" s="677"/>
      <c r="AH437" s="677"/>
      <c r="AI437" s="677"/>
      <c r="AJ437" s="678"/>
      <c r="AK437" s="680"/>
      <c r="AL437" s="681"/>
      <c r="AM437" s="681"/>
      <c r="AN437" s="681"/>
      <c r="AO437" s="681"/>
      <c r="AP437" s="681"/>
      <c r="AQ437" s="681"/>
      <c r="AR437" s="681"/>
      <c r="AS437" s="681"/>
      <c r="AT437" s="681"/>
      <c r="AU437" s="676"/>
      <c r="AV437" s="677"/>
      <c r="AW437" s="677"/>
      <c r="AX437" s="678"/>
    </row>
    <row r="438" spans="1:50" ht="24" hidden="1" customHeight="1">
      <c r="A438" s="667">
        <v>3</v>
      </c>
      <c r="B438" s="667">
        <v>1</v>
      </c>
      <c r="C438" s="676"/>
      <c r="D438" s="677"/>
      <c r="E438" s="677"/>
      <c r="F438" s="677"/>
      <c r="G438" s="677"/>
      <c r="H438" s="677"/>
      <c r="I438" s="677"/>
      <c r="J438" s="677"/>
      <c r="K438" s="677"/>
      <c r="L438" s="678"/>
      <c r="M438" s="676"/>
      <c r="N438" s="677"/>
      <c r="O438" s="677"/>
      <c r="P438" s="677"/>
      <c r="Q438" s="677"/>
      <c r="R438" s="677"/>
      <c r="S438" s="677"/>
      <c r="T438" s="677"/>
      <c r="U438" s="677"/>
      <c r="V438" s="677"/>
      <c r="W438" s="677"/>
      <c r="X438" s="677"/>
      <c r="Y438" s="677"/>
      <c r="Z438" s="677"/>
      <c r="AA438" s="677"/>
      <c r="AB438" s="677"/>
      <c r="AC438" s="677"/>
      <c r="AD438" s="677"/>
      <c r="AE438" s="677"/>
      <c r="AF438" s="677"/>
      <c r="AG438" s="677"/>
      <c r="AH438" s="677"/>
      <c r="AI438" s="677"/>
      <c r="AJ438" s="678"/>
      <c r="AK438" s="680"/>
      <c r="AL438" s="681"/>
      <c r="AM438" s="681"/>
      <c r="AN438" s="681"/>
      <c r="AO438" s="681"/>
      <c r="AP438" s="681"/>
      <c r="AQ438" s="681"/>
      <c r="AR438" s="681"/>
      <c r="AS438" s="681"/>
      <c r="AT438" s="681"/>
      <c r="AU438" s="676"/>
      <c r="AV438" s="677"/>
      <c r="AW438" s="677"/>
      <c r="AX438" s="678"/>
    </row>
    <row r="439" spans="1:50" ht="24" hidden="1" customHeight="1">
      <c r="A439" s="667">
        <v>4</v>
      </c>
      <c r="B439" s="667">
        <v>1</v>
      </c>
      <c r="C439" s="676"/>
      <c r="D439" s="677"/>
      <c r="E439" s="677"/>
      <c r="F439" s="677"/>
      <c r="G439" s="677"/>
      <c r="H439" s="677"/>
      <c r="I439" s="677"/>
      <c r="J439" s="677"/>
      <c r="K439" s="677"/>
      <c r="L439" s="678"/>
      <c r="M439" s="676"/>
      <c r="N439" s="677"/>
      <c r="O439" s="677"/>
      <c r="P439" s="677"/>
      <c r="Q439" s="677"/>
      <c r="R439" s="677"/>
      <c r="S439" s="677"/>
      <c r="T439" s="677"/>
      <c r="U439" s="677"/>
      <c r="V439" s="677"/>
      <c r="W439" s="677"/>
      <c r="X439" s="677"/>
      <c r="Y439" s="677"/>
      <c r="Z439" s="677"/>
      <c r="AA439" s="677"/>
      <c r="AB439" s="677"/>
      <c r="AC439" s="677"/>
      <c r="AD439" s="677"/>
      <c r="AE439" s="677"/>
      <c r="AF439" s="677"/>
      <c r="AG439" s="677"/>
      <c r="AH439" s="677"/>
      <c r="AI439" s="677"/>
      <c r="AJ439" s="678"/>
      <c r="AK439" s="680"/>
      <c r="AL439" s="681"/>
      <c r="AM439" s="681"/>
      <c r="AN439" s="681"/>
      <c r="AO439" s="681"/>
      <c r="AP439" s="681"/>
      <c r="AQ439" s="681"/>
      <c r="AR439" s="681"/>
      <c r="AS439" s="681"/>
      <c r="AT439" s="681"/>
      <c r="AU439" s="676"/>
      <c r="AV439" s="677"/>
      <c r="AW439" s="677"/>
      <c r="AX439" s="678"/>
    </row>
    <row r="440" spans="1:50" ht="24" hidden="1" customHeight="1">
      <c r="A440" s="667">
        <v>5</v>
      </c>
      <c r="B440" s="667">
        <v>1</v>
      </c>
      <c r="C440" s="676"/>
      <c r="D440" s="677"/>
      <c r="E440" s="677"/>
      <c r="F440" s="677"/>
      <c r="G440" s="677"/>
      <c r="H440" s="677"/>
      <c r="I440" s="677"/>
      <c r="J440" s="677"/>
      <c r="K440" s="677"/>
      <c r="L440" s="678"/>
      <c r="M440" s="676"/>
      <c r="N440" s="677"/>
      <c r="O440" s="677"/>
      <c r="P440" s="677"/>
      <c r="Q440" s="677"/>
      <c r="R440" s="677"/>
      <c r="S440" s="677"/>
      <c r="T440" s="677"/>
      <c r="U440" s="677"/>
      <c r="V440" s="677"/>
      <c r="W440" s="677"/>
      <c r="X440" s="677"/>
      <c r="Y440" s="677"/>
      <c r="Z440" s="677"/>
      <c r="AA440" s="677"/>
      <c r="AB440" s="677"/>
      <c r="AC440" s="677"/>
      <c r="AD440" s="677"/>
      <c r="AE440" s="677"/>
      <c r="AF440" s="677"/>
      <c r="AG440" s="677"/>
      <c r="AH440" s="677"/>
      <c r="AI440" s="677"/>
      <c r="AJ440" s="678"/>
      <c r="AK440" s="680"/>
      <c r="AL440" s="681"/>
      <c r="AM440" s="681"/>
      <c r="AN440" s="681"/>
      <c r="AO440" s="681"/>
      <c r="AP440" s="681"/>
      <c r="AQ440" s="681"/>
      <c r="AR440" s="681"/>
      <c r="AS440" s="681"/>
      <c r="AT440" s="681"/>
      <c r="AU440" s="676"/>
      <c r="AV440" s="677"/>
      <c r="AW440" s="677"/>
      <c r="AX440" s="678"/>
    </row>
    <row r="441" spans="1:50" ht="24" hidden="1" customHeight="1">
      <c r="A441" s="667">
        <v>6</v>
      </c>
      <c r="B441" s="667">
        <v>1</v>
      </c>
      <c r="C441" s="676"/>
      <c r="D441" s="677"/>
      <c r="E441" s="677"/>
      <c r="F441" s="677"/>
      <c r="G441" s="677"/>
      <c r="H441" s="677"/>
      <c r="I441" s="677"/>
      <c r="J441" s="677"/>
      <c r="K441" s="677"/>
      <c r="L441" s="678"/>
      <c r="M441" s="676"/>
      <c r="N441" s="677"/>
      <c r="O441" s="677"/>
      <c r="P441" s="677"/>
      <c r="Q441" s="677"/>
      <c r="R441" s="677"/>
      <c r="S441" s="677"/>
      <c r="T441" s="677"/>
      <c r="U441" s="677"/>
      <c r="V441" s="677"/>
      <c r="W441" s="677"/>
      <c r="X441" s="677"/>
      <c r="Y441" s="677"/>
      <c r="Z441" s="677"/>
      <c r="AA441" s="677"/>
      <c r="AB441" s="677"/>
      <c r="AC441" s="677"/>
      <c r="AD441" s="677"/>
      <c r="AE441" s="677"/>
      <c r="AF441" s="677"/>
      <c r="AG441" s="677"/>
      <c r="AH441" s="677"/>
      <c r="AI441" s="677"/>
      <c r="AJ441" s="678"/>
      <c r="AK441" s="680"/>
      <c r="AL441" s="681"/>
      <c r="AM441" s="681"/>
      <c r="AN441" s="681"/>
      <c r="AO441" s="681"/>
      <c r="AP441" s="681"/>
      <c r="AQ441" s="681"/>
      <c r="AR441" s="681"/>
      <c r="AS441" s="681"/>
      <c r="AT441" s="681"/>
      <c r="AU441" s="676"/>
      <c r="AV441" s="677"/>
      <c r="AW441" s="677"/>
      <c r="AX441" s="678"/>
    </row>
    <row r="442" spans="1:50" ht="24" hidden="1" customHeight="1">
      <c r="A442" s="667">
        <v>7</v>
      </c>
      <c r="B442" s="667">
        <v>1</v>
      </c>
      <c r="C442" s="676"/>
      <c r="D442" s="677"/>
      <c r="E442" s="677"/>
      <c r="F442" s="677"/>
      <c r="G442" s="677"/>
      <c r="H442" s="677"/>
      <c r="I442" s="677"/>
      <c r="J442" s="677"/>
      <c r="K442" s="677"/>
      <c r="L442" s="678"/>
      <c r="M442" s="676"/>
      <c r="N442" s="677"/>
      <c r="O442" s="677"/>
      <c r="P442" s="677"/>
      <c r="Q442" s="677"/>
      <c r="R442" s="677"/>
      <c r="S442" s="677"/>
      <c r="T442" s="677"/>
      <c r="U442" s="677"/>
      <c r="V442" s="677"/>
      <c r="W442" s="677"/>
      <c r="X442" s="677"/>
      <c r="Y442" s="677"/>
      <c r="Z442" s="677"/>
      <c r="AA442" s="677"/>
      <c r="AB442" s="677"/>
      <c r="AC442" s="677"/>
      <c r="AD442" s="677"/>
      <c r="AE442" s="677"/>
      <c r="AF442" s="677"/>
      <c r="AG442" s="677"/>
      <c r="AH442" s="677"/>
      <c r="AI442" s="677"/>
      <c r="AJ442" s="678"/>
      <c r="AK442" s="680"/>
      <c r="AL442" s="681"/>
      <c r="AM442" s="681"/>
      <c r="AN442" s="681"/>
      <c r="AO442" s="681"/>
      <c r="AP442" s="681"/>
      <c r="AQ442" s="681"/>
      <c r="AR442" s="681"/>
      <c r="AS442" s="681"/>
      <c r="AT442" s="681"/>
      <c r="AU442" s="676"/>
      <c r="AV442" s="677"/>
      <c r="AW442" s="677"/>
      <c r="AX442" s="678"/>
    </row>
    <row r="443" spans="1:50" ht="24" hidden="1" customHeight="1">
      <c r="A443" s="667">
        <v>8</v>
      </c>
      <c r="B443" s="667">
        <v>1</v>
      </c>
      <c r="C443" s="676"/>
      <c r="D443" s="677"/>
      <c r="E443" s="677"/>
      <c r="F443" s="677"/>
      <c r="G443" s="677"/>
      <c r="H443" s="677"/>
      <c r="I443" s="677"/>
      <c r="J443" s="677"/>
      <c r="K443" s="677"/>
      <c r="L443" s="678"/>
      <c r="M443" s="676"/>
      <c r="N443" s="677"/>
      <c r="O443" s="677"/>
      <c r="P443" s="677"/>
      <c r="Q443" s="677"/>
      <c r="R443" s="677"/>
      <c r="S443" s="677"/>
      <c r="T443" s="677"/>
      <c r="U443" s="677"/>
      <c r="V443" s="677"/>
      <c r="W443" s="677"/>
      <c r="X443" s="677"/>
      <c r="Y443" s="677"/>
      <c r="Z443" s="677"/>
      <c r="AA443" s="677"/>
      <c r="AB443" s="677"/>
      <c r="AC443" s="677"/>
      <c r="AD443" s="677"/>
      <c r="AE443" s="677"/>
      <c r="AF443" s="677"/>
      <c r="AG443" s="677"/>
      <c r="AH443" s="677"/>
      <c r="AI443" s="677"/>
      <c r="AJ443" s="678"/>
      <c r="AK443" s="680"/>
      <c r="AL443" s="681"/>
      <c r="AM443" s="681"/>
      <c r="AN443" s="681"/>
      <c r="AO443" s="681"/>
      <c r="AP443" s="681"/>
      <c r="AQ443" s="681"/>
      <c r="AR443" s="681"/>
      <c r="AS443" s="681"/>
      <c r="AT443" s="681"/>
      <c r="AU443" s="676"/>
      <c r="AV443" s="677"/>
      <c r="AW443" s="677"/>
      <c r="AX443" s="678"/>
    </row>
    <row r="444" spans="1:50" ht="24" hidden="1" customHeight="1">
      <c r="A444" s="667">
        <v>9</v>
      </c>
      <c r="B444" s="667">
        <v>1</v>
      </c>
      <c r="C444" s="676"/>
      <c r="D444" s="677"/>
      <c r="E444" s="677"/>
      <c r="F444" s="677"/>
      <c r="G444" s="677"/>
      <c r="H444" s="677"/>
      <c r="I444" s="677"/>
      <c r="J444" s="677"/>
      <c r="K444" s="677"/>
      <c r="L444" s="678"/>
      <c r="M444" s="676"/>
      <c r="N444" s="677"/>
      <c r="O444" s="677"/>
      <c r="P444" s="677"/>
      <c r="Q444" s="677"/>
      <c r="R444" s="677"/>
      <c r="S444" s="677"/>
      <c r="T444" s="677"/>
      <c r="U444" s="677"/>
      <c r="V444" s="677"/>
      <c r="W444" s="677"/>
      <c r="X444" s="677"/>
      <c r="Y444" s="677"/>
      <c r="Z444" s="677"/>
      <c r="AA444" s="677"/>
      <c r="AB444" s="677"/>
      <c r="AC444" s="677"/>
      <c r="AD444" s="677"/>
      <c r="AE444" s="677"/>
      <c r="AF444" s="677"/>
      <c r="AG444" s="677"/>
      <c r="AH444" s="677"/>
      <c r="AI444" s="677"/>
      <c r="AJ444" s="678"/>
      <c r="AK444" s="680"/>
      <c r="AL444" s="681"/>
      <c r="AM444" s="681"/>
      <c r="AN444" s="681"/>
      <c r="AO444" s="681"/>
      <c r="AP444" s="681"/>
      <c r="AQ444" s="681"/>
      <c r="AR444" s="681"/>
      <c r="AS444" s="681"/>
      <c r="AT444" s="681"/>
      <c r="AU444" s="676"/>
      <c r="AV444" s="677"/>
      <c r="AW444" s="677"/>
      <c r="AX444" s="678"/>
    </row>
    <row r="445" spans="1:50" ht="24" hidden="1" customHeight="1">
      <c r="A445" s="667">
        <v>10</v>
      </c>
      <c r="B445" s="667">
        <v>1</v>
      </c>
      <c r="C445" s="676"/>
      <c r="D445" s="677"/>
      <c r="E445" s="677"/>
      <c r="F445" s="677"/>
      <c r="G445" s="677"/>
      <c r="H445" s="677"/>
      <c r="I445" s="677"/>
      <c r="J445" s="677"/>
      <c r="K445" s="677"/>
      <c r="L445" s="678"/>
      <c r="M445" s="676"/>
      <c r="N445" s="677"/>
      <c r="O445" s="677"/>
      <c r="P445" s="677"/>
      <c r="Q445" s="677"/>
      <c r="R445" s="677"/>
      <c r="S445" s="677"/>
      <c r="T445" s="677"/>
      <c r="U445" s="677"/>
      <c r="V445" s="677"/>
      <c r="W445" s="677"/>
      <c r="X445" s="677"/>
      <c r="Y445" s="677"/>
      <c r="Z445" s="677"/>
      <c r="AA445" s="677"/>
      <c r="AB445" s="677"/>
      <c r="AC445" s="677"/>
      <c r="AD445" s="677"/>
      <c r="AE445" s="677"/>
      <c r="AF445" s="677"/>
      <c r="AG445" s="677"/>
      <c r="AH445" s="677"/>
      <c r="AI445" s="677"/>
      <c r="AJ445" s="678"/>
      <c r="AK445" s="680"/>
      <c r="AL445" s="681"/>
      <c r="AM445" s="681"/>
      <c r="AN445" s="681"/>
      <c r="AO445" s="681"/>
      <c r="AP445" s="681"/>
      <c r="AQ445" s="681"/>
      <c r="AR445" s="681"/>
      <c r="AS445" s="681"/>
      <c r="AT445" s="681"/>
      <c r="AU445" s="676"/>
      <c r="AV445" s="677"/>
      <c r="AW445" s="677"/>
      <c r="AX445" s="678"/>
    </row>
    <row r="446" spans="1:50" ht="13.5" hidden="1" customHeight="1">
      <c r="A446" s="667">
        <v>11</v>
      </c>
      <c r="B446" s="667"/>
      <c r="C446" s="668"/>
      <c r="D446" s="669"/>
      <c r="E446" s="669"/>
      <c r="F446" s="669"/>
      <c r="G446" s="669"/>
      <c r="H446" s="669"/>
      <c r="I446" s="669"/>
      <c r="J446" s="669"/>
      <c r="K446" s="669"/>
      <c r="L446" s="670"/>
      <c r="M446" s="2092"/>
      <c r="N446" s="2093"/>
      <c r="O446" s="2093"/>
      <c r="P446" s="2093"/>
      <c r="Q446" s="2093"/>
      <c r="R446" s="2093"/>
      <c r="S446" s="2093"/>
      <c r="T446" s="2093"/>
      <c r="U446" s="2093"/>
      <c r="V446" s="2093"/>
      <c r="W446" s="2093"/>
      <c r="X446" s="2093"/>
      <c r="Y446" s="2093"/>
      <c r="Z446" s="2093"/>
      <c r="AA446" s="2093"/>
      <c r="AB446" s="2093"/>
      <c r="AC446" s="2093"/>
      <c r="AD446" s="2093"/>
      <c r="AE446" s="2093"/>
      <c r="AF446" s="2093"/>
      <c r="AG446" s="2093"/>
      <c r="AH446" s="2093"/>
      <c r="AI446" s="2093"/>
      <c r="AJ446" s="2094"/>
      <c r="AK446" s="672"/>
      <c r="AL446" s="671"/>
      <c r="AM446" s="671"/>
      <c r="AN446" s="671"/>
      <c r="AO446" s="671"/>
      <c r="AP446" s="671"/>
      <c r="AQ446" s="673"/>
      <c r="AR446" s="674"/>
      <c r="AS446" s="674"/>
      <c r="AT446" s="675"/>
      <c r="AU446" s="673"/>
      <c r="AV446" s="674"/>
      <c r="AW446" s="674"/>
      <c r="AX446" s="675"/>
    </row>
    <row r="447" spans="1:50" ht="13.5" hidden="1" customHeight="1">
      <c r="A447" s="667">
        <v>12</v>
      </c>
      <c r="B447" s="667"/>
      <c r="C447" s="668"/>
      <c r="D447" s="669"/>
      <c r="E447" s="669"/>
      <c r="F447" s="669"/>
      <c r="G447" s="669"/>
      <c r="H447" s="669"/>
      <c r="I447" s="669"/>
      <c r="J447" s="669"/>
      <c r="K447" s="669"/>
      <c r="L447" s="670"/>
      <c r="M447" s="2092"/>
      <c r="N447" s="2093"/>
      <c r="O447" s="2093"/>
      <c r="P447" s="2093"/>
      <c r="Q447" s="2093"/>
      <c r="R447" s="2093"/>
      <c r="S447" s="2093"/>
      <c r="T447" s="2093"/>
      <c r="U447" s="2093"/>
      <c r="V447" s="2093"/>
      <c r="W447" s="2093"/>
      <c r="X447" s="2093"/>
      <c r="Y447" s="2093"/>
      <c r="Z447" s="2093"/>
      <c r="AA447" s="2093"/>
      <c r="AB447" s="2093"/>
      <c r="AC447" s="2093"/>
      <c r="AD447" s="2093"/>
      <c r="AE447" s="2093"/>
      <c r="AF447" s="2093"/>
      <c r="AG447" s="2093"/>
      <c r="AH447" s="2093"/>
      <c r="AI447" s="2093"/>
      <c r="AJ447" s="2094"/>
      <c r="AK447" s="672"/>
      <c r="AL447" s="671"/>
      <c r="AM447" s="671"/>
      <c r="AN447" s="671"/>
      <c r="AO447" s="671"/>
      <c r="AP447" s="671"/>
      <c r="AQ447" s="673"/>
      <c r="AR447" s="674"/>
      <c r="AS447" s="674"/>
      <c r="AT447" s="675"/>
      <c r="AU447" s="673"/>
      <c r="AV447" s="674"/>
      <c r="AW447" s="674"/>
      <c r="AX447" s="675"/>
    </row>
    <row r="448" spans="1:50" ht="13.5" hidden="1" customHeight="1">
      <c r="A448" s="667">
        <v>13</v>
      </c>
      <c r="B448" s="667"/>
      <c r="C448" s="668"/>
      <c r="D448" s="669"/>
      <c r="E448" s="669"/>
      <c r="F448" s="669"/>
      <c r="G448" s="669"/>
      <c r="H448" s="669"/>
      <c r="I448" s="669"/>
      <c r="J448" s="669"/>
      <c r="K448" s="669"/>
      <c r="L448" s="670"/>
      <c r="M448" s="2092"/>
      <c r="N448" s="2093"/>
      <c r="O448" s="2093"/>
      <c r="P448" s="2093"/>
      <c r="Q448" s="2093"/>
      <c r="R448" s="2093"/>
      <c r="S448" s="2093"/>
      <c r="T448" s="2093"/>
      <c r="U448" s="2093"/>
      <c r="V448" s="2093"/>
      <c r="W448" s="2093"/>
      <c r="X448" s="2093"/>
      <c r="Y448" s="2093"/>
      <c r="Z448" s="2093"/>
      <c r="AA448" s="2093"/>
      <c r="AB448" s="2093"/>
      <c r="AC448" s="2093"/>
      <c r="AD448" s="2093"/>
      <c r="AE448" s="2093"/>
      <c r="AF448" s="2093"/>
      <c r="AG448" s="2093"/>
      <c r="AH448" s="2093"/>
      <c r="AI448" s="2093"/>
      <c r="AJ448" s="2094"/>
      <c r="AK448" s="672"/>
      <c r="AL448" s="671"/>
      <c r="AM448" s="671"/>
      <c r="AN448" s="671"/>
      <c r="AO448" s="671"/>
      <c r="AP448" s="671"/>
      <c r="AQ448" s="673"/>
      <c r="AR448" s="674"/>
      <c r="AS448" s="674"/>
      <c r="AT448" s="675"/>
      <c r="AU448" s="673"/>
      <c r="AV448" s="674"/>
      <c r="AW448" s="674"/>
      <c r="AX448" s="675"/>
    </row>
    <row r="449" spans="1:50" ht="13.5" hidden="1" customHeight="1">
      <c r="A449" s="667">
        <v>14</v>
      </c>
      <c r="B449" s="667"/>
      <c r="C449" s="668"/>
      <c r="D449" s="669"/>
      <c r="E449" s="669"/>
      <c r="F449" s="669"/>
      <c r="G449" s="669"/>
      <c r="H449" s="669"/>
      <c r="I449" s="669"/>
      <c r="J449" s="669"/>
      <c r="K449" s="669"/>
      <c r="L449" s="670"/>
      <c r="M449" s="2092"/>
      <c r="N449" s="2093"/>
      <c r="O449" s="2093"/>
      <c r="P449" s="2093"/>
      <c r="Q449" s="2093"/>
      <c r="R449" s="2093"/>
      <c r="S449" s="2093"/>
      <c r="T449" s="2093"/>
      <c r="U449" s="2093"/>
      <c r="V449" s="2093"/>
      <c r="W449" s="2093"/>
      <c r="X449" s="2093"/>
      <c r="Y449" s="2093"/>
      <c r="Z449" s="2093"/>
      <c r="AA449" s="2093"/>
      <c r="AB449" s="2093"/>
      <c r="AC449" s="2093"/>
      <c r="AD449" s="2093"/>
      <c r="AE449" s="2093"/>
      <c r="AF449" s="2093"/>
      <c r="AG449" s="2093"/>
      <c r="AH449" s="2093"/>
      <c r="AI449" s="2093"/>
      <c r="AJ449" s="2094"/>
      <c r="AK449" s="672"/>
      <c r="AL449" s="671"/>
      <c r="AM449" s="671"/>
      <c r="AN449" s="671"/>
      <c r="AO449" s="671"/>
      <c r="AP449" s="671"/>
      <c r="AQ449" s="673"/>
      <c r="AR449" s="674"/>
      <c r="AS449" s="674"/>
      <c r="AT449" s="675"/>
      <c r="AU449" s="673"/>
      <c r="AV449" s="674"/>
      <c r="AW449" s="674"/>
      <c r="AX449" s="675"/>
    </row>
    <row r="450" spans="1:50" ht="13.5" hidden="1" customHeight="1">
      <c r="A450" s="667">
        <v>15</v>
      </c>
      <c r="B450" s="667"/>
      <c r="C450" s="668"/>
      <c r="D450" s="669"/>
      <c r="E450" s="669"/>
      <c r="F450" s="669"/>
      <c r="G450" s="669"/>
      <c r="H450" s="669"/>
      <c r="I450" s="669"/>
      <c r="J450" s="669"/>
      <c r="K450" s="669"/>
      <c r="L450" s="670"/>
      <c r="M450" s="2092"/>
      <c r="N450" s="2093"/>
      <c r="O450" s="2093"/>
      <c r="P450" s="2093"/>
      <c r="Q450" s="2093"/>
      <c r="R450" s="2093"/>
      <c r="S450" s="2093"/>
      <c r="T450" s="2093"/>
      <c r="U450" s="2093"/>
      <c r="V450" s="2093"/>
      <c r="W450" s="2093"/>
      <c r="X450" s="2093"/>
      <c r="Y450" s="2093"/>
      <c r="Z450" s="2093"/>
      <c r="AA450" s="2093"/>
      <c r="AB450" s="2093"/>
      <c r="AC450" s="2093"/>
      <c r="AD450" s="2093"/>
      <c r="AE450" s="2093"/>
      <c r="AF450" s="2093"/>
      <c r="AG450" s="2093"/>
      <c r="AH450" s="2093"/>
      <c r="AI450" s="2093"/>
      <c r="AJ450" s="2094"/>
      <c r="AK450" s="672"/>
      <c r="AL450" s="671"/>
      <c r="AM450" s="671"/>
      <c r="AN450" s="671"/>
      <c r="AO450" s="671"/>
      <c r="AP450" s="671"/>
      <c r="AQ450" s="673"/>
      <c r="AR450" s="674"/>
      <c r="AS450" s="674"/>
      <c r="AT450" s="675"/>
      <c r="AU450" s="673"/>
      <c r="AV450" s="674"/>
      <c r="AW450" s="674"/>
      <c r="AX450" s="675"/>
    </row>
    <row r="451" spans="1:50" ht="13.5" hidden="1" customHeight="1">
      <c r="A451" s="667">
        <v>16</v>
      </c>
      <c r="B451" s="667"/>
      <c r="C451" s="668"/>
      <c r="D451" s="669"/>
      <c r="E451" s="669"/>
      <c r="F451" s="669"/>
      <c r="G451" s="669"/>
      <c r="H451" s="669"/>
      <c r="I451" s="669"/>
      <c r="J451" s="669"/>
      <c r="K451" s="669"/>
      <c r="L451" s="670"/>
      <c r="M451" s="2092"/>
      <c r="N451" s="2093"/>
      <c r="O451" s="2093"/>
      <c r="P451" s="2093"/>
      <c r="Q451" s="2093"/>
      <c r="R451" s="2093"/>
      <c r="S451" s="2093"/>
      <c r="T451" s="2093"/>
      <c r="U451" s="2093"/>
      <c r="V451" s="2093"/>
      <c r="W451" s="2093"/>
      <c r="X451" s="2093"/>
      <c r="Y451" s="2093"/>
      <c r="Z451" s="2093"/>
      <c r="AA451" s="2093"/>
      <c r="AB451" s="2093"/>
      <c r="AC451" s="2093"/>
      <c r="AD451" s="2093"/>
      <c r="AE451" s="2093"/>
      <c r="AF451" s="2093"/>
      <c r="AG451" s="2093"/>
      <c r="AH451" s="2093"/>
      <c r="AI451" s="2093"/>
      <c r="AJ451" s="2094"/>
      <c r="AK451" s="672"/>
      <c r="AL451" s="671"/>
      <c r="AM451" s="671"/>
      <c r="AN451" s="671"/>
      <c r="AO451" s="671"/>
      <c r="AP451" s="671"/>
      <c r="AQ451" s="673"/>
      <c r="AR451" s="674"/>
      <c r="AS451" s="674"/>
      <c r="AT451" s="675"/>
      <c r="AU451" s="673"/>
      <c r="AV451" s="674"/>
      <c r="AW451" s="674"/>
      <c r="AX451" s="675"/>
    </row>
    <row r="452" spans="1:50" ht="13.5" hidden="1" customHeight="1">
      <c r="A452" s="667">
        <v>17</v>
      </c>
      <c r="B452" s="667"/>
      <c r="C452" s="668"/>
      <c r="D452" s="669"/>
      <c r="E452" s="669"/>
      <c r="F452" s="669"/>
      <c r="G452" s="669"/>
      <c r="H452" s="669"/>
      <c r="I452" s="669"/>
      <c r="J452" s="669"/>
      <c r="K452" s="669"/>
      <c r="L452" s="670"/>
      <c r="M452" s="2092"/>
      <c r="N452" s="2093"/>
      <c r="O452" s="2093"/>
      <c r="P452" s="2093"/>
      <c r="Q452" s="2093"/>
      <c r="R452" s="2093"/>
      <c r="S452" s="2093"/>
      <c r="T452" s="2093"/>
      <c r="U452" s="2093"/>
      <c r="V452" s="2093"/>
      <c r="W452" s="2093"/>
      <c r="X452" s="2093"/>
      <c r="Y452" s="2093"/>
      <c r="Z452" s="2093"/>
      <c r="AA452" s="2093"/>
      <c r="AB452" s="2093"/>
      <c r="AC452" s="2093"/>
      <c r="AD452" s="2093"/>
      <c r="AE452" s="2093"/>
      <c r="AF452" s="2093"/>
      <c r="AG452" s="2093"/>
      <c r="AH452" s="2093"/>
      <c r="AI452" s="2093"/>
      <c r="AJ452" s="2094"/>
      <c r="AK452" s="672"/>
      <c r="AL452" s="671"/>
      <c r="AM452" s="671"/>
      <c r="AN452" s="671"/>
      <c r="AO452" s="671"/>
      <c r="AP452" s="671"/>
      <c r="AQ452" s="673"/>
      <c r="AR452" s="674"/>
      <c r="AS452" s="674"/>
      <c r="AT452" s="675"/>
      <c r="AU452" s="673"/>
      <c r="AV452" s="674"/>
      <c r="AW452" s="674"/>
      <c r="AX452" s="675"/>
    </row>
    <row r="453" spans="1:50" ht="13.5" hidden="1" customHeight="1">
      <c r="A453" s="667">
        <v>18</v>
      </c>
      <c r="B453" s="667"/>
      <c r="C453" s="668"/>
      <c r="D453" s="669"/>
      <c r="E453" s="669"/>
      <c r="F453" s="669"/>
      <c r="G453" s="669"/>
      <c r="H453" s="669"/>
      <c r="I453" s="669"/>
      <c r="J453" s="669"/>
      <c r="K453" s="669"/>
      <c r="L453" s="670"/>
      <c r="M453" s="2092"/>
      <c r="N453" s="2093"/>
      <c r="O453" s="2093"/>
      <c r="P453" s="2093"/>
      <c r="Q453" s="2093"/>
      <c r="R453" s="2093"/>
      <c r="S453" s="2093"/>
      <c r="T453" s="2093"/>
      <c r="U453" s="2093"/>
      <c r="V453" s="2093"/>
      <c r="W453" s="2093"/>
      <c r="X453" s="2093"/>
      <c r="Y453" s="2093"/>
      <c r="Z453" s="2093"/>
      <c r="AA453" s="2093"/>
      <c r="AB453" s="2093"/>
      <c r="AC453" s="2093"/>
      <c r="AD453" s="2093"/>
      <c r="AE453" s="2093"/>
      <c r="AF453" s="2093"/>
      <c r="AG453" s="2093"/>
      <c r="AH453" s="2093"/>
      <c r="AI453" s="2093"/>
      <c r="AJ453" s="2094"/>
      <c r="AK453" s="672"/>
      <c r="AL453" s="671"/>
      <c r="AM453" s="671"/>
      <c r="AN453" s="671"/>
      <c r="AO453" s="671"/>
      <c r="AP453" s="671"/>
      <c r="AQ453" s="673"/>
      <c r="AR453" s="674"/>
      <c r="AS453" s="674"/>
      <c r="AT453" s="675"/>
      <c r="AU453" s="673"/>
      <c r="AV453" s="674"/>
      <c r="AW453" s="674"/>
      <c r="AX453" s="675"/>
    </row>
    <row r="454" spans="1:50" ht="13.5" hidden="1" customHeight="1">
      <c r="A454" s="667">
        <v>19</v>
      </c>
      <c r="B454" s="667"/>
      <c r="C454" s="668"/>
      <c r="D454" s="669"/>
      <c r="E454" s="669"/>
      <c r="F454" s="669"/>
      <c r="G454" s="669"/>
      <c r="H454" s="669"/>
      <c r="I454" s="669"/>
      <c r="J454" s="669"/>
      <c r="K454" s="669"/>
      <c r="L454" s="670"/>
      <c r="M454" s="2092"/>
      <c r="N454" s="2093"/>
      <c r="O454" s="2093"/>
      <c r="P454" s="2093"/>
      <c r="Q454" s="2093"/>
      <c r="R454" s="2093"/>
      <c r="S454" s="2093"/>
      <c r="T454" s="2093"/>
      <c r="U454" s="2093"/>
      <c r="V454" s="2093"/>
      <c r="W454" s="2093"/>
      <c r="X454" s="2093"/>
      <c r="Y454" s="2093"/>
      <c r="Z454" s="2093"/>
      <c r="AA454" s="2093"/>
      <c r="AB454" s="2093"/>
      <c r="AC454" s="2093"/>
      <c r="AD454" s="2093"/>
      <c r="AE454" s="2093"/>
      <c r="AF454" s="2093"/>
      <c r="AG454" s="2093"/>
      <c r="AH454" s="2093"/>
      <c r="AI454" s="2093"/>
      <c r="AJ454" s="2094"/>
      <c r="AK454" s="672"/>
      <c r="AL454" s="671"/>
      <c r="AM454" s="671"/>
      <c r="AN454" s="671"/>
      <c r="AO454" s="671"/>
      <c r="AP454" s="671"/>
      <c r="AQ454" s="673"/>
      <c r="AR454" s="674"/>
      <c r="AS454" s="674"/>
      <c r="AT454" s="675"/>
      <c r="AU454" s="673"/>
      <c r="AV454" s="674"/>
      <c r="AW454" s="674"/>
      <c r="AX454" s="675"/>
    </row>
    <row r="455" spans="1:50" ht="13.5" hidden="1" customHeight="1">
      <c r="A455" s="667">
        <v>20</v>
      </c>
      <c r="B455" s="667"/>
      <c r="C455" s="668"/>
      <c r="D455" s="669"/>
      <c r="E455" s="669"/>
      <c r="F455" s="669"/>
      <c r="G455" s="669"/>
      <c r="H455" s="669"/>
      <c r="I455" s="669"/>
      <c r="J455" s="669"/>
      <c r="K455" s="669"/>
      <c r="L455" s="670"/>
      <c r="M455" s="2092"/>
      <c r="N455" s="2093"/>
      <c r="O455" s="2093"/>
      <c r="P455" s="2093"/>
      <c r="Q455" s="2093"/>
      <c r="R455" s="2093"/>
      <c r="S455" s="2093"/>
      <c r="T455" s="2093"/>
      <c r="U455" s="2093"/>
      <c r="V455" s="2093"/>
      <c r="W455" s="2093"/>
      <c r="X455" s="2093"/>
      <c r="Y455" s="2093"/>
      <c r="Z455" s="2093"/>
      <c r="AA455" s="2093"/>
      <c r="AB455" s="2093"/>
      <c r="AC455" s="2093"/>
      <c r="AD455" s="2093"/>
      <c r="AE455" s="2093"/>
      <c r="AF455" s="2093"/>
      <c r="AG455" s="2093"/>
      <c r="AH455" s="2093"/>
      <c r="AI455" s="2093"/>
      <c r="AJ455" s="2094"/>
      <c r="AK455" s="672"/>
      <c r="AL455" s="671"/>
      <c r="AM455" s="671"/>
      <c r="AN455" s="671"/>
      <c r="AO455" s="671"/>
      <c r="AP455" s="671"/>
      <c r="AQ455" s="673"/>
      <c r="AR455" s="674"/>
      <c r="AS455" s="674"/>
      <c r="AT455" s="675"/>
      <c r="AU455" s="673"/>
      <c r="AV455" s="674"/>
      <c r="AW455" s="674"/>
      <c r="AX455" s="675"/>
    </row>
    <row r="456" spans="1:50" ht="13.5" hidden="1" customHeight="1">
      <c r="A456" s="667">
        <v>21</v>
      </c>
      <c r="B456" s="667"/>
      <c r="C456" s="668"/>
      <c r="D456" s="669"/>
      <c r="E456" s="669"/>
      <c r="F456" s="669"/>
      <c r="G456" s="669"/>
      <c r="H456" s="669"/>
      <c r="I456" s="669"/>
      <c r="J456" s="669"/>
      <c r="K456" s="669"/>
      <c r="L456" s="670"/>
      <c r="M456" s="2092"/>
      <c r="N456" s="2093"/>
      <c r="O456" s="2093"/>
      <c r="P456" s="2093"/>
      <c r="Q456" s="2093"/>
      <c r="R456" s="2093"/>
      <c r="S456" s="2093"/>
      <c r="T456" s="2093"/>
      <c r="U456" s="2093"/>
      <c r="V456" s="2093"/>
      <c r="W456" s="2093"/>
      <c r="X456" s="2093"/>
      <c r="Y456" s="2093"/>
      <c r="Z456" s="2093"/>
      <c r="AA456" s="2093"/>
      <c r="AB456" s="2093"/>
      <c r="AC456" s="2093"/>
      <c r="AD456" s="2093"/>
      <c r="AE456" s="2093"/>
      <c r="AF456" s="2093"/>
      <c r="AG456" s="2093"/>
      <c r="AH456" s="2093"/>
      <c r="AI456" s="2093"/>
      <c r="AJ456" s="2094"/>
      <c r="AK456" s="672"/>
      <c r="AL456" s="671"/>
      <c r="AM456" s="671"/>
      <c r="AN456" s="671"/>
      <c r="AO456" s="671"/>
      <c r="AP456" s="671"/>
      <c r="AQ456" s="673"/>
      <c r="AR456" s="674"/>
      <c r="AS456" s="674"/>
      <c r="AT456" s="675"/>
      <c r="AU456" s="673"/>
      <c r="AV456" s="674"/>
      <c r="AW456" s="674"/>
      <c r="AX456" s="675"/>
    </row>
    <row r="457" spans="1:50" ht="13.5" hidden="1" customHeight="1">
      <c r="A457" s="667">
        <v>22</v>
      </c>
      <c r="B457" s="667"/>
      <c r="C457" s="668"/>
      <c r="D457" s="669"/>
      <c r="E457" s="669"/>
      <c r="F457" s="669"/>
      <c r="G457" s="669"/>
      <c r="H457" s="669"/>
      <c r="I457" s="669"/>
      <c r="J457" s="669"/>
      <c r="K457" s="669"/>
      <c r="L457" s="670"/>
      <c r="M457" s="2092"/>
      <c r="N457" s="2093"/>
      <c r="O457" s="2093"/>
      <c r="P457" s="2093"/>
      <c r="Q457" s="2093"/>
      <c r="R457" s="2093"/>
      <c r="S457" s="2093"/>
      <c r="T457" s="2093"/>
      <c r="U457" s="2093"/>
      <c r="V457" s="2093"/>
      <c r="W457" s="2093"/>
      <c r="X457" s="2093"/>
      <c r="Y457" s="2093"/>
      <c r="Z457" s="2093"/>
      <c r="AA457" s="2093"/>
      <c r="AB457" s="2093"/>
      <c r="AC457" s="2093"/>
      <c r="AD457" s="2093"/>
      <c r="AE457" s="2093"/>
      <c r="AF457" s="2093"/>
      <c r="AG457" s="2093"/>
      <c r="AH457" s="2093"/>
      <c r="AI457" s="2093"/>
      <c r="AJ457" s="2094"/>
      <c r="AK457" s="672"/>
      <c r="AL457" s="671"/>
      <c r="AM457" s="671"/>
      <c r="AN457" s="671"/>
      <c r="AO457" s="671"/>
      <c r="AP457" s="671"/>
      <c r="AQ457" s="673"/>
      <c r="AR457" s="674"/>
      <c r="AS457" s="674"/>
      <c r="AT457" s="675"/>
      <c r="AU457" s="673"/>
      <c r="AV457" s="674"/>
      <c r="AW457" s="674"/>
      <c r="AX457" s="675"/>
    </row>
    <row r="458" spans="1:50" ht="13.5" hidden="1" customHeight="1">
      <c r="A458" s="667">
        <v>23</v>
      </c>
      <c r="B458" s="667"/>
      <c r="C458" s="668"/>
      <c r="D458" s="669"/>
      <c r="E458" s="669"/>
      <c r="F458" s="669"/>
      <c r="G458" s="669"/>
      <c r="H458" s="669"/>
      <c r="I458" s="669"/>
      <c r="J458" s="669"/>
      <c r="K458" s="669"/>
      <c r="L458" s="670"/>
      <c r="M458" s="2092"/>
      <c r="N458" s="2093"/>
      <c r="O458" s="2093"/>
      <c r="P458" s="2093"/>
      <c r="Q458" s="2093"/>
      <c r="R458" s="2093"/>
      <c r="S458" s="2093"/>
      <c r="T458" s="2093"/>
      <c r="U458" s="2093"/>
      <c r="V458" s="2093"/>
      <c r="W458" s="2093"/>
      <c r="X458" s="2093"/>
      <c r="Y458" s="2093"/>
      <c r="Z458" s="2093"/>
      <c r="AA458" s="2093"/>
      <c r="AB458" s="2093"/>
      <c r="AC458" s="2093"/>
      <c r="AD458" s="2093"/>
      <c r="AE458" s="2093"/>
      <c r="AF458" s="2093"/>
      <c r="AG458" s="2093"/>
      <c r="AH458" s="2093"/>
      <c r="AI458" s="2093"/>
      <c r="AJ458" s="2094"/>
      <c r="AK458" s="672"/>
      <c r="AL458" s="671"/>
      <c r="AM458" s="671"/>
      <c r="AN458" s="671"/>
      <c r="AO458" s="671"/>
      <c r="AP458" s="671"/>
      <c r="AQ458" s="673"/>
      <c r="AR458" s="674"/>
      <c r="AS458" s="674"/>
      <c r="AT458" s="675"/>
      <c r="AU458" s="673"/>
      <c r="AV458" s="674"/>
      <c r="AW458" s="674"/>
      <c r="AX458" s="675"/>
    </row>
    <row r="459" spans="1:50" ht="13.5" hidden="1" customHeight="1">
      <c r="A459" s="667">
        <v>24</v>
      </c>
      <c r="B459" s="667"/>
      <c r="C459" s="668"/>
      <c r="D459" s="669"/>
      <c r="E459" s="669"/>
      <c r="F459" s="669"/>
      <c r="G459" s="669"/>
      <c r="H459" s="669"/>
      <c r="I459" s="669"/>
      <c r="J459" s="669"/>
      <c r="K459" s="669"/>
      <c r="L459" s="670"/>
      <c r="M459" s="2092"/>
      <c r="N459" s="2093"/>
      <c r="O459" s="2093"/>
      <c r="P459" s="2093"/>
      <c r="Q459" s="2093"/>
      <c r="R459" s="2093"/>
      <c r="S459" s="2093"/>
      <c r="T459" s="2093"/>
      <c r="U459" s="2093"/>
      <c r="V459" s="2093"/>
      <c r="W459" s="2093"/>
      <c r="X459" s="2093"/>
      <c r="Y459" s="2093"/>
      <c r="Z459" s="2093"/>
      <c r="AA459" s="2093"/>
      <c r="AB459" s="2093"/>
      <c r="AC459" s="2093"/>
      <c r="AD459" s="2093"/>
      <c r="AE459" s="2093"/>
      <c r="AF459" s="2093"/>
      <c r="AG459" s="2093"/>
      <c r="AH459" s="2093"/>
      <c r="AI459" s="2093"/>
      <c r="AJ459" s="2094"/>
      <c r="AK459" s="672"/>
      <c r="AL459" s="671"/>
      <c r="AM459" s="671"/>
      <c r="AN459" s="671"/>
      <c r="AO459" s="671"/>
      <c r="AP459" s="671"/>
      <c r="AQ459" s="673"/>
      <c r="AR459" s="674"/>
      <c r="AS459" s="674"/>
      <c r="AT459" s="675"/>
      <c r="AU459" s="673"/>
      <c r="AV459" s="674"/>
      <c r="AW459" s="674"/>
      <c r="AX459" s="675"/>
    </row>
    <row r="460" spans="1:50" ht="13.5" hidden="1" customHeight="1">
      <c r="A460" s="667">
        <v>25</v>
      </c>
      <c r="B460" s="667"/>
      <c r="C460" s="668"/>
      <c r="D460" s="669"/>
      <c r="E460" s="669"/>
      <c r="F460" s="669"/>
      <c r="G460" s="669"/>
      <c r="H460" s="669"/>
      <c r="I460" s="669"/>
      <c r="J460" s="669"/>
      <c r="K460" s="669"/>
      <c r="L460" s="670"/>
      <c r="M460" s="2092"/>
      <c r="N460" s="2093"/>
      <c r="O460" s="2093"/>
      <c r="P460" s="2093"/>
      <c r="Q460" s="2093"/>
      <c r="R460" s="2093"/>
      <c r="S460" s="2093"/>
      <c r="T460" s="2093"/>
      <c r="U460" s="2093"/>
      <c r="V460" s="2093"/>
      <c r="W460" s="2093"/>
      <c r="X460" s="2093"/>
      <c r="Y460" s="2093"/>
      <c r="Z460" s="2093"/>
      <c r="AA460" s="2093"/>
      <c r="AB460" s="2093"/>
      <c r="AC460" s="2093"/>
      <c r="AD460" s="2093"/>
      <c r="AE460" s="2093"/>
      <c r="AF460" s="2093"/>
      <c r="AG460" s="2093"/>
      <c r="AH460" s="2093"/>
      <c r="AI460" s="2093"/>
      <c r="AJ460" s="2094"/>
      <c r="AK460" s="672"/>
      <c r="AL460" s="671"/>
      <c r="AM460" s="671"/>
      <c r="AN460" s="671"/>
      <c r="AO460" s="671"/>
      <c r="AP460" s="671"/>
      <c r="AQ460" s="673"/>
      <c r="AR460" s="674"/>
      <c r="AS460" s="674"/>
      <c r="AT460" s="675"/>
      <c r="AU460" s="673"/>
      <c r="AV460" s="674"/>
      <c r="AW460" s="674"/>
      <c r="AX460" s="675"/>
    </row>
    <row r="461" spans="1:50" ht="13.5" hidden="1" customHeight="1">
      <c r="A461" s="667">
        <v>26</v>
      </c>
      <c r="B461" s="667"/>
      <c r="C461" s="668"/>
      <c r="D461" s="669"/>
      <c r="E461" s="669"/>
      <c r="F461" s="669"/>
      <c r="G461" s="669"/>
      <c r="H461" s="669"/>
      <c r="I461" s="669"/>
      <c r="J461" s="669"/>
      <c r="K461" s="669"/>
      <c r="L461" s="670"/>
      <c r="M461" s="2092"/>
      <c r="N461" s="2093"/>
      <c r="O461" s="2093"/>
      <c r="P461" s="2093"/>
      <c r="Q461" s="2093"/>
      <c r="R461" s="2093"/>
      <c r="S461" s="2093"/>
      <c r="T461" s="2093"/>
      <c r="U461" s="2093"/>
      <c r="V461" s="2093"/>
      <c r="W461" s="2093"/>
      <c r="X461" s="2093"/>
      <c r="Y461" s="2093"/>
      <c r="Z461" s="2093"/>
      <c r="AA461" s="2093"/>
      <c r="AB461" s="2093"/>
      <c r="AC461" s="2093"/>
      <c r="AD461" s="2093"/>
      <c r="AE461" s="2093"/>
      <c r="AF461" s="2093"/>
      <c r="AG461" s="2093"/>
      <c r="AH461" s="2093"/>
      <c r="AI461" s="2093"/>
      <c r="AJ461" s="2094"/>
      <c r="AK461" s="672"/>
      <c r="AL461" s="671"/>
      <c r="AM461" s="671"/>
      <c r="AN461" s="671"/>
      <c r="AO461" s="671"/>
      <c r="AP461" s="671"/>
      <c r="AQ461" s="673"/>
      <c r="AR461" s="674"/>
      <c r="AS461" s="674"/>
      <c r="AT461" s="675"/>
      <c r="AU461" s="673"/>
      <c r="AV461" s="674"/>
      <c r="AW461" s="674"/>
      <c r="AX461" s="675"/>
    </row>
    <row r="462" spans="1:50" ht="13.5" hidden="1" customHeight="1">
      <c r="A462" s="667">
        <v>27</v>
      </c>
      <c r="B462" s="667"/>
      <c r="C462" s="668"/>
      <c r="D462" s="669"/>
      <c r="E462" s="669"/>
      <c r="F462" s="669"/>
      <c r="G462" s="669"/>
      <c r="H462" s="669"/>
      <c r="I462" s="669"/>
      <c r="J462" s="669"/>
      <c r="K462" s="669"/>
      <c r="L462" s="670"/>
      <c r="M462" s="2092"/>
      <c r="N462" s="2093"/>
      <c r="O462" s="2093"/>
      <c r="P462" s="2093"/>
      <c r="Q462" s="2093"/>
      <c r="R462" s="2093"/>
      <c r="S462" s="2093"/>
      <c r="T462" s="2093"/>
      <c r="U462" s="2093"/>
      <c r="V462" s="2093"/>
      <c r="W462" s="2093"/>
      <c r="X462" s="2093"/>
      <c r="Y462" s="2093"/>
      <c r="Z462" s="2093"/>
      <c r="AA462" s="2093"/>
      <c r="AB462" s="2093"/>
      <c r="AC462" s="2093"/>
      <c r="AD462" s="2093"/>
      <c r="AE462" s="2093"/>
      <c r="AF462" s="2093"/>
      <c r="AG462" s="2093"/>
      <c r="AH462" s="2093"/>
      <c r="AI462" s="2093"/>
      <c r="AJ462" s="2094"/>
      <c r="AK462" s="672"/>
      <c r="AL462" s="671"/>
      <c r="AM462" s="671"/>
      <c r="AN462" s="671"/>
      <c r="AO462" s="671"/>
      <c r="AP462" s="671"/>
      <c r="AQ462" s="673"/>
      <c r="AR462" s="674"/>
      <c r="AS462" s="674"/>
      <c r="AT462" s="675"/>
      <c r="AU462" s="673"/>
      <c r="AV462" s="674"/>
      <c r="AW462" s="674"/>
      <c r="AX462" s="675"/>
    </row>
    <row r="463" spans="1:50" ht="13.5" hidden="1" customHeight="1">
      <c r="A463" s="667">
        <v>28</v>
      </c>
      <c r="B463" s="667"/>
      <c r="C463" s="668"/>
      <c r="D463" s="669"/>
      <c r="E463" s="669"/>
      <c r="F463" s="669"/>
      <c r="G463" s="669"/>
      <c r="H463" s="669"/>
      <c r="I463" s="669"/>
      <c r="J463" s="669"/>
      <c r="K463" s="669"/>
      <c r="L463" s="670"/>
      <c r="M463" s="2092"/>
      <c r="N463" s="2093"/>
      <c r="O463" s="2093"/>
      <c r="P463" s="2093"/>
      <c r="Q463" s="2093"/>
      <c r="R463" s="2093"/>
      <c r="S463" s="2093"/>
      <c r="T463" s="2093"/>
      <c r="U463" s="2093"/>
      <c r="V463" s="2093"/>
      <c r="W463" s="2093"/>
      <c r="X463" s="2093"/>
      <c r="Y463" s="2093"/>
      <c r="Z463" s="2093"/>
      <c r="AA463" s="2093"/>
      <c r="AB463" s="2093"/>
      <c r="AC463" s="2093"/>
      <c r="AD463" s="2093"/>
      <c r="AE463" s="2093"/>
      <c r="AF463" s="2093"/>
      <c r="AG463" s="2093"/>
      <c r="AH463" s="2093"/>
      <c r="AI463" s="2093"/>
      <c r="AJ463" s="2094"/>
      <c r="AK463" s="672"/>
      <c r="AL463" s="671"/>
      <c r="AM463" s="671"/>
      <c r="AN463" s="671"/>
      <c r="AO463" s="671"/>
      <c r="AP463" s="671"/>
      <c r="AQ463" s="673"/>
      <c r="AR463" s="674"/>
      <c r="AS463" s="674"/>
      <c r="AT463" s="675"/>
      <c r="AU463" s="673"/>
      <c r="AV463" s="674"/>
      <c r="AW463" s="674"/>
      <c r="AX463" s="675"/>
    </row>
    <row r="464" spans="1:50" ht="13.5" hidden="1" customHeight="1">
      <c r="A464" s="667">
        <v>29</v>
      </c>
      <c r="B464" s="667"/>
      <c r="C464" s="668"/>
      <c r="D464" s="669"/>
      <c r="E464" s="669"/>
      <c r="F464" s="669"/>
      <c r="G464" s="669"/>
      <c r="H464" s="669"/>
      <c r="I464" s="669"/>
      <c r="J464" s="669"/>
      <c r="K464" s="669"/>
      <c r="L464" s="670"/>
      <c r="M464" s="2092"/>
      <c r="N464" s="2093"/>
      <c r="O464" s="2093"/>
      <c r="P464" s="2093"/>
      <c r="Q464" s="2093"/>
      <c r="R464" s="2093"/>
      <c r="S464" s="2093"/>
      <c r="T464" s="2093"/>
      <c r="U464" s="2093"/>
      <c r="V464" s="2093"/>
      <c r="W464" s="2093"/>
      <c r="X464" s="2093"/>
      <c r="Y464" s="2093"/>
      <c r="Z464" s="2093"/>
      <c r="AA464" s="2093"/>
      <c r="AB464" s="2093"/>
      <c r="AC464" s="2093"/>
      <c r="AD464" s="2093"/>
      <c r="AE464" s="2093"/>
      <c r="AF464" s="2093"/>
      <c r="AG464" s="2093"/>
      <c r="AH464" s="2093"/>
      <c r="AI464" s="2093"/>
      <c r="AJ464" s="2094"/>
      <c r="AK464" s="672"/>
      <c r="AL464" s="671"/>
      <c r="AM464" s="671"/>
      <c r="AN464" s="671"/>
      <c r="AO464" s="671"/>
      <c r="AP464" s="671"/>
      <c r="AQ464" s="673"/>
      <c r="AR464" s="674"/>
      <c r="AS464" s="674"/>
      <c r="AT464" s="675"/>
      <c r="AU464" s="673"/>
      <c r="AV464" s="674"/>
      <c r="AW464" s="674"/>
      <c r="AX464" s="675"/>
    </row>
    <row r="465" spans="1:50" ht="13.5" hidden="1" customHeight="1">
      <c r="A465" s="667">
        <v>30</v>
      </c>
      <c r="B465" s="667"/>
      <c r="C465" s="668"/>
      <c r="D465" s="669"/>
      <c r="E465" s="669"/>
      <c r="F465" s="669"/>
      <c r="G465" s="669"/>
      <c r="H465" s="669"/>
      <c r="I465" s="669"/>
      <c r="J465" s="669"/>
      <c r="K465" s="669"/>
      <c r="L465" s="670"/>
      <c r="M465" s="2092"/>
      <c r="N465" s="2093"/>
      <c r="O465" s="2093"/>
      <c r="P465" s="2093"/>
      <c r="Q465" s="2093"/>
      <c r="R465" s="2093"/>
      <c r="S465" s="2093"/>
      <c r="T465" s="2093"/>
      <c r="U465" s="2093"/>
      <c r="V465" s="2093"/>
      <c r="W465" s="2093"/>
      <c r="X465" s="2093"/>
      <c r="Y465" s="2093"/>
      <c r="Z465" s="2093"/>
      <c r="AA465" s="2093"/>
      <c r="AB465" s="2093"/>
      <c r="AC465" s="2093"/>
      <c r="AD465" s="2093"/>
      <c r="AE465" s="2093"/>
      <c r="AF465" s="2093"/>
      <c r="AG465" s="2093"/>
      <c r="AH465" s="2093"/>
      <c r="AI465" s="2093"/>
      <c r="AJ465" s="2094"/>
      <c r="AK465" s="672"/>
      <c r="AL465" s="671"/>
      <c r="AM465" s="671"/>
      <c r="AN465" s="671"/>
      <c r="AO465" s="671"/>
      <c r="AP465" s="671"/>
      <c r="AQ465" s="673"/>
      <c r="AR465" s="674"/>
      <c r="AS465" s="674"/>
      <c r="AT465" s="675"/>
      <c r="AU465" s="673"/>
      <c r="AV465" s="674"/>
      <c r="AW465" s="674"/>
      <c r="AX465" s="675"/>
    </row>
    <row r="466" spans="1:50" ht="11.25" hidden="1" customHeight="1"/>
    <row r="467" spans="1:50" hidden="1">
      <c r="B467" s="1" t="s">
        <v>212</v>
      </c>
    </row>
    <row r="468" spans="1:50" ht="24" hidden="1" customHeight="1">
      <c r="A468" s="667"/>
      <c r="B468" s="667"/>
      <c r="C468" s="375" t="s">
        <v>211</v>
      </c>
      <c r="D468" s="376"/>
      <c r="E468" s="376"/>
      <c r="F468" s="376"/>
      <c r="G468" s="376"/>
      <c r="H468" s="376"/>
      <c r="I468" s="376"/>
      <c r="J468" s="376"/>
      <c r="K468" s="376"/>
      <c r="L468" s="377"/>
      <c r="M468" s="375" t="s">
        <v>210</v>
      </c>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7"/>
      <c r="AK468" s="682" t="s">
        <v>208</v>
      </c>
      <c r="AL468" s="683"/>
      <c r="AM468" s="683"/>
      <c r="AN468" s="683"/>
      <c r="AO468" s="683"/>
      <c r="AP468" s="683"/>
      <c r="AQ468" s="683" t="s">
        <v>5</v>
      </c>
      <c r="AR468" s="683"/>
      <c r="AS468" s="683"/>
      <c r="AT468" s="683"/>
      <c r="AU468" s="375" t="s">
        <v>4</v>
      </c>
      <c r="AV468" s="376"/>
      <c r="AW468" s="376"/>
      <c r="AX468" s="678"/>
    </row>
    <row r="469" spans="1:50" ht="24" hidden="1" customHeight="1">
      <c r="A469" s="667">
        <v>1</v>
      </c>
      <c r="B469" s="667">
        <v>1</v>
      </c>
      <c r="C469" s="676"/>
      <c r="D469" s="677"/>
      <c r="E469" s="677"/>
      <c r="F469" s="677"/>
      <c r="G469" s="677"/>
      <c r="H469" s="677"/>
      <c r="I469" s="677"/>
      <c r="J469" s="677"/>
      <c r="K469" s="677"/>
      <c r="L469" s="678"/>
      <c r="M469" s="676"/>
      <c r="N469" s="677"/>
      <c r="O469" s="677"/>
      <c r="P469" s="677"/>
      <c r="Q469" s="677"/>
      <c r="R469" s="677"/>
      <c r="S469" s="677"/>
      <c r="T469" s="677"/>
      <c r="U469" s="677"/>
      <c r="V469" s="677"/>
      <c r="W469" s="677"/>
      <c r="X469" s="677"/>
      <c r="Y469" s="677"/>
      <c r="Z469" s="677"/>
      <c r="AA469" s="677"/>
      <c r="AB469" s="677"/>
      <c r="AC469" s="677"/>
      <c r="AD469" s="677"/>
      <c r="AE469" s="677"/>
      <c r="AF469" s="677"/>
      <c r="AG469" s="677"/>
      <c r="AH469" s="677"/>
      <c r="AI469" s="677"/>
      <c r="AJ469" s="678"/>
      <c r="AK469" s="680"/>
      <c r="AL469" s="681"/>
      <c r="AM469" s="681"/>
      <c r="AN469" s="681"/>
      <c r="AO469" s="681"/>
      <c r="AP469" s="681"/>
      <c r="AQ469" s="681"/>
      <c r="AR469" s="681"/>
      <c r="AS469" s="681"/>
      <c r="AT469" s="681"/>
      <c r="AU469" s="676"/>
      <c r="AV469" s="677"/>
      <c r="AW469" s="677"/>
      <c r="AX469" s="678"/>
    </row>
    <row r="470" spans="1:50" ht="24" hidden="1" customHeight="1">
      <c r="A470" s="667">
        <v>2</v>
      </c>
      <c r="B470" s="667">
        <v>1</v>
      </c>
      <c r="C470" s="676"/>
      <c r="D470" s="677"/>
      <c r="E470" s="677"/>
      <c r="F470" s="677"/>
      <c r="G470" s="677"/>
      <c r="H470" s="677"/>
      <c r="I470" s="677"/>
      <c r="J470" s="677"/>
      <c r="K470" s="677"/>
      <c r="L470" s="678"/>
      <c r="M470" s="676"/>
      <c r="N470" s="677"/>
      <c r="O470" s="677"/>
      <c r="P470" s="677"/>
      <c r="Q470" s="677"/>
      <c r="R470" s="677"/>
      <c r="S470" s="677"/>
      <c r="T470" s="677"/>
      <c r="U470" s="677"/>
      <c r="V470" s="677"/>
      <c r="W470" s="677"/>
      <c r="X470" s="677"/>
      <c r="Y470" s="677"/>
      <c r="Z470" s="677"/>
      <c r="AA470" s="677"/>
      <c r="AB470" s="677"/>
      <c r="AC470" s="677"/>
      <c r="AD470" s="677"/>
      <c r="AE470" s="677"/>
      <c r="AF470" s="677"/>
      <c r="AG470" s="677"/>
      <c r="AH470" s="677"/>
      <c r="AI470" s="677"/>
      <c r="AJ470" s="678"/>
      <c r="AK470" s="680"/>
      <c r="AL470" s="681"/>
      <c r="AM470" s="681"/>
      <c r="AN470" s="681"/>
      <c r="AO470" s="681"/>
      <c r="AP470" s="681"/>
      <c r="AQ470" s="681"/>
      <c r="AR470" s="681"/>
      <c r="AS470" s="681"/>
      <c r="AT470" s="681"/>
      <c r="AU470" s="676"/>
      <c r="AV470" s="677"/>
      <c r="AW470" s="677"/>
      <c r="AX470" s="678"/>
    </row>
    <row r="471" spans="1:50" ht="24" hidden="1" customHeight="1">
      <c r="A471" s="667">
        <v>3</v>
      </c>
      <c r="B471" s="667">
        <v>1</v>
      </c>
      <c r="C471" s="676"/>
      <c r="D471" s="677"/>
      <c r="E471" s="677"/>
      <c r="F471" s="677"/>
      <c r="G471" s="677"/>
      <c r="H471" s="677"/>
      <c r="I471" s="677"/>
      <c r="J471" s="677"/>
      <c r="K471" s="677"/>
      <c r="L471" s="678"/>
      <c r="M471" s="676"/>
      <c r="N471" s="677"/>
      <c r="O471" s="677"/>
      <c r="P471" s="677"/>
      <c r="Q471" s="677"/>
      <c r="R471" s="677"/>
      <c r="S471" s="677"/>
      <c r="T471" s="677"/>
      <c r="U471" s="677"/>
      <c r="V471" s="677"/>
      <c r="W471" s="677"/>
      <c r="X471" s="677"/>
      <c r="Y471" s="677"/>
      <c r="Z471" s="677"/>
      <c r="AA471" s="677"/>
      <c r="AB471" s="677"/>
      <c r="AC471" s="677"/>
      <c r="AD471" s="677"/>
      <c r="AE471" s="677"/>
      <c r="AF471" s="677"/>
      <c r="AG471" s="677"/>
      <c r="AH471" s="677"/>
      <c r="AI471" s="677"/>
      <c r="AJ471" s="678"/>
      <c r="AK471" s="680"/>
      <c r="AL471" s="681"/>
      <c r="AM471" s="681"/>
      <c r="AN471" s="681"/>
      <c r="AO471" s="681"/>
      <c r="AP471" s="681"/>
      <c r="AQ471" s="681"/>
      <c r="AR471" s="681"/>
      <c r="AS471" s="681"/>
      <c r="AT471" s="681"/>
      <c r="AU471" s="676"/>
      <c r="AV471" s="677"/>
      <c r="AW471" s="677"/>
      <c r="AX471" s="678"/>
    </row>
    <row r="472" spans="1:50" ht="24" hidden="1" customHeight="1">
      <c r="A472" s="667">
        <v>4</v>
      </c>
      <c r="B472" s="667">
        <v>1</v>
      </c>
      <c r="C472" s="676"/>
      <c r="D472" s="677"/>
      <c r="E472" s="677"/>
      <c r="F472" s="677"/>
      <c r="G472" s="677"/>
      <c r="H472" s="677"/>
      <c r="I472" s="677"/>
      <c r="J472" s="677"/>
      <c r="K472" s="677"/>
      <c r="L472" s="678"/>
      <c r="M472" s="676"/>
      <c r="N472" s="677"/>
      <c r="O472" s="677"/>
      <c r="P472" s="677"/>
      <c r="Q472" s="677"/>
      <c r="R472" s="677"/>
      <c r="S472" s="677"/>
      <c r="T472" s="677"/>
      <c r="U472" s="677"/>
      <c r="V472" s="677"/>
      <c r="W472" s="677"/>
      <c r="X472" s="677"/>
      <c r="Y472" s="677"/>
      <c r="Z472" s="677"/>
      <c r="AA472" s="677"/>
      <c r="AB472" s="677"/>
      <c r="AC472" s="677"/>
      <c r="AD472" s="677"/>
      <c r="AE472" s="677"/>
      <c r="AF472" s="677"/>
      <c r="AG472" s="677"/>
      <c r="AH472" s="677"/>
      <c r="AI472" s="677"/>
      <c r="AJ472" s="678"/>
      <c r="AK472" s="680"/>
      <c r="AL472" s="681"/>
      <c r="AM472" s="681"/>
      <c r="AN472" s="681"/>
      <c r="AO472" s="681"/>
      <c r="AP472" s="681"/>
      <c r="AQ472" s="681"/>
      <c r="AR472" s="681"/>
      <c r="AS472" s="681"/>
      <c r="AT472" s="681"/>
      <c r="AU472" s="676"/>
      <c r="AV472" s="677"/>
      <c r="AW472" s="677"/>
      <c r="AX472" s="678"/>
    </row>
    <row r="473" spans="1:50" ht="24" hidden="1" customHeight="1">
      <c r="A473" s="667">
        <v>5</v>
      </c>
      <c r="B473" s="667">
        <v>1</v>
      </c>
      <c r="C473" s="676"/>
      <c r="D473" s="677"/>
      <c r="E473" s="677"/>
      <c r="F473" s="677"/>
      <c r="G473" s="677"/>
      <c r="H473" s="677"/>
      <c r="I473" s="677"/>
      <c r="J473" s="677"/>
      <c r="K473" s="677"/>
      <c r="L473" s="678"/>
      <c r="M473" s="676"/>
      <c r="N473" s="677"/>
      <c r="O473" s="677"/>
      <c r="P473" s="677"/>
      <c r="Q473" s="677"/>
      <c r="R473" s="677"/>
      <c r="S473" s="677"/>
      <c r="T473" s="677"/>
      <c r="U473" s="677"/>
      <c r="V473" s="677"/>
      <c r="W473" s="677"/>
      <c r="X473" s="677"/>
      <c r="Y473" s="677"/>
      <c r="Z473" s="677"/>
      <c r="AA473" s="677"/>
      <c r="AB473" s="677"/>
      <c r="AC473" s="677"/>
      <c r="AD473" s="677"/>
      <c r="AE473" s="677"/>
      <c r="AF473" s="677"/>
      <c r="AG473" s="677"/>
      <c r="AH473" s="677"/>
      <c r="AI473" s="677"/>
      <c r="AJ473" s="678"/>
      <c r="AK473" s="680"/>
      <c r="AL473" s="681"/>
      <c r="AM473" s="681"/>
      <c r="AN473" s="681"/>
      <c r="AO473" s="681"/>
      <c r="AP473" s="681"/>
      <c r="AQ473" s="681"/>
      <c r="AR473" s="681"/>
      <c r="AS473" s="681"/>
      <c r="AT473" s="681"/>
      <c r="AU473" s="676"/>
      <c r="AV473" s="677"/>
      <c r="AW473" s="677"/>
      <c r="AX473" s="678"/>
    </row>
    <row r="474" spans="1:50" ht="24" hidden="1" customHeight="1">
      <c r="A474" s="667">
        <v>6</v>
      </c>
      <c r="B474" s="667">
        <v>1</v>
      </c>
      <c r="C474" s="676"/>
      <c r="D474" s="677"/>
      <c r="E474" s="677"/>
      <c r="F474" s="677"/>
      <c r="G474" s="677"/>
      <c r="H474" s="677"/>
      <c r="I474" s="677"/>
      <c r="J474" s="677"/>
      <c r="K474" s="677"/>
      <c r="L474" s="678"/>
      <c r="M474" s="676"/>
      <c r="N474" s="677"/>
      <c r="O474" s="677"/>
      <c r="P474" s="677"/>
      <c r="Q474" s="677"/>
      <c r="R474" s="677"/>
      <c r="S474" s="677"/>
      <c r="T474" s="677"/>
      <c r="U474" s="677"/>
      <c r="V474" s="677"/>
      <c r="W474" s="677"/>
      <c r="X474" s="677"/>
      <c r="Y474" s="677"/>
      <c r="Z474" s="677"/>
      <c r="AA474" s="677"/>
      <c r="AB474" s="677"/>
      <c r="AC474" s="677"/>
      <c r="AD474" s="677"/>
      <c r="AE474" s="677"/>
      <c r="AF474" s="677"/>
      <c r="AG474" s="677"/>
      <c r="AH474" s="677"/>
      <c r="AI474" s="677"/>
      <c r="AJ474" s="678"/>
      <c r="AK474" s="680"/>
      <c r="AL474" s="681"/>
      <c r="AM474" s="681"/>
      <c r="AN474" s="681"/>
      <c r="AO474" s="681"/>
      <c r="AP474" s="681"/>
      <c r="AQ474" s="681"/>
      <c r="AR474" s="681"/>
      <c r="AS474" s="681"/>
      <c r="AT474" s="681"/>
      <c r="AU474" s="676"/>
      <c r="AV474" s="677"/>
      <c r="AW474" s="677"/>
      <c r="AX474" s="678"/>
    </row>
    <row r="475" spans="1:50" ht="24" hidden="1" customHeight="1">
      <c r="A475" s="667">
        <v>7</v>
      </c>
      <c r="B475" s="667">
        <v>1</v>
      </c>
      <c r="C475" s="676"/>
      <c r="D475" s="677"/>
      <c r="E475" s="677"/>
      <c r="F475" s="677"/>
      <c r="G475" s="677"/>
      <c r="H475" s="677"/>
      <c r="I475" s="677"/>
      <c r="J475" s="677"/>
      <c r="K475" s="677"/>
      <c r="L475" s="678"/>
      <c r="M475" s="676"/>
      <c r="N475" s="677"/>
      <c r="O475" s="677"/>
      <c r="P475" s="677"/>
      <c r="Q475" s="677"/>
      <c r="R475" s="677"/>
      <c r="S475" s="677"/>
      <c r="T475" s="677"/>
      <c r="U475" s="677"/>
      <c r="V475" s="677"/>
      <c r="W475" s="677"/>
      <c r="X475" s="677"/>
      <c r="Y475" s="677"/>
      <c r="Z475" s="677"/>
      <c r="AA475" s="677"/>
      <c r="AB475" s="677"/>
      <c r="AC475" s="677"/>
      <c r="AD475" s="677"/>
      <c r="AE475" s="677"/>
      <c r="AF475" s="677"/>
      <c r="AG475" s="677"/>
      <c r="AH475" s="677"/>
      <c r="AI475" s="677"/>
      <c r="AJ475" s="678"/>
      <c r="AK475" s="680"/>
      <c r="AL475" s="681"/>
      <c r="AM475" s="681"/>
      <c r="AN475" s="681"/>
      <c r="AO475" s="681"/>
      <c r="AP475" s="681"/>
      <c r="AQ475" s="681"/>
      <c r="AR475" s="681"/>
      <c r="AS475" s="681"/>
      <c r="AT475" s="681"/>
      <c r="AU475" s="676"/>
      <c r="AV475" s="677"/>
      <c r="AW475" s="677"/>
      <c r="AX475" s="678"/>
    </row>
    <row r="476" spans="1:50" ht="24" hidden="1" customHeight="1">
      <c r="A476" s="667">
        <v>8</v>
      </c>
      <c r="B476" s="667">
        <v>1</v>
      </c>
      <c r="C476" s="676"/>
      <c r="D476" s="677"/>
      <c r="E476" s="677"/>
      <c r="F476" s="677"/>
      <c r="G476" s="677"/>
      <c r="H476" s="677"/>
      <c r="I476" s="677"/>
      <c r="J476" s="677"/>
      <c r="K476" s="677"/>
      <c r="L476" s="678"/>
      <c r="M476" s="676"/>
      <c r="N476" s="677"/>
      <c r="O476" s="677"/>
      <c r="P476" s="677"/>
      <c r="Q476" s="677"/>
      <c r="R476" s="677"/>
      <c r="S476" s="677"/>
      <c r="T476" s="677"/>
      <c r="U476" s="677"/>
      <c r="V476" s="677"/>
      <c r="W476" s="677"/>
      <c r="X476" s="677"/>
      <c r="Y476" s="677"/>
      <c r="Z476" s="677"/>
      <c r="AA476" s="677"/>
      <c r="AB476" s="677"/>
      <c r="AC476" s="677"/>
      <c r="AD476" s="677"/>
      <c r="AE476" s="677"/>
      <c r="AF476" s="677"/>
      <c r="AG476" s="677"/>
      <c r="AH476" s="677"/>
      <c r="AI476" s="677"/>
      <c r="AJ476" s="678"/>
      <c r="AK476" s="680"/>
      <c r="AL476" s="681"/>
      <c r="AM476" s="681"/>
      <c r="AN476" s="681"/>
      <c r="AO476" s="681"/>
      <c r="AP476" s="681"/>
      <c r="AQ476" s="681"/>
      <c r="AR476" s="681"/>
      <c r="AS476" s="681"/>
      <c r="AT476" s="681"/>
      <c r="AU476" s="676"/>
      <c r="AV476" s="677"/>
      <c r="AW476" s="677"/>
      <c r="AX476" s="678"/>
    </row>
    <row r="477" spans="1:50" ht="24" hidden="1" customHeight="1">
      <c r="A477" s="667">
        <v>9</v>
      </c>
      <c r="B477" s="667">
        <v>1</v>
      </c>
      <c r="C477" s="676"/>
      <c r="D477" s="677"/>
      <c r="E477" s="677"/>
      <c r="F477" s="677"/>
      <c r="G477" s="677"/>
      <c r="H477" s="677"/>
      <c r="I477" s="677"/>
      <c r="J477" s="677"/>
      <c r="K477" s="677"/>
      <c r="L477" s="678"/>
      <c r="M477" s="676"/>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8"/>
      <c r="AK477" s="680"/>
      <c r="AL477" s="681"/>
      <c r="AM477" s="681"/>
      <c r="AN477" s="681"/>
      <c r="AO477" s="681"/>
      <c r="AP477" s="681"/>
      <c r="AQ477" s="681"/>
      <c r="AR477" s="681"/>
      <c r="AS477" s="681"/>
      <c r="AT477" s="681"/>
      <c r="AU477" s="676"/>
      <c r="AV477" s="677"/>
      <c r="AW477" s="677"/>
      <c r="AX477" s="678"/>
    </row>
    <row r="478" spans="1:50" ht="24" hidden="1" customHeight="1">
      <c r="A478" s="667">
        <v>10</v>
      </c>
      <c r="B478" s="667">
        <v>1</v>
      </c>
      <c r="C478" s="676"/>
      <c r="D478" s="677"/>
      <c r="E478" s="677"/>
      <c r="F478" s="677"/>
      <c r="G478" s="677"/>
      <c r="H478" s="677"/>
      <c r="I478" s="677"/>
      <c r="J478" s="677"/>
      <c r="K478" s="677"/>
      <c r="L478" s="678"/>
      <c r="M478" s="676"/>
      <c r="N478" s="677"/>
      <c r="O478" s="677"/>
      <c r="P478" s="677"/>
      <c r="Q478" s="677"/>
      <c r="R478" s="677"/>
      <c r="S478" s="677"/>
      <c r="T478" s="677"/>
      <c r="U478" s="677"/>
      <c r="V478" s="677"/>
      <c r="W478" s="677"/>
      <c r="X478" s="677"/>
      <c r="Y478" s="677"/>
      <c r="Z478" s="677"/>
      <c r="AA478" s="677"/>
      <c r="AB478" s="677"/>
      <c r="AC478" s="677"/>
      <c r="AD478" s="677"/>
      <c r="AE478" s="677"/>
      <c r="AF478" s="677"/>
      <c r="AG478" s="677"/>
      <c r="AH478" s="677"/>
      <c r="AI478" s="677"/>
      <c r="AJ478" s="678"/>
      <c r="AK478" s="680"/>
      <c r="AL478" s="681"/>
      <c r="AM478" s="681"/>
      <c r="AN478" s="681"/>
      <c r="AO478" s="681"/>
      <c r="AP478" s="681"/>
      <c r="AQ478" s="681"/>
      <c r="AR478" s="681"/>
      <c r="AS478" s="681"/>
      <c r="AT478" s="681"/>
      <c r="AU478" s="676"/>
      <c r="AV478" s="677"/>
      <c r="AW478" s="677"/>
      <c r="AX478" s="678"/>
    </row>
    <row r="479" spans="1:50" ht="13.5" hidden="1" customHeight="1">
      <c r="A479" s="667">
        <v>11</v>
      </c>
      <c r="B479" s="667"/>
      <c r="C479" s="668"/>
      <c r="D479" s="669"/>
      <c r="E479" s="669"/>
      <c r="F479" s="669"/>
      <c r="G479" s="669"/>
      <c r="H479" s="669"/>
      <c r="I479" s="669"/>
      <c r="J479" s="669"/>
      <c r="K479" s="669"/>
      <c r="L479" s="670"/>
      <c r="M479" s="2092"/>
      <c r="N479" s="2093"/>
      <c r="O479" s="2093"/>
      <c r="P479" s="2093"/>
      <c r="Q479" s="2093"/>
      <c r="R479" s="2093"/>
      <c r="S479" s="2093"/>
      <c r="T479" s="2093"/>
      <c r="U479" s="2093"/>
      <c r="V479" s="2093"/>
      <c r="W479" s="2093"/>
      <c r="X479" s="2093"/>
      <c r="Y479" s="2093"/>
      <c r="Z479" s="2093"/>
      <c r="AA479" s="2093"/>
      <c r="AB479" s="2093"/>
      <c r="AC479" s="2093"/>
      <c r="AD479" s="2093"/>
      <c r="AE479" s="2093"/>
      <c r="AF479" s="2093"/>
      <c r="AG479" s="2093"/>
      <c r="AH479" s="2093"/>
      <c r="AI479" s="2093"/>
      <c r="AJ479" s="2094"/>
      <c r="AK479" s="672"/>
      <c r="AL479" s="671"/>
      <c r="AM479" s="671"/>
      <c r="AN479" s="671"/>
      <c r="AO479" s="671"/>
      <c r="AP479" s="671"/>
      <c r="AQ479" s="673"/>
      <c r="AR479" s="674"/>
      <c r="AS479" s="674"/>
      <c r="AT479" s="675"/>
      <c r="AU479" s="673"/>
      <c r="AV479" s="674"/>
      <c r="AW479" s="674"/>
      <c r="AX479" s="675"/>
    </row>
    <row r="480" spans="1:50" ht="13.5" hidden="1" customHeight="1">
      <c r="A480" s="667">
        <v>12</v>
      </c>
      <c r="B480" s="667"/>
      <c r="C480" s="668"/>
      <c r="D480" s="669"/>
      <c r="E480" s="669"/>
      <c r="F480" s="669"/>
      <c r="G480" s="669"/>
      <c r="H480" s="669"/>
      <c r="I480" s="669"/>
      <c r="J480" s="669"/>
      <c r="K480" s="669"/>
      <c r="L480" s="670"/>
      <c r="M480" s="2092"/>
      <c r="N480" s="2093"/>
      <c r="O480" s="2093"/>
      <c r="P480" s="2093"/>
      <c r="Q480" s="2093"/>
      <c r="R480" s="2093"/>
      <c r="S480" s="2093"/>
      <c r="T480" s="2093"/>
      <c r="U480" s="2093"/>
      <c r="V480" s="2093"/>
      <c r="W480" s="2093"/>
      <c r="X480" s="2093"/>
      <c r="Y480" s="2093"/>
      <c r="Z480" s="2093"/>
      <c r="AA480" s="2093"/>
      <c r="AB480" s="2093"/>
      <c r="AC480" s="2093"/>
      <c r="AD480" s="2093"/>
      <c r="AE480" s="2093"/>
      <c r="AF480" s="2093"/>
      <c r="AG480" s="2093"/>
      <c r="AH480" s="2093"/>
      <c r="AI480" s="2093"/>
      <c r="AJ480" s="2094"/>
      <c r="AK480" s="672"/>
      <c r="AL480" s="671"/>
      <c r="AM480" s="671"/>
      <c r="AN480" s="671"/>
      <c r="AO480" s="671"/>
      <c r="AP480" s="671"/>
      <c r="AQ480" s="673"/>
      <c r="AR480" s="674"/>
      <c r="AS480" s="674"/>
      <c r="AT480" s="675"/>
      <c r="AU480" s="673"/>
      <c r="AV480" s="674"/>
      <c r="AW480" s="674"/>
      <c r="AX480" s="675"/>
    </row>
    <row r="481" spans="1:50" ht="13.5" hidden="1" customHeight="1">
      <c r="A481" s="667">
        <v>13</v>
      </c>
      <c r="B481" s="667"/>
      <c r="C481" s="668"/>
      <c r="D481" s="669"/>
      <c r="E481" s="669"/>
      <c r="F481" s="669"/>
      <c r="G481" s="669"/>
      <c r="H481" s="669"/>
      <c r="I481" s="669"/>
      <c r="J481" s="669"/>
      <c r="K481" s="669"/>
      <c r="L481" s="670"/>
      <c r="M481" s="2092"/>
      <c r="N481" s="2093"/>
      <c r="O481" s="2093"/>
      <c r="P481" s="2093"/>
      <c r="Q481" s="2093"/>
      <c r="R481" s="2093"/>
      <c r="S481" s="2093"/>
      <c r="T481" s="2093"/>
      <c r="U481" s="2093"/>
      <c r="V481" s="2093"/>
      <c r="W481" s="2093"/>
      <c r="X481" s="2093"/>
      <c r="Y481" s="2093"/>
      <c r="Z481" s="2093"/>
      <c r="AA481" s="2093"/>
      <c r="AB481" s="2093"/>
      <c r="AC481" s="2093"/>
      <c r="AD481" s="2093"/>
      <c r="AE481" s="2093"/>
      <c r="AF481" s="2093"/>
      <c r="AG481" s="2093"/>
      <c r="AH481" s="2093"/>
      <c r="AI481" s="2093"/>
      <c r="AJ481" s="2094"/>
      <c r="AK481" s="672"/>
      <c r="AL481" s="671"/>
      <c r="AM481" s="671"/>
      <c r="AN481" s="671"/>
      <c r="AO481" s="671"/>
      <c r="AP481" s="671"/>
      <c r="AQ481" s="673"/>
      <c r="AR481" s="674"/>
      <c r="AS481" s="674"/>
      <c r="AT481" s="675"/>
      <c r="AU481" s="673"/>
      <c r="AV481" s="674"/>
      <c r="AW481" s="674"/>
      <c r="AX481" s="675"/>
    </row>
    <row r="482" spans="1:50" ht="13.5" hidden="1" customHeight="1">
      <c r="A482" s="667">
        <v>14</v>
      </c>
      <c r="B482" s="667"/>
      <c r="C482" s="668"/>
      <c r="D482" s="669"/>
      <c r="E482" s="669"/>
      <c r="F482" s="669"/>
      <c r="G482" s="669"/>
      <c r="H482" s="669"/>
      <c r="I482" s="669"/>
      <c r="J482" s="669"/>
      <c r="K482" s="669"/>
      <c r="L482" s="670"/>
      <c r="M482" s="2092"/>
      <c r="N482" s="2093"/>
      <c r="O482" s="2093"/>
      <c r="P482" s="2093"/>
      <c r="Q482" s="2093"/>
      <c r="R482" s="2093"/>
      <c r="S482" s="2093"/>
      <c r="T482" s="2093"/>
      <c r="U482" s="2093"/>
      <c r="V482" s="2093"/>
      <c r="W482" s="2093"/>
      <c r="X482" s="2093"/>
      <c r="Y482" s="2093"/>
      <c r="Z482" s="2093"/>
      <c r="AA482" s="2093"/>
      <c r="AB482" s="2093"/>
      <c r="AC482" s="2093"/>
      <c r="AD482" s="2093"/>
      <c r="AE482" s="2093"/>
      <c r="AF482" s="2093"/>
      <c r="AG482" s="2093"/>
      <c r="AH482" s="2093"/>
      <c r="AI482" s="2093"/>
      <c r="AJ482" s="2094"/>
      <c r="AK482" s="672"/>
      <c r="AL482" s="671"/>
      <c r="AM482" s="671"/>
      <c r="AN482" s="671"/>
      <c r="AO482" s="671"/>
      <c r="AP482" s="671"/>
      <c r="AQ482" s="673"/>
      <c r="AR482" s="674"/>
      <c r="AS482" s="674"/>
      <c r="AT482" s="675"/>
      <c r="AU482" s="673"/>
      <c r="AV482" s="674"/>
      <c r="AW482" s="674"/>
      <c r="AX482" s="675"/>
    </row>
    <row r="483" spans="1:50" ht="13.5" hidden="1" customHeight="1">
      <c r="A483" s="667">
        <v>15</v>
      </c>
      <c r="B483" s="667"/>
      <c r="C483" s="668"/>
      <c r="D483" s="669"/>
      <c r="E483" s="669"/>
      <c r="F483" s="669"/>
      <c r="G483" s="669"/>
      <c r="H483" s="669"/>
      <c r="I483" s="669"/>
      <c r="J483" s="669"/>
      <c r="K483" s="669"/>
      <c r="L483" s="670"/>
      <c r="M483" s="2092"/>
      <c r="N483" s="2093"/>
      <c r="O483" s="2093"/>
      <c r="P483" s="2093"/>
      <c r="Q483" s="2093"/>
      <c r="R483" s="2093"/>
      <c r="S483" s="2093"/>
      <c r="T483" s="2093"/>
      <c r="U483" s="2093"/>
      <c r="V483" s="2093"/>
      <c r="W483" s="2093"/>
      <c r="X483" s="2093"/>
      <c r="Y483" s="2093"/>
      <c r="Z483" s="2093"/>
      <c r="AA483" s="2093"/>
      <c r="AB483" s="2093"/>
      <c r="AC483" s="2093"/>
      <c r="AD483" s="2093"/>
      <c r="AE483" s="2093"/>
      <c r="AF483" s="2093"/>
      <c r="AG483" s="2093"/>
      <c r="AH483" s="2093"/>
      <c r="AI483" s="2093"/>
      <c r="AJ483" s="2094"/>
      <c r="AK483" s="672"/>
      <c r="AL483" s="671"/>
      <c r="AM483" s="671"/>
      <c r="AN483" s="671"/>
      <c r="AO483" s="671"/>
      <c r="AP483" s="671"/>
      <c r="AQ483" s="673"/>
      <c r="AR483" s="674"/>
      <c r="AS483" s="674"/>
      <c r="AT483" s="675"/>
      <c r="AU483" s="673"/>
      <c r="AV483" s="674"/>
      <c r="AW483" s="674"/>
      <c r="AX483" s="675"/>
    </row>
    <row r="484" spans="1:50" ht="13.5" hidden="1" customHeight="1">
      <c r="A484" s="667">
        <v>16</v>
      </c>
      <c r="B484" s="667"/>
      <c r="C484" s="668"/>
      <c r="D484" s="669"/>
      <c r="E484" s="669"/>
      <c r="F484" s="669"/>
      <c r="G484" s="669"/>
      <c r="H484" s="669"/>
      <c r="I484" s="669"/>
      <c r="J484" s="669"/>
      <c r="K484" s="669"/>
      <c r="L484" s="670"/>
      <c r="M484" s="2092"/>
      <c r="N484" s="2093"/>
      <c r="O484" s="2093"/>
      <c r="P484" s="2093"/>
      <c r="Q484" s="2093"/>
      <c r="R484" s="2093"/>
      <c r="S484" s="2093"/>
      <c r="T484" s="2093"/>
      <c r="U484" s="2093"/>
      <c r="V484" s="2093"/>
      <c r="W484" s="2093"/>
      <c r="X484" s="2093"/>
      <c r="Y484" s="2093"/>
      <c r="Z484" s="2093"/>
      <c r="AA484" s="2093"/>
      <c r="AB484" s="2093"/>
      <c r="AC484" s="2093"/>
      <c r="AD484" s="2093"/>
      <c r="AE484" s="2093"/>
      <c r="AF484" s="2093"/>
      <c r="AG484" s="2093"/>
      <c r="AH484" s="2093"/>
      <c r="AI484" s="2093"/>
      <c r="AJ484" s="2094"/>
      <c r="AK484" s="672"/>
      <c r="AL484" s="671"/>
      <c r="AM484" s="671"/>
      <c r="AN484" s="671"/>
      <c r="AO484" s="671"/>
      <c r="AP484" s="671"/>
      <c r="AQ484" s="673"/>
      <c r="AR484" s="674"/>
      <c r="AS484" s="674"/>
      <c r="AT484" s="675"/>
      <c r="AU484" s="673"/>
      <c r="AV484" s="674"/>
      <c r="AW484" s="674"/>
      <c r="AX484" s="675"/>
    </row>
    <row r="485" spans="1:50" ht="13.5" hidden="1" customHeight="1">
      <c r="A485" s="667">
        <v>17</v>
      </c>
      <c r="B485" s="667"/>
      <c r="C485" s="668"/>
      <c r="D485" s="669"/>
      <c r="E485" s="669"/>
      <c r="F485" s="669"/>
      <c r="G485" s="669"/>
      <c r="H485" s="669"/>
      <c r="I485" s="669"/>
      <c r="J485" s="669"/>
      <c r="K485" s="669"/>
      <c r="L485" s="670"/>
      <c r="M485" s="2092"/>
      <c r="N485" s="2093"/>
      <c r="O485" s="2093"/>
      <c r="P485" s="2093"/>
      <c r="Q485" s="2093"/>
      <c r="R485" s="2093"/>
      <c r="S485" s="2093"/>
      <c r="T485" s="2093"/>
      <c r="U485" s="2093"/>
      <c r="V485" s="2093"/>
      <c r="W485" s="2093"/>
      <c r="X485" s="2093"/>
      <c r="Y485" s="2093"/>
      <c r="Z485" s="2093"/>
      <c r="AA485" s="2093"/>
      <c r="AB485" s="2093"/>
      <c r="AC485" s="2093"/>
      <c r="AD485" s="2093"/>
      <c r="AE485" s="2093"/>
      <c r="AF485" s="2093"/>
      <c r="AG485" s="2093"/>
      <c r="AH485" s="2093"/>
      <c r="AI485" s="2093"/>
      <c r="AJ485" s="2094"/>
      <c r="AK485" s="672"/>
      <c r="AL485" s="671"/>
      <c r="AM485" s="671"/>
      <c r="AN485" s="671"/>
      <c r="AO485" s="671"/>
      <c r="AP485" s="671"/>
      <c r="AQ485" s="673"/>
      <c r="AR485" s="674"/>
      <c r="AS485" s="674"/>
      <c r="AT485" s="675"/>
      <c r="AU485" s="673"/>
      <c r="AV485" s="674"/>
      <c r="AW485" s="674"/>
      <c r="AX485" s="675"/>
    </row>
    <row r="486" spans="1:50" ht="13.5" hidden="1" customHeight="1">
      <c r="A486" s="667">
        <v>18</v>
      </c>
      <c r="B486" s="667"/>
      <c r="C486" s="668"/>
      <c r="D486" s="669"/>
      <c r="E486" s="669"/>
      <c r="F486" s="669"/>
      <c r="G486" s="669"/>
      <c r="H486" s="669"/>
      <c r="I486" s="669"/>
      <c r="J486" s="669"/>
      <c r="K486" s="669"/>
      <c r="L486" s="670"/>
      <c r="M486" s="2092"/>
      <c r="N486" s="2093"/>
      <c r="O486" s="2093"/>
      <c r="P486" s="2093"/>
      <c r="Q486" s="2093"/>
      <c r="R486" s="2093"/>
      <c r="S486" s="2093"/>
      <c r="T486" s="2093"/>
      <c r="U486" s="2093"/>
      <c r="V486" s="2093"/>
      <c r="W486" s="2093"/>
      <c r="X486" s="2093"/>
      <c r="Y486" s="2093"/>
      <c r="Z486" s="2093"/>
      <c r="AA486" s="2093"/>
      <c r="AB486" s="2093"/>
      <c r="AC486" s="2093"/>
      <c r="AD486" s="2093"/>
      <c r="AE486" s="2093"/>
      <c r="AF486" s="2093"/>
      <c r="AG486" s="2093"/>
      <c r="AH486" s="2093"/>
      <c r="AI486" s="2093"/>
      <c r="AJ486" s="2094"/>
      <c r="AK486" s="672"/>
      <c r="AL486" s="671"/>
      <c r="AM486" s="671"/>
      <c r="AN486" s="671"/>
      <c r="AO486" s="671"/>
      <c r="AP486" s="671"/>
      <c r="AQ486" s="673"/>
      <c r="AR486" s="674"/>
      <c r="AS486" s="674"/>
      <c r="AT486" s="675"/>
      <c r="AU486" s="673"/>
      <c r="AV486" s="674"/>
      <c r="AW486" s="674"/>
      <c r="AX486" s="675"/>
    </row>
    <row r="487" spans="1:50" ht="13.5" hidden="1" customHeight="1">
      <c r="A487" s="667">
        <v>19</v>
      </c>
      <c r="B487" s="667"/>
      <c r="C487" s="668"/>
      <c r="D487" s="669"/>
      <c r="E487" s="669"/>
      <c r="F487" s="669"/>
      <c r="G487" s="669"/>
      <c r="H487" s="669"/>
      <c r="I487" s="669"/>
      <c r="J487" s="669"/>
      <c r="K487" s="669"/>
      <c r="L487" s="670"/>
      <c r="M487" s="2092"/>
      <c r="N487" s="2093"/>
      <c r="O487" s="2093"/>
      <c r="P487" s="2093"/>
      <c r="Q487" s="2093"/>
      <c r="R487" s="2093"/>
      <c r="S487" s="2093"/>
      <c r="T487" s="2093"/>
      <c r="U487" s="2093"/>
      <c r="V487" s="2093"/>
      <c r="W487" s="2093"/>
      <c r="X487" s="2093"/>
      <c r="Y487" s="2093"/>
      <c r="Z487" s="2093"/>
      <c r="AA487" s="2093"/>
      <c r="AB487" s="2093"/>
      <c r="AC487" s="2093"/>
      <c r="AD487" s="2093"/>
      <c r="AE487" s="2093"/>
      <c r="AF487" s="2093"/>
      <c r="AG487" s="2093"/>
      <c r="AH487" s="2093"/>
      <c r="AI487" s="2093"/>
      <c r="AJ487" s="2094"/>
      <c r="AK487" s="672"/>
      <c r="AL487" s="671"/>
      <c r="AM487" s="671"/>
      <c r="AN487" s="671"/>
      <c r="AO487" s="671"/>
      <c r="AP487" s="671"/>
      <c r="AQ487" s="673"/>
      <c r="AR487" s="674"/>
      <c r="AS487" s="674"/>
      <c r="AT487" s="675"/>
      <c r="AU487" s="673"/>
      <c r="AV487" s="674"/>
      <c r="AW487" s="674"/>
      <c r="AX487" s="675"/>
    </row>
    <row r="488" spans="1:50" ht="13.5" hidden="1" customHeight="1">
      <c r="A488" s="667">
        <v>20</v>
      </c>
      <c r="B488" s="667"/>
      <c r="C488" s="668"/>
      <c r="D488" s="669"/>
      <c r="E488" s="669"/>
      <c r="F488" s="669"/>
      <c r="G488" s="669"/>
      <c r="H488" s="669"/>
      <c r="I488" s="669"/>
      <c r="J488" s="669"/>
      <c r="K488" s="669"/>
      <c r="L488" s="670"/>
      <c r="M488" s="2092"/>
      <c r="N488" s="2093"/>
      <c r="O488" s="2093"/>
      <c r="P488" s="2093"/>
      <c r="Q488" s="2093"/>
      <c r="R488" s="2093"/>
      <c r="S488" s="2093"/>
      <c r="T488" s="2093"/>
      <c r="U488" s="2093"/>
      <c r="V488" s="2093"/>
      <c r="W488" s="2093"/>
      <c r="X488" s="2093"/>
      <c r="Y488" s="2093"/>
      <c r="Z488" s="2093"/>
      <c r="AA488" s="2093"/>
      <c r="AB488" s="2093"/>
      <c r="AC488" s="2093"/>
      <c r="AD488" s="2093"/>
      <c r="AE488" s="2093"/>
      <c r="AF488" s="2093"/>
      <c r="AG488" s="2093"/>
      <c r="AH488" s="2093"/>
      <c r="AI488" s="2093"/>
      <c r="AJ488" s="2094"/>
      <c r="AK488" s="672"/>
      <c r="AL488" s="671"/>
      <c r="AM488" s="671"/>
      <c r="AN488" s="671"/>
      <c r="AO488" s="671"/>
      <c r="AP488" s="671"/>
      <c r="AQ488" s="673"/>
      <c r="AR488" s="674"/>
      <c r="AS488" s="674"/>
      <c r="AT488" s="675"/>
      <c r="AU488" s="673"/>
      <c r="AV488" s="674"/>
      <c r="AW488" s="674"/>
      <c r="AX488" s="675"/>
    </row>
    <row r="489" spans="1:50" ht="13.5" hidden="1" customHeight="1">
      <c r="A489" s="667">
        <v>21</v>
      </c>
      <c r="B489" s="667"/>
      <c r="C489" s="668"/>
      <c r="D489" s="669"/>
      <c r="E489" s="669"/>
      <c r="F489" s="669"/>
      <c r="G489" s="669"/>
      <c r="H489" s="669"/>
      <c r="I489" s="669"/>
      <c r="J489" s="669"/>
      <c r="K489" s="669"/>
      <c r="L489" s="670"/>
      <c r="M489" s="2092"/>
      <c r="N489" s="2093"/>
      <c r="O489" s="2093"/>
      <c r="P489" s="2093"/>
      <c r="Q489" s="2093"/>
      <c r="R489" s="2093"/>
      <c r="S489" s="2093"/>
      <c r="T489" s="2093"/>
      <c r="U489" s="2093"/>
      <c r="V489" s="2093"/>
      <c r="W489" s="2093"/>
      <c r="X489" s="2093"/>
      <c r="Y489" s="2093"/>
      <c r="Z489" s="2093"/>
      <c r="AA489" s="2093"/>
      <c r="AB489" s="2093"/>
      <c r="AC489" s="2093"/>
      <c r="AD489" s="2093"/>
      <c r="AE489" s="2093"/>
      <c r="AF489" s="2093"/>
      <c r="AG489" s="2093"/>
      <c r="AH489" s="2093"/>
      <c r="AI489" s="2093"/>
      <c r="AJ489" s="2094"/>
      <c r="AK489" s="672"/>
      <c r="AL489" s="671"/>
      <c r="AM489" s="671"/>
      <c r="AN489" s="671"/>
      <c r="AO489" s="671"/>
      <c r="AP489" s="671"/>
      <c r="AQ489" s="673"/>
      <c r="AR489" s="674"/>
      <c r="AS489" s="674"/>
      <c r="AT489" s="675"/>
      <c r="AU489" s="673"/>
      <c r="AV489" s="674"/>
      <c r="AW489" s="674"/>
      <c r="AX489" s="675"/>
    </row>
    <row r="490" spans="1:50" ht="13.5" hidden="1" customHeight="1">
      <c r="A490" s="667">
        <v>22</v>
      </c>
      <c r="B490" s="667"/>
      <c r="C490" s="668"/>
      <c r="D490" s="669"/>
      <c r="E490" s="669"/>
      <c r="F490" s="669"/>
      <c r="G490" s="669"/>
      <c r="H490" s="669"/>
      <c r="I490" s="669"/>
      <c r="J490" s="669"/>
      <c r="K490" s="669"/>
      <c r="L490" s="670"/>
      <c r="M490" s="2092"/>
      <c r="N490" s="2093"/>
      <c r="O490" s="2093"/>
      <c r="P490" s="2093"/>
      <c r="Q490" s="2093"/>
      <c r="R490" s="2093"/>
      <c r="S490" s="2093"/>
      <c r="T490" s="2093"/>
      <c r="U490" s="2093"/>
      <c r="V490" s="2093"/>
      <c r="W490" s="2093"/>
      <c r="X490" s="2093"/>
      <c r="Y490" s="2093"/>
      <c r="Z490" s="2093"/>
      <c r="AA490" s="2093"/>
      <c r="AB490" s="2093"/>
      <c r="AC490" s="2093"/>
      <c r="AD490" s="2093"/>
      <c r="AE490" s="2093"/>
      <c r="AF490" s="2093"/>
      <c r="AG490" s="2093"/>
      <c r="AH490" s="2093"/>
      <c r="AI490" s="2093"/>
      <c r="AJ490" s="2094"/>
      <c r="AK490" s="672"/>
      <c r="AL490" s="671"/>
      <c r="AM490" s="671"/>
      <c r="AN490" s="671"/>
      <c r="AO490" s="671"/>
      <c r="AP490" s="671"/>
      <c r="AQ490" s="673"/>
      <c r="AR490" s="674"/>
      <c r="AS490" s="674"/>
      <c r="AT490" s="675"/>
      <c r="AU490" s="673"/>
      <c r="AV490" s="674"/>
      <c r="AW490" s="674"/>
      <c r="AX490" s="675"/>
    </row>
    <row r="491" spans="1:50" ht="13.5" hidden="1" customHeight="1">
      <c r="A491" s="667">
        <v>23</v>
      </c>
      <c r="B491" s="667"/>
      <c r="C491" s="668"/>
      <c r="D491" s="669"/>
      <c r="E491" s="669"/>
      <c r="F491" s="669"/>
      <c r="G491" s="669"/>
      <c r="H491" s="669"/>
      <c r="I491" s="669"/>
      <c r="J491" s="669"/>
      <c r="K491" s="669"/>
      <c r="L491" s="670"/>
      <c r="M491" s="2092"/>
      <c r="N491" s="2093"/>
      <c r="O491" s="2093"/>
      <c r="P491" s="2093"/>
      <c r="Q491" s="2093"/>
      <c r="R491" s="2093"/>
      <c r="S491" s="2093"/>
      <c r="T491" s="2093"/>
      <c r="U491" s="2093"/>
      <c r="V491" s="2093"/>
      <c r="W491" s="2093"/>
      <c r="X491" s="2093"/>
      <c r="Y491" s="2093"/>
      <c r="Z491" s="2093"/>
      <c r="AA491" s="2093"/>
      <c r="AB491" s="2093"/>
      <c r="AC491" s="2093"/>
      <c r="AD491" s="2093"/>
      <c r="AE491" s="2093"/>
      <c r="AF491" s="2093"/>
      <c r="AG491" s="2093"/>
      <c r="AH491" s="2093"/>
      <c r="AI491" s="2093"/>
      <c r="AJ491" s="2094"/>
      <c r="AK491" s="672"/>
      <c r="AL491" s="671"/>
      <c r="AM491" s="671"/>
      <c r="AN491" s="671"/>
      <c r="AO491" s="671"/>
      <c r="AP491" s="671"/>
      <c r="AQ491" s="673"/>
      <c r="AR491" s="674"/>
      <c r="AS491" s="674"/>
      <c r="AT491" s="675"/>
      <c r="AU491" s="673"/>
      <c r="AV491" s="674"/>
      <c r="AW491" s="674"/>
      <c r="AX491" s="675"/>
    </row>
    <row r="492" spans="1:50" ht="13.5" hidden="1" customHeight="1">
      <c r="A492" s="667">
        <v>24</v>
      </c>
      <c r="B492" s="667"/>
      <c r="C492" s="668"/>
      <c r="D492" s="669"/>
      <c r="E492" s="669"/>
      <c r="F492" s="669"/>
      <c r="G492" s="669"/>
      <c r="H492" s="669"/>
      <c r="I492" s="669"/>
      <c r="J492" s="669"/>
      <c r="K492" s="669"/>
      <c r="L492" s="670"/>
      <c r="M492" s="2092"/>
      <c r="N492" s="2093"/>
      <c r="O492" s="2093"/>
      <c r="P492" s="2093"/>
      <c r="Q492" s="2093"/>
      <c r="R492" s="2093"/>
      <c r="S492" s="2093"/>
      <c r="T492" s="2093"/>
      <c r="U492" s="2093"/>
      <c r="V492" s="2093"/>
      <c r="W492" s="2093"/>
      <c r="X492" s="2093"/>
      <c r="Y492" s="2093"/>
      <c r="Z492" s="2093"/>
      <c r="AA492" s="2093"/>
      <c r="AB492" s="2093"/>
      <c r="AC492" s="2093"/>
      <c r="AD492" s="2093"/>
      <c r="AE492" s="2093"/>
      <c r="AF492" s="2093"/>
      <c r="AG492" s="2093"/>
      <c r="AH492" s="2093"/>
      <c r="AI492" s="2093"/>
      <c r="AJ492" s="2094"/>
      <c r="AK492" s="672"/>
      <c r="AL492" s="671"/>
      <c r="AM492" s="671"/>
      <c r="AN492" s="671"/>
      <c r="AO492" s="671"/>
      <c r="AP492" s="671"/>
      <c r="AQ492" s="673"/>
      <c r="AR492" s="674"/>
      <c r="AS492" s="674"/>
      <c r="AT492" s="675"/>
      <c r="AU492" s="673"/>
      <c r="AV492" s="674"/>
      <c r="AW492" s="674"/>
      <c r="AX492" s="675"/>
    </row>
    <row r="493" spans="1:50" ht="13.5" hidden="1" customHeight="1">
      <c r="A493" s="667">
        <v>25</v>
      </c>
      <c r="B493" s="667"/>
      <c r="C493" s="668"/>
      <c r="D493" s="669"/>
      <c r="E493" s="669"/>
      <c r="F493" s="669"/>
      <c r="G493" s="669"/>
      <c r="H493" s="669"/>
      <c r="I493" s="669"/>
      <c r="J493" s="669"/>
      <c r="K493" s="669"/>
      <c r="L493" s="670"/>
      <c r="M493" s="2092"/>
      <c r="N493" s="2093"/>
      <c r="O493" s="2093"/>
      <c r="P493" s="2093"/>
      <c r="Q493" s="2093"/>
      <c r="R493" s="2093"/>
      <c r="S493" s="2093"/>
      <c r="T493" s="2093"/>
      <c r="U493" s="2093"/>
      <c r="V493" s="2093"/>
      <c r="W493" s="2093"/>
      <c r="X493" s="2093"/>
      <c r="Y493" s="2093"/>
      <c r="Z493" s="2093"/>
      <c r="AA493" s="2093"/>
      <c r="AB493" s="2093"/>
      <c r="AC493" s="2093"/>
      <c r="AD493" s="2093"/>
      <c r="AE493" s="2093"/>
      <c r="AF493" s="2093"/>
      <c r="AG493" s="2093"/>
      <c r="AH493" s="2093"/>
      <c r="AI493" s="2093"/>
      <c r="AJ493" s="2094"/>
      <c r="AK493" s="672"/>
      <c r="AL493" s="671"/>
      <c r="AM493" s="671"/>
      <c r="AN493" s="671"/>
      <c r="AO493" s="671"/>
      <c r="AP493" s="671"/>
      <c r="AQ493" s="673"/>
      <c r="AR493" s="674"/>
      <c r="AS493" s="674"/>
      <c r="AT493" s="675"/>
      <c r="AU493" s="673"/>
      <c r="AV493" s="674"/>
      <c r="AW493" s="674"/>
      <c r="AX493" s="675"/>
    </row>
    <row r="494" spans="1:50" ht="13.5" hidden="1" customHeight="1">
      <c r="A494" s="667">
        <v>26</v>
      </c>
      <c r="B494" s="667"/>
      <c r="C494" s="668"/>
      <c r="D494" s="669"/>
      <c r="E494" s="669"/>
      <c r="F494" s="669"/>
      <c r="G494" s="669"/>
      <c r="H494" s="669"/>
      <c r="I494" s="669"/>
      <c r="J494" s="669"/>
      <c r="K494" s="669"/>
      <c r="L494" s="670"/>
      <c r="M494" s="2092"/>
      <c r="N494" s="2093"/>
      <c r="O494" s="2093"/>
      <c r="P494" s="2093"/>
      <c r="Q494" s="2093"/>
      <c r="R494" s="2093"/>
      <c r="S494" s="2093"/>
      <c r="T494" s="2093"/>
      <c r="U494" s="2093"/>
      <c r="V494" s="2093"/>
      <c r="W494" s="2093"/>
      <c r="X494" s="2093"/>
      <c r="Y494" s="2093"/>
      <c r="Z494" s="2093"/>
      <c r="AA494" s="2093"/>
      <c r="AB494" s="2093"/>
      <c r="AC494" s="2093"/>
      <c r="AD494" s="2093"/>
      <c r="AE494" s="2093"/>
      <c r="AF494" s="2093"/>
      <c r="AG494" s="2093"/>
      <c r="AH494" s="2093"/>
      <c r="AI494" s="2093"/>
      <c r="AJ494" s="2094"/>
      <c r="AK494" s="672"/>
      <c r="AL494" s="671"/>
      <c r="AM494" s="671"/>
      <c r="AN494" s="671"/>
      <c r="AO494" s="671"/>
      <c r="AP494" s="671"/>
      <c r="AQ494" s="673"/>
      <c r="AR494" s="674"/>
      <c r="AS494" s="674"/>
      <c r="AT494" s="675"/>
      <c r="AU494" s="673"/>
      <c r="AV494" s="674"/>
      <c r="AW494" s="674"/>
      <c r="AX494" s="675"/>
    </row>
    <row r="495" spans="1:50" ht="13.5" hidden="1" customHeight="1">
      <c r="A495" s="667">
        <v>27</v>
      </c>
      <c r="B495" s="667"/>
      <c r="C495" s="668"/>
      <c r="D495" s="669"/>
      <c r="E495" s="669"/>
      <c r="F495" s="669"/>
      <c r="G495" s="669"/>
      <c r="H495" s="669"/>
      <c r="I495" s="669"/>
      <c r="J495" s="669"/>
      <c r="K495" s="669"/>
      <c r="L495" s="670"/>
      <c r="M495" s="2092"/>
      <c r="N495" s="2093"/>
      <c r="O495" s="2093"/>
      <c r="P495" s="2093"/>
      <c r="Q495" s="2093"/>
      <c r="R495" s="2093"/>
      <c r="S495" s="2093"/>
      <c r="T495" s="2093"/>
      <c r="U495" s="2093"/>
      <c r="V495" s="2093"/>
      <c r="W495" s="2093"/>
      <c r="X495" s="2093"/>
      <c r="Y495" s="2093"/>
      <c r="Z495" s="2093"/>
      <c r="AA495" s="2093"/>
      <c r="AB495" s="2093"/>
      <c r="AC495" s="2093"/>
      <c r="AD495" s="2093"/>
      <c r="AE495" s="2093"/>
      <c r="AF495" s="2093"/>
      <c r="AG495" s="2093"/>
      <c r="AH495" s="2093"/>
      <c r="AI495" s="2093"/>
      <c r="AJ495" s="2094"/>
      <c r="AK495" s="672"/>
      <c r="AL495" s="671"/>
      <c r="AM495" s="671"/>
      <c r="AN495" s="671"/>
      <c r="AO495" s="671"/>
      <c r="AP495" s="671"/>
      <c r="AQ495" s="673"/>
      <c r="AR495" s="674"/>
      <c r="AS495" s="674"/>
      <c r="AT495" s="675"/>
      <c r="AU495" s="673"/>
      <c r="AV495" s="674"/>
      <c r="AW495" s="674"/>
      <c r="AX495" s="675"/>
    </row>
    <row r="496" spans="1:50" ht="13.5" hidden="1" customHeight="1">
      <c r="A496" s="667">
        <v>28</v>
      </c>
      <c r="B496" s="667"/>
      <c r="C496" s="668"/>
      <c r="D496" s="669"/>
      <c r="E496" s="669"/>
      <c r="F496" s="669"/>
      <c r="G496" s="669"/>
      <c r="H496" s="669"/>
      <c r="I496" s="669"/>
      <c r="J496" s="669"/>
      <c r="K496" s="669"/>
      <c r="L496" s="670"/>
      <c r="M496" s="2092"/>
      <c r="N496" s="2093"/>
      <c r="O496" s="2093"/>
      <c r="P496" s="2093"/>
      <c r="Q496" s="2093"/>
      <c r="R496" s="2093"/>
      <c r="S496" s="2093"/>
      <c r="T496" s="2093"/>
      <c r="U496" s="2093"/>
      <c r="V496" s="2093"/>
      <c r="W496" s="2093"/>
      <c r="X496" s="2093"/>
      <c r="Y496" s="2093"/>
      <c r="Z496" s="2093"/>
      <c r="AA496" s="2093"/>
      <c r="AB496" s="2093"/>
      <c r="AC496" s="2093"/>
      <c r="AD496" s="2093"/>
      <c r="AE496" s="2093"/>
      <c r="AF496" s="2093"/>
      <c r="AG496" s="2093"/>
      <c r="AH496" s="2093"/>
      <c r="AI496" s="2093"/>
      <c r="AJ496" s="2094"/>
      <c r="AK496" s="672"/>
      <c r="AL496" s="671"/>
      <c r="AM496" s="671"/>
      <c r="AN496" s="671"/>
      <c r="AO496" s="671"/>
      <c r="AP496" s="671"/>
      <c r="AQ496" s="673"/>
      <c r="AR496" s="674"/>
      <c r="AS496" s="674"/>
      <c r="AT496" s="675"/>
      <c r="AU496" s="673"/>
      <c r="AV496" s="674"/>
      <c r="AW496" s="674"/>
      <c r="AX496" s="675"/>
    </row>
    <row r="497" spans="1:50" ht="13.5" hidden="1" customHeight="1">
      <c r="A497" s="667">
        <v>29</v>
      </c>
      <c r="B497" s="667"/>
      <c r="C497" s="668"/>
      <c r="D497" s="669"/>
      <c r="E497" s="669"/>
      <c r="F497" s="669"/>
      <c r="G497" s="669"/>
      <c r="H497" s="669"/>
      <c r="I497" s="669"/>
      <c r="J497" s="669"/>
      <c r="K497" s="669"/>
      <c r="L497" s="670"/>
      <c r="M497" s="2092"/>
      <c r="N497" s="2093"/>
      <c r="O497" s="2093"/>
      <c r="P497" s="2093"/>
      <c r="Q497" s="2093"/>
      <c r="R497" s="2093"/>
      <c r="S497" s="2093"/>
      <c r="T497" s="2093"/>
      <c r="U497" s="2093"/>
      <c r="V497" s="2093"/>
      <c r="W497" s="2093"/>
      <c r="X497" s="2093"/>
      <c r="Y497" s="2093"/>
      <c r="Z497" s="2093"/>
      <c r="AA497" s="2093"/>
      <c r="AB497" s="2093"/>
      <c r="AC497" s="2093"/>
      <c r="AD497" s="2093"/>
      <c r="AE497" s="2093"/>
      <c r="AF497" s="2093"/>
      <c r="AG497" s="2093"/>
      <c r="AH497" s="2093"/>
      <c r="AI497" s="2093"/>
      <c r="AJ497" s="2094"/>
      <c r="AK497" s="672"/>
      <c r="AL497" s="671"/>
      <c r="AM497" s="671"/>
      <c r="AN497" s="671"/>
      <c r="AO497" s="671"/>
      <c r="AP497" s="671"/>
      <c r="AQ497" s="673"/>
      <c r="AR497" s="674"/>
      <c r="AS497" s="674"/>
      <c r="AT497" s="675"/>
      <c r="AU497" s="673"/>
      <c r="AV497" s="674"/>
      <c r="AW497" s="674"/>
      <c r="AX497" s="675"/>
    </row>
    <row r="498" spans="1:50" ht="13.5" hidden="1" customHeight="1">
      <c r="A498" s="667">
        <v>30</v>
      </c>
      <c r="B498" s="667"/>
      <c r="C498" s="668"/>
      <c r="D498" s="669"/>
      <c r="E498" s="669"/>
      <c r="F498" s="669"/>
      <c r="G498" s="669"/>
      <c r="H498" s="669"/>
      <c r="I498" s="669"/>
      <c r="J498" s="669"/>
      <c r="K498" s="669"/>
      <c r="L498" s="670"/>
      <c r="M498" s="2092"/>
      <c r="N498" s="2093"/>
      <c r="O498" s="2093"/>
      <c r="P498" s="2093"/>
      <c r="Q498" s="2093"/>
      <c r="R498" s="2093"/>
      <c r="S498" s="2093"/>
      <c r="T498" s="2093"/>
      <c r="U498" s="2093"/>
      <c r="V498" s="2093"/>
      <c r="W498" s="2093"/>
      <c r="X498" s="2093"/>
      <c r="Y498" s="2093"/>
      <c r="Z498" s="2093"/>
      <c r="AA498" s="2093"/>
      <c r="AB498" s="2093"/>
      <c r="AC498" s="2093"/>
      <c r="AD498" s="2093"/>
      <c r="AE498" s="2093"/>
      <c r="AF498" s="2093"/>
      <c r="AG498" s="2093"/>
      <c r="AH498" s="2093"/>
      <c r="AI498" s="2093"/>
      <c r="AJ498" s="2094"/>
      <c r="AK498" s="672"/>
      <c r="AL498" s="671"/>
      <c r="AM498" s="671"/>
      <c r="AN498" s="671"/>
      <c r="AO498" s="671"/>
      <c r="AP498" s="671"/>
      <c r="AQ498" s="673"/>
      <c r="AR498" s="674"/>
      <c r="AS498" s="674"/>
      <c r="AT498" s="675"/>
      <c r="AU498" s="673"/>
      <c r="AV498" s="674"/>
      <c r="AW498" s="674"/>
      <c r="AX498" s="675"/>
    </row>
    <row r="499" spans="1:50" ht="12" hidden="1" customHeight="1"/>
    <row r="500" spans="1:50" hidden="1">
      <c r="B500" s="1" t="s">
        <v>1103</v>
      </c>
    </row>
    <row r="501" spans="1:50" ht="24" hidden="1" customHeight="1">
      <c r="A501" s="667"/>
      <c r="B501" s="667"/>
      <c r="C501" s="375" t="s">
        <v>211</v>
      </c>
      <c r="D501" s="376"/>
      <c r="E501" s="376"/>
      <c r="F501" s="376"/>
      <c r="G501" s="376"/>
      <c r="H501" s="376"/>
      <c r="I501" s="376"/>
      <c r="J501" s="376"/>
      <c r="K501" s="376"/>
      <c r="L501" s="377"/>
      <c r="M501" s="375" t="s">
        <v>210</v>
      </c>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7"/>
      <c r="AK501" s="682" t="s">
        <v>208</v>
      </c>
      <c r="AL501" s="683"/>
      <c r="AM501" s="683"/>
      <c r="AN501" s="683"/>
      <c r="AO501" s="683"/>
      <c r="AP501" s="683"/>
      <c r="AQ501" s="683" t="s">
        <v>5</v>
      </c>
      <c r="AR501" s="683"/>
      <c r="AS501" s="683"/>
      <c r="AT501" s="683"/>
      <c r="AU501" s="375" t="s">
        <v>4</v>
      </c>
      <c r="AV501" s="376"/>
      <c r="AW501" s="376"/>
      <c r="AX501" s="678"/>
    </row>
    <row r="502" spans="1:50" ht="24" hidden="1" customHeight="1">
      <c r="A502" s="667">
        <v>1</v>
      </c>
      <c r="B502" s="667">
        <v>1</v>
      </c>
      <c r="C502" s="676"/>
      <c r="D502" s="677"/>
      <c r="E502" s="677"/>
      <c r="F502" s="677"/>
      <c r="G502" s="677"/>
      <c r="H502" s="677"/>
      <c r="I502" s="677"/>
      <c r="J502" s="677"/>
      <c r="K502" s="677"/>
      <c r="L502" s="678"/>
      <c r="M502" s="676"/>
      <c r="N502" s="677"/>
      <c r="O502" s="677"/>
      <c r="P502" s="677"/>
      <c r="Q502" s="677"/>
      <c r="R502" s="677"/>
      <c r="S502" s="677"/>
      <c r="T502" s="677"/>
      <c r="U502" s="677"/>
      <c r="V502" s="677"/>
      <c r="W502" s="677"/>
      <c r="X502" s="677"/>
      <c r="Y502" s="677"/>
      <c r="Z502" s="677"/>
      <c r="AA502" s="677"/>
      <c r="AB502" s="677"/>
      <c r="AC502" s="677"/>
      <c r="AD502" s="677"/>
      <c r="AE502" s="677"/>
      <c r="AF502" s="677"/>
      <c r="AG502" s="677"/>
      <c r="AH502" s="677"/>
      <c r="AI502" s="677"/>
      <c r="AJ502" s="678"/>
      <c r="AK502" s="680"/>
      <c r="AL502" s="681"/>
      <c r="AM502" s="681"/>
      <c r="AN502" s="681"/>
      <c r="AO502" s="681"/>
      <c r="AP502" s="681"/>
      <c r="AQ502" s="681"/>
      <c r="AR502" s="681"/>
      <c r="AS502" s="681"/>
      <c r="AT502" s="681"/>
      <c r="AU502" s="676"/>
      <c r="AV502" s="677"/>
      <c r="AW502" s="677"/>
      <c r="AX502" s="678"/>
    </row>
    <row r="503" spans="1:50" ht="24" hidden="1" customHeight="1">
      <c r="A503" s="667">
        <v>2</v>
      </c>
      <c r="B503" s="667">
        <v>1</v>
      </c>
      <c r="C503" s="676"/>
      <c r="D503" s="677"/>
      <c r="E503" s="677"/>
      <c r="F503" s="677"/>
      <c r="G503" s="677"/>
      <c r="H503" s="677"/>
      <c r="I503" s="677"/>
      <c r="J503" s="677"/>
      <c r="K503" s="677"/>
      <c r="L503" s="678"/>
      <c r="M503" s="676"/>
      <c r="N503" s="677"/>
      <c r="O503" s="677"/>
      <c r="P503" s="677"/>
      <c r="Q503" s="677"/>
      <c r="R503" s="677"/>
      <c r="S503" s="677"/>
      <c r="T503" s="677"/>
      <c r="U503" s="677"/>
      <c r="V503" s="677"/>
      <c r="W503" s="677"/>
      <c r="X503" s="677"/>
      <c r="Y503" s="677"/>
      <c r="Z503" s="677"/>
      <c r="AA503" s="677"/>
      <c r="AB503" s="677"/>
      <c r="AC503" s="677"/>
      <c r="AD503" s="677"/>
      <c r="AE503" s="677"/>
      <c r="AF503" s="677"/>
      <c r="AG503" s="677"/>
      <c r="AH503" s="677"/>
      <c r="AI503" s="677"/>
      <c r="AJ503" s="678"/>
      <c r="AK503" s="680"/>
      <c r="AL503" s="681"/>
      <c r="AM503" s="681"/>
      <c r="AN503" s="681"/>
      <c r="AO503" s="681"/>
      <c r="AP503" s="681"/>
      <c r="AQ503" s="681"/>
      <c r="AR503" s="681"/>
      <c r="AS503" s="681"/>
      <c r="AT503" s="681"/>
      <c r="AU503" s="676"/>
      <c r="AV503" s="677"/>
      <c r="AW503" s="677"/>
      <c r="AX503" s="678"/>
    </row>
    <row r="504" spans="1:50" ht="24" hidden="1" customHeight="1">
      <c r="A504" s="667">
        <v>3</v>
      </c>
      <c r="B504" s="667">
        <v>1</v>
      </c>
      <c r="C504" s="676"/>
      <c r="D504" s="677"/>
      <c r="E504" s="677"/>
      <c r="F504" s="677"/>
      <c r="G504" s="677"/>
      <c r="H504" s="677"/>
      <c r="I504" s="677"/>
      <c r="J504" s="677"/>
      <c r="K504" s="677"/>
      <c r="L504" s="678"/>
      <c r="M504" s="676"/>
      <c r="N504" s="677"/>
      <c r="O504" s="677"/>
      <c r="P504" s="677"/>
      <c r="Q504" s="677"/>
      <c r="R504" s="677"/>
      <c r="S504" s="677"/>
      <c r="T504" s="677"/>
      <c r="U504" s="677"/>
      <c r="V504" s="677"/>
      <c r="W504" s="677"/>
      <c r="X504" s="677"/>
      <c r="Y504" s="677"/>
      <c r="Z504" s="677"/>
      <c r="AA504" s="677"/>
      <c r="AB504" s="677"/>
      <c r="AC504" s="677"/>
      <c r="AD504" s="677"/>
      <c r="AE504" s="677"/>
      <c r="AF504" s="677"/>
      <c r="AG504" s="677"/>
      <c r="AH504" s="677"/>
      <c r="AI504" s="677"/>
      <c r="AJ504" s="678"/>
      <c r="AK504" s="680"/>
      <c r="AL504" s="681"/>
      <c r="AM504" s="681"/>
      <c r="AN504" s="681"/>
      <c r="AO504" s="681"/>
      <c r="AP504" s="681"/>
      <c r="AQ504" s="681"/>
      <c r="AR504" s="681"/>
      <c r="AS504" s="681"/>
      <c r="AT504" s="681"/>
      <c r="AU504" s="676"/>
      <c r="AV504" s="677"/>
      <c r="AW504" s="677"/>
      <c r="AX504" s="678"/>
    </row>
    <row r="505" spans="1:50" ht="24" hidden="1" customHeight="1">
      <c r="A505" s="667">
        <v>4</v>
      </c>
      <c r="B505" s="667">
        <v>1</v>
      </c>
      <c r="C505" s="676"/>
      <c r="D505" s="677"/>
      <c r="E505" s="677"/>
      <c r="F505" s="677"/>
      <c r="G505" s="677"/>
      <c r="H505" s="677"/>
      <c r="I505" s="677"/>
      <c r="J505" s="677"/>
      <c r="K505" s="677"/>
      <c r="L505" s="678"/>
      <c r="M505" s="676"/>
      <c r="N505" s="677"/>
      <c r="O505" s="677"/>
      <c r="P505" s="677"/>
      <c r="Q505" s="677"/>
      <c r="R505" s="677"/>
      <c r="S505" s="677"/>
      <c r="T505" s="677"/>
      <c r="U505" s="677"/>
      <c r="V505" s="677"/>
      <c r="W505" s="677"/>
      <c r="X505" s="677"/>
      <c r="Y505" s="677"/>
      <c r="Z505" s="677"/>
      <c r="AA505" s="677"/>
      <c r="AB505" s="677"/>
      <c r="AC505" s="677"/>
      <c r="AD505" s="677"/>
      <c r="AE505" s="677"/>
      <c r="AF505" s="677"/>
      <c r="AG505" s="677"/>
      <c r="AH505" s="677"/>
      <c r="AI505" s="677"/>
      <c r="AJ505" s="678"/>
      <c r="AK505" s="680"/>
      <c r="AL505" s="681"/>
      <c r="AM505" s="681"/>
      <c r="AN505" s="681"/>
      <c r="AO505" s="681"/>
      <c r="AP505" s="681"/>
      <c r="AQ505" s="681"/>
      <c r="AR505" s="681"/>
      <c r="AS505" s="681"/>
      <c r="AT505" s="681"/>
      <c r="AU505" s="676"/>
      <c r="AV505" s="677"/>
      <c r="AW505" s="677"/>
      <c r="AX505" s="678"/>
    </row>
    <row r="506" spans="1:50" ht="24" hidden="1" customHeight="1">
      <c r="A506" s="667">
        <v>5</v>
      </c>
      <c r="B506" s="667">
        <v>1</v>
      </c>
      <c r="C506" s="676"/>
      <c r="D506" s="677"/>
      <c r="E506" s="677"/>
      <c r="F506" s="677"/>
      <c r="G506" s="677"/>
      <c r="H506" s="677"/>
      <c r="I506" s="677"/>
      <c r="J506" s="677"/>
      <c r="K506" s="677"/>
      <c r="L506" s="678"/>
      <c r="M506" s="676"/>
      <c r="N506" s="677"/>
      <c r="O506" s="677"/>
      <c r="P506" s="677"/>
      <c r="Q506" s="677"/>
      <c r="R506" s="677"/>
      <c r="S506" s="677"/>
      <c r="T506" s="677"/>
      <c r="U506" s="677"/>
      <c r="V506" s="677"/>
      <c r="W506" s="677"/>
      <c r="X506" s="677"/>
      <c r="Y506" s="677"/>
      <c r="Z506" s="677"/>
      <c r="AA506" s="677"/>
      <c r="AB506" s="677"/>
      <c r="AC506" s="677"/>
      <c r="AD506" s="677"/>
      <c r="AE506" s="677"/>
      <c r="AF506" s="677"/>
      <c r="AG506" s="677"/>
      <c r="AH506" s="677"/>
      <c r="AI506" s="677"/>
      <c r="AJ506" s="678"/>
      <c r="AK506" s="680"/>
      <c r="AL506" s="681"/>
      <c r="AM506" s="681"/>
      <c r="AN506" s="681"/>
      <c r="AO506" s="681"/>
      <c r="AP506" s="681"/>
      <c r="AQ506" s="681"/>
      <c r="AR506" s="681"/>
      <c r="AS506" s="681"/>
      <c r="AT506" s="681"/>
      <c r="AU506" s="676"/>
      <c r="AV506" s="677"/>
      <c r="AW506" s="677"/>
      <c r="AX506" s="678"/>
    </row>
    <row r="507" spans="1:50" ht="24" hidden="1" customHeight="1">
      <c r="A507" s="667">
        <v>6</v>
      </c>
      <c r="B507" s="667">
        <v>1</v>
      </c>
      <c r="C507" s="676"/>
      <c r="D507" s="677"/>
      <c r="E507" s="677"/>
      <c r="F507" s="677"/>
      <c r="G507" s="677"/>
      <c r="H507" s="677"/>
      <c r="I507" s="677"/>
      <c r="J507" s="677"/>
      <c r="K507" s="677"/>
      <c r="L507" s="678"/>
      <c r="M507" s="676"/>
      <c r="N507" s="677"/>
      <c r="O507" s="677"/>
      <c r="P507" s="677"/>
      <c r="Q507" s="677"/>
      <c r="R507" s="677"/>
      <c r="S507" s="677"/>
      <c r="T507" s="677"/>
      <c r="U507" s="677"/>
      <c r="V507" s="677"/>
      <c r="W507" s="677"/>
      <c r="X507" s="677"/>
      <c r="Y507" s="677"/>
      <c r="Z507" s="677"/>
      <c r="AA507" s="677"/>
      <c r="AB507" s="677"/>
      <c r="AC507" s="677"/>
      <c r="AD507" s="677"/>
      <c r="AE507" s="677"/>
      <c r="AF507" s="677"/>
      <c r="AG507" s="677"/>
      <c r="AH507" s="677"/>
      <c r="AI507" s="677"/>
      <c r="AJ507" s="678"/>
      <c r="AK507" s="680"/>
      <c r="AL507" s="681"/>
      <c r="AM507" s="681"/>
      <c r="AN507" s="681"/>
      <c r="AO507" s="681"/>
      <c r="AP507" s="681"/>
      <c r="AQ507" s="681"/>
      <c r="AR507" s="681"/>
      <c r="AS507" s="681"/>
      <c r="AT507" s="681"/>
      <c r="AU507" s="676"/>
      <c r="AV507" s="677"/>
      <c r="AW507" s="677"/>
      <c r="AX507" s="678"/>
    </row>
    <row r="508" spans="1:50" ht="24" hidden="1" customHeight="1">
      <c r="A508" s="667">
        <v>7</v>
      </c>
      <c r="B508" s="667">
        <v>1</v>
      </c>
      <c r="C508" s="676"/>
      <c r="D508" s="677"/>
      <c r="E508" s="677"/>
      <c r="F508" s="677"/>
      <c r="G508" s="677"/>
      <c r="H508" s="677"/>
      <c r="I508" s="677"/>
      <c r="J508" s="677"/>
      <c r="K508" s="677"/>
      <c r="L508" s="678"/>
      <c r="M508" s="676"/>
      <c r="N508" s="677"/>
      <c r="O508" s="677"/>
      <c r="P508" s="677"/>
      <c r="Q508" s="677"/>
      <c r="R508" s="677"/>
      <c r="S508" s="677"/>
      <c r="T508" s="677"/>
      <c r="U508" s="677"/>
      <c r="V508" s="677"/>
      <c r="W508" s="677"/>
      <c r="X508" s="677"/>
      <c r="Y508" s="677"/>
      <c r="Z508" s="677"/>
      <c r="AA508" s="677"/>
      <c r="AB508" s="677"/>
      <c r="AC508" s="677"/>
      <c r="AD508" s="677"/>
      <c r="AE508" s="677"/>
      <c r="AF508" s="677"/>
      <c r="AG508" s="677"/>
      <c r="AH508" s="677"/>
      <c r="AI508" s="677"/>
      <c r="AJ508" s="678"/>
      <c r="AK508" s="680"/>
      <c r="AL508" s="681"/>
      <c r="AM508" s="681"/>
      <c r="AN508" s="681"/>
      <c r="AO508" s="681"/>
      <c r="AP508" s="681"/>
      <c r="AQ508" s="681"/>
      <c r="AR508" s="681"/>
      <c r="AS508" s="681"/>
      <c r="AT508" s="681"/>
      <c r="AU508" s="676"/>
      <c r="AV508" s="677"/>
      <c r="AW508" s="677"/>
      <c r="AX508" s="678"/>
    </row>
    <row r="509" spans="1:50" ht="24" hidden="1" customHeight="1">
      <c r="A509" s="667">
        <v>8</v>
      </c>
      <c r="B509" s="667">
        <v>1</v>
      </c>
      <c r="C509" s="676"/>
      <c r="D509" s="677"/>
      <c r="E509" s="677"/>
      <c r="F509" s="677"/>
      <c r="G509" s="677"/>
      <c r="H509" s="677"/>
      <c r="I509" s="677"/>
      <c r="J509" s="677"/>
      <c r="K509" s="677"/>
      <c r="L509" s="678"/>
      <c r="M509" s="676"/>
      <c r="N509" s="677"/>
      <c r="O509" s="677"/>
      <c r="P509" s="677"/>
      <c r="Q509" s="677"/>
      <c r="R509" s="677"/>
      <c r="S509" s="677"/>
      <c r="T509" s="677"/>
      <c r="U509" s="677"/>
      <c r="V509" s="677"/>
      <c r="W509" s="677"/>
      <c r="X509" s="677"/>
      <c r="Y509" s="677"/>
      <c r="Z509" s="677"/>
      <c r="AA509" s="677"/>
      <c r="AB509" s="677"/>
      <c r="AC509" s="677"/>
      <c r="AD509" s="677"/>
      <c r="AE509" s="677"/>
      <c r="AF509" s="677"/>
      <c r="AG509" s="677"/>
      <c r="AH509" s="677"/>
      <c r="AI509" s="677"/>
      <c r="AJ509" s="678"/>
      <c r="AK509" s="680"/>
      <c r="AL509" s="681"/>
      <c r="AM509" s="681"/>
      <c r="AN509" s="681"/>
      <c r="AO509" s="681"/>
      <c r="AP509" s="681"/>
      <c r="AQ509" s="681"/>
      <c r="AR509" s="681"/>
      <c r="AS509" s="681"/>
      <c r="AT509" s="681"/>
      <c r="AU509" s="676"/>
      <c r="AV509" s="677"/>
      <c r="AW509" s="677"/>
      <c r="AX509" s="678"/>
    </row>
    <row r="510" spans="1:50" ht="24" hidden="1" customHeight="1">
      <c r="A510" s="667">
        <v>9</v>
      </c>
      <c r="B510" s="667">
        <v>1</v>
      </c>
      <c r="C510" s="676"/>
      <c r="D510" s="677"/>
      <c r="E510" s="677"/>
      <c r="F510" s="677"/>
      <c r="G510" s="677"/>
      <c r="H510" s="677"/>
      <c r="I510" s="677"/>
      <c r="J510" s="677"/>
      <c r="K510" s="677"/>
      <c r="L510" s="678"/>
      <c r="M510" s="676"/>
      <c r="N510" s="677"/>
      <c r="O510" s="677"/>
      <c r="P510" s="677"/>
      <c r="Q510" s="677"/>
      <c r="R510" s="677"/>
      <c r="S510" s="677"/>
      <c r="T510" s="677"/>
      <c r="U510" s="677"/>
      <c r="V510" s="677"/>
      <c r="W510" s="677"/>
      <c r="X510" s="677"/>
      <c r="Y510" s="677"/>
      <c r="Z510" s="677"/>
      <c r="AA510" s="677"/>
      <c r="AB510" s="677"/>
      <c r="AC510" s="677"/>
      <c r="AD510" s="677"/>
      <c r="AE510" s="677"/>
      <c r="AF510" s="677"/>
      <c r="AG510" s="677"/>
      <c r="AH510" s="677"/>
      <c r="AI510" s="677"/>
      <c r="AJ510" s="678"/>
      <c r="AK510" s="680"/>
      <c r="AL510" s="681"/>
      <c r="AM510" s="681"/>
      <c r="AN510" s="681"/>
      <c r="AO510" s="681"/>
      <c r="AP510" s="681"/>
      <c r="AQ510" s="681"/>
      <c r="AR510" s="681"/>
      <c r="AS510" s="681"/>
      <c r="AT510" s="681"/>
      <c r="AU510" s="676"/>
      <c r="AV510" s="677"/>
      <c r="AW510" s="677"/>
      <c r="AX510" s="678"/>
    </row>
    <row r="511" spans="1:50" ht="24" hidden="1" customHeight="1">
      <c r="A511" s="667">
        <v>10</v>
      </c>
      <c r="B511" s="667">
        <v>1</v>
      </c>
      <c r="C511" s="676"/>
      <c r="D511" s="677"/>
      <c r="E511" s="677"/>
      <c r="F511" s="677"/>
      <c r="G511" s="677"/>
      <c r="H511" s="677"/>
      <c r="I511" s="677"/>
      <c r="J511" s="677"/>
      <c r="K511" s="677"/>
      <c r="L511" s="678"/>
      <c r="M511" s="676"/>
      <c r="N511" s="677"/>
      <c r="O511" s="677"/>
      <c r="P511" s="677"/>
      <c r="Q511" s="677"/>
      <c r="R511" s="677"/>
      <c r="S511" s="677"/>
      <c r="T511" s="677"/>
      <c r="U511" s="677"/>
      <c r="V511" s="677"/>
      <c r="W511" s="677"/>
      <c r="X511" s="677"/>
      <c r="Y511" s="677"/>
      <c r="Z511" s="677"/>
      <c r="AA511" s="677"/>
      <c r="AB511" s="677"/>
      <c r="AC511" s="677"/>
      <c r="AD511" s="677"/>
      <c r="AE511" s="677"/>
      <c r="AF511" s="677"/>
      <c r="AG511" s="677"/>
      <c r="AH511" s="677"/>
      <c r="AI511" s="677"/>
      <c r="AJ511" s="678"/>
      <c r="AK511" s="680"/>
      <c r="AL511" s="681"/>
      <c r="AM511" s="681"/>
      <c r="AN511" s="681"/>
      <c r="AO511" s="681"/>
      <c r="AP511" s="681"/>
      <c r="AQ511" s="681"/>
      <c r="AR511" s="681"/>
      <c r="AS511" s="681"/>
      <c r="AT511" s="681"/>
      <c r="AU511" s="676"/>
      <c r="AV511" s="677"/>
      <c r="AW511" s="677"/>
      <c r="AX511" s="678"/>
    </row>
    <row r="512" spans="1:50" ht="13.5" hidden="1" customHeight="1">
      <c r="A512" s="667">
        <v>11</v>
      </c>
      <c r="B512" s="667"/>
      <c r="C512" s="668"/>
      <c r="D512" s="669"/>
      <c r="E512" s="669"/>
      <c r="F512" s="669"/>
      <c r="G512" s="669"/>
      <c r="H512" s="669"/>
      <c r="I512" s="669"/>
      <c r="J512" s="669"/>
      <c r="K512" s="669"/>
      <c r="L512" s="670"/>
      <c r="M512" s="2092"/>
      <c r="N512" s="2093"/>
      <c r="O512" s="2093"/>
      <c r="P512" s="2093"/>
      <c r="Q512" s="2093"/>
      <c r="R512" s="2093"/>
      <c r="S512" s="2093"/>
      <c r="T512" s="2093"/>
      <c r="U512" s="2093"/>
      <c r="V512" s="2093"/>
      <c r="W512" s="2093"/>
      <c r="X512" s="2093"/>
      <c r="Y512" s="2093"/>
      <c r="Z512" s="2093"/>
      <c r="AA512" s="2093"/>
      <c r="AB512" s="2093"/>
      <c r="AC512" s="2093"/>
      <c r="AD512" s="2093"/>
      <c r="AE512" s="2093"/>
      <c r="AF512" s="2093"/>
      <c r="AG512" s="2093"/>
      <c r="AH512" s="2093"/>
      <c r="AI512" s="2093"/>
      <c r="AJ512" s="2094"/>
      <c r="AK512" s="672"/>
      <c r="AL512" s="671"/>
      <c r="AM512" s="671"/>
      <c r="AN512" s="671"/>
      <c r="AO512" s="671"/>
      <c r="AP512" s="671"/>
      <c r="AQ512" s="673"/>
      <c r="AR512" s="674"/>
      <c r="AS512" s="674"/>
      <c r="AT512" s="675"/>
      <c r="AU512" s="673"/>
      <c r="AV512" s="674"/>
      <c r="AW512" s="674"/>
      <c r="AX512" s="675"/>
    </row>
    <row r="513" spans="1:50" ht="13.5" hidden="1" customHeight="1">
      <c r="A513" s="667">
        <v>12</v>
      </c>
      <c r="B513" s="667"/>
      <c r="C513" s="668"/>
      <c r="D513" s="669"/>
      <c r="E513" s="669"/>
      <c r="F513" s="669"/>
      <c r="G513" s="669"/>
      <c r="H513" s="669"/>
      <c r="I513" s="669"/>
      <c r="J513" s="669"/>
      <c r="K513" s="669"/>
      <c r="L513" s="670"/>
      <c r="M513" s="2092"/>
      <c r="N513" s="2093"/>
      <c r="O513" s="2093"/>
      <c r="P513" s="2093"/>
      <c r="Q513" s="2093"/>
      <c r="R513" s="2093"/>
      <c r="S513" s="2093"/>
      <c r="T513" s="2093"/>
      <c r="U513" s="2093"/>
      <c r="V513" s="2093"/>
      <c r="W513" s="2093"/>
      <c r="X513" s="2093"/>
      <c r="Y513" s="2093"/>
      <c r="Z513" s="2093"/>
      <c r="AA513" s="2093"/>
      <c r="AB513" s="2093"/>
      <c r="AC513" s="2093"/>
      <c r="AD513" s="2093"/>
      <c r="AE513" s="2093"/>
      <c r="AF513" s="2093"/>
      <c r="AG513" s="2093"/>
      <c r="AH513" s="2093"/>
      <c r="AI513" s="2093"/>
      <c r="AJ513" s="2094"/>
      <c r="AK513" s="672"/>
      <c r="AL513" s="671"/>
      <c r="AM513" s="671"/>
      <c r="AN513" s="671"/>
      <c r="AO513" s="671"/>
      <c r="AP513" s="671"/>
      <c r="AQ513" s="673"/>
      <c r="AR513" s="674"/>
      <c r="AS513" s="674"/>
      <c r="AT513" s="675"/>
      <c r="AU513" s="673"/>
      <c r="AV513" s="674"/>
      <c r="AW513" s="674"/>
      <c r="AX513" s="675"/>
    </row>
    <row r="514" spans="1:50" ht="13.5" hidden="1" customHeight="1">
      <c r="A514" s="667">
        <v>13</v>
      </c>
      <c r="B514" s="667"/>
      <c r="C514" s="668"/>
      <c r="D514" s="669"/>
      <c r="E514" s="669"/>
      <c r="F514" s="669"/>
      <c r="G514" s="669"/>
      <c r="H514" s="669"/>
      <c r="I514" s="669"/>
      <c r="J514" s="669"/>
      <c r="K514" s="669"/>
      <c r="L514" s="670"/>
      <c r="M514" s="2092"/>
      <c r="N514" s="2093"/>
      <c r="O514" s="2093"/>
      <c r="P514" s="2093"/>
      <c r="Q514" s="2093"/>
      <c r="R514" s="2093"/>
      <c r="S514" s="2093"/>
      <c r="T514" s="2093"/>
      <c r="U514" s="2093"/>
      <c r="V514" s="2093"/>
      <c r="W514" s="2093"/>
      <c r="X514" s="2093"/>
      <c r="Y514" s="2093"/>
      <c r="Z514" s="2093"/>
      <c r="AA514" s="2093"/>
      <c r="AB514" s="2093"/>
      <c r="AC514" s="2093"/>
      <c r="AD514" s="2093"/>
      <c r="AE514" s="2093"/>
      <c r="AF514" s="2093"/>
      <c r="AG514" s="2093"/>
      <c r="AH514" s="2093"/>
      <c r="AI514" s="2093"/>
      <c r="AJ514" s="2094"/>
      <c r="AK514" s="672"/>
      <c r="AL514" s="671"/>
      <c r="AM514" s="671"/>
      <c r="AN514" s="671"/>
      <c r="AO514" s="671"/>
      <c r="AP514" s="671"/>
      <c r="AQ514" s="673"/>
      <c r="AR514" s="674"/>
      <c r="AS514" s="674"/>
      <c r="AT514" s="675"/>
      <c r="AU514" s="673"/>
      <c r="AV514" s="674"/>
      <c r="AW514" s="674"/>
      <c r="AX514" s="675"/>
    </row>
    <row r="515" spans="1:50" ht="13.5" hidden="1" customHeight="1">
      <c r="A515" s="667">
        <v>14</v>
      </c>
      <c r="B515" s="667"/>
      <c r="C515" s="668"/>
      <c r="D515" s="669"/>
      <c r="E515" s="669"/>
      <c r="F515" s="669"/>
      <c r="G515" s="669"/>
      <c r="H515" s="669"/>
      <c r="I515" s="669"/>
      <c r="J515" s="669"/>
      <c r="K515" s="669"/>
      <c r="L515" s="670"/>
      <c r="M515" s="2092"/>
      <c r="N515" s="2093"/>
      <c r="O515" s="2093"/>
      <c r="P515" s="2093"/>
      <c r="Q515" s="2093"/>
      <c r="R515" s="2093"/>
      <c r="S515" s="2093"/>
      <c r="T515" s="2093"/>
      <c r="U515" s="2093"/>
      <c r="V515" s="2093"/>
      <c r="W515" s="2093"/>
      <c r="X515" s="2093"/>
      <c r="Y515" s="2093"/>
      <c r="Z515" s="2093"/>
      <c r="AA515" s="2093"/>
      <c r="AB515" s="2093"/>
      <c r="AC515" s="2093"/>
      <c r="AD515" s="2093"/>
      <c r="AE515" s="2093"/>
      <c r="AF515" s="2093"/>
      <c r="AG515" s="2093"/>
      <c r="AH515" s="2093"/>
      <c r="AI515" s="2093"/>
      <c r="AJ515" s="2094"/>
      <c r="AK515" s="672"/>
      <c r="AL515" s="671"/>
      <c r="AM515" s="671"/>
      <c r="AN515" s="671"/>
      <c r="AO515" s="671"/>
      <c r="AP515" s="671"/>
      <c r="AQ515" s="673"/>
      <c r="AR515" s="674"/>
      <c r="AS515" s="674"/>
      <c r="AT515" s="675"/>
      <c r="AU515" s="673"/>
      <c r="AV515" s="674"/>
      <c r="AW515" s="674"/>
      <c r="AX515" s="675"/>
    </row>
    <row r="516" spans="1:50" ht="13.5" hidden="1" customHeight="1">
      <c r="A516" s="667">
        <v>15</v>
      </c>
      <c r="B516" s="667"/>
      <c r="C516" s="668"/>
      <c r="D516" s="669"/>
      <c r="E516" s="669"/>
      <c r="F516" s="669"/>
      <c r="G516" s="669"/>
      <c r="H516" s="669"/>
      <c r="I516" s="669"/>
      <c r="J516" s="669"/>
      <c r="K516" s="669"/>
      <c r="L516" s="670"/>
      <c r="M516" s="2092"/>
      <c r="N516" s="2093"/>
      <c r="O516" s="2093"/>
      <c r="P516" s="2093"/>
      <c r="Q516" s="2093"/>
      <c r="R516" s="2093"/>
      <c r="S516" s="2093"/>
      <c r="T516" s="2093"/>
      <c r="U516" s="2093"/>
      <c r="V516" s="2093"/>
      <c r="W516" s="2093"/>
      <c r="X516" s="2093"/>
      <c r="Y516" s="2093"/>
      <c r="Z516" s="2093"/>
      <c r="AA516" s="2093"/>
      <c r="AB516" s="2093"/>
      <c r="AC516" s="2093"/>
      <c r="AD516" s="2093"/>
      <c r="AE516" s="2093"/>
      <c r="AF516" s="2093"/>
      <c r="AG516" s="2093"/>
      <c r="AH516" s="2093"/>
      <c r="AI516" s="2093"/>
      <c r="AJ516" s="2094"/>
      <c r="AK516" s="672"/>
      <c r="AL516" s="671"/>
      <c r="AM516" s="671"/>
      <c r="AN516" s="671"/>
      <c r="AO516" s="671"/>
      <c r="AP516" s="671"/>
      <c r="AQ516" s="673"/>
      <c r="AR516" s="674"/>
      <c r="AS516" s="674"/>
      <c r="AT516" s="675"/>
      <c r="AU516" s="673"/>
      <c r="AV516" s="674"/>
      <c r="AW516" s="674"/>
      <c r="AX516" s="675"/>
    </row>
    <row r="517" spans="1:50" ht="13.5" hidden="1" customHeight="1">
      <c r="A517" s="667">
        <v>16</v>
      </c>
      <c r="B517" s="667"/>
      <c r="C517" s="668"/>
      <c r="D517" s="669"/>
      <c r="E517" s="669"/>
      <c r="F517" s="669"/>
      <c r="G517" s="669"/>
      <c r="H517" s="669"/>
      <c r="I517" s="669"/>
      <c r="J517" s="669"/>
      <c r="K517" s="669"/>
      <c r="L517" s="670"/>
      <c r="M517" s="2092"/>
      <c r="N517" s="2093"/>
      <c r="O517" s="2093"/>
      <c r="P517" s="2093"/>
      <c r="Q517" s="2093"/>
      <c r="R517" s="2093"/>
      <c r="S517" s="2093"/>
      <c r="T517" s="2093"/>
      <c r="U517" s="2093"/>
      <c r="V517" s="2093"/>
      <c r="W517" s="2093"/>
      <c r="X517" s="2093"/>
      <c r="Y517" s="2093"/>
      <c r="Z517" s="2093"/>
      <c r="AA517" s="2093"/>
      <c r="AB517" s="2093"/>
      <c r="AC517" s="2093"/>
      <c r="AD517" s="2093"/>
      <c r="AE517" s="2093"/>
      <c r="AF517" s="2093"/>
      <c r="AG517" s="2093"/>
      <c r="AH517" s="2093"/>
      <c r="AI517" s="2093"/>
      <c r="AJ517" s="2094"/>
      <c r="AK517" s="672"/>
      <c r="AL517" s="671"/>
      <c r="AM517" s="671"/>
      <c r="AN517" s="671"/>
      <c r="AO517" s="671"/>
      <c r="AP517" s="671"/>
      <c r="AQ517" s="673"/>
      <c r="AR517" s="674"/>
      <c r="AS517" s="674"/>
      <c r="AT517" s="675"/>
      <c r="AU517" s="673"/>
      <c r="AV517" s="674"/>
      <c r="AW517" s="674"/>
      <c r="AX517" s="675"/>
    </row>
    <row r="518" spans="1:50" ht="13.5" hidden="1" customHeight="1">
      <c r="A518" s="667">
        <v>17</v>
      </c>
      <c r="B518" s="667"/>
      <c r="C518" s="668"/>
      <c r="D518" s="669"/>
      <c r="E518" s="669"/>
      <c r="F518" s="669"/>
      <c r="G518" s="669"/>
      <c r="H518" s="669"/>
      <c r="I518" s="669"/>
      <c r="J518" s="669"/>
      <c r="K518" s="669"/>
      <c r="L518" s="670"/>
      <c r="M518" s="2092"/>
      <c r="N518" s="2093"/>
      <c r="O518" s="2093"/>
      <c r="P518" s="2093"/>
      <c r="Q518" s="2093"/>
      <c r="R518" s="2093"/>
      <c r="S518" s="2093"/>
      <c r="T518" s="2093"/>
      <c r="U518" s="2093"/>
      <c r="V518" s="2093"/>
      <c r="W518" s="2093"/>
      <c r="X518" s="2093"/>
      <c r="Y518" s="2093"/>
      <c r="Z518" s="2093"/>
      <c r="AA518" s="2093"/>
      <c r="AB518" s="2093"/>
      <c r="AC518" s="2093"/>
      <c r="AD518" s="2093"/>
      <c r="AE518" s="2093"/>
      <c r="AF518" s="2093"/>
      <c r="AG518" s="2093"/>
      <c r="AH518" s="2093"/>
      <c r="AI518" s="2093"/>
      <c r="AJ518" s="2094"/>
      <c r="AK518" s="672"/>
      <c r="AL518" s="671"/>
      <c r="AM518" s="671"/>
      <c r="AN518" s="671"/>
      <c r="AO518" s="671"/>
      <c r="AP518" s="671"/>
      <c r="AQ518" s="673"/>
      <c r="AR518" s="674"/>
      <c r="AS518" s="674"/>
      <c r="AT518" s="675"/>
      <c r="AU518" s="673"/>
      <c r="AV518" s="674"/>
      <c r="AW518" s="674"/>
      <c r="AX518" s="675"/>
    </row>
    <row r="519" spans="1:50" ht="13.5" hidden="1" customHeight="1">
      <c r="A519" s="667">
        <v>18</v>
      </c>
      <c r="B519" s="667"/>
      <c r="C519" s="668"/>
      <c r="D519" s="669"/>
      <c r="E519" s="669"/>
      <c r="F519" s="669"/>
      <c r="G519" s="669"/>
      <c r="H519" s="669"/>
      <c r="I519" s="669"/>
      <c r="J519" s="669"/>
      <c r="K519" s="669"/>
      <c r="L519" s="670"/>
      <c r="M519" s="2092"/>
      <c r="N519" s="2093"/>
      <c r="O519" s="2093"/>
      <c r="P519" s="2093"/>
      <c r="Q519" s="2093"/>
      <c r="R519" s="2093"/>
      <c r="S519" s="2093"/>
      <c r="T519" s="2093"/>
      <c r="U519" s="2093"/>
      <c r="V519" s="2093"/>
      <c r="W519" s="2093"/>
      <c r="X519" s="2093"/>
      <c r="Y519" s="2093"/>
      <c r="Z519" s="2093"/>
      <c r="AA519" s="2093"/>
      <c r="AB519" s="2093"/>
      <c r="AC519" s="2093"/>
      <c r="AD519" s="2093"/>
      <c r="AE519" s="2093"/>
      <c r="AF519" s="2093"/>
      <c r="AG519" s="2093"/>
      <c r="AH519" s="2093"/>
      <c r="AI519" s="2093"/>
      <c r="AJ519" s="2094"/>
      <c r="AK519" s="672"/>
      <c r="AL519" s="671"/>
      <c r="AM519" s="671"/>
      <c r="AN519" s="671"/>
      <c r="AO519" s="671"/>
      <c r="AP519" s="671"/>
      <c r="AQ519" s="673"/>
      <c r="AR519" s="674"/>
      <c r="AS519" s="674"/>
      <c r="AT519" s="675"/>
      <c r="AU519" s="673"/>
      <c r="AV519" s="674"/>
      <c r="AW519" s="674"/>
      <c r="AX519" s="675"/>
    </row>
    <row r="520" spans="1:50" ht="13.5" hidden="1" customHeight="1">
      <c r="A520" s="667">
        <v>19</v>
      </c>
      <c r="B520" s="667"/>
      <c r="C520" s="668"/>
      <c r="D520" s="669"/>
      <c r="E520" s="669"/>
      <c r="F520" s="669"/>
      <c r="G520" s="669"/>
      <c r="H520" s="669"/>
      <c r="I520" s="669"/>
      <c r="J520" s="669"/>
      <c r="K520" s="669"/>
      <c r="L520" s="670"/>
      <c r="M520" s="2092"/>
      <c r="N520" s="2093"/>
      <c r="O520" s="2093"/>
      <c r="P520" s="2093"/>
      <c r="Q520" s="2093"/>
      <c r="R520" s="2093"/>
      <c r="S520" s="2093"/>
      <c r="T520" s="2093"/>
      <c r="U520" s="2093"/>
      <c r="V520" s="2093"/>
      <c r="W520" s="2093"/>
      <c r="X520" s="2093"/>
      <c r="Y520" s="2093"/>
      <c r="Z520" s="2093"/>
      <c r="AA520" s="2093"/>
      <c r="AB520" s="2093"/>
      <c r="AC520" s="2093"/>
      <c r="AD520" s="2093"/>
      <c r="AE520" s="2093"/>
      <c r="AF520" s="2093"/>
      <c r="AG520" s="2093"/>
      <c r="AH520" s="2093"/>
      <c r="AI520" s="2093"/>
      <c r="AJ520" s="2094"/>
      <c r="AK520" s="672"/>
      <c r="AL520" s="671"/>
      <c r="AM520" s="671"/>
      <c r="AN520" s="671"/>
      <c r="AO520" s="671"/>
      <c r="AP520" s="671"/>
      <c r="AQ520" s="673"/>
      <c r="AR520" s="674"/>
      <c r="AS520" s="674"/>
      <c r="AT520" s="675"/>
      <c r="AU520" s="673"/>
      <c r="AV520" s="674"/>
      <c r="AW520" s="674"/>
      <c r="AX520" s="675"/>
    </row>
    <row r="521" spans="1:50" ht="13.5" hidden="1" customHeight="1">
      <c r="A521" s="667">
        <v>20</v>
      </c>
      <c r="B521" s="667"/>
      <c r="C521" s="668"/>
      <c r="D521" s="669"/>
      <c r="E521" s="669"/>
      <c r="F521" s="669"/>
      <c r="G521" s="669"/>
      <c r="H521" s="669"/>
      <c r="I521" s="669"/>
      <c r="J521" s="669"/>
      <c r="K521" s="669"/>
      <c r="L521" s="670"/>
      <c r="M521" s="2092"/>
      <c r="N521" s="2093"/>
      <c r="O521" s="2093"/>
      <c r="P521" s="2093"/>
      <c r="Q521" s="2093"/>
      <c r="R521" s="2093"/>
      <c r="S521" s="2093"/>
      <c r="T521" s="2093"/>
      <c r="U521" s="2093"/>
      <c r="V521" s="2093"/>
      <c r="W521" s="2093"/>
      <c r="X521" s="2093"/>
      <c r="Y521" s="2093"/>
      <c r="Z521" s="2093"/>
      <c r="AA521" s="2093"/>
      <c r="AB521" s="2093"/>
      <c r="AC521" s="2093"/>
      <c r="AD521" s="2093"/>
      <c r="AE521" s="2093"/>
      <c r="AF521" s="2093"/>
      <c r="AG521" s="2093"/>
      <c r="AH521" s="2093"/>
      <c r="AI521" s="2093"/>
      <c r="AJ521" s="2094"/>
      <c r="AK521" s="672"/>
      <c r="AL521" s="671"/>
      <c r="AM521" s="671"/>
      <c r="AN521" s="671"/>
      <c r="AO521" s="671"/>
      <c r="AP521" s="671"/>
      <c r="AQ521" s="673"/>
      <c r="AR521" s="674"/>
      <c r="AS521" s="674"/>
      <c r="AT521" s="675"/>
      <c r="AU521" s="673"/>
      <c r="AV521" s="674"/>
      <c r="AW521" s="674"/>
      <c r="AX521" s="675"/>
    </row>
    <row r="522" spans="1:50" ht="13.5" hidden="1" customHeight="1">
      <c r="A522" s="667">
        <v>21</v>
      </c>
      <c r="B522" s="667"/>
      <c r="C522" s="668"/>
      <c r="D522" s="669"/>
      <c r="E522" s="669"/>
      <c r="F522" s="669"/>
      <c r="G522" s="669"/>
      <c r="H522" s="669"/>
      <c r="I522" s="669"/>
      <c r="J522" s="669"/>
      <c r="K522" s="669"/>
      <c r="L522" s="670"/>
      <c r="M522" s="2092"/>
      <c r="N522" s="2093"/>
      <c r="O522" s="2093"/>
      <c r="P522" s="2093"/>
      <c r="Q522" s="2093"/>
      <c r="R522" s="2093"/>
      <c r="S522" s="2093"/>
      <c r="T522" s="2093"/>
      <c r="U522" s="2093"/>
      <c r="V522" s="2093"/>
      <c r="W522" s="2093"/>
      <c r="X522" s="2093"/>
      <c r="Y522" s="2093"/>
      <c r="Z522" s="2093"/>
      <c r="AA522" s="2093"/>
      <c r="AB522" s="2093"/>
      <c r="AC522" s="2093"/>
      <c r="AD522" s="2093"/>
      <c r="AE522" s="2093"/>
      <c r="AF522" s="2093"/>
      <c r="AG522" s="2093"/>
      <c r="AH522" s="2093"/>
      <c r="AI522" s="2093"/>
      <c r="AJ522" s="2094"/>
      <c r="AK522" s="672"/>
      <c r="AL522" s="671"/>
      <c r="AM522" s="671"/>
      <c r="AN522" s="671"/>
      <c r="AO522" s="671"/>
      <c r="AP522" s="671"/>
      <c r="AQ522" s="673"/>
      <c r="AR522" s="674"/>
      <c r="AS522" s="674"/>
      <c r="AT522" s="675"/>
      <c r="AU522" s="673"/>
      <c r="AV522" s="674"/>
      <c r="AW522" s="674"/>
      <c r="AX522" s="675"/>
    </row>
    <row r="523" spans="1:50" ht="13.5" hidden="1" customHeight="1">
      <c r="A523" s="667">
        <v>22</v>
      </c>
      <c r="B523" s="667"/>
      <c r="C523" s="668"/>
      <c r="D523" s="669"/>
      <c r="E523" s="669"/>
      <c r="F523" s="669"/>
      <c r="G523" s="669"/>
      <c r="H523" s="669"/>
      <c r="I523" s="669"/>
      <c r="J523" s="669"/>
      <c r="K523" s="669"/>
      <c r="L523" s="670"/>
      <c r="M523" s="2092"/>
      <c r="N523" s="2093"/>
      <c r="O523" s="2093"/>
      <c r="P523" s="2093"/>
      <c r="Q523" s="2093"/>
      <c r="R523" s="2093"/>
      <c r="S523" s="2093"/>
      <c r="T523" s="2093"/>
      <c r="U523" s="2093"/>
      <c r="V523" s="2093"/>
      <c r="W523" s="2093"/>
      <c r="X523" s="2093"/>
      <c r="Y523" s="2093"/>
      <c r="Z523" s="2093"/>
      <c r="AA523" s="2093"/>
      <c r="AB523" s="2093"/>
      <c r="AC523" s="2093"/>
      <c r="AD523" s="2093"/>
      <c r="AE523" s="2093"/>
      <c r="AF523" s="2093"/>
      <c r="AG523" s="2093"/>
      <c r="AH523" s="2093"/>
      <c r="AI523" s="2093"/>
      <c r="AJ523" s="2094"/>
      <c r="AK523" s="672"/>
      <c r="AL523" s="671"/>
      <c r="AM523" s="671"/>
      <c r="AN523" s="671"/>
      <c r="AO523" s="671"/>
      <c r="AP523" s="671"/>
      <c r="AQ523" s="673"/>
      <c r="AR523" s="674"/>
      <c r="AS523" s="674"/>
      <c r="AT523" s="675"/>
      <c r="AU523" s="673"/>
      <c r="AV523" s="674"/>
      <c r="AW523" s="674"/>
      <c r="AX523" s="675"/>
    </row>
    <row r="524" spans="1:50" ht="13.5" hidden="1" customHeight="1">
      <c r="A524" s="667">
        <v>23</v>
      </c>
      <c r="B524" s="667"/>
      <c r="C524" s="668"/>
      <c r="D524" s="669"/>
      <c r="E524" s="669"/>
      <c r="F524" s="669"/>
      <c r="G524" s="669"/>
      <c r="H524" s="669"/>
      <c r="I524" s="669"/>
      <c r="J524" s="669"/>
      <c r="K524" s="669"/>
      <c r="L524" s="670"/>
      <c r="M524" s="2092"/>
      <c r="N524" s="2093"/>
      <c r="O524" s="2093"/>
      <c r="P524" s="2093"/>
      <c r="Q524" s="2093"/>
      <c r="R524" s="2093"/>
      <c r="S524" s="2093"/>
      <c r="T524" s="2093"/>
      <c r="U524" s="2093"/>
      <c r="V524" s="2093"/>
      <c r="W524" s="2093"/>
      <c r="X524" s="2093"/>
      <c r="Y524" s="2093"/>
      <c r="Z524" s="2093"/>
      <c r="AA524" s="2093"/>
      <c r="AB524" s="2093"/>
      <c r="AC524" s="2093"/>
      <c r="AD524" s="2093"/>
      <c r="AE524" s="2093"/>
      <c r="AF524" s="2093"/>
      <c r="AG524" s="2093"/>
      <c r="AH524" s="2093"/>
      <c r="AI524" s="2093"/>
      <c r="AJ524" s="2094"/>
      <c r="AK524" s="672"/>
      <c r="AL524" s="671"/>
      <c r="AM524" s="671"/>
      <c r="AN524" s="671"/>
      <c r="AO524" s="671"/>
      <c r="AP524" s="671"/>
      <c r="AQ524" s="673"/>
      <c r="AR524" s="674"/>
      <c r="AS524" s="674"/>
      <c r="AT524" s="675"/>
      <c r="AU524" s="673"/>
      <c r="AV524" s="674"/>
      <c r="AW524" s="674"/>
      <c r="AX524" s="675"/>
    </row>
    <row r="525" spans="1:50" ht="13.5" hidden="1" customHeight="1">
      <c r="A525" s="667">
        <v>24</v>
      </c>
      <c r="B525" s="667"/>
      <c r="C525" s="668"/>
      <c r="D525" s="669"/>
      <c r="E525" s="669"/>
      <c r="F525" s="669"/>
      <c r="G525" s="669"/>
      <c r="H525" s="669"/>
      <c r="I525" s="669"/>
      <c r="J525" s="669"/>
      <c r="K525" s="669"/>
      <c r="L525" s="670"/>
      <c r="M525" s="2092"/>
      <c r="N525" s="2093"/>
      <c r="O525" s="2093"/>
      <c r="P525" s="2093"/>
      <c r="Q525" s="2093"/>
      <c r="R525" s="2093"/>
      <c r="S525" s="2093"/>
      <c r="T525" s="2093"/>
      <c r="U525" s="2093"/>
      <c r="V525" s="2093"/>
      <c r="W525" s="2093"/>
      <c r="X525" s="2093"/>
      <c r="Y525" s="2093"/>
      <c r="Z525" s="2093"/>
      <c r="AA525" s="2093"/>
      <c r="AB525" s="2093"/>
      <c r="AC525" s="2093"/>
      <c r="AD525" s="2093"/>
      <c r="AE525" s="2093"/>
      <c r="AF525" s="2093"/>
      <c r="AG525" s="2093"/>
      <c r="AH525" s="2093"/>
      <c r="AI525" s="2093"/>
      <c r="AJ525" s="2094"/>
      <c r="AK525" s="672"/>
      <c r="AL525" s="671"/>
      <c r="AM525" s="671"/>
      <c r="AN525" s="671"/>
      <c r="AO525" s="671"/>
      <c r="AP525" s="671"/>
      <c r="AQ525" s="673"/>
      <c r="AR525" s="674"/>
      <c r="AS525" s="674"/>
      <c r="AT525" s="675"/>
      <c r="AU525" s="673"/>
      <c r="AV525" s="674"/>
      <c r="AW525" s="674"/>
      <c r="AX525" s="675"/>
    </row>
    <row r="526" spans="1:50" ht="13.5" hidden="1" customHeight="1">
      <c r="A526" s="667">
        <v>25</v>
      </c>
      <c r="B526" s="667"/>
      <c r="C526" s="668"/>
      <c r="D526" s="669"/>
      <c r="E526" s="669"/>
      <c r="F526" s="669"/>
      <c r="G526" s="669"/>
      <c r="H526" s="669"/>
      <c r="I526" s="669"/>
      <c r="J526" s="669"/>
      <c r="K526" s="669"/>
      <c r="L526" s="670"/>
      <c r="M526" s="2092"/>
      <c r="N526" s="2093"/>
      <c r="O526" s="2093"/>
      <c r="P526" s="2093"/>
      <c r="Q526" s="2093"/>
      <c r="R526" s="2093"/>
      <c r="S526" s="2093"/>
      <c r="T526" s="2093"/>
      <c r="U526" s="2093"/>
      <c r="V526" s="2093"/>
      <c r="W526" s="2093"/>
      <c r="X526" s="2093"/>
      <c r="Y526" s="2093"/>
      <c r="Z526" s="2093"/>
      <c r="AA526" s="2093"/>
      <c r="AB526" s="2093"/>
      <c r="AC526" s="2093"/>
      <c r="AD526" s="2093"/>
      <c r="AE526" s="2093"/>
      <c r="AF526" s="2093"/>
      <c r="AG526" s="2093"/>
      <c r="AH526" s="2093"/>
      <c r="AI526" s="2093"/>
      <c r="AJ526" s="2094"/>
      <c r="AK526" s="672"/>
      <c r="AL526" s="671"/>
      <c r="AM526" s="671"/>
      <c r="AN526" s="671"/>
      <c r="AO526" s="671"/>
      <c r="AP526" s="671"/>
      <c r="AQ526" s="673"/>
      <c r="AR526" s="674"/>
      <c r="AS526" s="674"/>
      <c r="AT526" s="675"/>
      <c r="AU526" s="673"/>
      <c r="AV526" s="674"/>
      <c r="AW526" s="674"/>
      <c r="AX526" s="675"/>
    </row>
    <row r="527" spans="1:50" ht="13.5" hidden="1" customHeight="1">
      <c r="A527" s="667">
        <v>26</v>
      </c>
      <c r="B527" s="667"/>
      <c r="C527" s="668"/>
      <c r="D527" s="669"/>
      <c r="E527" s="669"/>
      <c r="F527" s="669"/>
      <c r="G527" s="669"/>
      <c r="H527" s="669"/>
      <c r="I527" s="669"/>
      <c r="J527" s="669"/>
      <c r="K527" s="669"/>
      <c r="L527" s="670"/>
      <c r="M527" s="2092"/>
      <c r="N527" s="2093"/>
      <c r="O527" s="2093"/>
      <c r="P527" s="2093"/>
      <c r="Q527" s="2093"/>
      <c r="R527" s="2093"/>
      <c r="S527" s="2093"/>
      <c r="T527" s="2093"/>
      <c r="U527" s="2093"/>
      <c r="V527" s="2093"/>
      <c r="W527" s="2093"/>
      <c r="X527" s="2093"/>
      <c r="Y527" s="2093"/>
      <c r="Z527" s="2093"/>
      <c r="AA527" s="2093"/>
      <c r="AB527" s="2093"/>
      <c r="AC527" s="2093"/>
      <c r="AD527" s="2093"/>
      <c r="AE527" s="2093"/>
      <c r="AF527" s="2093"/>
      <c r="AG527" s="2093"/>
      <c r="AH527" s="2093"/>
      <c r="AI527" s="2093"/>
      <c r="AJ527" s="2094"/>
      <c r="AK527" s="672"/>
      <c r="AL527" s="671"/>
      <c r="AM527" s="671"/>
      <c r="AN527" s="671"/>
      <c r="AO527" s="671"/>
      <c r="AP527" s="671"/>
      <c r="AQ527" s="673"/>
      <c r="AR527" s="674"/>
      <c r="AS527" s="674"/>
      <c r="AT527" s="675"/>
      <c r="AU527" s="673"/>
      <c r="AV527" s="674"/>
      <c r="AW527" s="674"/>
      <c r="AX527" s="675"/>
    </row>
    <row r="528" spans="1:50" ht="13.5" hidden="1" customHeight="1">
      <c r="A528" s="667">
        <v>27</v>
      </c>
      <c r="B528" s="667"/>
      <c r="C528" s="668"/>
      <c r="D528" s="669"/>
      <c r="E528" s="669"/>
      <c r="F528" s="669"/>
      <c r="G528" s="669"/>
      <c r="H528" s="669"/>
      <c r="I528" s="669"/>
      <c r="J528" s="669"/>
      <c r="K528" s="669"/>
      <c r="L528" s="670"/>
      <c r="M528" s="2092"/>
      <c r="N528" s="2093"/>
      <c r="O528" s="2093"/>
      <c r="P528" s="2093"/>
      <c r="Q528" s="2093"/>
      <c r="R528" s="2093"/>
      <c r="S528" s="2093"/>
      <c r="T528" s="2093"/>
      <c r="U528" s="2093"/>
      <c r="V528" s="2093"/>
      <c r="W528" s="2093"/>
      <c r="X528" s="2093"/>
      <c r="Y528" s="2093"/>
      <c r="Z528" s="2093"/>
      <c r="AA528" s="2093"/>
      <c r="AB528" s="2093"/>
      <c r="AC528" s="2093"/>
      <c r="AD528" s="2093"/>
      <c r="AE528" s="2093"/>
      <c r="AF528" s="2093"/>
      <c r="AG528" s="2093"/>
      <c r="AH528" s="2093"/>
      <c r="AI528" s="2093"/>
      <c r="AJ528" s="2094"/>
      <c r="AK528" s="672"/>
      <c r="AL528" s="671"/>
      <c r="AM528" s="671"/>
      <c r="AN528" s="671"/>
      <c r="AO528" s="671"/>
      <c r="AP528" s="671"/>
      <c r="AQ528" s="673"/>
      <c r="AR528" s="674"/>
      <c r="AS528" s="674"/>
      <c r="AT528" s="675"/>
      <c r="AU528" s="673"/>
      <c r="AV528" s="674"/>
      <c r="AW528" s="674"/>
      <c r="AX528" s="675"/>
    </row>
    <row r="529" spans="1:50" ht="13.5" hidden="1" customHeight="1">
      <c r="A529" s="667">
        <v>28</v>
      </c>
      <c r="B529" s="667"/>
      <c r="C529" s="668"/>
      <c r="D529" s="669"/>
      <c r="E529" s="669"/>
      <c r="F529" s="669"/>
      <c r="G529" s="669"/>
      <c r="H529" s="669"/>
      <c r="I529" s="669"/>
      <c r="J529" s="669"/>
      <c r="K529" s="669"/>
      <c r="L529" s="670"/>
      <c r="M529" s="2092"/>
      <c r="N529" s="2093"/>
      <c r="O529" s="2093"/>
      <c r="P529" s="2093"/>
      <c r="Q529" s="2093"/>
      <c r="R529" s="2093"/>
      <c r="S529" s="2093"/>
      <c r="T529" s="2093"/>
      <c r="U529" s="2093"/>
      <c r="V529" s="2093"/>
      <c r="W529" s="2093"/>
      <c r="X529" s="2093"/>
      <c r="Y529" s="2093"/>
      <c r="Z529" s="2093"/>
      <c r="AA529" s="2093"/>
      <c r="AB529" s="2093"/>
      <c r="AC529" s="2093"/>
      <c r="AD529" s="2093"/>
      <c r="AE529" s="2093"/>
      <c r="AF529" s="2093"/>
      <c r="AG529" s="2093"/>
      <c r="AH529" s="2093"/>
      <c r="AI529" s="2093"/>
      <c r="AJ529" s="2094"/>
      <c r="AK529" s="672"/>
      <c r="AL529" s="671"/>
      <c r="AM529" s="671"/>
      <c r="AN529" s="671"/>
      <c r="AO529" s="671"/>
      <c r="AP529" s="671"/>
      <c r="AQ529" s="673"/>
      <c r="AR529" s="674"/>
      <c r="AS529" s="674"/>
      <c r="AT529" s="675"/>
      <c r="AU529" s="673"/>
      <c r="AV529" s="674"/>
      <c r="AW529" s="674"/>
      <c r="AX529" s="675"/>
    </row>
    <row r="530" spans="1:50" ht="13.5" hidden="1" customHeight="1">
      <c r="A530" s="667">
        <v>29</v>
      </c>
      <c r="B530" s="667"/>
      <c r="C530" s="668"/>
      <c r="D530" s="669"/>
      <c r="E530" s="669"/>
      <c r="F530" s="669"/>
      <c r="G530" s="669"/>
      <c r="H530" s="669"/>
      <c r="I530" s="669"/>
      <c r="J530" s="669"/>
      <c r="K530" s="669"/>
      <c r="L530" s="670"/>
      <c r="M530" s="2092"/>
      <c r="N530" s="2093"/>
      <c r="O530" s="2093"/>
      <c r="P530" s="2093"/>
      <c r="Q530" s="2093"/>
      <c r="R530" s="2093"/>
      <c r="S530" s="2093"/>
      <c r="T530" s="2093"/>
      <c r="U530" s="2093"/>
      <c r="V530" s="2093"/>
      <c r="W530" s="2093"/>
      <c r="X530" s="2093"/>
      <c r="Y530" s="2093"/>
      <c r="Z530" s="2093"/>
      <c r="AA530" s="2093"/>
      <c r="AB530" s="2093"/>
      <c r="AC530" s="2093"/>
      <c r="AD530" s="2093"/>
      <c r="AE530" s="2093"/>
      <c r="AF530" s="2093"/>
      <c r="AG530" s="2093"/>
      <c r="AH530" s="2093"/>
      <c r="AI530" s="2093"/>
      <c r="AJ530" s="2094"/>
      <c r="AK530" s="672"/>
      <c r="AL530" s="671"/>
      <c r="AM530" s="671"/>
      <c r="AN530" s="671"/>
      <c r="AO530" s="671"/>
      <c r="AP530" s="671"/>
      <c r="AQ530" s="673"/>
      <c r="AR530" s="674"/>
      <c r="AS530" s="674"/>
      <c r="AT530" s="675"/>
      <c r="AU530" s="673"/>
      <c r="AV530" s="674"/>
      <c r="AW530" s="674"/>
      <c r="AX530" s="675"/>
    </row>
    <row r="531" spans="1:50" ht="13.5" hidden="1" customHeight="1">
      <c r="A531" s="667">
        <v>30</v>
      </c>
      <c r="B531" s="667"/>
      <c r="C531" s="668"/>
      <c r="D531" s="669"/>
      <c r="E531" s="669"/>
      <c r="F531" s="669"/>
      <c r="G531" s="669"/>
      <c r="H531" s="669"/>
      <c r="I531" s="669"/>
      <c r="J531" s="669"/>
      <c r="K531" s="669"/>
      <c r="L531" s="670"/>
      <c r="M531" s="2092"/>
      <c r="N531" s="2093"/>
      <c r="O531" s="2093"/>
      <c r="P531" s="2093"/>
      <c r="Q531" s="2093"/>
      <c r="R531" s="2093"/>
      <c r="S531" s="2093"/>
      <c r="T531" s="2093"/>
      <c r="U531" s="2093"/>
      <c r="V531" s="2093"/>
      <c r="W531" s="2093"/>
      <c r="X531" s="2093"/>
      <c r="Y531" s="2093"/>
      <c r="Z531" s="2093"/>
      <c r="AA531" s="2093"/>
      <c r="AB531" s="2093"/>
      <c r="AC531" s="2093"/>
      <c r="AD531" s="2093"/>
      <c r="AE531" s="2093"/>
      <c r="AF531" s="2093"/>
      <c r="AG531" s="2093"/>
      <c r="AH531" s="2093"/>
      <c r="AI531" s="2093"/>
      <c r="AJ531" s="2094"/>
      <c r="AK531" s="672"/>
      <c r="AL531" s="671"/>
      <c r="AM531" s="671"/>
      <c r="AN531" s="671"/>
      <c r="AO531" s="671"/>
      <c r="AP531" s="671"/>
      <c r="AQ531" s="673"/>
      <c r="AR531" s="674"/>
      <c r="AS531" s="674"/>
      <c r="AT531" s="675"/>
      <c r="AU531" s="673"/>
      <c r="AV531" s="674"/>
      <c r="AW531" s="674"/>
      <c r="AX531" s="675"/>
    </row>
    <row r="532" spans="1:50" s="5" customFormat="1" ht="24"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1"/>
      <c r="AL532" s="40"/>
      <c r="AM532" s="40"/>
      <c r="AN532" s="40"/>
      <c r="AO532" s="40"/>
      <c r="AP532" s="40"/>
      <c r="AQ532" s="40"/>
      <c r="AR532" s="40"/>
      <c r="AS532" s="40"/>
      <c r="AT532" s="40"/>
      <c r="AU532" s="40"/>
      <c r="AV532" s="40"/>
      <c r="AW532" s="40"/>
      <c r="AX532" s="40"/>
    </row>
  </sheetData>
  <mergeCells count="1250">
    <mergeCell ref="AQ509:AT509"/>
    <mergeCell ref="AU509:AX509"/>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480:B480"/>
    <mergeCell ref="C480:L480"/>
    <mergeCell ref="AQ503:AT503"/>
    <mergeCell ref="AU503:AX503"/>
    <mergeCell ref="A502:B502"/>
    <mergeCell ref="C502:L502"/>
    <mergeCell ref="M502:AJ502"/>
    <mergeCell ref="AK502:AP502"/>
    <mergeCell ref="A482:B482"/>
    <mergeCell ref="C482:L482"/>
    <mergeCell ref="A503:B503"/>
    <mergeCell ref="C503:L503"/>
    <mergeCell ref="M503:AJ503"/>
    <mergeCell ref="AK503:AP503"/>
    <mergeCell ref="A483:B483"/>
    <mergeCell ref="C483:L483"/>
    <mergeCell ref="M483:AJ483"/>
    <mergeCell ref="AK483:AP483"/>
    <mergeCell ref="M488:AJ488"/>
    <mergeCell ref="AK488:AP488"/>
    <mergeCell ref="AQ488:AT488"/>
    <mergeCell ref="AU488:AX488"/>
    <mergeCell ref="A491:B491"/>
    <mergeCell ref="C491:L491"/>
    <mergeCell ref="M491:AJ491"/>
    <mergeCell ref="AK491:AP491"/>
    <mergeCell ref="A479:B479"/>
    <mergeCell ref="C479:L479"/>
    <mergeCell ref="M479:AJ479"/>
    <mergeCell ref="AK479:AP479"/>
    <mergeCell ref="AQ479:AT479"/>
    <mergeCell ref="AU479:AX479"/>
    <mergeCell ref="M480:AJ480"/>
    <mergeCell ref="AK480:AP480"/>
    <mergeCell ref="AQ480:AT480"/>
    <mergeCell ref="AU480:AX480"/>
    <mergeCell ref="M482:AJ482"/>
    <mergeCell ref="AK482:AP482"/>
    <mergeCell ref="AQ482:AT482"/>
    <mergeCell ref="AU482:AX482"/>
    <mergeCell ref="M501:AJ501"/>
    <mergeCell ref="AK501:AP501"/>
    <mergeCell ref="AQ501:AT501"/>
    <mergeCell ref="AU501:AX501"/>
    <mergeCell ref="A487:B487"/>
    <mergeCell ref="C487:L487"/>
    <mergeCell ref="M487:AJ487"/>
    <mergeCell ref="AK487:AP487"/>
    <mergeCell ref="AQ487:AT487"/>
    <mergeCell ref="AU487:AX487"/>
    <mergeCell ref="A489:B489"/>
    <mergeCell ref="C489:L489"/>
    <mergeCell ref="M489:AJ489"/>
    <mergeCell ref="AK489:AP489"/>
    <mergeCell ref="AQ489:AT489"/>
    <mergeCell ref="AU489:AX489"/>
    <mergeCell ref="A488:B488"/>
    <mergeCell ref="C488:L48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Q502:AT502"/>
    <mergeCell ref="AU502:AX502"/>
    <mergeCell ref="A481:B481"/>
    <mergeCell ref="C481:L481"/>
    <mergeCell ref="M481:AJ481"/>
    <mergeCell ref="AK481:AP481"/>
    <mergeCell ref="AQ481:AT481"/>
    <mergeCell ref="AU481:AX481"/>
    <mergeCell ref="A501:B501"/>
    <mergeCell ref="C501:L501"/>
    <mergeCell ref="A478:B478"/>
    <mergeCell ref="C478:L478"/>
    <mergeCell ref="M478:AJ478"/>
    <mergeCell ref="AK478:AP478"/>
    <mergeCell ref="AQ478:AT478"/>
    <mergeCell ref="AU478:AX478"/>
    <mergeCell ref="A485:B485"/>
    <mergeCell ref="C485:L485"/>
    <mergeCell ref="M485:AJ485"/>
    <mergeCell ref="AK485:AP485"/>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72:B472"/>
    <mergeCell ref="C472:L472"/>
    <mergeCell ref="M472:AJ472"/>
    <mergeCell ref="AK472:AP472"/>
    <mergeCell ref="A474:B474"/>
    <mergeCell ref="C474:L474"/>
    <mergeCell ref="AQ472:AT472"/>
    <mergeCell ref="AU472:AX472"/>
    <mergeCell ref="A464:B464"/>
    <mergeCell ref="C464:L464"/>
    <mergeCell ref="AQ465:AT465"/>
    <mergeCell ref="AU465:AX465"/>
    <mergeCell ref="A450:B450"/>
    <mergeCell ref="C450:L450"/>
    <mergeCell ref="M450:AJ450"/>
    <mergeCell ref="AK450:AP450"/>
    <mergeCell ref="AQ450:AT450"/>
    <mergeCell ref="AU450:AX450"/>
    <mergeCell ref="A451:B451"/>
    <mergeCell ref="C451:L451"/>
    <mergeCell ref="M474:AJ474"/>
    <mergeCell ref="AK474:AP474"/>
    <mergeCell ref="AQ474:AT474"/>
    <mergeCell ref="AU474:AX474"/>
    <mergeCell ref="A473:B473"/>
    <mergeCell ref="C473:L473"/>
    <mergeCell ref="AQ473:AT473"/>
    <mergeCell ref="AU473:AX473"/>
    <mergeCell ref="A475:B475"/>
    <mergeCell ref="C475:L475"/>
    <mergeCell ref="M475:AJ475"/>
    <mergeCell ref="AK475:AP475"/>
    <mergeCell ref="AQ475:AT475"/>
    <mergeCell ref="AU475:AX475"/>
    <mergeCell ref="AQ455:AT455"/>
    <mergeCell ref="AU455:AX455"/>
    <mergeCell ref="A456:B456"/>
    <mergeCell ref="C456:L456"/>
    <mergeCell ref="M456:AJ456"/>
    <mergeCell ref="AK456:AP456"/>
    <mergeCell ref="AQ456:AT456"/>
    <mergeCell ref="AU456:AX456"/>
    <mergeCell ref="M452:AJ452"/>
    <mergeCell ref="AK452:AP452"/>
    <mergeCell ref="A447:B447"/>
    <mergeCell ref="C447:L447"/>
    <mergeCell ref="M473:AJ473"/>
    <mergeCell ref="AK473:AP473"/>
    <mergeCell ref="M453:AJ453"/>
    <mergeCell ref="AK453:AP453"/>
    <mergeCell ref="A453:B453"/>
    <mergeCell ref="C453:L453"/>
    <mergeCell ref="M451:AJ451"/>
    <mergeCell ref="AK451:AP451"/>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2:B452"/>
    <mergeCell ref="C452:L452"/>
    <mergeCell ref="AQ457:AT457"/>
    <mergeCell ref="AU457:AX457"/>
    <mergeCell ref="A454:B454"/>
    <mergeCell ref="C454:L454"/>
    <mergeCell ref="M454:AJ454"/>
    <mergeCell ref="AK454:AP454"/>
    <mergeCell ref="AQ454:AT454"/>
    <mergeCell ref="AU454:AX454"/>
    <mergeCell ref="A446:B446"/>
    <mergeCell ref="C446:L446"/>
    <mergeCell ref="M446:AJ446"/>
    <mergeCell ref="AK446:AP446"/>
    <mergeCell ref="AQ446:AT446"/>
    <mergeCell ref="AU446:AX446"/>
    <mergeCell ref="A468:B468"/>
    <mergeCell ref="C468:L468"/>
    <mergeCell ref="M468:AJ468"/>
    <mergeCell ref="AK468:AP468"/>
    <mergeCell ref="AQ468:AT468"/>
    <mergeCell ref="AU468:AX468"/>
    <mergeCell ref="AQ440:AT440"/>
    <mergeCell ref="AU440:AX440"/>
    <mergeCell ref="AQ451:AT451"/>
    <mergeCell ref="AU451:AX451"/>
    <mergeCell ref="A469:B469"/>
    <mergeCell ref="C469:L469"/>
    <mergeCell ref="M469:AJ469"/>
    <mergeCell ref="AK469:AP469"/>
    <mergeCell ref="AQ469:AT469"/>
    <mergeCell ref="AU469:AX469"/>
    <mergeCell ref="M440:AJ440"/>
    <mergeCell ref="AK440:AP440"/>
    <mergeCell ref="AQ452:AT452"/>
    <mergeCell ref="AU452:AX452"/>
    <mergeCell ref="A455:B455"/>
    <mergeCell ref="C455:L455"/>
    <mergeCell ref="M455:AJ455"/>
    <mergeCell ref="AK455:AP455"/>
    <mergeCell ref="AQ453:AT453"/>
    <mergeCell ref="AU453:AX453"/>
    <mergeCell ref="C423:L423"/>
    <mergeCell ref="A444:B444"/>
    <mergeCell ref="C444:L444"/>
    <mergeCell ref="M444:AJ444"/>
    <mergeCell ref="AK444:AP444"/>
    <mergeCell ref="A442:B442"/>
    <mergeCell ref="C442:L442"/>
    <mergeCell ref="M442:AJ442"/>
    <mergeCell ref="AK442:AP442"/>
    <mergeCell ref="AQ444:AT444"/>
    <mergeCell ref="AU444:AX444"/>
    <mergeCell ref="A445:B445"/>
    <mergeCell ref="C445:L445"/>
    <mergeCell ref="M445:AJ445"/>
    <mergeCell ref="AK445:AP445"/>
    <mergeCell ref="AQ445:AT445"/>
    <mergeCell ref="AU445:AX445"/>
    <mergeCell ref="AQ424:AT424"/>
    <mergeCell ref="AU424:AX424"/>
    <mergeCell ref="A425:B425"/>
    <mergeCell ref="C425:L425"/>
    <mergeCell ref="M425:AJ425"/>
    <mergeCell ref="AK425:AP425"/>
    <mergeCell ref="AQ425:AT425"/>
    <mergeCell ref="AU425:AX425"/>
    <mergeCell ref="A424:B424"/>
    <mergeCell ref="C424:L424"/>
    <mergeCell ref="A427:B427"/>
    <mergeCell ref="C427:L427"/>
    <mergeCell ref="M427:AJ427"/>
    <mergeCell ref="AK427:AP427"/>
    <mergeCell ref="AQ427:AT427"/>
    <mergeCell ref="A420:B420"/>
    <mergeCell ref="AQ442:AT442"/>
    <mergeCell ref="AU442:AX442"/>
    <mergeCell ref="A443:B443"/>
    <mergeCell ref="C443:L443"/>
    <mergeCell ref="M443:AJ443"/>
    <mergeCell ref="AK443:AP443"/>
    <mergeCell ref="AQ443:AT443"/>
    <mergeCell ref="AU443:AX443"/>
    <mergeCell ref="A423:B423"/>
    <mergeCell ref="M415:AJ415"/>
    <mergeCell ref="AK415:AP415"/>
    <mergeCell ref="AQ415:AT415"/>
    <mergeCell ref="AU415:AX415"/>
    <mergeCell ref="AK416:AP416"/>
    <mergeCell ref="AQ416:AT416"/>
    <mergeCell ref="AU416:AX416"/>
    <mergeCell ref="AQ436:AT436"/>
    <mergeCell ref="AU436:AX436"/>
    <mergeCell ref="AU421:AX421"/>
    <mergeCell ref="A422:B422"/>
    <mergeCell ref="C422:L422"/>
    <mergeCell ref="M422:AJ422"/>
    <mergeCell ref="AK422:AP422"/>
    <mergeCell ref="AQ422:AT422"/>
    <mergeCell ref="AU422:AX422"/>
    <mergeCell ref="M424:AJ424"/>
    <mergeCell ref="AK424:AP424"/>
    <mergeCell ref="M423:AJ423"/>
    <mergeCell ref="AK423:AP423"/>
    <mergeCell ref="AQ423:AT423"/>
    <mergeCell ref="AU423:AX423"/>
    <mergeCell ref="AQ414:AT414"/>
    <mergeCell ref="AU414:AX414"/>
    <mergeCell ref="A415:B415"/>
    <mergeCell ref="C415:L415"/>
    <mergeCell ref="A419:B419"/>
    <mergeCell ref="C419:L419"/>
    <mergeCell ref="M419:AJ419"/>
    <mergeCell ref="AK419:AP419"/>
    <mergeCell ref="AQ419:AT419"/>
    <mergeCell ref="AU419:AX419"/>
    <mergeCell ref="A412:B412"/>
    <mergeCell ref="C412:L412"/>
    <mergeCell ref="M412:AJ412"/>
    <mergeCell ref="AK412:AP412"/>
    <mergeCell ref="AQ412:AT412"/>
    <mergeCell ref="AU412:AX412"/>
    <mergeCell ref="M416:AJ416"/>
    <mergeCell ref="A413:B413"/>
    <mergeCell ref="C413:L413"/>
    <mergeCell ref="AU418:AX418"/>
    <mergeCell ref="A417:B417"/>
    <mergeCell ref="C417:L417"/>
    <mergeCell ref="M417:AJ417"/>
    <mergeCell ref="AK417:AP417"/>
    <mergeCell ref="AQ417:AT417"/>
    <mergeCell ref="AU417:AX417"/>
    <mergeCell ref="A416:B416"/>
    <mergeCell ref="C416:L416"/>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96:F139"/>
    <mergeCell ref="G96:AB96"/>
    <mergeCell ref="AC96:AX96"/>
    <mergeCell ref="G97:K97"/>
    <mergeCell ref="L97:X97"/>
    <mergeCell ref="Y97:AB97"/>
    <mergeCell ref="AC97:AG97"/>
    <mergeCell ref="AH97:AT9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AU109:AX109"/>
    <mergeCell ref="G107:AB107"/>
    <mergeCell ref="AC107:AX107"/>
    <mergeCell ref="G108:K108"/>
    <mergeCell ref="L108:X108"/>
    <mergeCell ref="Y108:AB108"/>
    <mergeCell ref="AC108:AG108"/>
    <mergeCell ref="AH108:AT108"/>
    <mergeCell ref="AU108:AX108"/>
    <mergeCell ref="AC102:AG102"/>
    <mergeCell ref="AH102:AT102"/>
    <mergeCell ref="AU102:AX102"/>
    <mergeCell ref="L100:X100"/>
    <mergeCell ref="Y100:AB100"/>
    <mergeCell ref="AC100:AG100"/>
    <mergeCell ref="AH100:AT100"/>
    <mergeCell ref="AU100:AX100"/>
    <mergeCell ref="L105:X105"/>
    <mergeCell ref="Y105:AB105"/>
    <mergeCell ref="AC105:AG105"/>
    <mergeCell ref="AH105:AT105"/>
    <mergeCell ref="AU105:AX105"/>
    <mergeCell ref="G109:K109"/>
    <mergeCell ref="L109:X109"/>
    <mergeCell ref="Y109:AB109"/>
    <mergeCell ref="AC109:AG109"/>
    <mergeCell ref="AH109:AT109"/>
    <mergeCell ref="AC103:AG103"/>
    <mergeCell ref="AH103:AT103"/>
    <mergeCell ref="AU103:AX103"/>
    <mergeCell ref="G106:K106"/>
    <mergeCell ref="L106:X106"/>
    <mergeCell ref="Y106:AB106"/>
    <mergeCell ref="AC106:AG106"/>
    <mergeCell ref="AH106:AT106"/>
    <mergeCell ref="AU106:AX106"/>
    <mergeCell ref="G105:K105"/>
    <mergeCell ref="L98:X98"/>
    <mergeCell ref="Y98:AB98"/>
    <mergeCell ref="AC98:AG98"/>
    <mergeCell ref="AH98:AT98"/>
    <mergeCell ref="AU98:AX98"/>
    <mergeCell ref="A65:AX65"/>
    <mergeCell ref="A66:AX66"/>
    <mergeCell ref="A67:AX67"/>
    <mergeCell ref="A68:B68"/>
    <mergeCell ref="C68:J68"/>
    <mergeCell ref="K68:R68"/>
    <mergeCell ref="S68:Z68"/>
    <mergeCell ref="AA68:AH68"/>
    <mergeCell ref="AU101:AX101"/>
    <mergeCell ref="G104:K104"/>
    <mergeCell ref="L104:X104"/>
    <mergeCell ref="Y104:AB104"/>
    <mergeCell ref="AC104:AG104"/>
    <mergeCell ref="AH104:AT104"/>
    <mergeCell ref="AU104:AX104"/>
    <mergeCell ref="G103:K103"/>
    <mergeCell ref="L103:X103"/>
    <mergeCell ref="Y103:AB103"/>
    <mergeCell ref="G100:K100"/>
    <mergeCell ref="G101:K101"/>
    <mergeCell ref="L101:X101"/>
    <mergeCell ref="Y101:AB101"/>
    <mergeCell ref="AC101:AG101"/>
    <mergeCell ref="AH101:AT101"/>
    <mergeCell ref="G102:K102"/>
    <mergeCell ref="L102:X102"/>
    <mergeCell ref="Y102:AB102"/>
    <mergeCell ref="A61:AX61"/>
    <mergeCell ref="A62:E62"/>
    <mergeCell ref="F62:AX62"/>
    <mergeCell ref="A63:AX63"/>
    <mergeCell ref="A64:E64"/>
    <mergeCell ref="F64:AX64"/>
    <mergeCell ref="T55:AF55"/>
    <mergeCell ref="C56:F56"/>
    <mergeCell ref="G56:S56"/>
    <mergeCell ref="AU97:AX97"/>
    <mergeCell ref="Y99:AB99"/>
    <mergeCell ref="A70:F93"/>
    <mergeCell ref="AI68:AP68"/>
    <mergeCell ref="AQ68:AX68"/>
    <mergeCell ref="A59:AX59"/>
    <mergeCell ref="A60:AX60"/>
    <mergeCell ref="C57:F57"/>
    <mergeCell ref="G57:AX57"/>
    <mergeCell ref="C58:F58"/>
    <mergeCell ref="G58:AX58"/>
    <mergeCell ref="A53:B56"/>
    <mergeCell ref="C53:AC53"/>
    <mergeCell ref="A57:B58"/>
    <mergeCell ref="AD53:AF53"/>
    <mergeCell ref="AG53:AX56"/>
    <mergeCell ref="C54:F54"/>
    <mergeCell ref="G99:K99"/>
    <mergeCell ref="L99:X99"/>
    <mergeCell ref="AC99:AG99"/>
    <mergeCell ref="AH99:AT99"/>
    <mergeCell ref="AU99:AX99"/>
    <mergeCell ref="G98:K98"/>
    <mergeCell ref="T56:AF56"/>
    <mergeCell ref="G54:S54"/>
    <mergeCell ref="T54:AF54"/>
    <mergeCell ref="C55:F55"/>
    <mergeCell ref="G55:S55"/>
    <mergeCell ref="AD40:AF40"/>
    <mergeCell ref="AG40:AX40"/>
    <mergeCell ref="A41:B43"/>
    <mergeCell ref="C41:AC41"/>
    <mergeCell ref="AD41:AF41"/>
    <mergeCell ref="AG41:AX43"/>
    <mergeCell ref="C42:AC42"/>
    <mergeCell ref="AD42:AF42"/>
    <mergeCell ref="A30:B37"/>
    <mergeCell ref="C30:K30"/>
    <mergeCell ref="C47:AC47"/>
    <mergeCell ref="AD47:AF47"/>
    <mergeCell ref="C48:AC48"/>
    <mergeCell ref="AD48:AF48"/>
    <mergeCell ref="AD46:AF46"/>
    <mergeCell ref="A39:AX39"/>
    <mergeCell ref="C40:AC40"/>
    <mergeCell ref="A50:B52"/>
    <mergeCell ref="C50:AC50"/>
    <mergeCell ref="AD50:AF50"/>
    <mergeCell ref="AG50:AX52"/>
    <mergeCell ref="C51:AC51"/>
    <mergeCell ref="AD51:AF51"/>
    <mergeCell ref="C52:AC52"/>
    <mergeCell ref="AD52:AF52"/>
    <mergeCell ref="A27:F29"/>
    <mergeCell ref="G27:X27"/>
    <mergeCell ref="Y27:AA27"/>
    <mergeCell ref="AB27:AD27"/>
    <mergeCell ref="AE27:AI27"/>
    <mergeCell ref="AJ27:AN27"/>
    <mergeCell ref="AJ28:AN28"/>
    <mergeCell ref="AO27:AS27"/>
    <mergeCell ref="AT27:AX27"/>
    <mergeCell ref="AT28:AX28"/>
    <mergeCell ref="Y29:AA29"/>
    <mergeCell ref="AB29:AD29"/>
    <mergeCell ref="AE29:AI29"/>
    <mergeCell ref="AJ29:AN29"/>
    <mergeCell ref="AO29:AS29"/>
    <mergeCell ref="R34:W34"/>
    <mergeCell ref="X34:AX34"/>
    <mergeCell ref="C35:K35"/>
    <mergeCell ref="L35:Q35"/>
    <mergeCell ref="R35:W35"/>
    <mergeCell ref="X35:AX35"/>
    <mergeCell ref="C36:K36"/>
    <mergeCell ref="L36:Q36"/>
    <mergeCell ref="R36:W36"/>
    <mergeCell ref="X33:AX33"/>
    <mergeCell ref="C43:AC43"/>
    <mergeCell ref="AD43:AF43"/>
    <mergeCell ref="A44:B49"/>
    <mergeCell ref="C44:AC44"/>
    <mergeCell ref="AD44:AF44"/>
    <mergeCell ref="AG44:AX49"/>
    <mergeCell ref="C45:AC45"/>
    <mergeCell ref="AD45:AF45"/>
    <mergeCell ref="C46:AC46"/>
    <mergeCell ref="L32:Q32"/>
    <mergeCell ref="R32:W32"/>
    <mergeCell ref="C49:AC49"/>
    <mergeCell ref="AD49:AF49"/>
    <mergeCell ref="AE24:AI24"/>
    <mergeCell ref="AJ24:AN24"/>
    <mergeCell ref="AB26:AD26"/>
    <mergeCell ref="AE26:AI26"/>
    <mergeCell ref="AJ26:AN26"/>
    <mergeCell ref="AB25:AD25"/>
    <mergeCell ref="AE25:AI25"/>
    <mergeCell ref="AJ25:AN25"/>
    <mergeCell ref="R30:W30"/>
    <mergeCell ref="X30:AX30"/>
    <mergeCell ref="AO28:AS28"/>
    <mergeCell ref="AO24:AS24"/>
    <mergeCell ref="AB23:AD23"/>
    <mergeCell ref="AE23:AI23"/>
    <mergeCell ref="AJ23:AN23"/>
    <mergeCell ref="AO23:AS23"/>
    <mergeCell ref="AT23:AX23"/>
    <mergeCell ref="Y22:AA22"/>
    <mergeCell ref="A24:F26"/>
    <mergeCell ref="X36:AX36"/>
    <mergeCell ref="C37:K37"/>
    <mergeCell ref="L37:Q37"/>
    <mergeCell ref="R37:W37"/>
    <mergeCell ref="X37:AX37"/>
    <mergeCell ref="C34:K34"/>
    <mergeCell ref="C33:K33"/>
    <mergeCell ref="L33:Q33"/>
    <mergeCell ref="R33:W33"/>
    <mergeCell ref="C32:K32"/>
    <mergeCell ref="L34:Q34"/>
    <mergeCell ref="I12:O12"/>
    <mergeCell ref="P12:V12"/>
    <mergeCell ref="W12:AC12"/>
    <mergeCell ref="AD12:AJ12"/>
    <mergeCell ref="AK12:AQ12"/>
    <mergeCell ref="I15:O15"/>
    <mergeCell ref="Y21:AA21"/>
    <mergeCell ref="AJ22:AN22"/>
    <mergeCell ref="AO22:AS22"/>
    <mergeCell ref="AO20:AS20"/>
    <mergeCell ref="G19:O19"/>
    <mergeCell ref="P19:V19"/>
    <mergeCell ref="W19:AC19"/>
    <mergeCell ref="AD19:AJ19"/>
    <mergeCell ref="AK19:AQ19"/>
    <mergeCell ref="AK13:AQ13"/>
    <mergeCell ref="AR13:AX13"/>
    <mergeCell ref="I14:O14"/>
    <mergeCell ref="AB21:AD21"/>
    <mergeCell ref="AE21:AI21"/>
    <mergeCell ref="AT24:AX24"/>
    <mergeCell ref="AO25:AS25"/>
    <mergeCell ref="AT25:AX25"/>
    <mergeCell ref="AO26:AS26"/>
    <mergeCell ref="AT26:AX26"/>
    <mergeCell ref="AB24:AD24"/>
    <mergeCell ref="X32:AX32"/>
    <mergeCell ref="L31:Q31"/>
    <mergeCell ref="R31:W31"/>
    <mergeCell ref="X31:AX31"/>
    <mergeCell ref="AT29:AX29"/>
    <mergeCell ref="AD14:AJ14"/>
    <mergeCell ref="AK14:AQ14"/>
    <mergeCell ref="AT21:AX21"/>
    <mergeCell ref="AR12:AX12"/>
    <mergeCell ref="AK15:AQ15"/>
    <mergeCell ref="AR14:AX14"/>
    <mergeCell ref="AR16:AX16"/>
    <mergeCell ref="AO21:AS21"/>
    <mergeCell ref="P14:V14"/>
    <mergeCell ref="W13:AC13"/>
    <mergeCell ref="AD13:AJ13"/>
    <mergeCell ref="Y26:AA26"/>
    <mergeCell ref="G24:X24"/>
    <mergeCell ref="Y24:AA24"/>
    <mergeCell ref="G25:X26"/>
    <mergeCell ref="C31:K31"/>
    <mergeCell ref="Y25:AA25"/>
    <mergeCell ref="G28:X29"/>
    <mergeCell ref="Y28:AA28"/>
    <mergeCell ref="AB28:AD28"/>
    <mergeCell ref="AE28:AI28"/>
    <mergeCell ref="L30:Q30"/>
    <mergeCell ref="A20:F23"/>
    <mergeCell ref="G20:X20"/>
    <mergeCell ref="Y20:AA20"/>
    <mergeCell ref="AB20:AD20"/>
    <mergeCell ref="AE20:AI20"/>
    <mergeCell ref="AJ20:AN20"/>
    <mergeCell ref="AB22:AD22"/>
    <mergeCell ref="AT20:AX20"/>
    <mergeCell ref="AT22:AX22"/>
    <mergeCell ref="Y23:AA23"/>
    <mergeCell ref="A6:F6"/>
    <mergeCell ref="G6:X6"/>
    <mergeCell ref="Y6:AD6"/>
    <mergeCell ref="AE6:AX6"/>
    <mergeCell ref="Y5:AD5"/>
    <mergeCell ref="AE5:AP5"/>
    <mergeCell ref="AQ5:AX5"/>
    <mergeCell ref="Y7:AD7"/>
    <mergeCell ref="AE7:AX7"/>
    <mergeCell ref="A8:F8"/>
    <mergeCell ref="G8:AX8"/>
    <mergeCell ref="AK11:AQ11"/>
    <mergeCell ref="AR11:AX11"/>
    <mergeCell ref="AE22:AI22"/>
    <mergeCell ref="G21:X23"/>
    <mergeCell ref="AR19:AX19"/>
    <mergeCell ref="W17:AC17"/>
    <mergeCell ref="AD17:AJ17"/>
    <mergeCell ref="AK17:AQ17"/>
    <mergeCell ref="AR17:AX17"/>
    <mergeCell ref="AK16:AQ16"/>
    <mergeCell ref="I13:O13"/>
    <mergeCell ref="I16:O16"/>
    <mergeCell ref="P16:V16"/>
    <mergeCell ref="W16:AC16"/>
    <mergeCell ref="AD16:AJ16"/>
    <mergeCell ref="P15:V15"/>
    <mergeCell ref="W15:AC15"/>
    <mergeCell ref="AD15:AJ15"/>
    <mergeCell ref="P13:V13"/>
    <mergeCell ref="AJ21:AN21"/>
    <mergeCell ref="W14:AC14"/>
    <mergeCell ref="AJ2:AP2"/>
    <mergeCell ref="AQ2:AX2"/>
    <mergeCell ref="A3:AN3"/>
    <mergeCell ref="AO3:AX3"/>
    <mergeCell ref="A4:F4"/>
    <mergeCell ref="G4:X4"/>
    <mergeCell ref="Y4:AD4"/>
    <mergeCell ref="AE4:AP4"/>
    <mergeCell ref="AR15:AX15"/>
    <mergeCell ref="AR18:AX18"/>
    <mergeCell ref="G18:O18"/>
    <mergeCell ref="P18:V18"/>
    <mergeCell ref="W18:AC18"/>
    <mergeCell ref="AD18:AJ18"/>
    <mergeCell ref="AK18:AQ18"/>
    <mergeCell ref="I17:O17"/>
    <mergeCell ref="P17:V17"/>
    <mergeCell ref="G12:H17"/>
    <mergeCell ref="A11:F19"/>
    <mergeCell ref="G11:O11"/>
    <mergeCell ref="P11:V11"/>
    <mergeCell ref="W11:AC11"/>
    <mergeCell ref="AD11:AJ11"/>
    <mergeCell ref="AQ4:AX4"/>
    <mergeCell ref="A7:F7"/>
    <mergeCell ref="G7:X7"/>
    <mergeCell ref="A9:F9"/>
    <mergeCell ref="G9:AX9"/>
    <mergeCell ref="A10:F10"/>
    <mergeCell ref="G10:AX10"/>
    <mergeCell ref="A5:F5"/>
    <mergeCell ref="G5:X5"/>
    <mergeCell ref="AQ428:AT428"/>
    <mergeCell ref="AU428:AX428"/>
    <mergeCell ref="A429:B429"/>
    <mergeCell ref="C429:L429"/>
    <mergeCell ref="A430:B430"/>
    <mergeCell ref="C430:L430"/>
    <mergeCell ref="M430:AJ430"/>
    <mergeCell ref="AK430:AP430"/>
    <mergeCell ref="A437:B437"/>
    <mergeCell ref="M413:AJ413"/>
    <mergeCell ref="AK413:AP413"/>
    <mergeCell ref="AQ413:AT413"/>
    <mergeCell ref="AU413:AX413"/>
    <mergeCell ref="A418:B418"/>
    <mergeCell ref="C418:L418"/>
    <mergeCell ref="M418:AJ418"/>
    <mergeCell ref="AK418:AP418"/>
    <mergeCell ref="AQ418:AT418"/>
    <mergeCell ref="C420:L420"/>
    <mergeCell ref="M420:AJ420"/>
    <mergeCell ref="AK420:AP420"/>
    <mergeCell ref="AQ420:AT420"/>
    <mergeCell ref="AU420:AX420"/>
    <mergeCell ref="A421:B421"/>
    <mergeCell ref="C421:L421"/>
    <mergeCell ref="M421:AJ421"/>
    <mergeCell ref="AK421:AP421"/>
    <mergeCell ref="AQ421:AT421"/>
    <mergeCell ref="A414:B414"/>
    <mergeCell ref="C414:L414"/>
    <mergeCell ref="M414:AJ414"/>
    <mergeCell ref="AK414:AP414"/>
    <mergeCell ref="AU439:AX439"/>
    <mergeCell ref="M432:AJ432"/>
    <mergeCell ref="AK432:AP432"/>
    <mergeCell ref="AQ432:AT432"/>
    <mergeCell ref="AU432:AX432"/>
    <mergeCell ref="M435:AJ435"/>
    <mergeCell ref="AK435:AP435"/>
    <mergeCell ref="AQ435:AT435"/>
    <mergeCell ref="AU435:AX435"/>
    <mergeCell ref="AU427:AX427"/>
    <mergeCell ref="A426:B426"/>
    <mergeCell ref="C426:L426"/>
    <mergeCell ref="M426:AJ426"/>
    <mergeCell ref="AK426:AP426"/>
    <mergeCell ref="AQ426:AT426"/>
    <mergeCell ref="AU426:AX426"/>
    <mergeCell ref="M429:AJ429"/>
    <mergeCell ref="AK429:AP429"/>
    <mergeCell ref="AQ429:AT429"/>
    <mergeCell ref="AU429:AX429"/>
    <mergeCell ref="M437:AJ437"/>
    <mergeCell ref="AK437:AP437"/>
    <mergeCell ref="AQ437:AT437"/>
    <mergeCell ref="AU437:AX437"/>
    <mergeCell ref="M436:AJ436"/>
    <mergeCell ref="AK436:AP436"/>
    <mergeCell ref="AQ431:AT431"/>
    <mergeCell ref="AU431:AX431"/>
    <mergeCell ref="A428:B428"/>
    <mergeCell ref="C428:L428"/>
    <mergeCell ref="M428:AJ428"/>
    <mergeCell ref="AK428:AP428"/>
    <mergeCell ref="AQ430:AT430"/>
    <mergeCell ref="AU430:AX430"/>
    <mergeCell ref="A431:B431"/>
    <mergeCell ref="C431:L431"/>
    <mergeCell ref="M431:AJ431"/>
    <mergeCell ref="AK431:AP431"/>
    <mergeCell ref="A432:B432"/>
    <mergeCell ref="C432:L432"/>
    <mergeCell ref="A441:B441"/>
    <mergeCell ref="C441:L441"/>
    <mergeCell ref="M441:AJ441"/>
    <mergeCell ref="AK441:AP441"/>
    <mergeCell ref="A438:B438"/>
    <mergeCell ref="C438:L438"/>
    <mergeCell ref="M438:AJ438"/>
    <mergeCell ref="AK438:AP438"/>
    <mergeCell ref="A440:B440"/>
    <mergeCell ref="C440:L440"/>
    <mergeCell ref="AQ441:AT441"/>
    <mergeCell ref="AU441:AX441"/>
    <mergeCell ref="C437:L437"/>
    <mergeCell ref="A435:B435"/>
    <mergeCell ref="C435:L435"/>
    <mergeCell ref="A436:B436"/>
    <mergeCell ref="C436:L436"/>
    <mergeCell ref="AQ438:AT438"/>
    <mergeCell ref="AU438:AX438"/>
    <mergeCell ref="A439:B439"/>
    <mergeCell ref="C439:L439"/>
    <mergeCell ref="M439:AJ439"/>
    <mergeCell ref="AK439:AP439"/>
    <mergeCell ref="AQ439:AT439"/>
    <mergeCell ref="M447:AJ447"/>
    <mergeCell ref="AK447:AP447"/>
    <mergeCell ref="AQ447:AT447"/>
    <mergeCell ref="AU447:AX447"/>
    <mergeCell ref="A457:B457"/>
    <mergeCell ref="C457:L457"/>
    <mergeCell ref="M457:AJ457"/>
    <mergeCell ref="AK457:AP457"/>
    <mergeCell ref="A463:B463"/>
    <mergeCell ref="C463:L463"/>
    <mergeCell ref="M463:AJ463"/>
    <mergeCell ref="AK463:AP463"/>
    <mergeCell ref="AQ463:AT463"/>
    <mergeCell ref="AU463:AX463"/>
    <mergeCell ref="M470:AJ470"/>
    <mergeCell ref="AK470:AP470"/>
    <mergeCell ref="AQ470:AT470"/>
    <mergeCell ref="AU470:AX470"/>
    <mergeCell ref="A462:B462"/>
    <mergeCell ref="C462:L462"/>
    <mergeCell ref="M462:AJ462"/>
    <mergeCell ref="AK462:AP462"/>
    <mergeCell ref="AQ462:AT462"/>
    <mergeCell ref="AU462:AX462"/>
    <mergeCell ref="AQ458:AT458"/>
    <mergeCell ref="AU458:AX458"/>
    <mergeCell ref="A459:B459"/>
    <mergeCell ref="C459:L459"/>
    <mergeCell ref="M459:AJ459"/>
    <mergeCell ref="AK459:AP459"/>
    <mergeCell ref="AQ459:AT459"/>
    <mergeCell ref="AU459:AX459"/>
    <mergeCell ref="A458:B458"/>
    <mergeCell ref="C458:L458"/>
    <mergeCell ref="M458:AJ458"/>
    <mergeCell ref="AK458:AP458"/>
    <mergeCell ref="A470:B470"/>
    <mergeCell ref="C470:L470"/>
    <mergeCell ref="M484:AJ484"/>
    <mergeCell ref="AK484:AP484"/>
    <mergeCell ref="AQ484:AT484"/>
    <mergeCell ref="AU484:AX484"/>
    <mergeCell ref="AQ483:AT483"/>
    <mergeCell ref="AU483:AX483"/>
    <mergeCell ref="A486:B486"/>
    <mergeCell ref="C486:L486"/>
    <mergeCell ref="M486:AJ486"/>
    <mergeCell ref="AK486:AP486"/>
    <mergeCell ref="AQ486:AT486"/>
    <mergeCell ref="AU486:AX486"/>
    <mergeCell ref="A471:B471"/>
    <mergeCell ref="C471:L471"/>
    <mergeCell ref="M471:AJ471"/>
    <mergeCell ref="AK471:AP471"/>
    <mergeCell ref="AQ471:AT471"/>
    <mergeCell ref="AU471:AX471"/>
    <mergeCell ref="M464:AJ464"/>
    <mergeCell ref="AK464:AP464"/>
    <mergeCell ref="AQ464:AT464"/>
    <mergeCell ref="AU464:AX464"/>
    <mergeCell ref="A465:B465"/>
    <mergeCell ref="C465:L465"/>
    <mergeCell ref="M465:AJ465"/>
    <mergeCell ref="AK465:AP465"/>
    <mergeCell ref="AQ491:AT491"/>
    <mergeCell ref="AU491:AX491"/>
    <mergeCell ref="AQ485:AT485"/>
    <mergeCell ref="AU485:AX485"/>
    <mergeCell ref="A484:B484"/>
    <mergeCell ref="C484:L484"/>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8:B498"/>
    <mergeCell ref="C498:L498"/>
    <mergeCell ref="M498:AJ498"/>
    <mergeCell ref="AK498:AP498"/>
    <mergeCell ref="AQ498:AT498"/>
    <mergeCell ref="AU498:AX49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4:B504"/>
    <mergeCell ref="C504:L504"/>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dataValidations count="1">
    <dataValidation imeMode="on" allowBlank="1" showInputMessage="1" showErrorMessage="1" sqref="M512:M531 M479:M498 M446:M465 M413:M432"/>
  </dataValidations>
  <pageMargins left="0.62992125984251968" right="0.39370078740157483" top="0.59055118110236227" bottom="0.39370078740157483" header="0.51181102362204722" footer="0.51181102362204722"/>
  <pageSetup paperSize="9" scale="70" fitToHeight="0" orientation="portrait" cellComments="asDisplayed" horizontalDpi="4294967292" r:id="rId1"/>
  <headerFooter alignWithMargins="0">
    <oddFooter>&amp;C&amp;P</oddFooter>
  </headerFooter>
  <rowBreaks count="4" manualBreakCount="4">
    <brk id="37" max="49" man="1"/>
    <brk id="68" max="49" man="1"/>
    <brk id="94" max="49" man="1"/>
    <brk id="39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532"/>
  <sheetViews>
    <sheetView view="pageBreakPreview" zoomScale="115" zoomScaleNormal="40" zoomScaleSheetLayoutView="115" workbookViewId="0"/>
  </sheetViews>
  <sheetFormatPr defaultColWidth="9" defaultRowHeight="13.5"/>
  <cols>
    <col min="1" max="50" width="2.625" style="1" customWidth="1"/>
    <col min="51" max="57" width="2.25" style="1" customWidth="1"/>
    <col min="58" max="16384" width="9" style="1"/>
  </cols>
  <sheetData>
    <row r="2" spans="1:50" ht="21.75" customHeight="1" thickBot="1">
      <c r="AJ2" s="1056" t="s">
        <v>99</v>
      </c>
      <c r="AK2" s="1056"/>
      <c r="AL2" s="1056"/>
      <c r="AM2" s="1056"/>
      <c r="AN2" s="1056"/>
      <c r="AO2" s="1056"/>
      <c r="AP2" s="1056"/>
      <c r="AQ2" s="987" t="str">
        <f ca="1">RIGHT(CELL("filename",AQ2),LEN(CELL("filename",AQ2))-FIND("]",CELL("filename",AQ2)))</f>
        <v>070</v>
      </c>
      <c r="AR2" s="987"/>
      <c r="AS2" s="987"/>
      <c r="AT2" s="987"/>
      <c r="AU2" s="987"/>
      <c r="AV2" s="987"/>
      <c r="AW2" s="987"/>
      <c r="AX2" s="987"/>
    </row>
    <row r="3" spans="1:50" ht="21" customHeight="1" thickBot="1">
      <c r="A3" s="988" t="s">
        <v>1265</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607" t="s">
        <v>1264</v>
      </c>
      <c r="H4" s="1967"/>
      <c r="I4" s="1967"/>
      <c r="J4" s="1967"/>
      <c r="K4" s="1967"/>
      <c r="L4" s="1967"/>
      <c r="M4" s="1967"/>
      <c r="N4" s="1967"/>
      <c r="O4" s="1967"/>
      <c r="P4" s="1967"/>
      <c r="Q4" s="1967"/>
      <c r="R4" s="1967"/>
      <c r="S4" s="1967"/>
      <c r="T4" s="1967"/>
      <c r="U4" s="1967"/>
      <c r="V4" s="1967"/>
      <c r="W4" s="1967"/>
      <c r="X4" s="1967"/>
      <c r="Y4" s="474" t="s">
        <v>281</v>
      </c>
      <c r="Z4" s="609"/>
      <c r="AA4" s="609"/>
      <c r="AB4" s="609"/>
      <c r="AC4" s="609"/>
      <c r="AD4" s="610"/>
      <c r="AE4" s="2255" t="s">
        <v>199</v>
      </c>
      <c r="AF4" s="2256"/>
      <c r="AG4" s="2256"/>
      <c r="AH4" s="2256"/>
      <c r="AI4" s="2256"/>
      <c r="AJ4" s="2256"/>
      <c r="AK4" s="2256"/>
      <c r="AL4" s="2256"/>
      <c r="AM4" s="2256"/>
      <c r="AN4" s="2256"/>
      <c r="AO4" s="2256"/>
      <c r="AP4" s="2257"/>
      <c r="AQ4" s="480" t="s">
        <v>198</v>
      </c>
      <c r="AR4" s="609"/>
      <c r="AS4" s="609"/>
      <c r="AT4" s="609"/>
      <c r="AU4" s="609"/>
      <c r="AV4" s="609"/>
      <c r="AW4" s="609"/>
      <c r="AX4" s="611"/>
    </row>
    <row r="5" spans="1:50" ht="36" customHeight="1">
      <c r="A5" s="486" t="s">
        <v>197</v>
      </c>
      <c r="B5" s="612"/>
      <c r="C5" s="612"/>
      <c r="D5" s="612"/>
      <c r="E5" s="612"/>
      <c r="F5" s="613"/>
      <c r="G5" s="489" t="s">
        <v>1263</v>
      </c>
      <c r="H5" s="490"/>
      <c r="I5" s="490"/>
      <c r="J5" s="490"/>
      <c r="K5" s="490"/>
      <c r="L5" s="490"/>
      <c r="M5" s="490"/>
      <c r="N5" s="490"/>
      <c r="O5" s="490"/>
      <c r="P5" s="490"/>
      <c r="Q5" s="490"/>
      <c r="R5" s="490"/>
      <c r="S5" s="490"/>
      <c r="T5" s="490"/>
      <c r="U5" s="490"/>
      <c r="V5" s="2258"/>
      <c r="W5" s="2258"/>
      <c r="X5" s="2258"/>
      <c r="Y5" s="492" t="s">
        <v>195</v>
      </c>
      <c r="Z5" s="496"/>
      <c r="AA5" s="496"/>
      <c r="AB5" s="496"/>
      <c r="AC5" s="496"/>
      <c r="AD5" s="497"/>
      <c r="AE5" s="2259" t="s">
        <v>904</v>
      </c>
      <c r="AF5" s="2260"/>
      <c r="AG5" s="2260"/>
      <c r="AH5" s="2260"/>
      <c r="AI5" s="2260"/>
      <c r="AJ5" s="2260"/>
      <c r="AK5" s="2260"/>
      <c r="AL5" s="2260"/>
      <c r="AM5" s="2260"/>
      <c r="AN5" s="2260"/>
      <c r="AO5" s="2260"/>
      <c r="AP5" s="2261"/>
      <c r="AQ5" s="2262" t="s">
        <v>903</v>
      </c>
      <c r="AR5" s="2263"/>
      <c r="AS5" s="2263"/>
      <c r="AT5" s="2263"/>
      <c r="AU5" s="2263"/>
      <c r="AV5" s="2263"/>
      <c r="AW5" s="2263"/>
      <c r="AX5" s="2264"/>
    </row>
    <row r="6" spans="1:50" ht="34.5" customHeight="1">
      <c r="A6" s="501" t="s">
        <v>192</v>
      </c>
      <c r="B6" s="502"/>
      <c r="C6" s="502"/>
      <c r="D6" s="502"/>
      <c r="E6" s="502"/>
      <c r="F6" s="502"/>
      <c r="G6" s="504" t="s">
        <v>191</v>
      </c>
      <c r="H6" s="2258"/>
      <c r="I6" s="2258"/>
      <c r="J6" s="2258"/>
      <c r="K6" s="2258"/>
      <c r="L6" s="2258"/>
      <c r="M6" s="2258"/>
      <c r="N6" s="2258"/>
      <c r="O6" s="2258"/>
      <c r="P6" s="2258"/>
      <c r="Q6" s="2258"/>
      <c r="R6" s="2258"/>
      <c r="S6" s="2258"/>
      <c r="T6" s="2258"/>
      <c r="U6" s="2258"/>
      <c r="V6" s="2258"/>
      <c r="W6" s="2258"/>
      <c r="X6" s="2258"/>
      <c r="Y6" s="507" t="s">
        <v>190</v>
      </c>
      <c r="Z6" s="508"/>
      <c r="AA6" s="508"/>
      <c r="AB6" s="508"/>
      <c r="AC6" s="508"/>
      <c r="AD6" s="509"/>
      <c r="AE6" s="2271" t="s">
        <v>1262</v>
      </c>
      <c r="AF6" s="2271"/>
      <c r="AG6" s="2271"/>
      <c r="AH6" s="2271"/>
      <c r="AI6" s="2271"/>
      <c r="AJ6" s="2271"/>
      <c r="AK6" s="2271"/>
      <c r="AL6" s="2271"/>
      <c r="AM6" s="2271"/>
      <c r="AN6" s="2271"/>
      <c r="AO6" s="2271"/>
      <c r="AP6" s="2271"/>
      <c r="AQ6" s="2272"/>
      <c r="AR6" s="2272"/>
      <c r="AS6" s="2272"/>
      <c r="AT6" s="2272"/>
      <c r="AU6" s="2272"/>
      <c r="AV6" s="2272"/>
      <c r="AW6" s="2272"/>
      <c r="AX6" s="2273"/>
    </row>
    <row r="7" spans="1:50" ht="22.7" customHeight="1">
      <c r="A7" s="995" t="s">
        <v>188</v>
      </c>
      <c r="B7" s="996"/>
      <c r="C7" s="996"/>
      <c r="D7" s="996"/>
      <c r="E7" s="996"/>
      <c r="F7" s="996"/>
      <c r="G7" s="598" t="s">
        <v>1261</v>
      </c>
      <c r="H7" s="599"/>
      <c r="I7" s="599"/>
      <c r="J7" s="599"/>
      <c r="K7" s="599"/>
      <c r="L7" s="599"/>
      <c r="M7" s="599"/>
      <c r="N7" s="599"/>
      <c r="O7" s="599"/>
      <c r="P7" s="599"/>
      <c r="Q7" s="599"/>
      <c r="R7" s="599"/>
      <c r="S7" s="599"/>
      <c r="T7" s="599"/>
      <c r="U7" s="599"/>
      <c r="V7" s="2228"/>
      <c r="W7" s="2228"/>
      <c r="X7" s="2228"/>
      <c r="Y7" s="525" t="s">
        <v>273</v>
      </c>
      <c r="Z7" s="601"/>
      <c r="AA7" s="601"/>
      <c r="AB7" s="601"/>
      <c r="AC7" s="601"/>
      <c r="AD7" s="602"/>
      <c r="AE7" s="1572" t="s">
        <v>1260</v>
      </c>
      <c r="AF7" s="604"/>
      <c r="AG7" s="604"/>
      <c r="AH7" s="604"/>
      <c r="AI7" s="604"/>
      <c r="AJ7" s="604"/>
      <c r="AK7" s="604"/>
      <c r="AL7" s="604"/>
      <c r="AM7" s="604"/>
      <c r="AN7" s="604"/>
      <c r="AO7" s="604"/>
      <c r="AP7" s="604"/>
      <c r="AQ7" s="604"/>
      <c r="AR7" s="604"/>
      <c r="AS7" s="604"/>
      <c r="AT7" s="604"/>
      <c r="AU7" s="604"/>
      <c r="AV7" s="604"/>
      <c r="AW7" s="604"/>
      <c r="AX7" s="605"/>
    </row>
    <row r="8" spans="1:50" ht="47.25" customHeight="1">
      <c r="A8" s="510" t="s">
        <v>185</v>
      </c>
      <c r="B8" s="511"/>
      <c r="C8" s="511"/>
      <c r="D8" s="511"/>
      <c r="E8" s="511"/>
      <c r="F8" s="511"/>
      <c r="G8" s="2229" t="s">
        <v>1259</v>
      </c>
      <c r="H8" s="2230"/>
      <c r="I8" s="2230"/>
      <c r="J8" s="2230"/>
      <c r="K8" s="2230"/>
      <c r="L8" s="2230"/>
      <c r="M8" s="2230"/>
      <c r="N8" s="2230"/>
      <c r="O8" s="2230"/>
      <c r="P8" s="2230"/>
      <c r="Q8" s="2230"/>
      <c r="R8" s="2230"/>
      <c r="S8" s="2230"/>
      <c r="T8" s="2230"/>
      <c r="U8" s="2230"/>
      <c r="V8" s="2230"/>
      <c r="W8" s="2230"/>
      <c r="X8" s="2230"/>
      <c r="Y8" s="2230"/>
      <c r="Z8" s="2230"/>
      <c r="AA8" s="2230"/>
      <c r="AB8" s="2230"/>
      <c r="AC8" s="2230"/>
      <c r="AD8" s="2230"/>
      <c r="AE8" s="2230"/>
      <c r="AF8" s="2230"/>
      <c r="AG8" s="2230"/>
      <c r="AH8" s="2230"/>
      <c r="AI8" s="2230"/>
      <c r="AJ8" s="2230"/>
      <c r="AK8" s="2230"/>
      <c r="AL8" s="2230"/>
      <c r="AM8" s="2230"/>
      <c r="AN8" s="2230"/>
      <c r="AO8" s="2230"/>
      <c r="AP8" s="2230"/>
      <c r="AQ8" s="2230"/>
      <c r="AR8" s="2230"/>
      <c r="AS8" s="2230"/>
      <c r="AT8" s="2230"/>
      <c r="AU8" s="2230"/>
      <c r="AV8" s="2230"/>
      <c r="AW8" s="2230"/>
      <c r="AX8" s="2231"/>
    </row>
    <row r="9" spans="1:50" ht="46.5" customHeight="1">
      <c r="A9" s="510" t="s">
        <v>183</v>
      </c>
      <c r="B9" s="511"/>
      <c r="C9" s="511"/>
      <c r="D9" s="511"/>
      <c r="E9" s="511"/>
      <c r="F9" s="511"/>
      <c r="G9" s="2237" t="s">
        <v>1258</v>
      </c>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2230"/>
      <c r="AP9" s="2230"/>
      <c r="AQ9" s="2230"/>
      <c r="AR9" s="2230"/>
      <c r="AS9" s="2230"/>
      <c r="AT9" s="2230"/>
      <c r="AU9" s="2230"/>
      <c r="AV9" s="2230"/>
      <c r="AW9" s="2230"/>
      <c r="AX9" s="2231"/>
    </row>
    <row r="10" spans="1:50" ht="15" customHeight="1">
      <c r="A10" s="510" t="s">
        <v>181</v>
      </c>
      <c r="B10" s="511"/>
      <c r="C10" s="511"/>
      <c r="D10" s="511"/>
      <c r="E10" s="511"/>
      <c r="F10" s="512"/>
      <c r="G10" s="586" t="s">
        <v>898</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15"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15" customHeight="1">
      <c r="A12" s="366"/>
      <c r="B12" s="367"/>
      <c r="C12" s="367"/>
      <c r="D12" s="367"/>
      <c r="E12" s="367"/>
      <c r="F12" s="368"/>
      <c r="G12" s="451" t="s">
        <v>177</v>
      </c>
      <c r="H12" s="589"/>
      <c r="I12" s="594" t="s">
        <v>176</v>
      </c>
      <c r="J12" s="595"/>
      <c r="K12" s="595"/>
      <c r="L12" s="595"/>
      <c r="M12" s="595"/>
      <c r="N12" s="595"/>
      <c r="O12" s="452"/>
      <c r="P12" s="2239">
        <v>462</v>
      </c>
      <c r="Q12" s="2239"/>
      <c r="R12" s="2239"/>
      <c r="S12" s="2239"/>
      <c r="T12" s="2239"/>
      <c r="U12" s="2239"/>
      <c r="V12" s="2239"/>
      <c r="W12" s="2239">
        <v>421</v>
      </c>
      <c r="X12" s="2239"/>
      <c r="Y12" s="2239"/>
      <c r="Z12" s="2239"/>
      <c r="AA12" s="2239"/>
      <c r="AB12" s="2239"/>
      <c r="AC12" s="2239"/>
      <c r="AD12" s="2239">
        <v>402</v>
      </c>
      <c r="AE12" s="2239"/>
      <c r="AF12" s="2239"/>
      <c r="AG12" s="2239"/>
      <c r="AH12" s="2239"/>
      <c r="AI12" s="2239"/>
      <c r="AJ12" s="2239"/>
      <c r="AK12" s="2238">
        <v>396</v>
      </c>
      <c r="AL12" s="2239"/>
      <c r="AM12" s="2239"/>
      <c r="AN12" s="2239"/>
      <c r="AO12" s="2239"/>
      <c r="AP12" s="2239"/>
      <c r="AQ12" s="2240"/>
      <c r="AR12" s="596">
        <v>843</v>
      </c>
      <c r="AS12" s="596"/>
      <c r="AT12" s="596"/>
      <c r="AU12" s="596"/>
      <c r="AV12" s="596"/>
      <c r="AW12" s="596"/>
      <c r="AX12" s="597"/>
    </row>
    <row r="13" spans="1:50" ht="15" customHeight="1">
      <c r="A13" s="366"/>
      <c r="B13" s="367"/>
      <c r="C13" s="367"/>
      <c r="D13" s="367"/>
      <c r="E13" s="367"/>
      <c r="F13" s="368"/>
      <c r="G13" s="590"/>
      <c r="H13" s="591"/>
      <c r="I13" s="436" t="s">
        <v>175</v>
      </c>
      <c r="J13" s="437"/>
      <c r="K13" s="437"/>
      <c r="L13" s="437"/>
      <c r="M13" s="437"/>
      <c r="N13" s="437"/>
      <c r="O13" s="438"/>
      <c r="P13" s="2265" t="s">
        <v>897</v>
      </c>
      <c r="Q13" s="2266"/>
      <c r="R13" s="2266"/>
      <c r="S13" s="2266"/>
      <c r="T13" s="2266"/>
      <c r="U13" s="2266"/>
      <c r="V13" s="2266"/>
      <c r="W13" s="419" t="s">
        <v>897</v>
      </c>
      <c r="X13" s="420"/>
      <c r="Y13" s="420"/>
      <c r="Z13" s="420"/>
      <c r="AA13" s="420"/>
      <c r="AB13" s="420"/>
      <c r="AC13" s="421"/>
      <c r="AD13" s="463" t="s">
        <v>897</v>
      </c>
      <c r="AE13" s="463"/>
      <c r="AF13" s="463"/>
      <c r="AG13" s="463"/>
      <c r="AH13" s="463"/>
      <c r="AI13" s="463"/>
      <c r="AJ13" s="463"/>
      <c r="AK13" s="463" t="s">
        <v>897</v>
      </c>
      <c r="AL13" s="463"/>
      <c r="AM13" s="463"/>
      <c r="AN13" s="463"/>
      <c r="AO13" s="463"/>
      <c r="AP13" s="463"/>
      <c r="AQ13" s="419"/>
      <c r="AR13" s="554"/>
      <c r="AS13" s="554"/>
      <c r="AT13" s="554"/>
      <c r="AU13" s="554"/>
      <c r="AV13" s="554"/>
      <c r="AW13" s="554"/>
      <c r="AX13" s="555"/>
    </row>
    <row r="14" spans="1:50" ht="15" customHeight="1">
      <c r="A14" s="366"/>
      <c r="B14" s="367"/>
      <c r="C14" s="367"/>
      <c r="D14" s="367"/>
      <c r="E14" s="367"/>
      <c r="F14" s="368"/>
      <c r="G14" s="590"/>
      <c r="H14" s="591"/>
      <c r="I14" s="436" t="s">
        <v>174</v>
      </c>
      <c r="J14" s="556"/>
      <c r="K14" s="556"/>
      <c r="L14" s="556"/>
      <c r="M14" s="556"/>
      <c r="N14" s="556"/>
      <c r="O14" s="557"/>
      <c r="P14" s="419" t="s">
        <v>897</v>
      </c>
      <c r="Q14" s="420"/>
      <c r="R14" s="420"/>
      <c r="S14" s="420"/>
      <c r="T14" s="420"/>
      <c r="U14" s="420"/>
      <c r="V14" s="421"/>
      <c r="W14" s="419" t="s">
        <v>897</v>
      </c>
      <c r="X14" s="420"/>
      <c r="Y14" s="420"/>
      <c r="Z14" s="420"/>
      <c r="AA14" s="420"/>
      <c r="AB14" s="420"/>
      <c r="AC14" s="421"/>
      <c r="AD14" s="419" t="s">
        <v>897</v>
      </c>
      <c r="AE14" s="420"/>
      <c r="AF14" s="420"/>
      <c r="AG14" s="420"/>
      <c r="AH14" s="420"/>
      <c r="AI14" s="420"/>
      <c r="AJ14" s="421"/>
      <c r="AK14" s="419" t="s">
        <v>897</v>
      </c>
      <c r="AL14" s="420"/>
      <c r="AM14" s="420"/>
      <c r="AN14" s="420"/>
      <c r="AO14" s="420"/>
      <c r="AP14" s="420"/>
      <c r="AQ14" s="420"/>
      <c r="AR14" s="419"/>
      <c r="AS14" s="420"/>
      <c r="AT14" s="420"/>
      <c r="AU14" s="420"/>
      <c r="AV14" s="420"/>
      <c r="AW14" s="420"/>
      <c r="AX14" s="558"/>
    </row>
    <row r="15" spans="1:50" ht="15" customHeight="1">
      <c r="A15" s="366"/>
      <c r="B15" s="367"/>
      <c r="C15" s="367"/>
      <c r="D15" s="367"/>
      <c r="E15" s="367"/>
      <c r="F15" s="368"/>
      <c r="G15" s="590"/>
      <c r="H15" s="591"/>
      <c r="I15" s="436" t="s">
        <v>173</v>
      </c>
      <c r="J15" s="556"/>
      <c r="K15" s="556"/>
      <c r="L15" s="556"/>
      <c r="M15" s="556"/>
      <c r="N15" s="556"/>
      <c r="O15" s="557"/>
      <c r="P15" s="419" t="s">
        <v>897</v>
      </c>
      <c r="Q15" s="420"/>
      <c r="R15" s="420"/>
      <c r="S15" s="420"/>
      <c r="T15" s="420"/>
      <c r="U15" s="420"/>
      <c r="V15" s="421"/>
      <c r="W15" s="419" t="s">
        <v>897</v>
      </c>
      <c r="X15" s="420"/>
      <c r="Y15" s="420"/>
      <c r="Z15" s="420"/>
      <c r="AA15" s="420"/>
      <c r="AB15" s="420"/>
      <c r="AC15" s="421"/>
      <c r="AD15" s="419" t="s">
        <v>897</v>
      </c>
      <c r="AE15" s="420"/>
      <c r="AF15" s="420"/>
      <c r="AG15" s="420"/>
      <c r="AH15" s="420"/>
      <c r="AI15" s="420"/>
      <c r="AJ15" s="421"/>
      <c r="AK15" s="419" t="s">
        <v>897</v>
      </c>
      <c r="AL15" s="420"/>
      <c r="AM15" s="420"/>
      <c r="AN15" s="420"/>
      <c r="AO15" s="420"/>
      <c r="AP15" s="420"/>
      <c r="AQ15" s="420"/>
      <c r="AR15" s="583"/>
      <c r="AS15" s="584"/>
      <c r="AT15" s="584"/>
      <c r="AU15" s="584"/>
      <c r="AV15" s="584"/>
      <c r="AW15" s="584"/>
      <c r="AX15" s="585"/>
    </row>
    <row r="16" spans="1:50" ht="15" customHeight="1">
      <c r="A16" s="366"/>
      <c r="B16" s="367"/>
      <c r="C16" s="367"/>
      <c r="D16" s="367"/>
      <c r="E16" s="367"/>
      <c r="F16" s="368"/>
      <c r="G16" s="590"/>
      <c r="H16" s="591"/>
      <c r="I16" s="436" t="s">
        <v>172</v>
      </c>
      <c r="J16" s="437"/>
      <c r="K16" s="437"/>
      <c r="L16" s="437"/>
      <c r="M16" s="437"/>
      <c r="N16" s="437"/>
      <c r="O16" s="438"/>
      <c r="P16" s="2267" t="s">
        <v>897</v>
      </c>
      <c r="Q16" s="2268"/>
      <c r="R16" s="2268"/>
      <c r="S16" s="2268"/>
      <c r="T16" s="2268"/>
      <c r="U16" s="2268"/>
      <c r="V16" s="2276"/>
      <c r="W16" s="2267" t="s">
        <v>897</v>
      </c>
      <c r="X16" s="2268"/>
      <c r="Y16" s="2268"/>
      <c r="Z16" s="2268"/>
      <c r="AA16" s="2268"/>
      <c r="AB16" s="2268"/>
      <c r="AC16" s="2276"/>
      <c r="AD16" s="2267" t="s">
        <v>897</v>
      </c>
      <c r="AE16" s="2268"/>
      <c r="AF16" s="2268"/>
      <c r="AG16" s="2268"/>
      <c r="AH16" s="2268"/>
      <c r="AI16" s="2268"/>
      <c r="AJ16" s="2276"/>
      <c r="AK16" s="2267" t="s">
        <v>897</v>
      </c>
      <c r="AL16" s="2268"/>
      <c r="AM16" s="2268"/>
      <c r="AN16" s="2268"/>
      <c r="AO16" s="2268"/>
      <c r="AP16" s="2268"/>
      <c r="AQ16" s="2268"/>
      <c r="AR16" s="554"/>
      <c r="AS16" s="554"/>
      <c r="AT16" s="554"/>
      <c r="AU16" s="554"/>
      <c r="AV16" s="554"/>
      <c r="AW16" s="554"/>
      <c r="AX16" s="555"/>
    </row>
    <row r="17" spans="1:55" ht="15" customHeight="1">
      <c r="A17" s="366"/>
      <c r="B17" s="367"/>
      <c r="C17" s="367"/>
      <c r="D17" s="367"/>
      <c r="E17" s="367"/>
      <c r="F17" s="368"/>
      <c r="G17" s="592"/>
      <c r="H17" s="593"/>
      <c r="I17" s="574" t="s">
        <v>44</v>
      </c>
      <c r="J17" s="575"/>
      <c r="K17" s="575"/>
      <c r="L17" s="575"/>
      <c r="M17" s="575"/>
      <c r="N17" s="575"/>
      <c r="O17" s="456"/>
      <c r="P17" s="2269">
        <v>462</v>
      </c>
      <c r="Q17" s="2269"/>
      <c r="R17" s="2269"/>
      <c r="S17" s="2269"/>
      <c r="T17" s="2269"/>
      <c r="U17" s="2269"/>
      <c r="V17" s="2269"/>
      <c r="W17" s="2269">
        <v>421</v>
      </c>
      <c r="X17" s="2269"/>
      <c r="Y17" s="2269"/>
      <c r="Z17" s="2269"/>
      <c r="AA17" s="2269"/>
      <c r="AB17" s="2269"/>
      <c r="AC17" s="2269"/>
      <c r="AD17" s="2269">
        <v>402</v>
      </c>
      <c r="AE17" s="2269"/>
      <c r="AF17" s="2269"/>
      <c r="AG17" s="2269"/>
      <c r="AH17" s="2269"/>
      <c r="AI17" s="2269"/>
      <c r="AJ17" s="2269"/>
      <c r="AK17" s="2270">
        <v>396</v>
      </c>
      <c r="AL17" s="2269"/>
      <c r="AM17" s="2269"/>
      <c r="AN17" s="2269"/>
      <c r="AO17" s="2269"/>
      <c r="AP17" s="2269"/>
      <c r="AQ17" s="2269"/>
      <c r="AR17" s="576">
        <v>843</v>
      </c>
      <c r="AS17" s="576"/>
      <c r="AT17" s="576"/>
      <c r="AU17" s="576"/>
      <c r="AV17" s="576"/>
      <c r="AW17" s="576"/>
      <c r="AX17" s="577"/>
    </row>
    <row r="18" spans="1:55" ht="15" customHeight="1">
      <c r="A18" s="366"/>
      <c r="B18" s="367"/>
      <c r="C18" s="367"/>
      <c r="D18" s="367"/>
      <c r="E18" s="367"/>
      <c r="F18" s="368"/>
      <c r="G18" s="578" t="s">
        <v>170</v>
      </c>
      <c r="H18" s="579"/>
      <c r="I18" s="579"/>
      <c r="J18" s="579"/>
      <c r="K18" s="579"/>
      <c r="L18" s="579"/>
      <c r="M18" s="579"/>
      <c r="N18" s="579"/>
      <c r="O18" s="579"/>
      <c r="P18" s="1814">
        <v>382</v>
      </c>
      <c r="Q18" s="1814"/>
      <c r="R18" s="1814"/>
      <c r="S18" s="1814"/>
      <c r="T18" s="1814"/>
      <c r="U18" s="1814"/>
      <c r="V18" s="1814"/>
      <c r="W18" s="2274">
        <v>362</v>
      </c>
      <c r="X18" s="2275"/>
      <c r="Y18" s="2275"/>
      <c r="Z18" s="2275"/>
      <c r="AA18" s="2275"/>
      <c r="AB18" s="2275"/>
      <c r="AC18" s="2275"/>
      <c r="AD18" s="580">
        <v>352</v>
      </c>
      <c r="AE18" s="580"/>
      <c r="AF18" s="580"/>
      <c r="AG18" s="580"/>
      <c r="AH18" s="580"/>
      <c r="AI18" s="580"/>
      <c r="AJ18" s="580"/>
      <c r="AK18" s="581"/>
      <c r="AL18" s="581"/>
      <c r="AM18" s="581"/>
      <c r="AN18" s="581"/>
      <c r="AO18" s="581"/>
      <c r="AP18" s="581"/>
      <c r="AQ18" s="404"/>
      <c r="AR18" s="581"/>
      <c r="AS18" s="581"/>
      <c r="AT18" s="581"/>
      <c r="AU18" s="581"/>
      <c r="AV18" s="581"/>
      <c r="AW18" s="581"/>
      <c r="AX18" s="582"/>
    </row>
    <row r="19" spans="1:55" ht="15" customHeight="1">
      <c r="A19" s="369"/>
      <c r="B19" s="370"/>
      <c r="C19" s="370"/>
      <c r="D19" s="370"/>
      <c r="E19" s="370"/>
      <c r="F19" s="371"/>
      <c r="G19" s="578" t="s">
        <v>169</v>
      </c>
      <c r="H19" s="579"/>
      <c r="I19" s="579"/>
      <c r="J19" s="579"/>
      <c r="K19" s="579"/>
      <c r="L19" s="579"/>
      <c r="M19" s="579"/>
      <c r="N19" s="579"/>
      <c r="O19" s="579"/>
      <c r="P19" s="1814">
        <v>82.7</v>
      </c>
      <c r="Q19" s="1814"/>
      <c r="R19" s="1814"/>
      <c r="S19" s="1814"/>
      <c r="T19" s="1814"/>
      <c r="U19" s="1814"/>
      <c r="V19" s="1814"/>
      <c r="W19" s="1814">
        <v>86.2</v>
      </c>
      <c r="X19" s="1814"/>
      <c r="Y19" s="1814"/>
      <c r="Z19" s="1814"/>
      <c r="AA19" s="1814"/>
      <c r="AB19" s="1814"/>
      <c r="AC19" s="1814"/>
      <c r="AD19" s="1814">
        <v>87.6</v>
      </c>
      <c r="AE19" s="1814"/>
      <c r="AF19" s="1814"/>
      <c r="AG19" s="1814"/>
      <c r="AH19" s="1814"/>
      <c r="AI19" s="1814"/>
      <c r="AJ19" s="1814"/>
      <c r="AK19" s="581"/>
      <c r="AL19" s="581"/>
      <c r="AM19" s="581"/>
      <c r="AN19" s="581"/>
      <c r="AO19" s="581"/>
      <c r="AP19" s="581"/>
      <c r="AQ19" s="404"/>
      <c r="AR19" s="581"/>
      <c r="AS19" s="581"/>
      <c r="AT19" s="581"/>
      <c r="AU19" s="581"/>
      <c r="AV19" s="581"/>
      <c r="AW19" s="581"/>
      <c r="AX19" s="582"/>
    </row>
    <row r="20" spans="1:55" ht="17.25"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130.69999999999999" customHeight="1">
      <c r="A21" s="974"/>
      <c r="B21" s="972"/>
      <c r="C21" s="972"/>
      <c r="D21" s="972"/>
      <c r="E21" s="972"/>
      <c r="F21" s="973"/>
      <c r="G21" s="2284" t="s">
        <v>1257</v>
      </c>
      <c r="H21" s="2285"/>
      <c r="I21" s="2285"/>
      <c r="J21" s="2285"/>
      <c r="K21" s="2285"/>
      <c r="L21" s="2285"/>
      <c r="M21" s="2285"/>
      <c r="N21" s="2285"/>
      <c r="O21" s="2285"/>
      <c r="P21" s="2285"/>
      <c r="Q21" s="2285"/>
      <c r="R21" s="2285"/>
      <c r="S21" s="2285"/>
      <c r="T21" s="2285"/>
      <c r="U21" s="2285"/>
      <c r="V21" s="2285"/>
      <c r="W21" s="2285"/>
      <c r="X21" s="2286"/>
      <c r="Y21" s="926" t="s">
        <v>164</v>
      </c>
      <c r="Z21" s="954"/>
      <c r="AA21" s="955"/>
      <c r="AB21" s="1150" t="s">
        <v>505</v>
      </c>
      <c r="AC21" s="1150"/>
      <c r="AD21" s="1150"/>
      <c r="AE21" s="2293" t="s">
        <v>1256</v>
      </c>
      <c r="AF21" s="2294"/>
      <c r="AG21" s="2294"/>
      <c r="AH21" s="2294"/>
      <c r="AI21" s="2294"/>
      <c r="AJ21" s="2293" t="s">
        <v>1255</v>
      </c>
      <c r="AK21" s="2294"/>
      <c r="AL21" s="2294"/>
      <c r="AM21" s="2294"/>
      <c r="AN21" s="2294"/>
      <c r="AO21" s="2295" t="s">
        <v>1254</v>
      </c>
      <c r="AP21" s="2296"/>
      <c r="AQ21" s="2296"/>
      <c r="AR21" s="2296"/>
      <c r="AS21" s="2296"/>
      <c r="AT21" s="1801"/>
      <c r="AU21" s="1801"/>
      <c r="AV21" s="1801"/>
      <c r="AW21" s="1801"/>
      <c r="AX21" s="2108"/>
    </row>
    <row r="22" spans="1:55" ht="67.5" customHeight="1">
      <c r="A22" s="975"/>
      <c r="B22" s="976"/>
      <c r="C22" s="976"/>
      <c r="D22" s="976"/>
      <c r="E22" s="976"/>
      <c r="F22" s="977"/>
      <c r="G22" s="2287"/>
      <c r="H22" s="2288"/>
      <c r="I22" s="2288"/>
      <c r="J22" s="2288"/>
      <c r="K22" s="2288"/>
      <c r="L22" s="2288"/>
      <c r="M22" s="2288"/>
      <c r="N22" s="2288"/>
      <c r="O22" s="2288"/>
      <c r="P22" s="2288"/>
      <c r="Q22" s="2288"/>
      <c r="R22" s="2288"/>
      <c r="S22" s="2288"/>
      <c r="T22" s="2288"/>
      <c r="U22" s="2288"/>
      <c r="V22" s="2288"/>
      <c r="W22" s="2288"/>
      <c r="X22" s="2289"/>
      <c r="Y22" s="375" t="s">
        <v>1253</v>
      </c>
      <c r="Z22" s="376"/>
      <c r="AA22" s="377"/>
      <c r="AB22" s="963"/>
      <c r="AC22" s="963"/>
      <c r="AD22" s="963"/>
      <c r="AE22" s="2235" t="s">
        <v>897</v>
      </c>
      <c r="AF22" s="2236"/>
      <c r="AG22" s="2236"/>
      <c r="AH22" s="2236"/>
      <c r="AI22" s="2236"/>
      <c r="AJ22" s="2280" t="s">
        <v>1252</v>
      </c>
      <c r="AK22" s="2281"/>
      <c r="AL22" s="2281"/>
      <c r="AM22" s="2281"/>
      <c r="AN22" s="2281"/>
      <c r="AO22" s="2232" t="s">
        <v>1251</v>
      </c>
      <c r="AP22" s="2233"/>
      <c r="AQ22" s="2233"/>
      <c r="AR22" s="2233"/>
      <c r="AS22" s="2234"/>
      <c r="AT22" s="2232" t="s">
        <v>1250</v>
      </c>
      <c r="AU22" s="2233"/>
      <c r="AV22" s="2233"/>
      <c r="AW22" s="2233"/>
      <c r="AX22" s="2241"/>
    </row>
    <row r="23" spans="1:55" ht="57" customHeight="1">
      <c r="A23" s="975"/>
      <c r="B23" s="976"/>
      <c r="C23" s="976"/>
      <c r="D23" s="976"/>
      <c r="E23" s="976"/>
      <c r="F23" s="977"/>
      <c r="G23" s="2290"/>
      <c r="H23" s="2291"/>
      <c r="I23" s="2291"/>
      <c r="J23" s="2291"/>
      <c r="K23" s="2291"/>
      <c r="L23" s="2291"/>
      <c r="M23" s="2291"/>
      <c r="N23" s="2291"/>
      <c r="O23" s="2291"/>
      <c r="P23" s="2291"/>
      <c r="Q23" s="2291"/>
      <c r="R23" s="2291"/>
      <c r="S23" s="2291"/>
      <c r="T23" s="2291"/>
      <c r="U23" s="2291"/>
      <c r="V23" s="2291"/>
      <c r="W23" s="2291"/>
      <c r="X23" s="2292"/>
      <c r="Y23" s="375" t="s">
        <v>161</v>
      </c>
      <c r="Z23" s="376"/>
      <c r="AA23" s="377"/>
      <c r="AB23" s="963" t="s">
        <v>267</v>
      </c>
      <c r="AC23" s="963"/>
      <c r="AD23" s="963"/>
      <c r="AE23" s="2235" t="s">
        <v>1249</v>
      </c>
      <c r="AF23" s="2236"/>
      <c r="AG23" s="2236"/>
      <c r="AH23" s="2236"/>
      <c r="AI23" s="2236"/>
      <c r="AJ23" s="2235" t="s">
        <v>1248</v>
      </c>
      <c r="AK23" s="2236"/>
      <c r="AL23" s="2236"/>
      <c r="AM23" s="2236"/>
      <c r="AN23" s="2236"/>
      <c r="AO23" s="2304" t="s">
        <v>1247</v>
      </c>
      <c r="AP23" s="2305"/>
      <c r="AQ23" s="2305"/>
      <c r="AR23" s="2305"/>
      <c r="AS23" s="2305"/>
      <c r="AT23" s="1802"/>
      <c r="AU23" s="1802"/>
      <c r="AV23" s="1802"/>
      <c r="AW23" s="1802"/>
      <c r="AX23" s="1803"/>
    </row>
    <row r="24" spans="1:55" ht="17.25"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2245" t="s">
        <v>1242</v>
      </c>
      <c r="AF24" s="2245"/>
      <c r="AG24" s="2245"/>
      <c r="AH24" s="2245"/>
      <c r="AI24" s="2245"/>
      <c r="AJ24" s="2245" t="s">
        <v>1241</v>
      </c>
      <c r="AK24" s="2245"/>
      <c r="AL24" s="2245"/>
      <c r="AM24" s="2245"/>
      <c r="AN24" s="2245"/>
      <c r="AO24" s="2245" t="s">
        <v>1240</v>
      </c>
      <c r="AP24" s="2245"/>
      <c r="AQ24" s="2245"/>
      <c r="AR24" s="2245"/>
      <c r="AS24" s="2245"/>
      <c r="AT24" s="941" t="s">
        <v>156</v>
      </c>
      <c r="AU24" s="942"/>
      <c r="AV24" s="942"/>
      <c r="AW24" s="942"/>
      <c r="AX24" s="943"/>
    </row>
    <row r="25" spans="1:55" ht="142.5" customHeight="1">
      <c r="A25" s="769"/>
      <c r="B25" s="770"/>
      <c r="C25" s="770"/>
      <c r="D25" s="770"/>
      <c r="E25" s="770"/>
      <c r="F25" s="771"/>
      <c r="G25" s="2310" t="s">
        <v>1246</v>
      </c>
      <c r="H25" s="2311"/>
      <c r="I25" s="2311"/>
      <c r="J25" s="2311"/>
      <c r="K25" s="2311"/>
      <c r="L25" s="2311"/>
      <c r="M25" s="2311"/>
      <c r="N25" s="2311"/>
      <c r="O25" s="2311"/>
      <c r="P25" s="2311"/>
      <c r="Q25" s="2311"/>
      <c r="R25" s="2311"/>
      <c r="S25" s="2311"/>
      <c r="T25" s="2311"/>
      <c r="U25" s="2311"/>
      <c r="V25" s="2311"/>
      <c r="W25" s="2311"/>
      <c r="X25" s="2312"/>
      <c r="Y25" s="978" t="s">
        <v>154</v>
      </c>
      <c r="Z25" s="604"/>
      <c r="AA25" s="979"/>
      <c r="AB25" s="980"/>
      <c r="AC25" s="604"/>
      <c r="AD25" s="979"/>
      <c r="AE25" s="2316" t="s">
        <v>1245</v>
      </c>
      <c r="AF25" s="2317"/>
      <c r="AG25" s="2317"/>
      <c r="AH25" s="2317"/>
      <c r="AI25" s="2317"/>
      <c r="AJ25" s="2252" t="s">
        <v>1244</v>
      </c>
      <c r="AK25" s="2253"/>
      <c r="AL25" s="2253"/>
      <c r="AM25" s="2253"/>
      <c r="AN25" s="2254"/>
      <c r="AO25" s="2302" t="s">
        <v>1243</v>
      </c>
      <c r="AP25" s="2303"/>
      <c r="AQ25" s="2303"/>
      <c r="AR25" s="2303"/>
      <c r="AS25" s="2303"/>
      <c r="AT25" s="679" t="s">
        <v>897</v>
      </c>
      <c r="AU25" s="601"/>
      <c r="AV25" s="601"/>
      <c r="AW25" s="601"/>
      <c r="AX25" s="606"/>
      <c r="AY25" s="13"/>
      <c r="AZ25" s="13"/>
      <c r="BA25" s="13"/>
      <c r="BB25" s="13"/>
      <c r="BC25" s="13"/>
    </row>
    <row r="26" spans="1:55" ht="18" customHeight="1">
      <c r="A26" s="966"/>
      <c r="B26" s="967"/>
      <c r="C26" s="967"/>
      <c r="D26" s="967"/>
      <c r="E26" s="967"/>
      <c r="F26" s="968"/>
      <c r="G26" s="2313"/>
      <c r="H26" s="2314"/>
      <c r="I26" s="2314"/>
      <c r="J26" s="2314"/>
      <c r="K26" s="2314"/>
      <c r="L26" s="2314"/>
      <c r="M26" s="2314"/>
      <c r="N26" s="2314"/>
      <c r="O26" s="2314"/>
      <c r="P26" s="2314"/>
      <c r="Q26" s="2314"/>
      <c r="R26" s="2314"/>
      <c r="S26" s="2314"/>
      <c r="T26" s="2314"/>
      <c r="U26" s="2314"/>
      <c r="V26" s="2314"/>
      <c r="W26" s="2314"/>
      <c r="X26" s="2315"/>
      <c r="Y26" s="981" t="s">
        <v>872</v>
      </c>
      <c r="Z26" s="496"/>
      <c r="AA26" s="497"/>
      <c r="AB26" s="495"/>
      <c r="AC26" s="496"/>
      <c r="AD26" s="497"/>
      <c r="AE26" s="2299"/>
      <c r="AF26" s="2300"/>
      <c r="AG26" s="2300"/>
      <c r="AH26" s="2300"/>
      <c r="AI26" s="2301"/>
      <c r="AJ26" s="2249"/>
      <c r="AK26" s="2250"/>
      <c r="AL26" s="2250"/>
      <c r="AM26" s="2250"/>
      <c r="AN26" s="2251"/>
      <c r="AO26" s="2249"/>
      <c r="AP26" s="2250"/>
      <c r="AQ26" s="2250"/>
      <c r="AR26" s="2250"/>
      <c r="AS26" s="2251"/>
      <c r="AT26" s="856"/>
      <c r="AU26" s="857"/>
      <c r="AV26" s="857"/>
      <c r="AW26" s="857"/>
      <c r="AX26" s="858"/>
      <c r="AY26" s="13"/>
      <c r="AZ26" s="13"/>
      <c r="BA26" s="13"/>
      <c r="BB26" s="13"/>
      <c r="BC26" s="13"/>
    </row>
    <row r="27" spans="1:55" ht="17.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2246" t="s">
        <v>1242</v>
      </c>
      <c r="AF27" s="2247"/>
      <c r="AG27" s="2247"/>
      <c r="AH27" s="2247"/>
      <c r="AI27" s="2248"/>
      <c r="AJ27" s="2246" t="s">
        <v>1241</v>
      </c>
      <c r="AK27" s="2247"/>
      <c r="AL27" s="2247"/>
      <c r="AM27" s="2247"/>
      <c r="AN27" s="2248"/>
      <c r="AO27" s="2246" t="s">
        <v>1240</v>
      </c>
      <c r="AP27" s="2247"/>
      <c r="AQ27" s="2247"/>
      <c r="AR27" s="2247"/>
      <c r="AS27" s="2248"/>
      <c r="AT27" s="941" t="s">
        <v>144</v>
      </c>
      <c r="AU27" s="942"/>
      <c r="AV27" s="942"/>
      <c r="AW27" s="942"/>
      <c r="AX27" s="943"/>
      <c r="AY27" s="13"/>
      <c r="AZ27" s="13"/>
      <c r="BA27" s="13"/>
      <c r="BB27" s="13"/>
      <c r="BC27" s="13"/>
    </row>
    <row r="28" spans="1:55" ht="23.25" customHeight="1">
      <c r="A28" s="934"/>
      <c r="B28" s="854"/>
      <c r="C28" s="854"/>
      <c r="D28" s="854"/>
      <c r="E28" s="854"/>
      <c r="F28" s="935"/>
      <c r="G28" s="2222" t="s">
        <v>1239</v>
      </c>
      <c r="H28" s="2223"/>
      <c r="I28" s="2223"/>
      <c r="J28" s="2223"/>
      <c r="K28" s="2223"/>
      <c r="L28" s="2223"/>
      <c r="M28" s="2223"/>
      <c r="N28" s="2223"/>
      <c r="O28" s="2223"/>
      <c r="P28" s="2223"/>
      <c r="Q28" s="2223"/>
      <c r="R28" s="2223"/>
      <c r="S28" s="2223"/>
      <c r="T28" s="2223"/>
      <c r="U28" s="2223"/>
      <c r="V28" s="2223"/>
      <c r="W28" s="2223"/>
      <c r="X28" s="2224"/>
      <c r="Y28" s="2318" t="s">
        <v>142</v>
      </c>
      <c r="Z28" s="2319"/>
      <c r="AA28" s="2320"/>
      <c r="AB28" s="629" t="s">
        <v>505</v>
      </c>
      <c r="AC28" s="630"/>
      <c r="AD28" s="631"/>
      <c r="AE28" s="2242" t="s">
        <v>1238</v>
      </c>
      <c r="AF28" s="2243"/>
      <c r="AG28" s="2243"/>
      <c r="AH28" s="2243"/>
      <c r="AI28" s="2244"/>
      <c r="AJ28" s="2242" t="s">
        <v>1238</v>
      </c>
      <c r="AK28" s="2243"/>
      <c r="AL28" s="2243"/>
      <c r="AM28" s="2243"/>
      <c r="AN28" s="2244"/>
      <c r="AO28" s="2242" t="s">
        <v>1237</v>
      </c>
      <c r="AP28" s="2243"/>
      <c r="AQ28" s="2243"/>
      <c r="AR28" s="2243"/>
      <c r="AS28" s="2244"/>
      <c r="AT28" s="2242" t="s">
        <v>1236</v>
      </c>
      <c r="AU28" s="2243"/>
      <c r="AV28" s="2243"/>
      <c r="AW28" s="2243"/>
      <c r="AX28" s="2244"/>
    </row>
    <row r="29" spans="1:55" ht="23.25" customHeight="1">
      <c r="A29" s="934"/>
      <c r="B29" s="854"/>
      <c r="C29" s="854"/>
      <c r="D29" s="854"/>
      <c r="E29" s="854"/>
      <c r="F29" s="935"/>
      <c r="G29" s="2225"/>
      <c r="H29" s="2226"/>
      <c r="I29" s="2226"/>
      <c r="J29" s="2226"/>
      <c r="K29" s="2226"/>
      <c r="L29" s="2226"/>
      <c r="M29" s="2226"/>
      <c r="N29" s="2226"/>
      <c r="O29" s="2226"/>
      <c r="P29" s="2226"/>
      <c r="Q29" s="2226"/>
      <c r="R29" s="2226"/>
      <c r="S29" s="2226"/>
      <c r="T29" s="2226"/>
      <c r="U29" s="2226"/>
      <c r="V29" s="2226"/>
      <c r="W29" s="2226"/>
      <c r="X29" s="2227"/>
      <c r="Y29" s="2321"/>
      <c r="Z29" s="2322"/>
      <c r="AA29" s="2323"/>
      <c r="AB29" s="1579"/>
      <c r="AC29" s="2297"/>
      <c r="AD29" s="2298"/>
      <c r="AE29" s="2277" t="s">
        <v>1235</v>
      </c>
      <c r="AF29" s="2278"/>
      <c r="AG29" s="2278"/>
      <c r="AH29" s="2278"/>
      <c r="AI29" s="2279"/>
      <c r="AJ29" s="2277" t="s">
        <v>1234</v>
      </c>
      <c r="AK29" s="2278"/>
      <c r="AL29" s="2278"/>
      <c r="AM29" s="2278"/>
      <c r="AN29" s="2279"/>
      <c r="AO29" s="2277" t="s">
        <v>1233</v>
      </c>
      <c r="AP29" s="2278"/>
      <c r="AQ29" s="2278"/>
      <c r="AR29" s="2278"/>
      <c r="AS29" s="2279"/>
      <c r="AT29" s="2277" t="s">
        <v>1232</v>
      </c>
      <c r="AU29" s="2278"/>
      <c r="AV29" s="2278"/>
      <c r="AW29" s="2278"/>
      <c r="AX29" s="2279"/>
    </row>
    <row r="30" spans="1:55" ht="28.5" customHeight="1">
      <c r="A30" s="934"/>
      <c r="B30" s="854"/>
      <c r="C30" s="854"/>
      <c r="D30" s="854"/>
      <c r="E30" s="854"/>
      <c r="F30" s="935"/>
      <c r="G30" s="2225"/>
      <c r="H30" s="2226"/>
      <c r="I30" s="2226"/>
      <c r="J30" s="2226"/>
      <c r="K30" s="2226"/>
      <c r="L30" s="2226"/>
      <c r="M30" s="2226"/>
      <c r="N30" s="2226"/>
      <c r="O30" s="2226"/>
      <c r="P30" s="2226"/>
      <c r="Q30" s="2226"/>
      <c r="R30" s="2226"/>
      <c r="S30" s="2226"/>
      <c r="T30" s="2226"/>
      <c r="U30" s="2226"/>
      <c r="V30" s="2226"/>
      <c r="W30" s="2226"/>
      <c r="X30" s="2227"/>
      <c r="Y30" s="2321"/>
      <c r="Z30" s="2322"/>
      <c r="AA30" s="2323"/>
      <c r="AB30" s="1579"/>
      <c r="AC30" s="2297"/>
      <c r="AD30" s="2298"/>
      <c r="AE30" s="2277" t="s">
        <v>1231</v>
      </c>
      <c r="AF30" s="2282"/>
      <c r="AG30" s="2282"/>
      <c r="AH30" s="2282"/>
      <c r="AI30" s="2283"/>
      <c r="AJ30" s="2277" t="s">
        <v>1230</v>
      </c>
      <c r="AK30" s="2282"/>
      <c r="AL30" s="2282"/>
      <c r="AM30" s="2282"/>
      <c r="AN30" s="2283"/>
      <c r="AO30" s="2277" t="s">
        <v>1229</v>
      </c>
      <c r="AP30" s="2282"/>
      <c r="AQ30" s="2282"/>
      <c r="AR30" s="2282"/>
      <c r="AS30" s="2283"/>
      <c r="AT30" s="2277" t="s">
        <v>1228</v>
      </c>
      <c r="AU30" s="2282"/>
      <c r="AV30" s="2282"/>
      <c r="AW30" s="2282"/>
      <c r="AX30" s="2283"/>
    </row>
    <row r="31" spans="1:55" ht="46.5" customHeight="1">
      <c r="A31" s="934"/>
      <c r="B31" s="854"/>
      <c r="C31" s="854"/>
      <c r="D31" s="854"/>
      <c r="E31" s="854"/>
      <c r="F31" s="935"/>
      <c r="G31" s="2225"/>
      <c r="H31" s="2226"/>
      <c r="I31" s="2226"/>
      <c r="J31" s="2226"/>
      <c r="K31" s="2226"/>
      <c r="L31" s="2226"/>
      <c r="M31" s="2226"/>
      <c r="N31" s="2226"/>
      <c r="O31" s="2226"/>
      <c r="P31" s="2226"/>
      <c r="Q31" s="2226"/>
      <c r="R31" s="2226"/>
      <c r="S31" s="2226"/>
      <c r="T31" s="2226"/>
      <c r="U31" s="2226"/>
      <c r="V31" s="2226"/>
      <c r="W31" s="2226"/>
      <c r="X31" s="2227"/>
      <c r="Y31" s="2321"/>
      <c r="Z31" s="2322"/>
      <c r="AA31" s="2323"/>
      <c r="AB31" s="1579"/>
      <c r="AC31" s="2297"/>
      <c r="AD31" s="2298"/>
      <c r="AE31" s="2277" t="s">
        <v>1227</v>
      </c>
      <c r="AF31" s="2278"/>
      <c r="AG31" s="2278"/>
      <c r="AH31" s="2278"/>
      <c r="AI31" s="2279"/>
      <c r="AJ31" s="2277" t="s">
        <v>1227</v>
      </c>
      <c r="AK31" s="2278"/>
      <c r="AL31" s="2278"/>
      <c r="AM31" s="2278"/>
      <c r="AN31" s="2279"/>
      <c r="AO31" s="2277" t="s">
        <v>1227</v>
      </c>
      <c r="AP31" s="2278"/>
      <c r="AQ31" s="2278"/>
      <c r="AR31" s="2278"/>
      <c r="AS31" s="2279"/>
      <c r="AT31" s="2277" t="s">
        <v>1227</v>
      </c>
      <c r="AU31" s="2278"/>
      <c r="AV31" s="2278"/>
      <c r="AW31" s="2278"/>
      <c r="AX31" s="2279"/>
    </row>
    <row r="32" spans="1:55" ht="41.25" customHeight="1">
      <c r="A32" s="934"/>
      <c r="B32" s="854"/>
      <c r="C32" s="854"/>
      <c r="D32" s="854"/>
      <c r="E32" s="854"/>
      <c r="F32" s="935"/>
      <c r="G32" s="2226"/>
      <c r="H32" s="2226"/>
      <c r="I32" s="2226"/>
      <c r="J32" s="2226"/>
      <c r="K32" s="2226"/>
      <c r="L32" s="2226"/>
      <c r="M32" s="2226"/>
      <c r="N32" s="2226"/>
      <c r="O32" s="2226"/>
      <c r="P32" s="2226"/>
      <c r="Q32" s="2226"/>
      <c r="R32" s="2226"/>
      <c r="S32" s="2226"/>
      <c r="T32" s="2226"/>
      <c r="U32" s="2226"/>
      <c r="V32" s="2226"/>
      <c r="W32" s="2226"/>
      <c r="X32" s="2227"/>
      <c r="Y32" s="2326" t="s">
        <v>137</v>
      </c>
      <c r="Z32" s="604"/>
      <c r="AA32" s="979"/>
      <c r="AB32" s="629" t="s">
        <v>260</v>
      </c>
      <c r="AC32" s="630"/>
      <c r="AD32" s="631"/>
      <c r="AE32" s="2242" t="s">
        <v>1226</v>
      </c>
      <c r="AF32" s="2243"/>
      <c r="AG32" s="2243"/>
      <c r="AH32" s="2243"/>
      <c r="AI32" s="2244"/>
      <c r="AJ32" s="2242" t="s">
        <v>1225</v>
      </c>
      <c r="AK32" s="2243"/>
      <c r="AL32" s="2243"/>
      <c r="AM32" s="2243"/>
      <c r="AN32" s="2244"/>
      <c r="AO32" s="2242" t="s">
        <v>1224</v>
      </c>
      <c r="AP32" s="2243"/>
      <c r="AQ32" s="2243"/>
      <c r="AR32" s="2243"/>
      <c r="AS32" s="2244"/>
      <c r="AT32" s="2242" t="s">
        <v>1223</v>
      </c>
      <c r="AU32" s="2243"/>
      <c r="AV32" s="2243"/>
      <c r="AW32" s="2243"/>
      <c r="AX32" s="2244"/>
    </row>
    <row r="33" spans="1:50" ht="21.75" customHeight="1">
      <c r="A33" s="934"/>
      <c r="B33" s="854"/>
      <c r="C33" s="854"/>
      <c r="D33" s="854"/>
      <c r="E33" s="854"/>
      <c r="F33" s="935"/>
      <c r="G33" s="2226"/>
      <c r="H33" s="2226"/>
      <c r="I33" s="2226"/>
      <c r="J33" s="2226"/>
      <c r="K33" s="2226"/>
      <c r="L33" s="2226"/>
      <c r="M33" s="2226"/>
      <c r="N33" s="2226"/>
      <c r="O33" s="2226"/>
      <c r="P33" s="2226"/>
      <c r="Q33" s="2226"/>
      <c r="R33" s="2226"/>
      <c r="S33" s="2226"/>
      <c r="T33" s="2226"/>
      <c r="U33" s="2226"/>
      <c r="V33" s="2226"/>
      <c r="W33" s="2226"/>
      <c r="X33" s="2227"/>
      <c r="Y33" s="2327"/>
      <c r="Z33" s="1257"/>
      <c r="AA33" s="2328"/>
      <c r="AB33" s="1579"/>
      <c r="AC33" s="2297"/>
      <c r="AD33" s="2298"/>
      <c r="AE33" s="2277" t="s">
        <v>1222</v>
      </c>
      <c r="AF33" s="2282"/>
      <c r="AG33" s="2282"/>
      <c r="AH33" s="2282"/>
      <c r="AI33" s="2283"/>
      <c r="AJ33" s="2277" t="s">
        <v>1221</v>
      </c>
      <c r="AK33" s="2278"/>
      <c r="AL33" s="2278"/>
      <c r="AM33" s="2278"/>
      <c r="AN33" s="2279"/>
      <c r="AO33" s="2277" t="s">
        <v>1220</v>
      </c>
      <c r="AP33" s="2278"/>
      <c r="AQ33" s="2278"/>
      <c r="AR33" s="2278"/>
      <c r="AS33" s="2279"/>
      <c r="AT33" s="2277" t="s">
        <v>1219</v>
      </c>
      <c r="AU33" s="2278"/>
      <c r="AV33" s="2278"/>
      <c r="AW33" s="2278"/>
      <c r="AX33" s="2279"/>
    </row>
    <row r="34" spans="1:50" ht="42" customHeight="1">
      <c r="A34" s="934"/>
      <c r="B34" s="854"/>
      <c r="C34" s="854"/>
      <c r="D34" s="854"/>
      <c r="E34" s="854"/>
      <c r="F34" s="935"/>
      <c r="G34" s="2226"/>
      <c r="H34" s="2226"/>
      <c r="I34" s="2226"/>
      <c r="J34" s="2226"/>
      <c r="K34" s="2226"/>
      <c r="L34" s="2226"/>
      <c r="M34" s="2226"/>
      <c r="N34" s="2226"/>
      <c r="O34" s="2226"/>
      <c r="P34" s="2226"/>
      <c r="Q34" s="2226"/>
      <c r="R34" s="2226"/>
      <c r="S34" s="2226"/>
      <c r="T34" s="2226"/>
      <c r="U34" s="2226"/>
      <c r="V34" s="2226"/>
      <c r="W34" s="2226"/>
      <c r="X34" s="2227"/>
      <c r="Y34" s="2327"/>
      <c r="Z34" s="1257"/>
      <c r="AA34" s="2328"/>
      <c r="AB34" s="1357"/>
      <c r="AC34" s="2306"/>
      <c r="AD34" s="2307"/>
      <c r="AE34" s="2277" t="s">
        <v>1218</v>
      </c>
      <c r="AF34" s="2282"/>
      <c r="AG34" s="2282"/>
      <c r="AH34" s="2282"/>
      <c r="AI34" s="2283"/>
      <c r="AJ34" s="2277" t="s">
        <v>1217</v>
      </c>
      <c r="AK34" s="2282"/>
      <c r="AL34" s="2282"/>
      <c r="AM34" s="2282"/>
      <c r="AN34" s="2283"/>
      <c r="AO34" s="2277" t="s">
        <v>1216</v>
      </c>
      <c r="AP34" s="2282"/>
      <c r="AQ34" s="2282"/>
      <c r="AR34" s="2282"/>
      <c r="AS34" s="2283"/>
      <c r="AT34" s="2277" t="s">
        <v>1215</v>
      </c>
      <c r="AU34" s="2282"/>
      <c r="AV34" s="2282"/>
      <c r="AW34" s="2282"/>
      <c r="AX34" s="2283"/>
    </row>
    <row r="35" spans="1:50" ht="18" customHeight="1">
      <c r="A35" s="2339" t="s">
        <v>131</v>
      </c>
      <c r="B35" s="2340"/>
      <c r="C35" s="559"/>
      <c r="D35" s="560"/>
      <c r="E35" s="560"/>
      <c r="F35" s="560"/>
      <c r="G35" s="560"/>
      <c r="H35" s="560"/>
      <c r="I35" s="560"/>
      <c r="J35" s="560"/>
      <c r="K35" s="561"/>
      <c r="L35" s="562" t="s">
        <v>130</v>
      </c>
      <c r="M35" s="562"/>
      <c r="N35" s="562"/>
      <c r="O35" s="562"/>
      <c r="P35" s="562"/>
      <c r="Q35" s="562"/>
      <c r="R35" s="563" t="s">
        <v>129</v>
      </c>
      <c r="S35" s="563"/>
      <c r="T35" s="563"/>
      <c r="U35" s="563"/>
      <c r="V35" s="563"/>
      <c r="W35" s="563"/>
      <c r="X35" s="564" t="s">
        <v>128</v>
      </c>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5"/>
    </row>
    <row r="36" spans="1:50" ht="18" customHeight="1">
      <c r="A36" s="2341"/>
      <c r="B36" s="2342"/>
      <c r="C36" s="2309" t="s">
        <v>1214</v>
      </c>
      <c r="D36" s="2018"/>
      <c r="E36" s="2018"/>
      <c r="F36" s="2018"/>
      <c r="G36" s="2018"/>
      <c r="H36" s="2018"/>
      <c r="I36" s="2018"/>
      <c r="J36" s="2018"/>
      <c r="K36" s="2019"/>
      <c r="L36" s="570">
        <v>244</v>
      </c>
      <c r="M36" s="570"/>
      <c r="N36" s="570"/>
      <c r="O36" s="570"/>
      <c r="P36" s="570"/>
      <c r="Q36" s="570"/>
      <c r="R36" s="570">
        <v>675</v>
      </c>
      <c r="S36" s="570"/>
      <c r="T36" s="570"/>
      <c r="U36" s="570"/>
      <c r="V36" s="570"/>
      <c r="W36" s="570"/>
      <c r="X36" s="1098" t="s">
        <v>931</v>
      </c>
      <c r="Y36" s="1099"/>
      <c r="Z36" s="1099"/>
      <c r="AA36" s="1099"/>
      <c r="AB36" s="1099"/>
      <c r="AC36" s="1099"/>
      <c r="AD36" s="1099"/>
      <c r="AE36" s="1099"/>
      <c r="AF36" s="1099"/>
      <c r="AG36" s="1099"/>
      <c r="AH36" s="1099"/>
      <c r="AI36" s="1099"/>
      <c r="AJ36" s="1099"/>
      <c r="AK36" s="1099"/>
      <c r="AL36" s="1099"/>
      <c r="AM36" s="1099"/>
      <c r="AN36" s="1099"/>
      <c r="AO36" s="1099"/>
      <c r="AP36" s="1099"/>
      <c r="AQ36" s="1099"/>
      <c r="AR36" s="1099"/>
      <c r="AS36" s="1099"/>
      <c r="AT36" s="1099"/>
      <c r="AU36" s="1099"/>
      <c r="AV36" s="1099"/>
      <c r="AW36" s="1099"/>
      <c r="AX36" s="1100"/>
    </row>
    <row r="37" spans="1:50" ht="18" customHeight="1">
      <c r="A37" s="2341"/>
      <c r="B37" s="2342"/>
      <c r="C37" s="2308" t="s">
        <v>1213</v>
      </c>
      <c r="D37" s="1990"/>
      <c r="E37" s="1990"/>
      <c r="F37" s="1990"/>
      <c r="G37" s="1990"/>
      <c r="H37" s="1990"/>
      <c r="I37" s="1990"/>
      <c r="J37" s="1990"/>
      <c r="K37" s="1991"/>
      <c r="L37" s="545">
        <v>56</v>
      </c>
      <c r="M37" s="545"/>
      <c r="N37" s="545"/>
      <c r="O37" s="545"/>
      <c r="P37" s="545"/>
      <c r="Q37" s="545"/>
      <c r="R37" s="545">
        <v>68</v>
      </c>
      <c r="S37" s="545"/>
      <c r="T37" s="545"/>
      <c r="U37" s="545"/>
      <c r="V37" s="545"/>
      <c r="W37" s="545"/>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6"/>
    </row>
    <row r="38" spans="1:50" ht="18" customHeight="1">
      <c r="A38" s="2341"/>
      <c r="B38" s="2342"/>
      <c r="C38" s="2308" t="s">
        <v>1212</v>
      </c>
      <c r="D38" s="1990"/>
      <c r="E38" s="1990"/>
      <c r="F38" s="1990"/>
      <c r="G38" s="1990"/>
      <c r="H38" s="1990"/>
      <c r="I38" s="1990"/>
      <c r="J38" s="1990"/>
      <c r="K38" s="1991"/>
      <c r="L38" s="545">
        <v>44</v>
      </c>
      <c r="M38" s="545"/>
      <c r="N38" s="545"/>
      <c r="O38" s="545"/>
      <c r="P38" s="545"/>
      <c r="Q38" s="545"/>
      <c r="R38" s="545">
        <v>44</v>
      </c>
      <c r="S38" s="545"/>
      <c r="T38" s="545"/>
      <c r="U38" s="545"/>
      <c r="V38" s="545"/>
      <c r="W38" s="545"/>
      <c r="X38" s="464"/>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6"/>
    </row>
    <row r="39" spans="1:50" ht="18" customHeight="1">
      <c r="A39" s="2341"/>
      <c r="B39" s="2342"/>
      <c r="C39" s="2308" t="s">
        <v>1211</v>
      </c>
      <c r="D39" s="1990"/>
      <c r="E39" s="1990"/>
      <c r="F39" s="1990"/>
      <c r="G39" s="1990"/>
      <c r="H39" s="1990"/>
      <c r="I39" s="1990"/>
      <c r="J39" s="1990"/>
      <c r="K39" s="1991"/>
      <c r="L39" s="545">
        <v>52</v>
      </c>
      <c r="M39" s="545"/>
      <c r="N39" s="545"/>
      <c r="O39" s="545"/>
      <c r="P39" s="545"/>
      <c r="Q39" s="545"/>
      <c r="R39" s="545">
        <v>56</v>
      </c>
      <c r="S39" s="545"/>
      <c r="T39" s="545"/>
      <c r="U39" s="545"/>
      <c r="V39" s="545"/>
      <c r="W39" s="545"/>
      <c r="X39" s="464"/>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6"/>
    </row>
    <row r="40" spans="1:50" ht="18" hidden="1" customHeight="1">
      <c r="A40" s="2341"/>
      <c r="B40" s="2342"/>
      <c r="C40" s="378"/>
      <c r="D40" s="355"/>
      <c r="E40" s="355"/>
      <c r="F40" s="355"/>
      <c r="G40" s="355"/>
      <c r="H40" s="355"/>
      <c r="I40" s="355"/>
      <c r="J40" s="355"/>
      <c r="K40" s="356"/>
      <c r="L40" s="545"/>
      <c r="M40" s="545"/>
      <c r="N40" s="545"/>
      <c r="O40" s="545"/>
      <c r="P40" s="545"/>
      <c r="Q40" s="545"/>
      <c r="R40" s="545"/>
      <c r="S40" s="545"/>
      <c r="T40" s="545"/>
      <c r="U40" s="545"/>
      <c r="V40" s="545"/>
      <c r="W40" s="545"/>
      <c r="X40" s="464"/>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6"/>
    </row>
    <row r="41" spans="1:50" ht="18" hidden="1" customHeight="1">
      <c r="A41" s="2341"/>
      <c r="B41" s="2342"/>
      <c r="C41" s="403"/>
      <c r="D41" s="361"/>
      <c r="E41" s="361"/>
      <c r="F41" s="361"/>
      <c r="G41" s="361"/>
      <c r="H41" s="361"/>
      <c r="I41" s="361"/>
      <c r="J41" s="361"/>
      <c r="K41" s="362"/>
      <c r="L41" s="360"/>
      <c r="M41" s="361"/>
      <c r="N41" s="361"/>
      <c r="O41" s="361"/>
      <c r="P41" s="361"/>
      <c r="Q41" s="362"/>
      <c r="R41" s="360"/>
      <c r="S41" s="361"/>
      <c r="T41" s="361"/>
      <c r="U41" s="361"/>
      <c r="V41" s="361"/>
      <c r="W41" s="362"/>
      <c r="X41" s="464"/>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0" ht="18" customHeight="1" thickBot="1">
      <c r="A42" s="2343"/>
      <c r="B42" s="2344"/>
      <c r="C42" s="391" t="s">
        <v>44</v>
      </c>
      <c r="D42" s="392"/>
      <c r="E42" s="392"/>
      <c r="F42" s="392"/>
      <c r="G42" s="392"/>
      <c r="H42" s="392"/>
      <c r="I42" s="392"/>
      <c r="J42" s="392"/>
      <c r="K42" s="393"/>
      <c r="L42" s="394">
        <f>SUM(L36:L41)</f>
        <v>396</v>
      </c>
      <c r="M42" s="395"/>
      <c r="N42" s="395"/>
      <c r="O42" s="395"/>
      <c r="P42" s="395"/>
      <c r="Q42" s="396"/>
      <c r="R42" s="394">
        <f>SUM(R36:R41)</f>
        <v>843</v>
      </c>
      <c r="S42" s="395"/>
      <c r="T42" s="395"/>
      <c r="U42" s="395"/>
      <c r="V42" s="395"/>
      <c r="W42" s="396"/>
      <c r="X42" s="534"/>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0" ht="24.75" customHeight="1" thickBot="1">
      <c r="A43" s="28"/>
      <c r="B43" s="28"/>
      <c r="C43" s="28"/>
      <c r="D43" s="28"/>
      <c r="E43" s="28"/>
      <c r="F43" s="28"/>
      <c r="G43" s="37"/>
      <c r="H43" s="37"/>
      <c r="I43" s="37"/>
      <c r="J43" s="37"/>
      <c r="K43" s="37"/>
      <c r="L43" s="27"/>
      <c r="M43" s="37"/>
      <c r="N43" s="37"/>
      <c r="O43" s="37"/>
      <c r="P43" s="37"/>
      <c r="Q43" s="37"/>
      <c r="R43" s="42"/>
      <c r="S43" s="42"/>
      <c r="T43" s="42"/>
      <c r="U43" s="42"/>
      <c r="V43" s="42"/>
      <c r="W43" s="42"/>
      <c r="X43" s="42"/>
      <c r="Y43" s="112"/>
      <c r="Z43" s="112"/>
      <c r="AA43" s="112"/>
      <c r="AB43" s="112"/>
      <c r="AC43" s="42"/>
      <c r="AD43" s="42"/>
      <c r="AE43" s="42"/>
      <c r="AF43" s="42"/>
      <c r="AG43" s="42"/>
      <c r="AH43" s="113"/>
      <c r="AI43" s="42"/>
      <c r="AJ43" s="42"/>
      <c r="AK43" s="42"/>
      <c r="AL43" s="42"/>
      <c r="AM43" s="42"/>
      <c r="AN43" s="42"/>
      <c r="AO43" s="42"/>
      <c r="AP43" s="42"/>
      <c r="AQ43" s="42"/>
      <c r="AR43" s="42"/>
      <c r="AS43" s="42"/>
      <c r="AT43" s="42"/>
      <c r="AU43" s="112"/>
      <c r="AV43" s="112"/>
      <c r="AW43" s="112"/>
      <c r="AX43" s="112"/>
    </row>
    <row r="44" spans="1:50" ht="21.75" customHeight="1">
      <c r="A44" s="820" t="s">
        <v>125</v>
      </c>
      <c r="B44" s="821"/>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1" customHeight="1">
      <c r="A45" s="31"/>
      <c r="B45" s="30"/>
      <c r="C45" s="896" t="s">
        <v>124</v>
      </c>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8"/>
      <c r="AD45" s="897" t="s">
        <v>123</v>
      </c>
      <c r="AE45" s="897"/>
      <c r="AF45" s="897"/>
      <c r="AG45" s="899" t="s">
        <v>122</v>
      </c>
      <c r="AH45" s="897"/>
      <c r="AI45" s="897"/>
      <c r="AJ45" s="897"/>
      <c r="AK45" s="897"/>
      <c r="AL45" s="897"/>
      <c r="AM45" s="897"/>
      <c r="AN45" s="897"/>
      <c r="AO45" s="897"/>
      <c r="AP45" s="897"/>
      <c r="AQ45" s="897"/>
      <c r="AR45" s="897"/>
      <c r="AS45" s="897"/>
      <c r="AT45" s="897"/>
      <c r="AU45" s="897"/>
      <c r="AV45" s="897"/>
      <c r="AW45" s="897"/>
      <c r="AX45" s="900"/>
    </row>
    <row r="46" spans="1:50" ht="24" customHeight="1">
      <c r="A46" s="904" t="s">
        <v>544</v>
      </c>
      <c r="B46" s="905"/>
      <c r="C46" s="906" t="s">
        <v>1210</v>
      </c>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C46" s="908"/>
      <c r="AD46" s="2324" t="s">
        <v>530</v>
      </c>
      <c r="AE46" s="2325"/>
      <c r="AF46" s="2325"/>
      <c r="AG46" s="2345" t="s">
        <v>1314</v>
      </c>
      <c r="AH46" s="2346"/>
      <c r="AI46" s="2346"/>
      <c r="AJ46" s="2346"/>
      <c r="AK46" s="2346"/>
      <c r="AL46" s="2346"/>
      <c r="AM46" s="2346"/>
      <c r="AN46" s="2346"/>
      <c r="AO46" s="2346"/>
      <c r="AP46" s="2346"/>
      <c r="AQ46" s="2346"/>
      <c r="AR46" s="2346"/>
      <c r="AS46" s="2346"/>
      <c r="AT46" s="2346"/>
      <c r="AU46" s="2346"/>
      <c r="AV46" s="2346"/>
      <c r="AW46" s="2346"/>
      <c r="AX46" s="2347"/>
    </row>
    <row r="47" spans="1:50" ht="24" customHeight="1">
      <c r="A47" s="844"/>
      <c r="B47" s="845"/>
      <c r="C47" s="919" t="s">
        <v>542</v>
      </c>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862"/>
      <c r="AD47" s="2337" t="s">
        <v>530</v>
      </c>
      <c r="AE47" s="2338"/>
      <c r="AF47" s="2338"/>
      <c r="AG47" s="2348"/>
      <c r="AH47" s="2349"/>
      <c r="AI47" s="2349"/>
      <c r="AJ47" s="2349"/>
      <c r="AK47" s="2349"/>
      <c r="AL47" s="2349"/>
      <c r="AM47" s="2349"/>
      <c r="AN47" s="2349"/>
      <c r="AO47" s="2349"/>
      <c r="AP47" s="2349"/>
      <c r="AQ47" s="2349"/>
      <c r="AR47" s="2349"/>
      <c r="AS47" s="2349"/>
      <c r="AT47" s="2349"/>
      <c r="AU47" s="2349"/>
      <c r="AV47" s="2349"/>
      <c r="AW47" s="2349"/>
      <c r="AX47" s="2350"/>
    </row>
    <row r="48" spans="1:50" ht="24" customHeight="1">
      <c r="A48" s="846"/>
      <c r="B48" s="847"/>
      <c r="C48" s="2354" t="s">
        <v>541</v>
      </c>
      <c r="D48" s="2355"/>
      <c r="E48" s="2355"/>
      <c r="F48" s="2355"/>
      <c r="G48" s="2355"/>
      <c r="H48" s="2355"/>
      <c r="I48" s="2355"/>
      <c r="J48" s="2355"/>
      <c r="K48" s="2355"/>
      <c r="L48" s="2355"/>
      <c r="M48" s="2355"/>
      <c r="N48" s="2355"/>
      <c r="O48" s="2355"/>
      <c r="P48" s="2355"/>
      <c r="Q48" s="2355"/>
      <c r="R48" s="2355"/>
      <c r="S48" s="2355"/>
      <c r="T48" s="2355"/>
      <c r="U48" s="2355"/>
      <c r="V48" s="2355"/>
      <c r="W48" s="2355"/>
      <c r="X48" s="2355"/>
      <c r="Y48" s="2355"/>
      <c r="Z48" s="2355"/>
      <c r="AA48" s="2355"/>
      <c r="AB48" s="2355"/>
      <c r="AC48" s="2356"/>
      <c r="AD48" s="2357" t="s">
        <v>530</v>
      </c>
      <c r="AE48" s="2358"/>
      <c r="AF48" s="2358"/>
      <c r="AG48" s="2351"/>
      <c r="AH48" s="2352"/>
      <c r="AI48" s="2352"/>
      <c r="AJ48" s="2352"/>
      <c r="AK48" s="2352"/>
      <c r="AL48" s="2352"/>
      <c r="AM48" s="2352"/>
      <c r="AN48" s="2352"/>
      <c r="AO48" s="2352"/>
      <c r="AP48" s="2352"/>
      <c r="AQ48" s="2352"/>
      <c r="AR48" s="2352"/>
      <c r="AS48" s="2352"/>
      <c r="AT48" s="2352"/>
      <c r="AU48" s="2352"/>
      <c r="AV48" s="2352"/>
      <c r="AW48" s="2352"/>
      <c r="AX48" s="2353"/>
    </row>
    <row r="49" spans="1:55" ht="24" customHeight="1">
      <c r="A49" s="808" t="s">
        <v>540</v>
      </c>
      <c r="B49" s="843"/>
      <c r="C49" s="895" t="s">
        <v>539</v>
      </c>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2359" t="s">
        <v>530</v>
      </c>
      <c r="AE49" s="2015"/>
      <c r="AF49" s="2015"/>
      <c r="AG49" s="2360" t="s">
        <v>1209</v>
      </c>
      <c r="AH49" s="2361"/>
      <c r="AI49" s="2361"/>
      <c r="AJ49" s="2361"/>
      <c r="AK49" s="2361"/>
      <c r="AL49" s="2361"/>
      <c r="AM49" s="2361"/>
      <c r="AN49" s="2361"/>
      <c r="AO49" s="2361"/>
      <c r="AP49" s="2361"/>
      <c r="AQ49" s="2361"/>
      <c r="AR49" s="2361"/>
      <c r="AS49" s="2361"/>
      <c r="AT49" s="2361"/>
      <c r="AU49" s="2361"/>
      <c r="AV49" s="2361"/>
      <c r="AW49" s="2361"/>
      <c r="AX49" s="2362"/>
    </row>
    <row r="50" spans="1:55" ht="24" customHeight="1">
      <c r="A50" s="844"/>
      <c r="B50" s="845"/>
      <c r="C50" s="861" t="s">
        <v>538</v>
      </c>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2337" t="s">
        <v>530</v>
      </c>
      <c r="AE50" s="2338"/>
      <c r="AF50" s="2338"/>
      <c r="AG50" s="2348"/>
      <c r="AH50" s="2349"/>
      <c r="AI50" s="2349"/>
      <c r="AJ50" s="2349"/>
      <c r="AK50" s="2349"/>
      <c r="AL50" s="2349"/>
      <c r="AM50" s="2349"/>
      <c r="AN50" s="2349"/>
      <c r="AO50" s="2349"/>
      <c r="AP50" s="2349"/>
      <c r="AQ50" s="2349"/>
      <c r="AR50" s="2349"/>
      <c r="AS50" s="2349"/>
      <c r="AT50" s="2349"/>
      <c r="AU50" s="2349"/>
      <c r="AV50" s="2349"/>
      <c r="AW50" s="2349"/>
      <c r="AX50" s="2350"/>
    </row>
    <row r="51" spans="1:55" ht="24" customHeight="1">
      <c r="A51" s="844"/>
      <c r="B51" s="845"/>
      <c r="C51" s="861" t="s">
        <v>537</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2337" t="s">
        <v>530</v>
      </c>
      <c r="AE51" s="2338"/>
      <c r="AF51" s="2338"/>
      <c r="AG51" s="2348"/>
      <c r="AH51" s="2349"/>
      <c r="AI51" s="2349"/>
      <c r="AJ51" s="2349"/>
      <c r="AK51" s="2349"/>
      <c r="AL51" s="2349"/>
      <c r="AM51" s="2349"/>
      <c r="AN51" s="2349"/>
      <c r="AO51" s="2349"/>
      <c r="AP51" s="2349"/>
      <c r="AQ51" s="2349"/>
      <c r="AR51" s="2349"/>
      <c r="AS51" s="2349"/>
      <c r="AT51" s="2349"/>
      <c r="AU51" s="2349"/>
      <c r="AV51" s="2349"/>
      <c r="AW51" s="2349"/>
      <c r="AX51" s="2350"/>
    </row>
    <row r="52" spans="1:55" ht="24" customHeight="1">
      <c r="A52" s="844"/>
      <c r="B52" s="845"/>
      <c r="C52" s="861" t="s">
        <v>536</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897</v>
      </c>
      <c r="AE52" s="2338"/>
      <c r="AF52" s="2338"/>
      <c r="AG52" s="2348"/>
      <c r="AH52" s="2349"/>
      <c r="AI52" s="2349"/>
      <c r="AJ52" s="2349"/>
      <c r="AK52" s="2349"/>
      <c r="AL52" s="2349"/>
      <c r="AM52" s="2349"/>
      <c r="AN52" s="2349"/>
      <c r="AO52" s="2349"/>
      <c r="AP52" s="2349"/>
      <c r="AQ52" s="2349"/>
      <c r="AR52" s="2349"/>
      <c r="AS52" s="2349"/>
      <c r="AT52" s="2349"/>
      <c r="AU52" s="2349"/>
      <c r="AV52" s="2349"/>
      <c r="AW52" s="2349"/>
      <c r="AX52" s="2350"/>
    </row>
    <row r="53" spans="1:55" ht="24" customHeight="1">
      <c r="A53" s="844"/>
      <c r="B53" s="845"/>
      <c r="C53" s="861" t="s">
        <v>535</v>
      </c>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3"/>
      <c r="AD53" s="2337" t="s">
        <v>530</v>
      </c>
      <c r="AE53" s="2338"/>
      <c r="AF53" s="2338"/>
      <c r="AG53" s="2348"/>
      <c r="AH53" s="2349"/>
      <c r="AI53" s="2349"/>
      <c r="AJ53" s="2349"/>
      <c r="AK53" s="2349"/>
      <c r="AL53" s="2349"/>
      <c r="AM53" s="2349"/>
      <c r="AN53" s="2349"/>
      <c r="AO53" s="2349"/>
      <c r="AP53" s="2349"/>
      <c r="AQ53" s="2349"/>
      <c r="AR53" s="2349"/>
      <c r="AS53" s="2349"/>
      <c r="AT53" s="2349"/>
      <c r="AU53" s="2349"/>
      <c r="AV53" s="2349"/>
      <c r="AW53" s="2349"/>
      <c r="AX53" s="2350"/>
    </row>
    <row r="54" spans="1:55" ht="24" customHeight="1">
      <c r="A54" s="844"/>
      <c r="B54" s="845"/>
      <c r="C54" s="866" t="s">
        <v>534</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2357" t="s">
        <v>897</v>
      </c>
      <c r="AE54" s="2363"/>
      <c r="AF54" s="2363"/>
      <c r="AG54" s="2351"/>
      <c r="AH54" s="2352"/>
      <c r="AI54" s="2352"/>
      <c r="AJ54" s="2352"/>
      <c r="AK54" s="2352"/>
      <c r="AL54" s="2352"/>
      <c r="AM54" s="2352"/>
      <c r="AN54" s="2352"/>
      <c r="AO54" s="2352"/>
      <c r="AP54" s="2352"/>
      <c r="AQ54" s="2352"/>
      <c r="AR54" s="2352"/>
      <c r="AS54" s="2352"/>
      <c r="AT54" s="2352"/>
      <c r="AU54" s="2352"/>
      <c r="AV54" s="2352"/>
      <c r="AW54" s="2352"/>
      <c r="AX54" s="2353"/>
    </row>
    <row r="55" spans="1:55" ht="24" customHeight="1">
      <c r="A55" s="808" t="s">
        <v>108</v>
      </c>
      <c r="B55" s="843"/>
      <c r="C55" s="2367" t="s">
        <v>107</v>
      </c>
      <c r="D55" s="2368"/>
      <c r="E55" s="2368"/>
      <c r="F55" s="2368"/>
      <c r="G55" s="2368"/>
      <c r="H55" s="2368"/>
      <c r="I55" s="2368"/>
      <c r="J55" s="2368"/>
      <c r="K55" s="2368"/>
      <c r="L55" s="2368"/>
      <c r="M55" s="2368"/>
      <c r="N55" s="2368"/>
      <c r="O55" s="2368"/>
      <c r="P55" s="2368"/>
      <c r="Q55" s="2368"/>
      <c r="R55" s="2368"/>
      <c r="S55" s="2368"/>
      <c r="T55" s="2368"/>
      <c r="U55" s="2368"/>
      <c r="V55" s="2368"/>
      <c r="W55" s="2368"/>
      <c r="X55" s="2368"/>
      <c r="Y55" s="2368"/>
      <c r="Z55" s="2368"/>
      <c r="AA55" s="2368"/>
      <c r="AB55" s="2368"/>
      <c r="AC55" s="2369"/>
      <c r="AD55" s="2324" t="s">
        <v>530</v>
      </c>
      <c r="AE55" s="2325"/>
      <c r="AF55" s="2325"/>
      <c r="AG55" s="2360" t="s">
        <v>1208</v>
      </c>
      <c r="AH55" s="2361"/>
      <c r="AI55" s="2361"/>
      <c r="AJ55" s="2361"/>
      <c r="AK55" s="2361"/>
      <c r="AL55" s="2361"/>
      <c r="AM55" s="2361"/>
      <c r="AN55" s="2361"/>
      <c r="AO55" s="2361"/>
      <c r="AP55" s="2361"/>
      <c r="AQ55" s="2361"/>
      <c r="AR55" s="2361"/>
      <c r="AS55" s="2361"/>
      <c r="AT55" s="2361"/>
      <c r="AU55" s="2361"/>
      <c r="AV55" s="2361"/>
      <c r="AW55" s="2361"/>
      <c r="AX55" s="2362"/>
    </row>
    <row r="56" spans="1:55" ht="24" customHeight="1">
      <c r="A56" s="844"/>
      <c r="B56" s="845"/>
      <c r="C56" s="861" t="s">
        <v>532</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2337" t="s">
        <v>530</v>
      </c>
      <c r="AE56" s="2338"/>
      <c r="AF56" s="2338"/>
      <c r="AG56" s="2348"/>
      <c r="AH56" s="2349"/>
      <c r="AI56" s="2349"/>
      <c r="AJ56" s="2349"/>
      <c r="AK56" s="2349"/>
      <c r="AL56" s="2349"/>
      <c r="AM56" s="2349"/>
      <c r="AN56" s="2349"/>
      <c r="AO56" s="2349"/>
      <c r="AP56" s="2349"/>
      <c r="AQ56" s="2349"/>
      <c r="AR56" s="2349"/>
      <c r="AS56" s="2349"/>
      <c r="AT56" s="2349"/>
      <c r="AU56" s="2349"/>
      <c r="AV56" s="2349"/>
      <c r="AW56" s="2349"/>
      <c r="AX56" s="2350"/>
    </row>
    <row r="57" spans="1:55" ht="24" customHeight="1">
      <c r="A57" s="844"/>
      <c r="B57" s="845"/>
      <c r="C57" s="861" t="s">
        <v>531</v>
      </c>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2357" t="s">
        <v>530</v>
      </c>
      <c r="AE57" s="2358"/>
      <c r="AF57" s="2358"/>
      <c r="AG57" s="2351"/>
      <c r="AH57" s="2352"/>
      <c r="AI57" s="2352"/>
      <c r="AJ57" s="2352"/>
      <c r="AK57" s="2352"/>
      <c r="AL57" s="2352"/>
      <c r="AM57" s="2352"/>
      <c r="AN57" s="2352"/>
      <c r="AO57" s="2352"/>
      <c r="AP57" s="2352"/>
      <c r="AQ57" s="2352"/>
      <c r="AR57" s="2352"/>
      <c r="AS57" s="2352"/>
      <c r="AT57" s="2352"/>
      <c r="AU57" s="2352"/>
      <c r="AV57" s="2352"/>
      <c r="AW57" s="2352"/>
      <c r="AX57" s="2353"/>
    </row>
    <row r="58" spans="1:55" ht="24" customHeight="1">
      <c r="A58" s="808" t="s">
        <v>101</v>
      </c>
      <c r="B58" s="843"/>
      <c r="C58" s="2376" t="s">
        <v>100</v>
      </c>
      <c r="D58" s="1198"/>
      <c r="E58" s="1198"/>
      <c r="F58" s="1198"/>
      <c r="G58" s="1198"/>
      <c r="H58" s="1198"/>
      <c r="I58" s="1198"/>
      <c r="J58" s="1198"/>
      <c r="K58" s="1198"/>
      <c r="L58" s="1198"/>
      <c r="M58" s="1198"/>
      <c r="N58" s="1198"/>
      <c r="O58" s="1198"/>
      <c r="P58" s="1198"/>
      <c r="Q58" s="1198"/>
      <c r="R58" s="1198"/>
      <c r="S58" s="1198"/>
      <c r="T58" s="1198"/>
      <c r="U58" s="1198"/>
      <c r="V58" s="1198"/>
      <c r="W58" s="1198"/>
      <c r="X58" s="1198"/>
      <c r="Y58" s="1198"/>
      <c r="Z58" s="1198"/>
      <c r="AA58" s="1198"/>
      <c r="AB58" s="1198"/>
      <c r="AC58" s="2377"/>
      <c r="AD58" s="2359" t="s">
        <v>897</v>
      </c>
      <c r="AE58" s="2015"/>
      <c r="AF58" s="2016"/>
      <c r="AG58" s="629" t="s">
        <v>897</v>
      </c>
      <c r="AH58" s="630"/>
      <c r="AI58" s="630"/>
      <c r="AJ58" s="630"/>
      <c r="AK58" s="630"/>
      <c r="AL58" s="630"/>
      <c r="AM58" s="630"/>
      <c r="AN58" s="630"/>
      <c r="AO58" s="630"/>
      <c r="AP58" s="630"/>
      <c r="AQ58" s="630"/>
      <c r="AR58" s="630"/>
      <c r="AS58" s="630"/>
      <c r="AT58" s="630"/>
      <c r="AU58" s="630"/>
      <c r="AV58" s="630"/>
      <c r="AW58" s="630"/>
      <c r="AX58" s="1547"/>
    </row>
    <row r="59" spans="1:55" ht="15.75" customHeight="1">
      <c r="A59" s="844"/>
      <c r="B59" s="845"/>
      <c r="C59" s="859" t="s">
        <v>99</v>
      </c>
      <c r="D59" s="860"/>
      <c r="E59" s="860"/>
      <c r="F59" s="860"/>
      <c r="G59" s="836" t="s">
        <v>98</v>
      </c>
      <c r="H59" s="837"/>
      <c r="I59" s="837"/>
      <c r="J59" s="837"/>
      <c r="K59" s="837"/>
      <c r="L59" s="837"/>
      <c r="M59" s="837"/>
      <c r="N59" s="837"/>
      <c r="O59" s="837"/>
      <c r="P59" s="837"/>
      <c r="Q59" s="837"/>
      <c r="R59" s="837"/>
      <c r="S59" s="838"/>
      <c r="T59" s="839" t="s">
        <v>529</v>
      </c>
      <c r="U59" s="840"/>
      <c r="V59" s="840"/>
      <c r="W59" s="840"/>
      <c r="X59" s="840"/>
      <c r="Y59" s="840"/>
      <c r="Z59" s="840"/>
      <c r="AA59" s="840"/>
      <c r="AB59" s="840"/>
      <c r="AC59" s="840"/>
      <c r="AD59" s="840"/>
      <c r="AE59" s="840"/>
      <c r="AF59" s="840"/>
      <c r="AG59" s="1579"/>
      <c r="AH59" s="1580"/>
      <c r="AI59" s="1580"/>
      <c r="AJ59" s="1580"/>
      <c r="AK59" s="1580"/>
      <c r="AL59" s="1580"/>
      <c r="AM59" s="1580"/>
      <c r="AN59" s="1580"/>
      <c r="AO59" s="1580"/>
      <c r="AP59" s="1580"/>
      <c r="AQ59" s="1580"/>
      <c r="AR59" s="1580"/>
      <c r="AS59" s="1580"/>
      <c r="AT59" s="1580"/>
      <c r="AU59" s="1580"/>
      <c r="AV59" s="1580"/>
      <c r="AW59" s="1580"/>
      <c r="AX59" s="1581"/>
    </row>
    <row r="60" spans="1:55" ht="24" customHeight="1">
      <c r="A60" s="844"/>
      <c r="B60" s="845"/>
      <c r="C60" s="841"/>
      <c r="D60" s="842"/>
      <c r="E60" s="842"/>
      <c r="F60" s="842"/>
      <c r="G60" s="1339" t="s">
        <v>897</v>
      </c>
      <c r="H60" s="1340"/>
      <c r="I60" s="1340"/>
      <c r="J60" s="1340"/>
      <c r="K60" s="1340"/>
      <c r="L60" s="1340"/>
      <c r="M60" s="1340"/>
      <c r="N60" s="1340"/>
      <c r="O60" s="1340"/>
      <c r="P60" s="1340"/>
      <c r="Q60" s="1340"/>
      <c r="R60" s="1340"/>
      <c r="S60" s="1341"/>
      <c r="T60" s="1706" t="s">
        <v>897</v>
      </c>
      <c r="U60" s="862"/>
      <c r="V60" s="862"/>
      <c r="W60" s="862"/>
      <c r="X60" s="862"/>
      <c r="Y60" s="862"/>
      <c r="Z60" s="862"/>
      <c r="AA60" s="862"/>
      <c r="AB60" s="862"/>
      <c r="AC60" s="862"/>
      <c r="AD60" s="862"/>
      <c r="AE60" s="862"/>
      <c r="AF60" s="862"/>
      <c r="AG60" s="1579"/>
      <c r="AH60" s="1580"/>
      <c r="AI60" s="1580"/>
      <c r="AJ60" s="1580"/>
      <c r="AK60" s="1580"/>
      <c r="AL60" s="1580"/>
      <c r="AM60" s="1580"/>
      <c r="AN60" s="1580"/>
      <c r="AO60" s="1580"/>
      <c r="AP60" s="1580"/>
      <c r="AQ60" s="1580"/>
      <c r="AR60" s="1580"/>
      <c r="AS60" s="1580"/>
      <c r="AT60" s="1580"/>
      <c r="AU60" s="1580"/>
      <c r="AV60" s="1580"/>
      <c r="AW60" s="1580"/>
      <c r="AX60" s="1581"/>
    </row>
    <row r="61" spans="1:55" ht="24" customHeight="1">
      <c r="A61" s="846"/>
      <c r="B61" s="847"/>
      <c r="C61" s="874"/>
      <c r="D61" s="875"/>
      <c r="E61" s="875"/>
      <c r="F61" s="875"/>
      <c r="G61" s="2364"/>
      <c r="H61" s="2365"/>
      <c r="I61" s="2365"/>
      <c r="J61" s="2365"/>
      <c r="K61" s="2365"/>
      <c r="L61" s="2365"/>
      <c r="M61" s="2365"/>
      <c r="N61" s="2365"/>
      <c r="O61" s="2365"/>
      <c r="P61" s="2365"/>
      <c r="Q61" s="2365"/>
      <c r="R61" s="2365"/>
      <c r="S61" s="2366"/>
      <c r="T61" s="2336"/>
      <c r="U61" s="840"/>
      <c r="V61" s="840"/>
      <c r="W61" s="840"/>
      <c r="X61" s="840"/>
      <c r="Y61" s="840"/>
      <c r="Z61" s="840"/>
      <c r="AA61" s="840"/>
      <c r="AB61" s="840"/>
      <c r="AC61" s="840"/>
      <c r="AD61" s="840"/>
      <c r="AE61" s="840"/>
      <c r="AF61" s="840"/>
      <c r="AG61" s="1579"/>
      <c r="AH61" s="1580"/>
      <c r="AI61" s="1580"/>
      <c r="AJ61" s="1580"/>
      <c r="AK61" s="1580"/>
      <c r="AL61" s="1580"/>
      <c r="AM61" s="1580"/>
      <c r="AN61" s="1580"/>
      <c r="AO61" s="1580"/>
      <c r="AP61" s="1580"/>
      <c r="AQ61" s="1580"/>
      <c r="AR61" s="1580"/>
      <c r="AS61" s="1580"/>
      <c r="AT61" s="1580"/>
      <c r="AU61" s="1580"/>
      <c r="AV61" s="1580"/>
      <c r="AW61" s="1580"/>
      <c r="AX61" s="1581"/>
      <c r="AY61" s="13"/>
    </row>
    <row r="62" spans="1:55" ht="56.25" customHeight="1">
      <c r="A62" s="808" t="s">
        <v>96</v>
      </c>
      <c r="B62" s="809"/>
      <c r="C62" s="732" t="s">
        <v>95</v>
      </c>
      <c r="D62" s="630"/>
      <c r="E62" s="630"/>
      <c r="F62" s="631"/>
      <c r="G62" s="2329" t="s">
        <v>1207</v>
      </c>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5"/>
      <c r="AY62" s="13"/>
      <c r="BC62" s="13"/>
    </row>
    <row r="63" spans="1:55" ht="66" customHeight="1">
      <c r="A63" s="2387"/>
      <c r="B63" s="2388"/>
      <c r="C63" s="111"/>
      <c r="D63" s="42"/>
      <c r="E63" s="42"/>
      <c r="F63" s="110"/>
      <c r="G63" s="2329" t="s">
        <v>1206</v>
      </c>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2330"/>
      <c r="AM63" s="2330"/>
      <c r="AN63" s="2330"/>
      <c r="AO63" s="2330"/>
      <c r="AP63" s="2330"/>
      <c r="AQ63" s="2330"/>
      <c r="AR63" s="2330"/>
      <c r="AS63" s="2330"/>
      <c r="AT63" s="2330"/>
      <c r="AU63" s="2330"/>
      <c r="AV63" s="2330"/>
      <c r="AW63" s="2330"/>
      <c r="AX63" s="2331"/>
      <c r="AY63" s="13"/>
      <c r="BC63" s="13"/>
    </row>
    <row r="64" spans="1:55" ht="66" customHeight="1">
      <c r="A64" s="2387"/>
      <c r="B64" s="2388"/>
      <c r="C64" s="111"/>
      <c r="D64" s="42"/>
      <c r="E64" s="42"/>
      <c r="F64" s="110"/>
      <c r="G64" s="2329" t="s">
        <v>1205</v>
      </c>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2330"/>
      <c r="AM64" s="2330"/>
      <c r="AN64" s="2330"/>
      <c r="AO64" s="2330"/>
      <c r="AP64" s="2330"/>
      <c r="AQ64" s="2330"/>
      <c r="AR64" s="2330"/>
      <c r="AS64" s="2330"/>
      <c r="AT64" s="2330"/>
      <c r="AU64" s="2330"/>
      <c r="AV64" s="2330"/>
      <c r="AW64" s="2330"/>
      <c r="AX64" s="2331"/>
      <c r="AY64" s="13"/>
      <c r="BC64" s="13"/>
    </row>
    <row r="65" spans="1:55" ht="43.5" customHeight="1">
      <c r="A65" s="2387"/>
      <c r="B65" s="2388"/>
      <c r="C65" s="111"/>
      <c r="D65" s="42"/>
      <c r="E65" s="42"/>
      <c r="F65" s="110"/>
      <c r="G65" s="2329" t="s">
        <v>1204</v>
      </c>
      <c r="H65" s="2330"/>
      <c r="I65" s="2330"/>
      <c r="J65" s="2330"/>
      <c r="K65" s="2330"/>
      <c r="L65" s="2330"/>
      <c r="M65" s="2330"/>
      <c r="N65" s="2330"/>
      <c r="O65" s="2330"/>
      <c r="P65" s="2330"/>
      <c r="Q65" s="2330"/>
      <c r="R65" s="2330"/>
      <c r="S65" s="2330"/>
      <c r="T65" s="2330"/>
      <c r="U65" s="2330"/>
      <c r="V65" s="2330"/>
      <c r="W65" s="2330"/>
      <c r="X65" s="2330"/>
      <c r="Y65" s="2330"/>
      <c r="Z65" s="2330"/>
      <c r="AA65" s="2330"/>
      <c r="AB65" s="2330"/>
      <c r="AC65" s="2330"/>
      <c r="AD65" s="2330"/>
      <c r="AE65" s="2330"/>
      <c r="AF65" s="2330"/>
      <c r="AG65" s="2330"/>
      <c r="AH65" s="2330"/>
      <c r="AI65" s="2330"/>
      <c r="AJ65" s="2330"/>
      <c r="AK65" s="2330"/>
      <c r="AL65" s="2330"/>
      <c r="AM65" s="2330"/>
      <c r="AN65" s="2330"/>
      <c r="AO65" s="2330"/>
      <c r="AP65" s="2330"/>
      <c r="AQ65" s="2330"/>
      <c r="AR65" s="2330"/>
      <c r="AS65" s="2330"/>
      <c r="AT65" s="2330"/>
      <c r="AU65" s="2330"/>
      <c r="AV65" s="2330"/>
      <c r="AW65" s="2330"/>
      <c r="AX65" s="2331"/>
      <c r="AY65" s="13"/>
      <c r="BC65" s="13"/>
    </row>
    <row r="66" spans="1:55" ht="24" customHeight="1" thickBot="1">
      <c r="A66" s="810"/>
      <c r="B66" s="811"/>
      <c r="C66" s="2332" t="s">
        <v>93</v>
      </c>
      <c r="D66" s="2333"/>
      <c r="E66" s="2333"/>
      <c r="F66" s="2334"/>
      <c r="G66" s="2335" t="s">
        <v>1203</v>
      </c>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5"/>
      <c r="AY66" s="13"/>
      <c r="AZ66" s="13"/>
      <c r="BA66" s="13"/>
      <c r="BB66" s="13"/>
    </row>
    <row r="67" spans="1:55" ht="21" customHeight="1">
      <c r="A67" s="820" t="s">
        <v>91</v>
      </c>
      <c r="B67" s="821"/>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row>
    <row r="68" spans="1:55" ht="57.75" customHeight="1" thickBot="1">
      <c r="A68" s="1367" t="s">
        <v>1202</v>
      </c>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5"/>
    </row>
    <row r="69" spans="1:55" ht="21" customHeight="1">
      <c r="A69" s="801" t="s">
        <v>1201</v>
      </c>
      <c r="B69" s="802"/>
      <c r="C69" s="802"/>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2"/>
      <c r="AQ69" s="802"/>
      <c r="AR69" s="802"/>
      <c r="AS69" s="802"/>
      <c r="AT69" s="802"/>
      <c r="AU69" s="802"/>
      <c r="AV69" s="802"/>
      <c r="AW69" s="802"/>
      <c r="AX69" s="803"/>
    </row>
    <row r="70" spans="1:55" ht="57.75" customHeight="1" thickBot="1">
      <c r="A70" s="2382" t="s">
        <v>1200</v>
      </c>
      <c r="B70" s="834"/>
      <c r="C70" s="834"/>
      <c r="D70" s="834"/>
      <c r="E70" s="2394"/>
      <c r="F70" s="833" t="s">
        <v>1199</v>
      </c>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row>
    <row r="71" spans="1:55" ht="21" customHeight="1">
      <c r="A71" s="801" t="s">
        <v>88</v>
      </c>
      <c r="B71" s="802"/>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row r="72" spans="1:55" ht="57.75" customHeight="1" thickBot="1">
      <c r="A72" s="2382" t="s">
        <v>1198</v>
      </c>
      <c r="B72" s="2383"/>
      <c r="C72" s="2383"/>
      <c r="D72" s="2383"/>
      <c r="E72" s="2384"/>
      <c r="F72" s="1368" t="s">
        <v>1197</v>
      </c>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row>
    <row r="73" spans="1:55" ht="21" customHeight="1">
      <c r="A73" s="776" t="s">
        <v>85</v>
      </c>
      <c r="B73" s="777"/>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row>
    <row r="74" spans="1:55" ht="195.75" customHeight="1" thickBot="1">
      <c r="A74" s="2389" t="s">
        <v>1196</v>
      </c>
      <c r="B74" s="2390"/>
      <c r="C74" s="2390"/>
      <c r="D74" s="2390"/>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2390"/>
      <c r="AC74" s="2390"/>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1"/>
    </row>
    <row r="75" spans="1:55" ht="19.7" customHeight="1">
      <c r="A75" s="782" t="s">
        <v>1195</v>
      </c>
      <c r="B75" s="783"/>
      <c r="C75" s="78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4"/>
    </row>
    <row r="76" spans="1:55" ht="20.100000000000001" customHeight="1" thickBot="1">
      <c r="A76" s="785"/>
      <c r="B76" s="786"/>
      <c r="C76" s="787" t="s">
        <v>82</v>
      </c>
      <c r="D76" s="708"/>
      <c r="E76" s="708"/>
      <c r="F76" s="708"/>
      <c r="G76" s="708"/>
      <c r="H76" s="708"/>
      <c r="I76" s="708"/>
      <c r="J76" s="709"/>
      <c r="K76" s="2385">
        <v>224229232237</v>
      </c>
      <c r="L76" s="2386"/>
      <c r="M76" s="2386"/>
      <c r="N76" s="2386"/>
      <c r="O76" s="2386"/>
      <c r="P76" s="2386"/>
      <c r="Q76" s="2386"/>
      <c r="R76" s="2386"/>
      <c r="S76" s="787" t="s">
        <v>81</v>
      </c>
      <c r="T76" s="708"/>
      <c r="U76" s="708"/>
      <c r="V76" s="708"/>
      <c r="W76" s="708"/>
      <c r="X76" s="708"/>
      <c r="Y76" s="708"/>
      <c r="Z76" s="709"/>
      <c r="AA76" s="2392">
        <v>196</v>
      </c>
      <c r="AB76" s="2392"/>
      <c r="AC76" s="2392"/>
      <c r="AD76" s="2392"/>
      <c r="AE76" s="2392"/>
      <c r="AF76" s="2392"/>
      <c r="AG76" s="2392"/>
      <c r="AH76" s="2393"/>
      <c r="AI76" s="787" t="s">
        <v>80</v>
      </c>
      <c r="AJ76" s="792"/>
      <c r="AK76" s="792"/>
      <c r="AL76" s="792"/>
      <c r="AM76" s="792"/>
      <c r="AN76" s="792"/>
      <c r="AO76" s="792"/>
      <c r="AP76" s="793"/>
      <c r="AQ76" s="791">
        <v>72</v>
      </c>
      <c r="AR76" s="791"/>
      <c r="AS76" s="791"/>
      <c r="AT76" s="791"/>
      <c r="AU76" s="791"/>
      <c r="AV76" s="791"/>
      <c r="AW76" s="791"/>
      <c r="AX76" s="1308"/>
    </row>
    <row r="77" spans="1:55" ht="14.25" thickBot="1">
      <c r="A77" s="28"/>
      <c r="B77" s="28"/>
      <c r="C77" s="28"/>
      <c r="D77" s="28"/>
      <c r="E77" s="28"/>
      <c r="F77" s="28"/>
      <c r="G77" s="37"/>
      <c r="H77" s="37"/>
      <c r="I77" s="37"/>
      <c r="J77" s="37"/>
      <c r="K77" s="37"/>
      <c r="L77" s="27"/>
      <c r="M77" s="37"/>
      <c r="N77" s="37"/>
      <c r="O77" s="37"/>
      <c r="P77" s="37"/>
      <c r="Q77" s="37"/>
      <c r="R77" s="37"/>
      <c r="S77" s="37"/>
      <c r="T77" s="37"/>
      <c r="U77" s="37"/>
      <c r="V77" s="37"/>
      <c r="W77" s="37"/>
      <c r="X77" s="37"/>
      <c r="Y77" s="25"/>
      <c r="Z77" s="25"/>
      <c r="AA77" s="25"/>
      <c r="AB77" s="25"/>
      <c r="AC77" s="37"/>
      <c r="AD77" s="37"/>
      <c r="AE77" s="37"/>
      <c r="AF77" s="37"/>
      <c r="AG77" s="37"/>
      <c r="AH77" s="27"/>
      <c r="AI77" s="37"/>
      <c r="AJ77" s="37"/>
      <c r="AK77" s="37"/>
      <c r="AL77" s="37"/>
      <c r="AM77" s="37"/>
      <c r="AN77" s="37"/>
      <c r="AO77" s="37"/>
      <c r="AP77" s="37"/>
      <c r="AQ77" s="37"/>
      <c r="AR77" s="37"/>
      <c r="AS77" s="37"/>
      <c r="AT77" s="37"/>
      <c r="AU77" s="25"/>
      <c r="AV77" s="25"/>
      <c r="AW77" s="25"/>
      <c r="AX77" s="25"/>
    </row>
    <row r="78" spans="1:55" ht="15" customHeight="1" thickBot="1">
      <c r="A78" s="1269" t="s">
        <v>79</v>
      </c>
      <c r="B78" s="1270"/>
      <c r="C78" s="1270"/>
      <c r="D78" s="1270"/>
      <c r="E78" s="1270"/>
      <c r="F78" s="1271"/>
      <c r="G78" s="24" t="s">
        <v>1194</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2"/>
      <c r="AY78" s="32"/>
    </row>
    <row r="79" spans="1:55" s="46" customFormat="1" ht="27.95" customHeight="1">
      <c r="A79" s="366"/>
      <c r="B79" s="367"/>
      <c r="C79" s="367"/>
      <c r="D79" s="367"/>
      <c r="E79" s="367"/>
      <c r="F79" s="368"/>
      <c r="G79" s="24"/>
      <c r="H79" s="2405" t="s">
        <v>1193</v>
      </c>
      <c r="I79" s="2406"/>
      <c r="J79" s="2406"/>
      <c r="K79" s="2406"/>
      <c r="L79" s="2406"/>
      <c r="M79" s="2406"/>
      <c r="N79" s="2406"/>
      <c r="O79" s="2406"/>
      <c r="P79" s="2406"/>
      <c r="Q79" s="2406"/>
      <c r="R79" s="2406"/>
      <c r="S79" s="2406"/>
      <c r="T79" s="2407"/>
      <c r="U79" s="2407"/>
      <c r="V79" s="2407"/>
      <c r="W79" s="2407"/>
      <c r="X79" s="2407"/>
      <c r="Y79" s="2407"/>
      <c r="Z79" s="2407"/>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2"/>
      <c r="AY79" s="109"/>
    </row>
    <row r="80" spans="1:55" s="46" customFormat="1" ht="408.75"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c r="AY80" s="109"/>
    </row>
    <row r="81" spans="1:51" s="46" customFormat="1" ht="133.5" customHeight="1">
      <c r="A81" s="366"/>
      <c r="B81" s="367"/>
      <c r="C81" s="367"/>
      <c r="D81" s="367"/>
      <c r="E81" s="367"/>
      <c r="F81" s="368"/>
      <c r="G81" s="3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c r="AY81" s="109"/>
    </row>
    <row r="82" spans="1:51" s="46" customFormat="1" ht="30" customHeight="1">
      <c r="A82" s="366"/>
      <c r="B82" s="367"/>
      <c r="C82" s="367"/>
      <c r="D82" s="367"/>
      <c r="E82" s="367"/>
      <c r="F82" s="368"/>
      <c r="G82" s="35"/>
      <c r="H82" s="2408" t="s">
        <v>1192</v>
      </c>
      <c r="I82" s="2409"/>
      <c r="J82" s="2409"/>
      <c r="K82" s="2409"/>
      <c r="L82" s="2409"/>
      <c r="M82" s="2409"/>
      <c r="N82" s="2409"/>
      <c r="O82" s="2409"/>
      <c r="P82" s="2409"/>
      <c r="Q82" s="2409"/>
      <c r="R82" s="2409"/>
      <c r="S82" s="2409"/>
      <c r="T82" s="2410"/>
      <c r="U82" s="2410"/>
      <c r="V82" s="2410"/>
      <c r="W82" s="2410"/>
      <c r="X82" s="2410"/>
      <c r="Y82" s="2410"/>
      <c r="Z82" s="241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c r="AY82" s="109"/>
    </row>
    <row r="83" spans="1:51" s="46" customFormat="1" ht="30"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c r="AY83" s="109"/>
    </row>
    <row r="84" spans="1:51" s="46" customFormat="1" ht="30"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c r="AY84" s="109"/>
    </row>
    <row r="85" spans="1:51" s="46" customFormat="1" ht="30"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c r="AY85" s="109"/>
    </row>
    <row r="86" spans="1:51" s="46" customFormat="1" ht="30"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c r="AY86" s="109"/>
    </row>
    <row r="87" spans="1:51" s="46" customFormat="1" ht="30" customHeight="1">
      <c r="A87" s="366"/>
      <c r="B87" s="367"/>
      <c r="C87" s="367"/>
      <c r="D87" s="367"/>
      <c r="E87" s="367"/>
      <c r="F87" s="368"/>
      <c r="G87" s="3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c r="AY87" s="109"/>
    </row>
    <row r="88" spans="1:51" s="46" customFormat="1" ht="30" customHeight="1">
      <c r="A88" s="366"/>
      <c r="B88" s="367"/>
      <c r="C88" s="367"/>
      <c r="D88" s="367"/>
      <c r="E88" s="367"/>
      <c r="F88" s="368"/>
      <c r="G88" s="3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c r="AY88" s="109"/>
    </row>
    <row r="89" spans="1:51" s="46" customFormat="1" ht="30" customHeight="1">
      <c r="A89" s="366"/>
      <c r="B89" s="367"/>
      <c r="C89" s="367"/>
      <c r="D89" s="367"/>
      <c r="E89" s="367"/>
      <c r="F89" s="368"/>
      <c r="G89" s="3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c r="AY89" s="109"/>
    </row>
    <row r="90" spans="1:51" s="46" customFormat="1" ht="30" customHeight="1">
      <c r="A90" s="366"/>
      <c r="B90" s="367"/>
      <c r="C90" s="367"/>
      <c r="D90" s="367"/>
      <c r="E90" s="367"/>
      <c r="F90" s="368"/>
      <c r="G90" s="3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c r="AY90" s="109"/>
    </row>
    <row r="91" spans="1:51" s="46" customFormat="1" ht="30" customHeight="1">
      <c r="A91" s="366"/>
      <c r="B91" s="367"/>
      <c r="C91" s="367"/>
      <c r="D91" s="367"/>
      <c r="E91" s="367"/>
      <c r="F91" s="368"/>
      <c r="G91" s="3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c r="AY91" s="109"/>
    </row>
    <row r="92" spans="1:51" s="46" customFormat="1" ht="30" customHeight="1">
      <c r="A92" s="366"/>
      <c r="B92" s="367"/>
      <c r="C92" s="367"/>
      <c r="D92" s="367"/>
      <c r="E92" s="367"/>
      <c r="F92" s="368"/>
      <c r="G92" s="3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c r="AY92" s="109"/>
    </row>
    <row r="93" spans="1:51" s="46" customFormat="1" ht="135" customHeight="1">
      <c r="A93" s="366"/>
      <c r="B93" s="367"/>
      <c r="C93" s="367"/>
      <c r="D93" s="367"/>
      <c r="E93" s="367"/>
      <c r="F93" s="368"/>
      <c r="G93" s="35"/>
      <c r="H93" s="16"/>
      <c r="I93" s="16"/>
      <c r="J93" s="16"/>
      <c r="K93" s="16"/>
      <c r="L93" s="16"/>
      <c r="M93" s="16"/>
      <c r="N93" s="16"/>
      <c r="O93" s="16"/>
      <c r="P93" s="16"/>
      <c r="Q93" s="16"/>
      <c r="R93" s="16"/>
      <c r="S93" s="16"/>
      <c r="T93" s="16"/>
      <c r="U93" s="16"/>
      <c r="V93" s="16"/>
      <c r="W93" s="16"/>
      <c r="X93" s="63"/>
      <c r="Y93" s="63"/>
      <c r="Z93" s="63"/>
      <c r="AA93" s="63"/>
      <c r="AB93" s="16"/>
      <c r="AC93" s="16"/>
      <c r="AD93" s="16"/>
      <c r="AE93" s="16"/>
      <c r="AF93" s="16"/>
      <c r="AG93" s="16"/>
      <c r="AH93" s="16"/>
      <c r="AI93" s="16"/>
      <c r="AJ93" s="16"/>
      <c r="AK93" s="16"/>
      <c r="AL93" s="16"/>
      <c r="AM93" s="16"/>
      <c r="AN93" s="16"/>
      <c r="AO93" s="16"/>
      <c r="AP93" s="16"/>
      <c r="AQ93" s="16"/>
      <c r="AR93" s="16"/>
      <c r="AS93" s="16"/>
      <c r="AT93" s="16"/>
      <c r="AU93" s="16"/>
      <c r="AV93" s="16"/>
      <c r="AW93" s="16"/>
      <c r="AX93" s="20"/>
      <c r="AY93" s="109"/>
    </row>
    <row r="94" spans="1:51" s="46" customFormat="1" ht="30" customHeight="1">
      <c r="A94" s="366"/>
      <c r="B94" s="367"/>
      <c r="C94" s="367"/>
      <c r="D94" s="367"/>
      <c r="E94" s="367"/>
      <c r="F94" s="368"/>
      <c r="G94" s="3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20"/>
      <c r="AY94" s="109"/>
    </row>
    <row r="95" spans="1:51" s="46" customFormat="1" ht="30" customHeight="1" thickBot="1">
      <c r="A95" s="1272"/>
      <c r="B95" s="1639"/>
      <c r="C95" s="1639"/>
      <c r="D95" s="1639"/>
      <c r="E95" s="1639"/>
      <c r="F95" s="1274"/>
      <c r="G95" s="19"/>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8"/>
      <c r="AY95" s="109"/>
    </row>
    <row r="96" spans="1:51" ht="25.5" customHeight="1">
      <c r="A96" s="1269"/>
      <c r="B96" s="1270"/>
      <c r="C96" s="1270"/>
      <c r="D96" s="1270"/>
      <c r="E96" s="1270"/>
      <c r="F96" s="1271"/>
      <c r="G96" s="2411" t="s">
        <v>1191</v>
      </c>
      <c r="H96" s="2412"/>
      <c r="I96" s="2412"/>
      <c r="J96" s="2412"/>
      <c r="K96" s="2412"/>
      <c r="L96" s="2412"/>
      <c r="M96" s="2412"/>
      <c r="N96" s="2412"/>
      <c r="O96" s="2412"/>
      <c r="P96" s="2412"/>
      <c r="Q96" s="2412"/>
      <c r="R96" s="2412"/>
      <c r="S96" s="2412"/>
      <c r="T96" s="2412"/>
      <c r="U96" s="2412"/>
      <c r="V96" s="2412"/>
      <c r="W96" s="2412"/>
      <c r="X96" s="2412"/>
      <c r="Y96" s="2412"/>
      <c r="Z96" s="2412"/>
      <c r="AA96" s="2412"/>
      <c r="AB96" s="2412"/>
      <c r="AC96" s="2412"/>
      <c r="AD96" s="2412"/>
      <c r="AE96" s="2412"/>
      <c r="AF96" s="2412"/>
      <c r="AG96" s="2412"/>
      <c r="AH96" s="2412"/>
      <c r="AI96" s="2412"/>
      <c r="AJ96" s="2412"/>
      <c r="AK96" s="2412"/>
      <c r="AL96" s="2412"/>
      <c r="AM96" s="2412"/>
      <c r="AN96" s="2412"/>
      <c r="AO96" s="2412"/>
      <c r="AP96" s="2412"/>
      <c r="AQ96" s="2412"/>
      <c r="AR96" s="2412"/>
      <c r="AS96" s="2412"/>
      <c r="AT96" s="2412"/>
      <c r="AU96" s="2412"/>
      <c r="AV96" s="2412"/>
      <c r="AW96" s="2412"/>
      <c r="AX96" s="2413"/>
    </row>
    <row r="97" spans="1:50" ht="409.6" customHeight="1">
      <c r="A97" s="366"/>
      <c r="B97" s="367"/>
      <c r="C97" s="367"/>
      <c r="D97" s="367"/>
      <c r="E97" s="367"/>
      <c r="F97" s="368"/>
      <c r="G97" s="2414"/>
      <c r="H97" s="2415"/>
      <c r="I97" s="2415"/>
      <c r="J97" s="2415"/>
      <c r="K97" s="2415"/>
      <c r="L97" s="2415"/>
      <c r="M97" s="2415"/>
      <c r="N97" s="2415"/>
      <c r="O97" s="2415"/>
      <c r="P97" s="2415"/>
      <c r="Q97" s="2415"/>
      <c r="R97" s="2415"/>
      <c r="S97" s="2415"/>
      <c r="T97" s="2415"/>
      <c r="U97" s="2415"/>
      <c r="V97" s="2415"/>
      <c r="W97" s="2415"/>
      <c r="X97" s="2415"/>
      <c r="Y97" s="2415"/>
      <c r="Z97" s="2415"/>
      <c r="AA97" s="2415"/>
      <c r="AB97" s="2415"/>
      <c r="AC97" s="2415"/>
      <c r="AD97" s="2415"/>
      <c r="AE97" s="2415"/>
      <c r="AF97" s="2415"/>
      <c r="AG97" s="2415"/>
      <c r="AH97" s="2415"/>
      <c r="AI97" s="2415"/>
      <c r="AJ97" s="2415"/>
      <c r="AK97" s="2415"/>
      <c r="AL97" s="2415"/>
      <c r="AM97" s="2415"/>
      <c r="AN97" s="2415"/>
      <c r="AO97" s="2415"/>
      <c r="AP97" s="2415"/>
      <c r="AQ97" s="2415"/>
      <c r="AR97" s="2415"/>
      <c r="AS97" s="2415"/>
      <c r="AT97" s="2415"/>
      <c r="AU97" s="2415"/>
      <c r="AV97" s="2415"/>
      <c r="AW97" s="2415"/>
      <c r="AX97" s="2416"/>
    </row>
    <row r="98" spans="1:50" ht="409.6" customHeight="1">
      <c r="A98" s="366"/>
      <c r="B98" s="367"/>
      <c r="C98" s="367"/>
      <c r="D98" s="367"/>
      <c r="E98" s="367"/>
      <c r="F98" s="368"/>
      <c r="G98" s="2414"/>
      <c r="H98" s="2415"/>
      <c r="I98" s="2415"/>
      <c r="J98" s="2415"/>
      <c r="K98" s="2415"/>
      <c r="L98" s="2415"/>
      <c r="M98" s="2415"/>
      <c r="N98" s="2415"/>
      <c r="O98" s="2415"/>
      <c r="P98" s="2415"/>
      <c r="Q98" s="2415"/>
      <c r="R98" s="2415"/>
      <c r="S98" s="2415"/>
      <c r="T98" s="2415"/>
      <c r="U98" s="2415"/>
      <c r="V98" s="2415"/>
      <c r="W98" s="2415"/>
      <c r="X98" s="2415"/>
      <c r="Y98" s="2415"/>
      <c r="Z98" s="2415"/>
      <c r="AA98" s="2415"/>
      <c r="AB98" s="2415"/>
      <c r="AC98" s="2415"/>
      <c r="AD98" s="2415"/>
      <c r="AE98" s="2415"/>
      <c r="AF98" s="2415"/>
      <c r="AG98" s="2415"/>
      <c r="AH98" s="2415"/>
      <c r="AI98" s="2415"/>
      <c r="AJ98" s="2415"/>
      <c r="AK98" s="2415"/>
      <c r="AL98" s="2415"/>
      <c r="AM98" s="2415"/>
      <c r="AN98" s="2415"/>
      <c r="AO98" s="2415"/>
      <c r="AP98" s="2415"/>
      <c r="AQ98" s="2415"/>
      <c r="AR98" s="2415"/>
      <c r="AS98" s="2415"/>
      <c r="AT98" s="2415"/>
      <c r="AU98" s="2415"/>
      <c r="AV98" s="2415"/>
      <c r="AW98" s="2415"/>
      <c r="AX98" s="2416"/>
    </row>
    <row r="99" spans="1:50" s="46" customFormat="1" ht="310.7" customHeight="1" thickBot="1">
      <c r="A99" s="1272"/>
      <c r="B99" s="1639"/>
      <c r="C99" s="1639"/>
      <c r="D99" s="1639"/>
      <c r="E99" s="1639"/>
      <c r="F99" s="1274"/>
      <c r="G99" s="2417"/>
      <c r="H99" s="2418"/>
      <c r="I99" s="2418"/>
      <c r="J99" s="2418"/>
      <c r="K99" s="2418"/>
      <c r="L99" s="2418"/>
      <c r="M99" s="2418"/>
      <c r="N99" s="2418"/>
      <c r="O99" s="2418"/>
      <c r="P99" s="2418"/>
      <c r="Q99" s="2418"/>
      <c r="R99" s="2418"/>
      <c r="S99" s="2418"/>
      <c r="T99" s="2418"/>
      <c r="U99" s="2418"/>
      <c r="V99" s="2418"/>
      <c r="W99" s="2418"/>
      <c r="X99" s="2418"/>
      <c r="Y99" s="2418"/>
      <c r="Z99" s="2418"/>
      <c r="AA99" s="2418"/>
      <c r="AB99" s="2418"/>
      <c r="AC99" s="2418"/>
      <c r="AD99" s="2418"/>
      <c r="AE99" s="2418"/>
      <c r="AF99" s="2418"/>
      <c r="AG99" s="2418"/>
      <c r="AH99" s="2418"/>
      <c r="AI99" s="2418"/>
      <c r="AJ99" s="2418"/>
      <c r="AK99" s="2418"/>
      <c r="AL99" s="2418"/>
      <c r="AM99" s="2418"/>
      <c r="AN99" s="2418"/>
      <c r="AO99" s="2418"/>
      <c r="AP99" s="2418"/>
      <c r="AQ99" s="2418"/>
      <c r="AR99" s="2418"/>
      <c r="AS99" s="2418"/>
      <c r="AT99" s="2418"/>
      <c r="AU99" s="2418"/>
      <c r="AV99" s="2418"/>
      <c r="AW99" s="2418"/>
      <c r="AX99" s="2419"/>
    </row>
    <row r="100" spans="1:50" s="46" customFormat="1" ht="243" customHeight="1">
      <c r="A100" s="1269"/>
      <c r="B100" s="1270"/>
      <c r="C100" s="1270"/>
      <c r="D100" s="1270"/>
      <c r="E100" s="1270"/>
      <c r="F100" s="1271"/>
      <c r="G100" s="108"/>
      <c r="H100" s="107" t="s">
        <v>1190</v>
      </c>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5"/>
    </row>
    <row r="101" spans="1:50" s="46" customFormat="1" ht="271.5" customHeight="1">
      <c r="A101" s="366"/>
      <c r="B101" s="367"/>
      <c r="C101" s="367"/>
      <c r="D101" s="367"/>
      <c r="E101" s="367"/>
      <c r="F101" s="368"/>
      <c r="G101" s="104"/>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2"/>
    </row>
    <row r="102" spans="1:50" s="46" customFormat="1" ht="271.5" customHeight="1">
      <c r="A102" s="366"/>
      <c r="B102" s="367"/>
      <c r="C102" s="367"/>
      <c r="D102" s="367"/>
      <c r="E102" s="367"/>
      <c r="F102" s="368"/>
      <c r="G102" s="104"/>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2"/>
    </row>
    <row r="103" spans="1:50" s="46" customFormat="1" ht="271.5" customHeight="1">
      <c r="A103" s="366"/>
      <c r="B103" s="367"/>
      <c r="C103" s="367"/>
      <c r="D103" s="367"/>
      <c r="E103" s="367"/>
      <c r="F103" s="368"/>
      <c r="G103" s="104"/>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2"/>
    </row>
    <row r="104" spans="1:50" s="46" customFormat="1" ht="118.5" customHeight="1">
      <c r="A104" s="366"/>
      <c r="B104" s="367"/>
      <c r="C104" s="367"/>
      <c r="D104" s="367"/>
      <c r="E104" s="367"/>
      <c r="F104" s="368"/>
      <c r="G104" s="64"/>
      <c r="H104" s="2424"/>
      <c r="I104" s="2425"/>
      <c r="J104" s="2425"/>
      <c r="K104" s="2425"/>
      <c r="L104" s="2425"/>
      <c r="M104" s="2425"/>
      <c r="N104" s="2425"/>
      <c r="O104" s="2425"/>
      <c r="P104" s="2425"/>
      <c r="Q104" s="2425"/>
      <c r="R104" s="2425"/>
      <c r="S104" s="2425"/>
      <c r="T104" s="2426"/>
      <c r="U104" s="2426"/>
      <c r="V104" s="2426"/>
      <c r="W104" s="2426"/>
      <c r="X104" s="2426"/>
      <c r="Y104" s="2426"/>
      <c r="Z104" s="2426"/>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2"/>
    </row>
    <row r="105" spans="1:50" ht="14.25" thickBot="1">
      <c r="A105" s="1272"/>
      <c r="B105" s="1639"/>
      <c r="C105" s="1639"/>
      <c r="D105" s="1639"/>
      <c r="E105" s="1639"/>
      <c r="F105" s="1274"/>
      <c r="G105" s="19" t="s">
        <v>229</v>
      </c>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8"/>
    </row>
    <row r="106" spans="1:50" s="13" customFormat="1">
      <c r="A106" s="17"/>
      <c r="B106" s="17"/>
      <c r="C106" s="17"/>
      <c r="D106" s="17"/>
      <c r="E106" s="17"/>
      <c r="F106" s="17"/>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spans="1:50" s="13" customFormat="1" ht="14.25" thickBot="1">
      <c r="A107" s="101"/>
      <c r="B107" s="101"/>
      <c r="C107" s="101"/>
      <c r="D107" s="101"/>
      <c r="E107" s="101"/>
      <c r="F107" s="101"/>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spans="1:50" ht="24" customHeight="1">
      <c r="A108" s="766" t="s">
        <v>75</v>
      </c>
      <c r="B108" s="767"/>
      <c r="C108" s="767"/>
      <c r="D108" s="767"/>
      <c r="E108" s="767"/>
      <c r="F108" s="768"/>
      <c r="G108" s="2433" t="s">
        <v>1189</v>
      </c>
      <c r="H108" s="1051"/>
      <c r="I108" s="1051"/>
      <c r="J108" s="1051"/>
      <c r="K108" s="1051"/>
      <c r="L108" s="1051"/>
      <c r="M108" s="1051"/>
      <c r="N108" s="1051"/>
      <c r="O108" s="1051"/>
      <c r="P108" s="1051"/>
      <c r="Q108" s="1051"/>
      <c r="R108" s="1051"/>
      <c r="S108" s="1051"/>
      <c r="T108" s="1051"/>
      <c r="U108" s="1051"/>
      <c r="V108" s="1051"/>
      <c r="W108" s="1051"/>
      <c r="X108" s="1051"/>
      <c r="Y108" s="1051"/>
      <c r="Z108" s="1051"/>
      <c r="AA108" s="1051"/>
      <c r="AB108" s="1052"/>
      <c r="AC108" s="2433" t="s">
        <v>1188</v>
      </c>
      <c r="AD108" s="1051"/>
      <c r="AE108" s="1051"/>
      <c r="AF108" s="1051"/>
      <c r="AG108" s="1051"/>
      <c r="AH108" s="1051"/>
      <c r="AI108" s="1051"/>
      <c r="AJ108" s="1051"/>
      <c r="AK108" s="1051"/>
      <c r="AL108" s="1051"/>
      <c r="AM108" s="1051"/>
      <c r="AN108" s="1051"/>
      <c r="AO108" s="1051"/>
      <c r="AP108" s="1051"/>
      <c r="AQ108" s="1051"/>
      <c r="AR108" s="1051"/>
      <c r="AS108" s="1051"/>
      <c r="AT108" s="1051"/>
      <c r="AU108" s="1051"/>
      <c r="AV108" s="1051"/>
      <c r="AW108" s="1051"/>
      <c r="AX108" s="2436"/>
    </row>
    <row r="109" spans="1:50" ht="24" customHeight="1">
      <c r="A109" s="769"/>
      <c r="B109" s="770"/>
      <c r="C109" s="770"/>
      <c r="D109" s="770"/>
      <c r="E109" s="770"/>
      <c r="F109" s="771"/>
      <c r="G109" s="2420" t="s">
        <v>47</v>
      </c>
      <c r="H109" s="1523"/>
      <c r="I109" s="1523"/>
      <c r="J109" s="1523"/>
      <c r="K109" s="1523"/>
      <c r="L109" s="1929" t="s">
        <v>46</v>
      </c>
      <c r="M109" s="1883"/>
      <c r="N109" s="1883"/>
      <c r="O109" s="1883"/>
      <c r="P109" s="1883"/>
      <c r="Q109" s="1883"/>
      <c r="R109" s="1883"/>
      <c r="S109" s="1883"/>
      <c r="T109" s="1883"/>
      <c r="U109" s="1883"/>
      <c r="V109" s="1883"/>
      <c r="W109" s="1883"/>
      <c r="X109" s="1884"/>
      <c r="Y109" s="1929" t="s">
        <v>45</v>
      </c>
      <c r="Z109" s="1883"/>
      <c r="AA109" s="1883"/>
      <c r="AB109" s="1884"/>
      <c r="AC109" s="2420" t="s">
        <v>47</v>
      </c>
      <c r="AD109" s="1523"/>
      <c r="AE109" s="1523"/>
      <c r="AF109" s="1523"/>
      <c r="AG109" s="1523"/>
      <c r="AH109" s="1929" t="s">
        <v>46</v>
      </c>
      <c r="AI109" s="1883"/>
      <c r="AJ109" s="1883"/>
      <c r="AK109" s="1883"/>
      <c r="AL109" s="1883"/>
      <c r="AM109" s="1883"/>
      <c r="AN109" s="1883"/>
      <c r="AO109" s="1883"/>
      <c r="AP109" s="1883"/>
      <c r="AQ109" s="1883"/>
      <c r="AR109" s="1883"/>
      <c r="AS109" s="1883"/>
      <c r="AT109" s="1884"/>
      <c r="AU109" s="1929" t="s">
        <v>45</v>
      </c>
      <c r="AV109" s="1883"/>
      <c r="AW109" s="1883"/>
      <c r="AX109" s="1930"/>
    </row>
    <row r="110" spans="1:50" ht="24" customHeight="1">
      <c r="A110" s="769"/>
      <c r="B110" s="770"/>
      <c r="C110" s="770"/>
      <c r="D110" s="770"/>
      <c r="E110" s="770"/>
      <c r="F110" s="771"/>
      <c r="G110" s="2399" t="s">
        <v>1178</v>
      </c>
      <c r="H110" s="2400"/>
      <c r="I110" s="2400"/>
      <c r="J110" s="2400"/>
      <c r="K110" s="2401"/>
      <c r="L110" s="2370" t="s">
        <v>1187</v>
      </c>
      <c r="M110" s="2371"/>
      <c r="N110" s="2371"/>
      <c r="O110" s="2371"/>
      <c r="P110" s="2371"/>
      <c r="Q110" s="2371"/>
      <c r="R110" s="2371"/>
      <c r="S110" s="2371"/>
      <c r="T110" s="2371"/>
      <c r="U110" s="2371"/>
      <c r="V110" s="2371"/>
      <c r="W110" s="2371"/>
      <c r="X110" s="2372"/>
      <c r="Y110" s="2396">
        <v>3</v>
      </c>
      <c r="Z110" s="2397"/>
      <c r="AA110" s="2397"/>
      <c r="AB110" s="2434"/>
      <c r="AC110" s="2399" t="s">
        <v>473</v>
      </c>
      <c r="AD110" s="2400"/>
      <c r="AE110" s="2400"/>
      <c r="AF110" s="2400"/>
      <c r="AG110" s="2401"/>
      <c r="AH110" s="2370" t="s">
        <v>947</v>
      </c>
      <c r="AI110" s="2371"/>
      <c r="AJ110" s="2371"/>
      <c r="AK110" s="2371"/>
      <c r="AL110" s="2371"/>
      <c r="AM110" s="2371"/>
      <c r="AN110" s="2371"/>
      <c r="AO110" s="2371"/>
      <c r="AP110" s="2371"/>
      <c r="AQ110" s="2371"/>
      <c r="AR110" s="2371"/>
      <c r="AS110" s="2371"/>
      <c r="AT110" s="2372"/>
      <c r="AU110" s="2373">
        <v>2.5</v>
      </c>
      <c r="AV110" s="2374"/>
      <c r="AW110" s="2374"/>
      <c r="AX110" s="2375"/>
    </row>
    <row r="111" spans="1:50" ht="24" customHeight="1">
      <c r="A111" s="769"/>
      <c r="B111" s="770"/>
      <c r="C111" s="770"/>
      <c r="D111" s="770"/>
      <c r="E111" s="770"/>
      <c r="F111" s="771"/>
      <c r="G111" s="2395" t="s">
        <v>44</v>
      </c>
      <c r="H111" s="1883"/>
      <c r="I111" s="1883"/>
      <c r="J111" s="1883"/>
      <c r="K111" s="1883"/>
      <c r="L111" s="2378"/>
      <c r="M111" s="939"/>
      <c r="N111" s="939"/>
      <c r="O111" s="939"/>
      <c r="P111" s="939"/>
      <c r="Q111" s="939"/>
      <c r="R111" s="939"/>
      <c r="S111" s="939"/>
      <c r="T111" s="939"/>
      <c r="U111" s="939"/>
      <c r="V111" s="939"/>
      <c r="W111" s="939"/>
      <c r="X111" s="940"/>
      <c r="Y111" s="2379">
        <f>SUM(Y110:AB110)</f>
        <v>3</v>
      </c>
      <c r="Z111" s="2380"/>
      <c r="AA111" s="2380"/>
      <c r="AB111" s="2381"/>
      <c r="AC111" s="2395" t="s">
        <v>44</v>
      </c>
      <c r="AD111" s="1883"/>
      <c r="AE111" s="1883"/>
      <c r="AF111" s="1883"/>
      <c r="AG111" s="1883"/>
      <c r="AH111" s="2378"/>
      <c r="AI111" s="939"/>
      <c r="AJ111" s="939"/>
      <c r="AK111" s="939"/>
      <c r="AL111" s="939"/>
      <c r="AM111" s="939"/>
      <c r="AN111" s="939"/>
      <c r="AO111" s="939"/>
      <c r="AP111" s="939"/>
      <c r="AQ111" s="939"/>
      <c r="AR111" s="939"/>
      <c r="AS111" s="939"/>
      <c r="AT111" s="940"/>
      <c r="AU111" s="2421">
        <f>SUM(AU110:AX110)</f>
        <v>2.5</v>
      </c>
      <c r="AV111" s="2422"/>
      <c r="AW111" s="2422"/>
      <c r="AX111" s="2423"/>
    </row>
    <row r="112" spans="1:50" ht="24" customHeight="1">
      <c r="A112" s="769"/>
      <c r="B112" s="770"/>
      <c r="C112" s="770"/>
      <c r="D112" s="770"/>
      <c r="E112" s="770"/>
      <c r="F112" s="771"/>
      <c r="G112" s="2395" t="s">
        <v>852</v>
      </c>
      <c r="H112" s="1883"/>
      <c r="I112" s="1883"/>
      <c r="J112" s="1883"/>
      <c r="K112" s="1883"/>
      <c r="L112" s="1883"/>
      <c r="M112" s="1883"/>
      <c r="N112" s="1883"/>
      <c r="O112" s="1883"/>
      <c r="P112" s="1883"/>
      <c r="Q112" s="1883"/>
      <c r="R112" s="1883"/>
      <c r="S112" s="1883"/>
      <c r="T112" s="1883"/>
      <c r="U112" s="1883"/>
      <c r="V112" s="1883"/>
      <c r="W112" s="1883"/>
      <c r="X112" s="1883"/>
      <c r="Y112" s="1883"/>
      <c r="Z112" s="1883"/>
      <c r="AA112" s="1883"/>
      <c r="AB112" s="1930"/>
      <c r="AC112" s="2395" t="s">
        <v>1186</v>
      </c>
      <c r="AD112" s="1883"/>
      <c r="AE112" s="1883"/>
      <c r="AF112" s="1883"/>
      <c r="AG112" s="1883"/>
      <c r="AH112" s="1883"/>
      <c r="AI112" s="1883"/>
      <c r="AJ112" s="1883"/>
      <c r="AK112" s="1883"/>
      <c r="AL112" s="1883"/>
      <c r="AM112" s="1883"/>
      <c r="AN112" s="1883"/>
      <c r="AO112" s="1883"/>
      <c r="AP112" s="1883"/>
      <c r="AQ112" s="1883"/>
      <c r="AR112" s="1883"/>
      <c r="AS112" s="1883"/>
      <c r="AT112" s="1883"/>
      <c r="AU112" s="1883"/>
      <c r="AV112" s="1883"/>
      <c r="AW112" s="1883"/>
      <c r="AX112" s="1930"/>
    </row>
    <row r="113" spans="1:50" ht="24" customHeight="1">
      <c r="A113" s="769"/>
      <c r="B113" s="770"/>
      <c r="C113" s="770"/>
      <c r="D113" s="770"/>
      <c r="E113" s="770"/>
      <c r="F113" s="771"/>
      <c r="G113" s="2420" t="s">
        <v>47</v>
      </c>
      <c r="H113" s="1523"/>
      <c r="I113" s="1523"/>
      <c r="J113" s="1523"/>
      <c r="K113" s="1523"/>
      <c r="L113" s="1929" t="s">
        <v>46</v>
      </c>
      <c r="M113" s="1883"/>
      <c r="N113" s="1883"/>
      <c r="O113" s="1883"/>
      <c r="P113" s="1883"/>
      <c r="Q113" s="1883"/>
      <c r="R113" s="1883"/>
      <c r="S113" s="1883"/>
      <c r="T113" s="1883"/>
      <c r="U113" s="1883"/>
      <c r="V113" s="1883"/>
      <c r="W113" s="1883"/>
      <c r="X113" s="1884"/>
      <c r="Y113" s="1929" t="s">
        <v>45</v>
      </c>
      <c r="Z113" s="1883"/>
      <c r="AA113" s="1883"/>
      <c r="AB113" s="1930"/>
      <c r="AC113" s="2420" t="s">
        <v>47</v>
      </c>
      <c r="AD113" s="1523"/>
      <c r="AE113" s="1523"/>
      <c r="AF113" s="1523"/>
      <c r="AG113" s="1523"/>
      <c r="AH113" s="1929" t="s">
        <v>46</v>
      </c>
      <c r="AI113" s="1883"/>
      <c r="AJ113" s="1883"/>
      <c r="AK113" s="1883"/>
      <c r="AL113" s="1883"/>
      <c r="AM113" s="1883"/>
      <c r="AN113" s="1883"/>
      <c r="AO113" s="1883"/>
      <c r="AP113" s="1883"/>
      <c r="AQ113" s="1883"/>
      <c r="AR113" s="1883"/>
      <c r="AS113" s="1883"/>
      <c r="AT113" s="1884"/>
      <c r="AU113" s="1929" t="s">
        <v>45</v>
      </c>
      <c r="AV113" s="1883"/>
      <c r="AW113" s="1883"/>
      <c r="AX113" s="1930"/>
    </row>
    <row r="114" spans="1:50" ht="24" customHeight="1">
      <c r="A114" s="769"/>
      <c r="B114" s="770"/>
      <c r="C114" s="770"/>
      <c r="D114" s="770"/>
      <c r="E114" s="770"/>
      <c r="F114" s="771"/>
      <c r="G114" s="2399" t="s">
        <v>1185</v>
      </c>
      <c r="H114" s="2400"/>
      <c r="I114" s="2400"/>
      <c r="J114" s="2400"/>
      <c r="K114" s="2401"/>
      <c r="L114" s="2370" t="s">
        <v>1075</v>
      </c>
      <c r="M114" s="2371"/>
      <c r="N114" s="2371"/>
      <c r="O114" s="2371"/>
      <c r="P114" s="2371"/>
      <c r="Q114" s="2371"/>
      <c r="R114" s="2371"/>
      <c r="S114" s="2371"/>
      <c r="T114" s="2371"/>
      <c r="U114" s="2371"/>
      <c r="V114" s="2371"/>
      <c r="W114" s="2371"/>
      <c r="X114" s="2372"/>
      <c r="Y114" s="2396">
        <v>18</v>
      </c>
      <c r="Z114" s="2397"/>
      <c r="AA114" s="2397"/>
      <c r="AB114" s="2398"/>
      <c r="AC114" s="2399" t="s">
        <v>767</v>
      </c>
      <c r="AD114" s="2400"/>
      <c r="AE114" s="2400"/>
      <c r="AF114" s="2400"/>
      <c r="AG114" s="2401"/>
      <c r="AH114" s="2370" t="s">
        <v>1184</v>
      </c>
      <c r="AI114" s="2371"/>
      <c r="AJ114" s="2371"/>
      <c r="AK114" s="2371"/>
      <c r="AL114" s="2371"/>
      <c r="AM114" s="2371"/>
      <c r="AN114" s="2371"/>
      <c r="AO114" s="2371"/>
      <c r="AP114" s="2371"/>
      <c r="AQ114" s="2371"/>
      <c r="AR114" s="2371"/>
      <c r="AS114" s="2371"/>
      <c r="AT114" s="2372"/>
      <c r="AU114" s="2396">
        <v>5.0999999999999996</v>
      </c>
      <c r="AV114" s="2397"/>
      <c r="AW114" s="2397"/>
      <c r="AX114" s="2398"/>
    </row>
    <row r="115" spans="1:50" ht="24" customHeight="1">
      <c r="A115" s="769"/>
      <c r="B115" s="770"/>
      <c r="C115" s="770"/>
      <c r="D115" s="770"/>
      <c r="E115" s="770"/>
      <c r="F115" s="771"/>
      <c r="G115" s="2395" t="s">
        <v>44</v>
      </c>
      <c r="H115" s="1883"/>
      <c r="I115" s="1883"/>
      <c r="J115" s="1883"/>
      <c r="K115" s="1883"/>
      <c r="L115" s="2378"/>
      <c r="M115" s="939"/>
      <c r="N115" s="939"/>
      <c r="O115" s="939"/>
      <c r="P115" s="939"/>
      <c r="Q115" s="939"/>
      <c r="R115" s="939"/>
      <c r="S115" s="939"/>
      <c r="T115" s="939"/>
      <c r="U115" s="939"/>
      <c r="V115" s="939"/>
      <c r="W115" s="939"/>
      <c r="X115" s="940"/>
      <c r="Y115" s="2379">
        <f>SUM(Y114:AB114)</f>
        <v>18</v>
      </c>
      <c r="Z115" s="2380"/>
      <c r="AA115" s="2380"/>
      <c r="AB115" s="2435"/>
      <c r="AC115" s="2395" t="s">
        <v>44</v>
      </c>
      <c r="AD115" s="1883"/>
      <c r="AE115" s="1883"/>
      <c r="AF115" s="1883"/>
      <c r="AG115" s="1883"/>
      <c r="AH115" s="2378"/>
      <c r="AI115" s="939"/>
      <c r="AJ115" s="939"/>
      <c r="AK115" s="939"/>
      <c r="AL115" s="939"/>
      <c r="AM115" s="939"/>
      <c r="AN115" s="939"/>
      <c r="AO115" s="939"/>
      <c r="AP115" s="939"/>
      <c r="AQ115" s="939"/>
      <c r="AR115" s="939"/>
      <c r="AS115" s="939"/>
      <c r="AT115" s="940"/>
      <c r="AU115" s="2379">
        <f>SUM(AU114:AX114)</f>
        <v>5.0999999999999996</v>
      </c>
      <c r="AV115" s="2380"/>
      <c r="AW115" s="2380"/>
      <c r="AX115" s="2435"/>
    </row>
    <row r="116" spans="1:50" ht="24" customHeight="1">
      <c r="A116" s="769"/>
      <c r="B116" s="770"/>
      <c r="C116" s="770"/>
      <c r="D116" s="770"/>
      <c r="E116" s="770"/>
      <c r="F116" s="771"/>
      <c r="G116" s="2395" t="s">
        <v>1183</v>
      </c>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4"/>
      <c r="AC116" s="2395" t="s">
        <v>1182</v>
      </c>
      <c r="AD116" s="1883"/>
      <c r="AE116" s="1883"/>
      <c r="AF116" s="1883"/>
      <c r="AG116" s="1883"/>
      <c r="AH116" s="1883"/>
      <c r="AI116" s="1883"/>
      <c r="AJ116" s="1883"/>
      <c r="AK116" s="1883"/>
      <c r="AL116" s="1883"/>
      <c r="AM116" s="1883"/>
      <c r="AN116" s="1883"/>
      <c r="AO116" s="1883"/>
      <c r="AP116" s="1883"/>
      <c r="AQ116" s="1883"/>
      <c r="AR116" s="1883"/>
      <c r="AS116" s="1883"/>
      <c r="AT116" s="1883"/>
      <c r="AU116" s="1883"/>
      <c r="AV116" s="1883"/>
      <c r="AW116" s="1883"/>
      <c r="AX116" s="1930"/>
    </row>
    <row r="117" spans="1:50" ht="24" customHeight="1">
      <c r="A117" s="769"/>
      <c r="B117" s="770"/>
      <c r="C117" s="770"/>
      <c r="D117" s="770"/>
      <c r="E117" s="770"/>
      <c r="F117" s="771"/>
      <c r="G117" s="2420" t="s">
        <v>47</v>
      </c>
      <c r="H117" s="1523"/>
      <c r="I117" s="1523"/>
      <c r="J117" s="1523"/>
      <c r="K117" s="1523"/>
      <c r="L117" s="1929" t="s">
        <v>46</v>
      </c>
      <c r="M117" s="1883"/>
      <c r="N117" s="1883"/>
      <c r="O117" s="1883"/>
      <c r="P117" s="1883"/>
      <c r="Q117" s="1883"/>
      <c r="R117" s="1883"/>
      <c r="S117" s="1883"/>
      <c r="T117" s="1883"/>
      <c r="U117" s="1883"/>
      <c r="V117" s="1883"/>
      <c r="W117" s="1883"/>
      <c r="X117" s="1884"/>
      <c r="Y117" s="1929" t="s">
        <v>45</v>
      </c>
      <c r="Z117" s="1883"/>
      <c r="AA117" s="1883"/>
      <c r="AB117" s="1884"/>
      <c r="AC117" s="2395" t="s">
        <v>47</v>
      </c>
      <c r="AD117" s="1883"/>
      <c r="AE117" s="1883"/>
      <c r="AF117" s="1883"/>
      <c r="AG117" s="1884"/>
      <c r="AH117" s="1929" t="s">
        <v>46</v>
      </c>
      <c r="AI117" s="1883"/>
      <c r="AJ117" s="1883"/>
      <c r="AK117" s="1883"/>
      <c r="AL117" s="1883"/>
      <c r="AM117" s="1883"/>
      <c r="AN117" s="1883"/>
      <c r="AO117" s="1883"/>
      <c r="AP117" s="1883"/>
      <c r="AQ117" s="1883"/>
      <c r="AR117" s="1883"/>
      <c r="AS117" s="1883"/>
      <c r="AT117" s="1884"/>
      <c r="AU117" s="1929" t="s">
        <v>45</v>
      </c>
      <c r="AV117" s="1883"/>
      <c r="AW117" s="1883"/>
      <c r="AX117" s="1930"/>
    </row>
    <row r="118" spans="1:50" ht="24" customHeight="1">
      <c r="A118" s="769"/>
      <c r="B118" s="770"/>
      <c r="C118" s="770"/>
      <c r="D118" s="770"/>
      <c r="E118" s="770"/>
      <c r="F118" s="771"/>
      <c r="G118" s="2399" t="s">
        <v>1178</v>
      </c>
      <c r="H118" s="2400"/>
      <c r="I118" s="2400"/>
      <c r="J118" s="2400"/>
      <c r="K118" s="2401"/>
      <c r="L118" s="2370" t="s">
        <v>1181</v>
      </c>
      <c r="M118" s="2371"/>
      <c r="N118" s="2371"/>
      <c r="O118" s="2371"/>
      <c r="P118" s="2371"/>
      <c r="Q118" s="2371"/>
      <c r="R118" s="2371"/>
      <c r="S118" s="2371"/>
      <c r="T118" s="2371"/>
      <c r="U118" s="2371"/>
      <c r="V118" s="2371"/>
      <c r="W118" s="2371"/>
      <c r="X118" s="2372"/>
      <c r="Y118" s="2402">
        <v>9</v>
      </c>
      <c r="Z118" s="2403"/>
      <c r="AA118" s="2403"/>
      <c r="AB118" s="2404"/>
      <c r="AC118" s="2395" t="s">
        <v>476</v>
      </c>
      <c r="AD118" s="1883"/>
      <c r="AE118" s="1883"/>
      <c r="AF118" s="1883"/>
      <c r="AG118" s="1884"/>
      <c r="AH118" s="1929" t="s">
        <v>983</v>
      </c>
      <c r="AI118" s="1883"/>
      <c r="AJ118" s="1883"/>
      <c r="AK118" s="1883"/>
      <c r="AL118" s="1883"/>
      <c r="AM118" s="1883"/>
      <c r="AN118" s="1883"/>
      <c r="AO118" s="1883"/>
      <c r="AP118" s="1883"/>
      <c r="AQ118" s="1883"/>
      <c r="AR118" s="1883"/>
      <c r="AS118" s="1883"/>
      <c r="AT118" s="1884"/>
      <c r="AU118" s="2446">
        <v>1.8</v>
      </c>
      <c r="AV118" s="2447"/>
      <c r="AW118" s="2447"/>
      <c r="AX118" s="2448"/>
    </row>
    <row r="119" spans="1:50" ht="24" customHeight="1">
      <c r="A119" s="769"/>
      <c r="B119" s="770"/>
      <c r="C119" s="770"/>
      <c r="D119" s="770"/>
      <c r="E119" s="770"/>
      <c r="F119" s="771"/>
      <c r="G119" s="2395" t="s">
        <v>44</v>
      </c>
      <c r="H119" s="1883"/>
      <c r="I119" s="1883"/>
      <c r="J119" s="1883"/>
      <c r="K119" s="1883"/>
      <c r="L119" s="2378"/>
      <c r="M119" s="939"/>
      <c r="N119" s="939"/>
      <c r="O119" s="939"/>
      <c r="P119" s="939"/>
      <c r="Q119" s="939"/>
      <c r="R119" s="939"/>
      <c r="S119" s="939"/>
      <c r="T119" s="939"/>
      <c r="U119" s="939"/>
      <c r="V119" s="939"/>
      <c r="W119" s="939"/>
      <c r="X119" s="940"/>
      <c r="Y119" s="2449">
        <f>SUM(Y118:AB118)</f>
        <v>9</v>
      </c>
      <c r="Z119" s="2450"/>
      <c r="AA119" s="2450"/>
      <c r="AB119" s="2451"/>
      <c r="AC119" s="2395" t="s">
        <v>44</v>
      </c>
      <c r="AD119" s="1883"/>
      <c r="AE119" s="1883"/>
      <c r="AF119" s="1883"/>
      <c r="AG119" s="1884"/>
      <c r="AH119" s="2378"/>
      <c r="AI119" s="939"/>
      <c r="AJ119" s="939"/>
      <c r="AK119" s="939"/>
      <c r="AL119" s="939"/>
      <c r="AM119" s="939"/>
      <c r="AN119" s="939"/>
      <c r="AO119" s="939"/>
      <c r="AP119" s="939"/>
      <c r="AQ119" s="939"/>
      <c r="AR119" s="939"/>
      <c r="AS119" s="939"/>
      <c r="AT119" s="940"/>
      <c r="AU119" s="2446">
        <f>SUM(AU118:AX118)</f>
        <v>1.8</v>
      </c>
      <c r="AV119" s="2447"/>
      <c r="AW119" s="2447"/>
      <c r="AX119" s="2448"/>
    </row>
    <row r="120" spans="1:50" ht="24" customHeight="1">
      <c r="A120" s="769"/>
      <c r="B120" s="770"/>
      <c r="C120" s="770"/>
      <c r="D120" s="770"/>
      <c r="E120" s="770"/>
      <c r="F120" s="771"/>
      <c r="G120" s="2395" t="s">
        <v>1180</v>
      </c>
      <c r="H120" s="1883"/>
      <c r="I120" s="1883"/>
      <c r="J120" s="1883"/>
      <c r="K120" s="1883"/>
      <c r="L120" s="1883"/>
      <c r="M120" s="1883"/>
      <c r="N120" s="1883"/>
      <c r="O120" s="1883"/>
      <c r="P120" s="1883"/>
      <c r="Q120" s="1883"/>
      <c r="R120" s="1883"/>
      <c r="S120" s="1883"/>
      <c r="T120" s="1883"/>
      <c r="U120" s="1883"/>
      <c r="V120" s="1883"/>
      <c r="W120" s="1883"/>
      <c r="X120" s="1883"/>
      <c r="Y120" s="1883"/>
      <c r="Z120" s="1883"/>
      <c r="AA120" s="1883"/>
      <c r="AB120" s="1884"/>
      <c r="AC120" s="2395" t="s">
        <v>1179</v>
      </c>
      <c r="AD120" s="1883"/>
      <c r="AE120" s="1883"/>
      <c r="AF120" s="1883"/>
      <c r="AG120" s="1883"/>
      <c r="AH120" s="1883"/>
      <c r="AI120" s="1883"/>
      <c r="AJ120" s="1883"/>
      <c r="AK120" s="1883"/>
      <c r="AL120" s="1883"/>
      <c r="AM120" s="1883"/>
      <c r="AN120" s="1883"/>
      <c r="AO120" s="1883"/>
      <c r="AP120" s="1883"/>
      <c r="AQ120" s="1883"/>
      <c r="AR120" s="1883"/>
      <c r="AS120" s="1883"/>
      <c r="AT120" s="1883"/>
      <c r="AU120" s="1883"/>
      <c r="AV120" s="1883"/>
      <c r="AW120" s="1883"/>
      <c r="AX120" s="1930"/>
    </row>
    <row r="121" spans="1:50" ht="24" customHeight="1">
      <c r="A121" s="769"/>
      <c r="B121" s="770"/>
      <c r="C121" s="770"/>
      <c r="D121" s="770"/>
      <c r="E121" s="770"/>
      <c r="F121" s="771"/>
      <c r="G121" s="2420" t="s">
        <v>47</v>
      </c>
      <c r="H121" s="1523"/>
      <c r="I121" s="1523"/>
      <c r="J121" s="1523"/>
      <c r="K121" s="1523"/>
      <c r="L121" s="1929" t="s">
        <v>46</v>
      </c>
      <c r="M121" s="1883"/>
      <c r="N121" s="1883"/>
      <c r="O121" s="1883"/>
      <c r="P121" s="1883"/>
      <c r="Q121" s="1883"/>
      <c r="R121" s="1883"/>
      <c r="S121" s="1883"/>
      <c r="T121" s="1883"/>
      <c r="U121" s="1883"/>
      <c r="V121" s="1883"/>
      <c r="W121" s="1883"/>
      <c r="X121" s="1884"/>
      <c r="Y121" s="1929" t="s">
        <v>45</v>
      </c>
      <c r="Z121" s="1883"/>
      <c r="AA121" s="1883"/>
      <c r="AB121" s="1884"/>
      <c r="AC121" s="2395" t="s">
        <v>47</v>
      </c>
      <c r="AD121" s="1883"/>
      <c r="AE121" s="1883"/>
      <c r="AF121" s="1883"/>
      <c r="AG121" s="1884"/>
      <c r="AH121" s="1929" t="s">
        <v>46</v>
      </c>
      <c r="AI121" s="1883"/>
      <c r="AJ121" s="1883"/>
      <c r="AK121" s="1883"/>
      <c r="AL121" s="1883"/>
      <c r="AM121" s="1883"/>
      <c r="AN121" s="1883"/>
      <c r="AO121" s="1883"/>
      <c r="AP121" s="1883"/>
      <c r="AQ121" s="1883"/>
      <c r="AR121" s="1883"/>
      <c r="AS121" s="1883"/>
      <c r="AT121" s="1884"/>
      <c r="AU121" s="1929" t="s">
        <v>45</v>
      </c>
      <c r="AV121" s="1883"/>
      <c r="AW121" s="1883"/>
      <c r="AX121" s="1930"/>
    </row>
    <row r="122" spans="1:50" ht="24" customHeight="1">
      <c r="A122" s="769"/>
      <c r="B122" s="770"/>
      <c r="C122" s="770"/>
      <c r="D122" s="770"/>
      <c r="E122" s="770"/>
      <c r="F122" s="771"/>
      <c r="G122" s="2399" t="s">
        <v>1178</v>
      </c>
      <c r="H122" s="2400"/>
      <c r="I122" s="2400"/>
      <c r="J122" s="2400"/>
      <c r="K122" s="2401"/>
      <c r="L122" s="2370" t="s">
        <v>1177</v>
      </c>
      <c r="M122" s="2371"/>
      <c r="N122" s="2371"/>
      <c r="O122" s="2371"/>
      <c r="P122" s="2371"/>
      <c r="Q122" s="2371"/>
      <c r="R122" s="2371"/>
      <c r="S122" s="2371"/>
      <c r="T122" s="2371"/>
      <c r="U122" s="2371"/>
      <c r="V122" s="2371"/>
      <c r="W122" s="2371"/>
      <c r="X122" s="2372"/>
      <c r="Y122" s="2402">
        <v>8</v>
      </c>
      <c r="Z122" s="2403"/>
      <c r="AA122" s="2403"/>
      <c r="AB122" s="2404"/>
      <c r="AC122" s="2395" t="s">
        <v>476</v>
      </c>
      <c r="AD122" s="1883"/>
      <c r="AE122" s="1883"/>
      <c r="AF122" s="1883"/>
      <c r="AG122" s="1884"/>
      <c r="AH122" s="1929" t="s">
        <v>1176</v>
      </c>
      <c r="AI122" s="1883"/>
      <c r="AJ122" s="1883"/>
      <c r="AK122" s="1883"/>
      <c r="AL122" s="1883"/>
      <c r="AM122" s="1883"/>
      <c r="AN122" s="1883"/>
      <c r="AO122" s="1883"/>
      <c r="AP122" s="1883"/>
      <c r="AQ122" s="1883"/>
      <c r="AR122" s="1883"/>
      <c r="AS122" s="1883"/>
      <c r="AT122" s="1884"/>
      <c r="AU122" s="2446">
        <v>3</v>
      </c>
      <c r="AV122" s="2447"/>
      <c r="AW122" s="2447"/>
      <c r="AX122" s="2448"/>
    </row>
    <row r="123" spans="1:50" ht="24" customHeight="1">
      <c r="A123" s="769"/>
      <c r="B123" s="770"/>
      <c r="C123" s="770"/>
      <c r="D123" s="770"/>
      <c r="E123" s="770"/>
      <c r="F123" s="771"/>
      <c r="G123" s="2395" t="s">
        <v>44</v>
      </c>
      <c r="H123" s="1883"/>
      <c r="I123" s="1883"/>
      <c r="J123" s="1883"/>
      <c r="K123" s="1883"/>
      <c r="L123" s="2378"/>
      <c r="M123" s="939"/>
      <c r="N123" s="939"/>
      <c r="O123" s="939"/>
      <c r="P123" s="939"/>
      <c r="Q123" s="939"/>
      <c r="R123" s="939"/>
      <c r="S123" s="939"/>
      <c r="T123" s="939"/>
      <c r="U123" s="939"/>
      <c r="V123" s="939"/>
      <c r="W123" s="939"/>
      <c r="X123" s="940"/>
      <c r="Y123" s="2379">
        <f>SUM(Y122:AB122)</f>
        <v>8</v>
      </c>
      <c r="Z123" s="2380"/>
      <c r="AA123" s="2380"/>
      <c r="AB123" s="2381"/>
      <c r="AC123" s="2395" t="s">
        <v>44</v>
      </c>
      <c r="AD123" s="1883"/>
      <c r="AE123" s="1883"/>
      <c r="AF123" s="1883"/>
      <c r="AG123" s="1884"/>
      <c r="AH123" s="2378"/>
      <c r="AI123" s="939"/>
      <c r="AJ123" s="939"/>
      <c r="AK123" s="939"/>
      <c r="AL123" s="939"/>
      <c r="AM123" s="939"/>
      <c r="AN123" s="939"/>
      <c r="AO123" s="939"/>
      <c r="AP123" s="939"/>
      <c r="AQ123" s="939"/>
      <c r="AR123" s="939"/>
      <c r="AS123" s="939"/>
      <c r="AT123" s="940"/>
      <c r="AU123" s="2446">
        <f>SUM(AU122:AX122)</f>
        <v>3</v>
      </c>
      <c r="AV123" s="2447"/>
      <c r="AW123" s="2447"/>
      <c r="AX123" s="2448"/>
    </row>
    <row r="124" spans="1:50" ht="24" customHeight="1">
      <c r="A124" s="2427"/>
      <c r="B124" s="2428"/>
      <c r="C124" s="2428"/>
      <c r="D124" s="2428"/>
      <c r="E124" s="2428"/>
      <c r="F124" s="2429"/>
      <c r="G124" s="2395" t="s">
        <v>1175</v>
      </c>
      <c r="H124" s="1883"/>
      <c r="I124" s="1883"/>
      <c r="J124" s="1883"/>
      <c r="K124" s="1883"/>
      <c r="L124" s="1883"/>
      <c r="M124" s="1883"/>
      <c r="N124" s="1883"/>
      <c r="O124" s="1883"/>
      <c r="P124" s="1883"/>
      <c r="Q124" s="1883"/>
      <c r="R124" s="1883"/>
      <c r="S124" s="1883"/>
      <c r="T124" s="1883"/>
      <c r="U124" s="1883"/>
      <c r="V124" s="1883"/>
      <c r="W124" s="1883"/>
      <c r="X124" s="1883"/>
      <c r="Y124" s="1883"/>
      <c r="Z124" s="1883"/>
      <c r="AA124" s="1883"/>
      <c r="AB124" s="2437"/>
      <c r="AC124" s="2395" t="s">
        <v>1174</v>
      </c>
      <c r="AD124" s="1883"/>
      <c r="AE124" s="1883"/>
      <c r="AF124" s="1883"/>
      <c r="AG124" s="1883"/>
      <c r="AH124" s="1883"/>
      <c r="AI124" s="1883"/>
      <c r="AJ124" s="1883"/>
      <c r="AK124" s="1883"/>
      <c r="AL124" s="1883"/>
      <c r="AM124" s="1883"/>
      <c r="AN124" s="1883"/>
      <c r="AO124" s="1883"/>
      <c r="AP124" s="1883"/>
      <c r="AQ124" s="1883"/>
      <c r="AR124" s="1883"/>
      <c r="AS124" s="1883"/>
      <c r="AT124" s="1883"/>
      <c r="AU124" s="1883"/>
      <c r="AV124" s="1883"/>
      <c r="AW124" s="1883"/>
      <c r="AX124" s="1930"/>
    </row>
    <row r="125" spans="1:50" ht="24" customHeight="1">
      <c r="A125" s="2427"/>
      <c r="B125" s="2428"/>
      <c r="C125" s="2428"/>
      <c r="D125" s="2428"/>
      <c r="E125" s="2428"/>
      <c r="F125" s="2429"/>
      <c r="G125" s="2395" t="s">
        <v>47</v>
      </c>
      <c r="H125" s="1883"/>
      <c r="I125" s="1883"/>
      <c r="J125" s="1883"/>
      <c r="K125" s="1884"/>
      <c r="L125" s="1929" t="s">
        <v>46</v>
      </c>
      <c r="M125" s="1883"/>
      <c r="N125" s="1883"/>
      <c r="O125" s="1883"/>
      <c r="P125" s="1883"/>
      <c r="Q125" s="1883"/>
      <c r="R125" s="1883"/>
      <c r="S125" s="1883"/>
      <c r="T125" s="1883"/>
      <c r="U125" s="1883"/>
      <c r="V125" s="1883"/>
      <c r="W125" s="1883"/>
      <c r="X125" s="1884"/>
      <c r="Y125" s="1929" t="s">
        <v>45</v>
      </c>
      <c r="Z125" s="1883"/>
      <c r="AA125" s="1883"/>
      <c r="AB125" s="2437"/>
      <c r="AC125" s="2395" t="s">
        <v>47</v>
      </c>
      <c r="AD125" s="1883"/>
      <c r="AE125" s="1883"/>
      <c r="AF125" s="1883"/>
      <c r="AG125" s="1884"/>
      <c r="AH125" s="2438" t="s">
        <v>46</v>
      </c>
      <c r="AI125" s="2439"/>
      <c r="AJ125" s="2439"/>
      <c r="AK125" s="2439"/>
      <c r="AL125" s="2439"/>
      <c r="AM125" s="2439"/>
      <c r="AN125" s="2439"/>
      <c r="AO125" s="2439"/>
      <c r="AP125" s="2439"/>
      <c r="AQ125" s="2439"/>
      <c r="AR125" s="2439"/>
      <c r="AS125" s="2439"/>
      <c r="AT125" s="2440"/>
      <c r="AU125" s="1929" t="s">
        <v>45</v>
      </c>
      <c r="AV125" s="1883"/>
      <c r="AW125" s="1883"/>
      <c r="AX125" s="1930"/>
    </row>
    <row r="126" spans="1:50" ht="24" customHeight="1">
      <c r="A126" s="2427"/>
      <c r="B126" s="2428"/>
      <c r="C126" s="2428"/>
      <c r="D126" s="2428"/>
      <c r="E126" s="2428"/>
      <c r="F126" s="2429"/>
      <c r="G126" s="2399" t="s">
        <v>473</v>
      </c>
      <c r="H126" s="2400"/>
      <c r="I126" s="2400"/>
      <c r="J126" s="2400"/>
      <c r="K126" s="2401"/>
      <c r="L126" s="2441" t="s">
        <v>473</v>
      </c>
      <c r="M126" s="2400"/>
      <c r="N126" s="2400"/>
      <c r="O126" s="2400"/>
      <c r="P126" s="2400"/>
      <c r="Q126" s="2400"/>
      <c r="R126" s="2400"/>
      <c r="S126" s="2400"/>
      <c r="T126" s="2400"/>
      <c r="U126" s="2400"/>
      <c r="V126" s="2400"/>
      <c r="W126" s="2400"/>
      <c r="X126" s="2401"/>
      <c r="Y126" s="2442">
        <v>14.4</v>
      </c>
      <c r="Z126" s="2443"/>
      <c r="AA126" s="2443"/>
      <c r="AB126" s="2444"/>
      <c r="AC126" s="2399" t="s">
        <v>454</v>
      </c>
      <c r="AD126" s="2400"/>
      <c r="AE126" s="2400"/>
      <c r="AF126" s="2400"/>
      <c r="AG126" s="2401"/>
      <c r="AH126" s="2441" t="s">
        <v>1173</v>
      </c>
      <c r="AI126" s="2400"/>
      <c r="AJ126" s="2400"/>
      <c r="AK126" s="2400"/>
      <c r="AL126" s="2400"/>
      <c r="AM126" s="2400"/>
      <c r="AN126" s="2400"/>
      <c r="AO126" s="2400"/>
      <c r="AP126" s="2400"/>
      <c r="AQ126" s="2400"/>
      <c r="AR126" s="2400"/>
      <c r="AS126" s="2400"/>
      <c r="AT126" s="2401"/>
      <c r="AU126" s="2442">
        <v>0.5</v>
      </c>
      <c r="AV126" s="2443"/>
      <c r="AW126" s="2443"/>
      <c r="AX126" s="2445"/>
    </row>
    <row r="127" spans="1:50" ht="24" customHeight="1">
      <c r="A127" s="2427"/>
      <c r="B127" s="2428"/>
      <c r="C127" s="2428"/>
      <c r="D127" s="2428"/>
      <c r="E127" s="2428"/>
      <c r="F127" s="2429"/>
      <c r="G127" s="2452" t="s">
        <v>1149</v>
      </c>
      <c r="H127" s="2453"/>
      <c r="I127" s="2453"/>
      <c r="J127" s="2453"/>
      <c r="K127" s="2454"/>
      <c r="L127" s="2455" t="s">
        <v>1158</v>
      </c>
      <c r="M127" s="2453"/>
      <c r="N127" s="2453"/>
      <c r="O127" s="2453"/>
      <c r="P127" s="2453"/>
      <c r="Q127" s="2453"/>
      <c r="R127" s="2453"/>
      <c r="S127" s="2453"/>
      <c r="T127" s="2453"/>
      <c r="U127" s="2453"/>
      <c r="V127" s="2453"/>
      <c r="W127" s="2453"/>
      <c r="X127" s="2454"/>
      <c r="Y127" s="2456">
        <v>0.7</v>
      </c>
      <c r="Z127" s="2457"/>
      <c r="AA127" s="2457"/>
      <c r="AB127" s="2458"/>
      <c r="AC127" s="2452"/>
      <c r="AD127" s="2453"/>
      <c r="AE127" s="2453"/>
      <c r="AF127" s="2453"/>
      <c r="AG127" s="2454"/>
      <c r="AH127" s="2455"/>
      <c r="AI127" s="2453"/>
      <c r="AJ127" s="2453"/>
      <c r="AK127" s="2453"/>
      <c r="AL127" s="2453"/>
      <c r="AM127" s="2453"/>
      <c r="AN127" s="2453"/>
      <c r="AO127" s="2453"/>
      <c r="AP127" s="2453"/>
      <c r="AQ127" s="2453"/>
      <c r="AR127" s="2453"/>
      <c r="AS127" s="2453"/>
      <c r="AT127" s="2454"/>
      <c r="AU127" s="2456"/>
      <c r="AV127" s="2457"/>
      <c r="AW127" s="2457"/>
      <c r="AX127" s="2459"/>
    </row>
    <row r="128" spans="1:50" ht="24" customHeight="1">
      <c r="A128" s="2427"/>
      <c r="B128" s="2428"/>
      <c r="C128" s="2428"/>
      <c r="D128" s="2428"/>
      <c r="E128" s="2428"/>
      <c r="F128" s="2429"/>
      <c r="G128" s="2395" t="s">
        <v>44</v>
      </c>
      <c r="H128" s="1883"/>
      <c r="I128" s="1883"/>
      <c r="J128" s="1883"/>
      <c r="K128" s="1884"/>
      <c r="L128" s="2378"/>
      <c r="M128" s="939"/>
      <c r="N128" s="939"/>
      <c r="O128" s="939"/>
      <c r="P128" s="939"/>
      <c r="Q128" s="939"/>
      <c r="R128" s="939"/>
      <c r="S128" s="939"/>
      <c r="T128" s="939"/>
      <c r="U128" s="939"/>
      <c r="V128" s="939"/>
      <c r="W128" s="939"/>
      <c r="X128" s="940"/>
      <c r="Y128" s="2446">
        <f>SUM(Y126:AB127)</f>
        <v>15.1</v>
      </c>
      <c r="Z128" s="2447"/>
      <c r="AA128" s="2447"/>
      <c r="AB128" s="2460"/>
      <c r="AC128" s="2395" t="s">
        <v>44</v>
      </c>
      <c r="AD128" s="1883"/>
      <c r="AE128" s="1883"/>
      <c r="AF128" s="1883"/>
      <c r="AG128" s="1884"/>
      <c r="AH128" s="2378"/>
      <c r="AI128" s="939"/>
      <c r="AJ128" s="939"/>
      <c r="AK128" s="939"/>
      <c r="AL128" s="939"/>
      <c r="AM128" s="939"/>
      <c r="AN128" s="939"/>
      <c r="AO128" s="939"/>
      <c r="AP128" s="939"/>
      <c r="AQ128" s="939"/>
      <c r="AR128" s="939"/>
      <c r="AS128" s="939"/>
      <c r="AT128" s="940"/>
      <c r="AU128" s="2446">
        <f>SUM(AU126:AX127)</f>
        <v>0.5</v>
      </c>
      <c r="AV128" s="2447"/>
      <c r="AW128" s="2447"/>
      <c r="AX128" s="2448"/>
    </row>
    <row r="129" spans="1:50" ht="24" customHeight="1">
      <c r="A129" s="2427"/>
      <c r="B129" s="2428"/>
      <c r="C129" s="2428"/>
      <c r="D129" s="2428"/>
      <c r="E129" s="2428"/>
      <c r="F129" s="2429"/>
      <c r="G129" s="2395" t="s">
        <v>1172</v>
      </c>
      <c r="H129" s="1883"/>
      <c r="I129" s="1883"/>
      <c r="J129" s="1883"/>
      <c r="K129" s="1883"/>
      <c r="L129" s="1883"/>
      <c r="M129" s="1883"/>
      <c r="N129" s="1883"/>
      <c r="O129" s="1883"/>
      <c r="P129" s="1883"/>
      <c r="Q129" s="1883"/>
      <c r="R129" s="1883"/>
      <c r="S129" s="1883"/>
      <c r="T129" s="1883"/>
      <c r="U129" s="1883"/>
      <c r="V129" s="1883"/>
      <c r="W129" s="1883"/>
      <c r="X129" s="1883"/>
      <c r="Y129" s="1883"/>
      <c r="Z129" s="1883"/>
      <c r="AA129" s="1883"/>
      <c r="AB129" s="2437"/>
      <c r="AC129" s="2395" t="s">
        <v>1171</v>
      </c>
      <c r="AD129" s="1883"/>
      <c r="AE129" s="1883"/>
      <c r="AF129" s="1883"/>
      <c r="AG129" s="1883"/>
      <c r="AH129" s="1883"/>
      <c r="AI129" s="1883"/>
      <c r="AJ129" s="1883"/>
      <c r="AK129" s="1883"/>
      <c r="AL129" s="1883"/>
      <c r="AM129" s="1883"/>
      <c r="AN129" s="1883"/>
      <c r="AO129" s="1883"/>
      <c r="AP129" s="1883"/>
      <c r="AQ129" s="1883"/>
      <c r="AR129" s="1883"/>
      <c r="AS129" s="1883"/>
      <c r="AT129" s="1883"/>
      <c r="AU129" s="1883"/>
      <c r="AV129" s="1883"/>
      <c r="AW129" s="1883"/>
      <c r="AX129" s="1930"/>
    </row>
    <row r="130" spans="1:50" ht="24" customHeight="1">
      <c r="A130" s="2427"/>
      <c r="B130" s="2428"/>
      <c r="C130" s="2428"/>
      <c r="D130" s="2428"/>
      <c r="E130" s="2428"/>
      <c r="F130" s="2429"/>
      <c r="G130" s="2395" t="s">
        <v>47</v>
      </c>
      <c r="H130" s="1883"/>
      <c r="I130" s="1883"/>
      <c r="J130" s="1883"/>
      <c r="K130" s="1884"/>
      <c r="L130" s="1929" t="s">
        <v>46</v>
      </c>
      <c r="M130" s="1883"/>
      <c r="N130" s="1883"/>
      <c r="O130" s="1883"/>
      <c r="P130" s="1883"/>
      <c r="Q130" s="1883"/>
      <c r="R130" s="1883"/>
      <c r="S130" s="1883"/>
      <c r="T130" s="1883"/>
      <c r="U130" s="1883"/>
      <c r="V130" s="1883"/>
      <c r="W130" s="1883"/>
      <c r="X130" s="1884"/>
      <c r="Y130" s="1929" t="s">
        <v>45</v>
      </c>
      <c r="Z130" s="1883"/>
      <c r="AA130" s="1883"/>
      <c r="AB130" s="2437"/>
      <c r="AC130" s="2395" t="s">
        <v>47</v>
      </c>
      <c r="AD130" s="1883"/>
      <c r="AE130" s="1883"/>
      <c r="AF130" s="1883"/>
      <c r="AG130" s="1884"/>
      <c r="AH130" s="1929" t="s">
        <v>46</v>
      </c>
      <c r="AI130" s="1883"/>
      <c r="AJ130" s="1883"/>
      <c r="AK130" s="1883"/>
      <c r="AL130" s="1883"/>
      <c r="AM130" s="1883"/>
      <c r="AN130" s="1883"/>
      <c r="AO130" s="1883"/>
      <c r="AP130" s="1883"/>
      <c r="AQ130" s="1883"/>
      <c r="AR130" s="1883"/>
      <c r="AS130" s="1883"/>
      <c r="AT130" s="1884"/>
      <c r="AU130" s="1929" t="s">
        <v>45</v>
      </c>
      <c r="AV130" s="1883"/>
      <c r="AW130" s="1883"/>
      <c r="AX130" s="1930"/>
    </row>
    <row r="131" spans="1:50" ht="24" customHeight="1">
      <c r="A131" s="2427"/>
      <c r="B131" s="2428"/>
      <c r="C131" s="2428"/>
      <c r="D131" s="2428"/>
      <c r="E131" s="2428"/>
      <c r="F131" s="2429"/>
      <c r="G131" s="2399" t="s">
        <v>473</v>
      </c>
      <c r="H131" s="2400"/>
      <c r="I131" s="2400"/>
      <c r="J131" s="2400"/>
      <c r="K131" s="2401"/>
      <c r="L131" s="2441" t="s">
        <v>473</v>
      </c>
      <c r="M131" s="2400"/>
      <c r="N131" s="2400"/>
      <c r="O131" s="2400"/>
      <c r="P131" s="2400"/>
      <c r="Q131" s="2400"/>
      <c r="R131" s="2400"/>
      <c r="S131" s="2400"/>
      <c r="T131" s="2400"/>
      <c r="U131" s="2400"/>
      <c r="V131" s="2400"/>
      <c r="W131" s="2400"/>
      <c r="X131" s="2401"/>
      <c r="Y131" s="2442">
        <v>11</v>
      </c>
      <c r="Z131" s="2443"/>
      <c r="AA131" s="2443"/>
      <c r="AB131" s="2444"/>
      <c r="AC131" s="2399" t="s">
        <v>1170</v>
      </c>
      <c r="AD131" s="2400"/>
      <c r="AE131" s="2400"/>
      <c r="AF131" s="2400"/>
      <c r="AG131" s="2401"/>
      <c r="AH131" s="2441" t="s">
        <v>1169</v>
      </c>
      <c r="AI131" s="2400"/>
      <c r="AJ131" s="2400"/>
      <c r="AK131" s="2400"/>
      <c r="AL131" s="2400"/>
      <c r="AM131" s="2400"/>
      <c r="AN131" s="2400"/>
      <c r="AO131" s="2400"/>
      <c r="AP131" s="2400"/>
      <c r="AQ131" s="2400"/>
      <c r="AR131" s="2400"/>
      <c r="AS131" s="2400"/>
      <c r="AT131" s="2401"/>
      <c r="AU131" s="2442">
        <v>13</v>
      </c>
      <c r="AV131" s="2443"/>
      <c r="AW131" s="2443"/>
      <c r="AX131" s="2445"/>
    </row>
    <row r="132" spans="1:50" ht="24" customHeight="1">
      <c r="A132" s="2427"/>
      <c r="B132" s="2428"/>
      <c r="C132" s="2428"/>
      <c r="D132" s="2428"/>
      <c r="E132" s="2428"/>
      <c r="F132" s="2429"/>
      <c r="G132" s="2461" t="s">
        <v>1160</v>
      </c>
      <c r="H132" s="1119"/>
      <c r="I132" s="1119"/>
      <c r="J132" s="1119"/>
      <c r="K132" s="1120"/>
      <c r="L132" s="2462" t="s">
        <v>1168</v>
      </c>
      <c r="M132" s="1119"/>
      <c r="N132" s="1119"/>
      <c r="O132" s="1119"/>
      <c r="P132" s="1119"/>
      <c r="Q132" s="1119"/>
      <c r="R132" s="1119"/>
      <c r="S132" s="1119"/>
      <c r="T132" s="1119"/>
      <c r="U132" s="1119"/>
      <c r="V132" s="1119"/>
      <c r="W132" s="1119"/>
      <c r="X132" s="1120"/>
      <c r="Y132" s="2463">
        <v>1</v>
      </c>
      <c r="Z132" s="2464"/>
      <c r="AA132" s="2464"/>
      <c r="AB132" s="2464"/>
      <c r="AC132" s="2461"/>
      <c r="AD132" s="1119"/>
      <c r="AE132" s="1119"/>
      <c r="AF132" s="1119"/>
      <c r="AG132" s="1120"/>
      <c r="AH132" s="2462"/>
      <c r="AI132" s="1119"/>
      <c r="AJ132" s="1119"/>
      <c r="AK132" s="1119"/>
      <c r="AL132" s="1119"/>
      <c r="AM132" s="1119"/>
      <c r="AN132" s="1119"/>
      <c r="AO132" s="1119"/>
      <c r="AP132" s="1119"/>
      <c r="AQ132" s="1119"/>
      <c r="AR132" s="1119"/>
      <c r="AS132" s="1119"/>
      <c r="AT132" s="1120"/>
      <c r="AU132" s="2463"/>
      <c r="AV132" s="2464"/>
      <c r="AW132" s="2464"/>
      <c r="AX132" s="2465"/>
    </row>
    <row r="133" spans="1:50" ht="24" customHeight="1">
      <c r="A133" s="2427"/>
      <c r="B133" s="2428"/>
      <c r="C133" s="2428"/>
      <c r="D133" s="2428"/>
      <c r="E133" s="2428"/>
      <c r="F133" s="2429"/>
      <c r="G133" s="2452" t="s">
        <v>1149</v>
      </c>
      <c r="H133" s="2453"/>
      <c r="I133" s="2453"/>
      <c r="J133" s="2453"/>
      <c r="K133" s="2454"/>
      <c r="L133" s="2455" t="s">
        <v>1167</v>
      </c>
      <c r="M133" s="2453"/>
      <c r="N133" s="2453"/>
      <c r="O133" s="2453"/>
      <c r="P133" s="2453"/>
      <c r="Q133" s="2453"/>
      <c r="R133" s="2453"/>
      <c r="S133" s="2453"/>
      <c r="T133" s="2453"/>
      <c r="U133" s="2453"/>
      <c r="V133" s="2453"/>
      <c r="W133" s="2453"/>
      <c r="X133" s="2454"/>
      <c r="Y133" s="2456">
        <v>0.6</v>
      </c>
      <c r="Z133" s="2457"/>
      <c r="AA133" s="2457"/>
      <c r="AB133" s="2458"/>
      <c r="AC133" s="100"/>
      <c r="AD133" s="99"/>
      <c r="AE133" s="99"/>
      <c r="AF133" s="99"/>
      <c r="AG133" s="99"/>
      <c r="AH133" s="2453"/>
      <c r="AI133" s="2453"/>
      <c r="AJ133" s="2453"/>
      <c r="AK133" s="2453"/>
      <c r="AL133" s="2453"/>
      <c r="AM133" s="2453"/>
      <c r="AN133" s="2453"/>
      <c r="AO133" s="2453"/>
      <c r="AP133" s="2453"/>
      <c r="AQ133" s="2453"/>
      <c r="AR133" s="2453"/>
      <c r="AS133" s="2453"/>
      <c r="AT133" s="2454"/>
      <c r="AU133" s="2456"/>
      <c r="AV133" s="2457"/>
      <c r="AW133" s="2457"/>
      <c r="AX133" s="2459"/>
    </row>
    <row r="134" spans="1:50" ht="24" customHeight="1">
      <c r="A134" s="2427"/>
      <c r="B134" s="2428"/>
      <c r="C134" s="2428"/>
      <c r="D134" s="2428"/>
      <c r="E134" s="2428"/>
      <c r="F134" s="2429"/>
      <c r="G134" s="2395" t="s">
        <v>44</v>
      </c>
      <c r="H134" s="1883"/>
      <c r="I134" s="1883"/>
      <c r="J134" s="1883"/>
      <c r="K134" s="1884"/>
      <c r="L134" s="2378"/>
      <c r="M134" s="939"/>
      <c r="N134" s="939"/>
      <c r="O134" s="939"/>
      <c r="P134" s="939"/>
      <c r="Q134" s="939"/>
      <c r="R134" s="939"/>
      <c r="S134" s="939"/>
      <c r="T134" s="939"/>
      <c r="U134" s="939"/>
      <c r="V134" s="939"/>
      <c r="W134" s="939"/>
      <c r="X134" s="940"/>
      <c r="Y134" s="2446">
        <f>SUM(Y131:AB133)</f>
        <v>12.6</v>
      </c>
      <c r="Z134" s="2447"/>
      <c r="AA134" s="2447"/>
      <c r="AB134" s="2460"/>
      <c r="AC134" s="2395" t="s">
        <v>44</v>
      </c>
      <c r="AD134" s="1883"/>
      <c r="AE134" s="1883"/>
      <c r="AF134" s="1883"/>
      <c r="AG134" s="1884"/>
      <c r="AH134" s="2378"/>
      <c r="AI134" s="939"/>
      <c r="AJ134" s="939"/>
      <c r="AK134" s="939"/>
      <c r="AL134" s="939"/>
      <c r="AM134" s="939"/>
      <c r="AN134" s="939"/>
      <c r="AO134" s="939"/>
      <c r="AP134" s="939"/>
      <c r="AQ134" s="939"/>
      <c r="AR134" s="939"/>
      <c r="AS134" s="939"/>
      <c r="AT134" s="940"/>
      <c r="AU134" s="2446">
        <f>SUM(AU131:AX133)</f>
        <v>13</v>
      </c>
      <c r="AV134" s="2447"/>
      <c r="AW134" s="2447"/>
      <c r="AX134" s="2448"/>
    </row>
    <row r="135" spans="1:50" ht="24" customHeight="1">
      <c r="A135" s="2427"/>
      <c r="B135" s="2428"/>
      <c r="C135" s="2428"/>
      <c r="D135" s="2428"/>
      <c r="E135" s="2428"/>
      <c r="F135" s="2429"/>
      <c r="G135" s="2395" t="s">
        <v>1166</v>
      </c>
      <c r="H135" s="1883"/>
      <c r="I135" s="1883"/>
      <c r="J135" s="1883"/>
      <c r="K135" s="1883"/>
      <c r="L135" s="1883"/>
      <c r="M135" s="1883"/>
      <c r="N135" s="1883"/>
      <c r="O135" s="1883"/>
      <c r="P135" s="1883"/>
      <c r="Q135" s="1883"/>
      <c r="R135" s="1883"/>
      <c r="S135" s="1883"/>
      <c r="T135" s="1883"/>
      <c r="U135" s="1883"/>
      <c r="V135" s="1883"/>
      <c r="W135" s="1883"/>
      <c r="X135" s="1883"/>
      <c r="Y135" s="1883"/>
      <c r="Z135" s="1883"/>
      <c r="AA135" s="1883"/>
      <c r="AB135" s="1884"/>
      <c r="AC135" s="2395" t="s">
        <v>1165</v>
      </c>
      <c r="AD135" s="1883"/>
      <c r="AE135" s="1883"/>
      <c r="AF135" s="1883"/>
      <c r="AG135" s="1883"/>
      <c r="AH135" s="1883"/>
      <c r="AI135" s="1883"/>
      <c r="AJ135" s="1883"/>
      <c r="AK135" s="1883"/>
      <c r="AL135" s="1883"/>
      <c r="AM135" s="1883"/>
      <c r="AN135" s="1883"/>
      <c r="AO135" s="1883"/>
      <c r="AP135" s="1883"/>
      <c r="AQ135" s="1883"/>
      <c r="AR135" s="1883"/>
      <c r="AS135" s="1883"/>
      <c r="AT135" s="1883"/>
      <c r="AU135" s="1883"/>
      <c r="AV135" s="1883"/>
      <c r="AW135" s="1883"/>
      <c r="AX135" s="1930"/>
    </row>
    <row r="136" spans="1:50" ht="24" customHeight="1">
      <c r="A136" s="2427"/>
      <c r="B136" s="2428"/>
      <c r="C136" s="2428"/>
      <c r="D136" s="2428"/>
      <c r="E136" s="2428"/>
      <c r="F136" s="2429"/>
      <c r="G136" s="2420" t="s">
        <v>47</v>
      </c>
      <c r="H136" s="1523"/>
      <c r="I136" s="1523"/>
      <c r="J136" s="1523"/>
      <c r="K136" s="1523"/>
      <c r="L136" s="1929" t="s">
        <v>46</v>
      </c>
      <c r="M136" s="1883"/>
      <c r="N136" s="1883"/>
      <c r="O136" s="1883"/>
      <c r="P136" s="1883"/>
      <c r="Q136" s="1883"/>
      <c r="R136" s="1883"/>
      <c r="S136" s="1883"/>
      <c r="T136" s="1883"/>
      <c r="U136" s="1883"/>
      <c r="V136" s="1883"/>
      <c r="W136" s="1883"/>
      <c r="X136" s="1884"/>
      <c r="Y136" s="1929" t="s">
        <v>45</v>
      </c>
      <c r="Z136" s="1883"/>
      <c r="AA136" s="1883"/>
      <c r="AB136" s="1884"/>
      <c r="AC136" s="2395" t="s">
        <v>47</v>
      </c>
      <c r="AD136" s="1883"/>
      <c r="AE136" s="1883"/>
      <c r="AF136" s="1883"/>
      <c r="AG136" s="1884"/>
      <c r="AH136" s="1929" t="s">
        <v>46</v>
      </c>
      <c r="AI136" s="1883"/>
      <c r="AJ136" s="1883"/>
      <c r="AK136" s="1883"/>
      <c r="AL136" s="1883"/>
      <c r="AM136" s="1883"/>
      <c r="AN136" s="1883"/>
      <c r="AO136" s="1883"/>
      <c r="AP136" s="1883"/>
      <c r="AQ136" s="1883"/>
      <c r="AR136" s="1883"/>
      <c r="AS136" s="1883"/>
      <c r="AT136" s="1884"/>
      <c r="AU136" s="1929" t="s">
        <v>45</v>
      </c>
      <c r="AV136" s="1883"/>
      <c r="AW136" s="1883"/>
      <c r="AX136" s="1930"/>
    </row>
    <row r="137" spans="1:50" ht="24" customHeight="1">
      <c r="A137" s="2427"/>
      <c r="B137" s="2428"/>
      <c r="C137" s="2428"/>
      <c r="D137" s="2428"/>
      <c r="E137" s="2428"/>
      <c r="F137" s="2429"/>
      <c r="G137" s="2399" t="s">
        <v>473</v>
      </c>
      <c r="H137" s="2400"/>
      <c r="I137" s="2400"/>
      <c r="J137" s="2400"/>
      <c r="K137" s="2401"/>
      <c r="L137" s="2370" t="s">
        <v>1164</v>
      </c>
      <c r="M137" s="2371"/>
      <c r="N137" s="2371"/>
      <c r="O137" s="2371"/>
      <c r="P137" s="2371"/>
      <c r="Q137" s="2371"/>
      <c r="R137" s="2371"/>
      <c r="S137" s="2371"/>
      <c r="T137" s="2371"/>
      <c r="U137" s="2371"/>
      <c r="V137" s="2371"/>
      <c r="W137" s="2371"/>
      <c r="X137" s="2372"/>
      <c r="Y137" s="2396">
        <v>0.8</v>
      </c>
      <c r="Z137" s="2397"/>
      <c r="AA137" s="2397"/>
      <c r="AB137" s="2434"/>
      <c r="AC137" s="2399" t="s">
        <v>473</v>
      </c>
      <c r="AD137" s="2400"/>
      <c r="AE137" s="2400"/>
      <c r="AF137" s="2400"/>
      <c r="AG137" s="2401"/>
      <c r="AH137" s="2441" t="s">
        <v>938</v>
      </c>
      <c r="AI137" s="2400"/>
      <c r="AJ137" s="2400"/>
      <c r="AK137" s="2400"/>
      <c r="AL137" s="2400"/>
      <c r="AM137" s="2400"/>
      <c r="AN137" s="2400"/>
      <c r="AO137" s="2400"/>
      <c r="AP137" s="2400"/>
      <c r="AQ137" s="2400"/>
      <c r="AR137" s="2400"/>
      <c r="AS137" s="2400"/>
      <c r="AT137" s="2401"/>
      <c r="AU137" s="2442">
        <v>1.9</v>
      </c>
      <c r="AV137" s="2443"/>
      <c r="AW137" s="2443"/>
      <c r="AX137" s="2445"/>
    </row>
    <row r="138" spans="1:50" ht="24" customHeight="1">
      <c r="A138" s="2427"/>
      <c r="B138" s="2428"/>
      <c r="C138" s="2428"/>
      <c r="D138" s="2428"/>
      <c r="E138" s="2428"/>
      <c r="F138" s="2429"/>
      <c r="G138" s="2461" t="s">
        <v>1155</v>
      </c>
      <c r="H138" s="1119"/>
      <c r="I138" s="1119"/>
      <c r="J138" s="1119"/>
      <c r="K138" s="1120"/>
      <c r="L138" s="2466" t="s">
        <v>1154</v>
      </c>
      <c r="M138" s="2467"/>
      <c r="N138" s="2467"/>
      <c r="O138" s="2467"/>
      <c r="P138" s="2467"/>
      <c r="Q138" s="2467"/>
      <c r="R138" s="2467"/>
      <c r="S138" s="2467"/>
      <c r="T138" s="2467"/>
      <c r="U138" s="2467"/>
      <c r="V138" s="2467"/>
      <c r="W138" s="2467"/>
      <c r="X138" s="2468"/>
      <c r="Y138" s="2469">
        <v>0.32</v>
      </c>
      <c r="Z138" s="2470"/>
      <c r="AA138" s="2470"/>
      <c r="AB138" s="2471"/>
      <c r="AC138" s="2461"/>
      <c r="AD138" s="1119"/>
      <c r="AE138" s="1119"/>
      <c r="AF138" s="1119"/>
      <c r="AG138" s="1120"/>
      <c r="AH138" s="2462"/>
      <c r="AI138" s="1119"/>
      <c r="AJ138" s="1119"/>
      <c r="AK138" s="1119"/>
      <c r="AL138" s="1119"/>
      <c r="AM138" s="1119"/>
      <c r="AN138" s="1119"/>
      <c r="AO138" s="1119"/>
      <c r="AP138" s="1119"/>
      <c r="AQ138" s="1119"/>
      <c r="AR138" s="1119"/>
      <c r="AS138" s="1119"/>
      <c r="AT138" s="1120"/>
      <c r="AU138" s="2463"/>
      <c r="AV138" s="2464"/>
      <c r="AW138" s="2464"/>
      <c r="AX138" s="2465"/>
    </row>
    <row r="139" spans="1:50" ht="24" customHeight="1">
      <c r="A139" s="2427"/>
      <c r="B139" s="2428"/>
      <c r="C139" s="2428"/>
      <c r="D139" s="2428"/>
      <c r="E139" s="2428"/>
      <c r="F139" s="2429"/>
      <c r="G139" s="2461" t="s">
        <v>1163</v>
      </c>
      <c r="H139" s="1119"/>
      <c r="I139" s="1119"/>
      <c r="J139" s="1119"/>
      <c r="K139" s="1120"/>
      <c r="L139" s="2466" t="s">
        <v>1162</v>
      </c>
      <c r="M139" s="2467"/>
      <c r="N139" s="2467"/>
      <c r="O139" s="2467"/>
      <c r="P139" s="2467"/>
      <c r="Q139" s="2467"/>
      <c r="R139" s="2467"/>
      <c r="S139" s="2467"/>
      <c r="T139" s="2467"/>
      <c r="U139" s="2467"/>
      <c r="V139" s="2467"/>
      <c r="W139" s="2467"/>
      <c r="X139" s="2468"/>
      <c r="Y139" s="2469">
        <v>0.1</v>
      </c>
      <c r="Z139" s="2470"/>
      <c r="AA139" s="2470"/>
      <c r="AB139" s="2471"/>
      <c r="AC139" s="2452"/>
      <c r="AD139" s="2453"/>
      <c r="AE139" s="2453"/>
      <c r="AF139" s="2453"/>
      <c r="AG139" s="2454"/>
      <c r="AH139" s="2455"/>
      <c r="AI139" s="2453"/>
      <c r="AJ139" s="2453"/>
      <c r="AK139" s="2453"/>
      <c r="AL139" s="2453"/>
      <c r="AM139" s="2453"/>
      <c r="AN139" s="2453"/>
      <c r="AO139" s="2453"/>
      <c r="AP139" s="2453"/>
      <c r="AQ139" s="2453"/>
      <c r="AR139" s="2453"/>
      <c r="AS139" s="2453"/>
      <c r="AT139" s="2454"/>
      <c r="AU139" s="2456"/>
      <c r="AV139" s="2457"/>
      <c r="AW139" s="2457"/>
      <c r="AX139" s="2459"/>
    </row>
    <row r="140" spans="1:50" ht="24" customHeight="1">
      <c r="A140" s="2427"/>
      <c r="B140" s="2428"/>
      <c r="C140" s="2428"/>
      <c r="D140" s="2428"/>
      <c r="E140" s="2428"/>
      <c r="F140" s="2429"/>
      <c r="G140" s="2395" t="s">
        <v>44</v>
      </c>
      <c r="H140" s="1883"/>
      <c r="I140" s="1883"/>
      <c r="J140" s="1883"/>
      <c r="K140" s="1883"/>
      <c r="L140" s="2378"/>
      <c r="M140" s="939"/>
      <c r="N140" s="939"/>
      <c r="O140" s="939"/>
      <c r="P140" s="939"/>
      <c r="Q140" s="939"/>
      <c r="R140" s="939"/>
      <c r="S140" s="939"/>
      <c r="T140" s="939"/>
      <c r="U140" s="939"/>
      <c r="V140" s="939"/>
      <c r="W140" s="939"/>
      <c r="X140" s="940"/>
      <c r="Y140" s="2379">
        <f>SUM(Y137:AB139)</f>
        <v>1.2200000000000002</v>
      </c>
      <c r="Z140" s="2380"/>
      <c r="AA140" s="2380"/>
      <c r="AB140" s="2381"/>
      <c r="AC140" s="2395" t="s">
        <v>44</v>
      </c>
      <c r="AD140" s="1883"/>
      <c r="AE140" s="1883"/>
      <c r="AF140" s="1883"/>
      <c r="AG140" s="1884"/>
      <c r="AH140" s="2378"/>
      <c r="AI140" s="939"/>
      <c r="AJ140" s="939"/>
      <c r="AK140" s="939"/>
      <c r="AL140" s="939"/>
      <c r="AM140" s="939"/>
      <c r="AN140" s="939"/>
      <c r="AO140" s="939"/>
      <c r="AP140" s="939"/>
      <c r="AQ140" s="939"/>
      <c r="AR140" s="939"/>
      <c r="AS140" s="939"/>
      <c r="AT140" s="940"/>
      <c r="AU140" s="2446">
        <f>SUM(AU137:AX139)</f>
        <v>1.9</v>
      </c>
      <c r="AV140" s="2447"/>
      <c r="AW140" s="2447"/>
      <c r="AX140" s="2448"/>
    </row>
    <row r="141" spans="1:50" ht="24" customHeight="1">
      <c r="A141" s="2427"/>
      <c r="B141" s="2428"/>
      <c r="C141" s="2428"/>
      <c r="D141" s="2428"/>
      <c r="E141" s="2428"/>
      <c r="F141" s="2429"/>
      <c r="G141" s="2395" t="s">
        <v>1161</v>
      </c>
      <c r="H141" s="1883"/>
      <c r="I141" s="1883"/>
      <c r="J141" s="1883"/>
      <c r="K141" s="1883"/>
      <c r="L141" s="1883"/>
      <c r="M141" s="1883"/>
      <c r="N141" s="1883"/>
      <c r="O141" s="1883"/>
      <c r="P141" s="1883"/>
      <c r="Q141" s="1883"/>
      <c r="R141" s="1883"/>
      <c r="S141" s="1883"/>
      <c r="T141" s="1883"/>
      <c r="U141" s="1883"/>
      <c r="V141" s="1883"/>
      <c r="W141" s="1883"/>
      <c r="X141" s="1883"/>
      <c r="Y141" s="1883"/>
      <c r="Z141" s="1883"/>
      <c r="AA141" s="1883"/>
      <c r="AB141" s="1930"/>
      <c r="AC141" s="2395" t="s">
        <v>47</v>
      </c>
      <c r="AD141" s="1883"/>
      <c r="AE141" s="1883"/>
      <c r="AF141" s="1883"/>
      <c r="AG141" s="1884"/>
      <c r="AH141" s="1929" t="s">
        <v>46</v>
      </c>
      <c r="AI141" s="1883"/>
      <c r="AJ141" s="1883"/>
      <c r="AK141" s="1883"/>
      <c r="AL141" s="1883"/>
      <c r="AM141" s="1883"/>
      <c r="AN141" s="1883"/>
      <c r="AO141" s="1883"/>
      <c r="AP141" s="1883"/>
      <c r="AQ141" s="1883"/>
      <c r="AR141" s="1883"/>
      <c r="AS141" s="1883"/>
      <c r="AT141" s="1884"/>
      <c r="AU141" s="1929" t="s">
        <v>45</v>
      </c>
      <c r="AV141" s="1883"/>
      <c r="AW141" s="1883"/>
      <c r="AX141" s="1930"/>
    </row>
    <row r="142" spans="1:50" ht="24" customHeight="1">
      <c r="A142" s="2427"/>
      <c r="B142" s="2428"/>
      <c r="C142" s="2428"/>
      <c r="D142" s="2428"/>
      <c r="E142" s="2428"/>
      <c r="F142" s="2429"/>
      <c r="G142" s="2420" t="s">
        <v>47</v>
      </c>
      <c r="H142" s="1523"/>
      <c r="I142" s="1523"/>
      <c r="J142" s="1523"/>
      <c r="K142" s="1523"/>
      <c r="L142" s="1929" t="s">
        <v>46</v>
      </c>
      <c r="M142" s="1883"/>
      <c r="N142" s="1883"/>
      <c r="O142" s="1883"/>
      <c r="P142" s="1883"/>
      <c r="Q142" s="1883"/>
      <c r="R142" s="1883"/>
      <c r="S142" s="1883"/>
      <c r="T142" s="1883"/>
      <c r="U142" s="1883"/>
      <c r="V142" s="1883"/>
      <c r="W142" s="1883"/>
      <c r="X142" s="1884"/>
      <c r="Y142" s="1929" t="s">
        <v>45</v>
      </c>
      <c r="Z142" s="1883"/>
      <c r="AA142" s="1883"/>
      <c r="AB142" s="1884"/>
      <c r="AC142" s="98"/>
      <c r="AD142" s="97"/>
      <c r="AE142" s="97"/>
      <c r="AF142" s="97"/>
      <c r="AG142" s="96"/>
      <c r="AH142" s="95"/>
      <c r="AI142" s="94"/>
      <c r="AJ142" s="94"/>
      <c r="AK142" s="94"/>
      <c r="AL142" s="94"/>
      <c r="AM142" s="94"/>
      <c r="AN142" s="94"/>
      <c r="AO142" s="94"/>
      <c r="AP142" s="94"/>
      <c r="AQ142" s="94"/>
      <c r="AR142" s="94"/>
      <c r="AS142" s="94"/>
      <c r="AT142" s="93"/>
      <c r="AU142" s="92"/>
      <c r="AV142" s="91"/>
      <c r="AW142" s="91"/>
      <c r="AX142" s="90"/>
    </row>
    <row r="143" spans="1:50" ht="24" customHeight="1">
      <c r="A143" s="2427"/>
      <c r="B143" s="2428"/>
      <c r="C143" s="2428"/>
      <c r="D143" s="2428"/>
      <c r="E143" s="2428"/>
      <c r="F143" s="2429"/>
      <c r="G143" s="2399" t="s">
        <v>473</v>
      </c>
      <c r="H143" s="2400"/>
      <c r="I143" s="2400"/>
      <c r="J143" s="2400"/>
      <c r="K143" s="2401"/>
      <c r="L143" s="2370" t="s">
        <v>473</v>
      </c>
      <c r="M143" s="2371"/>
      <c r="N143" s="2371"/>
      <c r="O143" s="2371"/>
      <c r="P143" s="2371"/>
      <c r="Q143" s="2371"/>
      <c r="R143" s="2371"/>
      <c r="S143" s="2371"/>
      <c r="T143" s="2371"/>
      <c r="U143" s="2371"/>
      <c r="V143" s="2371"/>
      <c r="W143" s="2371"/>
      <c r="X143" s="2372"/>
      <c r="Y143" s="2396">
        <v>1.2</v>
      </c>
      <c r="Z143" s="2397"/>
      <c r="AA143" s="2397"/>
      <c r="AB143" s="2434"/>
      <c r="AC143" s="2461"/>
      <c r="AD143" s="1119"/>
      <c r="AE143" s="1119"/>
      <c r="AF143" s="1119"/>
      <c r="AG143" s="1120"/>
      <c r="AH143" s="2466"/>
      <c r="AI143" s="2467"/>
      <c r="AJ143" s="2467"/>
      <c r="AK143" s="2467"/>
      <c r="AL143" s="2467"/>
      <c r="AM143" s="2467"/>
      <c r="AN143" s="2467"/>
      <c r="AO143" s="2467"/>
      <c r="AP143" s="2467"/>
      <c r="AQ143" s="2467"/>
      <c r="AR143" s="2467"/>
      <c r="AS143" s="2467"/>
      <c r="AT143" s="2468"/>
      <c r="AU143" s="2469"/>
      <c r="AV143" s="2470"/>
      <c r="AW143" s="2470"/>
      <c r="AX143" s="2472"/>
    </row>
    <row r="144" spans="1:50" ht="24" customHeight="1">
      <c r="A144" s="2427"/>
      <c r="B144" s="2428"/>
      <c r="C144" s="2428"/>
      <c r="D144" s="2428"/>
      <c r="E144" s="2428"/>
      <c r="F144" s="2429"/>
      <c r="G144" s="2461" t="s">
        <v>1160</v>
      </c>
      <c r="H144" s="1119"/>
      <c r="I144" s="1119"/>
      <c r="J144" s="1119"/>
      <c r="K144" s="1120"/>
      <c r="L144" s="2466" t="s">
        <v>1159</v>
      </c>
      <c r="M144" s="2467"/>
      <c r="N144" s="2467"/>
      <c r="O144" s="2467"/>
      <c r="P144" s="2467"/>
      <c r="Q144" s="2467"/>
      <c r="R144" s="2467"/>
      <c r="S144" s="2467"/>
      <c r="T144" s="2467"/>
      <c r="U144" s="2467"/>
      <c r="V144" s="2467"/>
      <c r="W144" s="2467"/>
      <c r="X144" s="2468"/>
      <c r="Y144" s="2469">
        <v>0.5</v>
      </c>
      <c r="Z144" s="2470"/>
      <c r="AA144" s="2470"/>
      <c r="AB144" s="2471"/>
      <c r="AC144" s="2461"/>
      <c r="AD144" s="1119"/>
      <c r="AE144" s="1119"/>
      <c r="AF144" s="1119"/>
      <c r="AG144" s="1120"/>
      <c r="AH144" s="2466"/>
      <c r="AI144" s="2467"/>
      <c r="AJ144" s="2467"/>
      <c r="AK144" s="2467"/>
      <c r="AL144" s="2467"/>
      <c r="AM144" s="2467"/>
      <c r="AN144" s="2467"/>
      <c r="AO144" s="2467"/>
      <c r="AP144" s="2467"/>
      <c r="AQ144" s="2467"/>
      <c r="AR144" s="2467"/>
      <c r="AS144" s="2467"/>
      <c r="AT144" s="2468"/>
      <c r="AU144" s="2469"/>
      <c r="AV144" s="2470"/>
      <c r="AW144" s="2470"/>
      <c r="AX144" s="2472"/>
    </row>
    <row r="145" spans="1:50" ht="24" customHeight="1">
      <c r="A145" s="2427"/>
      <c r="B145" s="2428"/>
      <c r="C145" s="2428"/>
      <c r="D145" s="2428"/>
      <c r="E145" s="2428"/>
      <c r="F145" s="2429"/>
      <c r="G145" s="2461" t="s">
        <v>1149</v>
      </c>
      <c r="H145" s="1119"/>
      <c r="I145" s="1119"/>
      <c r="J145" s="1119"/>
      <c r="K145" s="1120"/>
      <c r="L145" s="2466" t="s">
        <v>1158</v>
      </c>
      <c r="M145" s="2467"/>
      <c r="N145" s="2467"/>
      <c r="O145" s="2467"/>
      <c r="P145" s="2467"/>
      <c r="Q145" s="2467"/>
      <c r="R145" s="2467"/>
      <c r="S145" s="2467"/>
      <c r="T145" s="2467"/>
      <c r="U145" s="2467"/>
      <c r="V145" s="2467"/>
      <c r="W145" s="2467"/>
      <c r="X145" s="2468"/>
      <c r="Y145" s="2469">
        <v>0.06</v>
      </c>
      <c r="Z145" s="2470"/>
      <c r="AA145" s="2470"/>
      <c r="AB145" s="2471"/>
      <c r="AC145" s="2461"/>
      <c r="AD145" s="1119"/>
      <c r="AE145" s="1119"/>
      <c r="AF145" s="1119"/>
      <c r="AG145" s="1120"/>
      <c r="AH145" s="2466"/>
      <c r="AI145" s="2467"/>
      <c r="AJ145" s="2467"/>
      <c r="AK145" s="2467"/>
      <c r="AL145" s="2467"/>
      <c r="AM145" s="2467"/>
      <c r="AN145" s="2467"/>
      <c r="AO145" s="2467"/>
      <c r="AP145" s="2467"/>
      <c r="AQ145" s="2467"/>
      <c r="AR145" s="2467"/>
      <c r="AS145" s="2467"/>
      <c r="AT145" s="2468"/>
      <c r="AU145" s="2469"/>
      <c r="AV145" s="2470"/>
      <c r="AW145" s="2470"/>
      <c r="AX145" s="2472"/>
    </row>
    <row r="146" spans="1:50" ht="24" customHeight="1">
      <c r="A146" s="2427"/>
      <c r="B146" s="2428"/>
      <c r="C146" s="2428"/>
      <c r="D146" s="2428"/>
      <c r="E146" s="2428"/>
      <c r="F146" s="2429"/>
      <c r="G146" s="2395" t="s">
        <v>44</v>
      </c>
      <c r="H146" s="1883"/>
      <c r="I146" s="1883"/>
      <c r="J146" s="1883"/>
      <c r="K146" s="1883"/>
      <c r="L146" s="2378"/>
      <c r="M146" s="939"/>
      <c r="N146" s="939"/>
      <c r="O146" s="939"/>
      <c r="P146" s="939"/>
      <c r="Q146" s="939"/>
      <c r="R146" s="939"/>
      <c r="S146" s="939"/>
      <c r="T146" s="939"/>
      <c r="U146" s="939"/>
      <c r="V146" s="939"/>
      <c r="W146" s="939"/>
      <c r="X146" s="940"/>
      <c r="Y146" s="2379">
        <f>SUM(Y143:AB145)</f>
        <v>1.76</v>
      </c>
      <c r="Z146" s="2380"/>
      <c r="AA146" s="2380"/>
      <c r="AB146" s="2435"/>
      <c r="AC146" s="2461"/>
      <c r="AD146" s="1119"/>
      <c r="AE146" s="1119"/>
      <c r="AF146" s="1119"/>
      <c r="AG146" s="1120"/>
      <c r="AH146" s="2466"/>
      <c r="AI146" s="2467"/>
      <c r="AJ146" s="2467"/>
      <c r="AK146" s="2467"/>
      <c r="AL146" s="2467"/>
      <c r="AM146" s="2467"/>
      <c r="AN146" s="2467"/>
      <c r="AO146" s="2467"/>
      <c r="AP146" s="2467"/>
      <c r="AQ146" s="2467"/>
      <c r="AR146" s="2467"/>
      <c r="AS146" s="2467"/>
      <c r="AT146" s="2468"/>
      <c r="AU146" s="2469"/>
      <c r="AV146" s="2470"/>
      <c r="AW146" s="2470"/>
      <c r="AX146" s="2472"/>
    </row>
    <row r="147" spans="1:50" ht="24" customHeight="1">
      <c r="A147" s="2427"/>
      <c r="B147" s="2428"/>
      <c r="C147" s="2428"/>
      <c r="D147" s="2428"/>
      <c r="E147" s="2428"/>
      <c r="F147" s="2429"/>
      <c r="G147" s="2395" t="s">
        <v>1157</v>
      </c>
      <c r="H147" s="1883"/>
      <c r="I147" s="1883"/>
      <c r="J147" s="1883"/>
      <c r="K147" s="1883"/>
      <c r="L147" s="1883"/>
      <c r="M147" s="1883"/>
      <c r="N147" s="1883"/>
      <c r="O147" s="1883"/>
      <c r="P147" s="1883"/>
      <c r="Q147" s="1883"/>
      <c r="R147" s="1883"/>
      <c r="S147" s="1883"/>
      <c r="T147" s="1883"/>
      <c r="U147" s="1883"/>
      <c r="V147" s="1883"/>
      <c r="W147" s="1883"/>
      <c r="X147" s="1883"/>
      <c r="Y147" s="1883"/>
      <c r="Z147" s="1883"/>
      <c r="AA147" s="1883"/>
      <c r="AB147" s="1930"/>
      <c r="AC147" s="2395" t="s">
        <v>44</v>
      </c>
      <c r="AD147" s="1883"/>
      <c r="AE147" s="1883"/>
      <c r="AF147" s="1883"/>
      <c r="AG147" s="1883"/>
      <c r="AH147" s="2378"/>
      <c r="AI147" s="939"/>
      <c r="AJ147" s="939"/>
      <c r="AK147" s="939"/>
      <c r="AL147" s="939"/>
      <c r="AM147" s="939"/>
      <c r="AN147" s="939"/>
      <c r="AO147" s="939"/>
      <c r="AP147" s="939"/>
      <c r="AQ147" s="939"/>
      <c r="AR147" s="939"/>
      <c r="AS147" s="939"/>
      <c r="AT147" s="940"/>
      <c r="AU147" s="2473"/>
      <c r="AV147" s="2474"/>
      <c r="AW147" s="2474"/>
      <c r="AX147" s="2475"/>
    </row>
    <row r="148" spans="1:50" ht="24" customHeight="1">
      <c r="A148" s="2427"/>
      <c r="B148" s="2428"/>
      <c r="C148" s="2428"/>
      <c r="D148" s="2428"/>
      <c r="E148" s="2428"/>
      <c r="F148" s="2429"/>
      <c r="G148" s="2395" t="s">
        <v>47</v>
      </c>
      <c r="H148" s="1883"/>
      <c r="I148" s="1883"/>
      <c r="J148" s="1883"/>
      <c r="K148" s="1884"/>
      <c r="L148" s="1929" t="s">
        <v>46</v>
      </c>
      <c r="M148" s="1883"/>
      <c r="N148" s="1883"/>
      <c r="O148" s="1883"/>
      <c r="P148" s="1883"/>
      <c r="Q148" s="1883"/>
      <c r="R148" s="1883"/>
      <c r="S148" s="1883"/>
      <c r="T148" s="1883"/>
      <c r="U148" s="1883"/>
      <c r="V148" s="1883"/>
      <c r="W148" s="1883"/>
      <c r="X148" s="1884"/>
      <c r="Y148" s="1929" t="s">
        <v>45</v>
      </c>
      <c r="Z148" s="1883"/>
      <c r="AA148" s="1883"/>
      <c r="AB148" s="1930"/>
      <c r="AC148" s="2395" t="s">
        <v>47</v>
      </c>
      <c r="AD148" s="1883"/>
      <c r="AE148" s="1883"/>
      <c r="AF148" s="1883"/>
      <c r="AG148" s="1884"/>
      <c r="AH148" s="1929" t="s">
        <v>46</v>
      </c>
      <c r="AI148" s="1883"/>
      <c r="AJ148" s="1883"/>
      <c r="AK148" s="1883"/>
      <c r="AL148" s="1883"/>
      <c r="AM148" s="1883"/>
      <c r="AN148" s="1883"/>
      <c r="AO148" s="1883"/>
      <c r="AP148" s="1883"/>
      <c r="AQ148" s="1883"/>
      <c r="AR148" s="1883"/>
      <c r="AS148" s="1883"/>
      <c r="AT148" s="1884"/>
      <c r="AU148" s="1929" t="s">
        <v>45</v>
      </c>
      <c r="AV148" s="1883"/>
      <c r="AW148" s="1883"/>
      <c r="AX148" s="1930"/>
    </row>
    <row r="149" spans="1:50" ht="24" customHeight="1">
      <c r="A149" s="2427"/>
      <c r="B149" s="2428"/>
      <c r="C149" s="2428"/>
      <c r="D149" s="2428"/>
      <c r="E149" s="2428"/>
      <c r="F149" s="2429"/>
      <c r="G149" s="2399" t="s">
        <v>473</v>
      </c>
      <c r="H149" s="2400"/>
      <c r="I149" s="2400"/>
      <c r="J149" s="2400"/>
      <c r="K149" s="2401"/>
      <c r="L149" s="2370" t="s">
        <v>1156</v>
      </c>
      <c r="M149" s="2371"/>
      <c r="N149" s="2371"/>
      <c r="O149" s="2371"/>
      <c r="P149" s="2371"/>
      <c r="Q149" s="2371"/>
      <c r="R149" s="2371"/>
      <c r="S149" s="2371"/>
      <c r="T149" s="2371"/>
      <c r="U149" s="2371"/>
      <c r="V149" s="2371"/>
      <c r="W149" s="2371"/>
      <c r="X149" s="2372"/>
      <c r="Y149" s="2396">
        <v>0.6</v>
      </c>
      <c r="Z149" s="2397"/>
      <c r="AA149" s="2397"/>
      <c r="AB149" s="2398"/>
      <c r="AC149" s="98"/>
      <c r="AD149" s="97"/>
      <c r="AE149" s="97"/>
      <c r="AF149" s="97"/>
      <c r="AG149" s="96"/>
      <c r="AH149" s="95"/>
      <c r="AI149" s="94"/>
      <c r="AJ149" s="94"/>
      <c r="AK149" s="94"/>
      <c r="AL149" s="94"/>
      <c r="AM149" s="94"/>
      <c r="AN149" s="94"/>
      <c r="AO149" s="94"/>
      <c r="AP149" s="94"/>
      <c r="AQ149" s="94"/>
      <c r="AR149" s="94"/>
      <c r="AS149" s="94"/>
      <c r="AT149" s="93"/>
      <c r="AU149" s="92"/>
      <c r="AV149" s="91"/>
      <c r="AW149" s="91"/>
      <c r="AX149" s="90"/>
    </row>
    <row r="150" spans="1:50" ht="24" customHeight="1">
      <c r="A150" s="2427"/>
      <c r="B150" s="2428"/>
      <c r="C150" s="2428"/>
      <c r="D150" s="2428"/>
      <c r="E150" s="2428"/>
      <c r="F150" s="2429"/>
      <c r="G150" s="2461" t="s">
        <v>1155</v>
      </c>
      <c r="H150" s="1119"/>
      <c r="I150" s="1119"/>
      <c r="J150" s="1119"/>
      <c r="K150" s="1120"/>
      <c r="L150" s="2466" t="s">
        <v>1154</v>
      </c>
      <c r="M150" s="2467"/>
      <c r="N150" s="2467"/>
      <c r="O150" s="2467"/>
      <c r="P150" s="2467"/>
      <c r="Q150" s="2467"/>
      <c r="R150" s="2467"/>
      <c r="S150" s="2467"/>
      <c r="T150" s="2467"/>
      <c r="U150" s="2467"/>
      <c r="V150" s="2467"/>
      <c r="W150" s="2467"/>
      <c r="X150" s="2468"/>
      <c r="Y150" s="2469">
        <v>0.3</v>
      </c>
      <c r="Z150" s="2470"/>
      <c r="AA150" s="2470"/>
      <c r="AB150" s="2472"/>
      <c r="AC150" s="2461"/>
      <c r="AD150" s="1119"/>
      <c r="AE150" s="1119"/>
      <c r="AF150" s="1119"/>
      <c r="AG150" s="1120"/>
      <c r="AH150" s="2466"/>
      <c r="AI150" s="2467"/>
      <c r="AJ150" s="2467"/>
      <c r="AK150" s="2467"/>
      <c r="AL150" s="2467"/>
      <c r="AM150" s="2467"/>
      <c r="AN150" s="2467"/>
      <c r="AO150" s="2467"/>
      <c r="AP150" s="2467"/>
      <c r="AQ150" s="2467"/>
      <c r="AR150" s="2467"/>
      <c r="AS150" s="2467"/>
      <c r="AT150" s="2468"/>
      <c r="AU150" s="2469"/>
      <c r="AV150" s="2470"/>
      <c r="AW150" s="2470"/>
      <c r="AX150" s="2472"/>
    </row>
    <row r="151" spans="1:50" ht="24" customHeight="1">
      <c r="A151" s="2427"/>
      <c r="B151" s="2428"/>
      <c r="C151" s="2428"/>
      <c r="D151" s="2428"/>
      <c r="E151" s="2428"/>
      <c r="F151" s="2429"/>
      <c r="G151" s="2461" t="s">
        <v>1153</v>
      </c>
      <c r="H151" s="1119"/>
      <c r="I151" s="1119"/>
      <c r="J151" s="1119"/>
      <c r="K151" s="1120"/>
      <c r="L151" s="2466" t="s">
        <v>1152</v>
      </c>
      <c r="M151" s="2467"/>
      <c r="N151" s="2467"/>
      <c r="O151" s="2467"/>
      <c r="P151" s="2467"/>
      <c r="Q151" s="2467"/>
      <c r="R151" s="2467"/>
      <c r="S151" s="2467"/>
      <c r="T151" s="2467"/>
      <c r="U151" s="2467"/>
      <c r="V151" s="2467"/>
      <c r="W151" s="2467"/>
      <c r="X151" s="2468"/>
      <c r="Y151" s="2469">
        <v>0.1</v>
      </c>
      <c r="Z151" s="2470"/>
      <c r="AA151" s="2470"/>
      <c r="AB151" s="2472"/>
      <c r="AC151" s="2461"/>
      <c r="AD151" s="1119"/>
      <c r="AE151" s="1119"/>
      <c r="AF151" s="1119"/>
      <c r="AG151" s="1120"/>
      <c r="AH151" s="2466"/>
      <c r="AI151" s="2467"/>
      <c r="AJ151" s="2467"/>
      <c r="AK151" s="2467"/>
      <c r="AL151" s="2467"/>
      <c r="AM151" s="2467"/>
      <c r="AN151" s="2467"/>
      <c r="AO151" s="2467"/>
      <c r="AP151" s="2467"/>
      <c r="AQ151" s="2467"/>
      <c r="AR151" s="2467"/>
      <c r="AS151" s="2467"/>
      <c r="AT151" s="2468"/>
      <c r="AU151" s="2469"/>
      <c r="AV151" s="2470"/>
      <c r="AW151" s="2470"/>
      <c r="AX151" s="2472"/>
    </row>
    <row r="152" spans="1:50" ht="24" customHeight="1">
      <c r="A152" s="2427"/>
      <c r="B152" s="2428"/>
      <c r="C152" s="2428"/>
      <c r="D152" s="2428"/>
      <c r="E152" s="2428"/>
      <c r="F152" s="2429"/>
      <c r="G152" s="2461" t="s">
        <v>1151</v>
      </c>
      <c r="H152" s="1119"/>
      <c r="I152" s="1119"/>
      <c r="J152" s="1119"/>
      <c r="K152" s="1120"/>
      <c r="L152" s="2466" t="s">
        <v>1150</v>
      </c>
      <c r="M152" s="2467"/>
      <c r="N152" s="2467"/>
      <c r="O152" s="2467"/>
      <c r="P152" s="2467"/>
      <c r="Q152" s="2467"/>
      <c r="R152" s="2467"/>
      <c r="S152" s="2467"/>
      <c r="T152" s="2467"/>
      <c r="U152" s="2467"/>
      <c r="V152" s="2467"/>
      <c r="W152" s="2467"/>
      <c r="X152" s="2468"/>
      <c r="Y152" s="2469">
        <v>0.3</v>
      </c>
      <c r="Z152" s="2470"/>
      <c r="AA152" s="2470"/>
      <c r="AB152" s="2472"/>
      <c r="AC152" s="2461"/>
      <c r="AD152" s="1119"/>
      <c r="AE152" s="1119"/>
      <c r="AF152" s="1119"/>
      <c r="AG152" s="1120"/>
      <c r="AH152" s="2466"/>
      <c r="AI152" s="2467"/>
      <c r="AJ152" s="2467"/>
      <c r="AK152" s="2467"/>
      <c r="AL152" s="2467"/>
      <c r="AM152" s="2467"/>
      <c r="AN152" s="2467"/>
      <c r="AO152" s="2467"/>
      <c r="AP152" s="2467"/>
      <c r="AQ152" s="2467"/>
      <c r="AR152" s="2467"/>
      <c r="AS152" s="2467"/>
      <c r="AT152" s="2468"/>
      <c r="AU152" s="2469"/>
      <c r="AV152" s="2470"/>
      <c r="AW152" s="2470"/>
      <c r="AX152" s="2472"/>
    </row>
    <row r="153" spans="1:50" ht="24" customHeight="1">
      <c r="A153" s="2427"/>
      <c r="B153" s="2428"/>
      <c r="C153" s="2428"/>
      <c r="D153" s="2428"/>
      <c r="E153" s="2428"/>
      <c r="F153" s="2429"/>
      <c r="G153" s="2461" t="s">
        <v>1149</v>
      </c>
      <c r="H153" s="1119"/>
      <c r="I153" s="1119"/>
      <c r="J153" s="1119"/>
      <c r="K153" s="1120"/>
      <c r="L153" s="2466" t="s">
        <v>1148</v>
      </c>
      <c r="M153" s="2467"/>
      <c r="N153" s="2467"/>
      <c r="O153" s="2467"/>
      <c r="P153" s="2467"/>
      <c r="Q153" s="2467"/>
      <c r="R153" s="2467"/>
      <c r="S153" s="2467"/>
      <c r="T153" s="2467"/>
      <c r="U153" s="2467"/>
      <c r="V153" s="2467"/>
      <c r="W153" s="2467"/>
      <c r="X153" s="2468"/>
      <c r="Y153" s="2469">
        <v>0.1</v>
      </c>
      <c r="Z153" s="2470"/>
      <c r="AA153" s="2470"/>
      <c r="AB153" s="2472"/>
      <c r="AC153" s="2461"/>
      <c r="AD153" s="1119"/>
      <c r="AE153" s="1119"/>
      <c r="AF153" s="1119"/>
      <c r="AG153" s="1120"/>
      <c r="AH153" s="2466"/>
      <c r="AI153" s="2467"/>
      <c r="AJ153" s="2467"/>
      <c r="AK153" s="2467"/>
      <c r="AL153" s="2467"/>
      <c r="AM153" s="2467"/>
      <c r="AN153" s="2467"/>
      <c r="AO153" s="2467"/>
      <c r="AP153" s="2467"/>
      <c r="AQ153" s="2467"/>
      <c r="AR153" s="2467"/>
      <c r="AS153" s="2467"/>
      <c r="AT153" s="2468"/>
      <c r="AU153" s="2469"/>
      <c r="AV153" s="2470"/>
      <c r="AW153" s="2470"/>
      <c r="AX153" s="2472"/>
    </row>
    <row r="154" spans="1:50" ht="24" customHeight="1" thickBot="1">
      <c r="A154" s="2430"/>
      <c r="B154" s="2431"/>
      <c r="C154" s="2431"/>
      <c r="D154" s="2431"/>
      <c r="E154" s="2431"/>
      <c r="F154" s="2432"/>
      <c r="G154" s="2476" t="s">
        <v>44</v>
      </c>
      <c r="H154" s="2477"/>
      <c r="I154" s="2477"/>
      <c r="J154" s="2477"/>
      <c r="K154" s="2478"/>
      <c r="L154" s="2479"/>
      <c r="M154" s="2480"/>
      <c r="N154" s="2480"/>
      <c r="O154" s="2480"/>
      <c r="P154" s="2480"/>
      <c r="Q154" s="2480"/>
      <c r="R154" s="2480"/>
      <c r="S154" s="2480"/>
      <c r="T154" s="2480"/>
      <c r="U154" s="2480"/>
      <c r="V154" s="2480"/>
      <c r="W154" s="2480"/>
      <c r="X154" s="2481"/>
      <c r="Y154" s="2482">
        <f>SUM(Y149:AB153)</f>
        <v>1.4</v>
      </c>
      <c r="Z154" s="2483"/>
      <c r="AA154" s="2483"/>
      <c r="AB154" s="2484"/>
      <c r="AC154" s="2476" t="s">
        <v>44</v>
      </c>
      <c r="AD154" s="2477"/>
      <c r="AE154" s="2477"/>
      <c r="AF154" s="2477"/>
      <c r="AG154" s="2477"/>
      <c r="AH154" s="2479"/>
      <c r="AI154" s="2480"/>
      <c r="AJ154" s="2480"/>
      <c r="AK154" s="2480"/>
      <c r="AL154" s="2480"/>
      <c r="AM154" s="2480"/>
      <c r="AN154" s="2480"/>
      <c r="AO154" s="2480"/>
      <c r="AP154" s="2480"/>
      <c r="AQ154" s="2480"/>
      <c r="AR154" s="2480"/>
      <c r="AS154" s="2480"/>
      <c r="AT154" s="2481"/>
      <c r="AU154" s="2485"/>
      <c r="AV154" s="2486"/>
      <c r="AW154" s="2486"/>
      <c r="AX154" s="2487"/>
    </row>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2" customHeight="1">
      <c r="B400" s="12" t="s">
        <v>1313</v>
      </c>
    </row>
    <row r="401" spans="1:50" ht="12" customHeight="1">
      <c r="B401" s="1" t="s">
        <v>1312</v>
      </c>
    </row>
    <row r="402" spans="1:50" s="51" customFormat="1" ht="21" customHeight="1">
      <c r="A402" s="1155"/>
      <c r="B402" s="1156"/>
      <c r="C402" s="926" t="s">
        <v>1021</v>
      </c>
      <c r="D402" s="954"/>
      <c r="E402" s="954"/>
      <c r="F402" s="954"/>
      <c r="G402" s="954"/>
      <c r="H402" s="954"/>
      <c r="I402" s="954"/>
      <c r="J402" s="954"/>
      <c r="K402" s="954"/>
      <c r="L402" s="955"/>
      <c r="M402" s="926" t="s">
        <v>1020</v>
      </c>
      <c r="N402" s="954"/>
      <c r="O402" s="954"/>
      <c r="P402" s="954"/>
      <c r="Q402" s="954"/>
      <c r="R402" s="954"/>
      <c r="S402" s="954"/>
      <c r="T402" s="954"/>
      <c r="U402" s="954"/>
      <c r="V402" s="954"/>
      <c r="W402" s="954"/>
      <c r="X402" s="954"/>
      <c r="Y402" s="954"/>
      <c r="Z402" s="954"/>
      <c r="AA402" s="954"/>
      <c r="AB402" s="954"/>
      <c r="AC402" s="954"/>
      <c r="AD402" s="954"/>
      <c r="AE402" s="954"/>
      <c r="AF402" s="954"/>
      <c r="AG402" s="954"/>
      <c r="AH402" s="954"/>
      <c r="AI402" s="954"/>
      <c r="AJ402" s="955"/>
      <c r="AK402" s="926" t="s">
        <v>1019</v>
      </c>
      <c r="AL402" s="954"/>
      <c r="AM402" s="954"/>
      <c r="AN402" s="954"/>
      <c r="AO402" s="954"/>
      <c r="AP402" s="955"/>
      <c r="AQ402" s="926" t="s">
        <v>5</v>
      </c>
      <c r="AR402" s="954"/>
      <c r="AS402" s="954"/>
      <c r="AT402" s="955"/>
      <c r="AU402" s="926" t="s">
        <v>4</v>
      </c>
      <c r="AV402" s="954"/>
      <c r="AW402" s="954"/>
      <c r="AX402" s="955"/>
    </row>
    <row r="403" spans="1:50" s="51" customFormat="1" ht="21" customHeight="1">
      <c r="A403" s="1155">
        <v>1</v>
      </c>
      <c r="B403" s="1156">
        <v>1</v>
      </c>
      <c r="C403" s="1136" t="s">
        <v>1147</v>
      </c>
      <c r="D403" s="1137"/>
      <c r="E403" s="1137"/>
      <c r="F403" s="1137"/>
      <c r="G403" s="1137"/>
      <c r="H403" s="1137"/>
      <c r="I403" s="1137"/>
      <c r="J403" s="1137"/>
      <c r="K403" s="1137"/>
      <c r="L403" s="1138"/>
      <c r="M403" s="1136" t="s">
        <v>1146</v>
      </c>
      <c r="N403" s="1137"/>
      <c r="O403" s="1137"/>
      <c r="P403" s="1137"/>
      <c r="Q403" s="1137"/>
      <c r="R403" s="1137"/>
      <c r="S403" s="1137"/>
      <c r="T403" s="1137"/>
      <c r="U403" s="1137"/>
      <c r="V403" s="1137"/>
      <c r="W403" s="1137"/>
      <c r="X403" s="1137"/>
      <c r="Y403" s="1137"/>
      <c r="Z403" s="1137"/>
      <c r="AA403" s="1137"/>
      <c r="AB403" s="1137"/>
      <c r="AC403" s="1137"/>
      <c r="AD403" s="1137"/>
      <c r="AE403" s="1137"/>
      <c r="AF403" s="1137"/>
      <c r="AG403" s="1137"/>
      <c r="AH403" s="1137"/>
      <c r="AI403" s="1137"/>
      <c r="AJ403" s="1138"/>
      <c r="AK403" s="2209">
        <v>0.8</v>
      </c>
      <c r="AL403" s="2210"/>
      <c r="AM403" s="2210"/>
      <c r="AN403" s="2210"/>
      <c r="AO403" s="2210"/>
      <c r="AP403" s="2211"/>
      <c r="AQ403" s="957" t="s">
        <v>937</v>
      </c>
      <c r="AR403" s="957"/>
      <c r="AS403" s="957"/>
      <c r="AT403" s="957"/>
      <c r="AU403" s="2180" t="s">
        <v>1037</v>
      </c>
      <c r="AV403" s="2181"/>
      <c r="AW403" s="2181"/>
      <c r="AX403" s="2182"/>
    </row>
    <row r="404" spans="1:50" s="51" customFormat="1" ht="21" customHeight="1">
      <c r="A404" s="1155">
        <v>2</v>
      </c>
      <c r="B404" s="1156">
        <v>1</v>
      </c>
      <c r="C404" s="1136" t="s">
        <v>1145</v>
      </c>
      <c r="D404" s="1137"/>
      <c r="E404" s="1137"/>
      <c r="F404" s="1137"/>
      <c r="G404" s="1137"/>
      <c r="H404" s="1137"/>
      <c r="I404" s="1137"/>
      <c r="J404" s="1137"/>
      <c r="K404" s="1137"/>
      <c r="L404" s="1138"/>
      <c r="M404" s="2488" t="s">
        <v>1144</v>
      </c>
      <c r="N404" s="2489"/>
      <c r="O404" s="2489"/>
      <c r="P404" s="2489"/>
      <c r="Q404" s="2489"/>
      <c r="R404" s="2489"/>
      <c r="S404" s="2489"/>
      <c r="T404" s="2489"/>
      <c r="U404" s="2489"/>
      <c r="V404" s="2489"/>
      <c r="W404" s="2489"/>
      <c r="X404" s="2489"/>
      <c r="Y404" s="2489"/>
      <c r="Z404" s="2489"/>
      <c r="AA404" s="2489"/>
      <c r="AB404" s="2489"/>
      <c r="AC404" s="2489"/>
      <c r="AD404" s="2489"/>
      <c r="AE404" s="2489"/>
      <c r="AF404" s="2489"/>
      <c r="AG404" s="2489"/>
      <c r="AH404" s="2489"/>
      <c r="AI404" s="2489"/>
      <c r="AJ404" s="2490"/>
      <c r="AK404" s="2209">
        <v>0.4</v>
      </c>
      <c r="AL404" s="2210"/>
      <c r="AM404" s="2210"/>
      <c r="AN404" s="2210"/>
      <c r="AO404" s="2210"/>
      <c r="AP404" s="2211"/>
      <c r="AQ404" s="957" t="s">
        <v>937</v>
      </c>
      <c r="AR404" s="957"/>
      <c r="AS404" s="957"/>
      <c r="AT404" s="957"/>
      <c r="AU404" s="2180" t="s">
        <v>1037</v>
      </c>
      <c r="AV404" s="2181"/>
      <c r="AW404" s="2181"/>
      <c r="AX404" s="2182"/>
    </row>
    <row r="405" spans="1:50" s="51" customFormat="1" ht="21" customHeight="1">
      <c r="A405" s="89" t="s">
        <v>1311</v>
      </c>
      <c r="B405" s="88">
        <v>3</v>
      </c>
      <c r="C405" s="1136" t="s">
        <v>1143</v>
      </c>
      <c r="D405" s="1137"/>
      <c r="E405" s="1137"/>
      <c r="F405" s="1137"/>
      <c r="G405" s="1137"/>
      <c r="H405" s="1137"/>
      <c r="I405" s="1137"/>
      <c r="J405" s="1137"/>
      <c r="K405" s="1137"/>
      <c r="L405" s="1138"/>
      <c r="M405" s="2491" t="s">
        <v>1142</v>
      </c>
      <c r="N405" s="2492"/>
      <c r="O405" s="2492"/>
      <c r="P405" s="2492"/>
      <c r="Q405" s="2492"/>
      <c r="R405" s="2492"/>
      <c r="S405" s="2492"/>
      <c r="T405" s="2492"/>
      <c r="U405" s="2492"/>
      <c r="V405" s="2492"/>
      <c r="W405" s="2492"/>
      <c r="X405" s="2492"/>
      <c r="Y405" s="2492"/>
      <c r="Z405" s="2492"/>
      <c r="AA405" s="2492"/>
      <c r="AB405" s="2492"/>
      <c r="AC405" s="2492"/>
      <c r="AD405" s="2492"/>
      <c r="AE405" s="2492"/>
      <c r="AF405" s="2492"/>
      <c r="AG405" s="2492"/>
      <c r="AH405" s="2492"/>
      <c r="AI405" s="2492"/>
      <c r="AJ405" s="2493"/>
      <c r="AK405" s="2209">
        <v>0.4</v>
      </c>
      <c r="AL405" s="2210"/>
      <c r="AM405" s="2210"/>
      <c r="AN405" s="2210"/>
      <c r="AO405" s="2210"/>
      <c r="AP405" s="2211"/>
      <c r="AQ405" s="957" t="s">
        <v>937</v>
      </c>
      <c r="AR405" s="957"/>
      <c r="AS405" s="957"/>
      <c r="AT405" s="957"/>
      <c r="AU405" s="2180" t="s">
        <v>1037</v>
      </c>
      <c r="AV405" s="2181"/>
      <c r="AW405" s="2181"/>
      <c r="AX405" s="2182"/>
    </row>
    <row r="406" spans="1:50" s="51" customFormat="1" ht="21" customHeight="1">
      <c r="A406" s="1155">
        <v>4</v>
      </c>
      <c r="B406" s="1156">
        <v>1</v>
      </c>
      <c r="C406" s="1136" t="s">
        <v>1141</v>
      </c>
      <c r="D406" s="1137"/>
      <c r="E406" s="1137"/>
      <c r="F406" s="1137"/>
      <c r="G406" s="1137"/>
      <c r="H406" s="1137"/>
      <c r="I406" s="1137"/>
      <c r="J406" s="1137"/>
      <c r="K406" s="1137"/>
      <c r="L406" s="1138"/>
      <c r="M406" s="2491" t="s">
        <v>1140</v>
      </c>
      <c r="N406" s="2492"/>
      <c r="O406" s="2492"/>
      <c r="P406" s="2492"/>
      <c r="Q406" s="2492"/>
      <c r="R406" s="2492"/>
      <c r="S406" s="2492"/>
      <c r="T406" s="2492"/>
      <c r="U406" s="2492"/>
      <c r="V406" s="2492"/>
      <c r="W406" s="2492"/>
      <c r="X406" s="2492"/>
      <c r="Y406" s="2492"/>
      <c r="Z406" s="2492"/>
      <c r="AA406" s="2492"/>
      <c r="AB406" s="2492"/>
      <c r="AC406" s="2492"/>
      <c r="AD406" s="2492"/>
      <c r="AE406" s="2492"/>
      <c r="AF406" s="2492"/>
      <c r="AG406" s="2492"/>
      <c r="AH406" s="2492"/>
      <c r="AI406" s="2492"/>
      <c r="AJ406" s="2493"/>
      <c r="AK406" s="2209">
        <v>0.4</v>
      </c>
      <c r="AL406" s="2210"/>
      <c r="AM406" s="2210"/>
      <c r="AN406" s="2210"/>
      <c r="AO406" s="2210"/>
      <c r="AP406" s="2211"/>
      <c r="AQ406" s="957" t="s">
        <v>937</v>
      </c>
      <c r="AR406" s="957"/>
      <c r="AS406" s="957"/>
      <c r="AT406" s="957"/>
      <c r="AU406" s="2180" t="s">
        <v>1037</v>
      </c>
      <c r="AV406" s="2181"/>
      <c r="AW406" s="2181"/>
      <c r="AX406" s="2182"/>
    </row>
    <row r="407" spans="1:50" s="51" customFormat="1" ht="21" customHeight="1">
      <c r="A407" s="1155">
        <v>5</v>
      </c>
      <c r="B407" s="1156">
        <v>1</v>
      </c>
      <c r="C407" s="1136" t="s">
        <v>1139</v>
      </c>
      <c r="D407" s="1137"/>
      <c r="E407" s="1137"/>
      <c r="F407" s="1137"/>
      <c r="G407" s="1137"/>
      <c r="H407" s="1137"/>
      <c r="I407" s="1137"/>
      <c r="J407" s="1137"/>
      <c r="K407" s="1137"/>
      <c r="L407" s="1138"/>
      <c r="M407" s="2491" t="s">
        <v>1138</v>
      </c>
      <c r="N407" s="2492"/>
      <c r="O407" s="2492"/>
      <c r="P407" s="2492"/>
      <c r="Q407" s="2492"/>
      <c r="R407" s="2492"/>
      <c r="S407" s="2492"/>
      <c r="T407" s="2492"/>
      <c r="U407" s="2492"/>
      <c r="V407" s="2492"/>
      <c r="W407" s="2492"/>
      <c r="X407" s="2492"/>
      <c r="Y407" s="2492"/>
      <c r="Z407" s="2492"/>
      <c r="AA407" s="2492"/>
      <c r="AB407" s="2492"/>
      <c r="AC407" s="2492"/>
      <c r="AD407" s="2492"/>
      <c r="AE407" s="2492"/>
      <c r="AF407" s="2492"/>
      <c r="AG407" s="2492"/>
      <c r="AH407" s="2492"/>
      <c r="AI407" s="2492"/>
      <c r="AJ407" s="2493"/>
      <c r="AK407" s="2209">
        <v>0.3</v>
      </c>
      <c r="AL407" s="2210"/>
      <c r="AM407" s="2210"/>
      <c r="AN407" s="2210"/>
      <c r="AO407" s="2210"/>
      <c r="AP407" s="2211"/>
      <c r="AQ407" s="957" t="s">
        <v>937</v>
      </c>
      <c r="AR407" s="957"/>
      <c r="AS407" s="957"/>
      <c r="AT407" s="957"/>
      <c r="AU407" s="2180" t="s">
        <v>1037</v>
      </c>
      <c r="AV407" s="2181"/>
      <c r="AW407" s="2181"/>
      <c r="AX407" s="2182"/>
    </row>
    <row r="408" spans="1:50" s="51" customFormat="1" ht="21" customHeight="1">
      <c r="A408" s="89"/>
      <c r="B408" s="88">
        <v>6</v>
      </c>
      <c r="C408" s="1136" t="s">
        <v>1137</v>
      </c>
      <c r="D408" s="1137"/>
      <c r="E408" s="1137"/>
      <c r="F408" s="1137"/>
      <c r="G408" s="1137"/>
      <c r="H408" s="1137"/>
      <c r="I408" s="1137"/>
      <c r="J408" s="1137"/>
      <c r="K408" s="1137"/>
      <c r="L408" s="1138"/>
      <c r="M408" s="2491" t="s">
        <v>1136</v>
      </c>
      <c r="N408" s="2492"/>
      <c r="O408" s="2492"/>
      <c r="P408" s="2492"/>
      <c r="Q408" s="2492"/>
      <c r="R408" s="2492"/>
      <c r="S408" s="2492"/>
      <c r="T408" s="2492"/>
      <c r="U408" s="2492"/>
      <c r="V408" s="2492"/>
      <c r="W408" s="2492"/>
      <c r="X408" s="2492"/>
      <c r="Y408" s="2492"/>
      <c r="Z408" s="2492"/>
      <c r="AA408" s="2492"/>
      <c r="AB408" s="2492"/>
      <c r="AC408" s="2492"/>
      <c r="AD408" s="2492"/>
      <c r="AE408" s="2492"/>
      <c r="AF408" s="2492"/>
      <c r="AG408" s="2492"/>
      <c r="AH408" s="2492"/>
      <c r="AI408" s="2492"/>
      <c r="AJ408" s="2493"/>
      <c r="AK408" s="2209">
        <v>0.3</v>
      </c>
      <c r="AL408" s="2210"/>
      <c r="AM408" s="2210"/>
      <c r="AN408" s="2210"/>
      <c r="AO408" s="2210"/>
      <c r="AP408" s="2211"/>
      <c r="AQ408" s="957" t="s">
        <v>937</v>
      </c>
      <c r="AR408" s="957"/>
      <c r="AS408" s="957"/>
      <c r="AT408" s="957"/>
      <c r="AU408" s="2180" t="s">
        <v>1037</v>
      </c>
      <c r="AV408" s="2181"/>
      <c r="AW408" s="2181"/>
      <c r="AX408" s="2182"/>
    </row>
    <row r="409" spans="1:50" s="51" customFormat="1" ht="21" customHeight="1">
      <c r="A409" s="1155">
        <v>7</v>
      </c>
      <c r="B409" s="1156">
        <v>1</v>
      </c>
      <c r="C409" s="1136" t="s">
        <v>1135</v>
      </c>
      <c r="D409" s="1137"/>
      <c r="E409" s="1137"/>
      <c r="F409" s="1137"/>
      <c r="G409" s="1137"/>
      <c r="H409" s="1137"/>
      <c r="I409" s="1137"/>
      <c r="J409" s="1137"/>
      <c r="K409" s="1137"/>
      <c r="L409" s="1138"/>
      <c r="M409" s="2491" t="s">
        <v>1134</v>
      </c>
      <c r="N409" s="2492"/>
      <c r="O409" s="2492"/>
      <c r="P409" s="2492"/>
      <c r="Q409" s="2492"/>
      <c r="R409" s="2492"/>
      <c r="S409" s="2492"/>
      <c r="T409" s="2492"/>
      <c r="U409" s="2492"/>
      <c r="V409" s="2492"/>
      <c r="W409" s="2492"/>
      <c r="X409" s="2492"/>
      <c r="Y409" s="2492"/>
      <c r="Z409" s="2492"/>
      <c r="AA409" s="2492"/>
      <c r="AB409" s="2492"/>
      <c r="AC409" s="2492"/>
      <c r="AD409" s="2492"/>
      <c r="AE409" s="2492"/>
      <c r="AF409" s="2492"/>
      <c r="AG409" s="2492"/>
      <c r="AH409" s="2492"/>
      <c r="AI409" s="2492"/>
      <c r="AJ409" s="2493"/>
      <c r="AK409" s="2209">
        <v>0.3</v>
      </c>
      <c r="AL409" s="2210"/>
      <c r="AM409" s="2210"/>
      <c r="AN409" s="2210"/>
      <c r="AO409" s="2210"/>
      <c r="AP409" s="2211"/>
      <c r="AQ409" s="957" t="s">
        <v>937</v>
      </c>
      <c r="AR409" s="957"/>
      <c r="AS409" s="957"/>
      <c r="AT409" s="957"/>
      <c r="AU409" s="2180" t="s">
        <v>1037</v>
      </c>
      <c r="AV409" s="2181"/>
      <c r="AW409" s="2181"/>
      <c r="AX409" s="2182"/>
    </row>
    <row r="410" spans="1:50" s="51" customFormat="1" ht="21" customHeight="1">
      <c r="A410" s="1155">
        <v>8</v>
      </c>
      <c r="B410" s="1156">
        <v>1</v>
      </c>
      <c r="C410" s="1136" t="s">
        <v>1133</v>
      </c>
      <c r="D410" s="1137"/>
      <c r="E410" s="1137"/>
      <c r="F410" s="1137"/>
      <c r="G410" s="1137"/>
      <c r="H410" s="1137"/>
      <c r="I410" s="1137"/>
      <c r="J410" s="1137"/>
      <c r="K410" s="1137"/>
      <c r="L410" s="1138"/>
      <c r="M410" s="2491" t="s">
        <v>1132</v>
      </c>
      <c r="N410" s="2492"/>
      <c r="O410" s="2492"/>
      <c r="P410" s="2492"/>
      <c r="Q410" s="2492"/>
      <c r="R410" s="2492"/>
      <c r="S410" s="2492"/>
      <c r="T410" s="2492"/>
      <c r="U410" s="2492"/>
      <c r="V410" s="2492"/>
      <c r="W410" s="2492"/>
      <c r="X410" s="2492"/>
      <c r="Y410" s="2492"/>
      <c r="Z410" s="2492"/>
      <c r="AA410" s="2492"/>
      <c r="AB410" s="2492"/>
      <c r="AC410" s="2492"/>
      <c r="AD410" s="2492"/>
      <c r="AE410" s="2492"/>
      <c r="AF410" s="2492"/>
      <c r="AG410" s="2492"/>
      <c r="AH410" s="2492"/>
      <c r="AI410" s="2492"/>
      <c r="AJ410" s="2493"/>
      <c r="AK410" s="2209">
        <v>0.3</v>
      </c>
      <c r="AL410" s="2210"/>
      <c r="AM410" s="2210"/>
      <c r="AN410" s="2210"/>
      <c r="AO410" s="2210"/>
      <c r="AP410" s="2211"/>
      <c r="AQ410" s="957" t="s">
        <v>937</v>
      </c>
      <c r="AR410" s="957"/>
      <c r="AS410" s="957"/>
      <c r="AT410" s="957"/>
      <c r="AU410" s="2180" t="s">
        <v>1037</v>
      </c>
      <c r="AV410" s="2181"/>
      <c r="AW410" s="2181"/>
      <c r="AX410" s="2182"/>
    </row>
    <row r="411" spans="1:50" s="51" customFormat="1" ht="21" customHeight="1">
      <c r="A411" s="1155">
        <v>9</v>
      </c>
      <c r="B411" s="1156">
        <v>1</v>
      </c>
      <c r="C411" s="1136" t="s">
        <v>1131</v>
      </c>
      <c r="D411" s="1137"/>
      <c r="E411" s="1137"/>
      <c r="F411" s="1137"/>
      <c r="G411" s="1137"/>
      <c r="H411" s="1137"/>
      <c r="I411" s="1137"/>
      <c r="J411" s="1137"/>
      <c r="K411" s="1137"/>
      <c r="L411" s="1138"/>
      <c r="M411" s="2491" t="s">
        <v>1130</v>
      </c>
      <c r="N411" s="2492"/>
      <c r="O411" s="2492"/>
      <c r="P411" s="2492"/>
      <c r="Q411" s="2492"/>
      <c r="R411" s="2492"/>
      <c r="S411" s="2492"/>
      <c r="T411" s="2492"/>
      <c r="U411" s="2492"/>
      <c r="V411" s="2492"/>
      <c r="W411" s="2492"/>
      <c r="X411" s="2492"/>
      <c r="Y411" s="2492"/>
      <c r="Z411" s="2492"/>
      <c r="AA411" s="2492"/>
      <c r="AB411" s="2492"/>
      <c r="AC411" s="2492"/>
      <c r="AD411" s="2492"/>
      <c r="AE411" s="2492"/>
      <c r="AF411" s="2492"/>
      <c r="AG411" s="2492"/>
      <c r="AH411" s="2492"/>
      <c r="AI411" s="2492"/>
      <c r="AJ411" s="2493"/>
      <c r="AK411" s="2209">
        <v>0.3</v>
      </c>
      <c r="AL411" s="2210"/>
      <c r="AM411" s="2210"/>
      <c r="AN411" s="2210"/>
      <c r="AO411" s="2210"/>
      <c r="AP411" s="2211"/>
      <c r="AQ411" s="957" t="s">
        <v>937</v>
      </c>
      <c r="AR411" s="957"/>
      <c r="AS411" s="957"/>
      <c r="AT411" s="957"/>
      <c r="AU411" s="2180" t="s">
        <v>1037</v>
      </c>
      <c r="AV411" s="2181"/>
      <c r="AW411" s="2181"/>
      <c r="AX411" s="2182"/>
    </row>
    <row r="412" spans="1:50" s="51" customFormat="1" ht="21" customHeight="1">
      <c r="A412" s="1155">
        <v>10</v>
      </c>
      <c r="B412" s="1156">
        <v>1</v>
      </c>
      <c r="C412" s="1136" t="s">
        <v>1129</v>
      </c>
      <c r="D412" s="1137"/>
      <c r="E412" s="1137"/>
      <c r="F412" s="1137"/>
      <c r="G412" s="1137"/>
      <c r="H412" s="1137"/>
      <c r="I412" s="1137"/>
      <c r="J412" s="1137"/>
      <c r="K412" s="1137"/>
      <c r="L412" s="1138"/>
      <c r="M412" s="2491" t="s">
        <v>1128</v>
      </c>
      <c r="N412" s="2492"/>
      <c r="O412" s="2492"/>
      <c r="P412" s="2492"/>
      <c r="Q412" s="2492"/>
      <c r="R412" s="2492"/>
      <c r="S412" s="2492"/>
      <c r="T412" s="2492"/>
      <c r="U412" s="2492"/>
      <c r="V412" s="2492"/>
      <c r="W412" s="2492"/>
      <c r="X412" s="2492"/>
      <c r="Y412" s="2492"/>
      <c r="Z412" s="2492"/>
      <c r="AA412" s="2492"/>
      <c r="AB412" s="2492"/>
      <c r="AC412" s="2492"/>
      <c r="AD412" s="2492"/>
      <c r="AE412" s="2492"/>
      <c r="AF412" s="2492"/>
      <c r="AG412" s="2492"/>
      <c r="AH412" s="2492"/>
      <c r="AI412" s="2492"/>
      <c r="AJ412" s="2493"/>
      <c r="AK412" s="2209">
        <v>0.3</v>
      </c>
      <c r="AL412" s="2210"/>
      <c r="AM412" s="2210"/>
      <c r="AN412" s="2210"/>
      <c r="AO412" s="2210"/>
      <c r="AP412" s="2211"/>
      <c r="AQ412" s="957" t="s">
        <v>937</v>
      </c>
      <c r="AR412" s="957"/>
      <c r="AS412" s="957"/>
      <c r="AT412" s="957"/>
      <c r="AU412" s="2180" t="s">
        <v>1037</v>
      </c>
      <c r="AV412" s="2181"/>
      <c r="AW412" s="2181"/>
      <c r="AX412" s="2182"/>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ht="12" customHeight="1"/>
    <row r="434" spans="1:50" ht="12" customHeight="1">
      <c r="B434" s="1" t="s">
        <v>1310</v>
      </c>
    </row>
    <row r="435" spans="1:50" s="51" customFormat="1" ht="21" customHeight="1">
      <c r="A435" s="1155"/>
      <c r="B435" s="1156"/>
      <c r="C435" s="926" t="s">
        <v>1021</v>
      </c>
      <c r="D435" s="954"/>
      <c r="E435" s="954"/>
      <c r="F435" s="954"/>
      <c r="G435" s="954"/>
      <c r="H435" s="954"/>
      <c r="I435" s="954"/>
      <c r="J435" s="954"/>
      <c r="K435" s="954"/>
      <c r="L435" s="955"/>
      <c r="M435" s="926" t="s">
        <v>1020</v>
      </c>
      <c r="N435" s="954"/>
      <c r="O435" s="954"/>
      <c r="P435" s="954"/>
      <c r="Q435" s="954"/>
      <c r="R435" s="954"/>
      <c r="S435" s="954"/>
      <c r="T435" s="954"/>
      <c r="U435" s="954"/>
      <c r="V435" s="954"/>
      <c r="W435" s="954"/>
      <c r="X435" s="954"/>
      <c r="Y435" s="954"/>
      <c r="Z435" s="954"/>
      <c r="AA435" s="954"/>
      <c r="AB435" s="954"/>
      <c r="AC435" s="954"/>
      <c r="AD435" s="954"/>
      <c r="AE435" s="954"/>
      <c r="AF435" s="954"/>
      <c r="AG435" s="954"/>
      <c r="AH435" s="954"/>
      <c r="AI435" s="954"/>
      <c r="AJ435" s="955"/>
      <c r="AK435" s="926" t="s">
        <v>1019</v>
      </c>
      <c r="AL435" s="954"/>
      <c r="AM435" s="954"/>
      <c r="AN435" s="954"/>
      <c r="AO435" s="954"/>
      <c r="AP435" s="955"/>
      <c r="AQ435" s="926" t="s">
        <v>5</v>
      </c>
      <c r="AR435" s="954"/>
      <c r="AS435" s="954"/>
      <c r="AT435" s="955"/>
      <c r="AU435" s="926" t="s">
        <v>4</v>
      </c>
      <c r="AV435" s="954"/>
      <c r="AW435" s="954"/>
      <c r="AX435" s="955"/>
    </row>
    <row r="436" spans="1:50" s="51" customFormat="1" ht="21" customHeight="1">
      <c r="A436" s="1155">
        <v>1</v>
      </c>
      <c r="B436" s="1156">
        <v>1</v>
      </c>
      <c r="C436" s="1136" t="s">
        <v>1127</v>
      </c>
      <c r="D436" s="1137"/>
      <c r="E436" s="1137"/>
      <c r="F436" s="1137"/>
      <c r="G436" s="1137"/>
      <c r="H436" s="1137"/>
      <c r="I436" s="1137"/>
      <c r="J436" s="1137"/>
      <c r="K436" s="1137"/>
      <c r="L436" s="1138"/>
      <c r="M436" s="1136" t="s">
        <v>1126</v>
      </c>
      <c r="N436" s="1137"/>
      <c r="O436" s="1137"/>
      <c r="P436" s="1137"/>
      <c r="Q436" s="1137"/>
      <c r="R436" s="1137"/>
      <c r="S436" s="1137"/>
      <c r="T436" s="1137"/>
      <c r="U436" s="1137"/>
      <c r="V436" s="1137"/>
      <c r="W436" s="1137"/>
      <c r="X436" s="1137"/>
      <c r="Y436" s="1137"/>
      <c r="Z436" s="1137"/>
      <c r="AA436" s="1137"/>
      <c r="AB436" s="1137"/>
      <c r="AC436" s="1137"/>
      <c r="AD436" s="1137"/>
      <c r="AE436" s="1137"/>
      <c r="AF436" s="1137"/>
      <c r="AG436" s="1137"/>
      <c r="AH436" s="1137"/>
      <c r="AI436" s="1137"/>
      <c r="AJ436" s="1138"/>
      <c r="AK436" s="1136">
        <v>3</v>
      </c>
      <c r="AL436" s="1137"/>
      <c r="AM436" s="1137"/>
      <c r="AN436" s="1137"/>
      <c r="AO436" s="1137"/>
      <c r="AP436" s="1138"/>
      <c r="AQ436" s="495" t="s">
        <v>937</v>
      </c>
      <c r="AR436" s="496"/>
      <c r="AS436" s="496"/>
      <c r="AT436" s="497"/>
      <c r="AU436" s="1136" t="s">
        <v>1037</v>
      </c>
      <c r="AV436" s="1137"/>
      <c r="AW436" s="1137"/>
      <c r="AX436" s="1138"/>
    </row>
    <row r="437" spans="1:50" s="51" customFormat="1" ht="21" customHeight="1">
      <c r="A437" s="1155">
        <v>2</v>
      </c>
      <c r="B437" s="1156">
        <v>1</v>
      </c>
      <c r="C437" s="1136" t="s">
        <v>1309</v>
      </c>
      <c r="D437" s="1137"/>
      <c r="E437" s="1137"/>
      <c r="F437" s="1137"/>
      <c r="G437" s="1137"/>
      <c r="H437" s="1137"/>
      <c r="I437" s="1137"/>
      <c r="J437" s="1137"/>
      <c r="K437" s="1137"/>
      <c r="L437" s="1138"/>
      <c r="M437" s="1136" t="s">
        <v>1125</v>
      </c>
      <c r="N437" s="1137"/>
      <c r="O437" s="1137"/>
      <c r="P437" s="1137"/>
      <c r="Q437" s="1137"/>
      <c r="R437" s="1137"/>
      <c r="S437" s="1137"/>
      <c r="T437" s="1137"/>
      <c r="U437" s="1137"/>
      <c r="V437" s="1137"/>
      <c r="W437" s="1137"/>
      <c r="X437" s="1137"/>
      <c r="Y437" s="1137"/>
      <c r="Z437" s="1137"/>
      <c r="AA437" s="1137"/>
      <c r="AB437" s="1137"/>
      <c r="AC437" s="1137"/>
      <c r="AD437" s="1137"/>
      <c r="AE437" s="1137"/>
      <c r="AF437" s="1137"/>
      <c r="AG437" s="1137"/>
      <c r="AH437" s="1137"/>
      <c r="AI437" s="1137"/>
      <c r="AJ437" s="1138"/>
      <c r="AK437" s="1136">
        <v>0.4</v>
      </c>
      <c r="AL437" s="1137"/>
      <c r="AM437" s="1137"/>
      <c r="AN437" s="1137"/>
      <c r="AO437" s="1137"/>
      <c r="AP437" s="1138"/>
      <c r="AQ437" s="495" t="s">
        <v>937</v>
      </c>
      <c r="AR437" s="496"/>
      <c r="AS437" s="496"/>
      <c r="AT437" s="497"/>
      <c r="AU437" s="1136" t="s">
        <v>1037</v>
      </c>
      <c r="AV437" s="1137"/>
      <c r="AW437" s="1137"/>
      <c r="AX437" s="1138"/>
    </row>
    <row r="438" spans="1:50" s="51" customFormat="1" ht="21" customHeight="1">
      <c r="A438" s="1155">
        <v>3</v>
      </c>
      <c r="B438" s="1156">
        <v>1</v>
      </c>
      <c r="C438" s="1136" t="s">
        <v>1124</v>
      </c>
      <c r="D438" s="1137"/>
      <c r="E438" s="1137"/>
      <c r="F438" s="1137"/>
      <c r="G438" s="1137"/>
      <c r="H438" s="1137"/>
      <c r="I438" s="1137"/>
      <c r="J438" s="1137"/>
      <c r="K438" s="1137"/>
      <c r="L438" s="1138"/>
      <c r="M438" s="1136" t="s">
        <v>1123</v>
      </c>
      <c r="N438" s="1137"/>
      <c r="O438" s="1137"/>
      <c r="P438" s="1137"/>
      <c r="Q438" s="1137"/>
      <c r="R438" s="1137"/>
      <c r="S438" s="1137"/>
      <c r="T438" s="1137"/>
      <c r="U438" s="1137"/>
      <c r="V438" s="1137"/>
      <c r="W438" s="1137"/>
      <c r="X438" s="1137"/>
      <c r="Y438" s="1137"/>
      <c r="Z438" s="1137"/>
      <c r="AA438" s="1137"/>
      <c r="AB438" s="1137"/>
      <c r="AC438" s="1137"/>
      <c r="AD438" s="1137"/>
      <c r="AE438" s="1137"/>
      <c r="AF438" s="1137"/>
      <c r="AG438" s="1137"/>
      <c r="AH438" s="1137"/>
      <c r="AI438" s="1137"/>
      <c r="AJ438" s="1138"/>
      <c r="AK438" s="1136">
        <v>0.4</v>
      </c>
      <c r="AL438" s="1137"/>
      <c r="AM438" s="1137"/>
      <c r="AN438" s="1137"/>
      <c r="AO438" s="1137"/>
      <c r="AP438" s="1138"/>
      <c r="AQ438" s="495" t="s">
        <v>937</v>
      </c>
      <c r="AR438" s="496"/>
      <c r="AS438" s="496"/>
      <c r="AT438" s="497"/>
      <c r="AU438" s="1136" t="s">
        <v>1037</v>
      </c>
      <c r="AV438" s="1137"/>
      <c r="AW438" s="1137"/>
      <c r="AX438" s="1138"/>
    </row>
    <row r="439" spans="1:50" s="51" customFormat="1" ht="21" customHeight="1">
      <c r="A439" s="1155">
        <v>4</v>
      </c>
      <c r="B439" s="1156">
        <v>1</v>
      </c>
      <c r="C439" s="1136" t="s">
        <v>1308</v>
      </c>
      <c r="D439" s="1137"/>
      <c r="E439" s="1137"/>
      <c r="F439" s="1137"/>
      <c r="G439" s="1137"/>
      <c r="H439" s="1137"/>
      <c r="I439" s="1137"/>
      <c r="J439" s="1137"/>
      <c r="K439" s="1137"/>
      <c r="L439" s="1138"/>
      <c r="M439" s="1136" t="s">
        <v>1122</v>
      </c>
      <c r="N439" s="1137"/>
      <c r="O439" s="1137"/>
      <c r="P439" s="1137"/>
      <c r="Q439" s="1137"/>
      <c r="R439" s="1137"/>
      <c r="S439" s="1137"/>
      <c r="T439" s="1137"/>
      <c r="U439" s="1137"/>
      <c r="V439" s="1137"/>
      <c r="W439" s="1137"/>
      <c r="X439" s="1137"/>
      <c r="Y439" s="1137"/>
      <c r="Z439" s="1137"/>
      <c r="AA439" s="1137"/>
      <c r="AB439" s="1137"/>
      <c r="AC439" s="1137"/>
      <c r="AD439" s="1137"/>
      <c r="AE439" s="1137"/>
      <c r="AF439" s="1137"/>
      <c r="AG439" s="1137"/>
      <c r="AH439" s="1137"/>
      <c r="AI439" s="1137"/>
      <c r="AJ439" s="1138"/>
      <c r="AK439" s="1136">
        <v>0.4</v>
      </c>
      <c r="AL439" s="1137"/>
      <c r="AM439" s="1137"/>
      <c r="AN439" s="1137"/>
      <c r="AO439" s="1137"/>
      <c r="AP439" s="1138"/>
      <c r="AQ439" s="495" t="s">
        <v>937</v>
      </c>
      <c r="AR439" s="496"/>
      <c r="AS439" s="496"/>
      <c r="AT439" s="497"/>
      <c r="AU439" s="1136" t="s">
        <v>1037</v>
      </c>
      <c r="AV439" s="1137"/>
      <c r="AW439" s="1137"/>
      <c r="AX439" s="1138"/>
    </row>
    <row r="440" spans="1:50" s="51" customFormat="1" ht="21" customHeight="1">
      <c r="A440" s="1155">
        <v>5</v>
      </c>
      <c r="B440" s="1156">
        <v>1</v>
      </c>
      <c r="C440" s="1136" t="s">
        <v>1307</v>
      </c>
      <c r="D440" s="1137"/>
      <c r="E440" s="1137"/>
      <c r="F440" s="1137"/>
      <c r="G440" s="1137"/>
      <c r="H440" s="1137"/>
      <c r="I440" s="1137"/>
      <c r="J440" s="1137"/>
      <c r="K440" s="1137"/>
      <c r="L440" s="1138"/>
      <c r="M440" s="1136" t="s">
        <v>1121</v>
      </c>
      <c r="N440" s="1137"/>
      <c r="O440" s="1137"/>
      <c r="P440" s="1137"/>
      <c r="Q440" s="1137"/>
      <c r="R440" s="1137"/>
      <c r="S440" s="1137"/>
      <c r="T440" s="1137"/>
      <c r="U440" s="1137"/>
      <c r="V440" s="1137"/>
      <c r="W440" s="1137"/>
      <c r="X440" s="1137"/>
      <c r="Y440" s="1137"/>
      <c r="Z440" s="1137"/>
      <c r="AA440" s="1137"/>
      <c r="AB440" s="1137"/>
      <c r="AC440" s="1137"/>
      <c r="AD440" s="1137"/>
      <c r="AE440" s="1137"/>
      <c r="AF440" s="1137"/>
      <c r="AG440" s="1137"/>
      <c r="AH440" s="1137"/>
      <c r="AI440" s="1137"/>
      <c r="AJ440" s="1138"/>
      <c r="AK440" s="1136">
        <v>0.3</v>
      </c>
      <c r="AL440" s="1137"/>
      <c r="AM440" s="1137"/>
      <c r="AN440" s="1137"/>
      <c r="AO440" s="1137"/>
      <c r="AP440" s="1138"/>
      <c r="AQ440" s="495" t="s">
        <v>937</v>
      </c>
      <c r="AR440" s="496"/>
      <c r="AS440" s="496"/>
      <c r="AT440" s="497"/>
      <c r="AU440" s="1136" t="s">
        <v>1037</v>
      </c>
      <c r="AV440" s="1137"/>
      <c r="AW440" s="1137"/>
      <c r="AX440" s="1138"/>
    </row>
    <row r="441" spans="1:50" s="51" customFormat="1" ht="21" customHeight="1">
      <c r="A441" s="1135">
        <v>6</v>
      </c>
      <c r="B441" s="1135">
        <v>1</v>
      </c>
      <c r="C441" s="1136" t="s">
        <v>1120</v>
      </c>
      <c r="D441" s="2215"/>
      <c r="E441" s="2215"/>
      <c r="F441" s="2215"/>
      <c r="G441" s="2215"/>
      <c r="H441" s="2215"/>
      <c r="I441" s="2215"/>
      <c r="J441" s="2215"/>
      <c r="K441" s="2215"/>
      <c r="L441" s="2216"/>
      <c r="M441" s="1136" t="s">
        <v>1119</v>
      </c>
      <c r="N441" s="2217"/>
      <c r="O441" s="2217"/>
      <c r="P441" s="2217"/>
      <c r="Q441" s="2217"/>
      <c r="R441" s="2217"/>
      <c r="S441" s="2217"/>
      <c r="T441" s="2217"/>
      <c r="U441" s="2217"/>
      <c r="V441" s="2217"/>
      <c r="W441" s="2217"/>
      <c r="X441" s="2217"/>
      <c r="Y441" s="2217"/>
      <c r="Z441" s="2217"/>
      <c r="AA441" s="2217"/>
      <c r="AB441" s="2217"/>
      <c r="AC441" s="2217"/>
      <c r="AD441" s="2217"/>
      <c r="AE441" s="2217"/>
      <c r="AF441" s="2217"/>
      <c r="AG441" s="2217"/>
      <c r="AH441" s="2217"/>
      <c r="AI441" s="2217"/>
      <c r="AJ441" s="2218"/>
      <c r="AK441" s="1136">
        <v>0.3</v>
      </c>
      <c r="AL441" s="2215"/>
      <c r="AM441" s="2215"/>
      <c r="AN441" s="2215"/>
      <c r="AO441" s="2215"/>
      <c r="AP441" s="2216"/>
      <c r="AQ441" s="495" t="s">
        <v>937</v>
      </c>
      <c r="AR441" s="496"/>
      <c r="AS441" s="496"/>
      <c r="AT441" s="497"/>
      <c r="AU441" s="1136" t="s">
        <v>1037</v>
      </c>
      <c r="AV441" s="1137"/>
      <c r="AW441" s="1137"/>
      <c r="AX441" s="1138"/>
    </row>
    <row r="442" spans="1:50" s="51" customFormat="1" ht="21" customHeight="1">
      <c r="A442" s="1135">
        <v>7</v>
      </c>
      <c r="B442" s="1135">
        <v>1</v>
      </c>
      <c r="C442" s="1136" t="s">
        <v>1118</v>
      </c>
      <c r="D442" s="2215"/>
      <c r="E442" s="2215"/>
      <c r="F442" s="2215"/>
      <c r="G442" s="2215"/>
      <c r="H442" s="2215"/>
      <c r="I442" s="2215"/>
      <c r="J442" s="2215"/>
      <c r="K442" s="2215"/>
      <c r="L442" s="2216"/>
      <c r="M442" s="1136" t="s">
        <v>1117</v>
      </c>
      <c r="N442" s="2217"/>
      <c r="O442" s="2217"/>
      <c r="P442" s="2217"/>
      <c r="Q442" s="2217"/>
      <c r="R442" s="2217"/>
      <c r="S442" s="2217"/>
      <c r="T442" s="2217"/>
      <c r="U442" s="2217"/>
      <c r="V442" s="2217"/>
      <c r="W442" s="2217"/>
      <c r="X442" s="2217"/>
      <c r="Y442" s="2217"/>
      <c r="Z442" s="2217"/>
      <c r="AA442" s="2217"/>
      <c r="AB442" s="2217"/>
      <c r="AC442" s="2217"/>
      <c r="AD442" s="2217"/>
      <c r="AE442" s="2217"/>
      <c r="AF442" s="2217"/>
      <c r="AG442" s="2217"/>
      <c r="AH442" s="2217"/>
      <c r="AI442" s="2217"/>
      <c r="AJ442" s="2218"/>
      <c r="AK442" s="1136">
        <v>0.3</v>
      </c>
      <c r="AL442" s="2215"/>
      <c r="AM442" s="2215"/>
      <c r="AN442" s="2215"/>
      <c r="AO442" s="2215"/>
      <c r="AP442" s="2216"/>
      <c r="AQ442" s="495" t="s">
        <v>937</v>
      </c>
      <c r="AR442" s="496"/>
      <c r="AS442" s="496"/>
      <c r="AT442" s="497"/>
      <c r="AU442" s="1136" t="s">
        <v>1037</v>
      </c>
      <c r="AV442" s="1137"/>
      <c r="AW442" s="1137"/>
      <c r="AX442" s="1138"/>
    </row>
    <row r="443" spans="1:50" s="51" customFormat="1" ht="21" customHeight="1">
      <c r="A443" s="1135">
        <v>8</v>
      </c>
      <c r="B443" s="1135">
        <v>1</v>
      </c>
      <c r="C443" s="1136" t="s">
        <v>1116</v>
      </c>
      <c r="D443" s="2215"/>
      <c r="E443" s="2215"/>
      <c r="F443" s="2215"/>
      <c r="G443" s="2215"/>
      <c r="H443" s="2215"/>
      <c r="I443" s="2215"/>
      <c r="J443" s="2215"/>
      <c r="K443" s="2215"/>
      <c r="L443" s="2216"/>
      <c r="M443" s="1136" t="s">
        <v>1115</v>
      </c>
      <c r="N443" s="2217"/>
      <c r="O443" s="2217"/>
      <c r="P443" s="2217"/>
      <c r="Q443" s="2217"/>
      <c r="R443" s="2217"/>
      <c r="S443" s="2217"/>
      <c r="T443" s="2217"/>
      <c r="U443" s="2217"/>
      <c r="V443" s="2217"/>
      <c r="W443" s="2217"/>
      <c r="X443" s="2217"/>
      <c r="Y443" s="2217"/>
      <c r="Z443" s="2217"/>
      <c r="AA443" s="2217"/>
      <c r="AB443" s="2217"/>
      <c r="AC443" s="2217"/>
      <c r="AD443" s="2217"/>
      <c r="AE443" s="2217"/>
      <c r="AF443" s="2217"/>
      <c r="AG443" s="2217"/>
      <c r="AH443" s="2217"/>
      <c r="AI443" s="2217"/>
      <c r="AJ443" s="2218"/>
      <c r="AK443" s="1136">
        <v>0.3</v>
      </c>
      <c r="AL443" s="2215"/>
      <c r="AM443" s="2215"/>
      <c r="AN443" s="2215"/>
      <c r="AO443" s="2215"/>
      <c r="AP443" s="2216"/>
      <c r="AQ443" s="495" t="s">
        <v>937</v>
      </c>
      <c r="AR443" s="496"/>
      <c r="AS443" s="496"/>
      <c r="AT443" s="497"/>
      <c r="AU443" s="1136" t="s">
        <v>1037</v>
      </c>
      <c r="AV443" s="1137"/>
      <c r="AW443" s="1137"/>
      <c r="AX443" s="1138"/>
    </row>
    <row r="444" spans="1:50" s="51" customFormat="1" ht="21" customHeight="1">
      <c r="A444" s="1135">
        <v>9</v>
      </c>
      <c r="B444" s="1135">
        <v>1</v>
      </c>
      <c r="C444" s="2219" t="s">
        <v>1306</v>
      </c>
      <c r="D444" s="2220"/>
      <c r="E444" s="2220"/>
      <c r="F444" s="2220"/>
      <c r="G444" s="2220"/>
      <c r="H444" s="2220"/>
      <c r="I444" s="2220"/>
      <c r="J444" s="2220"/>
      <c r="K444" s="2220"/>
      <c r="L444" s="2221"/>
      <c r="M444" s="1136" t="s">
        <v>1114</v>
      </c>
      <c r="N444" s="2217"/>
      <c r="O444" s="2217"/>
      <c r="P444" s="2217"/>
      <c r="Q444" s="2217"/>
      <c r="R444" s="2217"/>
      <c r="S444" s="2217"/>
      <c r="T444" s="2217"/>
      <c r="U444" s="2217"/>
      <c r="V444" s="2217"/>
      <c r="W444" s="2217"/>
      <c r="X444" s="2217"/>
      <c r="Y444" s="2217"/>
      <c r="Z444" s="2217"/>
      <c r="AA444" s="2217"/>
      <c r="AB444" s="2217"/>
      <c r="AC444" s="2217"/>
      <c r="AD444" s="2217"/>
      <c r="AE444" s="2217"/>
      <c r="AF444" s="2217"/>
      <c r="AG444" s="2217"/>
      <c r="AH444" s="2217"/>
      <c r="AI444" s="2217"/>
      <c r="AJ444" s="2218"/>
      <c r="AK444" s="1136">
        <v>0.3</v>
      </c>
      <c r="AL444" s="2215"/>
      <c r="AM444" s="2215"/>
      <c r="AN444" s="2215"/>
      <c r="AO444" s="2215"/>
      <c r="AP444" s="2216"/>
      <c r="AQ444" s="495" t="s">
        <v>937</v>
      </c>
      <c r="AR444" s="496"/>
      <c r="AS444" s="496"/>
      <c r="AT444" s="497"/>
      <c r="AU444" s="1136" t="s">
        <v>1037</v>
      </c>
      <c r="AV444" s="1137"/>
      <c r="AW444" s="1137"/>
      <c r="AX444" s="1138"/>
    </row>
    <row r="445" spans="1:50" s="51" customFormat="1" ht="21" customHeight="1">
      <c r="A445" s="1135">
        <v>10</v>
      </c>
      <c r="B445" s="1135">
        <v>1</v>
      </c>
      <c r="C445" s="1136" t="s">
        <v>1305</v>
      </c>
      <c r="D445" s="2215"/>
      <c r="E445" s="2215"/>
      <c r="F445" s="2215"/>
      <c r="G445" s="2215"/>
      <c r="H445" s="2215"/>
      <c r="I445" s="2215"/>
      <c r="J445" s="2215"/>
      <c r="K445" s="2215"/>
      <c r="L445" s="2216"/>
      <c r="M445" s="1136" t="s">
        <v>1113</v>
      </c>
      <c r="N445" s="2217"/>
      <c r="O445" s="2217"/>
      <c r="P445" s="2217"/>
      <c r="Q445" s="2217"/>
      <c r="R445" s="2217"/>
      <c r="S445" s="2217"/>
      <c r="T445" s="2217"/>
      <c r="U445" s="2217"/>
      <c r="V445" s="2217"/>
      <c r="W445" s="2217"/>
      <c r="X445" s="2217"/>
      <c r="Y445" s="2217"/>
      <c r="Z445" s="2217"/>
      <c r="AA445" s="2217"/>
      <c r="AB445" s="2217"/>
      <c r="AC445" s="2217"/>
      <c r="AD445" s="2217"/>
      <c r="AE445" s="2217"/>
      <c r="AF445" s="2217"/>
      <c r="AG445" s="2217"/>
      <c r="AH445" s="2217"/>
      <c r="AI445" s="2217"/>
      <c r="AJ445" s="2218"/>
      <c r="AK445" s="1136">
        <v>0.3</v>
      </c>
      <c r="AL445" s="2215"/>
      <c r="AM445" s="2215"/>
      <c r="AN445" s="2215"/>
      <c r="AO445" s="2215"/>
      <c r="AP445" s="2216"/>
      <c r="AQ445" s="495" t="s">
        <v>937</v>
      </c>
      <c r="AR445" s="496"/>
      <c r="AS445" s="496"/>
      <c r="AT445" s="497"/>
      <c r="AU445" s="1136" t="s">
        <v>1037</v>
      </c>
      <c r="AV445" s="1137"/>
      <c r="AW445" s="1137"/>
      <c r="AX445" s="1138"/>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t="12" customHeight="1">
      <c r="AQ466" s="80"/>
      <c r="AR466" s="80"/>
      <c r="AS466" s="80"/>
      <c r="AT466" s="80"/>
    </row>
    <row r="467" spans="1:50" ht="12" customHeight="1">
      <c r="B467" s="1" t="s">
        <v>1304</v>
      </c>
      <c r="AQ467" s="80"/>
      <c r="AR467" s="80"/>
      <c r="AS467" s="80"/>
      <c r="AT467" s="80"/>
    </row>
    <row r="468" spans="1:50" s="51" customFormat="1" ht="21" customHeight="1">
      <c r="A468" s="1135"/>
      <c r="B468" s="1135"/>
      <c r="C468" s="2179" t="s">
        <v>1021</v>
      </c>
      <c r="D468" s="2179"/>
      <c r="E468" s="2179"/>
      <c r="F468" s="2179"/>
      <c r="G468" s="2179"/>
      <c r="H468" s="2179"/>
      <c r="I468" s="2179"/>
      <c r="J468" s="2179"/>
      <c r="K468" s="2179"/>
      <c r="L468" s="2179"/>
      <c r="M468" s="2179" t="s">
        <v>1020</v>
      </c>
      <c r="N468" s="2179"/>
      <c r="O468" s="2179"/>
      <c r="P468" s="2179"/>
      <c r="Q468" s="2179"/>
      <c r="R468" s="2179"/>
      <c r="S468" s="2179"/>
      <c r="T468" s="2179"/>
      <c r="U468" s="2179"/>
      <c r="V468" s="2179"/>
      <c r="W468" s="2179"/>
      <c r="X468" s="2179"/>
      <c r="Y468" s="2179"/>
      <c r="Z468" s="2179"/>
      <c r="AA468" s="2179"/>
      <c r="AB468" s="2179"/>
      <c r="AC468" s="2179"/>
      <c r="AD468" s="2179"/>
      <c r="AE468" s="2179"/>
      <c r="AF468" s="2179"/>
      <c r="AG468" s="2179"/>
      <c r="AH468" s="2179"/>
      <c r="AI468" s="2179"/>
      <c r="AJ468" s="2179"/>
      <c r="AK468" s="2179" t="s">
        <v>1019</v>
      </c>
      <c r="AL468" s="2179"/>
      <c r="AM468" s="2179"/>
      <c r="AN468" s="2179"/>
      <c r="AO468" s="2179"/>
      <c r="AP468" s="2179"/>
      <c r="AQ468" s="926" t="s">
        <v>5</v>
      </c>
      <c r="AR468" s="954"/>
      <c r="AS468" s="954"/>
      <c r="AT468" s="955"/>
      <c r="AU468" s="926" t="s">
        <v>4</v>
      </c>
      <c r="AV468" s="954"/>
      <c r="AW468" s="954"/>
      <c r="AX468" s="1138"/>
    </row>
    <row r="469" spans="1:50" s="51" customFormat="1" ht="21" customHeight="1">
      <c r="A469" s="1135">
        <v>1</v>
      </c>
      <c r="B469" s="1135">
        <v>1</v>
      </c>
      <c r="C469" s="2180" t="s">
        <v>947</v>
      </c>
      <c r="D469" s="2207"/>
      <c r="E469" s="2207"/>
      <c r="F469" s="2207"/>
      <c r="G469" s="2207"/>
      <c r="H469" s="2207"/>
      <c r="I469" s="2207"/>
      <c r="J469" s="2207"/>
      <c r="K469" s="2207"/>
      <c r="L469" s="2208"/>
      <c r="M469" s="1136" t="s">
        <v>1112</v>
      </c>
      <c r="N469" s="2215"/>
      <c r="O469" s="2215"/>
      <c r="P469" s="2215"/>
      <c r="Q469" s="2215"/>
      <c r="R469" s="2215"/>
      <c r="S469" s="2215"/>
      <c r="T469" s="2215"/>
      <c r="U469" s="2215"/>
      <c r="V469" s="2215"/>
      <c r="W469" s="2215"/>
      <c r="X469" s="2215"/>
      <c r="Y469" s="2215"/>
      <c r="Z469" s="2215"/>
      <c r="AA469" s="2215"/>
      <c r="AB469" s="2215"/>
      <c r="AC469" s="2215"/>
      <c r="AD469" s="2215"/>
      <c r="AE469" s="2215"/>
      <c r="AF469" s="2215"/>
      <c r="AG469" s="2215"/>
      <c r="AH469" s="2215"/>
      <c r="AI469" s="2215"/>
      <c r="AJ469" s="2216"/>
      <c r="AK469" s="1136">
        <v>0.3</v>
      </c>
      <c r="AL469" s="2215"/>
      <c r="AM469" s="2215"/>
      <c r="AN469" s="2215"/>
      <c r="AO469" s="2215"/>
      <c r="AP469" s="2216"/>
      <c r="AQ469" s="495" t="s">
        <v>937</v>
      </c>
      <c r="AR469" s="496"/>
      <c r="AS469" s="496"/>
      <c r="AT469" s="497"/>
      <c r="AU469" s="1136" t="s">
        <v>1037</v>
      </c>
      <c r="AV469" s="1137"/>
      <c r="AW469" s="1137"/>
      <c r="AX469" s="1138"/>
    </row>
    <row r="470" spans="1:50" s="51" customFormat="1" ht="21" customHeight="1">
      <c r="A470" s="1135">
        <v>2</v>
      </c>
      <c r="B470" s="1135">
        <v>1</v>
      </c>
      <c r="C470" s="2180" t="s">
        <v>946</v>
      </c>
      <c r="D470" s="2207"/>
      <c r="E470" s="2207"/>
      <c r="F470" s="2207"/>
      <c r="G470" s="2207"/>
      <c r="H470" s="2207"/>
      <c r="I470" s="2207"/>
      <c r="J470" s="2207"/>
      <c r="K470" s="2207"/>
      <c r="L470" s="2208"/>
      <c r="M470" s="1136" t="s">
        <v>1111</v>
      </c>
      <c r="N470" s="2215"/>
      <c r="O470" s="2215"/>
      <c r="P470" s="2215"/>
      <c r="Q470" s="2215"/>
      <c r="R470" s="2215"/>
      <c r="S470" s="2215"/>
      <c r="T470" s="2215"/>
      <c r="U470" s="2215"/>
      <c r="V470" s="2215"/>
      <c r="W470" s="2215"/>
      <c r="X470" s="2215"/>
      <c r="Y470" s="2215"/>
      <c r="Z470" s="2215"/>
      <c r="AA470" s="2215"/>
      <c r="AB470" s="2215"/>
      <c r="AC470" s="2215"/>
      <c r="AD470" s="2215"/>
      <c r="AE470" s="2215"/>
      <c r="AF470" s="2215"/>
      <c r="AG470" s="2215"/>
      <c r="AH470" s="2215"/>
      <c r="AI470" s="2215"/>
      <c r="AJ470" s="2216"/>
      <c r="AK470" s="1136">
        <v>0.2</v>
      </c>
      <c r="AL470" s="2215"/>
      <c r="AM470" s="2215"/>
      <c r="AN470" s="2215"/>
      <c r="AO470" s="2215"/>
      <c r="AP470" s="2216"/>
      <c r="AQ470" s="495" t="s">
        <v>937</v>
      </c>
      <c r="AR470" s="496"/>
      <c r="AS470" s="496"/>
      <c r="AT470" s="497"/>
      <c r="AU470" s="1136" t="s">
        <v>1037</v>
      </c>
      <c r="AV470" s="1137"/>
      <c r="AW470" s="1137"/>
      <c r="AX470" s="1138"/>
    </row>
    <row r="471" spans="1:50" s="51" customFormat="1" ht="21" customHeight="1">
      <c r="A471" s="1135">
        <v>3</v>
      </c>
      <c r="B471" s="1135">
        <v>1</v>
      </c>
      <c r="C471" s="2180" t="s">
        <v>945</v>
      </c>
      <c r="D471" s="2207"/>
      <c r="E471" s="2207"/>
      <c r="F471" s="2207"/>
      <c r="G471" s="2207"/>
      <c r="H471" s="2207"/>
      <c r="I471" s="2207"/>
      <c r="J471" s="2207"/>
      <c r="K471" s="2207"/>
      <c r="L471" s="2208"/>
      <c r="M471" s="1136" t="s">
        <v>1110</v>
      </c>
      <c r="N471" s="2215"/>
      <c r="O471" s="2215"/>
      <c r="P471" s="2215"/>
      <c r="Q471" s="2215"/>
      <c r="R471" s="2215"/>
      <c r="S471" s="2215"/>
      <c r="T471" s="2215"/>
      <c r="U471" s="2215"/>
      <c r="V471" s="2215"/>
      <c r="W471" s="2215"/>
      <c r="X471" s="2215"/>
      <c r="Y471" s="2215"/>
      <c r="Z471" s="2215"/>
      <c r="AA471" s="2215"/>
      <c r="AB471" s="2215"/>
      <c r="AC471" s="2215"/>
      <c r="AD471" s="2215"/>
      <c r="AE471" s="2215"/>
      <c r="AF471" s="2215"/>
      <c r="AG471" s="2215"/>
      <c r="AH471" s="2215"/>
      <c r="AI471" s="2215"/>
      <c r="AJ471" s="2216"/>
      <c r="AK471" s="1136">
        <v>0.2</v>
      </c>
      <c r="AL471" s="2215"/>
      <c r="AM471" s="2215"/>
      <c r="AN471" s="2215"/>
      <c r="AO471" s="2215"/>
      <c r="AP471" s="2216"/>
      <c r="AQ471" s="495" t="s">
        <v>937</v>
      </c>
      <c r="AR471" s="496"/>
      <c r="AS471" s="496"/>
      <c r="AT471" s="497"/>
      <c r="AU471" s="1136" t="s">
        <v>1037</v>
      </c>
      <c r="AV471" s="1137"/>
      <c r="AW471" s="1137"/>
      <c r="AX471" s="1138"/>
    </row>
    <row r="472" spans="1:50" s="51" customFormat="1" ht="21" customHeight="1">
      <c r="A472" s="1135">
        <v>4</v>
      </c>
      <c r="B472" s="1135">
        <v>1</v>
      </c>
      <c r="C472" s="2180" t="s">
        <v>944</v>
      </c>
      <c r="D472" s="2207"/>
      <c r="E472" s="2207"/>
      <c r="F472" s="2207"/>
      <c r="G472" s="2207"/>
      <c r="H472" s="2207"/>
      <c r="I472" s="2207"/>
      <c r="J472" s="2207"/>
      <c r="K472" s="2207"/>
      <c r="L472" s="2208"/>
      <c r="M472" s="1136" t="s">
        <v>1109</v>
      </c>
      <c r="N472" s="2215"/>
      <c r="O472" s="2215"/>
      <c r="P472" s="2215"/>
      <c r="Q472" s="2215"/>
      <c r="R472" s="2215"/>
      <c r="S472" s="2215"/>
      <c r="T472" s="2215"/>
      <c r="U472" s="2215"/>
      <c r="V472" s="2215"/>
      <c r="W472" s="2215"/>
      <c r="X472" s="2215"/>
      <c r="Y472" s="2215"/>
      <c r="Z472" s="2215"/>
      <c r="AA472" s="2215"/>
      <c r="AB472" s="2215"/>
      <c r="AC472" s="2215"/>
      <c r="AD472" s="2215"/>
      <c r="AE472" s="2215"/>
      <c r="AF472" s="2215"/>
      <c r="AG472" s="2215"/>
      <c r="AH472" s="2215"/>
      <c r="AI472" s="2215"/>
      <c r="AJ472" s="2216"/>
      <c r="AK472" s="1136">
        <v>0.2</v>
      </c>
      <c r="AL472" s="2215"/>
      <c r="AM472" s="2215"/>
      <c r="AN472" s="2215"/>
      <c r="AO472" s="2215"/>
      <c r="AP472" s="2216"/>
      <c r="AQ472" s="495" t="s">
        <v>937</v>
      </c>
      <c r="AR472" s="496"/>
      <c r="AS472" s="496"/>
      <c r="AT472" s="497"/>
      <c r="AU472" s="1136" t="s">
        <v>1037</v>
      </c>
      <c r="AV472" s="1137"/>
      <c r="AW472" s="1137"/>
      <c r="AX472" s="1138"/>
    </row>
    <row r="473" spans="1:50" s="51" customFormat="1" ht="21" customHeight="1">
      <c r="A473" s="1135">
        <v>5</v>
      </c>
      <c r="B473" s="1135">
        <v>1</v>
      </c>
      <c r="C473" s="2180" t="s">
        <v>1108</v>
      </c>
      <c r="D473" s="2207"/>
      <c r="E473" s="2207"/>
      <c r="F473" s="2207"/>
      <c r="G473" s="2207"/>
      <c r="H473" s="2207"/>
      <c r="I473" s="2207"/>
      <c r="J473" s="2207"/>
      <c r="K473" s="2207"/>
      <c r="L473" s="2208"/>
      <c r="M473" s="1136" t="s">
        <v>1303</v>
      </c>
      <c r="N473" s="2215"/>
      <c r="O473" s="2215"/>
      <c r="P473" s="2215"/>
      <c r="Q473" s="2215"/>
      <c r="R473" s="2215"/>
      <c r="S473" s="2215"/>
      <c r="T473" s="2215"/>
      <c r="U473" s="2215"/>
      <c r="V473" s="2215"/>
      <c r="W473" s="2215"/>
      <c r="X473" s="2215"/>
      <c r="Y473" s="2215"/>
      <c r="Z473" s="2215"/>
      <c r="AA473" s="2215"/>
      <c r="AB473" s="2215"/>
      <c r="AC473" s="2215"/>
      <c r="AD473" s="2215"/>
      <c r="AE473" s="2215"/>
      <c r="AF473" s="2215"/>
      <c r="AG473" s="2215"/>
      <c r="AH473" s="2215"/>
      <c r="AI473" s="2215"/>
      <c r="AJ473" s="2216"/>
      <c r="AK473" s="1136">
        <v>0.2</v>
      </c>
      <c r="AL473" s="2215"/>
      <c r="AM473" s="2215"/>
      <c r="AN473" s="2215"/>
      <c r="AO473" s="2215"/>
      <c r="AP473" s="2216"/>
      <c r="AQ473" s="495" t="s">
        <v>937</v>
      </c>
      <c r="AR473" s="496"/>
      <c r="AS473" s="496"/>
      <c r="AT473" s="497"/>
      <c r="AU473" s="1136" t="s">
        <v>1037</v>
      </c>
      <c r="AV473" s="1137"/>
      <c r="AW473" s="1137"/>
      <c r="AX473" s="1138"/>
    </row>
    <row r="474" spans="1:50" s="51" customFormat="1" ht="21" customHeight="1">
      <c r="A474" s="1135">
        <v>6</v>
      </c>
      <c r="B474" s="1135">
        <v>1</v>
      </c>
      <c r="C474" s="2180" t="s">
        <v>943</v>
      </c>
      <c r="D474" s="2207"/>
      <c r="E474" s="2207"/>
      <c r="F474" s="2207"/>
      <c r="G474" s="2207"/>
      <c r="H474" s="2207"/>
      <c r="I474" s="2207"/>
      <c r="J474" s="2207"/>
      <c r="K474" s="2207"/>
      <c r="L474" s="2208"/>
      <c r="M474" s="1136" t="s">
        <v>1107</v>
      </c>
      <c r="N474" s="2215"/>
      <c r="O474" s="2215"/>
      <c r="P474" s="2215"/>
      <c r="Q474" s="2215"/>
      <c r="R474" s="2215"/>
      <c r="S474" s="2215"/>
      <c r="T474" s="2215"/>
      <c r="U474" s="2215"/>
      <c r="V474" s="2215"/>
      <c r="W474" s="2215"/>
      <c r="X474" s="2215"/>
      <c r="Y474" s="2215"/>
      <c r="Z474" s="2215"/>
      <c r="AA474" s="2215"/>
      <c r="AB474" s="2215"/>
      <c r="AC474" s="2215"/>
      <c r="AD474" s="2215"/>
      <c r="AE474" s="2215"/>
      <c r="AF474" s="2215"/>
      <c r="AG474" s="2215"/>
      <c r="AH474" s="2215"/>
      <c r="AI474" s="2215"/>
      <c r="AJ474" s="2216"/>
      <c r="AK474" s="1136">
        <v>0.2</v>
      </c>
      <c r="AL474" s="2215"/>
      <c r="AM474" s="2215"/>
      <c r="AN474" s="2215"/>
      <c r="AO474" s="2215"/>
      <c r="AP474" s="2216"/>
      <c r="AQ474" s="495" t="s">
        <v>937</v>
      </c>
      <c r="AR474" s="496"/>
      <c r="AS474" s="496"/>
      <c r="AT474" s="497"/>
      <c r="AU474" s="1136" t="s">
        <v>1037</v>
      </c>
      <c r="AV474" s="1137"/>
      <c r="AW474" s="1137"/>
      <c r="AX474" s="1138"/>
    </row>
    <row r="475" spans="1:50" s="51" customFormat="1" ht="21" customHeight="1">
      <c r="A475" s="1135">
        <v>7</v>
      </c>
      <c r="B475" s="1135">
        <v>1</v>
      </c>
      <c r="C475" s="2180" t="s">
        <v>942</v>
      </c>
      <c r="D475" s="2207"/>
      <c r="E475" s="2207"/>
      <c r="F475" s="2207"/>
      <c r="G475" s="2207"/>
      <c r="H475" s="2207"/>
      <c r="I475" s="2207"/>
      <c r="J475" s="2207"/>
      <c r="K475" s="2207"/>
      <c r="L475" s="2208"/>
      <c r="M475" s="1136" t="s">
        <v>1106</v>
      </c>
      <c r="N475" s="2215"/>
      <c r="O475" s="2215"/>
      <c r="P475" s="2215"/>
      <c r="Q475" s="2215"/>
      <c r="R475" s="2215"/>
      <c r="S475" s="2215"/>
      <c r="T475" s="2215"/>
      <c r="U475" s="2215"/>
      <c r="V475" s="2215"/>
      <c r="W475" s="2215"/>
      <c r="X475" s="2215"/>
      <c r="Y475" s="2215"/>
      <c r="Z475" s="2215"/>
      <c r="AA475" s="2215"/>
      <c r="AB475" s="2215"/>
      <c r="AC475" s="2215"/>
      <c r="AD475" s="2215"/>
      <c r="AE475" s="2215"/>
      <c r="AF475" s="2215"/>
      <c r="AG475" s="2215"/>
      <c r="AH475" s="2215"/>
      <c r="AI475" s="2215"/>
      <c r="AJ475" s="2216"/>
      <c r="AK475" s="1136">
        <v>0.2</v>
      </c>
      <c r="AL475" s="2215"/>
      <c r="AM475" s="2215"/>
      <c r="AN475" s="2215"/>
      <c r="AO475" s="2215"/>
      <c r="AP475" s="2216"/>
      <c r="AQ475" s="495" t="s">
        <v>937</v>
      </c>
      <c r="AR475" s="496"/>
      <c r="AS475" s="496"/>
      <c r="AT475" s="497"/>
      <c r="AU475" s="1136" t="s">
        <v>1037</v>
      </c>
      <c r="AV475" s="1137"/>
      <c r="AW475" s="1137"/>
      <c r="AX475" s="1138"/>
    </row>
    <row r="476" spans="1:50" s="51" customFormat="1" ht="21" customHeight="1">
      <c r="A476" s="1135">
        <v>8</v>
      </c>
      <c r="B476" s="1135">
        <v>1</v>
      </c>
      <c r="C476" s="2180" t="s">
        <v>941</v>
      </c>
      <c r="D476" s="2207"/>
      <c r="E476" s="2207"/>
      <c r="F476" s="2207"/>
      <c r="G476" s="2207"/>
      <c r="H476" s="2207"/>
      <c r="I476" s="2207"/>
      <c r="J476" s="2207"/>
      <c r="K476" s="2207"/>
      <c r="L476" s="2208"/>
      <c r="M476" s="1136" t="s">
        <v>1105</v>
      </c>
      <c r="N476" s="2215"/>
      <c r="O476" s="2215"/>
      <c r="P476" s="2215"/>
      <c r="Q476" s="2215"/>
      <c r="R476" s="2215"/>
      <c r="S476" s="2215"/>
      <c r="T476" s="2215"/>
      <c r="U476" s="2215"/>
      <c r="V476" s="2215"/>
      <c r="W476" s="2215"/>
      <c r="X476" s="2215"/>
      <c r="Y476" s="2215"/>
      <c r="Z476" s="2215"/>
      <c r="AA476" s="2215"/>
      <c r="AB476" s="2215"/>
      <c r="AC476" s="2215"/>
      <c r="AD476" s="2215"/>
      <c r="AE476" s="2215"/>
      <c r="AF476" s="2215"/>
      <c r="AG476" s="2215"/>
      <c r="AH476" s="2215"/>
      <c r="AI476" s="2215"/>
      <c r="AJ476" s="2216"/>
      <c r="AK476" s="1136">
        <v>0.2</v>
      </c>
      <c r="AL476" s="2215"/>
      <c r="AM476" s="2215"/>
      <c r="AN476" s="2215"/>
      <c r="AO476" s="2215"/>
      <c r="AP476" s="2216"/>
      <c r="AQ476" s="495" t="s">
        <v>937</v>
      </c>
      <c r="AR476" s="496"/>
      <c r="AS476" s="496"/>
      <c r="AT476" s="497"/>
      <c r="AU476" s="1136" t="s">
        <v>1037</v>
      </c>
      <c r="AV476" s="1137"/>
      <c r="AW476" s="1137"/>
      <c r="AX476" s="1138"/>
    </row>
    <row r="477" spans="1:50" s="51" customFormat="1" ht="21" customHeight="1">
      <c r="A477" s="1135">
        <v>9</v>
      </c>
      <c r="B477" s="1135">
        <v>1</v>
      </c>
      <c r="C477" s="2180" t="s">
        <v>940</v>
      </c>
      <c r="D477" s="2207"/>
      <c r="E477" s="2207"/>
      <c r="F477" s="2207"/>
      <c r="G477" s="2207"/>
      <c r="H477" s="2207"/>
      <c r="I477" s="2207"/>
      <c r="J477" s="2207"/>
      <c r="K477" s="2207"/>
      <c r="L477" s="2208"/>
      <c r="M477" s="1136" t="s">
        <v>1104</v>
      </c>
      <c r="N477" s="2215"/>
      <c r="O477" s="2215"/>
      <c r="P477" s="2215"/>
      <c r="Q477" s="2215"/>
      <c r="R477" s="2215"/>
      <c r="S477" s="2215"/>
      <c r="T477" s="2215"/>
      <c r="U477" s="2215"/>
      <c r="V477" s="2215"/>
      <c r="W477" s="2215"/>
      <c r="X477" s="2215"/>
      <c r="Y477" s="2215"/>
      <c r="Z477" s="2215"/>
      <c r="AA477" s="2215"/>
      <c r="AB477" s="2215"/>
      <c r="AC477" s="2215"/>
      <c r="AD477" s="2215"/>
      <c r="AE477" s="2215"/>
      <c r="AF477" s="2215"/>
      <c r="AG477" s="2215"/>
      <c r="AH477" s="2215"/>
      <c r="AI477" s="2215"/>
      <c r="AJ477" s="2216"/>
      <c r="AK477" s="1136">
        <v>0.1</v>
      </c>
      <c r="AL477" s="2215"/>
      <c r="AM477" s="2215"/>
      <c r="AN477" s="2215"/>
      <c r="AO477" s="2215"/>
      <c r="AP477" s="2216"/>
      <c r="AQ477" s="495" t="s">
        <v>937</v>
      </c>
      <c r="AR477" s="496"/>
      <c r="AS477" s="496"/>
      <c r="AT477" s="497"/>
      <c r="AU477" s="1136" t="s">
        <v>1037</v>
      </c>
      <c r="AV477" s="1137"/>
      <c r="AW477" s="1137"/>
      <c r="AX477" s="1138"/>
    </row>
    <row r="478" spans="1:50" s="51" customFormat="1" ht="21" customHeight="1">
      <c r="A478" s="1135">
        <v>10</v>
      </c>
      <c r="B478" s="1135">
        <v>1</v>
      </c>
      <c r="C478" s="2180" t="s">
        <v>939</v>
      </c>
      <c r="D478" s="2207"/>
      <c r="E478" s="2207"/>
      <c r="F478" s="2207"/>
      <c r="G478" s="2207"/>
      <c r="H478" s="2207"/>
      <c r="I478" s="2207"/>
      <c r="J478" s="2207"/>
      <c r="K478" s="2207"/>
      <c r="L478" s="2208"/>
      <c r="M478" s="1136" t="s">
        <v>1302</v>
      </c>
      <c r="N478" s="2215"/>
      <c r="O478" s="2215"/>
      <c r="P478" s="2215"/>
      <c r="Q478" s="2215"/>
      <c r="R478" s="2215"/>
      <c r="S478" s="2215"/>
      <c r="T478" s="2215"/>
      <c r="U478" s="2215"/>
      <c r="V478" s="2215"/>
      <c r="W478" s="2215"/>
      <c r="X478" s="2215"/>
      <c r="Y478" s="2215"/>
      <c r="Z478" s="2215"/>
      <c r="AA478" s="2215"/>
      <c r="AB478" s="2215"/>
      <c r="AC478" s="2215"/>
      <c r="AD478" s="2215"/>
      <c r="AE478" s="2215"/>
      <c r="AF478" s="2215"/>
      <c r="AG478" s="2215"/>
      <c r="AH478" s="2215"/>
      <c r="AI478" s="2215"/>
      <c r="AJ478" s="2216"/>
      <c r="AK478" s="1136">
        <v>0.1</v>
      </c>
      <c r="AL478" s="2215"/>
      <c r="AM478" s="2215"/>
      <c r="AN478" s="2215"/>
      <c r="AO478" s="2215"/>
      <c r="AP478" s="2216"/>
      <c r="AQ478" s="495" t="s">
        <v>937</v>
      </c>
      <c r="AR478" s="496"/>
      <c r="AS478" s="496"/>
      <c r="AT478" s="497"/>
      <c r="AU478" s="1136" t="s">
        <v>1037</v>
      </c>
      <c r="AV478" s="1137"/>
      <c r="AW478" s="1137"/>
      <c r="AX478" s="1138"/>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t="12" customHeight="1">
      <c r="AQ499" s="80"/>
      <c r="AR499" s="80"/>
      <c r="AS499" s="80"/>
      <c r="AT499" s="80"/>
    </row>
    <row r="500" spans="1:50" ht="12" customHeight="1">
      <c r="B500" s="1" t="s">
        <v>1301</v>
      </c>
      <c r="AQ500" s="80"/>
      <c r="AR500" s="80"/>
      <c r="AS500" s="80"/>
      <c r="AT500" s="80"/>
    </row>
    <row r="501" spans="1:50" s="51" customFormat="1" ht="21" customHeight="1">
      <c r="A501" s="1135"/>
      <c r="B501" s="1135"/>
      <c r="C501" s="2179" t="s">
        <v>1021</v>
      </c>
      <c r="D501" s="2179"/>
      <c r="E501" s="2179"/>
      <c r="F501" s="2179"/>
      <c r="G501" s="2179"/>
      <c r="H501" s="2179"/>
      <c r="I501" s="2179"/>
      <c r="J501" s="2179"/>
      <c r="K501" s="2179"/>
      <c r="L501" s="2179"/>
      <c r="M501" s="2179" t="s">
        <v>1020</v>
      </c>
      <c r="N501" s="2179"/>
      <c r="O501" s="2179"/>
      <c r="P501" s="2179"/>
      <c r="Q501" s="2179"/>
      <c r="R501" s="2179"/>
      <c r="S501" s="2179"/>
      <c r="T501" s="2179"/>
      <c r="U501" s="2179"/>
      <c r="V501" s="2179"/>
      <c r="W501" s="2179"/>
      <c r="X501" s="2179"/>
      <c r="Y501" s="2179"/>
      <c r="Z501" s="2179"/>
      <c r="AA501" s="2179"/>
      <c r="AB501" s="2179"/>
      <c r="AC501" s="2179"/>
      <c r="AD501" s="2179"/>
      <c r="AE501" s="2179"/>
      <c r="AF501" s="2179"/>
      <c r="AG501" s="2179"/>
      <c r="AH501" s="2179"/>
      <c r="AI501" s="2179"/>
      <c r="AJ501" s="2179"/>
      <c r="AK501" s="2179" t="s">
        <v>1019</v>
      </c>
      <c r="AL501" s="2179"/>
      <c r="AM501" s="2179"/>
      <c r="AN501" s="2179"/>
      <c r="AO501" s="2179"/>
      <c r="AP501" s="2179"/>
      <c r="AQ501" s="926" t="s">
        <v>5</v>
      </c>
      <c r="AR501" s="954"/>
      <c r="AS501" s="954"/>
      <c r="AT501" s="955"/>
      <c r="AU501" s="926" t="s">
        <v>4</v>
      </c>
      <c r="AV501" s="954"/>
      <c r="AW501" s="954"/>
      <c r="AX501" s="1138"/>
    </row>
    <row r="502" spans="1:50" s="51" customFormat="1" ht="21" customHeight="1">
      <c r="A502" s="1135">
        <v>1</v>
      </c>
      <c r="B502" s="1135">
        <v>1</v>
      </c>
      <c r="C502" s="1136" t="s">
        <v>1102</v>
      </c>
      <c r="D502" s="2215"/>
      <c r="E502" s="2215"/>
      <c r="F502" s="2215"/>
      <c r="G502" s="2215"/>
      <c r="H502" s="2215"/>
      <c r="I502" s="2215"/>
      <c r="J502" s="2215"/>
      <c r="K502" s="2215"/>
      <c r="L502" s="2216"/>
      <c r="M502" s="1136" t="s">
        <v>1101</v>
      </c>
      <c r="N502" s="2215"/>
      <c r="O502" s="2215"/>
      <c r="P502" s="2215"/>
      <c r="Q502" s="2215"/>
      <c r="R502" s="2215"/>
      <c r="S502" s="2215"/>
      <c r="T502" s="2215"/>
      <c r="U502" s="2215"/>
      <c r="V502" s="2215"/>
      <c r="W502" s="2215"/>
      <c r="X502" s="2215"/>
      <c r="Y502" s="2215"/>
      <c r="Z502" s="2215"/>
      <c r="AA502" s="2215"/>
      <c r="AB502" s="2215"/>
      <c r="AC502" s="2215"/>
      <c r="AD502" s="2215"/>
      <c r="AE502" s="2215"/>
      <c r="AF502" s="2215"/>
      <c r="AG502" s="2215"/>
      <c r="AH502" s="2215"/>
      <c r="AI502" s="2215"/>
      <c r="AJ502" s="2216"/>
      <c r="AK502" s="1136">
        <v>0.2</v>
      </c>
      <c r="AL502" s="2215"/>
      <c r="AM502" s="2215"/>
      <c r="AN502" s="2215"/>
      <c r="AO502" s="2215"/>
      <c r="AP502" s="2216"/>
      <c r="AQ502" s="495" t="s">
        <v>937</v>
      </c>
      <c r="AR502" s="496"/>
      <c r="AS502" s="496"/>
      <c r="AT502" s="497"/>
      <c r="AU502" s="1136" t="s">
        <v>1037</v>
      </c>
      <c r="AV502" s="1137"/>
      <c r="AW502" s="1137"/>
      <c r="AX502" s="1138"/>
    </row>
    <row r="503" spans="1:50" s="51" customFormat="1" ht="21" customHeight="1">
      <c r="A503" s="1135">
        <v>2</v>
      </c>
      <c r="B503" s="1135">
        <v>1</v>
      </c>
      <c r="C503" s="1136" t="s">
        <v>1100</v>
      </c>
      <c r="D503" s="2215"/>
      <c r="E503" s="2215"/>
      <c r="F503" s="2215"/>
      <c r="G503" s="2215"/>
      <c r="H503" s="2215"/>
      <c r="I503" s="2215"/>
      <c r="J503" s="2215"/>
      <c r="K503" s="2215"/>
      <c r="L503" s="2216"/>
      <c r="M503" s="1136" t="s">
        <v>1300</v>
      </c>
      <c r="N503" s="2215"/>
      <c r="O503" s="2215"/>
      <c r="P503" s="2215"/>
      <c r="Q503" s="2215"/>
      <c r="R503" s="2215"/>
      <c r="S503" s="2215"/>
      <c r="T503" s="2215"/>
      <c r="U503" s="2215"/>
      <c r="V503" s="2215"/>
      <c r="W503" s="2215"/>
      <c r="X503" s="2215"/>
      <c r="Y503" s="2215"/>
      <c r="Z503" s="2215"/>
      <c r="AA503" s="2215"/>
      <c r="AB503" s="2215"/>
      <c r="AC503" s="2215"/>
      <c r="AD503" s="2215"/>
      <c r="AE503" s="2215"/>
      <c r="AF503" s="2215"/>
      <c r="AG503" s="2215"/>
      <c r="AH503" s="2215"/>
      <c r="AI503" s="2215"/>
      <c r="AJ503" s="2216"/>
      <c r="AK503" s="1136">
        <v>0.2</v>
      </c>
      <c r="AL503" s="2215"/>
      <c r="AM503" s="2215"/>
      <c r="AN503" s="2215"/>
      <c r="AO503" s="2215"/>
      <c r="AP503" s="2216"/>
      <c r="AQ503" s="495" t="s">
        <v>937</v>
      </c>
      <c r="AR503" s="496"/>
      <c r="AS503" s="496"/>
      <c r="AT503" s="497"/>
      <c r="AU503" s="1136" t="s">
        <v>1037</v>
      </c>
      <c r="AV503" s="1137"/>
      <c r="AW503" s="1137"/>
      <c r="AX503" s="1138"/>
    </row>
    <row r="504" spans="1:50" s="51" customFormat="1" ht="21" customHeight="1">
      <c r="A504" s="1135">
        <v>3</v>
      </c>
      <c r="B504" s="1135">
        <v>1</v>
      </c>
      <c r="C504" s="1136" t="s">
        <v>1099</v>
      </c>
      <c r="D504" s="2215"/>
      <c r="E504" s="2215"/>
      <c r="F504" s="2215"/>
      <c r="G504" s="2215"/>
      <c r="H504" s="2215"/>
      <c r="I504" s="2215"/>
      <c r="J504" s="2215"/>
      <c r="K504" s="2215"/>
      <c r="L504" s="2216"/>
      <c r="M504" s="1136" t="s">
        <v>1300</v>
      </c>
      <c r="N504" s="2215"/>
      <c r="O504" s="2215"/>
      <c r="P504" s="2215"/>
      <c r="Q504" s="2215"/>
      <c r="R504" s="2215"/>
      <c r="S504" s="2215"/>
      <c r="T504" s="2215"/>
      <c r="U504" s="2215"/>
      <c r="V504" s="2215"/>
      <c r="W504" s="2215"/>
      <c r="X504" s="2215"/>
      <c r="Y504" s="2215"/>
      <c r="Z504" s="2215"/>
      <c r="AA504" s="2215"/>
      <c r="AB504" s="2215"/>
      <c r="AC504" s="2215"/>
      <c r="AD504" s="2215"/>
      <c r="AE504" s="2215"/>
      <c r="AF504" s="2215"/>
      <c r="AG504" s="2215"/>
      <c r="AH504" s="2215"/>
      <c r="AI504" s="2215"/>
      <c r="AJ504" s="2216"/>
      <c r="AK504" s="1136">
        <v>0.2</v>
      </c>
      <c r="AL504" s="2215"/>
      <c r="AM504" s="2215"/>
      <c r="AN504" s="2215"/>
      <c r="AO504" s="2215"/>
      <c r="AP504" s="2216"/>
      <c r="AQ504" s="495" t="s">
        <v>937</v>
      </c>
      <c r="AR504" s="496"/>
      <c r="AS504" s="496"/>
      <c r="AT504" s="497"/>
      <c r="AU504" s="1136" t="s">
        <v>1037</v>
      </c>
      <c r="AV504" s="1137"/>
      <c r="AW504" s="1137"/>
      <c r="AX504" s="1138"/>
    </row>
    <row r="505" spans="1:50" s="51" customFormat="1" ht="21" customHeight="1">
      <c r="A505" s="1135">
        <v>4</v>
      </c>
      <c r="B505" s="1135">
        <v>1</v>
      </c>
      <c r="C505" s="1136" t="s">
        <v>1098</v>
      </c>
      <c r="D505" s="2215"/>
      <c r="E505" s="2215"/>
      <c r="F505" s="2215"/>
      <c r="G505" s="2215"/>
      <c r="H505" s="2215"/>
      <c r="I505" s="2215"/>
      <c r="J505" s="2215"/>
      <c r="K505" s="2215"/>
      <c r="L505" s="2216"/>
      <c r="M505" s="1136" t="s">
        <v>1300</v>
      </c>
      <c r="N505" s="2215"/>
      <c r="O505" s="2215"/>
      <c r="P505" s="2215"/>
      <c r="Q505" s="2215"/>
      <c r="R505" s="2215"/>
      <c r="S505" s="2215"/>
      <c r="T505" s="2215"/>
      <c r="U505" s="2215"/>
      <c r="V505" s="2215"/>
      <c r="W505" s="2215"/>
      <c r="X505" s="2215"/>
      <c r="Y505" s="2215"/>
      <c r="Z505" s="2215"/>
      <c r="AA505" s="2215"/>
      <c r="AB505" s="2215"/>
      <c r="AC505" s="2215"/>
      <c r="AD505" s="2215"/>
      <c r="AE505" s="2215"/>
      <c r="AF505" s="2215"/>
      <c r="AG505" s="2215"/>
      <c r="AH505" s="2215"/>
      <c r="AI505" s="2215"/>
      <c r="AJ505" s="2216"/>
      <c r="AK505" s="1136">
        <v>0.2</v>
      </c>
      <c r="AL505" s="2215"/>
      <c r="AM505" s="2215"/>
      <c r="AN505" s="2215"/>
      <c r="AO505" s="2215"/>
      <c r="AP505" s="2216"/>
      <c r="AQ505" s="495" t="s">
        <v>937</v>
      </c>
      <c r="AR505" s="496"/>
      <c r="AS505" s="496"/>
      <c r="AT505" s="497"/>
      <c r="AU505" s="1136" t="s">
        <v>1037</v>
      </c>
      <c r="AV505" s="1137"/>
      <c r="AW505" s="1137"/>
      <c r="AX505" s="1138"/>
    </row>
    <row r="506" spans="1:50" s="51" customFormat="1" ht="21" customHeight="1">
      <c r="A506" s="1135">
        <v>5</v>
      </c>
      <c r="B506" s="1135">
        <v>1</v>
      </c>
      <c r="C506" s="1136" t="s">
        <v>1096</v>
      </c>
      <c r="D506" s="2215"/>
      <c r="E506" s="2215"/>
      <c r="F506" s="2215"/>
      <c r="G506" s="2215"/>
      <c r="H506" s="2215"/>
      <c r="I506" s="2215"/>
      <c r="J506" s="2215"/>
      <c r="K506" s="2215"/>
      <c r="L506" s="2216"/>
      <c r="M506" s="1136" t="s">
        <v>1300</v>
      </c>
      <c r="N506" s="2215"/>
      <c r="O506" s="2215"/>
      <c r="P506" s="2215"/>
      <c r="Q506" s="2215"/>
      <c r="R506" s="2215"/>
      <c r="S506" s="2215"/>
      <c r="T506" s="2215"/>
      <c r="U506" s="2215"/>
      <c r="V506" s="2215"/>
      <c r="W506" s="2215"/>
      <c r="X506" s="2215"/>
      <c r="Y506" s="2215"/>
      <c r="Z506" s="2215"/>
      <c r="AA506" s="2215"/>
      <c r="AB506" s="2215"/>
      <c r="AC506" s="2215"/>
      <c r="AD506" s="2215"/>
      <c r="AE506" s="2215"/>
      <c r="AF506" s="2215"/>
      <c r="AG506" s="2215"/>
      <c r="AH506" s="2215"/>
      <c r="AI506" s="2215"/>
      <c r="AJ506" s="2216"/>
      <c r="AK506" s="1136">
        <v>0.2</v>
      </c>
      <c r="AL506" s="2215"/>
      <c r="AM506" s="2215"/>
      <c r="AN506" s="2215"/>
      <c r="AO506" s="2215"/>
      <c r="AP506" s="2216"/>
      <c r="AQ506" s="495" t="s">
        <v>937</v>
      </c>
      <c r="AR506" s="496"/>
      <c r="AS506" s="496"/>
      <c r="AT506" s="497"/>
      <c r="AU506" s="1136" t="s">
        <v>1037</v>
      </c>
      <c r="AV506" s="1137"/>
      <c r="AW506" s="1137"/>
      <c r="AX506" s="1138"/>
    </row>
    <row r="507" spans="1:50" s="51" customFormat="1" ht="21" customHeight="1">
      <c r="A507" s="1135">
        <v>6</v>
      </c>
      <c r="B507" s="1135">
        <v>1</v>
      </c>
      <c r="C507" s="1136" t="s">
        <v>1097</v>
      </c>
      <c r="D507" s="2215"/>
      <c r="E507" s="2215"/>
      <c r="F507" s="2215"/>
      <c r="G507" s="2215"/>
      <c r="H507" s="2215"/>
      <c r="I507" s="2215"/>
      <c r="J507" s="2215"/>
      <c r="K507" s="2215"/>
      <c r="L507" s="2216"/>
      <c r="M507" s="1136" t="s">
        <v>1300</v>
      </c>
      <c r="N507" s="2215"/>
      <c r="O507" s="2215"/>
      <c r="P507" s="2215"/>
      <c r="Q507" s="2215"/>
      <c r="R507" s="2215"/>
      <c r="S507" s="2215"/>
      <c r="T507" s="2215"/>
      <c r="U507" s="2215"/>
      <c r="V507" s="2215"/>
      <c r="W507" s="2215"/>
      <c r="X507" s="2215"/>
      <c r="Y507" s="2215"/>
      <c r="Z507" s="2215"/>
      <c r="AA507" s="2215"/>
      <c r="AB507" s="2215"/>
      <c r="AC507" s="2215"/>
      <c r="AD507" s="2215"/>
      <c r="AE507" s="2215"/>
      <c r="AF507" s="2215"/>
      <c r="AG507" s="2215"/>
      <c r="AH507" s="2215"/>
      <c r="AI507" s="2215"/>
      <c r="AJ507" s="2216"/>
      <c r="AK507" s="1136">
        <v>0.1</v>
      </c>
      <c r="AL507" s="2215"/>
      <c r="AM507" s="2215"/>
      <c r="AN507" s="2215"/>
      <c r="AO507" s="2215"/>
      <c r="AP507" s="2216"/>
      <c r="AQ507" s="495" t="s">
        <v>937</v>
      </c>
      <c r="AR507" s="496"/>
      <c r="AS507" s="496"/>
      <c r="AT507" s="497"/>
      <c r="AU507" s="1136" t="s">
        <v>1037</v>
      </c>
      <c r="AV507" s="1137"/>
      <c r="AW507" s="1137"/>
      <c r="AX507" s="1138"/>
    </row>
    <row r="508" spans="1:50" s="51" customFormat="1" ht="21" customHeight="1">
      <c r="A508" s="1135">
        <v>7</v>
      </c>
      <c r="B508" s="1135">
        <v>1</v>
      </c>
      <c r="C508" s="1136" t="s">
        <v>1096</v>
      </c>
      <c r="D508" s="2215"/>
      <c r="E508" s="2215"/>
      <c r="F508" s="2215"/>
      <c r="G508" s="2215"/>
      <c r="H508" s="2215"/>
      <c r="I508" s="2215"/>
      <c r="J508" s="2215"/>
      <c r="K508" s="2215"/>
      <c r="L508" s="2216"/>
      <c r="M508" s="1136" t="s">
        <v>1300</v>
      </c>
      <c r="N508" s="2215"/>
      <c r="O508" s="2215"/>
      <c r="P508" s="2215"/>
      <c r="Q508" s="2215"/>
      <c r="R508" s="2215"/>
      <c r="S508" s="2215"/>
      <c r="T508" s="2215"/>
      <c r="U508" s="2215"/>
      <c r="V508" s="2215"/>
      <c r="W508" s="2215"/>
      <c r="X508" s="2215"/>
      <c r="Y508" s="2215"/>
      <c r="Z508" s="2215"/>
      <c r="AA508" s="2215"/>
      <c r="AB508" s="2215"/>
      <c r="AC508" s="2215"/>
      <c r="AD508" s="2215"/>
      <c r="AE508" s="2215"/>
      <c r="AF508" s="2215"/>
      <c r="AG508" s="2215"/>
      <c r="AH508" s="2215"/>
      <c r="AI508" s="2215"/>
      <c r="AJ508" s="2216"/>
      <c r="AK508" s="1136">
        <v>0.1</v>
      </c>
      <c r="AL508" s="2215"/>
      <c r="AM508" s="2215"/>
      <c r="AN508" s="2215"/>
      <c r="AO508" s="2215"/>
      <c r="AP508" s="2216"/>
      <c r="AQ508" s="495" t="s">
        <v>937</v>
      </c>
      <c r="AR508" s="496"/>
      <c r="AS508" s="496"/>
      <c r="AT508" s="497"/>
      <c r="AU508" s="1136" t="s">
        <v>1037</v>
      </c>
      <c r="AV508" s="1137"/>
      <c r="AW508" s="1137"/>
      <c r="AX508" s="1138"/>
    </row>
    <row r="509" spans="1:50" s="51" customFormat="1" ht="21" customHeight="1">
      <c r="A509" s="1135">
        <v>8</v>
      </c>
      <c r="B509" s="1135">
        <v>1</v>
      </c>
      <c r="C509" s="1136" t="s">
        <v>1095</v>
      </c>
      <c r="D509" s="2215"/>
      <c r="E509" s="2215"/>
      <c r="F509" s="2215"/>
      <c r="G509" s="2215"/>
      <c r="H509" s="2215"/>
      <c r="I509" s="2215"/>
      <c r="J509" s="2215"/>
      <c r="K509" s="2215"/>
      <c r="L509" s="2216"/>
      <c r="M509" s="1136" t="s">
        <v>1300</v>
      </c>
      <c r="N509" s="2215"/>
      <c r="O509" s="2215"/>
      <c r="P509" s="2215"/>
      <c r="Q509" s="2215"/>
      <c r="R509" s="2215"/>
      <c r="S509" s="2215"/>
      <c r="T509" s="2215"/>
      <c r="U509" s="2215"/>
      <c r="V509" s="2215"/>
      <c r="W509" s="2215"/>
      <c r="X509" s="2215"/>
      <c r="Y509" s="2215"/>
      <c r="Z509" s="2215"/>
      <c r="AA509" s="2215"/>
      <c r="AB509" s="2215"/>
      <c r="AC509" s="2215"/>
      <c r="AD509" s="2215"/>
      <c r="AE509" s="2215"/>
      <c r="AF509" s="2215"/>
      <c r="AG509" s="2215"/>
      <c r="AH509" s="2215"/>
      <c r="AI509" s="2215"/>
      <c r="AJ509" s="2216"/>
      <c r="AK509" s="1136">
        <v>0.1</v>
      </c>
      <c r="AL509" s="2215"/>
      <c r="AM509" s="2215"/>
      <c r="AN509" s="2215"/>
      <c r="AO509" s="2215"/>
      <c r="AP509" s="2216"/>
      <c r="AQ509" s="495" t="s">
        <v>937</v>
      </c>
      <c r="AR509" s="496"/>
      <c r="AS509" s="496"/>
      <c r="AT509" s="497"/>
      <c r="AU509" s="1136" t="s">
        <v>1037</v>
      </c>
      <c r="AV509" s="1137"/>
      <c r="AW509" s="1137"/>
      <c r="AX509" s="1138"/>
    </row>
    <row r="510" spans="1:50" s="51" customFormat="1" ht="21" customHeight="1">
      <c r="A510" s="1135">
        <v>9</v>
      </c>
      <c r="B510" s="1135">
        <v>1</v>
      </c>
      <c r="C510" s="1136" t="s">
        <v>1094</v>
      </c>
      <c r="D510" s="2215"/>
      <c r="E510" s="2215"/>
      <c r="F510" s="2215"/>
      <c r="G510" s="2215"/>
      <c r="H510" s="2215"/>
      <c r="I510" s="2215"/>
      <c r="J510" s="2215"/>
      <c r="K510" s="2215"/>
      <c r="L510" s="2216"/>
      <c r="M510" s="1136" t="s">
        <v>1300</v>
      </c>
      <c r="N510" s="2215"/>
      <c r="O510" s="2215"/>
      <c r="P510" s="2215"/>
      <c r="Q510" s="2215"/>
      <c r="R510" s="2215"/>
      <c r="S510" s="2215"/>
      <c r="T510" s="2215"/>
      <c r="U510" s="2215"/>
      <c r="V510" s="2215"/>
      <c r="W510" s="2215"/>
      <c r="X510" s="2215"/>
      <c r="Y510" s="2215"/>
      <c r="Z510" s="2215"/>
      <c r="AA510" s="2215"/>
      <c r="AB510" s="2215"/>
      <c r="AC510" s="2215"/>
      <c r="AD510" s="2215"/>
      <c r="AE510" s="2215"/>
      <c r="AF510" s="2215"/>
      <c r="AG510" s="2215"/>
      <c r="AH510" s="2215"/>
      <c r="AI510" s="2215"/>
      <c r="AJ510" s="2216"/>
      <c r="AK510" s="1136">
        <v>0.1</v>
      </c>
      <c r="AL510" s="2215"/>
      <c r="AM510" s="2215"/>
      <c r="AN510" s="2215"/>
      <c r="AO510" s="2215"/>
      <c r="AP510" s="2216"/>
      <c r="AQ510" s="495" t="s">
        <v>937</v>
      </c>
      <c r="AR510" s="496"/>
      <c r="AS510" s="496"/>
      <c r="AT510" s="497"/>
      <c r="AU510" s="1136" t="s">
        <v>1037</v>
      </c>
      <c r="AV510" s="1137"/>
      <c r="AW510" s="1137"/>
      <c r="AX510" s="1138"/>
    </row>
    <row r="511" spans="1:50" s="51" customFormat="1" ht="21" customHeight="1">
      <c r="A511" s="1135">
        <v>10</v>
      </c>
      <c r="B511" s="1135">
        <v>1</v>
      </c>
      <c r="C511" s="1136" t="s">
        <v>1093</v>
      </c>
      <c r="D511" s="2215"/>
      <c r="E511" s="2215"/>
      <c r="F511" s="2215"/>
      <c r="G511" s="2215"/>
      <c r="H511" s="2215"/>
      <c r="I511" s="2215"/>
      <c r="J511" s="2215"/>
      <c r="K511" s="2215"/>
      <c r="L511" s="2216"/>
      <c r="M511" s="1136" t="s">
        <v>1300</v>
      </c>
      <c r="N511" s="2215"/>
      <c r="O511" s="2215"/>
      <c r="P511" s="2215"/>
      <c r="Q511" s="2215"/>
      <c r="R511" s="2215"/>
      <c r="S511" s="2215"/>
      <c r="T511" s="2215"/>
      <c r="U511" s="2215"/>
      <c r="V511" s="2215"/>
      <c r="W511" s="2215"/>
      <c r="X511" s="2215"/>
      <c r="Y511" s="2215"/>
      <c r="Z511" s="2215"/>
      <c r="AA511" s="2215"/>
      <c r="AB511" s="2215"/>
      <c r="AC511" s="2215"/>
      <c r="AD511" s="2215"/>
      <c r="AE511" s="2215"/>
      <c r="AF511" s="2215"/>
      <c r="AG511" s="2215"/>
      <c r="AH511" s="2215"/>
      <c r="AI511" s="2215"/>
      <c r="AJ511" s="2216"/>
      <c r="AK511" s="1136">
        <v>0.1</v>
      </c>
      <c r="AL511" s="2215"/>
      <c r="AM511" s="2215"/>
      <c r="AN511" s="2215"/>
      <c r="AO511" s="2215"/>
      <c r="AP511" s="2216"/>
      <c r="AQ511" s="495" t="s">
        <v>937</v>
      </c>
      <c r="AR511" s="496"/>
      <c r="AS511" s="496"/>
      <c r="AT511" s="497"/>
      <c r="AU511" s="1136" t="s">
        <v>1037</v>
      </c>
      <c r="AV511" s="1137"/>
      <c r="AW511" s="1137"/>
      <c r="AX511" s="1138"/>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t="12" customHeight="1">
      <c r="AQ532" s="80"/>
      <c r="AR532" s="80"/>
      <c r="AS532" s="80"/>
      <c r="AT532" s="80"/>
    </row>
    <row r="533" spans="1:50" s="5" customFormat="1" ht="12" customHeight="1">
      <c r="A533" s="1"/>
      <c r="B533" s="1" t="s">
        <v>1299</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80"/>
      <c r="AR533" s="80"/>
      <c r="AS533" s="80"/>
      <c r="AT533" s="80"/>
      <c r="AU533" s="1"/>
      <c r="AV533" s="1"/>
      <c r="AW533" s="1"/>
      <c r="AX533" s="1"/>
    </row>
    <row r="534" spans="1:50" s="87" customFormat="1" ht="21" customHeight="1">
      <c r="A534" s="1135"/>
      <c r="B534" s="1135"/>
      <c r="C534" s="2179" t="s">
        <v>1021</v>
      </c>
      <c r="D534" s="2179"/>
      <c r="E534" s="2179"/>
      <c r="F534" s="2179"/>
      <c r="G534" s="2179"/>
      <c r="H534" s="2179"/>
      <c r="I534" s="2179"/>
      <c r="J534" s="2179"/>
      <c r="K534" s="2179"/>
      <c r="L534" s="2179"/>
      <c r="M534" s="2179" t="s">
        <v>1020</v>
      </c>
      <c r="N534" s="2179"/>
      <c r="O534" s="2179"/>
      <c r="P534" s="2179"/>
      <c r="Q534" s="2179"/>
      <c r="R534" s="2179"/>
      <c r="S534" s="2179"/>
      <c r="T534" s="2179"/>
      <c r="U534" s="2179"/>
      <c r="V534" s="2179"/>
      <c r="W534" s="2179"/>
      <c r="X534" s="2179"/>
      <c r="Y534" s="2179"/>
      <c r="Z534" s="2179"/>
      <c r="AA534" s="2179"/>
      <c r="AB534" s="2179"/>
      <c r="AC534" s="2179"/>
      <c r="AD534" s="2179"/>
      <c r="AE534" s="2179"/>
      <c r="AF534" s="2179"/>
      <c r="AG534" s="2179"/>
      <c r="AH534" s="2179"/>
      <c r="AI534" s="2179"/>
      <c r="AJ534" s="2179"/>
      <c r="AK534" s="2179" t="s">
        <v>1019</v>
      </c>
      <c r="AL534" s="2179"/>
      <c r="AM534" s="2179"/>
      <c r="AN534" s="2179"/>
      <c r="AO534" s="2179"/>
      <c r="AP534" s="2179"/>
      <c r="AQ534" s="926" t="s">
        <v>5</v>
      </c>
      <c r="AR534" s="954"/>
      <c r="AS534" s="954"/>
      <c r="AT534" s="955"/>
      <c r="AU534" s="926" t="s">
        <v>4</v>
      </c>
      <c r="AV534" s="954"/>
      <c r="AW534" s="954"/>
      <c r="AX534" s="1138"/>
    </row>
    <row r="535" spans="1:50" s="87" customFormat="1" ht="21" customHeight="1">
      <c r="A535" s="1135">
        <v>1</v>
      </c>
      <c r="B535" s="1135">
        <v>1</v>
      </c>
      <c r="C535" s="1136" t="s">
        <v>1298</v>
      </c>
      <c r="D535" s="1137"/>
      <c r="E535" s="1137"/>
      <c r="F535" s="1137"/>
      <c r="G535" s="1137"/>
      <c r="H535" s="1137"/>
      <c r="I535" s="1137"/>
      <c r="J535" s="1137"/>
      <c r="K535" s="1137"/>
      <c r="L535" s="1138"/>
      <c r="M535" s="1139" t="s">
        <v>1092</v>
      </c>
      <c r="N535" s="1139"/>
      <c r="O535" s="1139"/>
      <c r="P535" s="1139"/>
      <c r="Q535" s="1139"/>
      <c r="R535" s="1139"/>
      <c r="S535" s="1139"/>
      <c r="T535" s="1139"/>
      <c r="U535" s="1139"/>
      <c r="V535" s="1139"/>
      <c r="W535" s="1139"/>
      <c r="X535" s="1139"/>
      <c r="Y535" s="1139"/>
      <c r="Z535" s="1139"/>
      <c r="AA535" s="1139"/>
      <c r="AB535" s="1139"/>
      <c r="AC535" s="1139"/>
      <c r="AD535" s="1139"/>
      <c r="AE535" s="1139"/>
      <c r="AF535" s="1139"/>
      <c r="AG535" s="1139"/>
      <c r="AH535" s="1139"/>
      <c r="AI535" s="1139"/>
      <c r="AJ535" s="1139"/>
      <c r="AK535" s="1139">
        <v>0.4</v>
      </c>
      <c r="AL535" s="1139"/>
      <c r="AM535" s="1139"/>
      <c r="AN535" s="1139"/>
      <c r="AO535" s="1139"/>
      <c r="AP535" s="1139"/>
      <c r="AQ535" s="495" t="s">
        <v>937</v>
      </c>
      <c r="AR535" s="496"/>
      <c r="AS535" s="496"/>
      <c r="AT535" s="497"/>
      <c r="AU535" s="1136" t="s">
        <v>1037</v>
      </c>
      <c r="AV535" s="1137"/>
      <c r="AW535" s="1137"/>
      <c r="AX535" s="1138"/>
    </row>
    <row r="536" spans="1:50" s="87" customFormat="1" ht="21" customHeight="1">
      <c r="A536" s="1135">
        <v>2</v>
      </c>
      <c r="B536" s="1135">
        <v>1</v>
      </c>
      <c r="C536" s="1139" t="s">
        <v>1297</v>
      </c>
      <c r="D536" s="1139"/>
      <c r="E536" s="1139"/>
      <c r="F536" s="1139"/>
      <c r="G536" s="1139"/>
      <c r="H536" s="1139"/>
      <c r="I536" s="1139"/>
      <c r="J536" s="1139"/>
      <c r="K536" s="1139"/>
      <c r="L536" s="1139"/>
      <c r="M536" s="1139" t="s">
        <v>1091</v>
      </c>
      <c r="N536" s="1139"/>
      <c r="O536" s="1139"/>
      <c r="P536" s="1139"/>
      <c r="Q536" s="1139"/>
      <c r="R536" s="1139"/>
      <c r="S536" s="1139"/>
      <c r="T536" s="1139"/>
      <c r="U536" s="1139"/>
      <c r="V536" s="1139"/>
      <c r="W536" s="1139"/>
      <c r="X536" s="1139"/>
      <c r="Y536" s="1139"/>
      <c r="Z536" s="1139"/>
      <c r="AA536" s="1139"/>
      <c r="AB536" s="1139"/>
      <c r="AC536" s="1139"/>
      <c r="AD536" s="1139"/>
      <c r="AE536" s="1139"/>
      <c r="AF536" s="1139"/>
      <c r="AG536" s="1139"/>
      <c r="AH536" s="1139"/>
      <c r="AI536" s="1139"/>
      <c r="AJ536" s="1139"/>
      <c r="AK536" s="1139">
        <v>0.4</v>
      </c>
      <c r="AL536" s="1139"/>
      <c r="AM536" s="1139"/>
      <c r="AN536" s="1139"/>
      <c r="AO536" s="1139"/>
      <c r="AP536" s="1139"/>
      <c r="AQ536" s="495" t="s">
        <v>937</v>
      </c>
      <c r="AR536" s="496"/>
      <c r="AS536" s="496"/>
      <c r="AT536" s="497"/>
      <c r="AU536" s="1136" t="s">
        <v>1037</v>
      </c>
      <c r="AV536" s="1137"/>
      <c r="AW536" s="1137"/>
      <c r="AX536" s="1138"/>
    </row>
    <row r="537" spans="1:50" s="87" customFormat="1" ht="21" customHeight="1">
      <c r="A537" s="1135">
        <v>3</v>
      </c>
      <c r="B537" s="1135">
        <v>1</v>
      </c>
      <c r="C537" s="1139" t="s">
        <v>1296</v>
      </c>
      <c r="D537" s="1139"/>
      <c r="E537" s="1139"/>
      <c r="F537" s="1139"/>
      <c r="G537" s="1139"/>
      <c r="H537" s="1139"/>
      <c r="I537" s="1139"/>
      <c r="J537" s="1139"/>
      <c r="K537" s="1139"/>
      <c r="L537" s="1139"/>
      <c r="M537" s="1139" t="s">
        <v>1090</v>
      </c>
      <c r="N537" s="1139"/>
      <c r="O537" s="1139"/>
      <c r="P537" s="1139"/>
      <c r="Q537" s="1139"/>
      <c r="R537" s="1139"/>
      <c r="S537" s="1139"/>
      <c r="T537" s="1139"/>
      <c r="U537" s="1139"/>
      <c r="V537" s="1139"/>
      <c r="W537" s="1139"/>
      <c r="X537" s="1139"/>
      <c r="Y537" s="1139"/>
      <c r="Z537" s="1139"/>
      <c r="AA537" s="1139"/>
      <c r="AB537" s="1139"/>
      <c r="AC537" s="1139"/>
      <c r="AD537" s="1139"/>
      <c r="AE537" s="1139"/>
      <c r="AF537" s="1139"/>
      <c r="AG537" s="1139"/>
      <c r="AH537" s="1139"/>
      <c r="AI537" s="1139"/>
      <c r="AJ537" s="1139"/>
      <c r="AK537" s="1139">
        <v>0.1</v>
      </c>
      <c r="AL537" s="1139"/>
      <c r="AM537" s="1139"/>
      <c r="AN537" s="1139"/>
      <c r="AO537" s="1139"/>
      <c r="AP537" s="1139"/>
      <c r="AQ537" s="495" t="s">
        <v>937</v>
      </c>
      <c r="AR537" s="496"/>
      <c r="AS537" s="496"/>
      <c r="AT537" s="497"/>
      <c r="AU537" s="1136" t="s">
        <v>1037</v>
      </c>
      <c r="AV537" s="1137"/>
      <c r="AW537" s="1137"/>
      <c r="AX537" s="1138"/>
    </row>
    <row r="538" spans="1:50" s="87" customFormat="1" ht="21" customHeight="1">
      <c r="A538" s="1135">
        <v>4</v>
      </c>
      <c r="B538" s="1135">
        <v>1</v>
      </c>
      <c r="C538" s="1139" t="s">
        <v>1089</v>
      </c>
      <c r="D538" s="1139"/>
      <c r="E538" s="1139"/>
      <c r="F538" s="1139"/>
      <c r="G538" s="1139"/>
      <c r="H538" s="1139"/>
      <c r="I538" s="1139"/>
      <c r="J538" s="1139"/>
      <c r="K538" s="1139"/>
      <c r="L538" s="1139"/>
      <c r="M538" s="1139" t="s">
        <v>1088</v>
      </c>
      <c r="N538" s="1139"/>
      <c r="O538" s="1139"/>
      <c r="P538" s="1139"/>
      <c r="Q538" s="1139"/>
      <c r="R538" s="1139"/>
      <c r="S538" s="1139"/>
      <c r="T538" s="1139"/>
      <c r="U538" s="1139"/>
      <c r="V538" s="1139"/>
      <c r="W538" s="1139"/>
      <c r="X538" s="1139"/>
      <c r="Y538" s="1139"/>
      <c r="Z538" s="1139"/>
      <c r="AA538" s="1139"/>
      <c r="AB538" s="1139"/>
      <c r="AC538" s="1139"/>
      <c r="AD538" s="1139"/>
      <c r="AE538" s="1139"/>
      <c r="AF538" s="1139"/>
      <c r="AG538" s="1139"/>
      <c r="AH538" s="1139"/>
      <c r="AI538" s="1139"/>
      <c r="AJ538" s="1139"/>
      <c r="AK538" s="1139">
        <v>0.1</v>
      </c>
      <c r="AL538" s="1139"/>
      <c r="AM538" s="1139"/>
      <c r="AN538" s="1139"/>
      <c r="AO538" s="1139"/>
      <c r="AP538" s="1139"/>
      <c r="AQ538" s="495" t="s">
        <v>937</v>
      </c>
      <c r="AR538" s="496"/>
      <c r="AS538" s="496"/>
      <c r="AT538" s="497"/>
      <c r="AU538" s="1136" t="s">
        <v>1037</v>
      </c>
      <c r="AV538" s="1137"/>
      <c r="AW538" s="1137"/>
      <c r="AX538" s="1138"/>
    </row>
    <row r="539" spans="1:50" s="87" customFormat="1" ht="21" customHeight="1">
      <c r="A539" s="1135">
        <v>5</v>
      </c>
      <c r="B539" s="1135">
        <v>1</v>
      </c>
      <c r="C539" s="1139" t="s">
        <v>1295</v>
      </c>
      <c r="D539" s="1139"/>
      <c r="E539" s="1139"/>
      <c r="F539" s="1139"/>
      <c r="G539" s="1139"/>
      <c r="H539" s="1139"/>
      <c r="I539" s="1139"/>
      <c r="J539" s="1139"/>
      <c r="K539" s="1139"/>
      <c r="L539" s="1139"/>
      <c r="M539" s="1139" t="s">
        <v>1087</v>
      </c>
      <c r="N539" s="1139"/>
      <c r="O539" s="1139"/>
      <c r="P539" s="1139"/>
      <c r="Q539" s="1139"/>
      <c r="R539" s="1139"/>
      <c r="S539" s="1139"/>
      <c r="T539" s="1139"/>
      <c r="U539" s="1139"/>
      <c r="V539" s="1139"/>
      <c r="W539" s="1139"/>
      <c r="X539" s="1139"/>
      <c r="Y539" s="1139"/>
      <c r="Z539" s="1139"/>
      <c r="AA539" s="1139"/>
      <c r="AB539" s="1139"/>
      <c r="AC539" s="1139"/>
      <c r="AD539" s="1139"/>
      <c r="AE539" s="1139"/>
      <c r="AF539" s="1139"/>
      <c r="AG539" s="1139"/>
      <c r="AH539" s="1139"/>
      <c r="AI539" s="1139"/>
      <c r="AJ539" s="1139"/>
      <c r="AK539" s="1139">
        <v>0.1</v>
      </c>
      <c r="AL539" s="1139"/>
      <c r="AM539" s="1139"/>
      <c r="AN539" s="1139"/>
      <c r="AO539" s="1139"/>
      <c r="AP539" s="1139"/>
      <c r="AQ539" s="495" t="s">
        <v>937</v>
      </c>
      <c r="AR539" s="496"/>
      <c r="AS539" s="496"/>
      <c r="AT539" s="497"/>
      <c r="AU539" s="1136" t="s">
        <v>1037</v>
      </c>
      <c r="AV539" s="1137"/>
      <c r="AW539" s="1137"/>
      <c r="AX539" s="1138"/>
    </row>
    <row r="540" spans="1:50" s="87" customFormat="1" ht="21" customHeight="1">
      <c r="A540" s="1135">
        <v>6</v>
      </c>
      <c r="B540" s="1135">
        <v>1</v>
      </c>
      <c r="C540" s="1139" t="s">
        <v>1086</v>
      </c>
      <c r="D540" s="1139"/>
      <c r="E540" s="1139"/>
      <c r="F540" s="1139"/>
      <c r="G540" s="1139"/>
      <c r="H540" s="1139"/>
      <c r="I540" s="1139"/>
      <c r="J540" s="1139"/>
      <c r="K540" s="1139"/>
      <c r="L540" s="1139"/>
      <c r="M540" s="1139" t="s">
        <v>1085</v>
      </c>
      <c r="N540" s="1139"/>
      <c r="O540" s="1139"/>
      <c r="P540" s="1139"/>
      <c r="Q540" s="1139"/>
      <c r="R540" s="1139"/>
      <c r="S540" s="1139"/>
      <c r="T540" s="1139"/>
      <c r="U540" s="1139"/>
      <c r="V540" s="1139"/>
      <c r="W540" s="1139"/>
      <c r="X540" s="1139"/>
      <c r="Y540" s="1139"/>
      <c r="Z540" s="1139"/>
      <c r="AA540" s="1139"/>
      <c r="AB540" s="1139"/>
      <c r="AC540" s="1139"/>
      <c r="AD540" s="1139"/>
      <c r="AE540" s="1139"/>
      <c r="AF540" s="1139"/>
      <c r="AG540" s="1139"/>
      <c r="AH540" s="1139"/>
      <c r="AI540" s="1139"/>
      <c r="AJ540" s="1139"/>
      <c r="AK540" s="1139">
        <v>7.0000000000000007E-2</v>
      </c>
      <c r="AL540" s="1139"/>
      <c r="AM540" s="1139"/>
      <c r="AN540" s="1139"/>
      <c r="AO540" s="1139"/>
      <c r="AP540" s="1139"/>
      <c r="AQ540" s="495" t="s">
        <v>937</v>
      </c>
      <c r="AR540" s="496"/>
      <c r="AS540" s="496"/>
      <c r="AT540" s="497"/>
      <c r="AU540" s="1136" t="s">
        <v>1037</v>
      </c>
      <c r="AV540" s="1137"/>
      <c r="AW540" s="1137"/>
      <c r="AX540" s="1138"/>
    </row>
    <row r="541" spans="1:50" s="87" customFormat="1" ht="21" customHeight="1">
      <c r="A541" s="1135">
        <v>7</v>
      </c>
      <c r="B541" s="1135">
        <v>1</v>
      </c>
      <c r="C541" s="1139" t="s">
        <v>1084</v>
      </c>
      <c r="D541" s="1139"/>
      <c r="E541" s="1139"/>
      <c r="F541" s="1139"/>
      <c r="G541" s="1139"/>
      <c r="H541" s="1139"/>
      <c r="I541" s="1139"/>
      <c r="J541" s="1139"/>
      <c r="K541" s="1139"/>
      <c r="L541" s="1139"/>
      <c r="M541" s="1139" t="s">
        <v>1083</v>
      </c>
      <c r="N541" s="1139"/>
      <c r="O541" s="1139"/>
      <c r="P541" s="1139"/>
      <c r="Q541" s="1139"/>
      <c r="R541" s="1139"/>
      <c r="S541" s="1139"/>
      <c r="T541" s="1139"/>
      <c r="U541" s="1139"/>
      <c r="V541" s="1139"/>
      <c r="W541" s="1139"/>
      <c r="X541" s="1139"/>
      <c r="Y541" s="1139"/>
      <c r="Z541" s="1139"/>
      <c r="AA541" s="1139"/>
      <c r="AB541" s="1139"/>
      <c r="AC541" s="1139"/>
      <c r="AD541" s="1139"/>
      <c r="AE541" s="1139"/>
      <c r="AF541" s="1139"/>
      <c r="AG541" s="1139"/>
      <c r="AH541" s="1139"/>
      <c r="AI541" s="1139"/>
      <c r="AJ541" s="1139"/>
      <c r="AK541" s="1139">
        <v>0.05</v>
      </c>
      <c r="AL541" s="1139"/>
      <c r="AM541" s="1139"/>
      <c r="AN541" s="1139"/>
      <c r="AO541" s="1139"/>
      <c r="AP541" s="1139"/>
      <c r="AQ541" s="495" t="s">
        <v>937</v>
      </c>
      <c r="AR541" s="496"/>
      <c r="AS541" s="496"/>
      <c r="AT541" s="497"/>
      <c r="AU541" s="1136" t="s">
        <v>1037</v>
      </c>
      <c r="AV541" s="1137"/>
      <c r="AW541" s="1137"/>
      <c r="AX541" s="1138"/>
    </row>
    <row r="542" spans="1:50" s="87" customFormat="1" ht="21" customHeight="1">
      <c r="A542" s="1135">
        <v>8</v>
      </c>
      <c r="B542" s="1135">
        <v>1</v>
      </c>
      <c r="C542" s="1139" t="s">
        <v>1294</v>
      </c>
      <c r="D542" s="1139"/>
      <c r="E542" s="1139"/>
      <c r="F542" s="1139"/>
      <c r="G542" s="1139"/>
      <c r="H542" s="1139"/>
      <c r="I542" s="1139"/>
      <c r="J542" s="1139"/>
      <c r="K542" s="1139"/>
      <c r="L542" s="1139"/>
      <c r="M542" s="1139" t="s">
        <v>1082</v>
      </c>
      <c r="N542" s="1139"/>
      <c r="O542" s="1139"/>
      <c r="P542" s="1139"/>
      <c r="Q542" s="1139"/>
      <c r="R542" s="1139"/>
      <c r="S542" s="1139"/>
      <c r="T542" s="1139"/>
      <c r="U542" s="1139"/>
      <c r="V542" s="1139"/>
      <c r="W542" s="1139"/>
      <c r="X542" s="1139"/>
      <c r="Y542" s="1139"/>
      <c r="Z542" s="1139"/>
      <c r="AA542" s="1139"/>
      <c r="AB542" s="1139"/>
      <c r="AC542" s="1139"/>
      <c r="AD542" s="1139"/>
      <c r="AE542" s="1139"/>
      <c r="AF542" s="1139"/>
      <c r="AG542" s="1139"/>
      <c r="AH542" s="1139"/>
      <c r="AI542" s="1139"/>
      <c r="AJ542" s="1139"/>
      <c r="AK542" s="1139">
        <v>0.04</v>
      </c>
      <c r="AL542" s="1139"/>
      <c r="AM542" s="1139"/>
      <c r="AN542" s="1139"/>
      <c r="AO542" s="1139"/>
      <c r="AP542" s="1139"/>
      <c r="AQ542" s="495" t="s">
        <v>937</v>
      </c>
      <c r="AR542" s="496"/>
      <c r="AS542" s="496"/>
      <c r="AT542" s="497"/>
      <c r="AU542" s="1136" t="s">
        <v>1037</v>
      </c>
      <c r="AV542" s="1137"/>
      <c r="AW542" s="1137"/>
      <c r="AX542" s="1138"/>
    </row>
    <row r="543" spans="1:50" s="87" customFormat="1" ht="21" customHeight="1">
      <c r="A543" s="1135">
        <v>9</v>
      </c>
      <c r="B543" s="1135">
        <v>1</v>
      </c>
      <c r="C543" s="1139" t="s">
        <v>1081</v>
      </c>
      <c r="D543" s="1139"/>
      <c r="E543" s="1139"/>
      <c r="F543" s="1139"/>
      <c r="G543" s="1139"/>
      <c r="H543" s="1139"/>
      <c r="I543" s="1139"/>
      <c r="J543" s="1139"/>
      <c r="K543" s="1139"/>
      <c r="L543" s="1139"/>
      <c r="M543" s="1139" t="s">
        <v>1080</v>
      </c>
      <c r="N543" s="1139"/>
      <c r="O543" s="1139"/>
      <c r="P543" s="1139"/>
      <c r="Q543" s="1139"/>
      <c r="R543" s="1139"/>
      <c r="S543" s="1139"/>
      <c r="T543" s="1139"/>
      <c r="U543" s="1139"/>
      <c r="V543" s="1139"/>
      <c r="W543" s="1139"/>
      <c r="X543" s="1139"/>
      <c r="Y543" s="1139"/>
      <c r="Z543" s="1139"/>
      <c r="AA543" s="1139"/>
      <c r="AB543" s="1139"/>
      <c r="AC543" s="1139"/>
      <c r="AD543" s="1139"/>
      <c r="AE543" s="1139"/>
      <c r="AF543" s="1139"/>
      <c r="AG543" s="1139"/>
      <c r="AH543" s="1139"/>
      <c r="AI543" s="1139"/>
      <c r="AJ543" s="1139"/>
      <c r="AK543" s="1139">
        <v>0.02</v>
      </c>
      <c r="AL543" s="1139"/>
      <c r="AM543" s="1139"/>
      <c r="AN543" s="1139"/>
      <c r="AO543" s="1139"/>
      <c r="AP543" s="1139"/>
      <c r="AQ543" s="495" t="s">
        <v>937</v>
      </c>
      <c r="AR543" s="496"/>
      <c r="AS543" s="496"/>
      <c r="AT543" s="497"/>
      <c r="AU543" s="1136" t="s">
        <v>1037</v>
      </c>
      <c r="AV543" s="1137"/>
      <c r="AW543" s="1137"/>
      <c r="AX543" s="1138"/>
    </row>
    <row r="544" spans="1:50" s="87" customFormat="1" ht="21" customHeight="1">
      <c r="A544" s="1135">
        <v>10</v>
      </c>
      <c r="B544" s="1135">
        <v>1</v>
      </c>
      <c r="C544" s="1139" t="s">
        <v>1293</v>
      </c>
      <c r="D544" s="1139"/>
      <c r="E544" s="1139"/>
      <c r="F544" s="1139"/>
      <c r="G544" s="1139"/>
      <c r="H544" s="1139"/>
      <c r="I544" s="1139"/>
      <c r="J544" s="1139"/>
      <c r="K544" s="1139"/>
      <c r="L544" s="1139"/>
      <c r="M544" s="1139" t="s">
        <v>1079</v>
      </c>
      <c r="N544" s="1139"/>
      <c r="O544" s="1139"/>
      <c r="P544" s="1139"/>
      <c r="Q544" s="1139"/>
      <c r="R544" s="1139"/>
      <c r="S544" s="1139"/>
      <c r="T544" s="1139"/>
      <c r="U544" s="1139"/>
      <c r="V544" s="1139"/>
      <c r="W544" s="1139"/>
      <c r="X544" s="1139"/>
      <c r="Y544" s="1139"/>
      <c r="Z544" s="1139"/>
      <c r="AA544" s="1139"/>
      <c r="AB544" s="1139"/>
      <c r="AC544" s="1139"/>
      <c r="AD544" s="1139"/>
      <c r="AE544" s="1139"/>
      <c r="AF544" s="1139"/>
      <c r="AG544" s="1139"/>
      <c r="AH544" s="1139"/>
      <c r="AI544" s="1139"/>
      <c r="AJ544" s="1139"/>
      <c r="AK544" s="1139">
        <v>0.01</v>
      </c>
      <c r="AL544" s="1139"/>
      <c r="AM544" s="1139"/>
      <c r="AN544" s="1139"/>
      <c r="AO544" s="1139"/>
      <c r="AP544" s="1139"/>
      <c r="AQ544" s="495" t="s">
        <v>937</v>
      </c>
      <c r="AR544" s="496"/>
      <c r="AS544" s="496"/>
      <c r="AT544" s="497"/>
      <c r="AU544" s="1136" t="s">
        <v>1037</v>
      </c>
      <c r="AV544" s="1137"/>
      <c r="AW544" s="1137"/>
      <c r="AX544" s="1138"/>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t="12" customHeight="1">
      <c r="AQ565" s="80"/>
      <c r="AR565" s="80"/>
      <c r="AS565" s="80"/>
      <c r="AT565" s="80"/>
    </row>
    <row r="566" spans="1:50" s="5" customFormat="1" ht="12" customHeight="1">
      <c r="A566" s="1"/>
      <c r="B566" s="1" t="s">
        <v>1292</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80"/>
      <c r="AR566" s="80"/>
      <c r="AS566" s="80"/>
      <c r="AT566" s="80"/>
      <c r="AU566" s="1"/>
      <c r="AV566" s="1"/>
      <c r="AW566" s="1"/>
      <c r="AX566" s="1"/>
    </row>
    <row r="567" spans="1:50" s="87" customFormat="1" ht="21" customHeight="1">
      <c r="A567" s="1135"/>
      <c r="B567" s="1135"/>
      <c r="C567" s="2179" t="s">
        <v>1021</v>
      </c>
      <c r="D567" s="2179"/>
      <c r="E567" s="2179"/>
      <c r="F567" s="2179"/>
      <c r="G567" s="2179"/>
      <c r="H567" s="2179"/>
      <c r="I567" s="2179"/>
      <c r="J567" s="2179"/>
      <c r="K567" s="2179"/>
      <c r="L567" s="2179"/>
      <c r="M567" s="2179" t="s">
        <v>1020</v>
      </c>
      <c r="N567" s="2179"/>
      <c r="O567" s="2179"/>
      <c r="P567" s="2179"/>
      <c r="Q567" s="2179"/>
      <c r="R567" s="2179"/>
      <c r="S567" s="2179"/>
      <c r="T567" s="2179"/>
      <c r="U567" s="2179"/>
      <c r="V567" s="2179"/>
      <c r="W567" s="2179"/>
      <c r="X567" s="2179"/>
      <c r="Y567" s="2179"/>
      <c r="Z567" s="2179"/>
      <c r="AA567" s="2179"/>
      <c r="AB567" s="2179"/>
      <c r="AC567" s="2179"/>
      <c r="AD567" s="2179"/>
      <c r="AE567" s="2179"/>
      <c r="AF567" s="2179"/>
      <c r="AG567" s="2179"/>
      <c r="AH567" s="2179"/>
      <c r="AI567" s="2179"/>
      <c r="AJ567" s="2179"/>
      <c r="AK567" s="2179" t="s">
        <v>1019</v>
      </c>
      <c r="AL567" s="2179"/>
      <c r="AM567" s="2179"/>
      <c r="AN567" s="2179"/>
      <c r="AO567" s="2179"/>
      <c r="AP567" s="2179"/>
      <c r="AQ567" s="926" t="s">
        <v>5</v>
      </c>
      <c r="AR567" s="954"/>
      <c r="AS567" s="954"/>
      <c r="AT567" s="955"/>
      <c r="AU567" s="926" t="s">
        <v>4</v>
      </c>
      <c r="AV567" s="954"/>
      <c r="AW567" s="954"/>
      <c r="AX567" s="1138"/>
    </row>
    <row r="568" spans="1:50" s="87" customFormat="1" ht="21" customHeight="1">
      <c r="A568" s="1135">
        <v>1</v>
      </c>
      <c r="B568" s="1135">
        <v>1</v>
      </c>
      <c r="C568" s="1139" t="s">
        <v>1078</v>
      </c>
      <c r="D568" s="1139"/>
      <c r="E568" s="1139"/>
      <c r="F568" s="1139"/>
      <c r="G568" s="1139"/>
      <c r="H568" s="1139"/>
      <c r="I568" s="1139"/>
      <c r="J568" s="1139"/>
      <c r="K568" s="1139"/>
      <c r="L568" s="1139"/>
      <c r="M568" s="1139" t="s">
        <v>1077</v>
      </c>
      <c r="N568" s="1139"/>
      <c r="O568" s="1139"/>
      <c r="P568" s="1139"/>
      <c r="Q568" s="1139"/>
      <c r="R568" s="1139"/>
      <c r="S568" s="1139"/>
      <c r="T568" s="1139"/>
      <c r="U568" s="1139"/>
      <c r="V568" s="1139"/>
      <c r="W568" s="1139"/>
      <c r="X568" s="1139"/>
      <c r="Y568" s="1139"/>
      <c r="Z568" s="1139"/>
      <c r="AA568" s="1139"/>
      <c r="AB568" s="1139"/>
      <c r="AC568" s="1139"/>
      <c r="AD568" s="1139"/>
      <c r="AE568" s="1139"/>
      <c r="AF568" s="1139"/>
      <c r="AG568" s="1139"/>
      <c r="AH568" s="1139"/>
      <c r="AI568" s="1139"/>
      <c r="AJ568" s="1139"/>
      <c r="AK568" s="1139">
        <v>0.8</v>
      </c>
      <c r="AL568" s="1139"/>
      <c r="AM568" s="1139"/>
      <c r="AN568" s="1139"/>
      <c r="AO568" s="1139"/>
      <c r="AP568" s="1139"/>
      <c r="AQ568" s="495" t="s">
        <v>937</v>
      </c>
      <c r="AR568" s="496"/>
      <c r="AS568" s="496"/>
      <c r="AT568" s="497"/>
      <c r="AU568" s="1136" t="s">
        <v>1037</v>
      </c>
      <c r="AV568" s="1137"/>
      <c r="AW568" s="1137"/>
      <c r="AX568" s="1138"/>
    </row>
    <row r="569" spans="1:50" hidden="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ht="12" customHeight="1">
      <c r="AQ598" s="80"/>
      <c r="AR598" s="80"/>
      <c r="AS598" s="80"/>
      <c r="AT598" s="80"/>
    </row>
    <row r="599" spans="1:50" s="5" customFormat="1" ht="12" customHeight="1">
      <c r="A599" s="1"/>
      <c r="B599" s="1" t="s">
        <v>1291</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80"/>
      <c r="AR599" s="80"/>
      <c r="AS599" s="80"/>
      <c r="AT599" s="80"/>
      <c r="AU599" s="1"/>
      <c r="AV599" s="1"/>
      <c r="AW599" s="1"/>
      <c r="AX599" s="1"/>
    </row>
    <row r="600" spans="1:50" s="87" customFormat="1" ht="21" customHeight="1">
      <c r="A600" s="1135"/>
      <c r="B600" s="1135"/>
      <c r="C600" s="2179" t="s">
        <v>1021</v>
      </c>
      <c r="D600" s="2179"/>
      <c r="E600" s="2179"/>
      <c r="F600" s="2179"/>
      <c r="G600" s="2179"/>
      <c r="H600" s="2179"/>
      <c r="I600" s="2179"/>
      <c r="J600" s="2179"/>
      <c r="K600" s="2179"/>
      <c r="L600" s="2179"/>
      <c r="M600" s="2179" t="s">
        <v>1020</v>
      </c>
      <c r="N600" s="2179"/>
      <c r="O600" s="2179"/>
      <c r="P600" s="2179"/>
      <c r="Q600" s="2179"/>
      <c r="R600" s="2179"/>
      <c r="S600" s="2179"/>
      <c r="T600" s="2179"/>
      <c r="U600" s="2179"/>
      <c r="V600" s="2179"/>
      <c r="W600" s="2179"/>
      <c r="X600" s="2179"/>
      <c r="Y600" s="2179"/>
      <c r="Z600" s="2179"/>
      <c r="AA600" s="2179"/>
      <c r="AB600" s="2179"/>
      <c r="AC600" s="2179"/>
      <c r="AD600" s="2179"/>
      <c r="AE600" s="2179"/>
      <c r="AF600" s="2179"/>
      <c r="AG600" s="2179"/>
      <c r="AH600" s="2179"/>
      <c r="AI600" s="2179"/>
      <c r="AJ600" s="2179"/>
      <c r="AK600" s="2179" t="s">
        <v>1019</v>
      </c>
      <c r="AL600" s="2179"/>
      <c r="AM600" s="2179"/>
      <c r="AN600" s="2179"/>
      <c r="AO600" s="2179"/>
      <c r="AP600" s="2179"/>
      <c r="AQ600" s="926" t="s">
        <v>5</v>
      </c>
      <c r="AR600" s="954"/>
      <c r="AS600" s="954"/>
      <c r="AT600" s="955"/>
      <c r="AU600" s="926" t="s">
        <v>4</v>
      </c>
      <c r="AV600" s="954"/>
      <c r="AW600" s="954"/>
      <c r="AX600" s="1138"/>
    </row>
    <row r="601" spans="1:50" s="87" customFormat="1" ht="21" customHeight="1">
      <c r="A601" s="1135">
        <v>1</v>
      </c>
      <c r="B601" s="1135">
        <v>1</v>
      </c>
      <c r="C601" s="1139" t="s">
        <v>1076</v>
      </c>
      <c r="D601" s="1139"/>
      <c r="E601" s="1139"/>
      <c r="F601" s="1139"/>
      <c r="G601" s="1139"/>
      <c r="H601" s="1139"/>
      <c r="I601" s="1139"/>
      <c r="J601" s="1139"/>
      <c r="K601" s="1139"/>
      <c r="L601" s="1139"/>
      <c r="M601" s="1139" t="s">
        <v>1075</v>
      </c>
      <c r="N601" s="1139"/>
      <c r="O601" s="1139"/>
      <c r="P601" s="1139"/>
      <c r="Q601" s="1139"/>
      <c r="R601" s="1139"/>
      <c r="S601" s="1139"/>
      <c r="T601" s="1139"/>
      <c r="U601" s="1139"/>
      <c r="V601" s="1139"/>
      <c r="W601" s="1139"/>
      <c r="X601" s="1139"/>
      <c r="Y601" s="1139"/>
      <c r="Z601" s="1139"/>
      <c r="AA601" s="1139"/>
      <c r="AB601" s="1139"/>
      <c r="AC601" s="1139"/>
      <c r="AD601" s="1139"/>
      <c r="AE601" s="1139"/>
      <c r="AF601" s="1139"/>
      <c r="AG601" s="1139"/>
      <c r="AH601" s="1139"/>
      <c r="AI601" s="1139"/>
      <c r="AJ601" s="1139"/>
      <c r="AK601" s="1139">
        <v>18</v>
      </c>
      <c r="AL601" s="1139"/>
      <c r="AM601" s="1139"/>
      <c r="AN601" s="1139"/>
      <c r="AO601" s="1139"/>
      <c r="AP601" s="1139"/>
      <c r="AQ601" s="495" t="s">
        <v>937</v>
      </c>
      <c r="AR601" s="496"/>
      <c r="AS601" s="496"/>
      <c r="AT601" s="497"/>
      <c r="AU601" s="1136" t="s">
        <v>1037</v>
      </c>
      <c r="AV601" s="1137"/>
      <c r="AW601" s="1137"/>
      <c r="AX601" s="1138"/>
    </row>
    <row r="602" spans="1:50" hidden="1">
      <c r="A602" s="667">
        <v>2</v>
      </c>
      <c r="B602" s="667"/>
      <c r="C602" s="668"/>
      <c r="D602" s="669"/>
      <c r="E602" s="669"/>
      <c r="F602" s="669"/>
      <c r="G602" s="669"/>
      <c r="H602" s="669"/>
      <c r="I602" s="669"/>
      <c r="J602" s="669"/>
      <c r="K602" s="669"/>
      <c r="L602" s="670"/>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2"/>
      <c r="AL602" s="671"/>
      <c r="AM602" s="671"/>
      <c r="AN602" s="671"/>
      <c r="AO602" s="671"/>
      <c r="AP602" s="671"/>
      <c r="AQ602" s="673"/>
      <c r="AR602" s="674"/>
      <c r="AS602" s="674"/>
      <c r="AT602" s="675"/>
      <c r="AU602" s="673"/>
      <c r="AV602" s="674"/>
      <c r="AW602" s="674"/>
      <c r="AX602" s="675"/>
    </row>
    <row r="603" spans="1:50" hidden="1">
      <c r="A603" s="667">
        <v>3</v>
      </c>
      <c r="B603" s="667"/>
      <c r="C603" s="668"/>
      <c r="D603" s="669"/>
      <c r="E603" s="669"/>
      <c r="F603" s="669"/>
      <c r="G603" s="669"/>
      <c r="H603" s="669"/>
      <c r="I603" s="669"/>
      <c r="J603" s="669"/>
      <c r="K603" s="669"/>
      <c r="L603" s="670"/>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2"/>
      <c r="AL603" s="671"/>
      <c r="AM603" s="671"/>
      <c r="AN603" s="671"/>
      <c r="AO603" s="671"/>
      <c r="AP603" s="671"/>
      <c r="AQ603" s="673"/>
      <c r="AR603" s="674"/>
      <c r="AS603" s="674"/>
      <c r="AT603" s="675"/>
      <c r="AU603" s="673"/>
      <c r="AV603" s="674"/>
      <c r="AW603" s="674"/>
      <c r="AX603" s="675"/>
    </row>
    <row r="604" spans="1:50" hidden="1">
      <c r="A604" s="667">
        <v>4</v>
      </c>
      <c r="B604" s="667"/>
      <c r="C604" s="668"/>
      <c r="D604" s="669"/>
      <c r="E604" s="669"/>
      <c r="F604" s="669"/>
      <c r="G604" s="669"/>
      <c r="H604" s="669"/>
      <c r="I604" s="669"/>
      <c r="J604" s="669"/>
      <c r="K604" s="669"/>
      <c r="L604" s="670"/>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2"/>
      <c r="AL604" s="671"/>
      <c r="AM604" s="671"/>
      <c r="AN604" s="671"/>
      <c r="AO604" s="671"/>
      <c r="AP604" s="671"/>
      <c r="AQ604" s="673"/>
      <c r="AR604" s="674"/>
      <c r="AS604" s="674"/>
      <c r="AT604" s="675"/>
      <c r="AU604" s="673"/>
      <c r="AV604" s="674"/>
      <c r="AW604" s="674"/>
      <c r="AX604" s="675"/>
    </row>
    <row r="605" spans="1:50" hidden="1">
      <c r="A605" s="667">
        <v>5</v>
      </c>
      <c r="B605" s="667"/>
      <c r="C605" s="668"/>
      <c r="D605" s="669"/>
      <c r="E605" s="669"/>
      <c r="F605" s="669"/>
      <c r="G605" s="669"/>
      <c r="H605" s="669"/>
      <c r="I605" s="669"/>
      <c r="J605" s="669"/>
      <c r="K605" s="669"/>
      <c r="L605" s="670"/>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2"/>
      <c r="AL605" s="671"/>
      <c r="AM605" s="671"/>
      <c r="AN605" s="671"/>
      <c r="AO605" s="671"/>
      <c r="AP605" s="671"/>
      <c r="AQ605" s="673"/>
      <c r="AR605" s="674"/>
      <c r="AS605" s="674"/>
      <c r="AT605" s="675"/>
      <c r="AU605" s="673"/>
      <c r="AV605" s="674"/>
      <c r="AW605" s="674"/>
      <c r="AX605" s="675"/>
    </row>
    <row r="606" spans="1:50" hidden="1">
      <c r="A606" s="667">
        <v>6</v>
      </c>
      <c r="B606" s="667"/>
      <c r="C606" s="668"/>
      <c r="D606" s="669"/>
      <c r="E606" s="669"/>
      <c r="F606" s="669"/>
      <c r="G606" s="669"/>
      <c r="H606" s="669"/>
      <c r="I606" s="669"/>
      <c r="J606" s="669"/>
      <c r="K606" s="669"/>
      <c r="L606" s="670"/>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2"/>
      <c r="AL606" s="671"/>
      <c r="AM606" s="671"/>
      <c r="AN606" s="671"/>
      <c r="AO606" s="671"/>
      <c r="AP606" s="671"/>
      <c r="AQ606" s="673"/>
      <c r="AR606" s="674"/>
      <c r="AS606" s="674"/>
      <c r="AT606" s="675"/>
      <c r="AU606" s="673"/>
      <c r="AV606" s="674"/>
      <c r="AW606" s="674"/>
      <c r="AX606" s="675"/>
    </row>
    <row r="607" spans="1:50" hidden="1">
      <c r="A607" s="667">
        <v>7</v>
      </c>
      <c r="B607" s="667"/>
      <c r="C607" s="668"/>
      <c r="D607" s="669"/>
      <c r="E607" s="669"/>
      <c r="F607" s="669"/>
      <c r="G607" s="669"/>
      <c r="H607" s="669"/>
      <c r="I607" s="669"/>
      <c r="J607" s="669"/>
      <c r="K607" s="669"/>
      <c r="L607" s="670"/>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2"/>
      <c r="AL607" s="671"/>
      <c r="AM607" s="671"/>
      <c r="AN607" s="671"/>
      <c r="AO607" s="671"/>
      <c r="AP607" s="671"/>
      <c r="AQ607" s="673"/>
      <c r="AR607" s="674"/>
      <c r="AS607" s="674"/>
      <c r="AT607" s="675"/>
      <c r="AU607" s="673"/>
      <c r="AV607" s="674"/>
      <c r="AW607" s="674"/>
      <c r="AX607" s="675"/>
    </row>
    <row r="608" spans="1:50" hidden="1">
      <c r="A608" s="667">
        <v>8</v>
      </c>
      <c r="B608" s="667"/>
      <c r="C608" s="668"/>
      <c r="D608" s="669"/>
      <c r="E608" s="669"/>
      <c r="F608" s="669"/>
      <c r="G608" s="669"/>
      <c r="H608" s="669"/>
      <c r="I608" s="669"/>
      <c r="J608" s="669"/>
      <c r="K608" s="669"/>
      <c r="L608" s="670"/>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2"/>
      <c r="AL608" s="671"/>
      <c r="AM608" s="671"/>
      <c r="AN608" s="671"/>
      <c r="AO608" s="671"/>
      <c r="AP608" s="671"/>
      <c r="AQ608" s="673"/>
      <c r="AR608" s="674"/>
      <c r="AS608" s="674"/>
      <c r="AT608" s="675"/>
      <c r="AU608" s="673"/>
      <c r="AV608" s="674"/>
      <c r="AW608" s="674"/>
      <c r="AX608" s="675"/>
    </row>
    <row r="609" spans="1:50" hidden="1">
      <c r="A609" s="667">
        <v>9</v>
      </c>
      <c r="B609" s="667"/>
      <c r="C609" s="668"/>
      <c r="D609" s="669"/>
      <c r="E609" s="669"/>
      <c r="F609" s="669"/>
      <c r="G609" s="669"/>
      <c r="H609" s="669"/>
      <c r="I609" s="669"/>
      <c r="J609" s="669"/>
      <c r="K609" s="669"/>
      <c r="L609" s="670"/>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2"/>
      <c r="AL609" s="671"/>
      <c r="AM609" s="671"/>
      <c r="AN609" s="671"/>
      <c r="AO609" s="671"/>
      <c r="AP609" s="671"/>
      <c r="AQ609" s="673"/>
      <c r="AR609" s="674"/>
      <c r="AS609" s="674"/>
      <c r="AT609" s="675"/>
      <c r="AU609" s="673"/>
      <c r="AV609" s="674"/>
      <c r="AW609" s="674"/>
      <c r="AX609" s="675"/>
    </row>
    <row r="610" spans="1:50" hidden="1">
      <c r="A610" s="667">
        <v>10</v>
      </c>
      <c r="B610" s="667"/>
      <c r="C610" s="668"/>
      <c r="D610" s="669"/>
      <c r="E610" s="669"/>
      <c r="F610" s="669"/>
      <c r="G610" s="669"/>
      <c r="H610" s="669"/>
      <c r="I610" s="669"/>
      <c r="J610" s="669"/>
      <c r="K610" s="669"/>
      <c r="L610" s="670"/>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2"/>
      <c r="AL610" s="671"/>
      <c r="AM610" s="671"/>
      <c r="AN610" s="671"/>
      <c r="AO610" s="671"/>
      <c r="AP610" s="671"/>
      <c r="AQ610" s="673"/>
      <c r="AR610" s="674"/>
      <c r="AS610" s="674"/>
      <c r="AT610" s="675"/>
      <c r="AU610" s="673"/>
      <c r="AV610" s="674"/>
      <c r="AW610" s="674"/>
      <c r="AX610" s="675"/>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s="5" customFormat="1"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9"/>
      <c r="AL631" s="4"/>
      <c r="AM631" s="4"/>
      <c r="AN631" s="4"/>
      <c r="AO631" s="4"/>
      <c r="AP631" s="4"/>
      <c r="AQ631" s="42"/>
      <c r="AR631" s="42"/>
      <c r="AS631" s="42"/>
      <c r="AT631" s="42"/>
      <c r="AU631" s="4"/>
      <c r="AV631" s="4"/>
      <c r="AW631" s="4"/>
      <c r="AX631" s="4"/>
    </row>
    <row r="632" spans="1:50" ht="12" customHeight="1">
      <c r="B632" s="1" t="s">
        <v>1290</v>
      </c>
      <c r="AQ632" s="80"/>
      <c r="AR632" s="80"/>
      <c r="AS632" s="80"/>
      <c r="AT632" s="80"/>
    </row>
    <row r="633" spans="1:50" s="51" customFormat="1" ht="21" customHeight="1">
      <c r="A633" s="1135"/>
      <c r="B633" s="1135"/>
      <c r="C633" s="2179" t="s">
        <v>1021</v>
      </c>
      <c r="D633" s="2179"/>
      <c r="E633" s="2179"/>
      <c r="F633" s="2179"/>
      <c r="G633" s="2179"/>
      <c r="H633" s="2179"/>
      <c r="I633" s="2179"/>
      <c r="J633" s="2179"/>
      <c r="K633" s="2179"/>
      <c r="L633" s="2179"/>
      <c r="M633" s="2179" t="s">
        <v>1020</v>
      </c>
      <c r="N633" s="2179"/>
      <c r="O633" s="2179"/>
      <c r="P633" s="2179"/>
      <c r="Q633" s="2179"/>
      <c r="R633" s="2179"/>
      <c r="S633" s="2179"/>
      <c r="T633" s="2179"/>
      <c r="U633" s="2179"/>
      <c r="V633" s="2179"/>
      <c r="W633" s="2179"/>
      <c r="X633" s="2179"/>
      <c r="Y633" s="2179"/>
      <c r="Z633" s="2179"/>
      <c r="AA633" s="2179"/>
      <c r="AB633" s="2179"/>
      <c r="AC633" s="2179"/>
      <c r="AD633" s="2179"/>
      <c r="AE633" s="2179"/>
      <c r="AF633" s="2179"/>
      <c r="AG633" s="2179"/>
      <c r="AH633" s="2179"/>
      <c r="AI633" s="2179"/>
      <c r="AJ633" s="2179"/>
      <c r="AK633" s="2179" t="s">
        <v>1019</v>
      </c>
      <c r="AL633" s="2179"/>
      <c r="AM633" s="2179"/>
      <c r="AN633" s="2179"/>
      <c r="AO633" s="2179"/>
      <c r="AP633" s="2179"/>
      <c r="AQ633" s="926" t="s">
        <v>5</v>
      </c>
      <c r="AR633" s="954"/>
      <c r="AS633" s="954"/>
      <c r="AT633" s="955"/>
      <c r="AU633" s="926" t="s">
        <v>4</v>
      </c>
      <c r="AV633" s="954"/>
      <c r="AW633" s="954"/>
      <c r="AX633" s="1138"/>
    </row>
    <row r="634" spans="1:50" s="51" customFormat="1" ht="21" customHeight="1">
      <c r="A634" s="1135">
        <v>1</v>
      </c>
      <c r="B634" s="1135">
        <v>1</v>
      </c>
      <c r="C634" s="2180" t="s">
        <v>1074</v>
      </c>
      <c r="D634" s="2207"/>
      <c r="E634" s="2207"/>
      <c r="F634" s="2207"/>
      <c r="G634" s="2207"/>
      <c r="H634" s="2207"/>
      <c r="I634" s="2207"/>
      <c r="J634" s="2207"/>
      <c r="K634" s="2207"/>
      <c r="L634" s="2208"/>
      <c r="M634" s="2180" t="s">
        <v>1073</v>
      </c>
      <c r="N634" s="2207"/>
      <c r="O634" s="2207"/>
      <c r="P634" s="2207"/>
      <c r="Q634" s="2207"/>
      <c r="R634" s="2207"/>
      <c r="S634" s="2207"/>
      <c r="T634" s="2207"/>
      <c r="U634" s="2207"/>
      <c r="V634" s="2207"/>
      <c r="W634" s="2207"/>
      <c r="X634" s="2207"/>
      <c r="Y634" s="2207"/>
      <c r="Z634" s="2207"/>
      <c r="AA634" s="2207"/>
      <c r="AB634" s="2207"/>
      <c r="AC634" s="2207"/>
      <c r="AD634" s="2207"/>
      <c r="AE634" s="2207"/>
      <c r="AF634" s="2207"/>
      <c r="AG634" s="2207"/>
      <c r="AH634" s="2207"/>
      <c r="AI634" s="2207"/>
      <c r="AJ634" s="2208"/>
      <c r="AK634" s="2180">
        <v>9</v>
      </c>
      <c r="AL634" s="2207"/>
      <c r="AM634" s="2207"/>
      <c r="AN634" s="2207"/>
      <c r="AO634" s="2207"/>
      <c r="AP634" s="2208"/>
      <c r="AQ634" s="1929" t="s">
        <v>937</v>
      </c>
      <c r="AR634" s="1883"/>
      <c r="AS634" s="1883"/>
      <c r="AT634" s="1884"/>
      <c r="AU634" s="2180" t="s">
        <v>1037</v>
      </c>
      <c r="AV634" s="2181"/>
      <c r="AW634" s="2181"/>
      <c r="AX634" s="2182"/>
    </row>
    <row r="635" spans="1:50" s="51" customFormat="1" ht="21" customHeight="1">
      <c r="A635" s="1135">
        <v>2</v>
      </c>
      <c r="B635" s="1135">
        <v>1</v>
      </c>
      <c r="C635" s="2180" t="s">
        <v>1072</v>
      </c>
      <c r="D635" s="2207"/>
      <c r="E635" s="2207"/>
      <c r="F635" s="2207"/>
      <c r="G635" s="2207"/>
      <c r="H635" s="2207"/>
      <c r="I635" s="2207"/>
      <c r="J635" s="2207"/>
      <c r="K635" s="2207"/>
      <c r="L635" s="2208"/>
      <c r="M635" s="2180" t="s">
        <v>1071</v>
      </c>
      <c r="N635" s="2207"/>
      <c r="O635" s="2207"/>
      <c r="P635" s="2207"/>
      <c r="Q635" s="2207"/>
      <c r="R635" s="2207"/>
      <c r="S635" s="2207"/>
      <c r="T635" s="2207"/>
      <c r="U635" s="2207"/>
      <c r="V635" s="2207"/>
      <c r="W635" s="2207"/>
      <c r="X635" s="2207"/>
      <c r="Y635" s="2207"/>
      <c r="Z635" s="2207"/>
      <c r="AA635" s="2207"/>
      <c r="AB635" s="2207"/>
      <c r="AC635" s="2207"/>
      <c r="AD635" s="2207"/>
      <c r="AE635" s="2207"/>
      <c r="AF635" s="2207"/>
      <c r="AG635" s="2207"/>
      <c r="AH635" s="2207"/>
      <c r="AI635" s="2207"/>
      <c r="AJ635" s="2208"/>
      <c r="AK635" s="2209">
        <v>2</v>
      </c>
      <c r="AL635" s="2210"/>
      <c r="AM635" s="2210"/>
      <c r="AN635" s="2210"/>
      <c r="AO635" s="2210"/>
      <c r="AP635" s="2211"/>
      <c r="AQ635" s="1929" t="s">
        <v>937</v>
      </c>
      <c r="AR635" s="1883"/>
      <c r="AS635" s="1883"/>
      <c r="AT635" s="1884"/>
      <c r="AU635" s="2180" t="s">
        <v>1037</v>
      </c>
      <c r="AV635" s="2181"/>
      <c r="AW635" s="2181"/>
      <c r="AX635" s="2182"/>
    </row>
    <row r="636" spans="1:50" s="51" customFormat="1" ht="21" customHeight="1">
      <c r="A636" s="1135">
        <v>3</v>
      </c>
      <c r="B636" s="1135">
        <v>1</v>
      </c>
      <c r="C636" s="2180" t="s">
        <v>1070</v>
      </c>
      <c r="D636" s="2207"/>
      <c r="E636" s="2207"/>
      <c r="F636" s="2207"/>
      <c r="G636" s="2207"/>
      <c r="H636" s="2207"/>
      <c r="I636" s="2207"/>
      <c r="J636" s="2207"/>
      <c r="K636" s="2207"/>
      <c r="L636" s="2208"/>
      <c r="M636" s="2180" t="s">
        <v>1069</v>
      </c>
      <c r="N636" s="2207"/>
      <c r="O636" s="2207"/>
      <c r="P636" s="2207"/>
      <c r="Q636" s="2207"/>
      <c r="R636" s="2207"/>
      <c r="S636" s="2207"/>
      <c r="T636" s="2207"/>
      <c r="U636" s="2207"/>
      <c r="V636" s="2207"/>
      <c r="W636" s="2207"/>
      <c r="X636" s="2207"/>
      <c r="Y636" s="2207"/>
      <c r="Z636" s="2207"/>
      <c r="AA636" s="2207"/>
      <c r="AB636" s="2207"/>
      <c r="AC636" s="2207"/>
      <c r="AD636" s="2207"/>
      <c r="AE636" s="2207"/>
      <c r="AF636" s="2207"/>
      <c r="AG636" s="2207"/>
      <c r="AH636" s="2207"/>
      <c r="AI636" s="2207"/>
      <c r="AJ636" s="2208"/>
      <c r="AK636" s="2209">
        <v>0.2</v>
      </c>
      <c r="AL636" s="2210"/>
      <c r="AM636" s="2210"/>
      <c r="AN636" s="2210"/>
      <c r="AO636" s="2210"/>
      <c r="AP636" s="2211"/>
      <c r="AQ636" s="1929" t="s">
        <v>937</v>
      </c>
      <c r="AR636" s="1883"/>
      <c r="AS636" s="1883"/>
      <c r="AT636" s="1884"/>
      <c r="AU636" s="2180" t="s">
        <v>1037</v>
      </c>
      <c r="AV636" s="2181"/>
      <c r="AW636" s="2181"/>
      <c r="AX636" s="2182"/>
    </row>
    <row r="637" spans="1:50" s="51" customFormat="1" ht="21" customHeight="1">
      <c r="A637" s="1135">
        <v>4</v>
      </c>
      <c r="B637" s="1135">
        <v>1</v>
      </c>
      <c r="C637" s="2180" t="s">
        <v>1068</v>
      </c>
      <c r="D637" s="2207"/>
      <c r="E637" s="2207"/>
      <c r="F637" s="2207"/>
      <c r="G637" s="2207"/>
      <c r="H637" s="2207"/>
      <c r="I637" s="2207"/>
      <c r="J637" s="2207"/>
      <c r="K637" s="2207"/>
      <c r="L637" s="2208"/>
      <c r="M637" s="2180" t="s">
        <v>1067</v>
      </c>
      <c r="N637" s="2207"/>
      <c r="O637" s="2207"/>
      <c r="P637" s="2207"/>
      <c r="Q637" s="2207"/>
      <c r="R637" s="2207"/>
      <c r="S637" s="2207"/>
      <c r="T637" s="2207"/>
      <c r="U637" s="2207"/>
      <c r="V637" s="2207"/>
      <c r="W637" s="2207"/>
      <c r="X637" s="2207"/>
      <c r="Y637" s="2207"/>
      <c r="Z637" s="2207"/>
      <c r="AA637" s="2207"/>
      <c r="AB637" s="2207"/>
      <c r="AC637" s="2207"/>
      <c r="AD637" s="2207"/>
      <c r="AE637" s="2207"/>
      <c r="AF637" s="2207"/>
      <c r="AG637" s="2207"/>
      <c r="AH637" s="2207"/>
      <c r="AI637" s="2207"/>
      <c r="AJ637" s="2208"/>
      <c r="AK637" s="2209">
        <v>0.2</v>
      </c>
      <c r="AL637" s="2210"/>
      <c r="AM637" s="2210"/>
      <c r="AN637" s="2210"/>
      <c r="AO637" s="2210"/>
      <c r="AP637" s="2211"/>
      <c r="AQ637" s="1929" t="s">
        <v>937</v>
      </c>
      <c r="AR637" s="1883"/>
      <c r="AS637" s="1883"/>
      <c r="AT637" s="1884"/>
      <c r="AU637" s="2180" t="s">
        <v>1037</v>
      </c>
      <c r="AV637" s="2181"/>
      <c r="AW637" s="2181"/>
      <c r="AX637" s="2182"/>
    </row>
    <row r="638" spans="1:50" s="51" customFormat="1" ht="21" customHeight="1">
      <c r="A638" s="1135">
        <v>5</v>
      </c>
      <c r="B638" s="1135">
        <v>1</v>
      </c>
      <c r="C638" s="2180" t="s">
        <v>1066</v>
      </c>
      <c r="D638" s="2207"/>
      <c r="E638" s="2207"/>
      <c r="F638" s="2207"/>
      <c r="G638" s="2207"/>
      <c r="H638" s="2207"/>
      <c r="I638" s="2207"/>
      <c r="J638" s="2207"/>
      <c r="K638" s="2207"/>
      <c r="L638" s="2208"/>
      <c r="M638" s="2180" t="s">
        <v>1065</v>
      </c>
      <c r="N638" s="2207"/>
      <c r="O638" s="2207"/>
      <c r="P638" s="2207"/>
      <c r="Q638" s="2207"/>
      <c r="R638" s="2207"/>
      <c r="S638" s="2207"/>
      <c r="T638" s="2207"/>
      <c r="U638" s="2207"/>
      <c r="V638" s="2207"/>
      <c r="W638" s="2207"/>
      <c r="X638" s="2207"/>
      <c r="Y638" s="2207"/>
      <c r="Z638" s="2207"/>
      <c r="AA638" s="2207"/>
      <c r="AB638" s="2207"/>
      <c r="AC638" s="2207"/>
      <c r="AD638" s="2207"/>
      <c r="AE638" s="2207"/>
      <c r="AF638" s="2207"/>
      <c r="AG638" s="2207"/>
      <c r="AH638" s="2207"/>
      <c r="AI638" s="2207"/>
      <c r="AJ638" s="2208"/>
      <c r="AK638" s="2209">
        <v>0.1</v>
      </c>
      <c r="AL638" s="2210"/>
      <c r="AM638" s="2210"/>
      <c r="AN638" s="2210"/>
      <c r="AO638" s="2210"/>
      <c r="AP638" s="2211"/>
      <c r="AQ638" s="1929" t="s">
        <v>937</v>
      </c>
      <c r="AR638" s="1883"/>
      <c r="AS638" s="1883"/>
      <c r="AT638" s="1884"/>
      <c r="AU638" s="2180" t="s">
        <v>1037</v>
      </c>
      <c r="AV638" s="2181"/>
      <c r="AW638" s="2181"/>
      <c r="AX638" s="2182"/>
    </row>
    <row r="639" spans="1:50" s="51" customFormat="1" ht="21" customHeight="1">
      <c r="A639" s="1135">
        <v>6</v>
      </c>
      <c r="B639" s="1135">
        <v>1</v>
      </c>
      <c r="C639" s="2180" t="s">
        <v>1064</v>
      </c>
      <c r="D639" s="2207"/>
      <c r="E639" s="2207"/>
      <c r="F639" s="2207"/>
      <c r="G639" s="2207"/>
      <c r="H639" s="2207"/>
      <c r="I639" s="2207"/>
      <c r="J639" s="2207"/>
      <c r="K639" s="2207"/>
      <c r="L639" s="2208"/>
      <c r="M639" s="2180" t="s">
        <v>1043</v>
      </c>
      <c r="N639" s="2207"/>
      <c r="O639" s="2207"/>
      <c r="P639" s="2207"/>
      <c r="Q639" s="2207"/>
      <c r="R639" s="2207"/>
      <c r="S639" s="2207"/>
      <c r="T639" s="2207"/>
      <c r="U639" s="2207"/>
      <c r="V639" s="2207"/>
      <c r="W639" s="2207"/>
      <c r="X639" s="2207"/>
      <c r="Y639" s="2207"/>
      <c r="Z639" s="2207"/>
      <c r="AA639" s="2207"/>
      <c r="AB639" s="2207"/>
      <c r="AC639" s="2207"/>
      <c r="AD639" s="2207"/>
      <c r="AE639" s="2207"/>
      <c r="AF639" s="2207"/>
      <c r="AG639" s="2207"/>
      <c r="AH639" s="2207"/>
      <c r="AI639" s="2207"/>
      <c r="AJ639" s="2208"/>
      <c r="AK639" s="2209">
        <v>0.1</v>
      </c>
      <c r="AL639" s="2210"/>
      <c r="AM639" s="2210"/>
      <c r="AN639" s="2210"/>
      <c r="AO639" s="2210"/>
      <c r="AP639" s="2211"/>
      <c r="AQ639" s="1929" t="s">
        <v>937</v>
      </c>
      <c r="AR639" s="1883"/>
      <c r="AS639" s="1883"/>
      <c r="AT639" s="1884"/>
      <c r="AU639" s="2180" t="s">
        <v>1037</v>
      </c>
      <c r="AV639" s="2181"/>
      <c r="AW639" s="2181"/>
      <c r="AX639" s="2182"/>
    </row>
    <row r="640" spans="1:50" s="51" customFormat="1" ht="21" customHeight="1">
      <c r="A640" s="1135">
        <v>7</v>
      </c>
      <c r="B640" s="1135">
        <v>1</v>
      </c>
      <c r="C640" s="2180" t="s">
        <v>1063</v>
      </c>
      <c r="D640" s="2207"/>
      <c r="E640" s="2207"/>
      <c r="F640" s="2207"/>
      <c r="G640" s="2207"/>
      <c r="H640" s="2207"/>
      <c r="I640" s="2207"/>
      <c r="J640" s="2207"/>
      <c r="K640" s="2207"/>
      <c r="L640" s="2208"/>
      <c r="M640" s="2180" t="s">
        <v>1062</v>
      </c>
      <c r="N640" s="2207"/>
      <c r="O640" s="2207"/>
      <c r="P640" s="2207"/>
      <c r="Q640" s="2207"/>
      <c r="R640" s="2207"/>
      <c r="S640" s="2207"/>
      <c r="T640" s="2207"/>
      <c r="U640" s="2207"/>
      <c r="V640" s="2207"/>
      <c r="W640" s="2207"/>
      <c r="X640" s="2207"/>
      <c r="Y640" s="2207"/>
      <c r="Z640" s="2207"/>
      <c r="AA640" s="2207"/>
      <c r="AB640" s="2207"/>
      <c r="AC640" s="2207"/>
      <c r="AD640" s="2207"/>
      <c r="AE640" s="2207"/>
      <c r="AF640" s="2207"/>
      <c r="AG640" s="2207"/>
      <c r="AH640" s="2207"/>
      <c r="AI640" s="2207"/>
      <c r="AJ640" s="2208"/>
      <c r="AK640" s="2209">
        <v>0.1</v>
      </c>
      <c r="AL640" s="2210"/>
      <c r="AM640" s="2210"/>
      <c r="AN640" s="2210"/>
      <c r="AO640" s="2210"/>
      <c r="AP640" s="2211"/>
      <c r="AQ640" s="1929" t="s">
        <v>937</v>
      </c>
      <c r="AR640" s="1883"/>
      <c r="AS640" s="1883"/>
      <c r="AT640" s="1884"/>
      <c r="AU640" s="2180" t="s">
        <v>1037</v>
      </c>
      <c r="AV640" s="2181"/>
      <c r="AW640" s="2181"/>
      <c r="AX640" s="2182"/>
    </row>
    <row r="641" spans="1:50" s="51" customFormat="1" ht="21" customHeight="1">
      <c r="A641" s="1135">
        <v>8</v>
      </c>
      <c r="B641" s="1135">
        <v>1</v>
      </c>
      <c r="C641" s="2180" t="s">
        <v>1061</v>
      </c>
      <c r="D641" s="2207"/>
      <c r="E641" s="2207"/>
      <c r="F641" s="2207"/>
      <c r="G641" s="2207"/>
      <c r="H641" s="2207"/>
      <c r="I641" s="2207"/>
      <c r="J641" s="2207"/>
      <c r="K641" s="2207"/>
      <c r="L641" s="2208"/>
      <c r="M641" s="2180" t="s">
        <v>1060</v>
      </c>
      <c r="N641" s="2207"/>
      <c r="O641" s="2207"/>
      <c r="P641" s="2207"/>
      <c r="Q641" s="2207"/>
      <c r="R641" s="2207"/>
      <c r="S641" s="2207"/>
      <c r="T641" s="2207"/>
      <c r="U641" s="2207"/>
      <c r="V641" s="2207"/>
      <c r="W641" s="2207"/>
      <c r="X641" s="2207"/>
      <c r="Y641" s="2207"/>
      <c r="Z641" s="2207"/>
      <c r="AA641" s="2207"/>
      <c r="AB641" s="2207"/>
      <c r="AC641" s="2207"/>
      <c r="AD641" s="2207"/>
      <c r="AE641" s="2207"/>
      <c r="AF641" s="2207"/>
      <c r="AG641" s="2207"/>
      <c r="AH641" s="2207"/>
      <c r="AI641" s="2207"/>
      <c r="AJ641" s="2208"/>
      <c r="AK641" s="2212">
        <v>0.04</v>
      </c>
      <c r="AL641" s="2213"/>
      <c r="AM641" s="2213"/>
      <c r="AN641" s="2213"/>
      <c r="AO641" s="2213"/>
      <c r="AP641" s="2214"/>
      <c r="AQ641" s="1929" t="s">
        <v>937</v>
      </c>
      <c r="AR641" s="1883"/>
      <c r="AS641" s="1883"/>
      <c r="AT641" s="1884"/>
      <c r="AU641" s="2180" t="s">
        <v>1037</v>
      </c>
      <c r="AV641" s="2181"/>
      <c r="AW641" s="2181"/>
      <c r="AX641" s="2182"/>
    </row>
    <row r="642" spans="1:50" s="51" customFormat="1" ht="21" customHeight="1">
      <c r="A642" s="1135">
        <v>9</v>
      </c>
      <c r="B642" s="1135">
        <v>1</v>
      </c>
      <c r="C642" s="2180" t="s">
        <v>1289</v>
      </c>
      <c r="D642" s="2207"/>
      <c r="E642" s="2207"/>
      <c r="F642" s="2207"/>
      <c r="G642" s="2207"/>
      <c r="H642" s="2207"/>
      <c r="I642" s="2207"/>
      <c r="J642" s="2207"/>
      <c r="K642" s="2207"/>
      <c r="L642" s="2208"/>
      <c r="M642" s="2180" t="s">
        <v>1288</v>
      </c>
      <c r="N642" s="2207"/>
      <c r="O642" s="2207"/>
      <c r="P642" s="2207"/>
      <c r="Q642" s="2207"/>
      <c r="R642" s="2207"/>
      <c r="S642" s="2207"/>
      <c r="T642" s="2207"/>
      <c r="U642" s="2207"/>
      <c r="V642" s="2207"/>
      <c r="W642" s="2207"/>
      <c r="X642" s="2207"/>
      <c r="Y642" s="2207"/>
      <c r="Z642" s="2207"/>
      <c r="AA642" s="2207"/>
      <c r="AB642" s="2207"/>
      <c r="AC642" s="2207"/>
      <c r="AD642" s="2207"/>
      <c r="AE642" s="2207"/>
      <c r="AF642" s="2207"/>
      <c r="AG642" s="2207"/>
      <c r="AH642" s="2207"/>
      <c r="AI642" s="2207"/>
      <c r="AJ642" s="2208"/>
      <c r="AK642" s="2180">
        <v>0.03</v>
      </c>
      <c r="AL642" s="2207"/>
      <c r="AM642" s="2207"/>
      <c r="AN642" s="2207"/>
      <c r="AO642" s="2207"/>
      <c r="AP642" s="2208"/>
      <c r="AQ642" s="1929" t="s">
        <v>937</v>
      </c>
      <c r="AR642" s="1883"/>
      <c r="AS642" s="1883"/>
      <c r="AT642" s="1884"/>
      <c r="AU642" s="2180" t="s">
        <v>1037</v>
      </c>
      <c r="AV642" s="2181"/>
      <c r="AW642" s="2181"/>
      <c r="AX642" s="2182"/>
    </row>
    <row r="643" spans="1:50" s="51" customFormat="1" ht="27" hidden="1" customHeight="1">
      <c r="A643" s="1135">
        <v>10</v>
      </c>
      <c r="B643" s="1135">
        <v>1</v>
      </c>
      <c r="C643" s="1136"/>
      <c r="D643" s="2215"/>
      <c r="E643" s="2215"/>
      <c r="F643" s="2215"/>
      <c r="G643" s="2215"/>
      <c r="H643" s="2215"/>
      <c r="I643" s="2215"/>
      <c r="J643" s="2215"/>
      <c r="K643" s="2215"/>
      <c r="L643" s="2216"/>
      <c r="M643" s="1136"/>
      <c r="N643" s="2215"/>
      <c r="O643" s="2215"/>
      <c r="P643" s="2215"/>
      <c r="Q643" s="2215"/>
      <c r="R643" s="2215"/>
      <c r="S643" s="2215"/>
      <c r="T643" s="2215"/>
      <c r="U643" s="2215"/>
      <c r="V643" s="2215"/>
      <c r="W643" s="2215"/>
      <c r="X643" s="2215"/>
      <c r="Y643" s="2215"/>
      <c r="Z643" s="2215"/>
      <c r="AA643" s="2215"/>
      <c r="AB643" s="2215"/>
      <c r="AC643" s="2215"/>
      <c r="AD643" s="2215"/>
      <c r="AE643" s="2215"/>
      <c r="AF643" s="2215"/>
      <c r="AG643" s="2215"/>
      <c r="AH643" s="2215"/>
      <c r="AI643" s="2215"/>
      <c r="AJ643" s="2216"/>
      <c r="AK643" s="1136"/>
      <c r="AL643" s="2215"/>
      <c r="AM643" s="2215"/>
      <c r="AN643" s="2215"/>
      <c r="AO643" s="2215"/>
      <c r="AP643" s="2216"/>
      <c r="AQ643" s="495"/>
      <c r="AR643" s="496"/>
      <c r="AS643" s="496"/>
      <c r="AT643" s="497"/>
      <c r="AU643" s="1136"/>
      <c r="AV643" s="1137"/>
      <c r="AW643" s="1137"/>
      <c r="AX643" s="1138"/>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ht="12" customHeight="1">
      <c r="AQ664" s="80"/>
      <c r="AR664" s="80"/>
      <c r="AS664" s="80"/>
      <c r="AT664" s="80"/>
    </row>
    <row r="665" spans="1:50" ht="12" customHeight="1">
      <c r="B665" s="1" t="s">
        <v>1287</v>
      </c>
      <c r="AQ665" s="80"/>
      <c r="AR665" s="80"/>
      <c r="AS665" s="80"/>
      <c r="AT665" s="80"/>
    </row>
    <row r="666" spans="1:50" s="51" customFormat="1" ht="21" customHeight="1">
      <c r="A666" s="1135"/>
      <c r="B666" s="1135"/>
      <c r="C666" s="2179" t="s">
        <v>1021</v>
      </c>
      <c r="D666" s="2179"/>
      <c r="E666" s="2179"/>
      <c r="F666" s="2179"/>
      <c r="G666" s="2179"/>
      <c r="H666" s="2179"/>
      <c r="I666" s="2179"/>
      <c r="J666" s="2179"/>
      <c r="K666" s="2179"/>
      <c r="L666" s="2179"/>
      <c r="M666" s="2179" t="s">
        <v>1020</v>
      </c>
      <c r="N666" s="2179"/>
      <c r="O666" s="2179"/>
      <c r="P666" s="2179"/>
      <c r="Q666" s="2179"/>
      <c r="R666" s="2179"/>
      <c r="S666" s="2179"/>
      <c r="T666" s="2179"/>
      <c r="U666" s="2179"/>
      <c r="V666" s="2179"/>
      <c r="W666" s="2179"/>
      <c r="X666" s="2179"/>
      <c r="Y666" s="2179"/>
      <c r="Z666" s="2179"/>
      <c r="AA666" s="2179"/>
      <c r="AB666" s="2179"/>
      <c r="AC666" s="2179"/>
      <c r="AD666" s="2179"/>
      <c r="AE666" s="2179"/>
      <c r="AF666" s="2179"/>
      <c r="AG666" s="2179"/>
      <c r="AH666" s="2179"/>
      <c r="AI666" s="2179"/>
      <c r="AJ666" s="2179"/>
      <c r="AK666" s="2179" t="s">
        <v>1019</v>
      </c>
      <c r="AL666" s="2179"/>
      <c r="AM666" s="2179"/>
      <c r="AN666" s="2179"/>
      <c r="AO666" s="2179"/>
      <c r="AP666" s="2179"/>
      <c r="AQ666" s="926" t="s">
        <v>5</v>
      </c>
      <c r="AR666" s="954"/>
      <c r="AS666" s="954"/>
      <c r="AT666" s="955"/>
      <c r="AU666" s="926" t="s">
        <v>4</v>
      </c>
      <c r="AV666" s="954"/>
      <c r="AW666" s="954"/>
      <c r="AX666" s="1138"/>
    </row>
    <row r="667" spans="1:50" s="51" customFormat="1" ht="21" customHeight="1">
      <c r="A667" s="1135">
        <v>1</v>
      </c>
      <c r="B667" s="1135">
        <v>1</v>
      </c>
      <c r="C667" s="2180" t="s">
        <v>1059</v>
      </c>
      <c r="D667" s="2207"/>
      <c r="E667" s="2207"/>
      <c r="F667" s="2207"/>
      <c r="G667" s="2207"/>
      <c r="H667" s="2207"/>
      <c r="I667" s="2207"/>
      <c r="J667" s="2207"/>
      <c r="K667" s="2207"/>
      <c r="L667" s="2208"/>
      <c r="M667" s="2180" t="s">
        <v>1058</v>
      </c>
      <c r="N667" s="2207"/>
      <c r="O667" s="2207"/>
      <c r="P667" s="2207"/>
      <c r="Q667" s="2207"/>
      <c r="R667" s="2207"/>
      <c r="S667" s="2207"/>
      <c r="T667" s="2207"/>
      <c r="U667" s="2207"/>
      <c r="V667" s="2207"/>
      <c r="W667" s="2207"/>
      <c r="X667" s="2207"/>
      <c r="Y667" s="2207"/>
      <c r="Z667" s="2207"/>
      <c r="AA667" s="2207"/>
      <c r="AB667" s="2207"/>
      <c r="AC667" s="2207"/>
      <c r="AD667" s="2207"/>
      <c r="AE667" s="2207"/>
      <c r="AF667" s="2207"/>
      <c r="AG667" s="2207"/>
      <c r="AH667" s="2207"/>
      <c r="AI667" s="2207"/>
      <c r="AJ667" s="2208"/>
      <c r="AK667" s="2209">
        <v>7.8</v>
      </c>
      <c r="AL667" s="2210"/>
      <c r="AM667" s="2210"/>
      <c r="AN667" s="2210"/>
      <c r="AO667" s="2210"/>
      <c r="AP667" s="2211"/>
      <c r="AQ667" s="1929" t="s">
        <v>937</v>
      </c>
      <c r="AR667" s="1883"/>
      <c r="AS667" s="1883"/>
      <c r="AT667" s="1884"/>
      <c r="AU667" s="2180" t="s">
        <v>1037</v>
      </c>
      <c r="AV667" s="2181"/>
      <c r="AW667" s="2181"/>
      <c r="AX667" s="2182"/>
    </row>
    <row r="668" spans="1:50" s="51" customFormat="1" ht="21" customHeight="1">
      <c r="A668" s="1135">
        <v>2</v>
      </c>
      <c r="B668" s="1135">
        <v>1</v>
      </c>
      <c r="C668" s="2180" t="s">
        <v>1057</v>
      </c>
      <c r="D668" s="2207"/>
      <c r="E668" s="2207"/>
      <c r="F668" s="2207"/>
      <c r="G668" s="2207"/>
      <c r="H668" s="2207"/>
      <c r="I668" s="2207"/>
      <c r="J668" s="2207"/>
      <c r="K668" s="2207"/>
      <c r="L668" s="2208"/>
      <c r="M668" s="2180" t="s">
        <v>1056</v>
      </c>
      <c r="N668" s="2207"/>
      <c r="O668" s="2207"/>
      <c r="P668" s="2207"/>
      <c r="Q668" s="2207"/>
      <c r="R668" s="2207"/>
      <c r="S668" s="2207"/>
      <c r="T668" s="2207"/>
      <c r="U668" s="2207"/>
      <c r="V668" s="2207"/>
      <c r="W668" s="2207"/>
      <c r="X668" s="2207"/>
      <c r="Y668" s="2207"/>
      <c r="Z668" s="2207"/>
      <c r="AA668" s="2207"/>
      <c r="AB668" s="2207"/>
      <c r="AC668" s="2207"/>
      <c r="AD668" s="2207"/>
      <c r="AE668" s="2207"/>
      <c r="AF668" s="2207"/>
      <c r="AG668" s="2207"/>
      <c r="AH668" s="2207"/>
      <c r="AI668" s="2207"/>
      <c r="AJ668" s="2208"/>
      <c r="AK668" s="2209">
        <v>7.7</v>
      </c>
      <c r="AL668" s="2210"/>
      <c r="AM668" s="2210"/>
      <c r="AN668" s="2210"/>
      <c r="AO668" s="2210"/>
      <c r="AP668" s="2211"/>
      <c r="AQ668" s="1929" t="s">
        <v>937</v>
      </c>
      <c r="AR668" s="1883"/>
      <c r="AS668" s="1883"/>
      <c r="AT668" s="1884"/>
      <c r="AU668" s="2180" t="s">
        <v>1037</v>
      </c>
      <c r="AV668" s="2181"/>
      <c r="AW668" s="2181"/>
      <c r="AX668" s="2182"/>
    </row>
    <row r="669" spans="1:50" s="51" customFormat="1" ht="21" customHeight="1">
      <c r="A669" s="1135">
        <v>3</v>
      </c>
      <c r="B669" s="1135">
        <v>1</v>
      </c>
      <c r="C669" s="2180" t="s">
        <v>1055</v>
      </c>
      <c r="D669" s="2207"/>
      <c r="E669" s="2207"/>
      <c r="F669" s="2207"/>
      <c r="G669" s="2207"/>
      <c r="H669" s="2207"/>
      <c r="I669" s="2207"/>
      <c r="J669" s="2207"/>
      <c r="K669" s="2207"/>
      <c r="L669" s="2208"/>
      <c r="M669" s="2180" t="s">
        <v>1054</v>
      </c>
      <c r="N669" s="2207"/>
      <c r="O669" s="2207"/>
      <c r="P669" s="2207"/>
      <c r="Q669" s="2207"/>
      <c r="R669" s="2207"/>
      <c r="S669" s="2207"/>
      <c r="T669" s="2207"/>
      <c r="U669" s="2207"/>
      <c r="V669" s="2207"/>
      <c r="W669" s="2207"/>
      <c r="X669" s="2207"/>
      <c r="Y669" s="2207"/>
      <c r="Z669" s="2207"/>
      <c r="AA669" s="2207"/>
      <c r="AB669" s="2207"/>
      <c r="AC669" s="2207"/>
      <c r="AD669" s="2207"/>
      <c r="AE669" s="2207"/>
      <c r="AF669" s="2207"/>
      <c r="AG669" s="2207"/>
      <c r="AH669" s="2207"/>
      <c r="AI669" s="2207"/>
      <c r="AJ669" s="2208"/>
      <c r="AK669" s="2209">
        <v>5.7</v>
      </c>
      <c r="AL669" s="2210"/>
      <c r="AM669" s="2210"/>
      <c r="AN669" s="2210"/>
      <c r="AO669" s="2210"/>
      <c r="AP669" s="2211"/>
      <c r="AQ669" s="1929" t="s">
        <v>937</v>
      </c>
      <c r="AR669" s="1883"/>
      <c r="AS669" s="1883"/>
      <c r="AT669" s="1884"/>
      <c r="AU669" s="2180" t="s">
        <v>1037</v>
      </c>
      <c r="AV669" s="2181"/>
      <c r="AW669" s="2181"/>
      <c r="AX669" s="2182"/>
    </row>
    <row r="670" spans="1:50" s="51" customFormat="1" ht="21" customHeight="1">
      <c r="A670" s="1135">
        <v>4</v>
      </c>
      <c r="B670" s="1135">
        <v>1</v>
      </c>
      <c r="C670" s="2180" t="s">
        <v>1053</v>
      </c>
      <c r="D670" s="2207"/>
      <c r="E670" s="2207"/>
      <c r="F670" s="2207"/>
      <c r="G670" s="2207"/>
      <c r="H670" s="2207"/>
      <c r="I670" s="2207"/>
      <c r="J670" s="2207"/>
      <c r="K670" s="2207"/>
      <c r="L670" s="2208"/>
      <c r="M670" s="2180" t="s">
        <v>1052</v>
      </c>
      <c r="N670" s="2207"/>
      <c r="O670" s="2207"/>
      <c r="P670" s="2207"/>
      <c r="Q670" s="2207"/>
      <c r="R670" s="2207"/>
      <c r="S670" s="2207"/>
      <c r="T670" s="2207"/>
      <c r="U670" s="2207"/>
      <c r="V670" s="2207"/>
      <c r="W670" s="2207"/>
      <c r="X670" s="2207"/>
      <c r="Y670" s="2207"/>
      <c r="Z670" s="2207"/>
      <c r="AA670" s="2207"/>
      <c r="AB670" s="2207"/>
      <c r="AC670" s="2207"/>
      <c r="AD670" s="2207"/>
      <c r="AE670" s="2207"/>
      <c r="AF670" s="2207"/>
      <c r="AG670" s="2207"/>
      <c r="AH670" s="2207"/>
      <c r="AI670" s="2207"/>
      <c r="AJ670" s="2208"/>
      <c r="AK670" s="2209">
        <v>3.6</v>
      </c>
      <c r="AL670" s="2210"/>
      <c r="AM670" s="2210"/>
      <c r="AN670" s="2210"/>
      <c r="AO670" s="2210"/>
      <c r="AP670" s="2211"/>
      <c r="AQ670" s="1929" t="s">
        <v>937</v>
      </c>
      <c r="AR670" s="1883"/>
      <c r="AS670" s="1883"/>
      <c r="AT670" s="1884"/>
      <c r="AU670" s="2180" t="s">
        <v>1037</v>
      </c>
      <c r="AV670" s="2181"/>
      <c r="AW670" s="2181"/>
      <c r="AX670" s="2182"/>
    </row>
    <row r="671" spans="1:50" s="51" customFormat="1" ht="21" customHeight="1">
      <c r="A671" s="1135">
        <v>5</v>
      </c>
      <c r="B671" s="1135">
        <v>1</v>
      </c>
      <c r="C671" s="2180" t="s">
        <v>1051</v>
      </c>
      <c r="D671" s="2207"/>
      <c r="E671" s="2207"/>
      <c r="F671" s="2207"/>
      <c r="G671" s="2207"/>
      <c r="H671" s="2207"/>
      <c r="I671" s="2207"/>
      <c r="J671" s="2207"/>
      <c r="K671" s="2207"/>
      <c r="L671" s="2208"/>
      <c r="M671" s="2180" t="s">
        <v>1050</v>
      </c>
      <c r="N671" s="2207"/>
      <c r="O671" s="2207"/>
      <c r="P671" s="2207"/>
      <c r="Q671" s="2207"/>
      <c r="R671" s="2207"/>
      <c r="S671" s="2207"/>
      <c r="T671" s="2207"/>
      <c r="U671" s="2207"/>
      <c r="V671" s="2207"/>
      <c r="W671" s="2207"/>
      <c r="X671" s="2207"/>
      <c r="Y671" s="2207"/>
      <c r="Z671" s="2207"/>
      <c r="AA671" s="2207"/>
      <c r="AB671" s="2207"/>
      <c r="AC671" s="2207"/>
      <c r="AD671" s="2207"/>
      <c r="AE671" s="2207"/>
      <c r="AF671" s="2207"/>
      <c r="AG671" s="2207"/>
      <c r="AH671" s="2207"/>
      <c r="AI671" s="2207"/>
      <c r="AJ671" s="2208"/>
      <c r="AK671" s="2209">
        <v>3.1</v>
      </c>
      <c r="AL671" s="2210"/>
      <c r="AM671" s="2210"/>
      <c r="AN671" s="2210"/>
      <c r="AO671" s="2210"/>
      <c r="AP671" s="2211"/>
      <c r="AQ671" s="1929" t="s">
        <v>937</v>
      </c>
      <c r="AR671" s="1883"/>
      <c r="AS671" s="1883"/>
      <c r="AT671" s="1884"/>
      <c r="AU671" s="2180" t="s">
        <v>1037</v>
      </c>
      <c r="AV671" s="2181"/>
      <c r="AW671" s="2181"/>
      <c r="AX671" s="2182"/>
    </row>
    <row r="672" spans="1:50" s="51" customFormat="1" ht="21" customHeight="1">
      <c r="A672" s="1135">
        <v>6</v>
      </c>
      <c r="B672" s="1135">
        <v>1</v>
      </c>
      <c r="C672" s="2180" t="s">
        <v>1046</v>
      </c>
      <c r="D672" s="2207"/>
      <c r="E672" s="2207"/>
      <c r="F672" s="2207"/>
      <c r="G672" s="2207"/>
      <c r="H672" s="2207"/>
      <c r="I672" s="2207"/>
      <c r="J672" s="2207"/>
      <c r="K672" s="2207"/>
      <c r="L672" s="2208"/>
      <c r="M672" s="2180" t="s">
        <v>1049</v>
      </c>
      <c r="N672" s="2207"/>
      <c r="O672" s="2207"/>
      <c r="P672" s="2207"/>
      <c r="Q672" s="2207"/>
      <c r="R672" s="2207"/>
      <c r="S672" s="2207"/>
      <c r="T672" s="2207"/>
      <c r="U672" s="2207"/>
      <c r="V672" s="2207"/>
      <c r="W672" s="2207"/>
      <c r="X672" s="2207"/>
      <c r="Y672" s="2207"/>
      <c r="Z672" s="2207"/>
      <c r="AA672" s="2207"/>
      <c r="AB672" s="2207"/>
      <c r="AC672" s="2207"/>
      <c r="AD672" s="2207"/>
      <c r="AE672" s="2207"/>
      <c r="AF672" s="2207"/>
      <c r="AG672" s="2207"/>
      <c r="AH672" s="2207"/>
      <c r="AI672" s="2207"/>
      <c r="AJ672" s="2208"/>
      <c r="AK672" s="2209">
        <v>2.8</v>
      </c>
      <c r="AL672" s="2210"/>
      <c r="AM672" s="2210"/>
      <c r="AN672" s="2210"/>
      <c r="AO672" s="2210"/>
      <c r="AP672" s="2211"/>
      <c r="AQ672" s="1929" t="s">
        <v>937</v>
      </c>
      <c r="AR672" s="1883"/>
      <c r="AS672" s="1883"/>
      <c r="AT672" s="1884"/>
      <c r="AU672" s="2180" t="s">
        <v>1037</v>
      </c>
      <c r="AV672" s="2181"/>
      <c r="AW672" s="2181"/>
      <c r="AX672" s="2182"/>
    </row>
    <row r="673" spans="1:50" s="51" customFormat="1" ht="21" customHeight="1">
      <c r="A673" s="1135">
        <v>7</v>
      </c>
      <c r="B673" s="1135">
        <v>1</v>
      </c>
      <c r="C673" s="2180" t="s">
        <v>1048</v>
      </c>
      <c r="D673" s="2207"/>
      <c r="E673" s="2207"/>
      <c r="F673" s="2207"/>
      <c r="G673" s="2207"/>
      <c r="H673" s="2207"/>
      <c r="I673" s="2207"/>
      <c r="J673" s="2207"/>
      <c r="K673" s="2207"/>
      <c r="L673" s="2208"/>
      <c r="M673" s="2180" t="s">
        <v>1047</v>
      </c>
      <c r="N673" s="2207"/>
      <c r="O673" s="2207"/>
      <c r="P673" s="2207"/>
      <c r="Q673" s="2207"/>
      <c r="R673" s="2207"/>
      <c r="S673" s="2207"/>
      <c r="T673" s="2207"/>
      <c r="U673" s="2207"/>
      <c r="V673" s="2207"/>
      <c r="W673" s="2207"/>
      <c r="X673" s="2207"/>
      <c r="Y673" s="2207"/>
      <c r="Z673" s="2207"/>
      <c r="AA673" s="2207"/>
      <c r="AB673" s="2207"/>
      <c r="AC673" s="2207"/>
      <c r="AD673" s="2207"/>
      <c r="AE673" s="2207"/>
      <c r="AF673" s="2207"/>
      <c r="AG673" s="2207"/>
      <c r="AH673" s="2207"/>
      <c r="AI673" s="2207"/>
      <c r="AJ673" s="2208"/>
      <c r="AK673" s="2209">
        <v>2.7</v>
      </c>
      <c r="AL673" s="2210"/>
      <c r="AM673" s="2210"/>
      <c r="AN673" s="2210"/>
      <c r="AO673" s="2210"/>
      <c r="AP673" s="2211"/>
      <c r="AQ673" s="1929" t="s">
        <v>937</v>
      </c>
      <c r="AR673" s="1883"/>
      <c r="AS673" s="1883"/>
      <c r="AT673" s="1884"/>
      <c r="AU673" s="2180" t="s">
        <v>1037</v>
      </c>
      <c r="AV673" s="2181"/>
      <c r="AW673" s="2181"/>
      <c r="AX673" s="2182"/>
    </row>
    <row r="674" spans="1:50" s="51" customFormat="1" ht="21" customHeight="1">
      <c r="A674" s="1135">
        <v>8</v>
      </c>
      <c r="B674" s="1135">
        <v>1</v>
      </c>
      <c r="C674" s="2180" t="s">
        <v>1046</v>
      </c>
      <c r="D674" s="2207"/>
      <c r="E674" s="2207"/>
      <c r="F674" s="2207"/>
      <c r="G674" s="2207"/>
      <c r="H674" s="2207"/>
      <c r="I674" s="2207"/>
      <c r="J674" s="2207"/>
      <c r="K674" s="2207"/>
      <c r="L674" s="2208"/>
      <c r="M674" s="2180" t="s">
        <v>1286</v>
      </c>
      <c r="N674" s="2207"/>
      <c r="O674" s="2207"/>
      <c r="P674" s="2207"/>
      <c r="Q674" s="2207"/>
      <c r="R674" s="2207"/>
      <c r="S674" s="2207"/>
      <c r="T674" s="2207"/>
      <c r="U674" s="2207"/>
      <c r="V674" s="2207"/>
      <c r="W674" s="2207"/>
      <c r="X674" s="2207"/>
      <c r="Y674" s="2207"/>
      <c r="Z674" s="2207"/>
      <c r="AA674" s="2207"/>
      <c r="AB674" s="2207"/>
      <c r="AC674" s="2207"/>
      <c r="AD674" s="2207"/>
      <c r="AE674" s="2207"/>
      <c r="AF674" s="2207"/>
      <c r="AG674" s="2207"/>
      <c r="AH674" s="2207"/>
      <c r="AI674" s="2207"/>
      <c r="AJ674" s="2208"/>
      <c r="AK674" s="2209">
        <v>2.5</v>
      </c>
      <c r="AL674" s="2210"/>
      <c r="AM674" s="2210"/>
      <c r="AN674" s="2210"/>
      <c r="AO674" s="2210"/>
      <c r="AP674" s="2211"/>
      <c r="AQ674" s="1929" t="s">
        <v>937</v>
      </c>
      <c r="AR674" s="1883"/>
      <c r="AS674" s="1883"/>
      <c r="AT674" s="1884"/>
      <c r="AU674" s="2180" t="s">
        <v>1037</v>
      </c>
      <c r="AV674" s="2181"/>
      <c r="AW674" s="2181"/>
      <c r="AX674" s="2182"/>
    </row>
    <row r="675" spans="1:50" s="51" customFormat="1" ht="21" customHeight="1">
      <c r="A675" s="1135">
        <v>9</v>
      </c>
      <c r="B675" s="1135">
        <v>1</v>
      </c>
      <c r="C675" s="2180" t="s">
        <v>1045</v>
      </c>
      <c r="D675" s="2207"/>
      <c r="E675" s="2207"/>
      <c r="F675" s="2207"/>
      <c r="G675" s="2207"/>
      <c r="H675" s="2207"/>
      <c r="I675" s="2207"/>
      <c r="J675" s="2207"/>
      <c r="K675" s="2207"/>
      <c r="L675" s="2208"/>
      <c r="M675" s="2180" t="s">
        <v>1043</v>
      </c>
      <c r="N675" s="2207"/>
      <c r="O675" s="2207"/>
      <c r="P675" s="2207"/>
      <c r="Q675" s="2207"/>
      <c r="R675" s="2207"/>
      <c r="S675" s="2207"/>
      <c r="T675" s="2207"/>
      <c r="U675" s="2207"/>
      <c r="V675" s="2207"/>
      <c r="W675" s="2207"/>
      <c r="X675" s="2207"/>
      <c r="Y675" s="2207"/>
      <c r="Z675" s="2207"/>
      <c r="AA675" s="2207"/>
      <c r="AB675" s="2207"/>
      <c r="AC675" s="2207"/>
      <c r="AD675" s="2207"/>
      <c r="AE675" s="2207"/>
      <c r="AF675" s="2207"/>
      <c r="AG675" s="2207"/>
      <c r="AH675" s="2207"/>
      <c r="AI675" s="2207"/>
      <c r="AJ675" s="2208"/>
      <c r="AK675" s="2209">
        <v>2.6</v>
      </c>
      <c r="AL675" s="2210"/>
      <c r="AM675" s="2210"/>
      <c r="AN675" s="2210"/>
      <c r="AO675" s="2210"/>
      <c r="AP675" s="2211"/>
      <c r="AQ675" s="1929" t="s">
        <v>937</v>
      </c>
      <c r="AR675" s="1883"/>
      <c r="AS675" s="1883"/>
      <c r="AT675" s="1884"/>
      <c r="AU675" s="2180" t="s">
        <v>1037</v>
      </c>
      <c r="AV675" s="2181"/>
      <c r="AW675" s="2181"/>
      <c r="AX675" s="2182"/>
    </row>
    <row r="676" spans="1:50" s="51" customFormat="1" ht="21" customHeight="1">
      <c r="A676" s="1135">
        <v>10</v>
      </c>
      <c r="B676" s="1135">
        <v>1</v>
      </c>
      <c r="C676" s="2180" t="s">
        <v>1044</v>
      </c>
      <c r="D676" s="2207"/>
      <c r="E676" s="2207"/>
      <c r="F676" s="2207"/>
      <c r="G676" s="2207"/>
      <c r="H676" s="2207"/>
      <c r="I676" s="2207"/>
      <c r="J676" s="2207"/>
      <c r="K676" s="2207"/>
      <c r="L676" s="2208"/>
      <c r="M676" s="2180" t="s">
        <v>1043</v>
      </c>
      <c r="N676" s="2207"/>
      <c r="O676" s="2207"/>
      <c r="P676" s="2207"/>
      <c r="Q676" s="2207"/>
      <c r="R676" s="2207"/>
      <c r="S676" s="2207"/>
      <c r="T676" s="2207"/>
      <c r="U676" s="2207"/>
      <c r="V676" s="2207"/>
      <c r="W676" s="2207"/>
      <c r="X676" s="2207"/>
      <c r="Y676" s="2207"/>
      <c r="Z676" s="2207"/>
      <c r="AA676" s="2207"/>
      <c r="AB676" s="2207"/>
      <c r="AC676" s="2207"/>
      <c r="AD676" s="2207"/>
      <c r="AE676" s="2207"/>
      <c r="AF676" s="2207"/>
      <c r="AG676" s="2207"/>
      <c r="AH676" s="2207"/>
      <c r="AI676" s="2207"/>
      <c r="AJ676" s="2208"/>
      <c r="AK676" s="2209">
        <v>0.8</v>
      </c>
      <c r="AL676" s="2210"/>
      <c r="AM676" s="2210"/>
      <c r="AN676" s="2210"/>
      <c r="AO676" s="2210"/>
      <c r="AP676" s="2211"/>
      <c r="AQ676" s="1929" t="s">
        <v>937</v>
      </c>
      <c r="AR676" s="1883"/>
      <c r="AS676" s="1883"/>
      <c r="AT676" s="1884"/>
      <c r="AU676" s="2180" t="s">
        <v>1037</v>
      </c>
      <c r="AV676" s="2181"/>
      <c r="AW676" s="2181"/>
      <c r="AX676" s="2182"/>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ht="12" customHeight="1">
      <c r="AQ697" s="80"/>
      <c r="AR697" s="80"/>
      <c r="AS697" s="80"/>
      <c r="AT697" s="80"/>
    </row>
    <row r="698" spans="1:50" ht="12" customHeight="1">
      <c r="B698" s="1" t="s">
        <v>1042</v>
      </c>
      <c r="AQ698" s="80"/>
      <c r="AR698" s="80"/>
      <c r="AS698" s="80"/>
      <c r="AT698" s="80"/>
    </row>
    <row r="699" spans="1:50" s="51" customFormat="1" ht="21" customHeight="1">
      <c r="A699" s="1135"/>
      <c r="B699" s="1135"/>
      <c r="C699" s="2179" t="s">
        <v>1021</v>
      </c>
      <c r="D699" s="2179"/>
      <c r="E699" s="2179"/>
      <c r="F699" s="2179"/>
      <c r="G699" s="2179"/>
      <c r="H699" s="2179"/>
      <c r="I699" s="2179"/>
      <c r="J699" s="2179"/>
      <c r="K699" s="2179"/>
      <c r="L699" s="2179"/>
      <c r="M699" s="2179" t="s">
        <v>1020</v>
      </c>
      <c r="N699" s="2179"/>
      <c r="O699" s="2179"/>
      <c r="P699" s="2179"/>
      <c r="Q699" s="2179"/>
      <c r="R699" s="2179"/>
      <c r="S699" s="2179"/>
      <c r="T699" s="2179"/>
      <c r="U699" s="2179"/>
      <c r="V699" s="2179"/>
      <c r="W699" s="2179"/>
      <c r="X699" s="2179"/>
      <c r="Y699" s="2179"/>
      <c r="Z699" s="2179"/>
      <c r="AA699" s="2179"/>
      <c r="AB699" s="2179"/>
      <c r="AC699" s="2179"/>
      <c r="AD699" s="2179"/>
      <c r="AE699" s="2179"/>
      <c r="AF699" s="2179"/>
      <c r="AG699" s="2179"/>
      <c r="AH699" s="2179"/>
      <c r="AI699" s="2179"/>
      <c r="AJ699" s="2179"/>
      <c r="AK699" s="2179" t="s">
        <v>1019</v>
      </c>
      <c r="AL699" s="2179"/>
      <c r="AM699" s="2179"/>
      <c r="AN699" s="2179"/>
      <c r="AO699" s="2179"/>
      <c r="AP699" s="2179"/>
      <c r="AQ699" s="926" t="s">
        <v>5</v>
      </c>
      <c r="AR699" s="954"/>
      <c r="AS699" s="954"/>
      <c r="AT699" s="955"/>
      <c r="AU699" s="926" t="s">
        <v>4</v>
      </c>
      <c r="AV699" s="954"/>
      <c r="AW699" s="954"/>
      <c r="AX699" s="1138"/>
    </row>
    <row r="700" spans="1:50" s="51" customFormat="1" ht="21" customHeight="1">
      <c r="A700" s="1135">
        <v>1</v>
      </c>
      <c r="B700" s="1135">
        <v>1</v>
      </c>
      <c r="C700" s="2180" t="s">
        <v>1041</v>
      </c>
      <c r="D700" s="2207"/>
      <c r="E700" s="2207"/>
      <c r="F700" s="2207"/>
      <c r="G700" s="2207"/>
      <c r="H700" s="2207"/>
      <c r="I700" s="2207"/>
      <c r="J700" s="2207"/>
      <c r="K700" s="2207"/>
      <c r="L700" s="2208"/>
      <c r="M700" s="2180" t="s">
        <v>1040</v>
      </c>
      <c r="N700" s="2207"/>
      <c r="O700" s="2207"/>
      <c r="P700" s="2207"/>
      <c r="Q700" s="2207"/>
      <c r="R700" s="2207"/>
      <c r="S700" s="2207"/>
      <c r="T700" s="2207"/>
      <c r="U700" s="2207"/>
      <c r="V700" s="2207"/>
      <c r="W700" s="2207"/>
      <c r="X700" s="2207"/>
      <c r="Y700" s="2207"/>
      <c r="Z700" s="2207"/>
      <c r="AA700" s="2207"/>
      <c r="AB700" s="2207"/>
      <c r="AC700" s="2207"/>
      <c r="AD700" s="2207"/>
      <c r="AE700" s="2207"/>
      <c r="AF700" s="2207"/>
      <c r="AG700" s="2207"/>
      <c r="AH700" s="2207"/>
      <c r="AI700" s="2207"/>
      <c r="AJ700" s="2208"/>
      <c r="AK700" s="2180">
        <v>0.3</v>
      </c>
      <c r="AL700" s="2207"/>
      <c r="AM700" s="2207"/>
      <c r="AN700" s="2207"/>
      <c r="AO700" s="2207"/>
      <c r="AP700" s="2208"/>
      <c r="AQ700" s="1929" t="s">
        <v>937</v>
      </c>
      <c r="AR700" s="1883"/>
      <c r="AS700" s="1883"/>
      <c r="AT700" s="1884"/>
      <c r="AU700" s="2180" t="s">
        <v>1037</v>
      </c>
      <c r="AV700" s="2181"/>
      <c r="AW700" s="2181"/>
      <c r="AX700" s="2182"/>
    </row>
    <row r="701" spans="1:50" s="51" customFormat="1" ht="21" customHeight="1">
      <c r="A701" s="1135">
        <v>2</v>
      </c>
      <c r="B701" s="1135">
        <v>1</v>
      </c>
      <c r="C701" s="2180" t="s">
        <v>946</v>
      </c>
      <c r="D701" s="2207"/>
      <c r="E701" s="2207"/>
      <c r="F701" s="2207"/>
      <c r="G701" s="2207"/>
      <c r="H701" s="2207"/>
      <c r="I701" s="2207"/>
      <c r="J701" s="2207"/>
      <c r="K701" s="2207"/>
      <c r="L701" s="2208"/>
      <c r="M701" s="2180" t="s">
        <v>1039</v>
      </c>
      <c r="N701" s="2207"/>
      <c r="O701" s="2207"/>
      <c r="P701" s="2207"/>
      <c r="Q701" s="2207"/>
      <c r="R701" s="2207"/>
      <c r="S701" s="2207"/>
      <c r="T701" s="2207"/>
      <c r="U701" s="2207"/>
      <c r="V701" s="2207"/>
      <c r="W701" s="2207"/>
      <c r="X701" s="2207"/>
      <c r="Y701" s="2207"/>
      <c r="Z701" s="2207"/>
      <c r="AA701" s="2207"/>
      <c r="AB701" s="2207"/>
      <c r="AC701" s="2207"/>
      <c r="AD701" s="2207"/>
      <c r="AE701" s="2207"/>
      <c r="AF701" s="2207"/>
      <c r="AG701" s="2207"/>
      <c r="AH701" s="2207"/>
      <c r="AI701" s="2207"/>
      <c r="AJ701" s="2208"/>
      <c r="AK701" s="2180">
        <v>0.1</v>
      </c>
      <c r="AL701" s="2207"/>
      <c r="AM701" s="2207"/>
      <c r="AN701" s="2207"/>
      <c r="AO701" s="2207"/>
      <c r="AP701" s="2208"/>
      <c r="AQ701" s="1929" t="s">
        <v>937</v>
      </c>
      <c r="AR701" s="1883"/>
      <c r="AS701" s="1883"/>
      <c r="AT701" s="1884"/>
      <c r="AU701" s="2180" t="s">
        <v>1037</v>
      </c>
      <c r="AV701" s="2181"/>
      <c r="AW701" s="2181"/>
      <c r="AX701" s="2182"/>
    </row>
    <row r="702" spans="1:50" s="51" customFormat="1" ht="21" customHeight="1">
      <c r="A702" s="1135">
        <v>3</v>
      </c>
      <c r="B702" s="1135">
        <v>1</v>
      </c>
      <c r="C702" s="2180" t="s">
        <v>945</v>
      </c>
      <c r="D702" s="2207"/>
      <c r="E702" s="2207"/>
      <c r="F702" s="2207"/>
      <c r="G702" s="2207"/>
      <c r="H702" s="2207"/>
      <c r="I702" s="2207"/>
      <c r="J702" s="2207"/>
      <c r="K702" s="2207"/>
      <c r="L702" s="2208"/>
      <c r="M702" s="2180" t="s">
        <v>1038</v>
      </c>
      <c r="N702" s="2207"/>
      <c r="O702" s="2207"/>
      <c r="P702" s="2207"/>
      <c r="Q702" s="2207"/>
      <c r="R702" s="2207"/>
      <c r="S702" s="2207"/>
      <c r="T702" s="2207"/>
      <c r="U702" s="2207"/>
      <c r="V702" s="2207"/>
      <c r="W702" s="2207"/>
      <c r="X702" s="2207"/>
      <c r="Y702" s="2207"/>
      <c r="Z702" s="2207"/>
      <c r="AA702" s="2207"/>
      <c r="AB702" s="2207"/>
      <c r="AC702" s="2207"/>
      <c r="AD702" s="2207"/>
      <c r="AE702" s="2207"/>
      <c r="AF702" s="2207"/>
      <c r="AG702" s="2207"/>
      <c r="AH702" s="2207"/>
      <c r="AI702" s="2207"/>
      <c r="AJ702" s="2208"/>
      <c r="AK702" s="2180">
        <v>0.1</v>
      </c>
      <c r="AL702" s="2207"/>
      <c r="AM702" s="2207"/>
      <c r="AN702" s="2207"/>
      <c r="AO702" s="2207"/>
      <c r="AP702" s="2208"/>
      <c r="AQ702" s="1929" t="s">
        <v>937</v>
      </c>
      <c r="AR702" s="1883"/>
      <c r="AS702" s="1883"/>
      <c r="AT702" s="1884"/>
      <c r="AU702" s="2180" t="s">
        <v>1037</v>
      </c>
      <c r="AV702" s="2181"/>
      <c r="AW702" s="2181"/>
      <c r="AX702" s="2182"/>
    </row>
    <row r="703" spans="1:50" hidden="1">
      <c r="A703" s="667">
        <v>4</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0" hidden="1">
      <c r="A704" s="667">
        <v>5</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6</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7</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8</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9</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10</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ht="12" customHeight="1">
      <c r="AQ730" s="80"/>
      <c r="AR730" s="80"/>
      <c r="AS730" s="80"/>
      <c r="AT730" s="80"/>
    </row>
    <row r="731" spans="1:50" ht="12" customHeight="1">
      <c r="B731" s="1" t="s">
        <v>1036</v>
      </c>
      <c r="AQ731" s="80"/>
      <c r="AR731" s="80"/>
      <c r="AS731" s="80"/>
      <c r="AT731" s="80"/>
    </row>
    <row r="732" spans="1:50" s="51" customFormat="1" ht="21" customHeight="1">
      <c r="A732" s="1135"/>
      <c r="B732" s="1135"/>
      <c r="C732" s="2179" t="s">
        <v>1021</v>
      </c>
      <c r="D732" s="2179"/>
      <c r="E732" s="2179"/>
      <c r="F732" s="2179"/>
      <c r="G732" s="2179"/>
      <c r="H732" s="2179"/>
      <c r="I732" s="2179"/>
      <c r="J732" s="2179"/>
      <c r="K732" s="2179"/>
      <c r="L732" s="2179"/>
      <c r="M732" s="2179" t="s">
        <v>1020</v>
      </c>
      <c r="N732" s="2179"/>
      <c r="O732" s="2179"/>
      <c r="P732" s="2179"/>
      <c r="Q732" s="2179"/>
      <c r="R732" s="2179"/>
      <c r="S732" s="2179"/>
      <c r="T732" s="2179"/>
      <c r="U732" s="2179"/>
      <c r="V732" s="2179"/>
      <c r="W732" s="2179"/>
      <c r="X732" s="2179"/>
      <c r="Y732" s="2179"/>
      <c r="Z732" s="2179"/>
      <c r="AA732" s="2179"/>
      <c r="AB732" s="2179"/>
      <c r="AC732" s="2179"/>
      <c r="AD732" s="2179"/>
      <c r="AE732" s="2179"/>
      <c r="AF732" s="2179"/>
      <c r="AG732" s="2179"/>
      <c r="AH732" s="2179"/>
      <c r="AI732" s="2179"/>
      <c r="AJ732" s="2179"/>
      <c r="AK732" s="2179" t="s">
        <v>1019</v>
      </c>
      <c r="AL732" s="2179"/>
      <c r="AM732" s="2179"/>
      <c r="AN732" s="2179"/>
      <c r="AO732" s="2179"/>
      <c r="AP732" s="2179"/>
      <c r="AQ732" s="926" t="s">
        <v>5</v>
      </c>
      <c r="AR732" s="954"/>
      <c r="AS732" s="954"/>
      <c r="AT732" s="955"/>
      <c r="AU732" s="926" t="s">
        <v>4</v>
      </c>
      <c r="AV732" s="954"/>
      <c r="AW732" s="954"/>
      <c r="AX732" s="1138"/>
    </row>
    <row r="733" spans="1:50" s="51" customFormat="1" ht="21" customHeight="1">
      <c r="A733" s="1135">
        <v>1</v>
      </c>
      <c r="B733" s="1135">
        <v>1</v>
      </c>
      <c r="C733" s="1139" t="s">
        <v>1027</v>
      </c>
      <c r="D733" s="1139"/>
      <c r="E733" s="1139"/>
      <c r="F733" s="1139"/>
      <c r="G733" s="1139"/>
      <c r="H733" s="1139"/>
      <c r="I733" s="1139"/>
      <c r="J733" s="1139"/>
      <c r="K733" s="1139"/>
      <c r="L733" s="1139"/>
      <c r="M733" s="1139" t="s">
        <v>1035</v>
      </c>
      <c r="N733" s="1139"/>
      <c r="O733" s="1139"/>
      <c r="P733" s="1139"/>
      <c r="Q733" s="1139"/>
      <c r="R733" s="1139"/>
      <c r="S733" s="1139"/>
      <c r="T733" s="1139"/>
      <c r="U733" s="1139"/>
      <c r="V733" s="1139"/>
      <c r="W733" s="1139"/>
      <c r="X733" s="1139"/>
      <c r="Y733" s="1139"/>
      <c r="Z733" s="1139"/>
      <c r="AA733" s="1139"/>
      <c r="AB733" s="1139"/>
      <c r="AC733" s="1139"/>
      <c r="AD733" s="1139"/>
      <c r="AE733" s="1139"/>
      <c r="AF733" s="1139"/>
      <c r="AG733" s="1139"/>
      <c r="AH733" s="1139"/>
      <c r="AI733" s="1139"/>
      <c r="AJ733" s="1139"/>
      <c r="AK733" s="1139">
        <v>15.1</v>
      </c>
      <c r="AL733" s="1139"/>
      <c r="AM733" s="1139"/>
      <c r="AN733" s="1139"/>
      <c r="AO733" s="1139"/>
      <c r="AP733" s="1139"/>
      <c r="AQ733" s="495">
        <v>1</v>
      </c>
      <c r="AR733" s="496"/>
      <c r="AS733" s="496"/>
      <c r="AT733" s="497"/>
      <c r="AU733" s="1538">
        <v>0.67</v>
      </c>
      <c r="AV733" s="1137"/>
      <c r="AW733" s="1137"/>
      <c r="AX733" s="1138"/>
    </row>
    <row r="734" spans="1:50" hidden="1">
      <c r="A734" s="667">
        <v>2</v>
      </c>
      <c r="B734" s="667"/>
      <c r="C734" s="668"/>
      <c r="D734" s="669"/>
      <c r="E734" s="669"/>
      <c r="F734" s="669"/>
      <c r="G734" s="669"/>
      <c r="H734" s="669"/>
      <c r="I734" s="669"/>
      <c r="J734" s="669"/>
      <c r="K734" s="669"/>
      <c r="L734" s="670"/>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2"/>
      <c r="AL734" s="671"/>
      <c r="AM734" s="671"/>
      <c r="AN734" s="671"/>
      <c r="AO734" s="671"/>
      <c r="AP734" s="671"/>
      <c r="AQ734" s="673"/>
      <c r="AR734" s="674"/>
      <c r="AS734" s="674"/>
      <c r="AT734" s="675"/>
      <c r="AU734" s="673"/>
      <c r="AV734" s="674"/>
      <c r="AW734" s="674"/>
      <c r="AX734" s="675"/>
    </row>
    <row r="735" spans="1:50" hidden="1">
      <c r="A735" s="667">
        <v>3</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0" hidden="1">
      <c r="A736" s="667">
        <v>4</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5</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6</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7</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8</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9</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10</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ht="12" customHeight="1">
      <c r="AQ763" s="80"/>
      <c r="AR763" s="80"/>
      <c r="AS763" s="80"/>
      <c r="AT763" s="80"/>
    </row>
    <row r="764" spans="1:50" ht="12" customHeight="1">
      <c r="B764" s="1" t="s">
        <v>1034</v>
      </c>
      <c r="AQ764" s="80"/>
      <c r="AR764" s="80"/>
      <c r="AS764" s="80"/>
      <c r="AT764" s="80"/>
    </row>
    <row r="765" spans="1:50" s="51" customFormat="1" ht="21" customHeight="1">
      <c r="A765" s="1155"/>
      <c r="B765" s="1156"/>
      <c r="C765" s="926" t="s">
        <v>1021</v>
      </c>
      <c r="D765" s="954"/>
      <c r="E765" s="954"/>
      <c r="F765" s="954"/>
      <c r="G765" s="954"/>
      <c r="H765" s="954"/>
      <c r="I765" s="954"/>
      <c r="J765" s="954"/>
      <c r="K765" s="954"/>
      <c r="L765" s="955"/>
      <c r="M765" s="926" t="s">
        <v>1020</v>
      </c>
      <c r="N765" s="954"/>
      <c r="O765" s="954"/>
      <c r="P765" s="954"/>
      <c r="Q765" s="954"/>
      <c r="R765" s="954"/>
      <c r="S765" s="954"/>
      <c r="T765" s="954"/>
      <c r="U765" s="954"/>
      <c r="V765" s="954"/>
      <c r="W765" s="954"/>
      <c r="X765" s="954"/>
      <c r="Y765" s="954"/>
      <c r="Z765" s="954"/>
      <c r="AA765" s="954"/>
      <c r="AB765" s="954"/>
      <c r="AC765" s="954"/>
      <c r="AD765" s="954"/>
      <c r="AE765" s="954"/>
      <c r="AF765" s="954"/>
      <c r="AG765" s="954"/>
      <c r="AH765" s="954"/>
      <c r="AI765" s="954"/>
      <c r="AJ765" s="955"/>
      <c r="AK765" s="926" t="s">
        <v>1019</v>
      </c>
      <c r="AL765" s="954"/>
      <c r="AM765" s="954"/>
      <c r="AN765" s="954"/>
      <c r="AO765" s="954"/>
      <c r="AP765" s="955"/>
      <c r="AQ765" s="926" t="s">
        <v>5</v>
      </c>
      <c r="AR765" s="954"/>
      <c r="AS765" s="954"/>
      <c r="AT765" s="955"/>
      <c r="AU765" s="926" t="s">
        <v>4</v>
      </c>
      <c r="AV765" s="954"/>
      <c r="AW765" s="954"/>
      <c r="AX765" s="955"/>
    </row>
    <row r="766" spans="1:50" s="51" customFormat="1" ht="21" customHeight="1">
      <c r="A766" s="1135">
        <v>1</v>
      </c>
      <c r="B766" s="1135">
        <v>1</v>
      </c>
      <c r="C766" s="1139" t="s">
        <v>1033</v>
      </c>
      <c r="D766" s="1139"/>
      <c r="E766" s="1139"/>
      <c r="F766" s="1139"/>
      <c r="G766" s="1139"/>
      <c r="H766" s="1139"/>
      <c r="I766" s="1139"/>
      <c r="J766" s="1139"/>
      <c r="K766" s="1139"/>
      <c r="L766" s="1139"/>
      <c r="M766" s="1139" t="s">
        <v>1032</v>
      </c>
      <c r="N766" s="1139"/>
      <c r="O766" s="1139"/>
      <c r="P766" s="1139"/>
      <c r="Q766" s="1139"/>
      <c r="R766" s="1139"/>
      <c r="S766" s="1139"/>
      <c r="T766" s="1139"/>
      <c r="U766" s="1139"/>
      <c r="V766" s="1139"/>
      <c r="W766" s="1139"/>
      <c r="X766" s="1139"/>
      <c r="Y766" s="1139"/>
      <c r="Z766" s="1139"/>
      <c r="AA766" s="1139"/>
      <c r="AB766" s="1139"/>
      <c r="AC766" s="1139"/>
      <c r="AD766" s="1139"/>
      <c r="AE766" s="1139"/>
      <c r="AF766" s="1139"/>
      <c r="AG766" s="1139"/>
      <c r="AH766" s="1139"/>
      <c r="AI766" s="1139"/>
      <c r="AJ766" s="1139"/>
      <c r="AK766" s="1139">
        <v>12.1</v>
      </c>
      <c r="AL766" s="1139"/>
      <c r="AM766" s="1139"/>
      <c r="AN766" s="1139"/>
      <c r="AO766" s="1139"/>
      <c r="AP766" s="1139"/>
      <c r="AQ766" s="495">
        <v>2</v>
      </c>
      <c r="AR766" s="496"/>
      <c r="AS766" s="496"/>
      <c r="AT766" s="497"/>
      <c r="AU766" s="1538">
        <v>0.9</v>
      </c>
      <c r="AV766" s="1137"/>
      <c r="AW766" s="1137"/>
      <c r="AX766" s="1138"/>
    </row>
    <row r="767" spans="1:50" hidden="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0"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ht="12" customHeight="1">
      <c r="AQ796" s="80"/>
      <c r="AR796" s="80"/>
      <c r="AS796" s="80"/>
      <c r="AT796" s="80"/>
    </row>
    <row r="797" spans="1:50" ht="12" customHeight="1">
      <c r="B797" s="1" t="s">
        <v>1031</v>
      </c>
      <c r="AQ797" s="80"/>
      <c r="AR797" s="80"/>
      <c r="AS797" s="80"/>
      <c r="AT797" s="80"/>
    </row>
    <row r="798" spans="1:50" s="51" customFormat="1" ht="21" customHeight="1">
      <c r="A798" s="1155"/>
      <c r="B798" s="1156"/>
      <c r="C798" s="926" t="s">
        <v>1021</v>
      </c>
      <c r="D798" s="954"/>
      <c r="E798" s="954"/>
      <c r="F798" s="954"/>
      <c r="G798" s="954"/>
      <c r="H798" s="954"/>
      <c r="I798" s="954"/>
      <c r="J798" s="954"/>
      <c r="K798" s="954"/>
      <c r="L798" s="955"/>
      <c r="M798" s="926" t="s">
        <v>1020</v>
      </c>
      <c r="N798" s="954"/>
      <c r="O798" s="954"/>
      <c r="P798" s="954"/>
      <c r="Q798" s="954"/>
      <c r="R798" s="954"/>
      <c r="S798" s="954"/>
      <c r="T798" s="954"/>
      <c r="U798" s="954"/>
      <c r="V798" s="954"/>
      <c r="W798" s="954"/>
      <c r="X798" s="954"/>
      <c r="Y798" s="954"/>
      <c r="Z798" s="954"/>
      <c r="AA798" s="954"/>
      <c r="AB798" s="954"/>
      <c r="AC798" s="954"/>
      <c r="AD798" s="954"/>
      <c r="AE798" s="954"/>
      <c r="AF798" s="954"/>
      <c r="AG798" s="954"/>
      <c r="AH798" s="954"/>
      <c r="AI798" s="954"/>
      <c r="AJ798" s="955"/>
      <c r="AK798" s="926" t="s">
        <v>1019</v>
      </c>
      <c r="AL798" s="954"/>
      <c r="AM798" s="954"/>
      <c r="AN798" s="954"/>
      <c r="AO798" s="954"/>
      <c r="AP798" s="955"/>
      <c r="AQ798" s="926" t="s">
        <v>5</v>
      </c>
      <c r="AR798" s="954"/>
      <c r="AS798" s="954"/>
      <c r="AT798" s="955"/>
      <c r="AU798" s="926" t="s">
        <v>4</v>
      </c>
      <c r="AV798" s="954"/>
      <c r="AW798" s="954"/>
      <c r="AX798" s="955"/>
    </row>
    <row r="799" spans="1:50" s="51" customFormat="1" ht="21" customHeight="1">
      <c r="A799" s="1135">
        <v>1</v>
      </c>
      <c r="B799" s="1135">
        <v>1</v>
      </c>
      <c r="C799" s="1139" t="s">
        <v>1030</v>
      </c>
      <c r="D799" s="1139"/>
      <c r="E799" s="1139"/>
      <c r="F799" s="1139"/>
      <c r="G799" s="1139"/>
      <c r="H799" s="1139"/>
      <c r="I799" s="1139"/>
      <c r="J799" s="1139"/>
      <c r="K799" s="1139"/>
      <c r="L799" s="1139"/>
      <c r="M799" s="2206" t="s">
        <v>1029</v>
      </c>
      <c r="N799" s="1139"/>
      <c r="O799" s="1139"/>
      <c r="P799" s="1139"/>
      <c r="Q799" s="1139"/>
      <c r="R799" s="1139"/>
      <c r="S799" s="1139"/>
      <c r="T799" s="1139"/>
      <c r="U799" s="1139"/>
      <c r="V799" s="1139"/>
      <c r="W799" s="1139"/>
      <c r="X799" s="1139"/>
      <c r="Y799" s="1139"/>
      <c r="Z799" s="1139"/>
      <c r="AA799" s="1139"/>
      <c r="AB799" s="1139"/>
      <c r="AC799" s="1139"/>
      <c r="AD799" s="1139"/>
      <c r="AE799" s="1139"/>
      <c r="AF799" s="1139"/>
      <c r="AG799" s="1139"/>
      <c r="AH799" s="1139"/>
      <c r="AI799" s="1139"/>
      <c r="AJ799" s="1139"/>
      <c r="AK799" s="1139">
        <v>1.3</v>
      </c>
      <c r="AL799" s="1139"/>
      <c r="AM799" s="1139"/>
      <c r="AN799" s="1139"/>
      <c r="AO799" s="1139"/>
      <c r="AP799" s="1139"/>
      <c r="AQ799" s="495" t="s">
        <v>937</v>
      </c>
      <c r="AR799" s="496"/>
      <c r="AS799" s="496"/>
      <c r="AT799" s="497"/>
      <c r="AU799" s="1136" t="s">
        <v>1001</v>
      </c>
      <c r="AV799" s="1137"/>
      <c r="AW799" s="1137"/>
      <c r="AX799" s="1138"/>
    </row>
    <row r="800" spans="1:50" hidden="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ht="12" customHeight="1">
      <c r="AQ829" s="80"/>
      <c r="AR829" s="80"/>
      <c r="AS829" s="80"/>
      <c r="AT829" s="80"/>
    </row>
    <row r="830" spans="1:50" ht="12" customHeight="1">
      <c r="B830" s="1" t="s">
        <v>1028</v>
      </c>
      <c r="AQ830" s="80"/>
      <c r="AR830" s="80"/>
      <c r="AS830" s="80"/>
      <c r="AT830" s="80"/>
    </row>
    <row r="831" spans="1:50" s="51" customFormat="1" ht="21" customHeight="1">
      <c r="A831" s="1155"/>
      <c r="B831" s="1156"/>
      <c r="C831" s="926" t="s">
        <v>1021</v>
      </c>
      <c r="D831" s="954"/>
      <c r="E831" s="954"/>
      <c r="F831" s="954"/>
      <c r="G831" s="954"/>
      <c r="H831" s="954"/>
      <c r="I831" s="954"/>
      <c r="J831" s="954"/>
      <c r="K831" s="954"/>
      <c r="L831" s="955"/>
      <c r="M831" s="926" t="s">
        <v>1020</v>
      </c>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5"/>
      <c r="AK831" s="926" t="s">
        <v>1019</v>
      </c>
      <c r="AL831" s="954"/>
      <c r="AM831" s="954"/>
      <c r="AN831" s="954"/>
      <c r="AO831" s="954"/>
      <c r="AP831" s="955"/>
      <c r="AQ831" s="926" t="s">
        <v>5</v>
      </c>
      <c r="AR831" s="954"/>
      <c r="AS831" s="954"/>
      <c r="AT831" s="955"/>
      <c r="AU831" s="926" t="s">
        <v>4</v>
      </c>
      <c r="AV831" s="954"/>
      <c r="AW831" s="954"/>
      <c r="AX831" s="955"/>
    </row>
    <row r="832" spans="1:50" s="51" customFormat="1" ht="21" customHeight="1">
      <c r="A832" s="1135">
        <v>1</v>
      </c>
      <c r="B832" s="1135">
        <v>1</v>
      </c>
      <c r="C832" s="1139" t="s">
        <v>1027</v>
      </c>
      <c r="D832" s="1139"/>
      <c r="E832" s="1139"/>
      <c r="F832" s="1139"/>
      <c r="G832" s="1139"/>
      <c r="H832" s="1139"/>
      <c r="I832" s="1139"/>
      <c r="J832" s="1139"/>
      <c r="K832" s="1139"/>
      <c r="L832" s="1139"/>
      <c r="M832" s="1139" t="s">
        <v>1026</v>
      </c>
      <c r="N832" s="1139"/>
      <c r="O832" s="1139"/>
      <c r="P832" s="1139"/>
      <c r="Q832" s="1139"/>
      <c r="R832" s="1139"/>
      <c r="S832" s="1139"/>
      <c r="T832" s="1139"/>
      <c r="U832" s="1139"/>
      <c r="V832" s="1139"/>
      <c r="W832" s="1139"/>
      <c r="X832" s="1139"/>
      <c r="Y832" s="1139"/>
      <c r="Z832" s="1139"/>
      <c r="AA832" s="1139"/>
      <c r="AB832" s="1139"/>
      <c r="AC832" s="1139"/>
      <c r="AD832" s="1139"/>
      <c r="AE832" s="1139"/>
      <c r="AF832" s="1139"/>
      <c r="AG832" s="1139"/>
      <c r="AH832" s="1139"/>
      <c r="AI832" s="1139"/>
      <c r="AJ832" s="1139"/>
      <c r="AK832" s="1139">
        <v>1.8</v>
      </c>
      <c r="AL832" s="1139"/>
      <c r="AM832" s="1139"/>
      <c r="AN832" s="1139"/>
      <c r="AO832" s="1139"/>
      <c r="AP832" s="1139"/>
      <c r="AQ832" s="495" t="s">
        <v>937</v>
      </c>
      <c r="AR832" s="496"/>
      <c r="AS832" s="496"/>
      <c r="AT832" s="497"/>
      <c r="AU832" s="1136" t="s">
        <v>1001</v>
      </c>
      <c r="AV832" s="1137"/>
      <c r="AW832" s="1137"/>
      <c r="AX832" s="1138"/>
    </row>
    <row r="833" spans="1:50" hidden="1">
      <c r="A833" s="667">
        <v>2</v>
      </c>
      <c r="B833" s="667"/>
      <c r="C833" s="668"/>
      <c r="D833" s="669"/>
      <c r="E833" s="669"/>
      <c r="F833" s="669"/>
      <c r="G833" s="669"/>
      <c r="H833" s="669"/>
      <c r="I833" s="669"/>
      <c r="J833" s="669"/>
      <c r="K833" s="669"/>
      <c r="L833" s="670"/>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2"/>
      <c r="AL833" s="671"/>
      <c r="AM833" s="671"/>
      <c r="AN833" s="671"/>
      <c r="AO833" s="671"/>
      <c r="AP833" s="671"/>
      <c r="AQ833" s="673"/>
      <c r="AR833" s="674"/>
      <c r="AS833" s="674"/>
      <c r="AT833" s="675"/>
      <c r="AU833" s="673"/>
      <c r="AV833" s="674"/>
      <c r="AW833" s="674"/>
      <c r="AX833" s="675"/>
    </row>
    <row r="834" spans="1:50" hidden="1">
      <c r="A834" s="667">
        <v>3</v>
      </c>
      <c r="B834" s="667"/>
      <c r="C834" s="668"/>
      <c r="D834" s="669"/>
      <c r="E834" s="669"/>
      <c r="F834" s="669"/>
      <c r="G834" s="669"/>
      <c r="H834" s="669"/>
      <c r="I834" s="669"/>
      <c r="J834" s="669"/>
      <c r="K834" s="669"/>
      <c r="L834" s="670"/>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2"/>
      <c r="AL834" s="671"/>
      <c r="AM834" s="671"/>
      <c r="AN834" s="671"/>
      <c r="AO834" s="671"/>
      <c r="AP834" s="671"/>
      <c r="AQ834" s="673"/>
      <c r="AR834" s="674"/>
      <c r="AS834" s="674"/>
      <c r="AT834" s="675"/>
      <c r="AU834" s="673"/>
      <c r="AV834" s="674"/>
      <c r="AW834" s="674"/>
      <c r="AX834" s="675"/>
    </row>
    <row r="835" spans="1:50" hidden="1">
      <c r="A835" s="667">
        <v>4</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5</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6</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7</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8</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9</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10</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ht="12" customHeight="1">
      <c r="AQ862" s="80"/>
      <c r="AR862" s="80"/>
      <c r="AS862" s="80"/>
      <c r="AT862" s="80"/>
    </row>
    <row r="863" spans="1:50" ht="12" customHeight="1">
      <c r="B863" s="1" t="s">
        <v>1025</v>
      </c>
      <c r="AQ863" s="80"/>
      <c r="AR863" s="80"/>
      <c r="AS863" s="80"/>
      <c r="AT863" s="80"/>
    </row>
    <row r="864" spans="1:50" s="51" customFormat="1" ht="21" customHeight="1">
      <c r="A864" s="1155"/>
      <c r="B864" s="1156"/>
      <c r="C864" s="926" t="s">
        <v>1021</v>
      </c>
      <c r="D864" s="954"/>
      <c r="E864" s="954"/>
      <c r="F864" s="954"/>
      <c r="G864" s="954"/>
      <c r="H864" s="954"/>
      <c r="I864" s="954"/>
      <c r="J864" s="954"/>
      <c r="K864" s="954"/>
      <c r="L864" s="955"/>
      <c r="M864" s="926" t="s">
        <v>1020</v>
      </c>
      <c r="N864" s="954"/>
      <c r="O864" s="954"/>
      <c r="P864" s="954"/>
      <c r="Q864" s="954"/>
      <c r="R864" s="954"/>
      <c r="S864" s="954"/>
      <c r="T864" s="954"/>
      <c r="U864" s="954"/>
      <c r="V864" s="954"/>
      <c r="W864" s="954"/>
      <c r="X864" s="954"/>
      <c r="Y864" s="954"/>
      <c r="Z864" s="954"/>
      <c r="AA864" s="954"/>
      <c r="AB864" s="954"/>
      <c r="AC864" s="954"/>
      <c r="AD864" s="954"/>
      <c r="AE864" s="954"/>
      <c r="AF864" s="954"/>
      <c r="AG864" s="954"/>
      <c r="AH864" s="954"/>
      <c r="AI864" s="954"/>
      <c r="AJ864" s="955"/>
      <c r="AK864" s="926" t="s">
        <v>1019</v>
      </c>
      <c r="AL864" s="954"/>
      <c r="AM864" s="954"/>
      <c r="AN864" s="954"/>
      <c r="AO864" s="954"/>
      <c r="AP864" s="955"/>
      <c r="AQ864" s="926" t="s">
        <v>5</v>
      </c>
      <c r="AR864" s="954"/>
      <c r="AS864" s="954"/>
      <c r="AT864" s="955"/>
      <c r="AU864" s="926" t="s">
        <v>4</v>
      </c>
      <c r="AV864" s="954"/>
      <c r="AW864" s="954"/>
      <c r="AX864" s="955"/>
    </row>
    <row r="865" spans="1:50" s="51" customFormat="1" ht="21" customHeight="1">
      <c r="A865" s="1135">
        <v>1</v>
      </c>
      <c r="B865" s="1135">
        <v>1</v>
      </c>
      <c r="C865" s="1139" t="s">
        <v>1024</v>
      </c>
      <c r="D865" s="1139"/>
      <c r="E865" s="1139"/>
      <c r="F865" s="1139"/>
      <c r="G865" s="1139"/>
      <c r="H865" s="1139"/>
      <c r="I865" s="1139"/>
      <c r="J865" s="1139"/>
      <c r="K865" s="1139"/>
      <c r="L865" s="1139"/>
      <c r="M865" s="1139" t="s">
        <v>1023</v>
      </c>
      <c r="N865" s="1139"/>
      <c r="O865" s="1139"/>
      <c r="P865" s="1139"/>
      <c r="Q865" s="1139"/>
      <c r="R865" s="1139"/>
      <c r="S865" s="1139"/>
      <c r="T865" s="1139"/>
      <c r="U865" s="1139"/>
      <c r="V865" s="1139"/>
      <c r="W865" s="1139"/>
      <c r="X865" s="1139"/>
      <c r="Y865" s="1139"/>
      <c r="Z865" s="1139"/>
      <c r="AA865" s="1139"/>
      <c r="AB865" s="1139"/>
      <c r="AC865" s="1139"/>
      <c r="AD865" s="1139"/>
      <c r="AE865" s="1139"/>
      <c r="AF865" s="1139"/>
      <c r="AG865" s="1139"/>
      <c r="AH865" s="1139"/>
      <c r="AI865" s="1139"/>
      <c r="AJ865" s="1139"/>
      <c r="AK865" s="1139">
        <v>1.5</v>
      </c>
      <c r="AL865" s="1139"/>
      <c r="AM865" s="1139"/>
      <c r="AN865" s="1139"/>
      <c r="AO865" s="1139"/>
      <c r="AP865" s="1139"/>
      <c r="AQ865" s="495" t="s">
        <v>937</v>
      </c>
      <c r="AR865" s="496"/>
      <c r="AS865" s="496"/>
      <c r="AT865" s="497"/>
      <c r="AU865" s="1136" t="s">
        <v>1001</v>
      </c>
      <c r="AV865" s="1137"/>
      <c r="AW865" s="1137"/>
      <c r="AX865" s="1138"/>
    </row>
    <row r="866" spans="1:50" hidden="1">
      <c r="A866" s="667">
        <v>2</v>
      </c>
      <c r="B866" s="667"/>
      <c r="C866" s="668"/>
      <c r="D866" s="669"/>
      <c r="E866" s="669"/>
      <c r="F866" s="669"/>
      <c r="G866" s="669"/>
      <c r="H866" s="669"/>
      <c r="I866" s="669"/>
      <c r="J866" s="669"/>
      <c r="K866" s="669"/>
      <c r="L866" s="670"/>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2"/>
      <c r="AL866" s="671"/>
      <c r="AM866" s="671"/>
      <c r="AN866" s="671"/>
      <c r="AO866" s="671"/>
      <c r="AP866" s="671"/>
      <c r="AQ866" s="673"/>
      <c r="AR866" s="674"/>
      <c r="AS866" s="674"/>
      <c r="AT866" s="675"/>
      <c r="AU866" s="673"/>
      <c r="AV866" s="674"/>
      <c r="AW866" s="674"/>
      <c r="AX866" s="675"/>
    </row>
    <row r="867" spans="1:50" hidden="1">
      <c r="A867" s="667">
        <v>3</v>
      </c>
      <c r="B867" s="667"/>
      <c r="C867" s="668"/>
      <c r="D867" s="669"/>
      <c r="E867" s="669"/>
      <c r="F867" s="669"/>
      <c r="G867" s="669"/>
      <c r="H867" s="669"/>
      <c r="I867" s="669"/>
      <c r="J867" s="669"/>
      <c r="K867" s="669"/>
      <c r="L867" s="670"/>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2"/>
      <c r="AL867" s="671"/>
      <c r="AM867" s="671"/>
      <c r="AN867" s="671"/>
      <c r="AO867" s="671"/>
      <c r="AP867" s="671"/>
      <c r="AQ867" s="673"/>
      <c r="AR867" s="674"/>
      <c r="AS867" s="674"/>
      <c r="AT867" s="675"/>
      <c r="AU867" s="673"/>
      <c r="AV867" s="674"/>
      <c r="AW867" s="674"/>
      <c r="AX867" s="675"/>
    </row>
    <row r="868" spans="1:50" hidden="1">
      <c r="A868" s="667">
        <v>4</v>
      </c>
      <c r="B868" s="667"/>
      <c r="C868" s="668"/>
      <c r="D868" s="669"/>
      <c r="E868" s="669"/>
      <c r="F868" s="669"/>
      <c r="G868" s="669"/>
      <c r="H868" s="669"/>
      <c r="I868" s="669"/>
      <c r="J868" s="669"/>
      <c r="K868" s="669"/>
      <c r="L868" s="670"/>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2"/>
      <c r="AL868" s="671"/>
      <c r="AM868" s="671"/>
      <c r="AN868" s="671"/>
      <c r="AO868" s="671"/>
      <c r="AP868" s="671"/>
      <c r="AQ868" s="673"/>
      <c r="AR868" s="674"/>
      <c r="AS868" s="674"/>
      <c r="AT868" s="675"/>
      <c r="AU868" s="673"/>
      <c r="AV868" s="674"/>
      <c r="AW868" s="674"/>
      <c r="AX868" s="675"/>
    </row>
    <row r="869" spans="1:50" hidden="1">
      <c r="A869" s="667">
        <v>5</v>
      </c>
      <c r="B869" s="667"/>
      <c r="C869" s="668"/>
      <c r="D869" s="669"/>
      <c r="E869" s="669"/>
      <c r="F869" s="669"/>
      <c r="G869" s="669"/>
      <c r="H869" s="669"/>
      <c r="I869" s="669"/>
      <c r="J869" s="669"/>
      <c r="K869" s="669"/>
      <c r="L869" s="670"/>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2"/>
      <c r="AL869" s="671"/>
      <c r="AM869" s="671"/>
      <c r="AN869" s="671"/>
      <c r="AO869" s="671"/>
      <c r="AP869" s="671"/>
      <c r="AQ869" s="673"/>
      <c r="AR869" s="674"/>
      <c r="AS869" s="674"/>
      <c r="AT869" s="675"/>
      <c r="AU869" s="673"/>
      <c r="AV869" s="674"/>
      <c r="AW869" s="674"/>
      <c r="AX869" s="675"/>
    </row>
    <row r="870" spans="1:50" hidden="1">
      <c r="A870" s="667">
        <v>6</v>
      </c>
      <c r="B870" s="667"/>
      <c r="C870" s="668"/>
      <c r="D870" s="669"/>
      <c r="E870" s="669"/>
      <c r="F870" s="669"/>
      <c r="G870" s="669"/>
      <c r="H870" s="669"/>
      <c r="I870" s="669"/>
      <c r="J870" s="669"/>
      <c r="K870" s="669"/>
      <c r="L870" s="670"/>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2"/>
      <c r="AL870" s="671"/>
      <c r="AM870" s="671"/>
      <c r="AN870" s="671"/>
      <c r="AO870" s="671"/>
      <c r="AP870" s="671"/>
      <c r="AQ870" s="673"/>
      <c r="AR870" s="674"/>
      <c r="AS870" s="674"/>
      <c r="AT870" s="675"/>
      <c r="AU870" s="673"/>
      <c r="AV870" s="674"/>
      <c r="AW870" s="674"/>
      <c r="AX870" s="675"/>
    </row>
    <row r="871" spans="1:50" hidden="1">
      <c r="A871" s="667">
        <v>7</v>
      </c>
      <c r="B871" s="667"/>
      <c r="C871" s="668"/>
      <c r="D871" s="669"/>
      <c r="E871" s="669"/>
      <c r="F871" s="669"/>
      <c r="G871" s="669"/>
      <c r="H871" s="669"/>
      <c r="I871" s="669"/>
      <c r="J871" s="669"/>
      <c r="K871" s="669"/>
      <c r="L871" s="670"/>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2"/>
      <c r="AL871" s="671"/>
      <c r="AM871" s="671"/>
      <c r="AN871" s="671"/>
      <c r="AO871" s="671"/>
      <c r="AP871" s="671"/>
      <c r="AQ871" s="673"/>
      <c r="AR871" s="674"/>
      <c r="AS871" s="674"/>
      <c r="AT871" s="675"/>
      <c r="AU871" s="673"/>
      <c r="AV871" s="674"/>
      <c r="AW871" s="674"/>
      <c r="AX871" s="675"/>
    </row>
    <row r="872" spans="1:50" hidden="1">
      <c r="A872" s="667">
        <v>8</v>
      </c>
      <c r="B872" s="667"/>
      <c r="C872" s="668"/>
      <c r="D872" s="669"/>
      <c r="E872" s="669"/>
      <c r="F872" s="669"/>
      <c r="G872" s="669"/>
      <c r="H872" s="669"/>
      <c r="I872" s="669"/>
      <c r="J872" s="669"/>
      <c r="K872" s="669"/>
      <c r="L872" s="670"/>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2"/>
      <c r="AL872" s="671"/>
      <c r="AM872" s="671"/>
      <c r="AN872" s="671"/>
      <c r="AO872" s="671"/>
      <c r="AP872" s="671"/>
      <c r="AQ872" s="673"/>
      <c r="AR872" s="674"/>
      <c r="AS872" s="674"/>
      <c r="AT872" s="675"/>
      <c r="AU872" s="673"/>
      <c r="AV872" s="674"/>
      <c r="AW872" s="674"/>
      <c r="AX872" s="675"/>
    </row>
    <row r="873" spans="1:50" hidden="1">
      <c r="A873" s="667">
        <v>9</v>
      </c>
      <c r="B873" s="667"/>
      <c r="C873" s="668"/>
      <c r="D873" s="669"/>
      <c r="E873" s="669"/>
      <c r="F873" s="669"/>
      <c r="G873" s="669"/>
      <c r="H873" s="669"/>
      <c r="I873" s="669"/>
      <c r="J873" s="669"/>
      <c r="K873" s="669"/>
      <c r="L873" s="670"/>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2"/>
      <c r="AL873" s="671"/>
      <c r="AM873" s="671"/>
      <c r="AN873" s="671"/>
      <c r="AO873" s="671"/>
      <c r="AP873" s="671"/>
      <c r="AQ873" s="673"/>
      <c r="AR873" s="674"/>
      <c r="AS873" s="674"/>
      <c r="AT873" s="675"/>
      <c r="AU873" s="673"/>
      <c r="AV873" s="674"/>
      <c r="AW873" s="674"/>
      <c r="AX873" s="675"/>
    </row>
    <row r="874" spans="1:50" hidden="1">
      <c r="A874" s="667">
        <v>10</v>
      </c>
      <c r="B874" s="667"/>
      <c r="C874" s="668"/>
      <c r="D874" s="669"/>
      <c r="E874" s="669"/>
      <c r="F874" s="669"/>
      <c r="G874" s="669"/>
      <c r="H874" s="669"/>
      <c r="I874" s="669"/>
      <c r="J874" s="669"/>
      <c r="K874" s="669"/>
      <c r="L874" s="670"/>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2"/>
      <c r="AL874" s="671"/>
      <c r="AM874" s="671"/>
      <c r="AN874" s="671"/>
      <c r="AO874" s="671"/>
      <c r="AP874" s="671"/>
      <c r="AQ874" s="673"/>
      <c r="AR874" s="674"/>
      <c r="AS874" s="674"/>
      <c r="AT874" s="675"/>
      <c r="AU874" s="673"/>
      <c r="AV874" s="674"/>
      <c r="AW874" s="674"/>
      <c r="AX874" s="675"/>
    </row>
    <row r="875" spans="1:50" hidden="1">
      <c r="A875" s="667">
        <v>11</v>
      </c>
      <c r="B875" s="667"/>
      <c r="C875" s="668"/>
      <c r="D875" s="669"/>
      <c r="E875" s="669"/>
      <c r="F875" s="669"/>
      <c r="G875" s="669"/>
      <c r="H875" s="669"/>
      <c r="I875" s="669"/>
      <c r="J875" s="669"/>
      <c r="K875" s="669"/>
      <c r="L875" s="670"/>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2"/>
      <c r="AL875" s="671"/>
      <c r="AM875" s="671"/>
      <c r="AN875" s="671"/>
      <c r="AO875" s="671"/>
      <c r="AP875" s="671"/>
      <c r="AQ875" s="673"/>
      <c r="AR875" s="674"/>
      <c r="AS875" s="674"/>
      <c r="AT875" s="675"/>
      <c r="AU875" s="673"/>
      <c r="AV875" s="674"/>
      <c r="AW875" s="674"/>
      <c r="AX875" s="675"/>
    </row>
    <row r="876" spans="1:50" hidden="1">
      <c r="A876" s="667">
        <v>12</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13</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14</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15</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16</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17</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18</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19</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20</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21</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22</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23</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24</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25</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26</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27</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28</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29</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30</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5" spans="1:50" ht="12" customHeight="1">
      <c r="AQ895" s="80"/>
      <c r="AR895" s="80"/>
      <c r="AS895" s="80"/>
      <c r="AT895" s="80"/>
    </row>
    <row r="896" spans="1:50" ht="12" customHeight="1">
      <c r="B896" s="1" t="s">
        <v>1022</v>
      </c>
      <c r="AQ896" s="80"/>
      <c r="AR896" s="80"/>
      <c r="AS896" s="80"/>
      <c r="AT896" s="80"/>
    </row>
    <row r="897" spans="1:50" s="51" customFormat="1" ht="21" customHeight="1">
      <c r="A897" s="1155"/>
      <c r="B897" s="1156"/>
      <c r="C897" s="926" t="s">
        <v>1021</v>
      </c>
      <c r="D897" s="954"/>
      <c r="E897" s="954"/>
      <c r="F897" s="954"/>
      <c r="G897" s="954"/>
      <c r="H897" s="954"/>
      <c r="I897" s="954"/>
      <c r="J897" s="954"/>
      <c r="K897" s="954"/>
      <c r="L897" s="955"/>
      <c r="M897" s="926" t="s">
        <v>1020</v>
      </c>
      <c r="N897" s="954"/>
      <c r="O897" s="954"/>
      <c r="P897" s="954"/>
      <c r="Q897" s="954"/>
      <c r="R897" s="954"/>
      <c r="S897" s="954"/>
      <c r="T897" s="954"/>
      <c r="U897" s="954"/>
      <c r="V897" s="954"/>
      <c r="W897" s="954"/>
      <c r="X897" s="954"/>
      <c r="Y897" s="954"/>
      <c r="Z897" s="954"/>
      <c r="AA897" s="954"/>
      <c r="AB897" s="954"/>
      <c r="AC897" s="954"/>
      <c r="AD897" s="954"/>
      <c r="AE897" s="954"/>
      <c r="AF897" s="954"/>
      <c r="AG897" s="954"/>
      <c r="AH897" s="954"/>
      <c r="AI897" s="954"/>
      <c r="AJ897" s="955"/>
      <c r="AK897" s="926" t="s">
        <v>1019</v>
      </c>
      <c r="AL897" s="954"/>
      <c r="AM897" s="954"/>
      <c r="AN897" s="954"/>
      <c r="AO897" s="954"/>
      <c r="AP897" s="955"/>
      <c r="AQ897" s="926" t="s">
        <v>5</v>
      </c>
      <c r="AR897" s="954"/>
      <c r="AS897" s="954"/>
      <c r="AT897" s="955"/>
      <c r="AU897" s="926" t="s">
        <v>4</v>
      </c>
      <c r="AV897" s="954"/>
      <c r="AW897" s="954"/>
      <c r="AX897" s="955"/>
    </row>
    <row r="898" spans="1:50" s="51" customFormat="1" ht="21" customHeight="1">
      <c r="A898" s="1135">
        <v>1</v>
      </c>
      <c r="B898" s="1135">
        <v>1</v>
      </c>
      <c r="C898" s="1139" t="s">
        <v>947</v>
      </c>
      <c r="D898" s="1139"/>
      <c r="E898" s="1139"/>
      <c r="F898" s="1139"/>
      <c r="G898" s="1139"/>
      <c r="H898" s="1139"/>
      <c r="I898" s="1139"/>
      <c r="J898" s="1139"/>
      <c r="K898" s="1139"/>
      <c r="L898" s="1139"/>
      <c r="M898" s="1139" t="s">
        <v>1018</v>
      </c>
      <c r="N898" s="1139"/>
      <c r="O898" s="1139"/>
      <c r="P898" s="1139"/>
      <c r="Q898" s="1139"/>
      <c r="R898" s="1139"/>
      <c r="S898" s="1139"/>
      <c r="T898" s="1139"/>
      <c r="U898" s="1139"/>
      <c r="V898" s="1139"/>
      <c r="W898" s="1139"/>
      <c r="X898" s="1139"/>
      <c r="Y898" s="1139"/>
      <c r="Z898" s="1139"/>
      <c r="AA898" s="1139"/>
      <c r="AB898" s="1139"/>
      <c r="AC898" s="1139"/>
      <c r="AD898" s="1139"/>
      <c r="AE898" s="1139"/>
      <c r="AF898" s="1139"/>
      <c r="AG898" s="1139"/>
      <c r="AH898" s="1139"/>
      <c r="AI898" s="1139"/>
      <c r="AJ898" s="1139"/>
      <c r="AK898" s="1139">
        <v>2.5</v>
      </c>
      <c r="AL898" s="1139"/>
      <c r="AM898" s="1139"/>
      <c r="AN898" s="1139"/>
      <c r="AO898" s="1139"/>
      <c r="AP898" s="1139"/>
      <c r="AQ898" s="495" t="s">
        <v>1017</v>
      </c>
      <c r="AR898" s="496"/>
      <c r="AS898" s="496"/>
      <c r="AT898" s="497"/>
      <c r="AU898" s="1136"/>
      <c r="AV898" s="1137"/>
      <c r="AW898" s="1137"/>
      <c r="AX898" s="1138"/>
    </row>
    <row r="899" spans="1:50" hidden="1">
      <c r="A899" s="667">
        <v>2</v>
      </c>
      <c r="B899" s="667"/>
      <c r="C899" s="668"/>
      <c r="D899" s="669"/>
      <c r="E899" s="669"/>
      <c r="F899" s="669"/>
      <c r="G899" s="669"/>
      <c r="H899" s="669"/>
      <c r="I899" s="669"/>
      <c r="J899" s="669"/>
      <c r="K899" s="669"/>
      <c r="L899" s="670"/>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2"/>
      <c r="AL899" s="671"/>
      <c r="AM899" s="671"/>
      <c r="AN899" s="671"/>
      <c r="AO899" s="671"/>
      <c r="AP899" s="671"/>
      <c r="AQ899" s="673"/>
      <c r="AR899" s="674"/>
      <c r="AS899" s="674"/>
      <c r="AT899" s="675"/>
      <c r="AU899" s="673"/>
      <c r="AV899" s="674"/>
      <c r="AW899" s="674"/>
      <c r="AX899" s="675"/>
    </row>
    <row r="900" spans="1:50" hidden="1">
      <c r="A900" s="667">
        <v>3</v>
      </c>
      <c r="B900" s="667"/>
      <c r="C900" s="668"/>
      <c r="D900" s="669"/>
      <c r="E900" s="669"/>
      <c r="F900" s="669"/>
      <c r="G900" s="669"/>
      <c r="H900" s="669"/>
      <c r="I900" s="669"/>
      <c r="J900" s="669"/>
      <c r="K900" s="669"/>
      <c r="L900" s="670"/>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2"/>
      <c r="AL900" s="671"/>
      <c r="AM900" s="671"/>
      <c r="AN900" s="671"/>
      <c r="AO900" s="671"/>
      <c r="AP900" s="671"/>
      <c r="AQ900" s="673"/>
      <c r="AR900" s="674"/>
      <c r="AS900" s="674"/>
      <c r="AT900" s="675"/>
      <c r="AU900" s="673"/>
      <c r="AV900" s="674"/>
      <c r="AW900" s="674"/>
      <c r="AX900" s="675"/>
    </row>
    <row r="901" spans="1:50" hidden="1">
      <c r="A901" s="667">
        <v>4</v>
      </c>
      <c r="B901" s="667"/>
      <c r="C901" s="668"/>
      <c r="D901" s="669"/>
      <c r="E901" s="669"/>
      <c r="F901" s="669"/>
      <c r="G901" s="669"/>
      <c r="H901" s="669"/>
      <c r="I901" s="669"/>
      <c r="J901" s="669"/>
      <c r="K901" s="669"/>
      <c r="L901" s="670"/>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2"/>
      <c r="AL901" s="671"/>
      <c r="AM901" s="671"/>
      <c r="AN901" s="671"/>
      <c r="AO901" s="671"/>
      <c r="AP901" s="671"/>
      <c r="AQ901" s="673"/>
      <c r="AR901" s="674"/>
      <c r="AS901" s="674"/>
      <c r="AT901" s="675"/>
      <c r="AU901" s="673"/>
      <c r="AV901" s="674"/>
      <c r="AW901" s="674"/>
      <c r="AX901" s="675"/>
    </row>
    <row r="902" spans="1:50" hidden="1">
      <c r="A902" s="667">
        <v>5</v>
      </c>
      <c r="B902" s="667"/>
      <c r="C902" s="668"/>
      <c r="D902" s="669"/>
      <c r="E902" s="669"/>
      <c r="F902" s="669"/>
      <c r="G902" s="669"/>
      <c r="H902" s="669"/>
      <c r="I902" s="669"/>
      <c r="J902" s="669"/>
      <c r="K902" s="669"/>
      <c r="L902" s="670"/>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2"/>
      <c r="AL902" s="671"/>
      <c r="AM902" s="671"/>
      <c r="AN902" s="671"/>
      <c r="AO902" s="671"/>
      <c r="AP902" s="671"/>
      <c r="AQ902" s="673"/>
      <c r="AR902" s="674"/>
      <c r="AS902" s="674"/>
      <c r="AT902" s="675"/>
      <c r="AU902" s="673"/>
      <c r="AV902" s="674"/>
      <c r="AW902" s="674"/>
      <c r="AX902" s="675"/>
    </row>
    <row r="903" spans="1:50" hidden="1">
      <c r="A903" s="667">
        <v>6</v>
      </c>
      <c r="B903" s="667"/>
      <c r="C903" s="668"/>
      <c r="D903" s="669"/>
      <c r="E903" s="669"/>
      <c r="F903" s="669"/>
      <c r="G903" s="669"/>
      <c r="H903" s="669"/>
      <c r="I903" s="669"/>
      <c r="J903" s="669"/>
      <c r="K903" s="669"/>
      <c r="L903" s="670"/>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2"/>
      <c r="AL903" s="671"/>
      <c r="AM903" s="671"/>
      <c r="AN903" s="671"/>
      <c r="AO903" s="671"/>
      <c r="AP903" s="671"/>
      <c r="AQ903" s="673"/>
      <c r="AR903" s="674"/>
      <c r="AS903" s="674"/>
      <c r="AT903" s="675"/>
      <c r="AU903" s="673"/>
      <c r="AV903" s="674"/>
      <c r="AW903" s="674"/>
      <c r="AX903" s="675"/>
    </row>
    <row r="904" spans="1:50" hidden="1">
      <c r="A904" s="667">
        <v>7</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8</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9</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10</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11</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12</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13</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14</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15</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16</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17</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18</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19</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20</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21</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22</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23</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24</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25</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26</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27</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28</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29</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30</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8" spans="1:50" ht="12" customHeight="1">
      <c r="AQ928" s="80"/>
      <c r="AR928" s="80"/>
      <c r="AS928" s="80"/>
      <c r="AT928" s="80"/>
    </row>
    <row r="929" spans="1:50" ht="12" customHeight="1">
      <c r="B929" s="1" t="s">
        <v>1016</v>
      </c>
      <c r="AQ929" s="80"/>
      <c r="AR929" s="80"/>
      <c r="AS929" s="80"/>
      <c r="AT929" s="80"/>
    </row>
    <row r="930" spans="1:50" s="51" customFormat="1" ht="21" customHeight="1">
      <c r="A930" s="1155"/>
      <c r="B930" s="1156"/>
      <c r="C930" s="926" t="s">
        <v>8</v>
      </c>
      <c r="D930" s="954"/>
      <c r="E930" s="954"/>
      <c r="F930" s="954"/>
      <c r="G930" s="954"/>
      <c r="H930" s="954"/>
      <c r="I930" s="954"/>
      <c r="J930" s="954"/>
      <c r="K930" s="954"/>
      <c r="L930" s="955"/>
      <c r="M930" s="926" t="s">
        <v>209</v>
      </c>
      <c r="N930" s="954"/>
      <c r="O930" s="954"/>
      <c r="P930" s="954"/>
      <c r="Q930" s="954"/>
      <c r="R930" s="954"/>
      <c r="S930" s="954"/>
      <c r="T930" s="954"/>
      <c r="U930" s="954"/>
      <c r="V930" s="954"/>
      <c r="W930" s="954"/>
      <c r="X930" s="954"/>
      <c r="Y930" s="954"/>
      <c r="Z930" s="954"/>
      <c r="AA930" s="954"/>
      <c r="AB930" s="954"/>
      <c r="AC930" s="954"/>
      <c r="AD930" s="954"/>
      <c r="AE930" s="954"/>
      <c r="AF930" s="954"/>
      <c r="AG930" s="954"/>
      <c r="AH930" s="954"/>
      <c r="AI930" s="954"/>
      <c r="AJ930" s="955"/>
      <c r="AK930" s="926" t="s">
        <v>6</v>
      </c>
      <c r="AL930" s="954"/>
      <c r="AM930" s="954"/>
      <c r="AN930" s="954"/>
      <c r="AO930" s="954"/>
      <c r="AP930" s="955"/>
      <c r="AQ930" s="926" t="s">
        <v>5</v>
      </c>
      <c r="AR930" s="954"/>
      <c r="AS930" s="954"/>
      <c r="AT930" s="955"/>
      <c r="AU930" s="926" t="s">
        <v>4</v>
      </c>
      <c r="AV930" s="954"/>
      <c r="AW930" s="954"/>
      <c r="AX930" s="955"/>
    </row>
    <row r="931" spans="1:50" s="51" customFormat="1" ht="21" customHeight="1">
      <c r="A931" s="1135">
        <v>1</v>
      </c>
      <c r="B931" s="1135">
        <v>1</v>
      </c>
      <c r="C931" s="1139" t="s">
        <v>946</v>
      </c>
      <c r="D931" s="1139"/>
      <c r="E931" s="1139"/>
      <c r="F931" s="1139"/>
      <c r="G931" s="1139"/>
      <c r="H931" s="1139"/>
      <c r="I931" s="1139"/>
      <c r="J931" s="1139"/>
      <c r="K931" s="1139"/>
      <c r="L931" s="1139"/>
      <c r="M931" s="1139" t="s">
        <v>985</v>
      </c>
      <c r="N931" s="1139"/>
      <c r="O931" s="1139"/>
      <c r="P931" s="1139"/>
      <c r="Q931" s="1139"/>
      <c r="R931" s="1139"/>
      <c r="S931" s="1139"/>
      <c r="T931" s="1139"/>
      <c r="U931" s="1139"/>
      <c r="V931" s="1139"/>
      <c r="W931" s="1139"/>
      <c r="X931" s="1139"/>
      <c r="Y931" s="1139"/>
      <c r="Z931" s="1139"/>
      <c r="AA931" s="1139"/>
      <c r="AB931" s="1139"/>
      <c r="AC931" s="1139"/>
      <c r="AD931" s="1139"/>
      <c r="AE931" s="1139"/>
      <c r="AF931" s="1139"/>
      <c r="AG931" s="1139"/>
      <c r="AH931" s="1139"/>
      <c r="AI931" s="1139"/>
      <c r="AJ931" s="1139"/>
      <c r="AK931" s="1139">
        <v>0.8</v>
      </c>
      <c r="AL931" s="1139"/>
      <c r="AM931" s="1139"/>
      <c r="AN931" s="1139"/>
      <c r="AO931" s="1139"/>
      <c r="AP931" s="1139"/>
      <c r="AQ931" s="495" t="s">
        <v>1001</v>
      </c>
      <c r="AR931" s="496"/>
      <c r="AS931" s="496"/>
      <c r="AT931" s="497"/>
      <c r="AU931" s="1136" t="s">
        <v>1001</v>
      </c>
      <c r="AV931" s="1137"/>
      <c r="AW931" s="1137"/>
      <c r="AX931" s="1138"/>
    </row>
    <row r="932" spans="1:50" hidden="1">
      <c r="A932" s="667">
        <v>2</v>
      </c>
      <c r="B932" s="667"/>
      <c r="C932" s="668"/>
      <c r="D932" s="669"/>
      <c r="E932" s="669"/>
      <c r="F932" s="669"/>
      <c r="G932" s="669"/>
      <c r="H932" s="669"/>
      <c r="I932" s="669"/>
      <c r="J932" s="669"/>
      <c r="K932" s="669"/>
      <c r="L932" s="670"/>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72"/>
      <c r="AL932" s="671"/>
      <c r="AM932" s="671"/>
      <c r="AN932" s="671"/>
      <c r="AO932" s="671"/>
      <c r="AP932" s="671"/>
      <c r="AQ932" s="673"/>
      <c r="AR932" s="674"/>
      <c r="AS932" s="674"/>
      <c r="AT932" s="675"/>
      <c r="AU932" s="673"/>
      <c r="AV932" s="674"/>
      <c r="AW932" s="674"/>
      <c r="AX932" s="675"/>
    </row>
    <row r="933" spans="1:50" hidden="1">
      <c r="A933" s="667">
        <v>3</v>
      </c>
      <c r="B933" s="667"/>
      <c r="C933" s="668"/>
      <c r="D933" s="669"/>
      <c r="E933" s="669"/>
      <c r="F933" s="669"/>
      <c r="G933" s="669"/>
      <c r="H933" s="669"/>
      <c r="I933" s="669"/>
      <c r="J933" s="669"/>
      <c r="K933" s="669"/>
      <c r="L933" s="670"/>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72"/>
      <c r="AL933" s="671"/>
      <c r="AM933" s="671"/>
      <c r="AN933" s="671"/>
      <c r="AO933" s="671"/>
      <c r="AP933" s="671"/>
      <c r="AQ933" s="673"/>
      <c r="AR933" s="674"/>
      <c r="AS933" s="674"/>
      <c r="AT933" s="675"/>
      <c r="AU933" s="673"/>
      <c r="AV933" s="674"/>
      <c r="AW933" s="674"/>
      <c r="AX933" s="675"/>
    </row>
    <row r="934" spans="1:50" hidden="1">
      <c r="A934" s="667">
        <v>4</v>
      </c>
      <c r="B934" s="667"/>
      <c r="C934" s="668"/>
      <c r="D934" s="669"/>
      <c r="E934" s="669"/>
      <c r="F934" s="669"/>
      <c r="G934" s="669"/>
      <c r="H934" s="669"/>
      <c r="I934" s="669"/>
      <c r="J934" s="669"/>
      <c r="K934" s="669"/>
      <c r="L934" s="670"/>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72"/>
      <c r="AL934" s="671"/>
      <c r="AM934" s="671"/>
      <c r="AN934" s="671"/>
      <c r="AO934" s="671"/>
      <c r="AP934" s="671"/>
      <c r="AQ934" s="673"/>
      <c r="AR934" s="674"/>
      <c r="AS934" s="674"/>
      <c r="AT934" s="675"/>
      <c r="AU934" s="673"/>
      <c r="AV934" s="674"/>
      <c r="AW934" s="674"/>
      <c r="AX934" s="675"/>
    </row>
    <row r="935" spans="1:50" hidden="1">
      <c r="A935" s="667">
        <v>5</v>
      </c>
      <c r="B935" s="667"/>
      <c r="C935" s="668"/>
      <c r="D935" s="669"/>
      <c r="E935" s="669"/>
      <c r="F935" s="669"/>
      <c r="G935" s="669"/>
      <c r="H935" s="669"/>
      <c r="I935" s="669"/>
      <c r="J935" s="669"/>
      <c r="K935" s="669"/>
      <c r="L935" s="670"/>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72"/>
      <c r="AL935" s="671"/>
      <c r="AM935" s="671"/>
      <c r="AN935" s="671"/>
      <c r="AO935" s="671"/>
      <c r="AP935" s="671"/>
      <c r="AQ935" s="673"/>
      <c r="AR935" s="674"/>
      <c r="AS935" s="674"/>
      <c r="AT935" s="675"/>
      <c r="AU935" s="673"/>
      <c r="AV935" s="674"/>
      <c r="AW935" s="674"/>
      <c r="AX935" s="675"/>
    </row>
    <row r="936" spans="1:50" hidden="1">
      <c r="A936" s="667">
        <v>6</v>
      </c>
      <c r="B936" s="667"/>
      <c r="C936" s="668"/>
      <c r="D936" s="669"/>
      <c r="E936" s="669"/>
      <c r="F936" s="669"/>
      <c r="G936" s="669"/>
      <c r="H936" s="669"/>
      <c r="I936" s="669"/>
      <c r="J936" s="669"/>
      <c r="K936" s="669"/>
      <c r="L936" s="670"/>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72"/>
      <c r="AL936" s="671"/>
      <c r="AM936" s="671"/>
      <c r="AN936" s="671"/>
      <c r="AO936" s="671"/>
      <c r="AP936" s="671"/>
      <c r="AQ936" s="673"/>
      <c r="AR936" s="674"/>
      <c r="AS936" s="674"/>
      <c r="AT936" s="675"/>
      <c r="AU936" s="673"/>
      <c r="AV936" s="674"/>
      <c r="AW936" s="674"/>
      <c r="AX936" s="675"/>
    </row>
    <row r="937" spans="1:50" hidden="1">
      <c r="A937" s="667">
        <v>7</v>
      </c>
      <c r="B937" s="667"/>
      <c r="C937" s="668"/>
      <c r="D937" s="669"/>
      <c r="E937" s="669"/>
      <c r="F937" s="669"/>
      <c r="G937" s="669"/>
      <c r="H937" s="669"/>
      <c r="I937" s="669"/>
      <c r="J937" s="669"/>
      <c r="K937" s="669"/>
      <c r="L937" s="670"/>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72"/>
      <c r="AL937" s="671"/>
      <c r="AM937" s="671"/>
      <c r="AN937" s="671"/>
      <c r="AO937" s="671"/>
      <c r="AP937" s="671"/>
      <c r="AQ937" s="673"/>
      <c r="AR937" s="674"/>
      <c r="AS937" s="674"/>
      <c r="AT937" s="675"/>
      <c r="AU937" s="673"/>
      <c r="AV937" s="674"/>
      <c r="AW937" s="674"/>
      <c r="AX937" s="675"/>
    </row>
    <row r="938" spans="1:50" hidden="1">
      <c r="A938" s="667">
        <v>8</v>
      </c>
      <c r="B938" s="667"/>
      <c r="C938" s="668"/>
      <c r="D938" s="669"/>
      <c r="E938" s="669"/>
      <c r="F938" s="669"/>
      <c r="G938" s="669"/>
      <c r="H938" s="669"/>
      <c r="I938" s="669"/>
      <c r="J938" s="669"/>
      <c r="K938" s="669"/>
      <c r="L938" s="670"/>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72"/>
      <c r="AL938" s="671"/>
      <c r="AM938" s="671"/>
      <c r="AN938" s="671"/>
      <c r="AO938" s="671"/>
      <c r="AP938" s="671"/>
      <c r="AQ938" s="673"/>
      <c r="AR938" s="674"/>
      <c r="AS938" s="674"/>
      <c r="AT938" s="675"/>
      <c r="AU938" s="673"/>
      <c r="AV938" s="674"/>
      <c r="AW938" s="674"/>
      <c r="AX938" s="675"/>
    </row>
    <row r="939" spans="1:50" hidden="1">
      <c r="A939" s="667">
        <v>9</v>
      </c>
      <c r="B939" s="667"/>
      <c r="C939" s="668"/>
      <c r="D939" s="669"/>
      <c r="E939" s="669"/>
      <c r="F939" s="669"/>
      <c r="G939" s="669"/>
      <c r="H939" s="669"/>
      <c r="I939" s="669"/>
      <c r="J939" s="669"/>
      <c r="K939" s="669"/>
      <c r="L939" s="670"/>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2"/>
      <c r="AL939" s="671"/>
      <c r="AM939" s="671"/>
      <c r="AN939" s="671"/>
      <c r="AO939" s="671"/>
      <c r="AP939" s="671"/>
      <c r="AQ939" s="673"/>
      <c r="AR939" s="674"/>
      <c r="AS939" s="674"/>
      <c r="AT939" s="675"/>
      <c r="AU939" s="673"/>
      <c r="AV939" s="674"/>
      <c r="AW939" s="674"/>
      <c r="AX939" s="675"/>
    </row>
    <row r="940" spans="1:50" hidden="1">
      <c r="A940" s="667">
        <v>10</v>
      </c>
      <c r="B940" s="667"/>
      <c r="C940" s="668"/>
      <c r="D940" s="669"/>
      <c r="E940" s="669"/>
      <c r="F940" s="669"/>
      <c r="G940" s="669"/>
      <c r="H940" s="669"/>
      <c r="I940" s="669"/>
      <c r="J940" s="669"/>
      <c r="K940" s="669"/>
      <c r="L940" s="670"/>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2"/>
      <c r="AL940" s="671"/>
      <c r="AM940" s="671"/>
      <c r="AN940" s="671"/>
      <c r="AO940" s="671"/>
      <c r="AP940" s="671"/>
      <c r="AQ940" s="673"/>
      <c r="AR940" s="674"/>
      <c r="AS940" s="674"/>
      <c r="AT940" s="675"/>
      <c r="AU940" s="673"/>
      <c r="AV940" s="674"/>
      <c r="AW940" s="674"/>
      <c r="AX940" s="675"/>
    </row>
    <row r="941" spans="1:50" hidden="1">
      <c r="A941" s="667">
        <v>11</v>
      </c>
      <c r="B941" s="667"/>
      <c r="C941" s="668"/>
      <c r="D941" s="669"/>
      <c r="E941" s="669"/>
      <c r="F941" s="669"/>
      <c r="G941" s="669"/>
      <c r="H941" s="669"/>
      <c r="I941" s="669"/>
      <c r="J941" s="669"/>
      <c r="K941" s="669"/>
      <c r="L941" s="670"/>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2"/>
      <c r="AL941" s="671"/>
      <c r="AM941" s="671"/>
      <c r="AN941" s="671"/>
      <c r="AO941" s="671"/>
      <c r="AP941" s="671"/>
      <c r="AQ941" s="673"/>
      <c r="AR941" s="674"/>
      <c r="AS941" s="674"/>
      <c r="AT941" s="675"/>
      <c r="AU941" s="673"/>
      <c r="AV941" s="674"/>
      <c r="AW941" s="674"/>
      <c r="AX941" s="675"/>
    </row>
    <row r="942" spans="1:50" hidden="1">
      <c r="A942" s="667">
        <v>12</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13</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14</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15</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16</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17</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18</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19</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20</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21</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22</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23</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24</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25</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26</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27</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28</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29</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30</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1" spans="1:50" ht="12" customHeight="1">
      <c r="A961" s="2494"/>
      <c r="B961" s="2495"/>
      <c r="AQ961" s="80"/>
      <c r="AR961" s="80"/>
      <c r="AS961" s="80"/>
      <c r="AT961" s="80"/>
    </row>
    <row r="962" spans="1:50" ht="12" customHeight="1">
      <c r="B962" s="1" t="s">
        <v>1014</v>
      </c>
      <c r="AQ962" s="80"/>
      <c r="AR962" s="80"/>
      <c r="AS962" s="80"/>
      <c r="AT962" s="80"/>
    </row>
    <row r="963" spans="1:50" s="51" customFormat="1" ht="21" customHeight="1">
      <c r="A963" s="86"/>
      <c r="B963" s="85"/>
      <c r="C963" s="2179" t="s">
        <v>8</v>
      </c>
      <c r="D963" s="2179"/>
      <c r="E963" s="2179"/>
      <c r="F963" s="2179"/>
      <c r="G963" s="2179"/>
      <c r="H963" s="2179"/>
      <c r="I963" s="2179"/>
      <c r="J963" s="2179"/>
      <c r="K963" s="2179"/>
      <c r="L963" s="2179"/>
      <c r="M963" s="2179" t="s">
        <v>209</v>
      </c>
      <c r="N963" s="2179"/>
      <c r="O963" s="2179"/>
      <c r="P963" s="2179"/>
      <c r="Q963" s="2179"/>
      <c r="R963" s="2179"/>
      <c r="S963" s="2179"/>
      <c r="T963" s="2179"/>
      <c r="U963" s="2179"/>
      <c r="V963" s="2179"/>
      <c r="W963" s="2179"/>
      <c r="X963" s="2179"/>
      <c r="Y963" s="2179"/>
      <c r="Z963" s="2179"/>
      <c r="AA963" s="2179"/>
      <c r="AB963" s="2179"/>
      <c r="AC963" s="2179"/>
      <c r="AD963" s="2179"/>
      <c r="AE963" s="2179"/>
      <c r="AF963" s="2179"/>
      <c r="AG963" s="2179"/>
      <c r="AH963" s="2179"/>
      <c r="AI963" s="2179"/>
      <c r="AJ963" s="2179"/>
      <c r="AK963" s="2179" t="s">
        <v>6</v>
      </c>
      <c r="AL963" s="2179"/>
      <c r="AM963" s="2179"/>
      <c r="AN963" s="2179"/>
      <c r="AO963" s="2179"/>
      <c r="AP963" s="2179"/>
      <c r="AQ963" s="926" t="s">
        <v>5</v>
      </c>
      <c r="AR963" s="954"/>
      <c r="AS963" s="954"/>
      <c r="AT963" s="955"/>
      <c r="AU963" s="926" t="s">
        <v>4</v>
      </c>
      <c r="AV963" s="954"/>
      <c r="AW963" s="954"/>
      <c r="AX963" s="1138"/>
    </row>
    <row r="964" spans="1:50" s="51" customFormat="1" ht="21" customHeight="1">
      <c r="A964" s="1135">
        <v>1</v>
      </c>
      <c r="B964" s="1135">
        <v>1</v>
      </c>
      <c r="C964" s="2180" t="s">
        <v>1013</v>
      </c>
      <c r="D964" s="2181"/>
      <c r="E964" s="2181"/>
      <c r="F964" s="2181"/>
      <c r="G964" s="2181"/>
      <c r="H964" s="2181"/>
      <c r="I964" s="2181"/>
      <c r="J964" s="2181"/>
      <c r="K964" s="2181"/>
      <c r="L964" s="2182"/>
      <c r="M964" s="1140" t="s">
        <v>1005</v>
      </c>
      <c r="N964" s="1140"/>
      <c r="O964" s="1140"/>
      <c r="P964" s="1140"/>
      <c r="Q964" s="1140"/>
      <c r="R964" s="1140"/>
      <c r="S964" s="1140"/>
      <c r="T964" s="1140"/>
      <c r="U964" s="1140"/>
      <c r="V964" s="1140"/>
      <c r="W964" s="1140"/>
      <c r="X964" s="1140"/>
      <c r="Y964" s="1140"/>
      <c r="Z964" s="1140"/>
      <c r="AA964" s="1140"/>
      <c r="AB964" s="1140"/>
      <c r="AC964" s="1140"/>
      <c r="AD964" s="1140"/>
      <c r="AE964" s="1140"/>
      <c r="AF964" s="1140"/>
      <c r="AG964" s="1140"/>
      <c r="AH964" s="1140"/>
      <c r="AI964" s="1140"/>
      <c r="AJ964" s="1140"/>
      <c r="AK964" s="2496">
        <v>0.1</v>
      </c>
      <c r="AL964" s="2496"/>
      <c r="AM964" s="2496"/>
      <c r="AN964" s="2496"/>
      <c r="AO964" s="2496"/>
      <c r="AP964" s="2496"/>
      <c r="AQ964" s="495" t="s">
        <v>1001</v>
      </c>
      <c r="AR964" s="496"/>
      <c r="AS964" s="496"/>
      <c r="AT964" s="497"/>
      <c r="AU964" s="1136" t="s">
        <v>1001</v>
      </c>
      <c r="AV964" s="1137"/>
      <c r="AW964" s="1137"/>
      <c r="AX964" s="1138"/>
    </row>
    <row r="965" spans="1:50" s="51" customFormat="1" ht="21" customHeight="1">
      <c r="A965" s="1135">
        <v>2</v>
      </c>
      <c r="B965" s="1135"/>
      <c r="C965" s="1140" t="s">
        <v>1012</v>
      </c>
      <c r="D965" s="1140"/>
      <c r="E965" s="1140"/>
      <c r="F965" s="1140"/>
      <c r="G965" s="1140"/>
      <c r="H965" s="1140"/>
      <c r="I965" s="1140"/>
      <c r="J965" s="1140"/>
      <c r="K965" s="1140"/>
      <c r="L965" s="1140"/>
      <c r="M965" s="1140" t="s">
        <v>1005</v>
      </c>
      <c r="N965" s="1140"/>
      <c r="O965" s="1140"/>
      <c r="P965" s="1140"/>
      <c r="Q965" s="1140"/>
      <c r="R965" s="1140"/>
      <c r="S965" s="1140"/>
      <c r="T965" s="1140"/>
      <c r="U965" s="1140"/>
      <c r="V965" s="1140"/>
      <c r="W965" s="1140"/>
      <c r="X965" s="1140"/>
      <c r="Y965" s="1140"/>
      <c r="Z965" s="1140"/>
      <c r="AA965" s="1140"/>
      <c r="AB965" s="1140"/>
      <c r="AC965" s="1140"/>
      <c r="AD965" s="1140"/>
      <c r="AE965" s="1140"/>
      <c r="AF965" s="1140"/>
      <c r="AG965" s="1140"/>
      <c r="AH965" s="1140"/>
      <c r="AI965" s="1140"/>
      <c r="AJ965" s="1140"/>
      <c r="AK965" s="1140">
        <v>7.0000000000000007E-2</v>
      </c>
      <c r="AL965" s="1140"/>
      <c r="AM965" s="1140"/>
      <c r="AN965" s="1140"/>
      <c r="AO965" s="1140"/>
      <c r="AP965" s="1140"/>
      <c r="AQ965" s="495" t="s">
        <v>1001</v>
      </c>
      <c r="AR965" s="496"/>
      <c r="AS965" s="496"/>
      <c r="AT965" s="497"/>
      <c r="AU965" s="1136" t="s">
        <v>1001</v>
      </c>
      <c r="AV965" s="1137"/>
      <c r="AW965" s="1137"/>
      <c r="AX965" s="1138"/>
    </row>
    <row r="966" spans="1:50" s="51" customFormat="1" ht="21" customHeight="1">
      <c r="A966" s="1135">
        <v>3</v>
      </c>
      <c r="B966" s="1135"/>
      <c r="C966" s="1140" t="s">
        <v>1011</v>
      </c>
      <c r="D966" s="1140"/>
      <c r="E966" s="1140"/>
      <c r="F966" s="1140"/>
      <c r="G966" s="1140"/>
      <c r="H966" s="1140"/>
      <c r="I966" s="1140"/>
      <c r="J966" s="1140"/>
      <c r="K966" s="1140"/>
      <c r="L966" s="1140"/>
      <c r="M966" s="1140" t="s">
        <v>1005</v>
      </c>
      <c r="N966" s="1140"/>
      <c r="O966" s="1140"/>
      <c r="P966" s="1140"/>
      <c r="Q966" s="1140"/>
      <c r="R966" s="1140"/>
      <c r="S966" s="1140"/>
      <c r="T966" s="1140"/>
      <c r="U966" s="1140"/>
      <c r="V966" s="1140"/>
      <c r="W966" s="1140"/>
      <c r="X966" s="1140"/>
      <c r="Y966" s="1140"/>
      <c r="Z966" s="1140"/>
      <c r="AA966" s="1140"/>
      <c r="AB966" s="1140"/>
      <c r="AC966" s="1140"/>
      <c r="AD966" s="1140"/>
      <c r="AE966" s="1140"/>
      <c r="AF966" s="1140"/>
      <c r="AG966" s="1140"/>
      <c r="AH966" s="1140"/>
      <c r="AI966" s="1140"/>
      <c r="AJ966" s="1140"/>
      <c r="AK966" s="1140">
        <v>7.0000000000000007E-2</v>
      </c>
      <c r="AL966" s="1140"/>
      <c r="AM966" s="1140"/>
      <c r="AN966" s="1140"/>
      <c r="AO966" s="1140"/>
      <c r="AP966" s="1140"/>
      <c r="AQ966" s="495" t="s">
        <v>1001</v>
      </c>
      <c r="AR966" s="496"/>
      <c r="AS966" s="496"/>
      <c r="AT966" s="497"/>
      <c r="AU966" s="1136" t="s">
        <v>1001</v>
      </c>
      <c r="AV966" s="1137"/>
      <c r="AW966" s="1137"/>
      <c r="AX966" s="1138"/>
    </row>
    <row r="967" spans="1:50" s="51" customFormat="1" ht="21" customHeight="1">
      <c r="A967" s="1135">
        <v>4</v>
      </c>
      <c r="B967" s="1135"/>
      <c r="C967" s="1140" t="s">
        <v>1010</v>
      </c>
      <c r="D967" s="1140"/>
      <c r="E967" s="1140"/>
      <c r="F967" s="1140"/>
      <c r="G967" s="1140"/>
      <c r="H967" s="1140"/>
      <c r="I967" s="1140"/>
      <c r="J967" s="1140"/>
      <c r="K967" s="1140"/>
      <c r="L967" s="1140"/>
      <c r="M967" s="1140" t="s">
        <v>1005</v>
      </c>
      <c r="N967" s="1140"/>
      <c r="O967" s="1140"/>
      <c r="P967" s="1140"/>
      <c r="Q967" s="1140"/>
      <c r="R967" s="1140"/>
      <c r="S967" s="1140"/>
      <c r="T967" s="1140"/>
      <c r="U967" s="1140"/>
      <c r="V967" s="1140"/>
      <c r="W967" s="1140"/>
      <c r="X967" s="1140"/>
      <c r="Y967" s="1140"/>
      <c r="Z967" s="1140"/>
      <c r="AA967" s="1140"/>
      <c r="AB967" s="1140"/>
      <c r="AC967" s="1140"/>
      <c r="AD967" s="1140"/>
      <c r="AE967" s="1140"/>
      <c r="AF967" s="1140"/>
      <c r="AG967" s="1140"/>
      <c r="AH967" s="1140"/>
      <c r="AI967" s="1140"/>
      <c r="AJ967" s="1140"/>
      <c r="AK967" s="1140">
        <v>0.05</v>
      </c>
      <c r="AL967" s="1140"/>
      <c r="AM967" s="1140"/>
      <c r="AN967" s="1140"/>
      <c r="AO967" s="1140"/>
      <c r="AP967" s="1140"/>
      <c r="AQ967" s="495" t="s">
        <v>1001</v>
      </c>
      <c r="AR967" s="496"/>
      <c r="AS967" s="496"/>
      <c r="AT967" s="497"/>
      <c r="AU967" s="1136" t="s">
        <v>1001</v>
      </c>
      <c r="AV967" s="1137"/>
      <c r="AW967" s="1137"/>
      <c r="AX967" s="1138"/>
    </row>
    <row r="968" spans="1:50" s="51" customFormat="1" ht="21" customHeight="1">
      <c r="A968" s="1135">
        <v>5</v>
      </c>
      <c r="B968" s="1135"/>
      <c r="C968" s="1140" t="s">
        <v>1009</v>
      </c>
      <c r="D968" s="1140"/>
      <c r="E968" s="1140"/>
      <c r="F968" s="1140"/>
      <c r="G968" s="1140"/>
      <c r="H968" s="1140"/>
      <c r="I968" s="1140"/>
      <c r="J968" s="1140"/>
      <c r="K968" s="1140"/>
      <c r="L968" s="1140"/>
      <c r="M968" s="1140" t="s">
        <v>1005</v>
      </c>
      <c r="N968" s="1140"/>
      <c r="O968" s="1140"/>
      <c r="P968" s="1140"/>
      <c r="Q968" s="1140"/>
      <c r="R968" s="1140"/>
      <c r="S968" s="1140"/>
      <c r="T968" s="1140"/>
      <c r="U968" s="1140"/>
      <c r="V968" s="1140"/>
      <c r="W968" s="1140"/>
      <c r="X968" s="1140"/>
      <c r="Y968" s="1140"/>
      <c r="Z968" s="1140"/>
      <c r="AA968" s="1140"/>
      <c r="AB968" s="1140"/>
      <c r="AC968" s="1140"/>
      <c r="AD968" s="1140"/>
      <c r="AE968" s="1140"/>
      <c r="AF968" s="1140"/>
      <c r="AG968" s="1140"/>
      <c r="AH968" s="1140"/>
      <c r="AI968" s="1140"/>
      <c r="AJ968" s="1140"/>
      <c r="AK968" s="1140">
        <v>0.05</v>
      </c>
      <c r="AL968" s="1140"/>
      <c r="AM968" s="1140"/>
      <c r="AN968" s="1140"/>
      <c r="AO968" s="1140"/>
      <c r="AP968" s="1140"/>
      <c r="AQ968" s="495" t="s">
        <v>1001</v>
      </c>
      <c r="AR968" s="496"/>
      <c r="AS968" s="496"/>
      <c r="AT968" s="497"/>
      <c r="AU968" s="1136" t="s">
        <v>1001</v>
      </c>
      <c r="AV968" s="1137"/>
      <c r="AW968" s="1137"/>
      <c r="AX968" s="1138"/>
    </row>
    <row r="969" spans="1:50" s="51" customFormat="1" ht="21" customHeight="1">
      <c r="A969" s="1135">
        <v>6</v>
      </c>
      <c r="B969" s="1135"/>
      <c r="C969" s="1140" t="s">
        <v>1008</v>
      </c>
      <c r="D969" s="1140"/>
      <c r="E969" s="1140"/>
      <c r="F969" s="1140"/>
      <c r="G969" s="1140"/>
      <c r="H969" s="1140"/>
      <c r="I969" s="1140"/>
      <c r="J969" s="1140"/>
      <c r="K969" s="1140"/>
      <c r="L969" s="1140"/>
      <c r="M969" s="1140" t="s">
        <v>1005</v>
      </c>
      <c r="N969" s="1140"/>
      <c r="O969" s="1140"/>
      <c r="P969" s="1140"/>
      <c r="Q969" s="1140"/>
      <c r="R969" s="1140"/>
      <c r="S969" s="1140"/>
      <c r="T969" s="1140"/>
      <c r="U969" s="1140"/>
      <c r="V969" s="1140"/>
      <c r="W969" s="1140"/>
      <c r="X969" s="1140"/>
      <c r="Y969" s="1140"/>
      <c r="Z969" s="1140"/>
      <c r="AA969" s="1140"/>
      <c r="AB969" s="1140"/>
      <c r="AC969" s="1140"/>
      <c r="AD969" s="1140"/>
      <c r="AE969" s="1140"/>
      <c r="AF969" s="1140"/>
      <c r="AG969" s="1140"/>
      <c r="AH969" s="1140"/>
      <c r="AI969" s="1140"/>
      <c r="AJ969" s="1140"/>
      <c r="AK969" s="1140">
        <v>0.04</v>
      </c>
      <c r="AL969" s="1140"/>
      <c r="AM969" s="1140"/>
      <c r="AN969" s="1140"/>
      <c r="AO969" s="1140"/>
      <c r="AP969" s="1140"/>
      <c r="AQ969" s="495" t="s">
        <v>1001</v>
      </c>
      <c r="AR969" s="496"/>
      <c r="AS969" s="496"/>
      <c r="AT969" s="497"/>
      <c r="AU969" s="1136" t="s">
        <v>1001</v>
      </c>
      <c r="AV969" s="1137"/>
      <c r="AW969" s="1137"/>
      <c r="AX969" s="1138"/>
    </row>
    <row r="970" spans="1:50" s="51" customFormat="1" ht="21" customHeight="1">
      <c r="A970" s="1135">
        <v>7</v>
      </c>
      <c r="B970" s="1135"/>
      <c r="C970" s="1140" t="s">
        <v>1007</v>
      </c>
      <c r="D970" s="1140"/>
      <c r="E970" s="1140"/>
      <c r="F970" s="1140"/>
      <c r="G970" s="1140"/>
      <c r="H970" s="1140"/>
      <c r="I970" s="1140"/>
      <c r="J970" s="1140"/>
      <c r="K970" s="1140"/>
      <c r="L970" s="1140"/>
      <c r="M970" s="1140" t="s">
        <v>1005</v>
      </c>
      <c r="N970" s="1140"/>
      <c r="O970" s="1140"/>
      <c r="P970" s="1140"/>
      <c r="Q970" s="1140"/>
      <c r="R970" s="1140"/>
      <c r="S970" s="1140"/>
      <c r="T970" s="1140"/>
      <c r="U970" s="1140"/>
      <c r="V970" s="1140"/>
      <c r="W970" s="1140"/>
      <c r="X970" s="1140"/>
      <c r="Y970" s="1140"/>
      <c r="Z970" s="1140"/>
      <c r="AA970" s="1140"/>
      <c r="AB970" s="1140"/>
      <c r="AC970" s="1140"/>
      <c r="AD970" s="1140"/>
      <c r="AE970" s="1140"/>
      <c r="AF970" s="1140"/>
      <c r="AG970" s="1140"/>
      <c r="AH970" s="1140"/>
      <c r="AI970" s="1140"/>
      <c r="AJ970" s="1140"/>
      <c r="AK970" s="1140">
        <v>0.03</v>
      </c>
      <c r="AL970" s="1140"/>
      <c r="AM970" s="1140"/>
      <c r="AN970" s="1140"/>
      <c r="AO970" s="1140"/>
      <c r="AP970" s="1140"/>
      <c r="AQ970" s="495" t="s">
        <v>1001</v>
      </c>
      <c r="AR970" s="496"/>
      <c r="AS970" s="496"/>
      <c r="AT970" s="497"/>
      <c r="AU970" s="1136" t="s">
        <v>1001</v>
      </c>
      <c r="AV970" s="1137"/>
      <c r="AW970" s="1137"/>
      <c r="AX970" s="1138"/>
    </row>
    <row r="971" spans="1:50" s="51" customFormat="1" ht="21" customHeight="1">
      <c r="A971" s="1135">
        <v>8</v>
      </c>
      <c r="B971" s="1135"/>
      <c r="C971" s="1140" t="s">
        <v>1006</v>
      </c>
      <c r="D971" s="1140"/>
      <c r="E971" s="1140"/>
      <c r="F971" s="1140"/>
      <c r="G971" s="1140"/>
      <c r="H971" s="1140"/>
      <c r="I971" s="1140"/>
      <c r="J971" s="1140"/>
      <c r="K971" s="1140"/>
      <c r="L971" s="1140"/>
      <c r="M971" s="1140" t="s">
        <v>1005</v>
      </c>
      <c r="N971" s="1140"/>
      <c r="O971" s="1140"/>
      <c r="P971" s="1140"/>
      <c r="Q971" s="1140"/>
      <c r="R971" s="1140"/>
      <c r="S971" s="1140"/>
      <c r="T971" s="1140"/>
      <c r="U971" s="1140"/>
      <c r="V971" s="1140"/>
      <c r="W971" s="1140"/>
      <c r="X971" s="1140"/>
      <c r="Y971" s="1140"/>
      <c r="Z971" s="1140"/>
      <c r="AA971" s="1140"/>
      <c r="AB971" s="1140"/>
      <c r="AC971" s="1140"/>
      <c r="AD971" s="1140"/>
      <c r="AE971" s="1140"/>
      <c r="AF971" s="1140"/>
      <c r="AG971" s="1140"/>
      <c r="AH971" s="1140"/>
      <c r="AI971" s="1140"/>
      <c r="AJ971" s="1140"/>
      <c r="AK971" s="1140">
        <v>0.02</v>
      </c>
      <c r="AL971" s="1140"/>
      <c r="AM971" s="1140"/>
      <c r="AN971" s="1140"/>
      <c r="AO971" s="1140"/>
      <c r="AP971" s="1140"/>
      <c r="AQ971" s="495" t="s">
        <v>1001</v>
      </c>
      <c r="AR971" s="496"/>
      <c r="AS971" s="496"/>
      <c r="AT971" s="497"/>
      <c r="AU971" s="1136" t="s">
        <v>1001</v>
      </c>
      <c r="AV971" s="1137"/>
      <c r="AW971" s="1137"/>
      <c r="AX971" s="1138"/>
    </row>
    <row r="972" spans="1:50" hidden="1">
      <c r="A972" s="667">
        <v>9</v>
      </c>
      <c r="B972" s="667"/>
      <c r="C972" s="668"/>
      <c r="D972" s="669"/>
      <c r="E972" s="669"/>
      <c r="F972" s="669"/>
      <c r="G972" s="669"/>
      <c r="H972" s="669"/>
      <c r="I972" s="669"/>
      <c r="J972" s="669"/>
      <c r="K972" s="669"/>
      <c r="L972" s="670"/>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72"/>
      <c r="AL972" s="671"/>
      <c r="AM972" s="671"/>
      <c r="AN972" s="671"/>
      <c r="AO972" s="671"/>
      <c r="AP972" s="671"/>
      <c r="AQ972" s="673"/>
      <c r="AR972" s="674"/>
      <c r="AS972" s="674"/>
      <c r="AT972" s="675"/>
      <c r="AU972" s="673"/>
      <c r="AV972" s="674"/>
      <c r="AW972" s="674"/>
      <c r="AX972" s="675"/>
    </row>
    <row r="973" spans="1:50" hidden="1">
      <c r="A973" s="667">
        <v>10</v>
      </c>
      <c r="B973" s="667"/>
      <c r="C973" s="668"/>
      <c r="D973" s="669"/>
      <c r="E973" s="669"/>
      <c r="F973" s="669"/>
      <c r="G973" s="669"/>
      <c r="H973" s="669"/>
      <c r="I973" s="669"/>
      <c r="J973" s="669"/>
      <c r="K973" s="669"/>
      <c r="L973" s="670"/>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72"/>
      <c r="AL973" s="671"/>
      <c r="AM973" s="671"/>
      <c r="AN973" s="671"/>
      <c r="AO973" s="671"/>
      <c r="AP973" s="671"/>
      <c r="AQ973" s="673"/>
      <c r="AR973" s="674"/>
      <c r="AS973" s="674"/>
      <c r="AT973" s="675"/>
      <c r="AU973" s="673"/>
      <c r="AV973" s="674"/>
      <c r="AW973" s="674"/>
      <c r="AX973" s="675"/>
    </row>
    <row r="974" spans="1:50" hidden="1">
      <c r="A974" s="667">
        <v>11</v>
      </c>
      <c r="B974" s="667"/>
      <c r="C974" s="668"/>
      <c r="D974" s="669"/>
      <c r="E974" s="669"/>
      <c r="F974" s="669"/>
      <c r="G974" s="669"/>
      <c r="H974" s="669"/>
      <c r="I974" s="669"/>
      <c r="J974" s="669"/>
      <c r="K974" s="669"/>
      <c r="L974" s="670"/>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2"/>
      <c r="AL974" s="671"/>
      <c r="AM974" s="671"/>
      <c r="AN974" s="671"/>
      <c r="AO974" s="671"/>
      <c r="AP974" s="671"/>
      <c r="AQ974" s="673"/>
      <c r="AR974" s="674"/>
      <c r="AS974" s="674"/>
      <c r="AT974" s="675"/>
      <c r="AU974" s="673"/>
      <c r="AV974" s="674"/>
      <c r="AW974" s="674"/>
      <c r="AX974" s="675"/>
    </row>
    <row r="975" spans="1:50" hidden="1">
      <c r="A975" s="667">
        <v>12</v>
      </c>
      <c r="B975" s="667"/>
      <c r="C975" s="668"/>
      <c r="D975" s="669"/>
      <c r="E975" s="669"/>
      <c r="F975" s="669"/>
      <c r="G975" s="669"/>
      <c r="H975" s="669"/>
      <c r="I975" s="669"/>
      <c r="J975" s="669"/>
      <c r="K975" s="669"/>
      <c r="L975" s="670"/>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2"/>
      <c r="AL975" s="671"/>
      <c r="AM975" s="671"/>
      <c r="AN975" s="671"/>
      <c r="AO975" s="671"/>
      <c r="AP975" s="671"/>
      <c r="AQ975" s="673"/>
      <c r="AR975" s="674"/>
      <c r="AS975" s="674"/>
      <c r="AT975" s="675"/>
      <c r="AU975" s="673"/>
      <c r="AV975" s="674"/>
      <c r="AW975" s="674"/>
      <c r="AX975" s="675"/>
    </row>
    <row r="976" spans="1:50" hidden="1">
      <c r="A976" s="667">
        <v>13</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14</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15</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16</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17</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18</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19</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20</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21</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22</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23</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24</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25</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26</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27</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28</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29</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30</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s="46" customFormat="1" ht="12" customHeight="1">
      <c r="AQ994" s="47"/>
      <c r="AR994" s="47"/>
      <c r="AS994" s="47"/>
      <c r="AT994" s="47"/>
    </row>
    <row r="995" spans="1:50" ht="12" customHeight="1">
      <c r="B995" s="1" t="s">
        <v>1004</v>
      </c>
      <c r="AQ995" s="80"/>
      <c r="AR995" s="80"/>
      <c r="AS995" s="80"/>
      <c r="AT995" s="80"/>
    </row>
    <row r="996" spans="1:50" s="51" customFormat="1" ht="21" customHeight="1">
      <c r="A996" s="86"/>
      <c r="B996" s="85"/>
      <c r="C996" s="2179" t="s">
        <v>8</v>
      </c>
      <c r="D996" s="2179"/>
      <c r="E996" s="2179"/>
      <c r="F996" s="2179"/>
      <c r="G996" s="2179"/>
      <c r="H996" s="2179"/>
      <c r="I996" s="2179"/>
      <c r="J996" s="2179"/>
      <c r="K996" s="2179"/>
      <c r="L996" s="2179"/>
      <c r="M996" s="2179" t="s">
        <v>209</v>
      </c>
      <c r="N996" s="2179"/>
      <c r="O996" s="2179"/>
      <c r="P996" s="2179"/>
      <c r="Q996" s="2179"/>
      <c r="R996" s="2179"/>
      <c r="S996" s="2179"/>
      <c r="T996" s="2179"/>
      <c r="U996" s="2179"/>
      <c r="V996" s="2179"/>
      <c r="W996" s="2179"/>
      <c r="X996" s="2179"/>
      <c r="Y996" s="2179"/>
      <c r="Z996" s="2179"/>
      <c r="AA996" s="2179"/>
      <c r="AB996" s="2179"/>
      <c r="AC996" s="2179"/>
      <c r="AD996" s="2179"/>
      <c r="AE996" s="2179"/>
      <c r="AF996" s="2179"/>
      <c r="AG996" s="2179"/>
      <c r="AH996" s="2179"/>
      <c r="AI996" s="2179"/>
      <c r="AJ996" s="2179"/>
      <c r="AK996" s="2179" t="s">
        <v>6</v>
      </c>
      <c r="AL996" s="2179"/>
      <c r="AM996" s="2179"/>
      <c r="AN996" s="2179"/>
      <c r="AO996" s="2179"/>
      <c r="AP996" s="2179"/>
      <c r="AQ996" s="926" t="s">
        <v>5</v>
      </c>
      <c r="AR996" s="954"/>
      <c r="AS996" s="954"/>
      <c r="AT996" s="955"/>
      <c r="AU996" s="926" t="s">
        <v>4</v>
      </c>
      <c r="AV996" s="954"/>
      <c r="AW996" s="954"/>
      <c r="AX996" s="1138"/>
    </row>
    <row r="997" spans="1:50" s="51" customFormat="1" ht="21" customHeight="1">
      <c r="A997" s="1157">
        <v>1</v>
      </c>
      <c r="B997" s="1149"/>
      <c r="C997" s="1139" t="s">
        <v>1285</v>
      </c>
      <c r="D997" s="1139"/>
      <c r="E997" s="1139"/>
      <c r="F997" s="1139"/>
      <c r="G997" s="1139"/>
      <c r="H997" s="1139"/>
      <c r="I997" s="1139"/>
      <c r="J997" s="1139"/>
      <c r="K997" s="1139"/>
      <c r="L997" s="1139"/>
      <c r="M997" s="1139" t="s">
        <v>1003</v>
      </c>
      <c r="N997" s="1139"/>
      <c r="O997" s="1139"/>
      <c r="P997" s="1139"/>
      <c r="Q997" s="1139"/>
      <c r="R997" s="1139"/>
      <c r="S997" s="1139"/>
      <c r="T997" s="1139"/>
      <c r="U997" s="1139"/>
      <c r="V997" s="1139"/>
      <c r="W997" s="1139"/>
      <c r="X997" s="1139"/>
      <c r="Y997" s="1139"/>
      <c r="Z997" s="1139"/>
      <c r="AA997" s="1139"/>
      <c r="AB997" s="1139"/>
      <c r="AC997" s="1139"/>
      <c r="AD997" s="1139"/>
      <c r="AE997" s="1139"/>
      <c r="AF997" s="1139"/>
      <c r="AG997" s="1139"/>
      <c r="AH997" s="1139"/>
      <c r="AI997" s="1139"/>
      <c r="AJ997" s="1139"/>
      <c r="AK997" s="1139">
        <v>0.01</v>
      </c>
      <c r="AL997" s="1139"/>
      <c r="AM997" s="1139"/>
      <c r="AN997" s="1139"/>
      <c r="AO997" s="1139"/>
      <c r="AP997" s="1139"/>
      <c r="AQ997" s="1929" t="s">
        <v>937</v>
      </c>
      <c r="AR997" s="1883"/>
      <c r="AS997" s="1883"/>
      <c r="AT997" s="1884"/>
      <c r="AU997" s="1136" t="s">
        <v>1001</v>
      </c>
      <c r="AV997" s="1137"/>
      <c r="AW997" s="1137"/>
      <c r="AX997" s="1138"/>
    </row>
    <row r="998" spans="1:50" s="51" customFormat="1" ht="21" customHeight="1">
      <c r="A998" s="1157">
        <v>2</v>
      </c>
      <c r="B998" s="2205"/>
      <c r="C998" s="1139" t="s">
        <v>1284</v>
      </c>
      <c r="D998" s="1139"/>
      <c r="E998" s="1139"/>
      <c r="F998" s="1139"/>
      <c r="G998" s="1139"/>
      <c r="H998" s="1139"/>
      <c r="I998" s="1139"/>
      <c r="J998" s="1139"/>
      <c r="K998" s="1139"/>
      <c r="L998" s="1139"/>
      <c r="M998" s="1139" t="s">
        <v>1002</v>
      </c>
      <c r="N998" s="1139"/>
      <c r="O998" s="1139"/>
      <c r="P998" s="1139"/>
      <c r="Q998" s="1139"/>
      <c r="R998" s="1139"/>
      <c r="S998" s="1139"/>
      <c r="T998" s="1139"/>
      <c r="U998" s="1139"/>
      <c r="V998" s="1139"/>
      <c r="W998" s="1139"/>
      <c r="X998" s="1139"/>
      <c r="Y998" s="1139"/>
      <c r="Z998" s="1139"/>
      <c r="AA998" s="1139"/>
      <c r="AB998" s="1139"/>
      <c r="AC998" s="1139"/>
      <c r="AD998" s="1139"/>
      <c r="AE998" s="1139"/>
      <c r="AF998" s="1139"/>
      <c r="AG998" s="1139"/>
      <c r="AH998" s="1139"/>
      <c r="AI998" s="1139"/>
      <c r="AJ998" s="1139"/>
      <c r="AK998" s="1139">
        <v>0.02</v>
      </c>
      <c r="AL998" s="1139"/>
      <c r="AM998" s="1139"/>
      <c r="AN998" s="1139"/>
      <c r="AO998" s="1139"/>
      <c r="AP998" s="1139"/>
      <c r="AQ998" s="1929" t="s">
        <v>937</v>
      </c>
      <c r="AR998" s="1883"/>
      <c r="AS998" s="1883"/>
      <c r="AT998" s="1884"/>
      <c r="AU998" s="1136" t="s">
        <v>1001</v>
      </c>
      <c r="AV998" s="1137"/>
      <c r="AW998" s="1137"/>
      <c r="AX998" s="1138"/>
    </row>
    <row r="999" spans="1:50" hidden="1">
      <c r="A999" s="667">
        <v>3</v>
      </c>
      <c r="B999" s="667"/>
      <c r="C999" s="668"/>
      <c r="D999" s="669"/>
      <c r="E999" s="669"/>
      <c r="F999" s="669"/>
      <c r="G999" s="669"/>
      <c r="H999" s="669"/>
      <c r="I999" s="669"/>
      <c r="J999" s="669"/>
      <c r="K999" s="669"/>
      <c r="L999" s="670"/>
      <c r="M999" s="671"/>
      <c r="N999" s="671"/>
      <c r="O999" s="671"/>
      <c r="P999" s="671"/>
      <c r="Q999" s="671"/>
      <c r="R999" s="671"/>
      <c r="S999" s="671"/>
      <c r="T999" s="671"/>
      <c r="U999" s="671"/>
      <c r="V999" s="671"/>
      <c r="W999" s="671"/>
      <c r="X999" s="671"/>
      <c r="Y999" s="671"/>
      <c r="Z999" s="671"/>
      <c r="AA999" s="671"/>
      <c r="AB999" s="671"/>
      <c r="AC999" s="671"/>
      <c r="AD999" s="671"/>
      <c r="AE999" s="671"/>
      <c r="AF999" s="671"/>
      <c r="AG999" s="671"/>
      <c r="AH999" s="671"/>
      <c r="AI999" s="671"/>
      <c r="AJ999" s="671"/>
      <c r="AK999" s="672"/>
      <c r="AL999" s="671"/>
      <c r="AM999" s="671"/>
      <c r="AN999" s="671"/>
      <c r="AO999" s="671"/>
      <c r="AP999" s="671"/>
      <c r="AQ999" s="673"/>
      <c r="AR999" s="674"/>
      <c r="AS999" s="674"/>
      <c r="AT999" s="675"/>
      <c r="AU999" s="673"/>
      <c r="AV999" s="674"/>
      <c r="AW999" s="674"/>
      <c r="AX999" s="675"/>
    </row>
    <row r="1000" spans="1:50" hidden="1">
      <c r="A1000" s="667">
        <v>4</v>
      </c>
      <c r="B1000" s="667"/>
      <c r="C1000" s="668"/>
      <c r="D1000" s="669"/>
      <c r="E1000" s="669"/>
      <c r="F1000" s="669"/>
      <c r="G1000" s="669"/>
      <c r="H1000" s="669"/>
      <c r="I1000" s="669"/>
      <c r="J1000" s="669"/>
      <c r="K1000" s="669"/>
      <c r="L1000" s="670"/>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72"/>
      <c r="AL1000" s="671"/>
      <c r="AM1000" s="671"/>
      <c r="AN1000" s="671"/>
      <c r="AO1000" s="671"/>
      <c r="AP1000" s="671"/>
      <c r="AQ1000" s="673"/>
      <c r="AR1000" s="674"/>
      <c r="AS1000" s="674"/>
      <c r="AT1000" s="675"/>
      <c r="AU1000" s="673"/>
      <c r="AV1000" s="674"/>
      <c r="AW1000" s="674"/>
      <c r="AX1000" s="675"/>
    </row>
    <row r="1001" spans="1:50" hidden="1">
      <c r="A1001" s="667">
        <v>5</v>
      </c>
      <c r="B1001" s="667"/>
      <c r="C1001" s="668"/>
      <c r="D1001" s="669"/>
      <c r="E1001" s="669"/>
      <c r="F1001" s="669"/>
      <c r="G1001" s="669"/>
      <c r="H1001" s="669"/>
      <c r="I1001" s="669"/>
      <c r="J1001" s="669"/>
      <c r="K1001" s="669"/>
      <c r="L1001" s="670"/>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72"/>
      <c r="AL1001" s="671"/>
      <c r="AM1001" s="671"/>
      <c r="AN1001" s="671"/>
      <c r="AO1001" s="671"/>
      <c r="AP1001" s="671"/>
      <c r="AQ1001" s="673"/>
      <c r="AR1001" s="674"/>
      <c r="AS1001" s="674"/>
      <c r="AT1001" s="675"/>
      <c r="AU1001" s="673"/>
      <c r="AV1001" s="674"/>
      <c r="AW1001" s="674"/>
      <c r="AX1001" s="675"/>
    </row>
    <row r="1002" spans="1:50" hidden="1">
      <c r="A1002" s="667">
        <v>6</v>
      </c>
      <c r="B1002" s="667"/>
      <c r="C1002" s="668"/>
      <c r="D1002" s="669"/>
      <c r="E1002" s="669"/>
      <c r="F1002" s="669"/>
      <c r="G1002" s="669"/>
      <c r="H1002" s="669"/>
      <c r="I1002" s="669"/>
      <c r="J1002" s="669"/>
      <c r="K1002" s="669"/>
      <c r="L1002" s="670"/>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72"/>
      <c r="AL1002" s="671"/>
      <c r="AM1002" s="671"/>
      <c r="AN1002" s="671"/>
      <c r="AO1002" s="671"/>
      <c r="AP1002" s="671"/>
      <c r="AQ1002" s="673"/>
      <c r="AR1002" s="674"/>
      <c r="AS1002" s="674"/>
      <c r="AT1002" s="675"/>
      <c r="AU1002" s="673"/>
      <c r="AV1002" s="674"/>
      <c r="AW1002" s="674"/>
      <c r="AX1002" s="675"/>
    </row>
    <row r="1003" spans="1:50" hidden="1">
      <c r="A1003" s="667">
        <v>7</v>
      </c>
      <c r="B1003" s="667"/>
      <c r="C1003" s="668"/>
      <c r="D1003" s="669"/>
      <c r="E1003" s="669"/>
      <c r="F1003" s="669"/>
      <c r="G1003" s="669"/>
      <c r="H1003" s="669"/>
      <c r="I1003" s="669"/>
      <c r="J1003" s="669"/>
      <c r="K1003" s="669"/>
      <c r="L1003" s="670"/>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72"/>
      <c r="AL1003" s="671"/>
      <c r="AM1003" s="671"/>
      <c r="AN1003" s="671"/>
      <c r="AO1003" s="671"/>
      <c r="AP1003" s="671"/>
      <c r="AQ1003" s="673"/>
      <c r="AR1003" s="674"/>
      <c r="AS1003" s="674"/>
      <c r="AT1003" s="675"/>
      <c r="AU1003" s="673"/>
      <c r="AV1003" s="674"/>
      <c r="AW1003" s="674"/>
      <c r="AX1003" s="675"/>
    </row>
    <row r="1004" spans="1:50" hidden="1">
      <c r="A1004" s="667">
        <v>8</v>
      </c>
      <c r="B1004" s="667"/>
      <c r="C1004" s="668"/>
      <c r="D1004" s="669"/>
      <c r="E1004" s="669"/>
      <c r="F1004" s="669"/>
      <c r="G1004" s="669"/>
      <c r="H1004" s="669"/>
      <c r="I1004" s="669"/>
      <c r="J1004" s="669"/>
      <c r="K1004" s="669"/>
      <c r="L1004" s="670"/>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72"/>
      <c r="AL1004" s="671"/>
      <c r="AM1004" s="671"/>
      <c r="AN1004" s="671"/>
      <c r="AO1004" s="671"/>
      <c r="AP1004" s="671"/>
      <c r="AQ1004" s="673"/>
      <c r="AR1004" s="674"/>
      <c r="AS1004" s="674"/>
      <c r="AT1004" s="675"/>
      <c r="AU1004" s="673"/>
      <c r="AV1004" s="674"/>
      <c r="AW1004" s="674"/>
      <c r="AX1004" s="675"/>
    </row>
    <row r="1005" spans="1:50" hidden="1">
      <c r="A1005" s="667">
        <v>9</v>
      </c>
      <c r="B1005" s="667"/>
      <c r="C1005" s="668"/>
      <c r="D1005" s="669"/>
      <c r="E1005" s="669"/>
      <c r="F1005" s="669"/>
      <c r="G1005" s="669"/>
      <c r="H1005" s="669"/>
      <c r="I1005" s="669"/>
      <c r="J1005" s="669"/>
      <c r="K1005" s="669"/>
      <c r="L1005" s="670"/>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72"/>
      <c r="AL1005" s="671"/>
      <c r="AM1005" s="671"/>
      <c r="AN1005" s="671"/>
      <c r="AO1005" s="671"/>
      <c r="AP1005" s="671"/>
      <c r="AQ1005" s="673"/>
      <c r="AR1005" s="674"/>
      <c r="AS1005" s="674"/>
      <c r="AT1005" s="675"/>
      <c r="AU1005" s="673"/>
      <c r="AV1005" s="674"/>
      <c r="AW1005" s="674"/>
      <c r="AX1005" s="675"/>
    </row>
    <row r="1006" spans="1:50" hidden="1">
      <c r="A1006" s="667">
        <v>10</v>
      </c>
      <c r="B1006" s="667"/>
      <c r="C1006" s="668"/>
      <c r="D1006" s="669"/>
      <c r="E1006" s="669"/>
      <c r="F1006" s="669"/>
      <c r="G1006" s="669"/>
      <c r="H1006" s="669"/>
      <c r="I1006" s="669"/>
      <c r="J1006" s="669"/>
      <c r="K1006" s="669"/>
      <c r="L1006" s="670"/>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72"/>
      <c r="AL1006" s="671"/>
      <c r="AM1006" s="671"/>
      <c r="AN1006" s="671"/>
      <c r="AO1006" s="671"/>
      <c r="AP1006" s="671"/>
      <c r="AQ1006" s="673"/>
      <c r="AR1006" s="674"/>
      <c r="AS1006" s="674"/>
      <c r="AT1006" s="675"/>
      <c r="AU1006" s="673"/>
      <c r="AV1006" s="674"/>
      <c r="AW1006" s="674"/>
      <c r="AX1006" s="675"/>
    </row>
    <row r="1007" spans="1:50" hidden="1">
      <c r="A1007" s="667">
        <v>11</v>
      </c>
      <c r="B1007" s="667"/>
      <c r="C1007" s="668"/>
      <c r="D1007" s="669"/>
      <c r="E1007" s="669"/>
      <c r="F1007" s="669"/>
      <c r="G1007" s="669"/>
      <c r="H1007" s="669"/>
      <c r="I1007" s="669"/>
      <c r="J1007" s="669"/>
      <c r="K1007" s="669"/>
      <c r="L1007" s="670"/>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2"/>
      <c r="AL1007" s="671"/>
      <c r="AM1007" s="671"/>
      <c r="AN1007" s="671"/>
      <c r="AO1007" s="671"/>
      <c r="AP1007" s="671"/>
      <c r="AQ1007" s="673"/>
      <c r="AR1007" s="674"/>
      <c r="AS1007" s="674"/>
      <c r="AT1007" s="675"/>
      <c r="AU1007" s="673"/>
      <c r="AV1007" s="674"/>
      <c r="AW1007" s="674"/>
      <c r="AX1007" s="675"/>
    </row>
    <row r="1008" spans="1:50" hidden="1">
      <c r="A1008" s="667">
        <v>12</v>
      </c>
      <c r="B1008" s="667"/>
      <c r="C1008" s="668"/>
      <c r="D1008" s="669"/>
      <c r="E1008" s="669"/>
      <c r="F1008" s="669"/>
      <c r="G1008" s="669"/>
      <c r="H1008" s="669"/>
      <c r="I1008" s="669"/>
      <c r="J1008" s="669"/>
      <c r="K1008" s="669"/>
      <c r="L1008" s="670"/>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2"/>
      <c r="AL1008" s="671"/>
      <c r="AM1008" s="671"/>
      <c r="AN1008" s="671"/>
      <c r="AO1008" s="671"/>
      <c r="AP1008" s="671"/>
      <c r="AQ1008" s="673"/>
      <c r="AR1008" s="674"/>
      <c r="AS1008" s="674"/>
      <c r="AT1008" s="675"/>
      <c r="AU1008" s="673"/>
      <c r="AV1008" s="674"/>
      <c r="AW1008" s="674"/>
      <c r="AX1008" s="675"/>
    </row>
    <row r="1009" spans="1:50" hidden="1">
      <c r="A1009" s="667">
        <v>13</v>
      </c>
      <c r="B1009" s="667"/>
      <c r="C1009" s="668"/>
      <c r="D1009" s="669"/>
      <c r="E1009" s="669"/>
      <c r="F1009" s="669"/>
      <c r="G1009" s="669"/>
      <c r="H1009" s="669"/>
      <c r="I1009" s="669"/>
      <c r="J1009" s="669"/>
      <c r="K1009" s="669"/>
      <c r="L1009" s="670"/>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2"/>
      <c r="AL1009" s="671"/>
      <c r="AM1009" s="671"/>
      <c r="AN1009" s="671"/>
      <c r="AO1009" s="671"/>
      <c r="AP1009" s="671"/>
      <c r="AQ1009" s="673"/>
      <c r="AR1009" s="674"/>
      <c r="AS1009" s="674"/>
      <c r="AT1009" s="675"/>
      <c r="AU1009" s="673"/>
      <c r="AV1009" s="674"/>
      <c r="AW1009" s="674"/>
      <c r="AX1009" s="675"/>
    </row>
    <row r="1010" spans="1:50" hidden="1">
      <c r="A1010" s="667">
        <v>14</v>
      </c>
      <c r="B1010" s="667"/>
      <c r="C1010" s="668"/>
      <c r="D1010" s="669"/>
      <c r="E1010" s="669"/>
      <c r="F1010" s="669"/>
      <c r="G1010" s="669"/>
      <c r="H1010" s="669"/>
      <c r="I1010" s="669"/>
      <c r="J1010" s="669"/>
      <c r="K1010" s="669"/>
      <c r="L1010" s="670"/>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2"/>
      <c r="AL1010" s="671"/>
      <c r="AM1010" s="671"/>
      <c r="AN1010" s="671"/>
      <c r="AO1010" s="671"/>
      <c r="AP1010" s="671"/>
      <c r="AQ1010" s="673"/>
      <c r="AR1010" s="674"/>
      <c r="AS1010" s="674"/>
      <c r="AT1010" s="675"/>
      <c r="AU1010" s="673"/>
      <c r="AV1010" s="674"/>
      <c r="AW1010" s="674"/>
      <c r="AX1010" s="675"/>
    </row>
    <row r="1011" spans="1:50" hidden="1">
      <c r="A1011" s="667">
        <v>15</v>
      </c>
      <c r="B1011" s="667"/>
      <c r="C1011" s="668"/>
      <c r="D1011" s="669"/>
      <c r="E1011" s="669"/>
      <c r="F1011" s="669"/>
      <c r="G1011" s="669"/>
      <c r="H1011" s="669"/>
      <c r="I1011" s="669"/>
      <c r="J1011" s="669"/>
      <c r="K1011" s="669"/>
      <c r="L1011" s="670"/>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2"/>
      <c r="AL1011" s="671"/>
      <c r="AM1011" s="671"/>
      <c r="AN1011" s="671"/>
      <c r="AO1011" s="671"/>
      <c r="AP1011" s="671"/>
      <c r="AQ1011" s="673"/>
      <c r="AR1011" s="674"/>
      <c r="AS1011" s="674"/>
      <c r="AT1011" s="675"/>
      <c r="AU1011" s="673"/>
      <c r="AV1011" s="674"/>
      <c r="AW1011" s="674"/>
      <c r="AX1011" s="675"/>
    </row>
    <row r="1012" spans="1:50" hidden="1">
      <c r="A1012" s="667">
        <v>16</v>
      </c>
      <c r="B1012" s="667"/>
      <c r="C1012" s="668"/>
      <c r="D1012" s="669"/>
      <c r="E1012" s="669"/>
      <c r="F1012" s="669"/>
      <c r="G1012" s="669"/>
      <c r="H1012" s="669"/>
      <c r="I1012" s="669"/>
      <c r="J1012" s="669"/>
      <c r="K1012" s="669"/>
      <c r="L1012" s="670"/>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2"/>
      <c r="AL1012" s="671"/>
      <c r="AM1012" s="671"/>
      <c r="AN1012" s="671"/>
      <c r="AO1012" s="671"/>
      <c r="AP1012" s="671"/>
      <c r="AQ1012" s="673"/>
      <c r="AR1012" s="674"/>
      <c r="AS1012" s="674"/>
      <c r="AT1012" s="675"/>
      <c r="AU1012" s="673"/>
      <c r="AV1012" s="674"/>
      <c r="AW1012" s="674"/>
      <c r="AX1012" s="675"/>
    </row>
    <row r="1013" spans="1:50" hidden="1">
      <c r="A1013" s="667">
        <v>17</v>
      </c>
      <c r="B1013" s="667"/>
      <c r="C1013" s="668"/>
      <c r="D1013" s="669"/>
      <c r="E1013" s="669"/>
      <c r="F1013" s="669"/>
      <c r="G1013" s="669"/>
      <c r="H1013" s="669"/>
      <c r="I1013" s="669"/>
      <c r="J1013" s="669"/>
      <c r="K1013" s="669"/>
      <c r="L1013" s="670"/>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2"/>
      <c r="AL1013" s="671"/>
      <c r="AM1013" s="671"/>
      <c r="AN1013" s="671"/>
      <c r="AO1013" s="671"/>
      <c r="AP1013" s="671"/>
      <c r="AQ1013" s="673"/>
      <c r="AR1013" s="674"/>
      <c r="AS1013" s="674"/>
      <c r="AT1013" s="675"/>
      <c r="AU1013" s="673"/>
      <c r="AV1013" s="674"/>
      <c r="AW1013" s="674"/>
      <c r="AX1013" s="675"/>
    </row>
    <row r="1014" spans="1:50" hidden="1">
      <c r="A1014" s="667">
        <v>18</v>
      </c>
      <c r="B1014" s="667"/>
      <c r="C1014" s="668"/>
      <c r="D1014" s="669"/>
      <c r="E1014" s="669"/>
      <c r="F1014" s="669"/>
      <c r="G1014" s="669"/>
      <c r="H1014" s="669"/>
      <c r="I1014" s="669"/>
      <c r="J1014" s="669"/>
      <c r="K1014" s="669"/>
      <c r="L1014" s="670"/>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2"/>
      <c r="AL1014" s="671"/>
      <c r="AM1014" s="671"/>
      <c r="AN1014" s="671"/>
      <c r="AO1014" s="671"/>
      <c r="AP1014" s="671"/>
      <c r="AQ1014" s="673"/>
      <c r="AR1014" s="674"/>
      <c r="AS1014" s="674"/>
      <c r="AT1014" s="675"/>
      <c r="AU1014" s="673"/>
      <c r="AV1014" s="674"/>
      <c r="AW1014" s="674"/>
      <c r="AX1014" s="675"/>
    </row>
    <row r="1015" spans="1:50" hidden="1">
      <c r="A1015" s="667">
        <v>19</v>
      </c>
      <c r="B1015" s="667"/>
      <c r="C1015" s="668"/>
      <c r="D1015" s="669"/>
      <c r="E1015" s="669"/>
      <c r="F1015" s="669"/>
      <c r="G1015" s="669"/>
      <c r="H1015" s="669"/>
      <c r="I1015" s="669"/>
      <c r="J1015" s="669"/>
      <c r="K1015" s="669"/>
      <c r="L1015" s="670"/>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2"/>
      <c r="AL1015" s="671"/>
      <c r="AM1015" s="671"/>
      <c r="AN1015" s="671"/>
      <c r="AO1015" s="671"/>
      <c r="AP1015" s="671"/>
      <c r="AQ1015" s="673"/>
      <c r="AR1015" s="674"/>
      <c r="AS1015" s="674"/>
      <c r="AT1015" s="675"/>
      <c r="AU1015" s="673"/>
      <c r="AV1015" s="674"/>
      <c r="AW1015" s="674"/>
      <c r="AX1015" s="675"/>
    </row>
    <row r="1016" spans="1:50" hidden="1">
      <c r="A1016" s="667">
        <v>20</v>
      </c>
      <c r="B1016" s="667"/>
      <c r="C1016" s="668"/>
      <c r="D1016" s="669"/>
      <c r="E1016" s="669"/>
      <c r="F1016" s="669"/>
      <c r="G1016" s="669"/>
      <c r="H1016" s="669"/>
      <c r="I1016" s="669"/>
      <c r="J1016" s="669"/>
      <c r="K1016" s="669"/>
      <c r="L1016" s="670"/>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2"/>
      <c r="AL1016" s="671"/>
      <c r="AM1016" s="671"/>
      <c r="AN1016" s="671"/>
      <c r="AO1016" s="671"/>
      <c r="AP1016" s="671"/>
      <c r="AQ1016" s="673"/>
      <c r="AR1016" s="674"/>
      <c r="AS1016" s="674"/>
      <c r="AT1016" s="675"/>
      <c r="AU1016" s="673"/>
      <c r="AV1016" s="674"/>
      <c r="AW1016" s="674"/>
      <c r="AX1016" s="675"/>
    </row>
    <row r="1017" spans="1:50" hidden="1">
      <c r="A1017" s="667">
        <v>21</v>
      </c>
      <c r="B1017" s="667"/>
      <c r="C1017" s="668"/>
      <c r="D1017" s="669"/>
      <c r="E1017" s="669"/>
      <c r="F1017" s="669"/>
      <c r="G1017" s="669"/>
      <c r="H1017" s="669"/>
      <c r="I1017" s="669"/>
      <c r="J1017" s="669"/>
      <c r="K1017" s="669"/>
      <c r="L1017" s="670"/>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2"/>
      <c r="AL1017" s="671"/>
      <c r="AM1017" s="671"/>
      <c r="AN1017" s="671"/>
      <c r="AO1017" s="671"/>
      <c r="AP1017" s="671"/>
      <c r="AQ1017" s="673"/>
      <c r="AR1017" s="674"/>
      <c r="AS1017" s="674"/>
      <c r="AT1017" s="675"/>
      <c r="AU1017" s="673"/>
      <c r="AV1017" s="674"/>
      <c r="AW1017" s="674"/>
      <c r="AX1017" s="675"/>
    </row>
    <row r="1018" spans="1:50" hidden="1">
      <c r="A1018" s="667">
        <v>22</v>
      </c>
      <c r="B1018" s="667"/>
      <c r="C1018" s="668"/>
      <c r="D1018" s="669"/>
      <c r="E1018" s="669"/>
      <c r="F1018" s="669"/>
      <c r="G1018" s="669"/>
      <c r="H1018" s="669"/>
      <c r="I1018" s="669"/>
      <c r="J1018" s="669"/>
      <c r="K1018" s="669"/>
      <c r="L1018" s="670"/>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2"/>
      <c r="AL1018" s="671"/>
      <c r="AM1018" s="671"/>
      <c r="AN1018" s="671"/>
      <c r="AO1018" s="671"/>
      <c r="AP1018" s="671"/>
      <c r="AQ1018" s="673"/>
      <c r="AR1018" s="674"/>
      <c r="AS1018" s="674"/>
      <c r="AT1018" s="675"/>
      <c r="AU1018" s="673"/>
      <c r="AV1018" s="674"/>
      <c r="AW1018" s="674"/>
      <c r="AX1018" s="675"/>
    </row>
    <row r="1019" spans="1:50" hidden="1">
      <c r="A1019" s="667">
        <v>23</v>
      </c>
      <c r="B1019" s="667"/>
      <c r="C1019" s="668"/>
      <c r="D1019" s="669"/>
      <c r="E1019" s="669"/>
      <c r="F1019" s="669"/>
      <c r="G1019" s="669"/>
      <c r="H1019" s="669"/>
      <c r="I1019" s="669"/>
      <c r="J1019" s="669"/>
      <c r="K1019" s="669"/>
      <c r="L1019" s="670"/>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2"/>
      <c r="AL1019" s="671"/>
      <c r="AM1019" s="671"/>
      <c r="AN1019" s="671"/>
      <c r="AO1019" s="671"/>
      <c r="AP1019" s="671"/>
      <c r="AQ1019" s="673"/>
      <c r="AR1019" s="674"/>
      <c r="AS1019" s="674"/>
      <c r="AT1019" s="675"/>
      <c r="AU1019" s="673"/>
      <c r="AV1019" s="674"/>
      <c r="AW1019" s="674"/>
      <c r="AX1019" s="675"/>
    </row>
    <row r="1020" spans="1:50" hidden="1">
      <c r="A1020" s="667">
        <v>24</v>
      </c>
      <c r="B1020" s="667"/>
      <c r="C1020" s="668"/>
      <c r="D1020" s="669"/>
      <c r="E1020" s="669"/>
      <c r="F1020" s="669"/>
      <c r="G1020" s="669"/>
      <c r="H1020" s="669"/>
      <c r="I1020" s="669"/>
      <c r="J1020" s="669"/>
      <c r="K1020" s="669"/>
      <c r="L1020" s="670"/>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2"/>
      <c r="AL1020" s="671"/>
      <c r="AM1020" s="671"/>
      <c r="AN1020" s="671"/>
      <c r="AO1020" s="671"/>
      <c r="AP1020" s="671"/>
      <c r="AQ1020" s="673"/>
      <c r="AR1020" s="674"/>
      <c r="AS1020" s="674"/>
      <c r="AT1020" s="675"/>
      <c r="AU1020" s="673"/>
      <c r="AV1020" s="674"/>
      <c r="AW1020" s="674"/>
      <c r="AX1020" s="675"/>
    </row>
    <row r="1021" spans="1:50" hidden="1">
      <c r="A1021" s="667">
        <v>25</v>
      </c>
      <c r="B1021" s="667"/>
      <c r="C1021" s="668"/>
      <c r="D1021" s="669"/>
      <c r="E1021" s="669"/>
      <c r="F1021" s="669"/>
      <c r="G1021" s="669"/>
      <c r="H1021" s="669"/>
      <c r="I1021" s="669"/>
      <c r="J1021" s="669"/>
      <c r="K1021" s="669"/>
      <c r="L1021" s="670"/>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2"/>
      <c r="AL1021" s="671"/>
      <c r="AM1021" s="671"/>
      <c r="AN1021" s="671"/>
      <c r="AO1021" s="671"/>
      <c r="AP1021" s="671"/>
      <c r="AQ1021" s="673"/>
      <c r="AR1021" s="674"/>
      <c r="AS1021" s="674"/>
      <c r="AT1021" s="675"/>
      <c r="AU1021" s="673"/>
      <c r="AV1021" s="674"/>
      <c r="AW1021" s="674"/>
      <c r="AX1021" s="675"/>
    </row>
    <row r="1022" spans="1:50" hidden="1">
      <c r="A1022" s="667">
        <v>26</v>
      </c>
      <c r="B1022" s="667"/>
      <c r="C1022" s="668"/>
      <c r="D1022" s="669"/>
      <c r="E1022" s="669"/>
      <c r="F1022" s="669"/>
      <c r="G1022" s="669"/>
      <c r="H1022" s="669"/>
      <c r="I1022" s="669"/>
      <c r="J1022" s="669"/>
      <c r="K1022" s="669"/>
      <c r="L1022" s="670"/>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2"/>
      <c r="AL1022" s="671"/>
      <c r="AM1022" s="671"/>
      <c r="AN1022" s="671"/>
      <c r="AO1022" s="671"/>
      <c r="AP1022" s="671"/>
      <c r="AQ1022" s="673"/>
      <c r="AR1022" s="674"/>
      <c r="AS1022" s="674"/>
      <c r="AT1022" s="675"/>
      <c r="AU1022" s="673"/>
      <c r="AV1022" s="674"/>
      <c r="AW1022" s="674"/>
      <c r="AX1022" s="675"/>
    </row>
    <row r="1023" spans="1:50" hidden="1">
      <c r="A1023" s="667">
        <v>27</v>
      </c>
      <c r="B1023" s="667"/>
      <c r="C1023" s="668"/>
      <c r="D1023" s="669"/>
      <c r="E1023" s="669"/>
      <c r="F1023" s="669"/>
      <c r="G1023" s="669"/>
      <c r="H1023" s="669"/>
      <c r="I1023" s="669"/>
      <c r="J1023" s="669"/>
      <c r="K1023" s="669"/>
      <c r="L1023" s="670"/>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2"/>
      <c r="AL1023" s="671"/>
      <c r="AM1023" s="671"/>
      <c r="AN1023" s="671"/>
      <c r="AO1023" s="671"/>
      <c r="AP1023" s="671"/>
      <c r="AQ1023" s="673"/>
      <c r="AR1023" s="674"/>
      <c r="AS1023" s="674"/>
      <c r="AT1023" s="675"/>
      <c r="AU1023" s="673"/>
      <c r="AV1023" s="674"/>
      <c r="AW1023" s="674"/>
      <c r="AX1023" s="675"/>
    </row>
    <row r="1024" spans="1:50" hidden="1">
      <c r="A1024" s="667">
        <v>28</v>
      </c>
      <c r="B1024" s="667"/>
      <c r="C1024" s="668"/>
      <c r="D1024" s="669"/>
      <c r="E1024" s="669"/>
      <c r="F1024" s="669"/>
      <c r="G1024" s="669"/>
      <c r="H1024" s="669"/>
      <c r="I1024" s="669"/>
      <c r="J1024" s="669"/>
      <c r="K1024" s="669"/>
      <c r="L1024" s="670"/>
      <c r="M1024" s="671"/>
      <c r="N1024" s="671"/>
      <c r="O1024" s="671"/>
      <c r="P1024" s="671"/>
      <c r="Q1024" s="671"/>
      <c r="R1024" s="671"/>
      <c r="S1024" s="671"/>
      <c r="T1024" s="671"/>
      <c r="U1024" s="671"/>
      <c r="V1024" s="671"/>
      <c r="W1024" s="671"/>
      <c r="X1024" s="671"/>
      <c r="Y1024" s="671"/>
      <c r="Z1024" s="671"/>
      <c r="AA1024" s="671"/>
      <c r="AB1024" s="671"/>
      <c r="AC1024" s="671"/>
      <c r="AD1024" s="671"/>
      <c r="AE1024" s="671"/>
      <c r="AF1024" s="671"/>
      <c r="AG1024" s="671"/>
      <c r="AH1024" s="671"/>
      <c r="AI1024" s="671"/>
      <c r="AJ1024" s="671"/>
      <c r="AK1024" s="672"/>
      <c r="AL1024" s="671"/>
      <c r="AM1024" s="671"/>
      <c r="AN1024" s="671"/>
      <c r="AO1024" s="671"/>
      <c r="AP1024" s="671"/>
      <c r="AQ1024" s="673"/>
      <c r="AR1024" s="674"/>
      <c r="AS1024" s="674"/>
      <c r="AT1024" s="675"/>
      <c r="AU1024" s="673"/>
      <c r="AV1024" s="674"/>
      <c r="AW1024" s="674"/>
      <c r="AX1024" s="675"/>
    </row>
    <row r="1025" spans="1:50" hidden="1">
      <c r="A1025" s="667">
        <v>29</v>
      </c>
      <c r="B1025" s="667"/>
      <c r="C1025" s="668"/>
      <c r="D1025" s="669"/>
      <c r="E1025" s="669"/>
      <c r="F1025" s="669"/>
      <c r="G1025" s="669"/>
      <c r="H1025" s="669"/>
      <c r="I1025" s="669"/>
      <c r="J1025" s="669"/>
      <c r="K1025" s="669"/>
      <c r="L1025" s="670"/>
      <c r="M1025" s="671"/>
      <c r="N1025" s="671"/>
      <c r="O1025" s="671"/>
      <c r="P1025" s="671"/>
      <c r="Q1025" s="671"/>
      <c r="R1025" s="671"/>
      <c r="S1025" s="671"/>
      <c r="T1025" s="671"/>
      <c r="U1025" s="671"/>
      <c r="V1025" s="671"/>
      <c r="W1025" s="671"/>
      <c r="X1025" s="671"/>
      <c r="Y1025" s="671"/>
      <c r="Z1025" s="671"/>
      <c r="AA1025" s="671"/>
      <c r="AB1025" s="671"/>
      <c r="AC1025" s="671"/>
      <c r="AD1025" s="671"/>
      <c r="AE1025" s="671"/>
      <c r="AF1025" s="671"/>
      <c r="AG1025" s="671"/>
      <c r="AH1025" s="671"/>
      <c r="AI1025" s="671"/>
      <c r="AJ1025" s="671"/>
      <c r="AK1025" s="672"/>
      <c r="AL1025" s="671"/>
      <c r="AM1025" s="671"/>
      <c r="AN1025" s="671"/>
      <c r="AO1025" s="671"/>
      <c r="AP1025" s="671"/>
      <c r="AQ1025" s="673"/>
      <c r="AR1025" s="674"/>
      <c r="AS1025" s="674"/>
      <c r="AT1025" s="675"/>
      <c r="AU1025" s="673"/>
      <c r="AV1025" s="674"/>
      <c r="AW1025" s="674"/>
      <c r="AX1025" s="675"/>
    </row>
    <row r="1026" spans="1:50" hidden="1">
      <c r="A1026" s="667">
        <v>30</v>
      </c>
      <c r="B1026" s="667"/>
      <c r="C1026" s="668"/>
      <c r="D1026" s="669"/>
      <c r="E1026" s="669"/>
      <c r="F1026" s="669"/>
      <c r="G1026" s="669"/>
      <c r="H1026" s="669"/>
      <c r="I1026" s="669"/>
      <c r="J1026" s="669"/>
      <c r="K1026" s="669"/>
      <c r="L1026" s="670"/>
      <c r="M1026" s="671"/>
      <c r="N1026" s="671"/>
      <c r="O1026" s="671"/>
      <c r="P1026" s="671"/>
      <c r="Q1026" s="671"/>
      <c r="R1026" s="671"/>
      <c r="S1026" s="671"/>
      <c r="T1026" s="671"/>
      <c r="U1026" s="671"/>
      <c r="V1026" s="671"/>
      <c r="W1026" s="671"/>
      <c r="X1026" s="671"/>
      <c r="Y1026" s="671"/>
      <c r="Z1026" s="671"/>
      <c r="AA1026" s="671"/>
      <c r="AB1026" s="671"/>
      <c r="AC1026" s="671"/>
      <c r="AD1026" s="671"/>
      <c r="AE1026" s="671"/>
      <c r="AF1026" s="671"/>
      <c r="AG1026" s="671"/>
      <c r="AH1026" s="671"/>
      <c r="AI1026" s="671"/>
      <c r="AJ1026" s="671"/>
      <c r="AK1026" s="672"/>
      <c r="AL1026" s="671"/>
      <c r="AM1026" s="671"/>
      <c r="AN1026" s="671"/>
      <c r="AO1026" s="671"/>
      <c r="AP1026" s="671"/>
      <c r="AQ1026" s="673"/>
      <c r="AR1026" s="674"/>
      <c r="AS1026" s="674"/>
      <c r="AT1026" s="675"/>
      <c r="AU1026" s="673"/>
      <c r="AV1026" s="674"/>
      <c r="AW1026" s="674"/>
      <c r="AX1026" s="675"/>
    </row>
    <row r="1027" spans="1:50" ht="12" customHeight="1">
      <c r="A1027" s="2204"/>
      <c r="B1027" s="2204"/>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1"/>
      <c r="AL1027" s="40"/>
      <c r="AM1027" s="40"/>
      <c r="AN1027" s="40"/>
      <c r="AO1027" s="40"/>
      <c r="AP1027" s="40"/>
      <c r="AQ1027" s="84"/>
      <c r="AR1027" s="84"/>
      <c r="AS1027" s="84"/>
      <c r="AT1027" s="84"/>
      <c r="AU1027" s="40"/>
      <c r="AV1027" s="40"/>
      <c r="AW1027" s="40"/>
      <c r="AX1027" s="40"/>
    </row>
    <row r="1028" spans="1:50" ht="12" customHeight="1">
      <c r="B1028" s="1" t="s">
        <v>1000</v>
      </c>
      <c r="AQ1028" s="80"/>
      <c r="AR1028" s="80"/>
      <c r="AS1028" s="80"/>
      <c r="AT1028" s="80"/>
    </row>
    <row r="1029" spans="1:50" s="51" customFormat="1" ht="21" customHeight="1">
      <c r="A1029" s="1135"/>
      <c r="B1029" s="1135"/>
      <c r="C1029" s="926" t="s">
        <v>8</v>
      </c>
      <c r="D1029" s="954"/>
      <c r="E1029" s="954"/>
      <c r="F1029" s="954"/>
      <c r="G1029" s="954"/>
      <c r="H1029" s="954"/>
      <c r="I1029" s="954"/>
      <c r="J1029" s="954"/>
      <c r="K1029" s="954"/>
      <c r="L1029" s="955"/>
      <c r="M1029" s="2179" t="s">
        <v>209</v>
      </c>
      <c r="N1029" s="2179"/>
      <c r="O1029" s="2179"/>
      <c r="P1029" s="2179"/>
      <c r="Q1029" s="2179"/>
      <c r="R1029" s="2179"/>
      <c r="S1029" s="2179"/>
      <c r="T1029" s="2179"/>
      <c r="U1029" s="2179"/>
      <c r="V1029" s="2179"/>
      <c r="W1029" s="2179"/>
      <c r="X1029" s="2179"/>
      <c r="Y1029" s="2179"/>
      <c r="Z1029" s="2179"/>
      <c r="AA1029" s="2179"/>
      <c r="AB1029" s="2179"/>
      <c r="AC1029" s="2179"/>
      <c r="AD1029" s="2179"/>
      <c r="AE1029" s="2179"/>
      <c r="AF1029" s="2179"/>
      <c r="AG1029" s="2179"/>
      <c r="AH1029" s="2179"/>
      <c r="AI1029" s="2179"/>
      <c r="AJ1029" s="2179"/>
      <c r="AK1029" s="2179" t="s">
        <v>6</v>
      </c>
      <c r="AL1029" s="2179"/>
      <c r="AM1029" s="2179"/>
      <c r="AN1029" s="2179"/>
      <c r="AO1029" s="2179"/>
      <c r="AP1029" s="2179"/>
      <c r="AQ1029" s="926" t="s">
        <v>5</v>
      </c>
      <c r="AR1029" s="954"/>
      <c r="AS1029" s="954"/>
      <c r="AT1029" s="955"/>
      <c r="AU1029" s="926" t="s">
        <v>4</v>
      </c>
      <c r="AV1029" s="954"/>
      <c r="AW1029" s="954"/>
      <c r="AX1029" s="1138"/>
    </row>
    <row r="1030" spans="1:50" s="51" customFormat="1" ht="21" customHeight="1">
      <c r="A1030" s="1135">
        <v>1</v>
      </c>
      <c r="B1030" s="1135">
        <v>1</v>
      </c>
      <c r="C1030" s="1136" t="s">
        <v>999</v>
      </c>
      <c r="D1030" s="1137"/>
      <c r="E1030" s="1137"/>
      <c r="F1030" s="1137"/>
      <c r="G1030" s="1137"/>
      <c r="H1030" s="1137"/>
      <c r="I1030" s="1137"/>
      <c r="J1030" s="1137"/>
      <c r="K1030" s="1137"/>
      <c r="L1030" s="1138"/>
      <c r="M1030" s="1139" t="s">
        <v>998</v>
      </c>
      <c r="N1030" s="1139"/>
      <c r="O1030" s="1139"/>
      <c r="P1030" s="1139"/>
      <c r="Q1030" s="1139"/>
      <c r="R1030" s="1139"/>
      <c r="S1030" s="1139"/>
      <c r="T1030" s="1139"/>
      <c r="U1030" s="1139"/>
      <c r="V1030" s="1139"/>
      <c r="W1030" s="1139"/>
      <c r="X1030" s="1139"/>
      <c r="Y1030" s="1139"/>
      <c r="Z1030" s="1139"/>
      <c r="AA1030" s="1139"/>
      <c r="AB1030" s="1139"/>
      <c r="AC1030" s="1139"/>
      <c r="AD1030" s="1139"/>
      <c r="AE1030" s="1139"/>
      <c r="AF1030" s="1139"/>
      <c r="AG1030" s="1139"/>
      <c r="AH1030" s="1139"/>
      <c r="AI1030" s="1139"/>
      <c r="AJ1030" s="1139"/>
      <c r="AK1030" s="1139">
        <v>0.1</v>
      </c>
      <c r="AL1030" s="1139"/>
      <c r="AM1030" s="1139"/>
      <c r="AN1030" s="1139"/>
      <c r="AO1030" s="1139"/>
      <c r="AP1030" s="1139"/>
      <c r="AQ1030" s="495" t="s">
        <v>937</v>
      </c>
      <c r="AR1030" s="496"/>
      <c r="AS1030" s="496"/>
      <c r="AT1030" s="497"/>
      <c r="AU1030" s="2186" t="s">
        <v>897</v>
      </c>
      <c r="AV1030" s="2187"/>
      <c r="AW1030" s="2187"/>
      <c r="AX1030" s="2188"/>
    </row>
    <row r="1031" spans="1:50" hidden="1">
      <c r="A1031" s="667">
        <v>2</v>
      </c>
      <c r="B1031" s="667"/>
      <c r="C1031" s="668"/>
      <c r="D1031" s="669"/>
      <c r="E1031" s="669"/>
      <c r="F1031" s="669"/>
      <c r="G1031" s="669"/>
      <c r="H1031" s="669"/>
      <c r="I1031" s="669"/>
      <c r="J1031" s="669"/>
      <c r="K1031" s="669"/>
      <c r="L1031" s="670"/>
      <c r="M1031" s="671"/>
      <c r="N1031" s="671"/>
      <c r="O1031" s="671"/>
      <c r="P1031" s="671"/>
      <c r="Q1031" s="671"/>
      <c r="R1031" s="671"/>
      <c r="S1031" s="671"/>
      <c r="T1031" s="671"/>
      <c r="U1031" s="671"/>
      <c r="V1031" s="671"/>
      <c r="W1031" s="671"/>
      <c r="X1031" s="671"/>
      <c r="Y1031" s="671"/>
      <c r="Z1031" s="671"/>
      <c r="AA1031" s="671"/>
      <c r="AB1031" s="671"/>
      <c r="AC1031" s="671"/>
      <c r="AD1031" s="671"/>
      <c r="AE1031" s="671"/>
      <c r="AF1031" s="671"/>
      <c r="AG1031" s="671"/>
      <c r="AH1031" s="671"/>
      <c r="AI1031" s="671"/>
      <c r="AJ1031" s="671"/>
      <c r="AK1031" s="672"/>
      <c r="AL1031" s="671"/>
      <c r="AM1031" s="671"/>
      <c r="AN1031" s="671"/>
      <c r="AO1031" s="671"/>
      <c r="AP1031" s="671"/>
      <c r="AQ1031" s="673"/>
      <c r="AR1031" s="674"/>
      <c r="AS1031" s="674"/>
      <c r="AT1031" s="675"/>
      <c r="AU1031" s="673"/>
      <c r="AV1031" s="674"/>
      <c r="AW1031" s="674"/>
      <c r="AX1031" s="675"/>
    </row>
    <row r="1032" spans="1:50" hidden="1">
      <c r="A1032" s="667">
        <v>3</v>
      </c>
      <c r="B1032" s="667"/>
      <c r="C1032" s="668"/>
      <c r="D1032" s="669"/>
      <c r="E1032" s="669"/>
      <c r="F1032" s="669"/>
      <c r="G1032" s="669"/>
      <c r="H1032" s="669"/>
      <c r="I1032" s="669"/>
      <c r="J1032" s="669"/>
      <c r="K1032" s="669"/>
      <c r="L1032" s="670"/>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72"/>
      <c r="AL1032" s="671"/>
      <c r="AM1032" s="671"/>
      <c r="AN1032" s="671"/>
      <c r="AO1032" s="671"/>
      <c r="AP1032" s="671"/>
      <c r="AQ1032" s="673"/>
      <c r="AR1032" s="674"/>
      <c r="AS1032" s="674"/>
      <c r="AT1032" s="675"/>
      <c r="AU1032" s="673"/>
      <c r="AV1032" s="674"/>
      <c r="AW1032" s="674"/>
      <c r="AX1032" s="675"/>
    </row>
    <row r="1033" spans="1:50" hidden="1">
      <c r="A1033" s="667">
        <v>4</v>
      </c>
      <c r="B1033" s="667"/>
      <c r="C1033" s="668"/>
      <c r="D1033" s="669"/>
      <c r="E1033" s="669"/>
      <c r="F1033" s="669"/>
      <c r="G1033" s="669"/>
      <c r="H1033" s="669"/>
      <c r="I1033" s="669"/>
      <c r="J1033" s="669"/>
      <c r="K1033" s="669"/>
      <c r="L1033" s="670"/>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2"/>
      <c r="AL1033" s="671"/>
      <c r="AM1033" s="671"/>
      <c r="AN1033" s="671"/>
      <c r="AO1033" s="671"/>
      <c r="AP1033" s="671"/>
      <c r="AQ1033" s="673"/>
      <c r="AR1033" s="674"/>
      <c r="AS1033" s="674"/>
      <c r="AT1033" s="675"/>
      <c r="AU1033" s="673"/>
      <c r="AV1033" s="674"/>
      <c r="AW1033" s="674"/>
      <c r="AX1033" s="675"/>
    </row>
    <row r="1034" spans="1:50" hidden="1">
      <c r="A1034" s="667">
        <v>5</v>
      </c>
      <c r="B1034" s="667"/>
      <c r="C1034" s="668"/>
      <c r="D1034" s="669"/>
      <c r="E1034" s="669"/>
      <c r="F1034" s="669"/>
      <c r="G1034" s="669"/>
      <c r="H1034" s="669"/>
      <c r="I1034" s="669"/>
      <c r="J1034" s="669"/>
      <c r="K1034" s="669"/>
      <c r="L1034" s="670"/>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2"/>
      <c r="AL1034" s="671"/>
      <c r="AM1034" s="671"/>
      <c r="AN1034" s="671"/>
      <c r="AO1034" s="671"/>
      <c r="AP1034" s="671"/>
      <c r="AQ1034" s="673"/>
      <c r="AR1034" s="674"/>
      <c r="AS1034" s="674"/>
      <c r="AT1034" s="675"/>
      <c r="AU1034" s="673"/>
      <c r="AV1034" s="674"/>
      <c r="AW1034" s="674"/>
      <c r="AX1034" s="675"/>
    </row>
    <row r="1035" spans="1:50" hidden="1">
      <c r="A1035" s="667">
        <v>6</v>
      </c>
      <c r="B1035" s="667"/>
      <c r="C1035" s="668"/>
      <c r="D1035" s="669"/>
      <c r="E1035" s="669"/>
      <c r="F1035" s="669"/>
      <c r="G1035" s="669"/>
      <c r="H1035" s="669"/>
      <c r="I1035" s="669"/>
      <c r="J1035" s="669"/>
      <c r="K1035" s="669"/>
      <c r="L1035" s="670"/>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2"/>
      <c r="AL1035" s="671"/>
      <c r="AM1035" s="671"/>
      <c r="AN1035" s="671"/>
      <c r="AO1035" s="671"/>
      <c r="AP1035" s="671"/>
      <c r="AQ1035" s="673"/>
      <c r="AR1035" s="674"/>
      <c r="AS1035" s="674"/>
      <c r="AT1035" s="675"/>
      <c r="AU1035" s="673"/>
      <c r="AV1035" s="674"/>
      <c r="AW1035" s="674"/>
      <c r="AX1035" s="675"/>
    </row>
    <row r="1036" spans="1:50" hidden="1">
      <c r="A1036" s="667">
        <v>7</v>
      </c>
      <c r="B1036" s="667"/>
      <c r="C1036" s="668"/>
      <c r="D1036" s="669"/>
      <c r="E1036" s="669"/>
      <c r="F1036" s="669"/>
      <c r="G1036" s="669"/>
      <c r="H1036" s="669"/>
      <c r="I1036" s="669"/>
      <c r="J1036" s="669"/>
      <c r="K1036" s="669"/>
      <c r="L1036" s="670"/>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2"/>
      <c r="AL1036" s="671"/>
      <c r="AM1036" s="671"/>
      <c r="AN1036" s="671"/>
      <c r="AO1036" s="671"/>
      <c r="AP1036" s="671"/>
      <c r="AQ1036" s="673"/>
      <c r="AR1036" s="674"/>
      <c r="AS1036" s="674"/>
      <c r="AT1036" s="675"/>
      <c r="AU1036" s="673"/>
      <c r="AV1036" s="674"/>
      <c r="AW1036" s="674"/>
      <c r="AX1036" s="675"/>
    </row>
    <row r="1037" spans="1:50" hidden="1">
      <c r="A1037" s="667">
        <v>8</v>
      </c>
      <c r="B1037" s="667"/>
      <c r="C1037" s="668"/>
      <c r="D1037" s="669"/>
      <c r="E1037" s="669"/>
      <c r="F1037" s="669"/>
      <c r="G1037" s="669"/>
      <c r="H1037" s="669"/>
      <c r="I1037" s="669"/>
      <c r="J1037" s="669"/>
      <c r="K1037" s="669"/>
      <c r="L1037" s="670"/>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2"/>
      <c r="AL1037" s="671"/>
      <c r="AM1037" s="671"/>
      <c r="AN1037" s="671"/>
      <c r="AO1037" s="671"/>
      <c r="AP1037" s="671"/>
      <c r="AQ1037" s="673"/>
      <c r="AR1037" s="674"/>
      <c r="AS1037" s="674"/>
      <c r="AT1037" s="675"/>
      <c r="AU1037" s="673"/>
      <c r="AV1037" s="674"/>
      <c r="AW1037" s="674"/>
      <c r="AX1037" s="675"/>
    </row>
    <row r="1038" spans="1:50" hidden="1">
      <c r="A1038" s="667">
        <v>9</v>
      </c>
      <c r="B1038" s="667"/>
      <c r="C1038" s="668"/>
      <c r="D1038" s="669"/>
      <c r="E1038" s="669"/>
      <c r="F1038" s="669"/>
      <c r="G1038" s="669"/>
      <c r="H1038" s="669"/>
      <c r="I1038" s="669"/>
      <c r="J1038" s="669"/>
      <c r="K1038" s="669"/>
      <c r="L1038" s="670"/>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2"/>
      <c r="AL1038" s="671"/>
      <c r="AM1038" s="671"/>
      <c r="AN1038" s="671"/>
      <c r="AO1038" s="671"/>
      <c r="AP1038" s="671"/>
      <c r="AQ1038" s="673"/>
      <c r="AR1038" s="674"/>
      <c r="AS1038" s="674"/>
      <c r="AT1038" s="675"/>
      <c r="AU1038" s="673"/>
      <c r="AV1038" s="674"/>
      <c r="AW1038" s="674"/>
      <c r="AX1038" s="675"/>
    </row>
    <row r="1039" spans="1:50" hidden="1">
      <c r="A1039" s="667">
        <v>10</v>
      </c>
      <c r="B1039" s="667"/>
      <c r="C1039" s="668"/>
      <c r="D1039" s="669"/>
      <c r="E1039" s="669"/>
      <c r="F1039" s="669"/>
      <c r="G1039" s="669"/>
      <c r="H1039" s="669"/>
      <c r="I1039" s="669"/>
      <c r="J1039" s="669"/>
      <c r="K1039" s="669"/>
      <c r="L1039" s="670"/>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2"/>
      <c r="AL1039" s="671"/>
      <c r="AM1039" s="671"/>
      <c r="AN1039" s="671"/>
      <c r="AO1039" s="671"/>
      <c r="AP1039" s="671"/>
      <c r="AQ1039" s="673"/>
      <c r="AR1039" s="674"/>
      <c r="AS1039" s="674"/>
      <c r="AT1039" s="675"/>
      <c r="AU1039" s="673"/>
      <c r="AV1039" s="674"/>
      <c r="AW1039" s="674"/>
      <c r="AX1039" s="675"/>
    </row>
    <row r="1040" spans="1:50" hidden="1">
      <c r="A1040" s="667">
        <v>11</v>
      </c>
      <c r="B1040" s="667"/>
      <c r="C1040" s="668"/>
      <c r="D1040" s="669"/>
      <c r="E1040" s="669"/>
      <c r="F1040" s="669"/>
      <c r="G1040" s="669"/>
      <c r="H1040" s="669"/>
      <c r="I1040" s="669"/>
      <c r="J1040" s="669"/>
      <c r="K1040" s="669"/>
      <c r="L1040" s="670"/>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2"/>
      <c r="AL1040" s="671"/>
      <c r="AM1040" s="671"/>
      <c r="AN1040" s="671"/>
      <c r="AO1040" s="671"/>
      <c r="AP1040" s="671"/>
      <c r="AQ1040" s="673"/>
      <c r="AR1040" s="674"/>
      <c r="AS1040" s="674"/>
      <c r="AT1040" s="675"/>
      <c r="AU1040" s="673"/>
      <c r="AV1040" s="674"/>
      <c r="AW1040" s="674"/>
      <c r="AX1040" s="675"/>
    </row>
    <row r="1041" spans="1:50" hidden="1">
      <c r="A1041" s="667">
        <v>12</v>
      </c>
      <c r="B1041" s="667"/>
      <c r="C1041" s="668"/>
      <c r="D1041" s="669"/>
      <c r="E1041" s="669"/>
      <c r="F1041" s="669"/>
      <c r="G1041" s="669"/>
      <c r="H1041" s="669"/>
      <c r="I1041" s="669"/>
      <c r="J1041" s="669"/>
      <c r="K1041" s="669"/>
      <c r="L1041" s="670"/>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2"/>
      <c r="AL1041" s="671"/>
      <c r="AM1041" s="671"/>
      <c r="AN1041" s="671"/>
      <c r="AO1041" s="671"/>
      <c r="AP1041" s="671"/>
      <c r="AQ1041" s="673"/>
      <c r="AR1041" s="674"/>
      <c r="AS1041" s="674"/>
      <c r="AT1041" s="675"/>
      <c r="AU1041" s="673"/>
      <c r="AV1041" s="674"/>
      <c r="AW1041" s="674"/>
      <c r="AX1041" s="675"/>
    </row>
    <row r="1042" spans="1:50" hidden="1">
      <c r="A1042" s="667">
        <v>13</v>
      </c>
      <c r="B1042" s="667"/>
      <c r="C1042" s="668"/>
      <c r="D1042" s="669"/>
      <c r="E1042" s="669"/>
      <c r="F1042" s="669"/>
      <c r="G1042" s="669"/>
      <c r="H1042" s="669"/>
      <c r="I1042" s="669"/>
      <c r="J1042" s="669"/>
      <c r="K1042" s="669"/>
      <c r="L1042" s="670"/>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2"/>
      <c r="AL1042" s="671"/>
      <c r="AM1042" s="671"/>
      <c r="AN1042" s="671"/>
      <c r="AO1042" s="671"/>
      <c r="AP1042" s="671"/>
      <c r="AQ1042" s="673"/>
      <c r="AR1042" s="674"/>
      <c r="AS1042" s="674"/>
      <c r="AT1042" s="675"/>
      <c r="AU1042" s="673"/>
      <c r="AV1042" s="674"/>
      <c r="AW1042" s="674"/>
      <c r="AX1042" s="675"/>
    </row>
    <row r="1043" spans="1:50" hidden="1">
      <c r="A1043" s="667">
        <v>14</v>
      </c>
      <c r="B1043" s="667"/>
      <c r="C1043" s="668"/>
      <c r="D1043" s="669"/>
      <c r="E1043" s="669"/>
      <c r="F1043" s="669"/>
      <c r="G1043" s="669"/>
      <c r="H1043" s="669"/>
      <c r="I1043" s="669"/>
      <c r="J1043" s="669"/>
      <c r="K1043" s="669"/>
      <c r="L1043" s="670"/>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2"/>
      <c r="AL1043" s="671"/>
      <c r="AM1043" s="671"/>
      <c r="AN1043" s="671"/>
      <c r="AO1043" s="671"/>
      <c r="AP1043" s="671"/>
      <c r="AQ1043" s="673"/>
      <c r="AR1043" s="674"/>
      <c r="AS1043" s="674"/>
      <c r="AT1043" s="675"/>
      <c r="AU1043" s="673"/>
      <c r="AV1043" s="674"/>
      <c r="AW1043" s="674"/>
      <c r="AX1043" s="675"/>
    </row>
    <row r="1044" spans="1:50" hidden="1">
      <c r="A1044" s="667">
        <v>15</v>
      </c>
      <c r="B1044" s="667"/>
      <c r="C1044" s="668"/>
      <c r="D1044" s="669"/>
      <c r="E1044" s="669"/>
      <c r="F1044" s="669"/>
      <c r="G1044" s="669"/>
      <c r="H1044" s="669"/>
      <c r="I1044" s="669"/>
      <c r="J1044" s="669"/>
      <c r="K1044" s="669"/>
      <c r="L1044" s="670"/>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2"/>
      <c r="AL1044" s="671"/>
      <c r="AM1044" s="671"/>
      <c r="AN1044" s="671"/>
      <c r="AO1044" s="671"/>
      <c r="AP1044" s="671"/>
      <c r="AQ1044" s="673"/>
      <c r="AR1044" s="674"/>
      <c r="AS1044" s="674"/>
      <c r="AT1044" s="675"/>
      <c r="AU1044" s="673"/>
      <c r="AV1044" s="674"/>
      <c r="AW1044" s="674"/>
      <c r="AX1044" s="675"/>
    </row>
    <row r="1045" spans="1:50" hidden="1">
      <c r="A1045" s="667">
        <v>16</v>
      </c>
      <c r="B1045" s="667"/>
      <c r="C1045" s="668"/>
      <c r="D1045" s="669"/>
      <c r="E1045" s="669"/>
      <c r="F1045" s="669"/>
      <c r="G1045" s="669"/>
      <c r="H1045" s="669"/>
      <c r="I1045" s="669"/>
      <c r="J1045" s="669"/>
      <c r="K1045" s="669"/>
      <c r="L1045" s="670"/>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2"/>
      <c r="AL1045" s="671"/>
      <c r="AM1045" s="671"/>
      <c r="AN1045" s="671"/>
      <c r="AO1045" s="671"/>
      <c r="AP1045" s="671"/>
      <c r="AQ1045" s="673"/>
      <c r="AR1045" s="674"/>
      <c r="AS1045" s="674"/>
      <c r="AT1045" s="675"/>
      <c r="AU1045" s="673"/>
      <c r="AV1045" s="674"/>
      <c r="AW1045" s="674"/>
      <c r="AX1045" s="675"/>
    </row>
    <row r="1046" spans="1:50" hidden="1">
      <c r="A1046" s="667">
        <v>17</v>
      </c>
      <c r="B1046" s="667"/>
      <c r="C1046" s="668"/>
      <c r="D1046" s="669"/>
      <c r="E1046" s="669"/>
      <c r="F1046" s="669"/>
      <c r="G1046" s="669"/>
      <c r="H1046" s="669"/>
      <c r="I1046" s="669"/>
      <c r="J1046" s="669"/>
      <c r="K1046" s="669"/>
      <c r="L1046" s="670"/>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2"/>
      <c r="AL1046" s="671"/>
      <c r="AM1046" s="671"/>
      <c r="AN1046" s="671"/>
      <c r="AO1046" s="671"/>
      <c r="AP1046" s="671"/>
      <c r="AQ1046" s="673"/>
      <c r="AR1046" s="674"/>
      <c r="AS1046" s="674"/>
      <c r="AT1046" s="675"/>
      <c r="AU1046" s="673"/>
      <c r="AV1046" s="674"/>
      <c r="AW1046" s="674"/>
      <c r="AX1046" s="675"/>
    </row>
    <row r="1047" spans="1:50" hidden="1">
      <c r="A1047" s="667">
        <v>18</v>
      </c>
      <c r="B1047" s="667"/>
      <c r="C1047" s="668"/>
      <c r="D1047" s="669"/>
      <c r="E1047" s="669"/>
      <c r="F1047" s="669"/>
      <c r="G1047" s="669"/>
      <c r="H1047" s="669"/>
      <c r="I1047" s="669"/>
      <c r="J1047" s="669"/>
      <c r="K1047" s="669"/>
      <c r="L1047" s="670"/>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2"/>
      <c r="AL1047" s="671"/>
      <c r="AM1047" s="671"/>
      <c r="AN1047" s="671"/>
      <c r="AO1047" s="671"/>
      <c r="AP1047" s="671"/>
      <c r="AQ1047" s="673"/>
      <c r="AR1047" s="674"/>
      <c r="AS1047" s="674"/>
      <c r="AT1047" s="675"/>
      <c r="AU1047" s="673"/>
      <c r="AV1047" s="674"/>
      <c r="AW1047" s="674"/>
      <c r="AX1047" s="675"/>
    </row>
    <row r="1048" spans="1:50" hidden="1">
      <c r="A1048" s="667">
        <v>19</v>
      </c>
      <c r="B1048" s="667"/>
      <c r="C1048" s="668"/>
      <c r="D1048" s="669"/>
      <c r="E1048" s="669"/>
      <c r="F1048" s="669"/>
      <c r="G1048" s="669"/>
      <c r="H1048" s="669"/>
      <c r="I1048" s="669"/>
      <c r="J1048" s="669"/>
      <c r="K1048" s="669"/>
      <c r="L1048" s="670"/>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2"/>
      <c r="AL1048" s="671"/>
      <c r="AM1048" s="671"/>
      <c r="AN1048" s="671"/>
      <c r="AO1048" s="671"/>
      <c r="AP1048" s="671"/>
      <c r="AQ1048" s="673"/>
      <c r="AR1048" s="674"/>
      <c r="AS1048" s="674"/>
      <c r="AT1048" s="675"/>
      <c r="AU1048" s="673"/>
      <c r="AV1048" s="674"/>
      <c r="AW1048" s="674"/>
      <c r="AX1048" s="675"/>
    </row>
    <row r="1049" spans="1:50" hidden="1">
      <c r="A1049" s="667">
        <v>20</v>
      </c>
      <c r="B1049" s="667"/>
      <c r="C1049" s="668"/>
      <c r="D1049" s="669"/>
      <c r="E1049" s="669"/>
      <c r="F1049" s="669"/>
      <c r="G1049" s="669"/>
      <c r="H1049" s="669"/>
      <c r="I1049" s="669"/>
      <c r="J1049" s="669"/>
      <c r="K1049" s="669"/>
      <c r="L1049" s="670"/>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2"/>
      <c r="AL1049" s="671"/>
      <c r="AM1049" s="671"/>
      <c r="AN1049" s="671"/>
      <c r="AO1049" s="671"/>
      <c r="AP1049" s="671"/>
      <c r="AQ1049" s="673"/>
      <c r="AR1049" s="674"/>
      <c r="AS1049" s="674"/>
      <c r="AT1049" s="675"/>
      <c r="AU1049" s="673"/>
      <c r="AV1049" s="674"/>
      <c r="AW1049" s="674"/>
      <c r="AX1049" s="675"/>
    </row>
    <row r="1050" spans="1:50" hidden="1">
      <c r="A1050" s="667">
        <v>21</v>
      </c>
      <c r="B1050" s="667"/>
      <c r="C1050" s="668"/>
      <c r="D1050" s="669"/>
      <c r="E1050" s="669"/>
      <c r="F1050" s="669"/>
      <c r="G1050" s="669"/>
      <c r="H1050" s="669"/>
      <c r="I1050" s="669"/>
      <c r="J1050" s="669"/>
      <c r="K1050" s="669"/>
      <c r="L1050" s="670"/>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2"/>
      <c r="AL1050" s="671"/>
      <c r="AM1050" s="671"/>
      <c r="AN1050" s="671"/>
      <c r="AO1050" s="671"/>
      <c r="AP1050" s="671"/>
      <c r="AQ1050" s="673"/>
      <c r="AR1050" s="674"/>
      <c r="AS1050" s="674"/>
      <c r="AT1050" s="675"/>
      <c r="AU1050" s="673"/>
      <c r="AV1050" s="674"/>
      <c r="AW1050" s="674"/>
      <c r="AX1050" s="675"/>
    </row>
    <row r="1051" spans="1:50" hidden="1">
      <c r="A1051" s="667">
        <v>22</v>
      </c>
      <c r="B1051" s="667"/>
      <c r="C1051" s="668"/>
      <c r="D1051" s="669"/>
      <c r="E1051" s="669"/>
      <c r="F1051" s="669"/>
      <c r="G1051" s="669"/>
      <c r="H1051" s="669"/>
      <c r="I1051" s="669"/>
      <c r="J1051" s="669"/>
      <c r="K1051" s="669"/>
      <c r="L1051" s="670"/>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2"/>
      <c r="AL1051" s="671"/>
      <c r="AM1051" s="671"/>
      <c r="AN1051" s="671"/>
      <c r="AO1051" s="671"/>
      <c r="AP1051" s="671"/>
      <c r="AQ1051" s="673"/>
      <c r="AR1051" s="674"/>
      <c r="AS1051" s="674"/>
      <c r="AT1051" s="675"/>
      <c r="AU1051" s="673"/>
      <c r="AV1051" s="674"/>
      <c r="AW1051" s="674"/>
      <c r="AX1051" s="675"/>
    </row>
    <row r="1052" spans="1:50" hidden="1">
      <c r="A1052" s="667">
        <v>23</v>
      </c>
      <c r="B1052" s="667"/>
      <c r="C1052" s="668"/>
      <c r="D1052" s="669"/>
      <c r="E1052" s="669"/>
      <c r="F1052" s="669"/>
      <c r="G1052" s="669"/>
      <c r="H1052" s="669"/>
      <c r="I1052" s="669"/>
      <c r="J1052" s="669"/>
      <c r="K1052" s="669"/>
      <c r="L1052" s="670"/>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2"/>
      <c r="AL1052" s="671"/>
      <c r="AM1052" s="671"/>
      <c r="AN1052" s="671"/>
      <c r="AO1052" s="671"/>
      <c r="AP1052" s="671"/>
      <c r="AQ1052" s="673"/>
      <c r="AR1052" s="674"/>
      <c r="AS1052" s="674"/>
      <c r="AT1052" s="675"/>
      <c r="AU1052" s="673"/>
      <c r="AV1052" s="674"/>
      <c r="AW1052" s="674"/>
      <c r="AX1052" s="675"/>
    </row>
    <row r="1053" spans="1:50" hidden="1">
      <c r="A1053" s="667">
        <v>24</v>
      </c>
      <c r="B1053" s="667"/>
      <c r="C1053" s="668"/>
      <c r="D1053" s="669"/>
      <c r="E1053" s="669"/>
      <c r="F1053" s="669"/>
      <c r="G1053" s="669"/>
      <c r="H1053" s="669"/>
      <c r="I1053" s="669"/>
      <c r="J1053" s="669"/>
      <c r="K1053" s="669"/>
      <c r="L1053" s="670"/>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2"/>
      <c r="AL1053" s="671"/>
      <c r="AM1053" s="671"/>
      <c r="AN1053" s="671"/>
      <c r="AO1053" s="671"/>
      <c r="AP1053" s="671"/>
      <c r="AQ1053" s="673"/>
      <c r="AR1053" s="674"/>
      <c r="AS1053" s="674"/>
      <c r="AT1053" s="675"/>
      <c r="AU1053" s="673"/>
      <c r="AV1053" s="674"/>
      <c r="AW1053" s="674"/>
      <c r="AX1053" s="675"/>
    </row>
    <row r="1054" spans="1:50" hidden="1">
      <c r="A1054" s="667">
        <v>25</v>
      </c>
      <c r="B1054" s="667"/>
      <c r="C1054" s="668"/>
      <c r="D1054" s="669"/>
      <c r="E1054" s="669"/>
      <c r="F1054" s="669"/>
      <c r="G1054" s="669"/>
      <c r="H1054" s="669"/>
      <c r="I1054" s="669"/>
      <c r="J1054" s="669"/>
      <c r="K1054" s="669"/>
      <c r="L1054" s="670"/>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2"/>
      <c r="AL1054" s="671"/>
      <c r="AM1054" s="671"/>
      <c r="AN1054" s="671"/>
      <c r="AO1054" s="671"/>
      <c r="AP1054" s="671"/>
      <c r="AQ1054" s="673"/>
      <c r="AR1054" s="674"/>
      <c r="AS1054" s="674"/>
      <c r="AT1054" s="675"/>
      <c r="AU1054" s="673"/>
      <c r="AV1054" s="674"/>
      <c r="AW1054" s="674"/>
      <c r="AX1054" s="675"/>
    </row>
    <row r="1055" spans="1:50" hidden="1">
      <c r="A1055" s="667">
        <v>26</v>
      </c>
      <c r="B1055" s="667"/>
      <c r="C1055" s="668"/>
      <c r="D1055" s="669"/>
      <c r="E1055" s="669"/>
      <c r="F1055" s="669"/>
      <c r="G1055" s="669"/>
      <c r="H1055" s="669"/>
      <c r="I1055" s="669"/>
      <c r="J1055" s="669"/>
      <c r="K1055" s="669"/>
      <c r="L1055" s="670"/>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2"/>
      <c r="AL1055" s="671"/>
      <c r="AM1055" s="671"/>
      <c r="AN1055" s="671"/>
      <c r="AO1055" s="671"/>
      <c r="AP1055" s="671"/>
      <c r="AQ1055" s="673"/>
      <c r="AR1055" s="674"/>
      <c r="AS1055" s="674"/>
      <c r="AT1055" s="675"/>
      <c r="AU1055" s="673"/>
      <c r="AV1055" s="674"/>
      <c r="AW1055" s="674"/>
      <c r="AX1055" s="675"/>
    </row>
    <row r="1056" spans="1:50" hidden="1">
      <c r="A1056" s="667">
        <v>27</v>
      </c>
      <c r="B1056" s="667"/>
      <c r="C1056" s="668"/>
      <c r="D1056" s="669"/>
      <c r="E1056" s="669"/>
      <c r="F1056" s="669"/>
      <c r="G1056" s="669"/>
      <c r="H1056" s="669"/>
      <c r="I1056" s="669"/>
      <c r="J1056" s="669"/>
      <c r="K1056" s="669"/>
      <c r="L1056" s="670"/>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2"/>
      <c r="AL1056" s="671"/>
      <c r="AM1056" s="671"/>
      <c r="AN1056" s="671"/>
      <c r="AO1056" s="671"/>
      <c r="AP1056" s="671"/>
      <c r="AQ1056" s="673"/>
      <c r="AR1056" s="674"/>
      <c r="AS1056" s="674"/>
      <c r="AT1056" s="675"/>
      <c r="AU1056" s="673"/>
      <c r="AV1056" s="674"/>
      <c r="AW1056" s="674"/>
      <c r="AX1056" s="675"/>
    </row>
    <row r="1057" spans="1:50" hidden="1">
      <c r="A1057" s="667">
        <v>28</v>
      </c>
      <c r="B1057" s="667"/>
      <c r="C1057" s="668"/>
      <c r="D1057" s="669"/>
      <c r="E1057" s="669"/>
      <c r="F1057" s="669"/>
      <c r="G1057" s="669"/>
      <c r="H1057" s="669"/>
      <c r="I1057" s="669"/>
      <c r="J1057" s="669"/>
      <c r="K1057" s="669"/>
      <c r="L1057" s="670"/>
      <c r="M1057" s="671"/>
      <c r="N1057" s="671"/>
      <c r="O1057" s="671"/>
      <c r="P1057" s="671"/>
      <c r="Q1057" s="671"/>
      <c r="R1057" s="671"/>
      <c r="S1057" s="671"/>
      <c r="T1057" s="671"/>
      <c r="U1057" s="671"/>
      <c r="V1057" s="671"/>
      <c r="W1057" s="671"/>
      <c r="X1057" s="671"/>
      <c r="Y1057" s="671"/>
      <c r="Z1057" s="671"/>
      <c r="AA1057" s="671"/>
      <c r="AB1057" s="671"/>
      <c r="AC1057" s="671"/>
      <c r="AD1057" s="671"/>
      <c r="AE1057" s="671"/>
      <c r="AF1057" s="671"/>
      <c r="AG1057" s="671"/>
      <c r="AH1057" s="671"/>
      <c r="AI1057" s="671"/>
      <c r="AJ1057" s="671"/>
      <c r="AK1057" s="672"/>
      <c r="AL1057" s="671"/>
      <c r="AM1057" s="671"/>
      <c r="AN1057" s="671"/>
      <c r="AO1057" s="671"/>
      <c r="AP1057" s="671"/>
      <c r="AQ1057" s="673"/>
      <c r="AR1057" s="674"/>
      <c r="AS1057" s="674"/>
      <c r="AT1057" s="675"/>
      <c r="AU1057" s="673"/>
      <c r="AV1057" s="674"/>
      <c r="AW1057" s="674"/>
      <c r="AX1057" s="675"/>
    </row>
    <row r="1058" spans="1:50" hidden="1">
      <c r="A1058" s="667">
        <v>29</v>
      </c>
      <c r="B1058" s="667"/>
      <c r="C1058" s="668"/>
      <c r="D1058" s="669"/>
      <c r="E1058" s="669"/>
      <c r="F1058" s="669"/>
      <c r="G1058" s="669"/>
      <c r="H1058" s="669"/>
      <c r="I1058" s="669"/>
      <c r="J1058" s="669"/>
      <c r="K1058" s="669"/>
      <c r="L1058" s="670"/>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2"/>
      <c r="AL1058" s="671"/>
      <c r="AM1058" s="671"/>
      <c r="AN1058" s="671"/>
      <c r="AO1058" s="671"/>
      <c r="AP1058" s="671"/>
      <c r="AQ1058" s="673"/>
      <c r="AR1058" s="674"/>
      <c r="AS1058" s="674"/>
      <c r="AT1058" s="675"/>
      <c r="AU1058" s="673"/>
      <c r="AV1058" s="674"/>
      <c r="AW1058" s="674"/>
      <c r="AX1058" s="675"/>
    </row>
    <row r="1059" spans="1:50" hidden="1">
      <c r="A1059" s="667">
        <v>30</v>
      </c>
      <c r="B1059" s="667"/>
      <c r="C1059" s="668"/>
      <c r="D1059" s="669"/>
      <c r="E1059" s="669"/>
      <c r="F1059" s="669"/>
      <c r="G1059" s="669"/>
      <c r="H1059" s="669"/>
      <c r="I1059" s="669"/>
      <c r="J1059" s="669"/>
      <c r="K1059" s="669"/>
      <c r="L1059" s="670"/>
      <c r="M1059" s="671"/>
      <c r="N1059" s="671"/>
      <c r="O1059" s="671"/>
      <c r="P1059" s="671"/>
      <c r="Q1059" s="671"/>
      <c r="R1059" s="671"/>
      <c r="S1059" s="671"/>
      <c r="T1059" s="671"/>
      <c r="U1059" s="671"/>
      <c r="V1059" s="671"/>
      <c r="W1059" s="671"/>
      <c r="X1059" s="671"/>
      <c r="Y1059" s="671"/>
      <c r="Z1059" s="671"/>
      <c r="AA1059" s="671"/>
      <c r="AB1059" s="671"/>
      <c r="AC1059" s="671"/>
      <c r="AD1059" s="671"/>
      <c r="AE1059" s="671"/>
      <c r="AF1059" s="671"/>
      <c r="AG1059" s="671"/>
      <c r="AH1059" s="671"/>
      <c r="AI1059" s="671"/>
      <c r="AJ1059" s="671"/>
      <c r="AK1059" s="672"/>
      <c r="AL1059" s="671"/>
      <c r="AM1059" s="671"/>
      <c r="AN1059" s="671"/>
      <c r="AO1059" s="671"/>
      <c r="AP1059" s="671"/>
      <c r="AQ1059" s="673"/>
      <c r="AR1059" s="674"/>
      <c r="AS1059" s="674"/>
      <c r="AT1059" s="675"/>
      <c r="AU1059" s="673"/>
      <c r="AV1059" s="674"/>
      <c r="AW1059" s="674"/>
      <c r="AX1059" s="675"/>
    </row>
    <row r="1060" spans="1:50" ht="12" customHeight="1">
      <c r="A1060" s="2203"/>
      <c r="B1060" s="2203"/>
      <c r="C1060" s="840"/>
      <c r="D1060" s="840"/>
      <c r="E1060" s="840"/>
      <c r="F1060" s="840"/>
      <c r="G1060" s="840"/>
      <c r="H1060" s="840"/>
      <c r="I1060" s="840"/>
      <c r="J1060" s="840"/>
      <c r="K1060" s="840"/>
      <c r="L1060" s="840"/>
      <c r="M1060" s="840"/>
      <c r="N1060" s="840"/>
      <c r="O1060" s="840"/>
      <c r="P1060" s="840"/>
      <c r="Q1060" s="840"/>
      <c r="R1060" s="840"/>
      <c r="S1060" s="840"/>
      <c r="T1060" s="840"/>
      <c r="U1060" s="840"/>
      <c r="V1060" s="840"/>
      <c r="W1060" s="840"/>
      <c r="X1060" s="840"/>
      <c r="Y1060" s="840"/>
      <c r="Z1060" s="840"/>
      <c r="AA1060" s="840"/>
      <c r="AB1060" s="840"/>
      <c r="AC1060" s="840"/>
      <c r="AD1060" s="840"/>
      <c r="AE1060" s="840"/>
      <c r="AF1060" s="840"/>
      <c r="AG1060" s="840"/>
      <c r="AH1060" s="840"/>
      <c r="AI1060" s="840"/>
      <c r="AJ1060" s="840"/>
      <c r="AK1060" s="2202"/>
      <c r="AL1060" s="2202"/>
      <c r="AM1060" s="2202"/>
      <c r="AN1060" s="2202"/>
      <c r="AO1060" s="2202"/>
      <c r="AP1060" s="2202"/>
      <c r="AQ1060" s="733"/>
      <c r="AR1060" s="733"/>
      <c r="AS1060" s="733"/>
      <c r="AT1060" s="733"/>
      <c r="AU1060" s="840"/>
      <c r="AV1060" s="840"/>
      <c r="AW1060" s="840"/>
      <c r="AX1060" s="840"/>
    </row>
    <row r="1061" spans="1:50" ht="12" customHeight="1">
      <c r="B1061" s="1" t="s">
        <v>996</v>
      </c>
      <c r="AQ1061" s="80"/>
      <c r="AR1061" s="80"/>
      <c r="AS1061" s="80"/>
      <c r="AT1061" s="80"/>
    </row>
    <row r="1062" spans="1:50" s="51" customFormat="1" ht="21" customHeight="1">
      <c r="A1062" s="1135"/>
      <c r="B1062" s="1135"/>
      <c r="C1062" s="926" t="s">
        <v>8</v>
      </c>
      <c r="D1062" s="954"/>
      <c r="E1062" s="954"/>
      <c r="F1062" s="954"/>
      <c r="G1062" s="954"/>
      <c r="H1062" s="954"/>
      <c r="I1062" s="954"/>
      <c r="J1062" s="954"/>
      <c r="K1062" s="954"/>
      <c r="L1062" s="955"/>
      <c r="M1062" s="2179" t="s">
        <v>209</v>
      </c>
      <c r="N1062" s="2179"/>
      <c r="O1062" s="2179"/>
      <c r="P1062" s="2179"/>
      <c r="Q1062" s="2179"/>
      <c r="R1062" s="2179"/>
      <c r="S1062" s="2179"/>
      <c r="T1062" s="2179"/>
      <c r="U1062" s="2179"/>
      <c r="V1062" s="2179"/>
      <c r="W1062" s="2179"/>
      <c r="X1062" s="2179"/>
      <c r="Y1062" s="2179"/>
      <c r="Z1062" s="2179"/>
      <c r="AA1062" s="2179"/>
      <c r="AB1062" s="2179"/>
      <c r="AC1062" s="2179"/>
      <c r="AD1062" s="2179"/>
      <c r="AE1062" s="2179"/>
      <c r="AF1062" s="2179"/>
      <c r="AG1062" s="2179"/>
      <c r="AH1062" s="2179"/>
      <c r="AI1062" s="2179"/>
      <c r="AJ1062" s="2179"/>
      <c r="AK1062" s="2179" t="s">
        <v>6</v>
      </c>
      <c r="AL1062" s="2179"/>
      <c r="AM1062" s="2179"/>
      <c r="AN1062" s="2179"/>
      <c r="AO1062" s="2179"/>
      <c r="AP1062" s="2179"/>
      <c r="AQ1062" s="926" t="s">
        <v>5</v>
      </c>
      <c r="AR1062" s="954"/>
      <c r="AS1062" s="954"/>
      <c r="AT1062" s="955"/>
      <c r="AU1062" s="926" t="s">
        <v>4</v>
      </c>
      <c r="AV1062" s="954"/>
      <c r="AW1062" s="954"/>
      <c r="AX1062" s="1138"/>
    </row>
    <row r="1063" spans="1:50" s="51" customFormat="1" ht="21" customHeight="1">
      <c r="A1063" s="1135">
        <v>1</v>
      </c>
      <c r="B1063" s="1135">
        <v>1</v>
      </c>
      <c r="C1063" s="1136" t="s">
        <v>984</v>
      </c>
      <c r="D1063" s="1137"/>
      <c r="E1063" s="1137"/>
      <c r="F1063" s="1137"/>
      <c r="G1063" s="1137"/>
      <c r="H1063" s="1137"/>
      <c r="I1063" s="1137"/>
      <c r="J1063" s="1137"/>
      <c r="K1063" s="1137"/>
      <c r="L1063" s="1138"/>
      <c r="M1063" s="1139" t="s">
        <v>995</v>
      </c>
      <c r="N1063" s="1139"/>
      <c r="O1063" s="1139"/>
      <c r="P1063" s="1139"/>
      <c r="Q1063" s="1139"/>
      <c r="R1063" s="1139"/>
      <c r="S1063" s="1139"/>
      <c r="T1063" s="1139"/>
      <c r="U1063" s="1139"/>
      <c r="V1063" s="1139"/>
      <c r="W1063" s="1139"/>
      <c r="X1063" s="1139"/>
      <c r="Y1063" s="1139"/>
      <c r="Z1063" s="1139"/>
      <c r="AA1063" s="1139"/>
      <c r="AB1063" s="1139"/>
      <c r="AC1063" s="1139"/>
      <c r="AD1063" s="1139"/>
      <c r="AE1063" s="1139"/>
      <c r="AF1063" s="1139"/>
      <c r="AG1063" s="1139"/>
      <c r="AH1063" s="1139"/>
      <c r="AI1063" s="1139"/>
      <c r="AJ1063" s="1139"/>
      <c r="AK1063" s="1140">
        <v>0.1</v>
      </c>
      <c r="AL1063" s="1140"/>
      <c r="AM1063" s="1140"/>
      <c r="AN1063" s="1140"/>
      <c r="AO1063" s="1140"/>
      <c r="AP1063" s="1140"/>
      <c r="AQ1063" s="495" t="s">
        <v>937</v>
      </c>
      <c r="AR1063" s="496"/>
      <c r="AS1063" s="496"/>
      <c r="AT1063" s="497"/>
      <c r="AU1063" s="2186" t="s">
        <v>897</v>
      </c>
      <c r="AV1063" s="2187"/>
      <c r="AW1063" s="2187"/>
      <c r="AX1063" s="2188"/>
    </row>
    <row r="1064" spans="1:50" s="51" customFormat="1" ht="21" customHeight="1">
      <c r="A1064" s="1135">
        <v>2</v>
      </c>
      <c r="B1064" s="1135">
        <v>1</v>
      </c>
      <c r="C1064" s="1136" t="s">
        <v>982</v>
      </c>
      <c r="D1064" s="1137"/>
      <c r="E1064" s="1137"/>
      <c r="F1064" s="1137"/>
      <c r="G1064" s="1137"/>
      <c r="H1064" s="1137"/>
      <c r="I1064" s="1137"/>
      <c r="J1064" s="1137"/>
      <c r="K1064" s="1137"/>
      <c r="L1064" s="1138"/>
      <c r="M1064" s="1139" t="s">
        <v>994</v>
      </c>
      <c r="N1064" s="1139"/>
      <c r="O1064" s="1139"/>
      <c r="P1064" s="1139"/>
      <c r="Q1064" s="1139"/>
      <c r="R1064" s="1139"/>
      <c r="S1064" s="1139"/>
      <c r="T1064" s="1139"/>
      <c r="U1064" s="1139"/>
      <c r="V1064" s="1139"/>
      <c r="W1064" s="1139"/>
      <c r="X1064" s="1139"/>
      <c r="Y1064" s="1139"/>
      <c r="Z1064" s="1139"/>
      <c r="AA1064" s="1139"/>
      <c r="AB1064" s="1139"/>
      <c r="AC1064" s="1139"/>
      <c r="AD1064" s="1139"/>
      <c r="AE1064" s="1139"/>
      <c r="AF1064" s="1139"/>
      <c r="AG1064" s="1139"/>
      <c r="AH1064" s="1139"/>
      <c r="AI1064" s="1139"/>
      <c r="AJ1064" s="1139"/>
      <c r="AK1064" s="1140">
        <v>0.1</v>
      </c>
      <c r="AL1064" s="1140"/>
      <c r="AM1064" s="1140"/>
      <c r="AN1064" s="1140"/>
      <c r="AO1064" s="1140"/>
      <c r="AP1064" s="1140"/>
      <c r="AQ1064" s="495" t="s">
        <v>937</v>
      </c>
      <c r="AR1064" s="496"/>
      <c r="AS1064" s="496"/>
      <c r="AT1064" s="497"/>
      <c r="AU1064" s="2186" t="s">
        <v>897</v>
      </c>
      <c r="AV1064" s="2187"/>
      <c r="AW1064" s="2187"/>
      <c r="AX1064" s="2188"/>
    </row>
    <row r="1065" spans="1:50" s="51" customFormat="1" ht="21" customHeight="1">
      <c r="A1065" s="1135">
        <v>3</v>
      </c>
      <c r="B1065" s="1135">
        <v>1</v>
      </c>
      <c r="C1065" s="1136" t="s">
        <v>981</v>
      </c>
      <c r="D1065" s="1137"/>
      <c r="E1065" s="1137"/>
      <c r="F1065" s="1137"/>
      <c r="G1065" s="1137"/>
      <c r="H1065" s="1137"/>
      <c r="I1065" s="1137"/>
      <c r="J1065" s="1137"/>
      <c r="K1065" s="1137"/>
      <c r="L1065" s="1138"/>
      <c r="M1065" s="1139" t="s">
        <v>993</v>
      </c>
      <c r="N1065" s="1139"/>
      <c r="O1065" s="1139"/>
      <c r="P1065" s="1139"/>
      <c r="Q1065" s="1139"/>
      <c r="R1065" s="1139"/>
      <c r="S1065" s="1139"/>
      <c r="T1065" s="1139"/>
      <c r="U1065" s="1139"/>
      <c r="V1065" s="1139"/>
      <c r="W1065" s="1139"/>
      <c r="X1065" s="1139"/>
      <c r="Y1065" s="1139"/>
      <c r="Z1065" s="1139"/>
      <c r="AA1065" s="1139"/>
      <c r="AB1065" s="1139"/>
      <c r="AC1065" s="1139"/>
      <c r="AD1065" s="1139"/>
      <c r="AE1065" s="1139"/>
      <c r="AF1065" s="1139"/>
      <c r="AG1065" s="1139"/>
      <c r="AH1065" s="1139"/>
      <c r="AI1065" s="1139"/>
      <c r="AJ1065" s="1139"/>
      <c r="AK1065" s="1140">
        <v>0.1</v>
      </c>
      <c r="AL1065" s="1140"/>
      <c r="AM1065" s="1140"/>
      <c r="AN1065" s="1140"/>
      <c r="AO1065" s="1140"/>
      <c r="AP1065" s="1140"/>
      <c r="AQ1065" s="495" t="s">
        <v>937</v>
      </c>
      <c r="AR1065" s="496"/>
      <c r="AS1065" s="496"/>
      <c r="AT1065" s="497"/>
      <c r="AU1065" s="2186" t="s">
        <v>897</v>
      </c>
      <c r="AV1065" s="2187"/>
      <c r="AW1065" s="2187"/>
      <c r="AX1065" s="2188"/>
    </row>
    <row r="1066" spans="1:50" s="51" customFormat="1" ht="21" customHeight="1">
      <c r="A1066" s="1135">
        <v>4</v>
      </c>
      <c r="B1066" s="1135">
        <v>1</v>
      </c>
      <c r="C1066" s="1136" t="s">
        <v>980</v>
      </c>
      <c r="D1066" s="1137"/>
      <c r="E1066" s="1137"/>
      <c r="F1066" s="1137"/>
      <c r="G1066" s="1137"/>
      <c r="H1066" s="1137"/>
      <c r="I1066" s="1137"/>
      <c r="J1066" s="1137"/>
      <c r="K1066" s="1137"/>
      <c r="L1066" s="1138"/>
      <c r="M1066" s="1139" t="s">
        <v>992</v>
      </c>
      <c r="N1066" s="1139"/>
      <c r="O1066" s="1139"/>
      <c r="P1066" s="1139"/>
      <c r="Q1066" s="1139"/>
      <c r="R1066" s="1139"/>
      <c r="S1066" s="1139"/>
      <c r="T1066" s="1139"/>
      <c r="U1066" s="1139"/>
      <c r="V1066" s="1139"/>
      <c r="W1066" s="1139"/>
      <c r="X1066" s="1139"/>
      <c r="Y1066" s="1139"/>
      <c r="Z1066" s="1139"/>
      <c r="AA1066" s="1139"/>
      <c r="AB1066" s="1139"/>
      <c r="AC1066" s="1139"/>
      <c r="AD1066" s="1139"/>
      <c r="AE1066" s="1139"/>
      <c r="AF1066" s="1139"/>
      <c r="AG1066" s="1139"/>
      <c r="AH1066" s="1139"/>
      <c r="AI1066" s="1139"/>
      <c r="AJ1066" s="1139"/>
      <c r="AK1066" s="1140">
        <v>0.1</v>
      </c>
      <c r="AL1066" s="1140"/>
      <c r="AM1066" s="1140"/>
      <c r="AN1066" s="1140"/>
      <c r="AO1066" s="1140"/>
      <c r="AP1066" s="1140"/>
      <c r="AQ1066" s="495" t="s">
        <v>937</v>
      </c>
      <c r="AR1066" s="496"/>
      <c r="AS1066" s="496"/>
      <c r="AT1066" s="497"/>
      <c r="AU1066" s="2186" t="s">
        <v>897</v>
      </c>
      <c r="AV1066" s="2187"/>
      <c r="AW1066" s="2187"/>
      <c r="AX1066" s="2188"/>
    </row>
    <row r="1067" spans="1:50" s="51" customFormat="1" ht="21" customHeight="1">
      <c r="A1067" s="1135">
        <v>5</v>
      </c>
      <c r="B1067" s="1135">
        <v>1</v>
      </c>
      <c r="C1067" s="1136" t="s">
        <v>979</v>
      </c>
      <c r="D1067" s="1137"/>
      <c r="E1067" s="1137"/>
      <c r="F1067" s="1137"/>
      <c r="G1067" s="1137"/>
      <c r="H1067" s="1137"/>
      <c r="I1067" s="1137"/>
      <c r="J1067" s="1137"/>
      <c r="K1067" s="1137"/>
      <c r="L1067" s="1138"/>
      <c r="M1067" s="1139" t="s">
        <v>991</v>
      </c>
      <c r="N1067" s="1139"/>
      <c r="O1067" s="1139"/>
      <c r="P1067" s="1139"/>
      <c r="Q1067" s="1139"/>
      <c r="R1067" s="1139"/>
      <c r="S1067" s="1139"/>
      <c r="T1067" s="1139"/>
      <c r="U1067" s="1139"/>
      <c r="V1067" s="1139"/>
      <c r="W1067" s="1139"/>
      <c r="X1067" s="1139"/>
      <c r="Y1067" s="1139"/>
      <c r="Z1067" s="1139"/>
      <c r="AA1067" s="1139"/>
      <c r="AB1067" s="1139"/>
      <c r="AC1067" s="1139"/>
      <c r="AD1067" s="1139"/>
      <c r="AE1067" s="1139"/>
      <c r="AF1067" s="1139"/>
      <c r="AG1067" s="1139"/>
      <c r="AH1067" s="1139"/>
      <c r="AI1067" s="1139"/>
      <c r="AJ1067" s="1139"/>
      <c r="AK1067" s="1140">
        <v>0.1</v>
      </c>
      <c r="AL1067" s="1140"/>
      <c r="AM1067" s="1140"/>
      <c r="AN1067" s="1140"/>
      <c r="AO1067" s="1140"/>
      <c r="AP1067" s="1140"/>
      <c r="AQ1067" s="495" t="s">
        <v>937</v>
      </c>
      <c r="AR1067" s="496"/>
      <c r="AS1067" s="496"/>
      <c r="AT1067" s="497"/>
      <c r="AU1067" s="2186" t="s">
        <v>897</v>
      </c>
      <c r="AV1067" s="2187"/>
      <c r="AW1067" s="2187"/>
      <c r="AX1067" s="2188"/>
    </row>
    <row r="1068" spans="1:50" s="51" customFormat="1" ht="21" customHeight="1">
      <c r="A1068" s="1135">
        <v>6</v>
      </c>
      <c r="B1068" s="1135">
        <v>1</v>
      </c>
      <c r="C1068" s="1136" t="s">
        <v>978</v>
      </c>
      <c r="D1068" s="1137"/>
      <c r="E1068" s="1137"/>
      <c r="F1068" s="1137"/>
      <c r="G1068" s="1137"/>
      <c r="H1068" s="1137"/>
      <c r="I1068" s="1137"/>
      <c r="J1068" s="1137"/>
      <c r="K1068" s="1137"/>
      <c r="L1068" s="1138"/>
      <c r="M1068" s="1139" t="s">
        <v>990</v>
      </c>
      <c r="N1068" s="1139"/>
      <c r="O1068" s="1139"/>
      <c r="P1068" s="1139"/>
      <c r="Q1068" s="1139"/>
      <c r="R1068" s="1139"/>
      <c r="S1068" s="1139"/>
      <c r="T1068" s="1139"/>
      <c r="U1068" s="1139"/>
      <c r="V1068" s="1139"/>
      <c r="W1068" s="1139"/>
      <c r="X1068" s="1139"/>
      <c r="Y1068" s="1139"/>
      <c r="Z1068" s="1139"/>
      <c r="AA1068" s="1139"/>
      <c r="AB1068" s="1139"/>
      <c r="AC1068" s="1139"/>
      <c r="AD1068" s="1139"/>
      <c r="AE1068" s="1139"/>
      <c r="AF1068" s="1139"/>
      <c r="AG1068" s="1139"/>
      <c r="AH1068" s="1139"/>
      <c r="AI1068" s="1139"/>
      <c r="AJ1068" s="1139"/>
      <c r="AK1068" s="1140">
        <v>0.1</v>
      </c>
      <c r="AL1068" s="1140"/>
      <c r="AM1068" s="1140"/>
      <c r="AN1068" s="1140"/>
      <c r="AO1068" s="1140"/>
      <c r="AP1068" s="1140"/>
      <c r="AQ1068" s="495" t="s">
        <v>937</v>
      </c>
      <c r="AR1068" s="496"/>
      <c r="AS1068" s="496"/>
      <c r="AT1068" s="497"/>
      <c r="AU1068" s="2186" t="s">
        <v>897</v>
      </c>
      <c r="AV1068" s="2187"/>
      <c r="AW1068" s="2187"/>
      <c r="AX1068" s="2188"/>
    </row>
    <row r="1069" spans="1:50" hidden="1">
      <c r="A1069" s="667">
        <v>7</v>
      </c>
      <c r="B1069" s="667"/>
      <c r="C1069" s="668"/>
      <c r="D1069" s="669"/>
      <c r="E1069" s="669"/>
      <c r="F1069" s="669"/>
      <c r="G1069" s="669"/>
      <c r="H1069" s="669"/>
      <c r="I1069" s="669"/>
      <c r="J1069" s="669"/>
      <c r="K1069" s="669"/>
      <c r="L1069" s="670"/>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72"/>
      <c r="AL1069" s="671"/>
      <c r="AM1069" s="671"/>
      <c r="AN1069" s="671"/>
      <c r="AO1069" s="671"/>
      <c r="AP1069" s="671"/>
      <c r="AQ1069" s="673"/>
      <c r="AR1069" s="674"/>
      <c r="AS1069" s="674"/>
      <c r="AT1069" s="675"/>
      <c r="AU1069" s="673"/>
      <c r="AV1069" s="674"/>
      <c r="AW1069" s="674"/>
      <c r="AX1069" s="675"/>
    </row>
    <row r="1070" spans="1:50" hidden="1">
      <c r="A1070" s="667">
        <v>8</v>
      </c>
      <c r="B1070" s="667"/>
      <c r="C1070" s="668"/>
      <c r="D1070" s="669"/>
      <c r="E1070" s="669"/>
      <c r="F1070" s="669"/>
      <c r="G1070" s="669"/>
      <c r="H1070" s="669"/>
      <c r="I1070" s="669"/>
      <c r="J1070" s="669"/>
      <c r="K1070" s="669"/>
      <c r="L1070" s="670"/>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72"/>
      <c r="AL1070" s="671"/>
      <c r="AM1070" s="671"/>
      <c r="AN1070" s="671"/>
      <c r="AO1070" s="671"/>
      <c r="AP1070" s="671"/>
      <c r="AQ1070" s="673"/>
      <c r="AR1070" s="674"/>
      <c r="AS1070" s="674"/>
      <c r="AT1070" s="675"/>
      <c r="AU1070" s="673"/>
      <c r="AV1070" s="674"/>
      <c r="AW1070" s="674"/>
      <c r="AX1070" s="675"/>
    </row>
    <row r="1071" spans="1:50" hidden="1">
      <c r="A1071" s="667">
        <v>9</v>
      </c>
      <c r="B1071" s="667"/>
      <c r="C1071" s="668"/>
      <c r="D1071" s="669"/>
      <c r="E1071" s="669"/>
      <c r="F1071" s="669"/>
      <c r="G1071" s="669"/>
      <c r="H1071" s="669"/>
      <c r="I1071" s="669"/>
      <c r="J1071" s="669"/>
      <c r="K1071" s="669"/>
      <c r="L1071" s="670"/>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72"/>
      <c r="AL1071" s="671"/>
      <c r="AM1071" s="671"/>
      <c r="AN1071" s="671"/>
      <c r="AO1071" s="671"/>
      <c r="AP1071" s="671"/>
      <c r="AQ1071" s="673"/>
      <c r="AR1071" s="674"/>
      <c r="AS1071" s="674"/>
      <c r="AT1071" s="675"/>
      <c r="AU1071" s="673"/>
      <c r="AV1071" s="674"/>
      <c r="AW1071" s="674"/>
      <c r="AX1071" s="675"/>
    </row>
    <row r="1072" spans="1:50" hidden="1">
      <c r="A1072" s="667">
        <v>10</v>
      </c>
      <c r="B1072" s="667"/>
      <c r="C1072" s="668"/>
      <c r="D1072" s="669"/>
      <c r="E1072" s="669"/>
      <c r="F1072" s="669"/>
      <c r="G1072" s="669"/>
      <c r="H1072" s="669"/>
      <c r="I1072" s="669"/>
      <c r="J1072" s="669"/>
      <c r="K1072" s="669"/>
      <c r="L1072" s="670"/>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72"/>
      <c r="AL1072" s="671"/>
      <c r="AM1072" s="671"/>
      <c r="AN1072" s="671"/>
      <c r="AO1072" s="671"/>
      <c r="AP1072" s="671"/>
      <c r="AQ1072" s="673"/>
      <c r="AR1072" s="674"/>
      <c r="AS1072" s="674"/>
      <c r="AT1072" s="675"/>
      <c r="AU1072" s="673"/>
      <c r="AV1072" s="674"/>
      <c r="AW1072" s="674"/>
      <c r="AX1072" s="675"/>
    </row>
    <row r="1073" spans="1:50" hidden="1">
      <c r="A1073" s="667">
        <v>11</v>
      </c>
      <c r="B1073" s="667"/>
      <c r="C1073" s="668"/>
      <c r="D1073" s="669"/>
      <c r="E1073" s="669"/>
      <c r="F1073" s="669"/>
      <c r="G1073" s="669"/>
      <c r="H1073" s="669"/>
      <c r="I1073" s="669"/>
      <c r="J1073" s="669"/>
      <c r="K1073" s="669"/>
      <c r="L1073" s="670"/>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2"/>
      <c r="AL1073" s="671"/>
      <c r="AM1073" s="671"/>
      <c r="AN1073" s="671"/>
      <c r="AO1073" s="671"/>
      <c r="AP1073" s="671"/>
      <c r="AQ1073" s="673"/>
      <c r="AR1073" s="674"/>
      <c r="AS1073" s="674"/>
      <c r="AT1073" s="675"/>
      <c r="AU1073" s="673"/>
      <c r="AV1073" s="674"/>
      <c r="AW1073" s="674"/>
      <c r="AX1073" s="675"/>
    </row>
    <row r="1074" spans="1:50" hidden="1">
      <c r="A1074" s="667">
        <v>12</v>
      </c>
      <c r="B1074" s="667"/>
      <c r="C1074" s="668"/>
      <c r="D1074" s="669"/>
      <c r="E1074" s="669"/>
      <c r="F1074" s="669"/>
      <c r="G1074" s="669"/>
      <c r="H1074" s="669"/>
      <c r="I1074" s="669"/>
      <c r="J1074" s="669"/>
      <c r="K1074" s="669"/>
      <c r="L1074" s="670"/>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2"/>
      <c r="AL1074" s="671"/>
      <c r="AM1074" s="671"/>
      <c r="AN1074" s="671"/>
      <c r="AO1074" s="671"/>
      <c r="AP1074" s="671"/>
      <c r="AQ1074" s="673"/>
      <c r="AR1074" s="674"/>
      <c r="AS1074" s="674"/>
      <c r="AT1074" s="675"/>
      <c r="AU1074" s="673"/>
      <c r="AV1074" s="674"/>
      <c r="AW1074" s="674"/>
      <c r="AX1074" s="675"/>
    </row>
    <row r="1075" spans="1:50" hidden="1">
      <c r="A1075" s="667">
        <v>13</v>
      </c>
      <c r="B1075" s="667"/>
      <c r="C1075" s="668"/>
      <c r="D1075" s="669"/>
      <c r="E1075" s="669"/>
      <c r="F1075" s="669"/>
      <c r="G1075" s="669"/>
      <c r="H1075" s="669"/>
      <c r="I1075" s="669"/>
      <c r="J1075" s="669"/>
      <c r="K1075" s="669"/>
      <c r="L1075" s="670"/>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2"/>
      <c r="AL1075" s="671"/>
      <c r="AM1075" s="671"/>
      <c r="AN1075" s="671"/>
      <c r="AO1075" s="671"/>
      <c r="AP1075" s="671"/>
      <c r="AQ1075" s="673"/>
      <c r="AR1075" s="674"/>
      <c r="AS1075" s="674"/>
      <c r="AT1075" s="675"/>
      <c r="AU1075" s="673"/>
      <c r="AV1075" s="674"/>
      <c r="AW1075" s="674"/>
      <c r="AX1075" s="675"/>
    </row>
    <row r="1076" spans="1:50" hidden="1">
      <c r="A1076" s="667">
        <v>14</v>
      </c>
      <c r="B1076" s="667"/>
      <c r="C1076" s="668"/>
      <c r="D1076" s="669"/>
      <c r="E1076" s="669"/>
      <c r="F1076" s="669"/>
      <c r="G1076" s="669"/>
      <c r="H1076" s="669"/>
      <c r="I1076" s="669"/>
      <c r="J1076" s="669"/>
      <c r="K1076" s="669"/>
      <c r="L1076" s="670"/>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2"/>
      <c r="AL1076" s="671"/>
      <c r="AM1076" s="671"/>
      <c r="AN1076" s="671"/>
      <c r="AO1076" s="671"/>
      <c r="AP1076" s="671"/>
      <c r="AQ1076" s="673"/>
      <c r="AR1076" s="674"/>
      <c r="AS1076" s="674"/>
      <c r="AT1076" s="675"/>
      <c r="AU1076" s="673"/>
      <c r="AV1076" s="674"/>
      <c r="AW1076" s="674"/>
      <c r="AX1076" s="675"/>
    </row>
    <row r="1077" spans="1:50" hidden="1">
      <c r="A1077" s="667">
        <v>15</v>
      </c>
      <c r="B1077" s="667"/>
      <c r="C1077" s="668"/>
      <c r="D1077" s="669"/>
      <c r="E1077" s="669"/>
      <c r="F1077" s="669"/>
      <c r="G1077" s="669"/>
      <c r="H1077" s="669"/>
      <c r="I1077" s="669"/>
      <c r="J1077" s="669"/>
      <c r="K1077" s="669"/>
      <c r="L1077" s="670"/>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2"/>
      <c r="AL1077" s="671"/>
      <c r="AM1077" s="671"/>
      <c r="AN1077" s="671"/>
      <c r="AO1077" s="671"/>
      <c r="AP1077" s="671"/>
      <c r="AQ1077" s="673"/>
      <c r="AR1077" s="674"/>
      <c r="AS1077" s="674"/>
      <c r="AT1077" s="675"/>
      <c r="AU1077" s="673"/>
      <c r="AV1077" s="674"/>
      <c r="AW1077" s="674"/>
      <c r="AX1077" s="675"/>
    </row>
    <row r="1078" spans="1:50" hidden="1">
      <c r="A1078" s="667">
        <v>16</v>
      </c>
      <c r="B1078" s="667"/>
      <c r="C1078" s="668"/>
      <c r="D1078" s="669"/>
      <c r="E1078" s="669"/>
      <c r="F1078" s="669"/>
      <c r="G1078" s="669"/>
      <c r="H1078" s="669"/>
      <c r="I1078" s="669"/>
      <c r="J1078" s="669"/>
      <c r="K1078" s="669"/>
      <c r="L1078" s="670"/>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2"/>
      <c r="AL1078" s="671"/>
      <c r="AM1078" s="671"/>
      <c r="AN1078" s="671"/>
      <c r="AO1078" s="671"/>
      <c r="AP1078" s="671"/>
      <c r="AQ1078" s="673"/>
      <c r="AR1078" s="674"/>
      <c r="AS1078" s="674"/>
      <c r="AT1078" s="675"/>
      <c r="AU1078" s="673"/>
      <c r="AV1078" s="674"/>
      <c r="AW1078" s="674"/>
      <c r="AX1078" s="675"/>
    </row>
    <row r="1079" spans="1:50" hidden="1">
      <c r="A1079" s="667">
        <v>17</v>
      </c>
      <c r="B1079" s="667"/>
      <c r="C1079" s="668"/>
      <c r="D1079" s="669"/>
      <c r="E1079" s="669"/>
      <c r="F1079" s="669"/>
      <c r="G1079" s="669"/>
      <c r="H1079" s="669"/>
      <c r="I1079" s="669"/>
      <c r="J1079" s="669"/>
      <c r="K1079" s="669"/>
      <c r="L1079" s="670"/>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2"/>
      <c r="AL1079" s="671"/>
      <c r="AM1079" s="671"/>
      <c r="AN1079" s="671"/>
      <c r="AO1079" s="671"/>
      <c r="AP1079" s="671"/>
      <c r="AQ1079" s="673"/>
      <c r="AR1079" s="674"/>
      <c r="AS1079" s="674"/>
      <c r="AT1079" s="675"/>
      <c r="AU1079" s="673"/>
      <c r="AV1079" s="674"/>
      <c r="AW1079" s="674"/>
      <c r="AX1079" s="675"/>
    </row>
    <row r="1080" spans="1:50" hidden="1">
      <c r="A1080" s="667">
        <v>18</v>
      </c>
      <c r="B1080" s="667"/>
      <c r="C1080" s="668"/>
      <c r="D1080" s="669"/>
      <c r="E1080" s="669"/>
      <c r="F1080" s="669"/>
      <c r="G1080" s="669"/>
      <c r="H1080" s="669"/>
      <c r="I1080" s="669"/>
      <c r="J1080" s="669"/>
      <c r="K1080" s="669"/>
      <c r="L1080" s="670"/>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2"/>
      <c r="AL1080" s="671"/>
      <c r="AM1080" s="671"/>
      <c r="AN1080" s="671"/>
      <c r="AO1080" s="671"/>
      <c r="AP1080" s="671"/>
      <c r="AQ1080" s="673"/>
      <c r="AR1080" s="674"/>
      <c r="AS1080" s="674"/>
      <c r="AT1080" s="675"/>
      <c r="AU1080" s="673"/>
      <c r="AV1080" s="674"/>
      <c r="AW1080" s="674"/>
      <c r="AX1080" s="675"/>
    </row>
    <row r="1081" spans="1:50" hidden="1">
      <c r="A1081" s="667">
        <v>19</v>
      </c>
      <c r="B1081" s="667"/>
      <c r="C1081" s="668"/>
      <c r="D1081" s="669"/>
      <c r="E1081" s="669"/>
      <c r="F1081" s="669"/>
      <c r="G1081" s="669"/>
      <c r="H1081" s="669"/>
      <c r="I1081" s="669"/>
      <c r="J1081" s="669"/>
      <c r="K1081" s="669"/>
      <c r="L1081" s="670"/>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2"/>
      <c r="AL1081" s="671"/>
      <c r="AM1081" s="671"/>
      <c r="AN1081" s="671"/>
      <c r="AO1081" s="671"/>
      <c r="AP1081" s="671"/>
      <c r="AQ1081" s="673"/>
      <c r="AR1081" s="674"/>
      <c r="AS1081" s="674"/>
      <c r="AT1081" s="675"/>
      <c r="AU1081" s="673"/>
      <c r="AV1081" s="674"/>
      <c r="AW1081" s="674"/>
      <c r="AX1081" s="675"/>
    </row>
    <row r="1082" spans="1:50" hidden="1">
      <c r="A1082" s="667">
        <v>20</v>
      </c>
      <c r="B1082" s="667"/>
      <c r="C1082" s="668"/>
      <c r="D1082" s="669"/>
      <c r="E1082" s="669"/>
      <c r="F1082" s="669"/>
      <c r="G1082" s="669"/>
      <c r="H1082" s="669"/>
      <c r="I1082" s="669"/>
      <c r="J1082" s="669"/>
      <c r="K1082" s="669"/>
      <c r="L1082" s="670"/>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2"/>
      <c r="AL1082" s="671"/>
      <c r="AM1082" s="671"/>
      <c r="AN1082" s="671"/>
      <c r="AO1082" s="671"/>
      <c r="AP1082" s="671"/>
      <c r="AQ1082" s="673"/>
      <c r="AR1082" s="674"/>
      <c r="AS1082" s="674"/>
      <c r="AT1082" s="675"/>
      <c r="AU1082" s="673"/>
      <c r="AV1082" s="674"/>
      <c r="AW1082" s="674"/>
      <c r="AX1082" s="675"/>
    </row>
    <row r="1083" spans="1:50" hidden="1">
      <c r="A1083" s="667">
        <v>21</v>
      </c>
      <c r="B1083" s="667"/>
      <c r="C1083" s="668"/>
      <c r="D1083" s="669"/>
      <c r="E1083" s="669"/>
      <c r="F1083" s="669"/>
      <c r="G1083" s="669"/>
      <c r="H1083" s="669"/>
      <c r="I1083" s="669"/>
      <c r="J1083" s="669"/>
      <c r="K1083" s="669"/>
      <c r="L1083" s="670"/>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2"/>
      <c r="AL1083" s="671"/>
      <c r="AM1083" s="671"/>
      <c r="AN1083" s="671"/>
      <c r="AO1083" s="671"/>
      <c r="AP1083" s="671"/>
      <c r="AQ1083" s="673"/>
      <c r="AR1083" s="674"/>
      <c r="AS1083" s="674"/>
      <c r="AT1083" s="675"/>
      <c r="AU1083" s="673"/>
      <c r="AV1083" s="674"/>
      <c r="AW1083" s="674"/>
      <c r="AX1083" s="675"/>
    </row>
    <row r="1084" spans="1:50" hidden="1">
      <c r="A1084" s="667">
        <v>22</v>
      </c>
      <c r="B1084" s="667"/>
      <c r="C1084" s="668"/>
      <c r="D1084" s="669"/>
      <c r="E1084" s="669"/>
      <c r="F1084" s="669"/>
      <c r="G1084" s="669"/>
      <c r="H1084" s="669"/>
      <c r="I1084" s="669"/>
      <c r="J1084" s="669"/>
      <c r="K1084" s="669"/>
      <c r="L1084" s="670"/>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2"/>
      <c r="AL1084" s="671"/>
      <c r="AM1084" s="671"/>
      <c r="AN1084" s="671"/>
      <c r="AO1084" s="671"/>
      <c r="AP1084" s="671"/>
      <c r="AQ1084" s="673"/>
      <c r="AR1084" s="674"/>
      <c r="AS1084" s="674"/>
      <c r="AT1084" s="675"/>
      <c r="AU1084" s="673"/>
      <c r="AV1084" s="674"/>
      <c r="AW1084" s="674"/>
      <c r="AX1084" s="675"/>
    </row>
    <row r="1085" spans="1:50" hidden="1">
      <c r="A1085" s="667">
        <v>23</v>
      </c>
      <c r="B1085" s="667"/>
      <c r="C1085" s="668"/>
      <c r="D1085" s="669"/>
      <c r="E1085" s="669"/>
      <c r="F1085" s="669"/>
      <c r="G1085" s="669"/>
      <c r="H1085" s="669"/>
      <c r="I1085" s="669"/>
      <c r="J1085" s="669"/>
      <c r="K1085" s="669"/>
      <c r="L1085" s="670"/>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2"/>
      <c r="AL1085" s="671"/>
      <c r="AM1085" s="671"/>
      <c r="AN1085" s="671"/>
      <c r="AO1085" s="671"/>
      <c r="AP1085" s="671"/>
      <c r="AQ1085" s="673"/>
      <c r="AR1085" s="674"/>
      <c r="AS1085" s="674"/>
      <c r="AT1085" s="675"/>
      <c r="AU1085" s="673"/>
      <c r="AV1085" s="674"/>
      <c r="AW1085" s="674"/>
      <c r="AX1085" s="675"/>
    </row>
    <row r="1086" spans="1:50" hidden="1">
      <c r="A1086" s="667">
        <v>24</v>
      </c>
      <c r="B1086" s="667"/>
      <c r="C1086" s="668"/>
      <c r="D1086" s="669"/>
      <c r="E1086" s="669"/>
      <c r="F1086" s="669"/>
      <c r="G1086" s="669"/>
      <c r="H1086" s="669"/>
      <c r="I1086" s="669"/>
      <c r="J1086" s="669"/>
      <c r="K1086" s="669"/>
      <c r="L1086" s="670"/>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2"/>
      <c r="AL1086" s="671"/>
      <c r="AM1086" s="671"/>
      <c r="AN1086" s="671"/>
      <c r="AO1086" s="671"/>
      <c r="AP1086" s="671"/>
      <c r="AQ1086" s="673"/>
      <c r="AR1086" s="674"/>
      <c r="AS1086" s="674"/>
      <c r="AT1086" s="675"/>
      <c r="AU1086" s="673"/>
      <c r="AV1086" s="674"/>
      <c r="AW1086" s="674"/>
      <c r="AX1086" s="675"/>
    </row>
    <row r="1087" spans="1:50" hidden="1">
      <c r="A1087" s="667">
        <v>25</v>
      </c>
      <c r="B1087" s="667"/>
      <c r="C1087" s="668"/>
      <c r="D1087" s="669"/>
      <c r="E1087" s="669"/>
      <c r="F1087" s="669"/>
      <c r="G1087" s="669"/>
      <c r="H1087" s="669"/>
      <c r="I1087" s="669"/>
      <c r="J1087" s="669"/>
      <c r="K1087" s="669"/>
      <c r="L1087" s="670"/>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2"/>
      <c r="AL1087" s="671"/>
      <c r="AM1087" s="671"/>
      <c r="AN1087" s="671"/>
      <c r="AO1087" s="671"/>
      <c r="AP1087" s="671"/>
      <c r="AQ1087" s="673"/>
      <c r="AR1087" s="674"/>
      <c r="AS1087" s="674"/>
      <c r="AT1087" s="675"/>
      <c r="AU1087" s="673"/>
      <c r="AV1087" s="674"/>
      <c r="AW1087" s="674"/>
      <c r="AX1087" s="675"/>
    </row>
    <row r="1088" spans="1:50" hidden="1">
      <c r="A1088" s="667">
        <v>26</v>
      </c>
      <c r="B1088" s="667"/>
      <c r="C1088" s="668"/>
      <c r="D1088" s="669"/>
      <c r="E1088" s="669"/>
      <c r="F1088" s="669"/>
      <c r="G1088" s="669"/>
      <c r="H1088" s="669"/>
      <c r="I1088" s="669"/>
      <c r="J1088" s="669"/>
      <c r="K1088" s="669"/>
      <c r="L1088" s="670"/>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2"/>
      <c r="AL1088" s="671"/>
      <c r="AM1088" s="671"/>
      <c r="AN1088" s="671"/>
      <c r="AO1088" s="671"/>
      <c r="AP1088" s="671"/>
      <c r="AQ1088" s="673"/>
      <c r="AR1088" s="674"/>
      <c r="AS1088" s="674"/>
      <c r="AT1088" s="675"/>
      <c r="AU1088" s="673"/>
      <c r="AV1088" s="674"/>
      <c r="AW1088" s="674"/>
      <c r="AX1088" s="675"/>
    </row>
    <row r="1089" spans="1:50" hidden="1">
      <c r="A1089" s="667">
        <v>27</v>
      </c>
      <c r="B1089" s="667"/>
      <c r="C1089" s="668"/>
      <c r="D1089" s="669"/>
      <c r="E1089" s="669"/>
      <c r="F1089" s="669"/>
      <c r="G1089" s="669"/>
      <c r="H1089" s="669"/>
      <c r="I1089" s="669"/>
      <c r="J1089" s="669"/>
      <c r="K1089" s="669"/>
      <c r="L1089" s="670"/>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2"/>
      <c r="AL1089" s="671"/>
      <c r="AM1089" s="671"/>
      <c r="AN1089" s="671"/>
      <c r="AO1089" s="671"/>
      <c r="AP1089" s="671"/>
      <c r="AQ1089" s="673"/>
      <c r="AR1089" s="674"/>
      <c r="AS1089" s="674"/>
      <c r="AT1089" s="675"/>
      <c r="AU1089" s="673"/>
      <c r="AV1089" s="674"/>
      <c r="AW1089" s="674"/>
      <c r="AX1089" s="675"/>
    </row>
    <row r="1090" spans="1:50" hidden="1">
      <c r="A1090" s="667">
        <v>28</v>
      </c>
      <c r="B1090" s="667"/>
      <c r="C1090" s="668"/>
      <c r="D1090" s="669"/>
      <c r="E1090" s="669"/>
      <c r="F1090" s="669"/>
      <c r="G1090" s="669"/>
      <c r="H1090" s="669"/>
      <c r="I1090" s="669"/>
      <c r="J1090" s="669"/>
      <c r="K1090" s="669"/>
      <c r="L1090" s="670"/>
      <c r="M1090" s="671"/>
      <c r="N1090" s="671"/>
      <c r="O1090" s="671"/>
      <c r="P1090" s="671"/>
      <c r="Q1090" s="671"/>
      <c r="R1090" s="671"/>
      <c r="S1090" s="671"/>
      <c r="T1090" s="671"/>
      <c r="U1090" s="671"/>
      <c r="V1090" s="671"/>
      <c r="W1090" s="671"/>
      <c r="X1090" s="671"/>
      <c r="Y1090" s="671"/>
      <c r="Z1090" s="671"/>
      <c r="AA1090" s="671"/>
      <c r="AB1090" s="671"/>
      <c r="AC1090" s="671"/>
      <c r="AD1090" s="671"/>
      <c r="AE1090" s="671"/>
      <c r="AF1090" s="671"/>
      <c r="AG1090" s="671"/>
      <c r="AH1090" s="671"/>
      <c r="AI1090" s="671"/>
      <c r="AJ1090" s="671"/>
      <c r="AK1090" s="672"/>
      <c r="AL1090" s="671"/>
      <c r="AM1090" s="671"/>
      <c r="AN1090" s="671"/>
      <c r="AO1090" s="671"/>
      <c r="AP1090" s="671"/>
      <c r="AQ1090" s="673"/>
      <c r="AR1090" s="674"/>
      <c r="AS1090" s="674"/>
      <c r="AT1090" s="675"/>
      <c r="AU1090" s="673"/>
      <c r="AV1090" s="674"/>
      <c r="AW1090" s="674"/>
      <c r="AX1090" s="675"/>
    </row>
    <row r="1091" spans="1:50" hidden="1">
      <c r="A1091" s="667">
        <v>29</v>
      </c>
      <c r="B1091" s="667"/>
      <c r="C1091" s="668"/>
      <c r="D1091" s="669"/>
      <c r="E1091" s="669"/>
      <c r="F1091" s="669"/>
      <c r="G1091" s="669"/>
      <c r="H1091" s="669"/>
      <c r="I1091" s="669"/>
      <c r="J1091" s="669"/>
      <c r="K1091" s="669"/>
      <c r="L1091" s="670"/>
      <c r="M1091" s="671"/>
      <c r="N1091" s="671"/>
      <c r="O1091" s="671"/>
      <c r="P1091" s="671"/>
      <c r="Q1091" s="671"/>
      <c r="R1091" s="671"/>
      <c r="S1091" s="671"/>
      <c r="T1091" s="671"/>
      <c r="U1091" s="671"/>
      <c r="V1091" s="671"/>
      <c r="W1091" s="671"/>
      <c r="X1091" s="671"/>
      <c r="Y1091" s="671"/>
      <c r="Z1091" s="671"/>
      <c r="AA1091" s="671"/>
      <c r="AB1091" s="671"/>
      <c r="AC1091" s="671"/>
      <c r="AD1091" s="671"/>
      <c r="AE1091" s="671"/>
      <c r="AF1091" s="671"/>
      <c r="AG1091" s="671"/>
      <c r="AH1091" s="671"/>
      <c r="AI1091" s="671"/>
      <c r="AJ1091" s="671"/>
      <c r="AK1091" s="672"/>
      <c r="AL1091" s="671"/>
      <c r="AM1091" s="671"/>
      <c r="AN1091" s="671"/>
      <c r="AO1091" s="671"/>
      <c r="AP1091" s="671"/>
      <c r="AQ1091" s="673"/>
      <c r="AR1091" s="674"/>
      <c r="AS1091" s="674"/>
      <c r="AT1091" s="675"/>
      <c r="AU1091" s="673"/>
      <c r="AV1091" s="674"/>
      <c r="AW1091" s="674"/>
      <c r="AX1091" s="675"/>
    </row>
    <row r="1092" spans="1:50" hidden="1">
      <c r="A1092" s="667">
        <v>30</v>
      </c>
      <c r="B1092" s="667"/>
      <c r="C1092" s="668"/>
      <c r="D1092" s="669"/>
      <c r="E1092" s="669"/>
      <c r="F1092" s="669"/>
      <c r="G1092" s="669"/>
      <c r="H1092" s="669"/>
      <c r="I1092" s="669"/>
      <c r="J1092" s="669"/>
      <c r="K1092" s="669"/>
      <c r="L1092" s="670"/>
      <c r="M1092" s="671"/>
      <c r="N1092" s="671"/>
      <c r="O1092" s="671"/>
      <c r="P1092" s="671"/>
      <c r="Q1092" s="671"/>
      <c r="R1092" s="671"/>
      <c r="S1092" s="671"/>
      <c r="T1092" s="671"/>
      <c r="U1092" s="671"/>
      <c r="V1092" s="671"/>
      <c r="W1092" s="671"/>
      <c r="X1092" s="671"/>
      <c r="Y1092" s="671"/>
      <c r="Z1092" s="671"/>
      <c r="AA1092" s="671"/>
      <c r="AB1092" s="671"/>
      <c r="AC1092" s="671"/>
      <c r="AD1092" s="671"/>
      <c r="AE1092" s="671"/>
      <c r="AF1092" s="671"/>
      <c r="AG1092" s="671"/>
      <c r="AH1092" s="671"/>
      <c r="AI1092" s="671"/>
      <c r="AJ1092" s="671"/>
      <c r="AK1092" s="672"/>
      <c r="AL1092" s="671"/>
      <c r="AM1092" s="671"/>
      <c r="AN1092" s="671"/>
      <c r="AO1092" s="671"/>
      <c r="AP1092" s="671"/>
      <c r="AQ1092" s="673"/>
      <c r="AR1092" s="674"/>
      <c r="AS1092" s="674"/>
      <c r="AT1092" s="675"/>
      <c r="AU1092" s="673"/>
      <c r="AV1092" s="674"/>
      <c r="AW1092" s="674"/>
      <c r="AX1092" s="675"/>
    </row>
    <row r="1093" spans="1:50" ht="12" customHeight="1">
      <c r="C1093" s="840"/>
      <c r="D1093" s="840"/>
      <c r="E1093" s="840"/>
      <c r="F1093" s="840"/>
      <c r="G1093" s="840"/>
      <c r="H1093" s="840"/>
      <c r="I1093" s="840"/>
      <c r="J1093" s="840"/>
      <c r="K1093" s="840"/>
      <c r="L1093" s="840"/>
      <c r="M1093" s="840"/>
      <c r="N1093" s="840"/>
      <c r="O1093" s="840"/>
      <c r="P1093" s="840"/>
      <c r="Q1093" s="840"/>
      <c r="R1093" s="840"/>
      <c r="S1093" s="840"/>
      <c r="T1093" s="840"/>
      <c r="U1093" s="840"/>
      <c r="V1093" s="840"/>
      <c r="W1093" s="840"/>
      <c r="X1093" s="840"/>
      <c r="Y1093" s="840"/>
      <c r="Z1093" s="840"/>
      <c r="AA1093" s="840"/>
      <c r="AB1093" s="840"/>
      <c r="AC1093" s="840"/>
      <c r="AD1093" s="840"/>
      <c r="AE1093" s="840"/>
      <c r="AF1093" s="840"/>
      <c r="AG1093" s="840"/>
      <c r="AH1093" s="840"/>
      <c r="AI1093" s="840"/>
      <c r="AJ1093" s="840"/>
      <c r="AK1093" s="2202"/>
      <c r="AL1093" s="840"/>
      <c r="AM1093" s="840"/>
      <c r="AN1093" s="840"/>
      <c r="AO1093" s="840"/>
      <c r="AP1093" s="840"/>
      <c r="AQ1093" s="733"/>
      <c r="AR1093" s="733"/>
      <c r="AS1093" s="733"/>
      <c r="AT1093" s="733"/>
      <c r="AU1093" s="840"/>
      <c r="AV1093" s="840"/>
      <c r="AW1093" s="840"/>
      <c r="AX1093" s="840"/>
    </row>
    <row r="1094" spans="1:50" ht="12" customHeight="1">
      <c r="B1094" s="1" t="s">
        <v>988</v>
      </c>
      <c r="AQ1094" s="80"/>
      <c r="AR1094" s="80"/>
      <c r="AS1094" s="80"/>
      <c r="AT1094" s="80"/>
    </row>
    <row r="1095" spans="1:50" s="51" customFormat="1" ht="21" customHeight="1">
      <c r="A1095" s="1135"/>
      <c r="B1095" s="1135"/>
      <c r="C1095" s="926" t="s">
        <v>8</v>
      </c>
      <c r="D1095" s="954"/>
      <c r="E1095" s="954"/>
      <c r="F1095" s="954"/>
      <c r="G1095" s="954"/>
      <c r="H1095" s="954"/>
      <c r="I1095" s="954"/>
      <c r="J1095" s="954"/>
      <c r="K1095" s="954"/>
      <c r="L1095" s="955"/>
      <c r="M1095" s="2179" t="s">
        <v>209</v>
      </c>
      <c r="N1095" s="2179"/>
      <c r="O1095" s="2179"/>
      <c r="P1095" s="2179"/>
      <c r="Q1095" s="2179"/>
      <c r="R1095" s="2179"/>
      <c r="S1095" s="2179"/>
      <c r="T1095" s="2179"/>
      <c r="U1095" s="2179"/>
      <c r="V1095" s="2179"/>
      <c r="W1095" s="2179"/>
      <c r="X1095" s="2179"/>
      <c r="Y1095" s="2179"/>
      <c r="Z1095" s="2179"/>
      <c r="AA1095" s="2179"/>
      <c r="AB1095" s="2179"/>
      <c r="AC1095" s="2179"/>
      <c r="AD1095" s="2179"/>
      <c r="AE1095" s="2179"/>
      <c r="AF1095" s="2179"/>
      <c r="AG1095" s="2179"/>
      <c r="AH1095" s="2179"/>
      <c r="AI1095" s="2179"/>
      <c r="AJ1095" s="2179"/>
      <c r="AK1095" s="2179" t="s">
        <v>6</v>
      </c>
      <c r="AL1095" s="2179"/>
      <c r="AM1095" s="2179"/>
      <c r="AN1095" s="2179"/>
      <c r="AO1095" s="2179"/>
      <c r="AP1095" s="2179"/>
      <c r="AQ1095" s="926" t="s">
        <v>5</v>
      </c>
      <c r="AR1095" s="954"/>
      <c r="AS1095" s="954"/>
      <c r="AT1095" s="955"/>
      <c r="AU1095" s="926" t="s">
        <v>4</v>
      </c>
      <c r="AV1095" s="954"/>
      <c r="AW1095" s="954"/>
      <c r="AX1095" s="1138"/>
    </row>
    <row r="1096" spans="1:50" s="51" customFormat="1" ht="21" customHeight="1">
      <c r="A1096" s="1135">
        <v>1</v>
      </c>
      <c r="B1096" s="1135">
        <v>1</v>
      </c>
      <c r="C1096" s="1136" t="s">
        <v>987</v>
      </c>
      <c r="D1096" s="1137"/>
      <c r="E1096" s="1137"/>
      <c r="F1096" s="1137"/>
      <c r="G1096" s="1137"/>
      <c r="H1096" s="1137"/>
      <c r="I1096" s="1137"/>
      <c r="J1096" s="1137"/>
      <c r="K1096" s="1137"/>
      <c r="L1096" s="1138"/>
      <c r="M1096" s="1139" t="s">
        <v>986</v>
      </c>
      <c r="N1096" s="1139"/>
      <c r="O1096" s="1139"/>
      <c r="P1096" s="1139"/>
      <c r="Q1096" s="1139"/>
      <c r="R1096" s="1139"/>
      <c r="S1096" s="1139"/>
      <c r="T1096" s="1139"/>
      <c r="U1096" s="1139"/>
      <c r="V1096" s="1139"/>
      <c r="W1096" s="1139"/>
      <c r="X1096" s="1139"/>
      <c r="Y1096" s="1139"/>
      <c r="Z1096" s="1139"/>
      <c r="AA1096" s="1139"/>
      <c r="AB1096" s="1139"/>
      <c r="AC1096" s="1139"/>
      <c r="AD1096" s="1139"/>
      <c r="AE1096" s="1139"/>
      <c r="AF1096" s="1139"/>
      <c r="AG1096" s="1139"/>
      <c r="AH1096" s="1139"/>
      <c r="AI1096" s="1139"/>
      <c r="AJ1096" s="1139"/>
      <c r="AK1096" s="1139">
        <v>5.0999999999999996</v>
      </c>
      <c r="AL1096" s="1139"/>
      <c r="AM1096" s="1139"/>
      <c r="AN1096" s="1139"/>
      <c r="AO1096" s="1139"/>
      <c r="AP1096" s="1139"/>
      <c r="AQ1096" s="495">
        <v>3</v>
      </c>
      <c r="AR1096" s="496"/>
      <c r="AS1096" s="496"/>
      <c r="AT1096" s="497"/>
      <c r="AU1096" s="1136" t="s">
        <v>39</v>
      </c>
      <c r="AV1096" s="1137"/>
      <c r="AW1096" s="1137"/>
      <c r="AX1096" s="1138"/>
    </row>
    <row r="1097" spans="1:50" hidden="1">
      <c r="A1097" s="667">
        <v>2</v>
      </c>
      <c r="B1097" s="667"/>
      <c r="C1097" s="668"/>
      <c r="D1097" s="669"/>
      <c r="E1097" s="669"/>
      <c r="F1097" s="669"/>
      <c r="G1097" s="669"/>
      <c r="H1097" s="669"/>
      <c r="I1097" s="669"/>
      <c r="J1097" s="669"/>
      <c r="K1097" s="669"/>
      <c r="L1097" s="670"/>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72"/>
      <c r="AL1097" s="671"/>
      <c r="AM1097" s="671"/>
      <c r="AN1097" s="671"/>
      <c r="AO1097" s="671"/>
      <c r="AP1097" s="671"/>
      <c r="AQ1097" s="673"/>
      <c r="AR1097" s="674"/>
      <c r="AS1097" s="674"/>
      <c r="AT1097" s="675"/>
      <c r="AU1097" s="673"/>
      <c r="AV1097" s="674"/>
      <c r="AW1097" s="674"/>
      <c r="AX1097" s="675"/>
    </row>
    <row r="1098" spans="1:50" hidden="1">
      <c r="A1098" s="667">
        <v>3</v>
      </c>
      <c r="B1098" s="667"/>
      <c r="C1098" s="668"/>
      <c r="D1098" s="669"/>
      <c r="E1098" s="669"/>
      <c r="F1098" s="669"/>
      <c r="G1098" s="669"/>
      <c r="H1098" s="669"/>
      <c r="I1098" s="669"/>
      <c r="J1098" s="669"/>
      <c r="K1098" s="669"/>
      <c r="L1098" s="670"/>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72"/>
      <c r="AL1098" s="671"/>
      <c r="AM1098" s="671"/>
      <c r="AN1098" s="671"/>
      <c r="AO1098" s="671"/>
      <c r="AP1098" s="671"/>
      <c r="AQ1098" s="673"/>
      <c r="AR1098" s="674"/>
      <c r="AS1098" s="674"/>
      <c r="AT1098" s="675"/>
      <c r="AU1098" s="673"/>
      <c r="AV1098" s="674"/>
      <c r="AW1098" s="674"/>
      <c r="AX1098" s="675"/>
    </row>
    <row r="1099" spans="1:50" hidden="1">
      <c r="A1099" s="667">
        <v>4</v>
      </c>
      <c r="B1099" s="667"/>
      <c r="C1099" s="668"/>
      <c r="D1099" s="669"/>
      <c r="E1099" s="669"/>
      <c r="F1099" s="669"/>
      <c r="G1099" s="669"/>
      <c r="H1099" s="669"/>
      <c r="I1099" s="669"/>
      <c r="J1099" s="669"/>
      <c r="K1099" s="669"/>
      <c r="L1099" s="670"/>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72"/>
      <c r="AL1099" s="671"/>
      <c r="AM1099" s="671"/>
      <c r="AN1099" s="671"/>
      <c r="AO1099" s="671"/>
      <c r="AP1099" s="671"/>
      <c r="AQ1099" s="673"/>
      <c r="AR1099" s="674"/>
      <c r="AS1099" s="674"/>
      <c r="AT1099" s="675"/>
      <c r="AU1099" s="673"/>
      <c r="AV1099" s="674"/>
      <c r="AW1099" s="674"/>
      <c r="AX1099" s="675"/>
    </row>
    <row r="1100" spans="1:50" hidden="1">
      <c r="A1100" s="667">
        <v>5</v>
      </c>
      <c r="B1100" s="667"/>
      <c r="C1100" s="668"/>
      <c r="D1100" s="669"/>
      <c r="E1100" s="669"/>
      <c r="F1100" s="669"/>
      <c r="G1100" s="669"/>
      <c r="H1100" s="669"/>
      <c r="I1100" s="669"/>
      <c r="J1100" s="669"/>
      <c r="K1100" s="669"/>
      <c r="L1100" s="670"/>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72"/>
      <c r="AL1100" s="671"/>
      <c r="AM1100" s="671"/>
      <c r="AN1100" s="671"/>
      <c r="AO1100" s="671"/>
      <c r="AP1100" s="671"/>
      <c r="AQ1100" s="673"/>
      <c r="AR1100" s="674"/>
      <c r="AS1100" s="674"/>
      <c r="AT1100" s="675"/>
      <c r="AU1100" s="673"/>
      <c r="AV1100" s="674"/>
      <c r="AW1100" s="674"/>
      <c r="AX1100" s="675"/>
    </row>
    <row r="1101" spans="1:50" hidden="1">
      <c r="A1101" s="667">
        <v>6</v>
      </c>
      <c r="B1101" s="667"/>
      <c r="C1101" s="668"/>
      <c r="D1101" s="669"/>
      <c r="E1101" s="669"/>
      <c r="F1101" s="669"/>
      <c r="G1101" s="669"/>
      <c r="H1101" s="669"/>
      <c r="I1101" s="669"/>
      <c r="J1101" s="669"/>
      <c r="K1101" s="669"/>
      <c r="L1101" s="670"/>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72"/>
      <c r="AL1101" s="671"/>
      <c r="AM1101" s="671"/>
      <c r="AN1101" s="671"/>
      <c r="AO1101" s="671"/>
      <c r="AP1101" s="671"/>
      <c r="AQ1101" s="673"/>
      <c r="AR1101" s="674"/>
      <c r="AS1101" s="674"/>
      <c r="AT1101" s="675"/>
      <c r="AU1101" s="673"/>
      <c r="AV1101" s="674"/>
      <c r="AW1101" s="674"/>
      <c r="AX1101" s="675"/>
    </row>
    <row r="1102" spans="1:50" hidden="1">
      <c r="A1102" s="667">
        <v>7</v>
      </c>
      <c r="B1102" s="667"/>
      <c r="C1102" s="668"/>
      <c r="D1102" s="669"/>
      <c r="E1102" s="669"/>
      <c r="F1102" s="669"/>
      <c r="G1102" s="669"/>
      <c r="H1102" s="669"/>
      <c r="I1102" s="669"/>
      <c r="J1102" s="669"/>
      <c r="K1102" s="669"/>
      <c r="L1102" s="670"/>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72"/>
      <c r="AL1102" s="671"/>
      <c r="AM1102" s="671"/>
      <c r="AN1102" s="671"/>
      <c r="AO1102" s="671"/>
      <c r="AP1102" s="671"/>
      <c r="AQ1102" s="673"/>
      <c r="AR1102" s="674"/>
      <c r="AS1102" s="674"/>
      <c r="AT1102" s="675"/>
      <c r="AU1102" s="673"/>
      <c r="AV1102" s="674"/>
      <c r="AW1102" s="674"/>
      <c r="AX1102" s="675"/>
    </row>
    <row r="1103" spans="1:50" hidden="1">
      <c r="A1103" s="667">
        <v>8</v>
      </c>
      <c r="B1103" s="667"/>
      <c r="C1103" s="668"/>
      <c r="D1103" s="669"/>
      <c r="E1103" s="669"/>
      <c r="F1103" s="669"/>
      <c r="G1103" s="669"/>
      <c r="H1103" s="669"/>
      <c r="I1103" s="669"/>
      <c r="J1103" s="669"/>
      <c r="K1103" s="669"/>
      <c r="L1103" s="670"/>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72"/>
      <c r="AL1103" s="671"/>
      <c r="AM1103" s="671"/>
      <c r="AN1103" s="671"/>
      <c r="AO1103" s="671"/>
      <c r="AP1103" s="671"/>
      <c r="AQ1103" s="673"/>
      <c r="AR1103" s="674"/>
      <c r="AS1103" s="674"/>
      <c r="AT1103" s="675"/>
      <c r="AU1103" s="673"/>
      <c r="AV1103" s="674"/>
      <c r="AW1103" s="674"/>
      <c r="AX1103" s="675"/>
    </row>
    <row r="1104" spans="1:50" hidden="1">
      <c r="A1104" s="667">
        <v>9</v>
      </c>
      <c r="B1104" s="667"/>
      <c r="C1104" s="668"/>
      <c r="D1104" s="669"/>
      <c r="E1104" s="669"/>
      <c r="F1104" s="669"/>
      <c r="G1104" s="669"/>
      <c r="H1104" s="669"/>
      <c r="I1104" s="669"/>
      <c r="J1104" s="669"/>
      <c r="K1104" s="669"/>
      <c r="L1104" s="670"/>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72"/>
      <c r="AL1104" s="671"/>
      <c r="AM1104" s="671"/>
      <c r="AN1104" s="671"/>
      <c r="AO1104" s="671"/>
      <c r="AP1104" s="671"/>
      <c r="AQ1104" s="673"/>
      <c r="AR1104" s="674"/>
      <c r="AS1104" s="674"/>
      <c r="AT1104" s="675"/>
      <c r="AU1104" s="673"/>
      <c r="AV1104" s="674"/>
      <c r="AW1104" s="674"/>
      <c r="AX1104" s="675"/>
    </row>
    <row r="1105" spans="1:50" hidden="1">
      <c r="A1105" s="667">
        <v>10</v>
      </c>
      <c r="B1105" s="667"/>
      <c r="C1105" s="668"/>
      <c r="D1105" s="669"/>
      <c r="E1105" s="669"/>
      <c r="F1105" s="669"/>
      <c r="G1105" s="669"/>
      <c r="H1105" s="669"/>
      <c r="I1105" s="669"/>
      <c r="J1105" s="669"/>
      <c r="K1105" s="669"/>
      <c r="L1105" s="670"/>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72"/>
      <c r="AL1105" s="671"/>
      <c r="AM1105" s="671"/>
      <c r="AN1105" s="671"/>
      <c r="AO1105" s="671"/>
      <c r="AP1105" s="671"/>
      <c r="AQ1105" s="673"/>
      <c r="AR1105" s="674"/>
      <c r="AS1105" s="674"/>
      <c r="AT1105" s="675"/>
      <c r="AU1105" s="673"/>
      <c r="AV1105" s="674"/>
      <c r="AW1105" s="674"/>
      <c r="AX1105" s="675"/>
    </row>
    <row r="1106" spans="1:50" hidden="1">
      <c r="A1106" s="667">
        <v>11</v>
      </c>
      <c r="B1106" s="667"/>
      <c r="C1106" s="668"/>
      <c r="D1106" s="669"/>
      <c r="E1106" s="669"/>
      <c r="F1106" s="669"/>
      <c r="G1106" s="669"/>
      <c r="H1106" s="669"/>
      <c r="I1106" s="669"/>
      <c r="J1106" s="669"/>
      <c r="K1106" s="669"/>
      <c r="L1106" s="670"/>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1"/>
      <c r="AM1106" s="671"/>
      <c r="AN1106" s="671"/>
      <c r="AO1106" s="671"/>
      <c r="AP1106" s="671"/>
      <c r="AQ1106" s="673"/>
      <c r="AR1106" s="674"/>
      <c r="AS1106" s="674"/>
      <c r="AT1106" s="675"/>
      <c r="AU1106" s="673"/>
      <c r="AV1106" s="674"/>
      <c r="AW1106" s="674"/>
      <c r="AX1106" s="675"/>
    </row>
    <row r="1107" spans="1:50" hidden="1">
      <c r="A1107" s="667">
        <v>12</v>
      </c>
      <c r="B1107" s="667"/>
      <c r="C1107" s="668"/>
      <c r="D1107" s="669"/>
      <c r="E1107" s="669"/>
      <c r="F1107" s="669"/>
      <c r="G1107" s="669"/>
      <c r="H1107" s="669"/>
      <c r="I1107" s="669"/>
      <c r="J1107" s="669"/>
      <c r="K1107" s="669"/>
      <c r="L1107" s="670"/>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72"/>
      <c r="AL1107" s="671"/>
      <c r="AM1107" s="671"/>
      <c r="AN1107" s="671"/>
      <c r="AO1107" s="671"/>
      <c r="AP1107" s="671"/>
      <c r="AQ1107" s="673"/>
      <c r="AR1107" s="674"/>
      <c r="AS1107" s="674"/>
      <c r="AT1107" s="675"/>
      <c r="AU1107" s="673"/>
      <c r="AV1107" s="674"/>
      <c r="AW1107" s="674"/>
      <c r="AX1107" s="675"/>
    </row>
    <row r="1108" spans="1:50" hidden="1">
      <c r="A1108" s="667">
        <v>13</v>
      </c>
      <c r="B1108" s="667"/>
      <c r="C1108" s="668"/>
      <c r="D1108" s="669"/>
      <c r="E1108" s="669"/>
      <c r="F1108" s="669"/>
      <c r="G1108" s="669"/>
      <c r="H1108" s="669"/>
      <c r="I1108" s="669"/>
      <c r="J1108" s="669"/>
      <c r="K1108" s="669"/>
      <c r="L1108" s="670"/>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72"/>
      <c r="AL1108" s="671"/>
      <c r="AM1108" s="671"/>
      <c r="AN1108" s="671"/>
      <c r="AO1108" s="671"/>
      <c r="AP1108" s="671"/>
      <c r="AQ1108" s="673"/>
      <c r="AR1108" s="674"/>
      <c r="AS1108" s="674"/>
      <c r="AT1108" s="675"/>
      <c r="AU1108" s="673"/>
      <c r="AV1108" s="674"/>
      <c r="AW1108" s="674"/>
      <c r="AX1108" s="675"/>
    </row>
    <row r="1109" spans="1:50" hidden="1">
      <c r="A1109" s="667">
        <v>14</v>
      </c>
      <c r="B1109" s="667"/>
      <c r="C1109" s="668"/>
      <c r="D1109" s="669"/>
      <c r="E1109" s="669"/>
      <c r="F1109" s="669"/>
      <c r="G1109" s="669"/>
      <c r="H1109" s="669"/>
      <c r="I1109" s="669"/>
      <c r="J1109" s="669"/>
      <c r="K1109" s="669"/>
      <c r="L1109" s="670"/>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72"/>
      <c r="AL1109" s="671"/>
      <c r="AM1109" s="671"/>
      <c r="AN1109" s="671"/>
      <c r="AO1109" s="671"/>
      <c r="AP1109" s="671"/>
      <c r="AQ1109" s="673"/>
      <c r="AR1109" s="674"/>
      <c r="AS1109" s="674"/>
      <c r="AT1109" s="675"/>
      <c r="AU1109" s="673"/>
      <c r="AV1109" s="674"/>
      <c r="AW1109" s="674"/>
      <c r="AX1109" s="675"/>
    </row>
    <row r="1110" spans="1:50" hidden="1">
      <c r="A1110" s="667">
        <v>15</v>
      </c>
      <c r="B1110" s="667"/>
      <c r="C1110" s="668"/>
      <c r="D1110" s="669"/>
      <c r="E1110" s="669"/>
      <c r="F1110" s="669"/>
      <c r="G1110" s="669"/>
      <c r="H1110" s="669"/>
      <c r="I1110" s="669"/>
      <c r="J1110" s="669"/>
      <c r="K1110" s="669"/>
      <c r="L1110" s="670"/>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72"/>
      <c r="AL1110" s="671"/>
      <c r="AM1110" s="671"/>
      <c r="AN1110" s="671"/>
      <c r="AO1110" s="671"/>
      <c r="AP1110" s="671"/>
      <c r="AQ1110" s="673"/>
      <c r="AR1110" s="674"/>
      <c r="AS1110" s="674"/>
      <c r="AT1110" s="675"/>
      <c r="AU1110" s="673"/>
      <c r="AV1110" s="674"/>
      <c r="AW1110" s="674"/>
      <c r="AX1110" s="675"/>
    </row>
    <row r="1111" spans="1:50" hidden="1">
      <c r="A1111" s="667">
        <v>16</v>
      </c>
      <c r="B1111" s="667"/>
      <c r="C1111" s="668"/>
      <c r="D1111" s="669"/>
      <c r="E1111" s="669"/>
      <c r="F1111" s="669"/>
      <c r="G1111" s="669"/>
      <c r="H1111" s="669"/>
      <c r="I1111" s="669"/>
      <c r="J1111" s="669"/>
      <c r="K1111" s="669"/>
      <c r="L1111" s="670"/>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72"/>
      <c r="AL1111" s="671"/>
      <c r="AM1111" s="671"/>
      <c r="AN1111" s="671"/>
      <c r="AO1111" s="671"/>
      <c r="AP1111" s="671"/>
      <c r="AQ1111" s="673"/>
      <c r="AR1111" s="674"/>
      <c r="AS1111" s="674"/>
      <c r="AT1111" s="675"/>
      <c r="AU1111" s="673"/>
      <c r="AV1111" s="674"/>
      <c r="AW1111" s="674"/>
      <c r="AX1111" s="675"/>
    </row>
    <row r="1112" spans="1:50" hidden="1">
      <c r="A1112" s="667">
        <v>17</v>
      </c>
      <c r="B1112" s="667"/>
      <c r="C1112" s="668"/>
      <c r="D1112" s="669"/>
      <c r="E1112" s="669"/>
      <c r="F1112" s="669"/>
      <c r="G1112" s="669"/>
      <c r="H1112" s="669"/>
      <c r="I1112" s="669"/>
      <c r="J1112" s="669"/>
      <c r="K1112" s="669"/>
      <c r="L1112" s="670"/>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72"/>
      <c r="AL1112" s="671"/>
      <c r="AM1112" s="671"/>
      <c r="AN1112" s="671"/>
      <c r="AO1112" s="671"/>
      <c r="AP1112" s="671"/>
      <c r="AQ1112" s="673"/>
      <c r="AR1112" s="674"/>
      <c r="AS1112" s="674"/>
      <c r="AT1112" s="675"/>
      <c r="AU1112" s="673"/>
      <c r="AV1112" s="674"/>
      <c r="AW1112" s="674"/>
      <c r="AX1112" s="675"/>
    </row>
    <row r="1113" spans="1:50" hidden="1">
      <c r="A1113" s="667">
        <v>18</v>
      </c>
      <c r="B1113" s="667"/>
      <c r="C1113" s="668"/>
      <c r="D1113" s="669"/>
      <c r="E1113" s="669"/>
      <c r="F1113" s="669"/>
      <c r="G1113" s="669"/>
      <c r="H1113" s="669"/>
      <c r="I1113" s="669"/>
      <c r="J1113" s="669"/>
      <c r="K1113" s="669"/>
      <c r="L1113" s="670"/>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72"/>
      <c r="AL1113" s="671"/>
      <c r="AM1113" s="671"/>
      <c r="AN1113" s="671"/>
      <c r="AO1113" s="671"/>
      <c r="AP1113" s="671"/>
      <c r="AQ1113" s="673"/>
      <c r="AR1113" s="674"/>
      <c r="AS1113" s="674"/>
      <c r="AT1113" s="675"/>
      <c r="AU1113" s="673"/>
      <c r="AV1113" s="674"/>
      <c r="AW1113" s="674"/>
      <c r="AX1113" s="675"/>
    </row>
    <row r="1114" spans="1:50" hidden="1">
      <c r="A1114" s="667">
        <v>19</v>
      </c>
      <c r="B1114" s="667"/>
      <c r="C1114" s="668"/>
      <c r="D1114" s="669"/>
      <c r="E1114" s="669"/>
      <c r="F1114" s="669"/>
      <c r="G1114" s="669"/>
      <c r="H1114" s="669"/>
      <c r="I1114" s="669"/>
      <c r="J1114" s="669"/>
      <c r="K1114" s="669"/>
      <c r="L1114" s="670"/>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72"/>
      <c r="AL1114" s="671"/>
      <c r="AM1114" s="671"/>
      <c r="AN1114" s="671"/>
      <c r="AO1114" s="671"/>
      <c r="AP1114" s="671"/>
      <c r="AQ1114" s="673"/>
      <c r="AR1114" s="674"/>
      <c r="AS1114" s="674"/>
      <c r="AT1114" s="675"/>
      <c r="AU1114" s="673"/>
      <c r="AV1114" s="674"/>
      <c r="AW1114" s="674"/>
      <c r="AX1114" s="675"/>
    </row>
    <row r="1115" spans="1:50" hidden="1">
      <c r="A1115" s="667">
        <v>20</v>
      </c>
      <c r="B1115" s="667"/>
      <c r="C1115" s="668"/>
      <c r="D1115" s="669"/>
      <c r="E1115" s="669"/>
      <c r="F1115" s="669"/>
      <c r="G1115" s="669"/>
      <c r="H1115" s="669"/>
      <c r="I1115" s="669"/>
      <c r="J1115" s="669"/>
      <c r="K1115" s="669"/>
      <c r="L1115" s="670"/>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72"/>
      <c r="AL1115" s="671"/>
      <c r="AM1115" s="671"/>
      <c r="AN1115" s="671"/>
      <c r="AO1115" s="671"/>
      <c r="AP1115" s="671"/>
      <c r="AQ1115" s="673"/>
      <c r="AR1115" s="674"/>
      <c r="AS1115" s="674"/>
      <c r="AT1115" s="675"/>
      <c r="AU1115" s="673"/>
      <c r="AV1115" s="674"/>
      <c r="AW1115" s="674"/>
      <c r="AX1115" s="675"/>
    </row>
    <row r="1116" spans="1:50" hidden="1">
      <c r="A1116" s="667">
        <v>21</v>
      </c>
      <c r="B1116" s="667"/>
      <c r="C1116" s="668"/>
      <c r="D1116" s="669"/>
      <c r="E1116" s="669"/>
      <c r="F1116" s="669"/>
      <c r="G1116" s="669"/>
      <c r="H1116" s="669"/>
      <c r="I1116" s="669"/>
      <c r="J1116" s="669"/>
      <c r="K1116" s="669"/>
      <c r="L1116" s="670"/>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72"/>
      <c r="AL1116" s="671"/>
      <c r="AM1116" s="671"/>
      <c r="AN1116" s="671"/>
      <c r="AO1116" s="671"/>
      <c r="AP1116" s="671"/>
      <c r="AQ1116" s="673"/>
      <c r="AR1116" s="674"/>
      <c r="AS1116" s="674"/>
      <c r="AT1116" s="675"/>
      <c r="AU1116" s="673"/>
      <c r="AV1116" s="674"/>
      <c r="AW1116" s="674"/>
      <c r="AX1116" s="675"/>
    </row>
    <row r="1117" spans="1:50" hidden="1">
      <c r="A1117" s="667">
        <v>22</v>
      </c>
      <c r="B1117" s="667"/>
      <c r="C1117" s="668"/>
      <c r="D1117" s="669"/>
      <c r="E1117" s="669"/>
      <c r="F1117" s="669"/>
      <c r="G1117" s="669"/>
      <c r="H1117" s="669"/>
      <c r="I1117" s="669"/>
      <c r="J1117" s="669"/>
      <c r="K1117" s="669"/>
      <c r="L1117" s="670"/>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72"/>
      <c r="AL1117" s="671"/>
      <c r="AM1117" s="671"/>
      <c r="AN1117" s="671"/>
      <c r="AO1117" s="671"/>
      <c r="AP1117" s="671"/>
      <c r="AQ1117" s="673"/>
      <c r="AR1117" s="674"/>
      <c r="AS1117" s="674"/>
      <c r="AT1117" s="675"/>
      <c r="AU1117" s="673"/>
      <c r="AV1117" s="674"/>
      <c r="AW1117" s="674"/>
      <c r="AX1117" s="675"/>
    </row>
    <row r="1118" spans="1:50" hidden="1">
      <c r="A1118" s="667">
        <v>23</v>
      </c>
      <c r="B1118" s="667"/>
      <c r="C1118" s="668"/>
      <c r="D1118" s="669"/>
      <c r="E1118" s="669"/>
      <c r="F1118" s="669"/>
      <c r="G1118" s="669"/>
      <c r="H1118" s="669"/>
      <c r="I1118" s="669"/>
      <c r="J1118" s="669"/>
      <c r="K1118" s="669"/>
      <c r="L1118" s="670"/>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72"/>
      <c r="AL1118" s="671"/>
      <c r="AM1118" s="671"/>
      <c r="AN1118" s="671"/>
      <c r="AO1118" s="671"/>
      <c r="AP1118" s="671"/>
      <c r="AQ1118" s="673"/>
      <c r="AR1118" s="674"/>
      <c r="AS1118" s="674"/>
      <c r="AT1118" s="675"/>
      <c r="AU1118" s="673"/>
      <c r="AV1118" s="674"/>
      <c r="AW1118" s="674"/>
      <c r="AX1118" s="675"/>
    </row>
    <row r="1119" spans="1:50" hidden="1">
      <c r="A1119" s="667">
        <v>24</v>
      </c>
      <c r="B1119" s="667"/>
      <c r="C1119" s="668"/>
      <c r="D1119" s="669"/>
      <c r="E1119" s="669"/>
      <c r="F1119" s="669"/>
      <c r="G1119" s="669"/>
      <c r="H1119" s="669"/>
      <c r="I1119" s="669"/>
      <c r="J1119" s="669"/>
      <c r="K1119" s="669"/>
      <c r="L1119" s="670"/>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72"/>
      <c r="AL1119" s="671"/>
      <c r="AM1119" s="671"/>
      <c r="AN1119" s="671"/>
      <c r="AO1119" s="671"/>
      <c r="AP1119" s="671"/>
      <c r="AQ1119" s="673"/>
      <c r="AR1119" s="674"/>
      <c r="AS1119" s="674"/>
      <c r="AT1119" s="675"/>
      <c r="AU1119" s="673"/>
      <c r="AV1119" s="674"/>
      <c r="AW1119" s="674"/>
      <c r="AX1119" s="675"/>
    </row>
    <row r="1120" spans="1:50" hidden="1">
      <c r="A1120" s="667">
        <v>25</v>
      </c>
      <c r="B1120" s="667"/>
      <c r="C1120" s="668"/>
      <c r="D1120" s="669"/>
      <c r="E1120" s="669"/>
      <c r="F1120" s="669"/>
      <c r="G1120" s="669"/>
      <c r="H1120" s="669"/>
      <c r="I1120" s="669"/>
      <c r="J1120" s="669"/>
      <c r="K1120" s="669"/>
      <c r="L1120" s="670"/>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72"/>
      <c r="AL1120" s="671"/>
      <c r="AM1120" s="671"/>
      <c r="AN1120" s="671"/>
      <c r="AO1120" s="671"/>
      <c r="AP1120" s="671"/>
      <c r="AQ1120" s="673"/>
      <c r="AR1120" s="674"/>
      <c r="AS1120" s="674"/>
      <c r="AT1120" s="675"/>
      <c r="AU1120" s="673"/>
      <c r="AV1120" s="674"/>
      <c r="AW1120" s="674"/>
      <c r="AX1120" s="675"/>
    </row>
    <row r="1121" spans="1:50" hidden="1">
      <c r="A1121" s="667">
        <v>26</v>
      </c>
      <c r="B1121" s="667"/>
      <c r="C1121" s="668"/>
      <c r="D1121" s="669"/>
      <c r="E1121" s="669"/>
      <c r="F1121" s="669"/>
      <c r="G1121" s="669"/>
      <c r="H1121" s="669"/>
      <c r="I1121" s="669"/>
      <c r="J1121" s="669"/>
      <c r="K1121" s="669"/>
      <c r="L1121" s="670"/>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72"/>
      <c r="AL1121" s="671"/>
      <c r="AM1121" s="671"/>
      <c r="AN1121" s="671"/>
      <c r="AO1121" s="671"/>
      <c r="AP1121" s="671"/>
      <c r="AQ1121" s="673"/>
      <c r="AR1121" s="674"/>
      <c r="AS1121" s="674"/>
      <c r="AT1121" s="675"/>
      <c r="AU1121" s="673"/>
      <c r="AV1121" s="674"/>
      <c r="AW1121" s="674"/>
      <c r="AX1121" s="675"/>
    </row>
    <row r="1122" spans="1:50" hidden="1">
      <c r="A1122" s="667">
        <v>27</v>
      </c>
      <c r="B1122" s="667"/>
      <c r="C1122" s="668"/>
      <c r="D1122" s="669"/>
      <c r="E1122" s="669"/>
      <c r="F1122" s="669"/>
      <c r="G1122" s="669"/>
      <c r="H1122" s="669"/>
      <c r="I1122" s="669"/>
      <c r="J1122" s="669"/>
      <c r="K1122" s="669"/>
      <c r="L1122" s="670"/>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72"/>
      <c r="AL1122" s="671"/>
      <c r="AM1122" s="671"/>
      <c r="AN1122" s="671"/>
      <c r="AO1122" s="671"/>
      <c r="AP1122" s="671"/>
      <c r="AQ1122" s="673"/>
      <c r="AR1122" s="674"/>
      <c r="AS1122" s="674"/>
      <c r="AT1122" s="675"/>
      <c r="AU1122" s="673"/>
      <c r="AV1122" s="674"/>
      <c r="AW1122" s="674"/>
      <c r="AX1122" s="675"/>
    </row>
    <row r="1123" spans="1:50" hidden="1">
      <c r="A1123" s="667">
        <v>28</v>
      </c>
      <c r="B1123" s="667"/>
      <c r="C1123" s="668"/>
      <c r="D1123" s="669"/>
      <c r="E1123" s="669"/>
      <c r="F1123" s="669"/>
      <c r="G1123" s="669"/>
      <c r="H1123" s="669"/>
      <c r="I1123" s="669"/>
      <c r="J1123" s="669"/>
      <c r="K1123" s="669"/>
      <c r="L1123" s="670"/>
      <c r="M1123" s="671"/>
      <c r="N1123" s="671"/>
      <c r="O1123" s="671"/>
      <c r="P1123" s="671"/>
      <c r="Q1123" s="671"/>
      <c r="R1123" s="671"/>
      <c r="S1123" s="671"/>
      <c r="T1123" s="671"/>
      <c r="U1123" s="671"/>
      <c r="V1123" s="671"/>
      <c r="W1123" s="671"/>
      <c r="X1123" s="671"/>
      <c r="Y1123" s="671"/>
      <c r="Z1123" s="671"/>
      <c r="AA1123" s="671"/>
      <c r="AB1123" s="671"/>
      <c r="AC1123" s="671"/>
      <c r="AD1123" s="671"/>
      <c r="AE1123" s="671"/>
      <c r="AF1123" s="671"/>
      <c r="AG1123" s="671"/>
      <c r="AH1123" s="671"/>
      <c r="AI1123" s="671"/>
      <c r="AJ1123" s="671"/>
      <c r="AK1123" s="672"/>
      <c r="AL1123" s="671"/>
      <c r="AM1123" s="671"/>
      <c r="AN1123" s="671"/>
      <c r="AO1123" s="671"/>
      <c r="AP1123" s="671"/>
      <c r="AQ1123" s="673"/>
      <c r="AR1123" s="674"/>
      <c r="AS1123" s="674"/>
      <c r="AT1123" s="675"/>
      <c r="AU1123" s="673"/>
      <c r="AV1123" s="674"/>
      <c r="AW1123" s="674"/>
      <c r="AX1123" s="675"/>
    </row>
    <row r="1124" spans="1:50" hidden="1">
      <c r="A1124" s="667">
        <v>29</v>
      </c>
      <c r="B1124" s="667"/>
      <c r="C1124" s="668"/>
      <c r="D1124" s="669"/>
      <c r="E1124" s="669"/>
      <c r="F1124" s="669"/>
      <c r="G1124" s="669"/>
      <c r="H1124" s="669"/>
      <c r="I1124" s="669"/>
      <c r="J1124" s="669"/>
      <c r="K1124" s="669"/>
      <c r="L1124" s="670"/>
      <c r="M1124" s="671"/>
      <c r="N1124" s="671"/>
      <c r="O1124" s="671"/>
      <c r="P1124" s="671"/>
      <c r="Q1124" s="671"/>
      <c r="R1124" s="671"/>
      <c r="S1124" s="671"/>
      <c r="T1124" s="671"/>
      <c r="U1124" s="671"/>
      <c r="V1124" s="671"/>
      <c r="W1124" s="671"/>
      <c r="X1124" s="671"/>
      <c r="Y1124" s="671"/>
      <c r="Z1124" s="671"/>
      <c r="AA1124" s="671"/>
      <c r="AB1124" s="671"/>
      <c r="AC1124" s="671"/>
      <c r="AD1124" s="671"/>
      <c r="AE1124" s="671"/>
      <c r="AF1124" s="671"/>
      <c r="AG1124" s="671"/>
      <c r="AH1124" s="671"/>
      <c r="AI1124" s="671"/>
      <c r="AJ1124" s="671"/>
      <c r="AK1124" s="672"/>
      <c r="AL1124" s="671"/>
      <c r="AM1124" s="671"/>
      <c r="AN1124" s="671"/>
      <c r="AO1124" s="671"/>
      <c r="AP1124" s="671"/>
      <c r="AQ1124" s="673"/>
      <c r="AR1124" s="674"/>
      <c r="AS1124" s="674"/>
      <c r="AT1124" s="675"/>
      <c r="AU1124" s="673"/>
      <c r="AV1124" s="674"/>
      <c r="AW1124" s="674"/>
      <c r="AX1124" s="675"/>
    </row>
    <row r="1125" spans="1:50" hidden="1">
      <c r="A1125" s="667">
        <v>30</v>
      </c>
      <c r="B1125" s="667"/>
      <c r="C1125" s="668"/>
      <c r="D1125" s="669"/>
      <c r="E1125" s="669"/>
      <c r="F1125" s="669"/>
      <c r="G1125" s="669"/>
      <c r="H1125" s="669"/>
      <c r="I1125" s="669"/>
      <c r="J1125" s="669"/>
      <c r="K1125" s="669"/>
      <c r="L1125" s="670"/>
      <c r="M1125" s="671"/>
      <c r="N1125" s="671"/>
      <c r="O1125" s="671"/>
      <c r="P1125" s="671"/>
      <c r="Q1125" s="671"/>
      <c r="R1125" s="671"/>
      <c r="S1125" s="671"/>
      <c r="T1125" s="671"/>
      <c r="U1125" s="671"/>
      <c r="V1125" s="671"/>
      <c r="W1125" s="671"/>
      <c r="X1125" s="671"/>
      <c r="Y1125" s="671"/>
      <c r="Z1125" s="671"/>
      <c r="AA1125" s="671"/>
      <c r="AB1125" s="671"/>
      <c r="AC1125" s="671"/>
      <c r="AD1125" s="671"/>
      <c r="AE1125" s="671"/>
      <c r="AF1125" s="671"/>
      <c r="AG1125" s="671"/>
      <c r="AH1125" s="671"/>
      <c r="AI1125" s="671"/>
      <c r="AJ1125" s="671"/>
      <c r="AK1125" s="672"/>
      <c r="AL1125" s="671"/>
      <c r="AM1125" s="671"/>
      <c r="AN1125" s="671"/>
      <c r="AO1125" s="671"/>
      <c r="AP1125" s="671"/>
      <c r="AQ1125" s="673"/>
      <c r="AR1125" s="674"/>
      <c r="AS1125" s="674"/>
      <c r="AT1125" s="675"/>
      <c r="AU1125" s="673"/>
      <c r="AV1125" s="674"/>
      <c r="AW1125" s="674"/>
      <c r="AX1125" s="675"/>
    </row>
    <row r="1126" spans="1:50" ht="12" customHeight="1">
      <c r="AQ1126" s="80"/>
      <c r="AR1126" s="80"/>
      <c r="AS1126" s="80"/>
      <c r="AT1126" s="80"/>
    </row>
    <row r="1127" spans="1:50" ht="12" customHeight="1">
      <c r="B1127" s="1" t="s">
        <v>1283</v>
      </c>
      <c r="AQ1127" s="80"/>
      <c r="AR1127" s="80"/>
      <c r="AS1127" s="80"/>
      <c r="AT1127" s="80"/>
    </row>
    <row r="1128" spans="1:50" s="51" customFormat="1" ht="21" customHeight="1">
      <c r="A1128" s="1135"/>
      <c r="B1128" s="1135"/>
      <c r="C1128" s="926" t="s">
        <v>8</v>
      </c>
      <c r="D1128" s="954"/>
      <c r="E1128" s="954"/>
      <c r="F1128" s="954"/>
      <c r="G1128" s="954"/>
      <c r="H1128" s="954"/>
      <c r="I1128" s="954"/>
      <c r="J1128" s="954"/>
      <c r="K1128" s="954"/>
      <c r="L1128" s="955"/>
      <c r="M1128" s="2179" t="s">
        <v>209</v>
      </c>
      <c r="N1128" s="2179"/>
      <c r="O1128" s="2179"/>
      <c r="P1128" s="2179"/>
      <c r="Q1128" s="2179"/>
      <c r="R1128" s="2179"/>
      <c r="S1128" s="2179"/>
      <c r="T1128" s="2179"/>
      <c r="U1128" s="2179"/>
      <c r="V1128" s="2179"/>
      <c r="W1128" s="2179"/>
      <c r="X1128" s="2179"/>
      <c r="Y1128" s="2179"/>
      <c r="Z1128" s="2179"/>
      <c r="AA1128" s="2179"/>
      <c r="AB1128" s="2179"/>
      <c r="AC1128" s="2179"/>
      <c r="AD1128" s="2179"/>
      <c r="AE1128" s="2179"/>
      <c r="AF1128" s="2179"/>
      <c r="AG1128" s="2179"/>
      <c r="AH1128" s="2179"/>
      <c r="AI1128" s="2179"/>
      <c r="AJ1128" s="2179"/>
      <c r="AK1128" s="2179" t="s">
        <v>6</v>
      </c>
      <c r="AL1128" s="2179"/>
      <c r="AM1128" s="2179"/>
      <c r="AN1128" s="2179"/>
      <c r="AO1128" s="2179"/>
      <c r="AP1128" s="2179"/>
      <c r="AQ1128" s="926" t="s">
        <v>5</v>
      </c>
      <c r="AR1128" s="954"/>
      <c r="AS1128" s="954"/>
      <c r="AT1128" s="955"/>
      <c r="AU1128" s="926" t="s">
        <v>4</v>
      </c>
      <c r="AV1128" s="954"/>
      <c r="AW1128" s="954"/>
      <c r="AX1128" s="1138"/>
    </row>
    <row r="1129" spans="1:50" s="51" customFormat="1" ht="21" customHeight="1">
      <c r="A1129" s="1135">
        <v>1</v>
      </c>
      <c r="B1129" s="1135">
        <v>1</v>
      </c>
      <c r="C1129" s="1136" t="s">
        <v>947</v>
      </c>
      <c r="D1129" s="1137"/>
      <c r="E1129" s="1137"/>
      <c r="F1129" s="1137"/>
      <c r="G1129" s="1137"/>
      <c r="H1129" s="1137"/>
      <c r="I1129" s="1137"/>
      <c r="J1129" s="1137"/>
      <c r="K1129" s="1137"/>
      <c r="L1129" s="1138"/>
      <c r="M1129" s="1139" t="s">
        <v>985</v>
      </c>
      <c r="N1129" s="1139"/>
      <c r="O1129" s="1139"/>
      <c r="P1129" s="1139"/>
      <c r="Q1129" s="1139"/>
      <c r="R1129" s="1139"/>
      <c r="S1129" s="1139"/>
      <c r="T1129" s="1139"/>
      <c r="U1129" s="1139"/>
      <c r="V1129" s="1139"/>
      <c r="W1129" s="1139"/>
      <c r="X1129" s="1139"/>
      <c r="Y1129" s="1139"/>
      <c r="Z1129" s="1139"/>
      <c r="AA1129" s="1139"/>
      <c r="AB1129" s="1139"/>
      <c r="AC1129" s="1139"/>
      <c r="AD1129" s="1139"/>
      <c r="AE1129" s="1139"/>
      <c r="AF1129" s="1139"/>
      <c r="AG1129" s="1139"/>
      <c r="AH1129" s="1139"/>
      <c r="AI1129" s="1139"/>
      <c r="AJ1129" s="1139"/>
      <c r="AK1129" s="1140">
        <v>2</v>
      </c>
      <c r="AL1129" s="1140"/>
      <c r="AM1129" s="1140"/>
      <c r="AN1129" s="1140"/>
      <c r="AO1129" s="1140"/>
      <c r="AP1129" s="1140"/>
      <c r="AQ1129" s="495" t="s">
        <v>897</v>
      </c>
      <c r="AR1129" s="496"/>
      <c r="AS1129" s="496"/>
      <c r="AT1129" s="497"/>
      <c r="AU1129" s="2186" t="s">
        <v>897</v>
      </c>
      <c r="AV1129" s="2187"/>
      <c r="AW1129" s="2187"/>
      <c r="AX1129" s="2188"/>
    </row>
    <row r="1130" spans="1:50" s="51" customFormat="1" ht="21" customHeight="1">
      <c r="A1130" s="1135">
        <v>2</v>
      </c>
      <c r="B1130" s="1135">
        <v>1</v>
      </c>
      <c r="C1130" s="1136" t="s">
        <v>946</v>
      </c>
      <c r="D1130" s="1137"/>
      <c r="E1130" s="1137"/>
      <c r="F1130" s="1137"/>
      <c r="G1130" s="1137"/>
      <c r="H1130" s="1137"/>
      <c r="I1130" s="1137"/>
      <c r="J1130" s="1137"/>
      <c r="K1130" s="1137"/>
      <c r="L1130" s="1138"/>
      <c r="M1130" s="1150" t="s">
        <v>1281</v>
      </c>
      <c r="N1130" s="1150"/>
      <c r="O1130" s="1150"/>
      <c r="P1130" s="1150"/>
      <c r="Q1130" s="1150"/>
      <c r="R1130" s="1150"/>
      <c r="S1130" s="1150"/>
      <c r="T1130" s="1150"/>
      <c r="U1130" s="1150"/>
      <c r="V1130" s="1150"/>
      <c r="W1130" s="1150"/>
      <c r="X1130" s="1150"/>
      <c r="Y1130" s="1150"/>
      <c r="Z1130" s="1150"/>
      <c r="AA1130" s="1150"/>
      <c r="AB1130" s="1150"/>
      <c r="AC1130" s="1150"/>
      <c r="AD1130" s="1150"/>
      <c r="AE1130" s="1150"/>
      <c r="AF1130" s="1150"/>
      <c r="AG1130" s="1150"/>
      <c r="AH1130" s="1150"/>
      <c r="AI1130" s="1150"/>
      <c r="AJ1130" s="1150"/>
      <c r="AK1130" s="1140">
        <v>2</v>
      </c>
      <c r="AL1130" s="1140"/>
      <c r="AM1130" s="1140"/>
      <c r="AN1130" s="1140"/>
      <c r="AO1130" s="1140"/>
      <c r="AP1130" s="1140"/>
      <c r="AQ1130" s="495" t="s">
        <v>897</v>
      </c>
      <c r="AR1130" s="496"/>
      <c r="AS1130" s="496"/>
      <c r="AT1130" s="497"/>
      <c r="AU1130" s="2186" t="s">
        <v>897</v>
      </c>
      <c r="AV1130" s="2187"/>
      <c r="AW1130" s="2187"/>
      <c r="AX1130" s="2188"/>
    </row>
    <row r="1131" spans="1:50" s="51" customFormat="1" ht="21" customHeight="1">
      <c r="A1131" s="1135">
        <v>3</v>
      </c>
      <c r="B1131" s="1135">
        <v>1</v>
      </c>
      <c r="C1131" s="1136" t="s">
        <v>945</v>
      </c>
      <c r="D1131" s="1137"/>
      <c r="E1131" s="1137"/>
      <c r="F1131" s="1137"/>
      <c r="G1131" s="1137"/>
      <c r="H1131" s="1137"/>
      <c r="I1131" s="1137"/>
      <c r="J1131" s="1137"/>
      <c r="K1131" s="1137"/>
      <c r="L1131" s="1138"/>
      <c r="M1131" s="1150" t="s">
        <v>1281</v>
      </c>
      <c r="N1131" s="1150"/>
      <c r="O1131" s="1150"/>
      <c r="P1131" s="1150"/>
      <c r="Q1131" s="1150"/>
      <c r="R1131" s="1150"/>
      <c r="S1131" s="1150"/>
      <c r="T1131" s="1150"/>
      <c r="U1131" s="1150"/>
      <c r="V1131" s="1150"/>
      <c r="W1131" s="1150"/>
      <c r="X1131" s="1150"/>
      <c r="Y1131" s="1150"/>
      <c r="Z1131" s="1150"/>
      <c r="AA1131" s="1150"/>
      <c r="AB1131" s="1150"/>
      <c r="AC1131" s="1150"/>
      <c r="AD1131" s="1150"/>
      <c r="AE1131" s="1150"/>
      <c r="AF1131" s="1150"/>
      <c r="AG1131" s="1150"/>
      <c r="AH1131" s="1150"/>
      <c r="AI1131" s="1150"/>
      <c r="AJ1131" s="1150"/>
      <c r="AK1131" s="1140">
        <v>1</v>
      </c>
      <c r="AL1131" s="1140"/>
      <c r="AM1131" s="1140"/>
      <c r="AN1131" s="1140"/>
      <c r="AO1131" s="1140"/>
      <c r="AP1131" s="1140"/>
      <c r="AQ1131" s="495" t="s">
        <v>897</v>
      </c>
      <c r="AR1131" s="496"/>
      <c r="AS1131" s="496"/>
      <c r="AT1131" s="497"/>
      <c r="AU1131" s="2186" t="s">
        <v>897</v>
      </c>
      <c r="AV1131" s="2187"/>
      <c r="AW1131" s="2187"/>
      <c r="AX1131" s="2188"/>
    </row>
    <row r="1132" spans="1:50" s="51" customFormat="1" ht="21" customHeight="1">
      <c r="A1132" s="1135">
        <v>4</v>
      </c>
      <c r="B1132" s="1135">
        <v>1</v>
      </c>
      <c r="C1132" s="1136" t="s">
        <v>944</v>
      </c>
      <c r="D1132" s="1137"/>
      <c r="E1132" s="1137"/>
      <c r="F1132" s="1137"/>
      <c r="G1132" s="1137"/>
      <c r="H1132" s="1137"/>
      <c r="I1132" s="1137"/>
      <c r="J1132" s="1137"/>
      <c r="K1132" s="1137"/>
      <c r="L1132" s="1138"/>
      <c r="M1132" s="1150" t="s">
        <v>1281</v>
      </c>
      <c r="N1132" s="1150"/>
      <c r="O1132" s="1150"/>
      <c r="P1132" s="1150"/>
      <c r="Q1132" s="1150"/>
      <c r="R1132" s="1150"/>
      <c r="S1132" s="1150"/>
      <c r="T1132" s="1150"/>
      <c r="U1132" s="1150"/>
      <c r="V1132" s="1150"/>
      <c r="W1132" s="1150"/>
      <c r="X1132" s="1150"/>
      <c r="Y1132" s="1150"/>
      <c r="Z1132" s="1150"/>
      <c r="AA1132" s="1150"/>
      <c r="AB1132" s="1150"/>
      <c r="AC1132" s="1150"/>
      <c r="AD1132" s="1150"/>
      <c r="AE1132" s="1150"/>
      <c r="AF1132" s="1150"/>
      <c r="AG1132" s="1150"/>
      <c r="AH1132" s="1150"/>
      <c r="AI1132" s="1150"/>
      <c r="AJ1132" s="1150"/>
      <c r="AK1132" s="1139">
        <v>0.7</v>
      </c>
      <c r="AL1132" s="1139"/>
      <c r="AM1132" s="1139"/>
      <c r="AN1132" s="1139"/>
      <c r="AO1132" s="1139"/>
      <c r="AP1132" s="1139"/>
      <c r="AQ1132" s="495" t="s">
        <v>897</v>
      </c>
      <c r="AR1132" s="496"/>
      <c r="AS1132" s="496"/>
      <c r="AT1132" s="497"/>
      <c r="AU1132" s="2186" t="s">
        <v>897</v>
      </c>
      <c r="AV1132" s="2187"/>
      <c r="AW1132" s="2187"/>
      <c r="AX1132" s="2188"/>
    </row>
    <row r="1133" spans="1:50" s="51" customFormat="1" ht="21" customHeight="1">
      <c r="A1133" s="1135">
        <v>5</v>
      </c>
      <c r="B1133" s="1135">
        <v>1</v>
      </c>
      <c r="C1133" s="1136" t="s">
        <v>943</v>
      </c>
      <c r="D1133" s="1137"/>
      <c r="E1133" s="1137"/>
      <c r="F1133" s="1137"/>
      <c r="G1133" s="1137"/>
      <c r="H1133" s="1137"/>
      <c r="I1133" s="1137"/>
      <c r="J1133" s="1137"/>
      <c r="K1133" s="1137"/>
      <c r="L1133" s="1138"/>
      <c r="M1133" s="1150" t="s">
        <v>1281</v>
      </c>
      <c r="N1133" s="1150"/>
      <c r="O1133" s="1150"/>
      <c r="P1133" s="1150"/>
      <c r="Q1133" s="1150"/>
      <c r="R1133" s="1150"/>
      <c r="S1133" s="1150"/>
      <c r="T1133" s="1150"/>
      <c r="U1133" s="1150"/>
      <c r="V1133" s="1150"/>
      <c r="W1133" s="1150"/>
      <c r="X1133" s="1150"/>
      <c r="Y1133" s="1150"/>
      <c r="Z1133" s="1150"/>
      <c r="AA1133" s="1150"/>
      <c r="AB1133" s="1150"/>
      <c r="AC1133" s="1150"/>
      <c r="AD1133" s="1150"/>
      <c r="AE1133" s="1150"/>
      <c r="AF1133" s="1150"/>
      <c r="AG1133" s="1150"/>
      <c r="AH1133" s="1150"/>
      <c r="AI1133" s="1150"/>
      <c r="AJ1133" s="1150"/>
      <c r="AK1133" s="1139">
        <v>0.7</v>
      </c>
      <c r="AL1133" s="1139"/>
      <c r="AM1133" s="1139"/>
      <c r="AN1133" s="1139"/>
      <c r="AO1133" s="1139"/>
      <c r="AP1133" s="1139"/>
      <c r="AQ1133" s="495" t="s">
        <v>897</v>
      </c>
      <c r="AR1133" s="496"/>
      <c r="AS1133" s="496"/>
      <c r="AT1133" s="497"/>
      <c r="AU1133" s="2186" t="s">
        <v>897</v>
      </c>
      <c r="AV1133" s="2187"/>
      <c r="AW1133" s="2187"/>
      <c r="AX1133" s="2188"/>
    </row>
    <row r="1134" spans="1:50" s="51" customFormat="1" ht="21" customHeight="1">
      <c r="A1134" s="1135">
        <v>6</v>
      </c>
      <c r="B1134" s="1135">
        <v>1</v>
      </c>
      <c r="C1134" s="1136" t="s">
        <v>942</v>
      </c>
      <c r="D1134" s="1137"/>
      <c r="E1134" s="1137"/>
      <c r="F1134" s="1137"/>
      <c r="G1134" s="1137"/>
      <c r="H1134" s="1137"/>
      <c r="I1134" s="1137"/>
      <c r="J1134" s="1137"/>
      <c r="K1134" s="1137"/>
      <c r="L1134" s="1138"/>
      <c r="M1134" s="1150" t="s">
        <v>1281</v>
      </c>
      <c r="N1134" s="1150"/>
      <c r="O1134" s="1150"/>
      <c r="P1134" s="1150"/>
      <c r="Q1134" s="1150"/>
      <c r="R1134" s="1150"/>
      <c r="S1134" s="1150"/>
      <c r="T1134" s="1150"/>
      <c r="U1134" s="1150"/>
      <c r="V1134" s="1150"/>
      <c r="W1134" s="1150"/>
      <c r="X1134" s="1150"/>
      <c r="Y1134" s="1150"/>
      <c r="Z1134" s="1150"/>
      <c r="AA1134" s="1150"/>
      <c r="AB1134" s="1150"/>
      <c r="AC1134" s="1150"/>
      <c r="AD1134" s="1150"/>
      <c r="AE1134" s="1150"/>
      <c r="AF1134" s="1150"/>
      <c r="AG1134" s="1150"/>
      <c r="AH1134" s="1150"/>
      <c r="AI1134" s="1150"/>
      <c r="AJ1134" s="1150"/>
      <c r="AK1134" s="1139">
        <v>0.4</v>
      </c>
      <c r="AL1134" s="1139"/>
      <c r="AM1134" s="1139"/>
      <c r="AN1134" s="1139"/>
      <c r="AO1134" s="1139"/>
      <c r="AP1134" s="1139"/>
      <c r="AQ1134" s="495" t="s">
        <v>897</v>
      </c>
      <c r="AR1134" s="496"/>
      <c r="AS1134" s="496"/>
      <c r="AT1134" s="497"/>
      <c r="AU1134" s="2186" t="s">
        <v>897</v>
      </c>
      <c r="AV1134" s="2187"/>
      <c r="AW1134" s="2187"/>
      <c r="AX1134" s="2188"/>
    </row>
    <row r="1135" spans="1:50" s="51" customFormat="1" ht="21" customHeight="1">
      <c r="A1135" s="1135">
        <v>7</v>
      </c>
      <c r="B1135" s="1135">
        <v>1</v>
      </c>
      <c r="C1135" s="1136" t="s">
        <v>941</v>
      </c>
      <c r="D1135" s="1137"/>
      <c r="E1135" s="1137"/>
      <c r="F1135" s="1137"/>
      <c r="G1135" s="1137"/>
      <c r="H1135" s="1137"/>
      <c r="I1135" s="1137"/>
      <c r="J1135" s="1137"/>
      <c r="K1135" s="1137"/>
      <c r="L1135" s="1138"/>
      <c r="M1135" s="1150" t="s">
        <v>1281</v>
      </c>
      <c r="N1135" s="1150"/>
      <c r="O1135" s="1150"/>
      <c r="P1135" s="1150"/>
      <c r="Q1135" s="1150"/>
      <c r="R1135" s="1150"/>
      <c r="S1135" s="1150"/>
      <c r="T1135" s="1150"/>
      <c r="U1135" s="1150"/>
      <c r="V1135" s="1150"/>
      <c r="W1135" s="1150"/>
      <c r="X1135" s="1150"/>
      <c r="Y1135" s="1150"/>
      <c r="Z1135" s="1150"/>
      <c r="AA1135" s="1150"/>
      <c r="AB1135" s="1150"/>
      <c r="AC1135" s="1150"/>
      <c r="AD1135" s="1150"/>
      <c r="AE1135" s="1150"/>
      <c r="AF1135" s="1150"/>
      <c r="AG1135" s="1150"/>
      <c r="AH1135" s="1150"/>
      <c r="AI1135" s="1150"/>
      <c r="AJ1135" s="1150"/>
      <c r="AK1135" s="1139">
        <v>0.4</v>
      </c>
      <c r="AL1135" s="1139"/>
      <c r="AM1135" s="1139"/>
      <c r="AN1135" s="1139"/>
      <c r="AO1135" s="1139"/>
      <c r="AP1135" s="1139"/>
      <c r="AQ1135" s="495" t="s">
        <v>897</v>
      </c>
      <c r="AR1135" s="496"/>
      <c r="AS1135" s="496"/>
      <c r="AT1135" s="497"/>
      <c r="AU1135" s="2186" t="s">
        <v>897</v>
      </c>
      <c r="AV1135" s="2187"/>
      <c r="AW1135" s="2187"/>
      <c r="AX1135" s="2188"/>
    </row>
    <row r="1136" spans="1:50" s="51" customFormat="1" ht="21" customHeight="1">
      <c r="A1136" s="1135">
        <v>8</v>
      </c>
      <c r="B1136" s="1135">
        <v>1</v>
      </c>
      <c r="C1136" s="1136" t="s">
        <v>940</v>
      </c>
      <c r="D1136" s="1137"/>
      <c r="E1136" s="1137"/>
      <c r="F1136" s="1137"/>
      <c r="G1136" s="1137"/>
      <c r="H1136" s="1137"/>
      <c r="I1136" s="1137"/>
      <c r="J1136" s="1137"/>
      <c r="K1136" s="1137"/>
      <c r="L1136" s="1138"/>
      <c r="M1136" s="1150" t="s">
        <v>1281</v>
      </c>
      <c r="N1136" s="1150"/>
      <c r="O1136" s="1150"/>
      <c r="P1136" s="1150"/>
      <c r="Q1136" s="1150"/>
      <c r="R1136" s="1150"/>
      <c r="S1136" s="1150"/>
      <c r="T1136" s="1150"/>
      <c r="U1136" s="1150"/>
      <c r="V1136" s="1150"/>
      <c r="W1136" s="1150"/>
      <c r="X1136" s="1150"/>
      <c r="Y1136" s="1150"/>
      <c r="Z1136" s="1150"/>
      <c r="AA1136" s="1150"/>
      <c r="AB1136" s="1150"/>
      <c r="AC1136" s="1150"/>
      <c r="AD1136" s="1150"/>
      <c r="AE1136" s="1150"/>
      <c r="AF1136" s="1150"/>
      <c r="AG1136" s="1150"/>
      <c r="AH1136" s="1150"/>
      <c r="AI1136" s="1150"/>
      <c r="AJ1136" s="1150"/>
      <c r="AK1136" s="1139">
        <v>0.4</v>
      </c>
      <c r="AL1136" s="1139"/>
      <c r="AM1136" s="1139"/>
      <c r="AN1136" s="1139"/>
      <c r="AO1136" s="1139"/>
      <c r="AP1136" s="1139"/>
      <c r="AQ1136" s="495" t="s">
        <v>897</v>
      </c>
      <c r="AR1136" s="496"/>
      <c r="AS1136" s="496"/>
      <c r="AT1136" s="497"/>
      <c r="AU1136" s="2186" t="s">
        <v>897</v>
      </c>
      <c r="AV1136" s="2187"/>
      <c r="AW1136" s="2187"/>
      <c r="AX1136" s="2188"/>
    </row>
    <row r="1137" spans="1:50" s="51" customFormat="1" ht="21" customHeight="1">
      <c r="A1137" s="1135">
        <v>9</v>
      </c>
      <c r="B1137" s="2196">
        <v>1</v>
      </c>
      <c r="C1137" s="2197" t="s">
        <v>939</v>
      </c>
      <c r="D1137" s="2198"/>
      <c r="E1137" s="2198"/>
      <c r="F1137" s="2198"/>
      <c r="G1137" s="2198"/>
      <c r="H1137" s="2198"/>
      <c r="I1137" s="2198"/>
      <c r="J1137" s="2198"/>
      <c r="K1137" s="2198"/>
      <c r="L1137" s="2199"/>
      <c r="M1137" s="2200" t="s">
        <v>1281</v>
      </c>
      <c r="N1137" s="2200"/>
      <c r="O1137" s="2200"/>
      <c r="P1137" s="2200"/>
      <c r="Q1137" s="2200"/>
      <c r="R1137" s="2200"/>
      <c r="S1137" s="2200"/>
      <c r="T1137" s="2200"/>
      <c r="U1137" s="2200"/>
      <c r="V1137" s="2200"/>
      <c r="W1137" s="2200"/>
      <c r="X1137" s="2200"/>
      <c r="Y1137" s="2200"/>
      <c r="Z1137" s="2200"/>
      <c r="AA1137" s="2200"/>
      <c r="AB1137" s="2200"/>
      <c r="AC1137" s="2200"/>
      <c r="AD1137" s="2200"/>
      <c r="AE1137" s="2200"/>
      <c r="AF1137" s="2200"/>
      <c r="AG1137" s="2200"/>
      <c r="AH1137" s="2200"/>
      <c r="AI1137" s="2200"/>
      <c r="AJ1137" s="2200"/>
      <c r="AK1137" s="2201">
        <v>0.3</v>
      </c>
      <c r="AL1137" s="2201"/>
      <c r="AM1137" s="2201"/>
      <c r="AN1137" s="2201"/>
      <c r="AO1137" s="2201"/>
      <c r="AP1137" s="2201"/>
      <c r="AQ1137" s="495" t="s">
        <v>897</v>
      </c>
      <c r="AR1137" s="496"/>
      <c r="AS1137" s="496"/>
      <c r="AT1137" s="497"/>
      <c r="AU1137" s="2497" t="s">
        <v>897</v>
      </c>
      <c r="AV1137" s="2498"/>
      <c r="AW1137" s="2498"/>
      <c r="AX1137" s="2499"/>
    </row>
    <row r="1138" spans="1:50" hidden="1">
      <c r="A1138" s="667">
        <v>10</v>
      </c>
      <c r="B1138" s="667"/>
      <c r="C1138" s="668"/>
      <c r="D1138" s="669"/>
      <c r="E1138" s="669"/>
      <c r="F1138" s="669"/>
      <c r="G1138" s="669"/>
      <c r="H1138" s="669"/>
      <c r="I1138" s="669"/>
      <c r="J1138" s="669"/>
      <c r="K1138" s="669"/>
      <c r="L1138" s="670"/>
      <c r="M1138" s="671"/>
      <c r="N1138" s="671"/>
      <c r="O1138" s="671"/>
      <c r="P1138" s="671"/>
      <c r="Q1138" s="671"/>
      <c r="R1138" s="671"/>
      <c r="S1138" s="671"/>
      <c r="T1138" s="671"/>
      <c r="U1138" s="671"/>
      <c r="V1138" s="671"/>
      <c r="W1138" s="671"/>
      <c r="X1138" s="671"/>
      <c r="Y1138" s="671"/>
      <c r="Z1138" s="671"/>
      <c r="AA1138" s="671"/>
      <c r="AB1138" s="671"/>
      <c r="AC1138" s="671"/>
      <c r="AD1138" s="671"/>
      <c r="AE1138" s="671"/>
      <c r="AF1138" s="671"/>
      <c r="AG1138" s="671"/>
      <c r="AH1138" s="671"/>
      <c r="AI1138" s="671"/>
      <c r="AJ1138" s="671"/>
      <c r="AK1138" s="672"/>
      <c r="AL1138" s="671"/>
      <c r="AM1138" s="671"/>
      <c r="AN1138" s="671"/>
      <c r="AO1138" s="671"/>
      <c r="AP1138" s="671"/>
      <c r="AQ1138" s="673"/>
      <c r="AR1138" s="674"/>
      <c r="AS1138" s="674"/>
      <c r="AT1138" s="675"/>
      <c r="AU1138" s="673"/>
      <c r="AV1138" s="674"/>
      <c r="AW1138" s="674"/>
      <c r="AX1138" s="675"/>
    </row>
    <row r="1139" spans="1:50" hidden="1">
      <c r="A1139" s="667">
        <v>11</v>
      </c>
      <c r="B1139" s="667"/>
      <c r="C1139" s="668"/>
      <c r="D1139" s="669"/>
      <c r="E1139" s="669"/>
      <c r="F1139" s="669"/>
      <c r="G1139" s="669"/>
      <c r="H1139" s="669"/>
      <c r="I1139" s="669"/>
      <c r="J1139" s="669"/>
      <c r="K1139" s="669"/>
      <c r="L1139" s="670"/>
      <c r="M1139" s="671"/>
      <c r="N1139" s="671"/>
      <c r="O1139" s="671"/>
      <c r="P1139" s="671"/>
      <c r="Q1139" s="671"/>
      <c r="R1139" s="671"/>
      <c r="S1139" s="671"/>
      <c r="T1139" s="671"/>
      <c r="U1139" s="671"/>
      <c r="V1139" s="671"/>
      <c r="W1139" s="671"/>
      <c r="X1139" s="671"/>
      <c r="Y1139" s="671"/>
      <c r="Z1139" s="671"/>
      <c r="AA1139" s="671"/>
      <c r="AB1139" s="671"/>
      <c r="AC1139" s="671"/>
      <c r="AD1139" s="671"/>
      <c r="AE1139" s="671"/>
      <c r="AF1139" s="671"/>
      <c r="AG1139" s="671"/>
      <c r="AH1139" s="671"/>
      <c r="AI1139" s="671"/>
      <c r="AJ1139" s="671"/>
      <c r="AK1139" s="672"/>
      <c r="AL1139" s="671"/>
      <c r="AM1139" s="671"/>
      <c r="AN1139" s="671"/>
      <c r="AO1139" s="671"/>
      <c r="AP1139" s="671"/>
      <c r="AQ1139" s="673"/>
      <c r="AR1139" s="674"/>
      <c r="AS1139" s="674"/>
      <c r="AT1139" s="675"/>
      <c r="AU1139" s="673"/>
      <c r="AV1139" s="674"/>
      <c r="AW1139" s="674"/>
      <c r="AX1139" s="675"/>
    </row>
    <row r="1140" spans="1:50" hidden="1">
      <c r="A1140" s="667">
        <v>12</v>
      </c>
      <c r="B1140" s="667"/>
      <c r="C1140" s="668"/>
      <c r="D1140" s="669"/>
      <c r="E1140" s="669"/>
      <c r="F1140" s="669"/>
      <c r="G1140" s="669"/>
      <c r="H1140" s="669"/>
      <c r="I1140" s="669"/>
      <c r="J1140" s="669"/>
      <c r="K1140" s="669"/>
      <c r="L1140" s="670"/>
      <c r="M1140" s="671"/>
      <c r="N1140" s="671"/>
      <c r="O1140" s="671"/>
      <c r="P1140" s="671"/>
      <c r="Q1140" s="671"/>
      <c r="R1140" s="671"/>
      <c r="S1140" s="671"/>
      <c r="T1140" s="671"/>
      <c r="U1140" s="671"/>
      <c r="V1140" s="671"/>
      <c r="W1140" s="671"/>
      <c r="X1140" s="671"/>
      <c r="Y1140" s="671"/>
      <c r="Z1140" s="671"/>
      <c r="AA1140" s="671"/>
      <c r="AB1140" s="671"/>
      <c r="AC1140" s="671"/>
      <c r="AD1140" s="671"/>
      <c r="AE1140" s="671"/>
      <c r="AF1140" s="671"/>
      <c r="AG1140" s="671"/>
      <c r="AH1140" s="671"/>
      <c r="AI1140" s="671"/>
      <c r="AJ1140" s="671"/>
      <c r="AK1140" s="672"/>
      <c r="AL1140" s="671"/>
      <c r="AM1140" s="671"/>
      <c r="AN1140" s="671"/>
      <c r="AO1140" s="671"/>
      <c r="AP1140" s="671"/>
      <c r="AQ1140" s="673"/>
      <c r="AR1140" s="674"/>
      <c r="AS1140" s="674"/>
      <c r="AT1140" s="675"/>
      <c r="AU1140" s="673"/>
      <c r="AV1140" s="674"/>
      <c r="AW1140" s="674"/>
      <c r="AX1140" s="675"/>
    </row>
    <row r="1141" spans="1:50" hidden="1">
      <c r="A1141" s="667">
        <v>13</v>
      </c>
      <c r="B1141" s="667"/>
      <c r="C1141" s="668"/>
      <c r="D1141" s="669"/>
      <c r="E1141" s="669"/>
      <c r="F1141" s="669"/>
      <c r="G1141" s="669"/>
      <c r="H1141" s="669"/>
      <c r="I1141" s="669"/>
      <c r="J1141" s="669"/>
      <c r="K1141" s="669"/>
      <c r="L1141" s="670"/>
      <c r="M1141" s="671"/>
      <c r="N1141" s="671"/>
      <c r="O1141" s="671"/>
      <c r="P1141" s="671"/>
      <c r="Q1141" s="671"/>
      <c r="R1141" s="671"/>
      <c r="S1141" s="671"/>
      <c r="T1141" s="671"/>
      <c r="U1141" s="671"/>
      <c r="V1141" s="671"/>
      <c r="W1141" s="671"/>
      <c r="X1141" s="671"/>
      <c r="Y1141" s="671"/>
      <c r="Z1141" s="671"/>
      <c r="AA1141" s="671"/>
      <c r="AB1141" s="671"/>
      <c r="AC1141" s="671"/>
      <c r="AD1141" s="671"/>
      <c r="AE1141" s="671"/>
      <c r="AF1141" s="671"/>
      <c r="AG1141" s="671"/>
      <c r="AH1141" s="671"/>
      <c r="AI1141" s="671"/>
      <c r="AJ1141" s="671"/>
      <c r="AK1141" s="672"/>
      <c r="AL1141" s="671"/>
      <c r="AM1141" s="671"/>
      <c r="AN1141" s="671"/>
      <c r="AO1141" s="671"/>
      <c r="AP1141" s="671"/>
      <c r="AQ1141" s="673"/>
      <c r="AR1141" s="674"/>
      <c r="AS1141" s="674"/>
      <c r="AT1141" s="675"/>
      <c r="AU1141" s="673"/>
      <c r="AV1141" s="674"/>
      <c r="AW1141" s="674"/>
      <c r="AX1141" s="675"/>
    </row>
    <row r="1142" spans="1:50" hidden="1">
      <c r="A1142" s="667">
        <v>14</v>
      </c>
      <c r="B1142" s="667"/>
      <c r="C1142" s="668"/>
      <c r="D1142" s="669"/>
      <c r="E1142" s="669"/>
      <c r="F1142" s="669"/>
      <c r="G1142" s="669"/>
      <c r="H1142" s="669"/>
      <c r="I1142" s="669"/>
      <c r="J1142" s="669"/>
      <c r="K1142" s="669"/>
      <c r="L1142" s="670"/>
      <c r="M1142" s="671"/>
      <c r="N1142" s="671"/>
      <c r="O1142" s="671"/>
      <c r="P1142" s="671"/>
      <c r="Q1142" s="671"/>
      <c r="R1142" s="671"/>
      <c r="S1142" s="671"/>
      <c r="T1142" s="671"/>
      <c r="U1142" s="671"/>
      <c r="V1142" s="671"/>
      <c r="W1142" s="671"/>
      <c r="X1142" s="671"/>
      <c r="Y1142" s="671"/>
      <c r="Z1142" s="671"/>
      <c r="AA1142" s="671"/>
      <c r="AB1142" s="671"/>
      <c r="AC1142" s="671"/>
      <c r="AD1142" s="671"/>
      <c r="AE1142" s="671"/>
      <c r="AF1142" s="671"/>
      <c r="AG1142" s="671"/>
      <c r="AH1142" s="671"/>
      <c r="AI1142" s="671"/>
      <c r="AJ1142" s="671"/>
      <c r="AK1142" s="672"/>
      <c r="AL1142" s="671"/>
      <c r="AM1142" s="671"/>
      <c r="AN1142" s="671"/>
      <c r="AO1142" s="671"/>
      <c r="AP1142" s="671"/>
      <c r="AQ1142" s="673"/>
      <c r="AR1142" s="674"/>
      <c r="AS1142" s="674"/>
      <c r="AT1142" s="675"/>
      <c r="AU1142" s="673"/>
      <c r="AV1142" s="674"/>
      <c r="AW1142" s="674"/>
      <c r="AX1142" s="675"/>
    </row>
    <row r="1143" spans="1:50" hidden="1">
      <c r="A1143" s="667">
        <v>15</v>
      </c>
      <c r="B1143" s="667"/>
      <c r="C1143" s="668"/>
      <c r="D1143" s="669"/>
      <c r="E1143" s="669"/>
      <c r="F1143" s="669"/>
      <c r="G1143" s="669"/>
      <c r="H1143" s="669"/>
      <c r="I1143" s="669"/>
      <c r="J1143" s="669"/>
      <c r="K1143" s="669"/>
      <c r="L1143" s="670"/>
      <c r="M1143" s="671"/>
      <c r="N1143" s="671"/>
      <c r="O1143" s="671"/>
      <c r="P1143" s="671"/>
      <c r="Q1143" s="671"/>
      <c r="R1143" s="671"/>
      <c r="S1143" s="671"/>
      <c r="T1143" s="671"/>
      <c r="U1143" s="671"/>
      <c r="V1143" s="671"/>
      <c r="W1143" s="671"/>
      <c r="X1143" s="671"/>
      <c r="Y1143" s="671"/>
      <c r="Z1143" s="671"/>
      <c r="AA1143" s="671"/>
      <c r="AB1143" s="671"/>
      <c r="AC1143" s="671"/>
      <c r="AD1143" s="671"/>
      <c r="AE1143" s="671"/>
      <c r="AF1143" s="671"/>
      <c r="AG1143" s="671"/>
      <c r="AH1143" s="671"/>
      <c r="AI1143" s="671"/>
      <c r="AJ1143" s="671"/>
      <c r="AK1143" s="672"/>
      <c r="AL1143" s="671"/>
      <c r="AM1143" s="671"/>
      <c r="AN1143" s="671"/>
      <c r="AO1143" s="671"/>
      <c r="AP1143" s="671"/>
      <c r="AQ1143" s="673"/>
      <c r="AR1143" s="674"/>
      <c r="AS1143" s="674"/>
      <c r="AT1143" s="675"/>
      <c r="AU1143" s="673"/>
      <c r="AV1143" s="674"/>
      <c r="AW1143" s="674"/>
      <c r="AX1143" s="675"/>
    </row>
    <row r="1144" spans="1:50" hidden="1">
      <c r="A1144" s="667">
        <v>16</v>
      </c>
      <c r="B1144" s="667"/>
      <c r="C1144" s="668"/>
      <c r="D1144" s="669"/>
      <c r="E1144" s="669"/>
      <c r="F1144" s="669"/>
      <c r="G1144" s="669"/>
      <c r="H1144" s="669"/>
      <c r="I1144" s="669"/>
      <c r="J1144" s="669"/>
      <c r="K1144" s="669"/>
      <c r="L1144" s="670"/>
      <c r="M1144" s="671"/>
      <c r="N1144" s="671"/>
      <c r="O1144" s="671"/>
      <c r="P1144" s="671"/>
      <c r="Q1144" s="671"/>
      <c r="R1144" s="671"/>
      <c r="S1144" s="671"/>
      <c r="T1144" s="671"/>
      <c r="U1144" s="671"/>
      <c r="V1144" s="671"/>
      <c r="W1144" s="671"/>
      <c r="X1144" s="671"/>
      <c r="Y1144" s="671"/>
      <c r="Z1144" s="671"/>
      <c r="AA1144" s="671"/>
      <c r="AB1144" s="671"/>
      <c r="AC1144" s="671"/>
      <c r="AD1144" s="671"/>
      <c r="AE1144" s="671"/>
      <c r="AF1144" s="671"/>
      <c r="AG1144" s="671"/>
      <c r="AH1144" s="671"/>
      <c r="AI1144" s="671"/>
      <c r="AJ1144" s="671"/>
      <c r="AK1144" s="672"/>
      <c r="AL1144" s="671"/>
      <c r="AM1144" s="671"/>
      <c r="AN1144" s="671"/>
      <c r="AO1144" s="671"/>
      <c r="AP1144" s="671"/>
      <c r="AQ1144" s="673"/>
      <c r="AR1144" s="674"/>
      <c r="AS1144" s="674"/>
      <c r="AT1144" s="675"/>
      <c r="AU1144" s="673"/>
      <c r="AV1144" s="674"/>
      <c r="AW1144" s="674"/>
      <c r="AX1144" s="675"/>
    </row>
    <row r="1145" spans="1:50" hidden="1">
      <c r="A1145" s="667">
        <v>17</v>
      </c>
      <c r="B1145" s="667"/>
      <c r="C1145" s="668"/>
      <c r="D1145" s="669"/>
      <c r="E1145" s="669"/>
      <c r="F1145" s="669"/>
      <c r="G1145" s="669"/>
      <c r="H1145" s="669"/>
      <c r="I1145" s="669"/>
      <c r="J1145" s="669"/>
      <c r="K1145" s="669"/>
      <c r="L1145" s="670"/>
      <c r="M1145" s="671"/>
      <c r="N1145" s="671"/>
      <c r="O1145" s="671"/>
      <c r="P1145" s="671"/>
      <c r="Q1145" s="671"/>
      <c r="R1145" s="671"/>
      <c r="S1145" s="671"/>
      <c r="T1145" s="671"/>
      <c r="U1145" s="671"/>
      <c r="V1145" s="671"/>
      <c r="W1145" s="671"/>
      <c r="X1145" s="671"/>
      <c r="Y1145" s="671"/>
      <c r="Z1145" s="671"/>
      <c r="AA1145" s="671"/>
      <c r="AB1145" s="671"/>
      <c r="AC1145" s="671"/>
      <c r="AD1145" s="671"/>
      <c r="AE1145" s="671"/>
      <c r="AF1145" s="671"/>
      <c r="AG1145" s="671"/>
      <c r="AH1145" s="671"/>
      <c r="AI1145" s="671"/>
      <c r="AJ1145" s="671"/>
      <c r="AK1145" s="672"/>
      <c r="AL1145" s="671"/>
      <c r="AM1145" s="671"/>
      <c r="AN1145" s="671"/>
      <c r="AO1145" s="671"/>
      <c r="AP1145" s="671"/>
      <c r="AQ1145" s="673"/>
      <c r="AR1145" s="674"/>
      <c r="AS1145" s="674"/>
      <c r="AT1145" s="675"/>
      <c r="AU1145" s="673"/>
      <c r="AV1145" s="674"/>
      <c r="AW1145" s="674"/>
      <c r="AX1145" s="675"/>
    </row>
    <row r="1146" spans="1:50" hidden="1">
      <c r="A1146" s="667">
        <v>18</v>
      </c>
      <c r="B1146" s="667"/>
      <c r="C1146" s="668"/>
      <c r="D1146" s="669"/>
      <c r="E1146" s="669"/>
      <c r="F1146" s="669"/>
      <c r="G1146" s="669"/>
      <c r="H1146" s="669"/>
      <c r="I1146" s="669"/>
      <c r="J1146" s="669"/>
      <c r="K1146" s="669"/>
      <c r="L1146" s="670"/>
      <c r="M1146" s="671"/>
      <c r="N1146" s="671"/>
      <c r="O1146" s="671"/>
      <c r="P1146" s="671"/>
      <c r="Q1146" s="671"/>
      <c r="R1146" s="671"/>
      <c r="S1146" s="671"/>
      <c r="T1146" s="671"/>
      <c r="U1146" s="671"/>
      <c r="V1146" s="671"/>
      <c r="W1146" s="671"/>
      <c r="X1146" s="671"/>
      <c r="Y1146" s="671"/>
      <c r="Z1146" s="671"/>
      <c r="AA1146" s="671"/>
      <c r="AB1146" s="671"/>
      <c r="AC1146" s="671"/>
      <c r="AD1146" s="671"/>
      <c r="AE1146" s="671"/>
      <c r="AF1146" s="671"/>
      <c r="AG1146" s="671"/>
      <c r="AH1146" s="671"/>
      <c r="AI1146" s="671"/>
      <c r="AJ1146" s="671"/>
      <c r="AK1146" s="672"/>
      <c r="AL1146" s="671"/>
      <c r="AM1146" s="671"/>
      <c r="AN1146" s="671"/>
      <c r="AO1146" s="671"/>
      <c r="AP1146" s="671"/>
      <c r="AQ1146" s="673"/>
      <c r="AR1146" s="674"/>
      <c r="AS1146" s="674"/>
      <c r="AT1146" s="675"/>
      <c r="AU1146" s="673"/>
      <c r="AV1146" s="674"/>
      <c r="AW1146" s="674"/>
      <c r="AX1146" s="675"/>
    </row>
    <row r="1147" spans="1:50" hidden="1">
      <c r="A1147" s="667">
        <v>19</v>
      </c>
      <c r="B1147" s="667"/>
      <c r="C1147" s="668"/>
      <c r="D1147" s="669"/>
      <c r="E1147" s="669"/>
      <c r="F1147" s="669"/>
      <c r="G1147" s="669"/>
      <c r="H1147" s="669"/>
      <c r="I1147" s="669"/>
      <c r="J1147" s="669"/>
      <c r="K1147" s="669"/>
      <c r="L1147" s="670"/>
      <c r="M1147" s="671"/>
      <c r="N1147" s="671"/>
      <c r="O1147" s="671"/>
      <c r="P1147" s="671"/>
      <c r="Q1147" s="671"/>
      <c r="R1147" s="671"/>
      <c r="S1147" s="671"/>
      <c r="T1147" s="671"/>
      <c r="U1147" s="671"/>
      <c r="V1147" s="671"/>
      <c r="W1147" s="671"/>
      <c r="X1147" s="671"/>
      <c r="Y1147" s="671"/>
      <c r="Z1147" s="671"/>
      <c r="AA1147" s="671"/>
      <c r="AB1147" s="671"/>
      <c r="AC1147" s="671"/>
      <c r="AD1147" s="671"/>
      <c r="AE1147" s="671"/>
      <c r="AF1147" s="671"/>
      <c r="AG1147" s="671"/>
      <c r="AH1147" s="671"/>
      <c r="AI1147" s="671"/>
      <c r="AJ1147" s="671"/>
      <c r="AK1147" s="672"/>
      <c r="AL1147" s="671"/>
      <c r="AM1147" s="671"/>
      <c r="AN1147" s="671"/>
      <c r="AO1147" s="671"/>
      <c r="AP1147" s="671"/>
      <c r="AQ1147" s="673"/>
      <c r="AR1147" s="674"/>
      <c r="AS1147" s="674"/>
      <c r="AT1147" s="675"/>
      <c r="AU1147" s="673"/>
      <c r="AV1147" s="674"/>
      <c r="AW1147" s="674"/>
      <c r="AX1147" s="675"/>
    </row>
    <row r="1148" spans="1:50" hidden="1">
      <c r="A1148" s="667">
        <v>20</v>
      </c>
      <c r="B1148" s="667"/>
      <c r="C1148" s="668"/>
      <c r="D1148" s="669"/>
      <c r="E1148" s="669"/>
      <c r="F1148" s="669"/>
      <c r="G1148" s="669"/>
      <c r="H1148" s="669"/>
      <c r="I1148" s="669"/>
      <c r="J1148" s="669"/>
      <c r="K1148" s="669"/>
      <c r="L1148" s="670"/>
      <c r="M1148" s="671"/>
      <c r="N1148" s="671"/>
      <c r="O1148" s="671"/>
      <c r="P1148" s="671"/>
      <c r="Q1148" s="671"/>
      <c r="R1148" s="671"/>
      <c r="S1148" s="671"/>
      <c r="T1148" s="671"/>
      <c r="U1148" s="671"/>
      <c r="V1148" s="671"/>
      <c r="W1148" s="671"/>
      <c r="X1148" s="671"/>
      <c r="Y1148" s="671"/>
      <c r="Z1148" s="671"/>
      <c r="AA1148" s="671"/>
      <c r="AB1148" s="671"/>
      <c r="AC1148" s="671"/>
      <c r="AD1148" s="671"/>
      <c r="AE1148" s="671"/>
      <c r="AF1148" s="671"/>
      <c r="AG1148" s="671"/>
      <c r="AH1148" s="671"/>
      <c r="AI1148" s="671"/>
      <c r="AJ1148" s="671"/>
      <c r="AK1148" s="672"/>
      <c r="AL1148" s="671"/>
      <c r="AM1148" s="671"/>
      <c r="AN1148" s="671"/>
      <c r="AO1148" s="671"/>
      <c r="AP1148" s="671"/>
      <c r="AQ1148" s="673"/>
      <c r="AR1148" s="674"/>
      <c r="AS1148" s="674"/>
      <c r="AT1148" s="675"/>
      <c r="AU1148" s="673"/>
      <c r="AV1148" s="674"/>
      <c r="AW1148" s="674"/>
      <c r="AX1148" s="675"/>
    </row>
    <row r="1149" spans="1:50" hidden="1">
      <c r="A1149" s="667">
        <v>21</v>
      </c>
      <c r="B1149" s="667"/>
      <c r="C1149" s="668"/>
      <c r="D1149" s="669"/>
      <c r="E1149" s="669"/>
      <c r="F1149" s="669"/>
      <c r="G1149" s="669"/>
      <c r="H1149" s="669"/>
      <c r="I1149" s="669"/>
      <c r="J1149" s="669"/>
      <c r="K1149" s="669"/>
      <c r="L1149" s="670"/>
      <c r="M1149" s="671"/>
      <c r="N1149" s="671"/>
      <c r="O1149" s="671"/>
      <c r="P1149" s="671"/>
      <c r="Q1149" s="671"/>
      <c r="R1149" s="671"/>
      <c r="S1149" s="671"/>
      <c r="T1149" s="671"/>
      <c r="U1149" s="671"/>
      <c r="V1149" s="671"/>
      <c r="W1149" s="671"/>
      <c r="X1149" s="671"/>
      <c r="Y1149" s="671"/>
      <c r="Z1149" s="671"/>
      <c r="AA1149" s="671"/>
      <c r="AB1149" s="671"/>
      <c r="AC1149" s="671"/>
      <c r="AD1149" s="671"/>
      <c r="AE1149" s="671"/>
      <c r="AF1149" s="671"/>
      <c r="AG1149" s="671"/>
      <c r="AH1149" s="671"/>
      <c r="AI1149" s="671"/>
      <c r="AJ1149" s="671"/>
      <c r="AK1149" s="672"/>
      <c r="AL1149" s="671"/>
      <c r="AM1149" s="671"/>
      <c r="AN1149" s="671"/>
      <c r="AO1149" s="671"/>
      <c r="AP1149" s="671"/>
      <c r="AQ1149" s="673"/>
      <c r="AR1149" s="674"/>
      <c r="AS1149" s="674"/>
      <c r="AT1149" s="675"/>
      <c r="AU1149" s="673"/>
      <c r="AV1149" s="674"/>
      <c r="AW1149" s="674"/>
      <c r="AX1149" s="675"/>
    </row>
    <row r="1150" spans="1:50" hidden="1">
      <c r="A1150" s="667">
        <v>22</v>
      </c>
      <c r="B1150" s="667"/>
      <c r="C1150" s="668"/>
      <c r="D1150" s="669"/>
      <c r="E1150" s="669"/>
      <c r="F1150" s="669"/>
      <c r="G1150" s="669"/>
      <c r="H1150" s="669"/>
      <c r="I1150" s="669"/>
      <c r="J1150" s="669"/>
      <c r="K1150" s="669"/>
      <c r="L1150" s="670"/>
      <c r="M1150" s="671"/>
      <c r="N1150" s="671"/>
      <c r="O1150" s="671"/>
      <c r="P1150" s="671"/>
      <c r="Q1150" s="671"/>
      <c r="R1150" s="671"/>
      <c r="S1150" s="671"/>
      <c r="T1150" s="671"/>
      <c r="U1150" s="671"/>
      <c r="V1150" s="671"/>
      <c r="W1150" s="671"/>
      <c r="X1150" s="671"/>
      <c r="Y1150" s="671"/>
      <c r="Z1150" s="671"/>
      <c r="AA1150" s="671"/>
      <c r="AB1150" s="671"/>
      <c r="AC1150" s="671"/>
      <c r="AD1150" s="671"/>
      <c r="AE1150" s="671"/>
      <c r="AF1150" s="671"/>
      <c r="AG1150" s="671"/>
      <c r="AH1150" s="671"/>
      <c r="AI1150" s="671"/>
      <c r="AJ1150" s="671"/>
      <c r="AK1150" s="672"/>
      <c r="AL1150" s="671"/>
      <c r="AM1150" s="671"/>
      <c r="AN1150" s="671"/>
      <c r="AO1150" s="671"/>
      <c r="AP1150" s="671"/>
      <c r="AQ1150" s="673"/>
      <c r="AR1150" s="674"/>
      <c r="AS1150" s="674"/>
      <c r="AT1150" s="675"/>
      <c r="AU1150" s="673"/>
      <c r="AV1150" s="674"/>
      <c r="AW1150" s="674"/>
      <c r="AX1150" s="675"/>
    </row>
    <row r="1151" spans="1:50" hidden="1">
      <c r="A1151" s="667">
        <v>23</v>
      </c>
      <c r="B1151" s="667"/>
      <c r="C1151" s="668"/>
      <c r="D1151" s="669"/>
      <c r="E1151" s="669"/>
      <c r="F1151" s="669"/>
      <c r="G1151" s="669"/>
      <c r="H1151" s="669"/>
      <c r="I1151" s="669"/>
      <c r="J1151" s="669"/>
      <c r="K1151" s="669"/>
      <c r="L1151" s="670"/>
      <c r="M1151" s="671"/>
      <c r="N1151" s="671"/>
      <c r="O1151" s="671"/>
      <c r="P1151" s="671"/>
      <c r="Q1151" s="671"/>
      <c r="R1151" s="671"/>
      <c r="S1151" s="671"/>
      <c r="T1151" s="671"/>
      <c r="U1151" s="671"/>
      <c r="V1151" s="671"/>
      <c r="W1151" s="671"/>
      <c r="X1151" s="671"/>
      <c r="Y1151" s="671"/>
      <c r="Z1151" s="671"/>
      <c r="AA1151" s="671"/>
      <c r="AB1151" s="671"/>
      <c r="AC1151" s="671"/>
      <c r="AD1151" s="671"/>
      <c r="AE1151" s="671"/>
      <c r="AF1151" s="671"/>
      <c r="AG1151" s="671"/>
      <c r="AH1151" s="671"/>
      <c r="AI1151" s="671"/>
      <c r="AJ1151" s="671"/>
      <c r="AK1151" s="672"/>
      <c r="AL1151" s="671"/>
      <c r="AM1151" s="671"/>
      <c r="AN1151" s="671"/>
      <c r="AO1151" s="671"/>
      <c r="AP1151" s="671"/>
      <c r="AQ1151" s="673"/>
      <c r="AR1151" s="674"/>
      <c r="AS1151" s="674"/>
      <c r="AT1151" s="675"/>
      <c r="AU1151" s="673"/>
      <c r="AV1151" s="674"/>
      <c r="AW1151" s="674"/>
      <c r="AX1151" s="675"/>
    </row>
    <row r="1152" spans="1:50" hidden="1">
      <c r="A1152" s="667">
        <v>24</v>
      </c>
      <c r="B1152" s="667"/>
      <c r="C1152" s="668"/>
      <c r="D1152" s="669"/>
      <c r="E1152" s="669"/>
      <c r="F1152" s="669"/>
      <c r="G1152" s="669"/>
      <c r="H1152" s="669"/>
      <c r="I1152" s="669"/>
      <c r="J1152" s="669"/>
      <c r="K1152" s="669"/>
      <c r="L1152" s="670"/>
      <c r="M1152" s="671"/>
      <c r="N1152" s="671"/>
      <c r="O1152" s="671"/>
      <c r="P1152" s="671"/>
      <c r="Q1152" s="671"/>
      <c r="R1152" s="671"/>
      <c r="S1152" s="671"/>
      <c r="T1152" s="671"/>
      <c r="U1152" s="671"/>
      <c r="V1152" s="671"/>
      <c r="W1152" s="671"/>
      <c r="X1152" s="671"/>
      <c r="Y1152" s="671"/>
      <c r="Z1152" s="671"/>
      <c r="AA1152" s="671"/>
      <c r="AB1152" s="671"/>
      <c r="AC1152" s="671"/>
      <c r="AD1152" s="671"/>
      <c r="AE1152" s="671"/>
      <c r="AF1152" s="671"/>
      <c r="AG1152" s="671"/>
      <c r="AH1152" s="671"/>
      <c r="AI1152" s="671"/>
      <c r="AJ1152" s="671"/>
      <c r="AK1152" s="672"/>
      <c r="AL1152" s="671"/>
      <c r="AM1152" s="671"/>
      <c r="AN1152" s="671"/>
      <c r="AO1152" s="671"/>
      <c r="AP1152" s="671"/>
      <c r="AQ1152" s="673"/>
      <c r="AR1152" s="674"/>
      <c r="AS1152" s="674"/>
      <c r="AT1152" s="675"/>
      <c r="AU1152" s="673"/>
      <c r="AV1152" s="674"/>
      <c r="AW1152" s="674"/>
      <c r="AX1152" s="675"/>
    </row>
    <row r="1153" spans="1:59" hidden="1">
      <c r="A1153" s="667">
        <v>25</v>
      </c>
      <c r="B1153" s="667"/>
      <c r="C1153" s="668"/>
      <c r="D1153" s="669"/>
      <c r="E1153" s="669"/>
      <c r="F1153" s="669"/>
      <c r="G1153" s="669"/>
      <c r="H1153" s="669"/>
      <c r="I1153" s="669"/>
      <c r="J1153" s="669"/>
      <c r="K1153" s="669"/>
      <c r="L1153" s="670"/>
      <c r="M1153" s="671"/>
      <c r="N1153" s="671"/>
      <c r="O1153" s="671"/>
      <c r="P1153" s="671"/>
      <c r="Q1153" s="671"/>
      <c r="R1153" s="671"/>
      <c r="S1153" s="671"/>
      <c r="T1153" s="671"/>
      <c r="U1153" s="671"/>
      <c r="V1153" s="671"/>
      <c r="W1153" s="671"/>
      <c r="X1153" s="671"/>
      <c r="Y1153" s="671"/>
      <c r="Z1153" s="671"/>
      <c r="AA1153" s="671"/>
      <c r="AB1153" s="671"/>
      <c r="AC1153" s="671"/>
      <c r="AD1153" s="671"/>
      <c r="AE1153" s="671"/>
      <c r="AF1153" s="671"/>
      <c r="AG1153" s="671"/>
      <c r="AH1153" s="671"/>
      <c r="AI1153" s="671"/>
      <c r="AJ1153" s="671"/>
      <c r="AK1153" s="672"/>
      <c r="AL1153" s="671"/>
      <c r="AM1153" s="671"/>
      <c r="AN1153" s="671"/>
      <c r="AO1153" s="671"/>
      <c r="AP1153" s="671"/>
      <c r="AQ1153" s="673"/>
      <c r="AR1153" s="674"/>
      <c r="AS1153" s="674"/>
      <c r="AT1153" s="675"/>
      <c r="AU1153" s="673"/>
      <c r="AV1153" s="674"/>
      <c r="AW1153" s="674"/>
      <c r="AX1153" s="675"/>
    </row>
    <row r="1154" spans="1:59" hidden="1">
      <c r="A1154" s="667">
        <v>26</v>
      </c>
      <c r="B1154" s="667"/>
      <c r="C1154" s="668"/>
      <c r="D1154" s="669"/>
      <c r="E1154" s="669"/>
      <c r="F1154" s="669"/>
      <c r="G1154" s="669"/>
      <c r="H1154" s="669"/>
      <c r="I1154" s="669"/>
      <c r="J1154" s="669"/>
      <c r="K1154" s="669"/>
      <c r="L1154" s="670"/>
      <c r="M1154" s="671"/>
      <c r="N1154" s="671"/>
      <c r="O1154" s="671"/>
      <c r="P1154" s="671"/>
      <c r="Q1154" s="671"/>
      <c r="R1154" s="671"/>
      <c r="S1154" s="671"/>
      <c r="T1154" s="671"/>
      <c r="U1154" s="671"/>
      <c r="V1154" s="671"/>
      <c r="W1154" s="671"/>
      <c r="X1154" s="671"/>
      <c r="Y1154" s="671"/>
      <c r="Z1154" s="671"/>
      <c r="AA1154" s="671"/>
      <c r="AB1154" s="671"/>
      <c r="AC1154" s="671"/>
      <c r="AD1154" s="671"/>
      <c r="AE1154" s="671"/>
      <c r="AF1154" s="671"/>
      <c r="AG1154" s="671"/>
      <c r="AH1154" s="671"/>
      <c r="AI1154" s="671"/>
      <c r="AJ1154" s="671"/>
      <c r="AK1154" s="672"/>
      <c r="AL1154" s="671"/>
      <c r="AM1154" s="671"/>
      <c r="AN1154" s="671"/>
      <c r="AO1154" s="671"/>
      <c r="AP1154" s="671"/>
      <c r="AQ1154" s="673"/>
      <c r="AR1154" s="674"/>
      <c r="AS1154" s="674"/>
      <c r="AT1154" s="675"/>
      <c r="AU1154" s="673"/>
      <c r="AV1154" s="674"/>
      <c r="AW1154" s="674"/>
      <c r="AX1154" s="675"/>
    </row>
    <row r="1155" spans="1:59" hidden="1">
      <c r="A1155" s="667">
        <v>27</v>
      </c>
      <c r="B1155" s="667"/>
      <c r="C1155" s="668"/>
      <c r="D1155" s="669"/>
      <c r="E1155" s="669"/>
      <c r="F1155" s="669"/>
      <c r="G1155" s="669"/>
      <c r="H1155" s="669"/>
      <c r="I1155" s="669"/>
      <c r="J1155" s="669"/>
      <c r="K1155" s="669"/>
      <c r="L1155" s="670"/>
      <c r="M1155" s="671"/>
      <c r="N1155" s="671"/>
      <c r="O1155" s="671"/>
      <c r="P1155" s="671"/>
      <c r="Q1155" s="671"/>
      <c r="R1155" s="671"/>
      <c r="S1155" s="671"/>
      <c r="T1155" s="671"/>
      <c r="U1155" s="671"/>
      <c r="V1155" s="671"/>
      <c r="W1155" s="671"/>
      <c r="X1155" s="671"/>
      <c r="Y1155" s="671"/>
      <c r="Z1155" s="671"/>
      <c r="AA1155" s="671"/>
      <c r="AB1155" s="671"/>
      <c r="AC1155" s="671"/>
      <c r="AD1155" s="671"/>
      <c r="AE1155" s="671"/>
      <c r="AF1155" s="671"/>
      <c r="AG1155" s="671"/>
      <c r="AH1155" s="671"/>
      <c r="AI1155" s="671"/>
      <c r="AJ1155" s="671"/>
      <c r="AK1155" s="672"/>
      <c r="AL1155" s="671"/>
      <c r="AM1155" s="671"/>
      <c r="AN1155" s="671"/>
      <c r="AO1155" s="671"/>
      <c r="AP1155" s="671"/>
      <c r="AQ1155" s="673"/>
      <c r="AR1155" s="674"/>
      <c r="AS1155" s="674"/>
      <c r="AT1155" s="675"/>
      <c r="AU1155" s="673"/>
      <c r="AV1155" s="674"/>
      <c r="AW1155" s="674"/>
      <c r="AX1155" s="675"/>
    </row>
    <row r="1156" spans="1:59" hidden="1">
      <c r="A1156" s="667">
        <v>28</v>
      </c>
      <c r="B1156" s="667"/>
      <c r="C1156" s="668"/>
      <c r="D1156" s="669"/>
      <c r="E1156" s="669"/>
      <c r="F1156" s="669"/>
      <c r="G1156" s="669"/>
      <c r="H1156" s="669"/>
      <c r="I1156" s="669"/>
      <c r="J1156" s="669"/>
      <c r="K1156" s="669"/>
      <c r="L1156" s="670"/>
      <c r="M1156" s="671"/>
      <c r="N1156" s="671"/>
      <c r="O1156" s="671"/>
      <c r="P1156" s="671"/>
      <c r="Q1156" s="671"/>
      <c r="R1156" s="671"/>
      <c r="S1156" s="671"/>
      <c r="T1156" s="671"/>
      <c r="U1156" s="671"/>
      <c r="V1156" s="671"/>
      <c r="W1156" s="671"/>
      <c r="X1156" s="671"/>
      <c r="Y1156" s="671"/>
      <c r="Z1156" s="671"/>
      <c r="AA1156" s="671"/>
      <c r="AB1156" s="671"/>
      <c r="AC1156" s="671"/>
      <c r="AD1156" s="671"/>
      <c r="AE1156" s="671"/>
      <c r="AF1156" s="671"/>
      <c r="AG1156" s="671"/>
      <c r="AH1156" s="671"/>
      <c r="AI1156" s="671"/>
      <c r="AJ1156" s="671"/>
      <c r="AK1156" s="672"/>
      <c r="AL1156" s="671"/>
      <c r="AM1156" s="671"/>
      <c r="AN1156" s="671"/>
      <c r="AO1156" s="671"/>
      <c r="AP1156" s="671"/>
      <c r="AQ1156" s="673"/>
      <c r="AR1156" s="674"/>
      <c r="AS1156" s="674"/>
      <c r="AT1156" s="675"/>
      <c r="AU1156" s="673"/>
      <c r="AV1156" s="674"/>
      <c r="AW1156" s="674"/>
      <c r="AX1156" s="675"/>
    </row>
    <row r="1157" spans="1:59" hidden="1">
      <c r="A1157" s="667">
        <v>29</v>
      </c>
      <c r="B1157" s="667"/>
      <c r="C1157" s="668"/>
      <c r="D1157" s="669"/>
      <c r="E1157" s="669"/>
      <c r="F1157" s="669"/>
      <c r="G1157" s="669"/>
      <c r="H1157" s="669"/>
      <c r="I1157" s="669"/>
      <c r="J1157" s="669"/>
      <c r="K1157" s="669"/>
      <c r="L1157" s="670"/>
      <c r="M1157" s="671"/>
      <c r="N1157" s="671"/>
      <c r="O1157" s="671"/>
      <c r="P1157" s="671"/>
      <c r="Q1157" s="671"/>
      <c r="R1157" s="671"/>
      <c r="S1157" s="671"/>
      <c r="T1157" s="671"/>
      <c r="U1157" s="671"/>
      <c r="V1157" s="671"/>
      <c r="W1157" s="671"/>
      <c r="X1157" s="671"/>
      <c r="Y1157" s="671"/>
      <c r="Z1157" s="671"/>
      <c r="AA1157" s="671"/>
      <c r="AB1157" s="671"/>
      <c r="AC1157" s="671"/>
      <c r="AD1157" s="671"/>
      <c r="AE1157" s="671"/>
      <c r="AF1157" s="671"/>
      <c r="AG1157" s="671"/>
      <c r="AH1157" s="671"/>
      <c r="AI1157" s="671"/>
      <c r="AJ1157" s="671"/>
      <c r="AK1157" s="672"/>
      <c r="AL1157" s="671"/>
      <c r="AM1157" s="671"/>
      <c r="AN1157" s="671"/>
      <c r="AO1157" s="671"/>
      <c r="AP1157" s="671"/>
      <c r="AQ1157" s="673"/>
      <c r="AR1157" s="674"/>
      <c r="AS1157" s="674"/>
      <c r="AT1157" s="675"/>
      <c r="AU1157" s="673"/>
      <c r="AV1157" s="674"/>
      <c r="AW1157" s="674"/>
      <c r="AX1157" s="675"/>
    </row>
    <row r="1158" spans="1:59" hidden="1">
      <c r="A1158" s="667">
        <v>30</v>
      </c>
      <c r="B1158" s="667"/>
      <c r="C1158" s="668"/>
      <c r="D1158" s="669"/>
      <c r="E1158" s="669"/>
      <c r="F1158" s="669"/>
      <c r="G1158" s="669"/>
      <c r="H1158" s="669"/>
      <c r="I1158" s="669"/>
      <c r="J1158" s="669"/>
      <c r="K1158" s="669"/>
      <c r="L1158" s="670"/>
      <c r="M1158" s="671"/>
      <c r="N1158" s="671"/>
      <c r="O1158" s="671"/>
      <c r="P1158" s="671"/>
      <c r="Q1158" s="671"/>
      <c r="R1158" s="671"/>
      <c r="S1158" s="671"/>
      <c r="T1158" s="671"/>
      <c r="U1158" s="671"/>
      <c r="V1158" s="671"/>
      <c r="W1158" s="671"/>
      <c r="X1158" s="671"/>
      <c r="Y1158" s="671"/>
      <c r="Z1158" s="671"/>
      <c r="AA1158" s="671"/>
      <c r="AB1158" s="671"/>
      <c r="AC1158" s="671"/>
      <c r="AD1158" s="671"/>
      <c r="AE1158" s="671"/>
      <c r="AF1158" s="671"/>
      <c r="AG1158" s="671"/>
      <c r="AH1158" s="671"/>
      <c r="AI1158" s="671"/>
      <c r="AJ1158" s="671"/>
      <c r="AK1158" s="672"/>
      <c r="AL1158" s="671"/>
      <c r="AM1158" s="671"/>
      <c r="AN1158" s="671"/>
      <c r="AO1158" s="671"/>
      <c r="AP1158" s="671"/>
      <c r="AQ1158" s="673"/>
      <c r="AR1158" s="674"/>
      <c r="AS1158" s="674"/>
      <c r="AT1158" s="675"/>
      <c r="AU1158" s="673"/>
      <c r="AV1158" s="674"/>
      <c r="AW1158" s="674"/>
      <c r="AX1158" s="675"/>
    </row>
    <row r="1159" spans="1:59" ht="12" customHeight="1">
      <c r="A1159" s="40"/>
      <c r="B1159" s="40"/>
      <c r="C1159" s="1653"/>
      <c r="D1159" s="1653"/>
      <c r="E1159" s="1653"/>
      <c r="F1159" s="1653"/>
      <c r="G1159" s="1653"/>
      <c r="H1159" s="1653"/>
      <c r="I1159" s="1653"/>
      <c r="J1159" s="1653"/>
      <c r="K1159" s="1653"/>
      <c r="L1159" s="1653"/>
      <c r="M1159" s="1653"/>
      <c r="N1159" s="1653"/>
      <c r="O1159" s="1653"/>
      <c r="P1159" s="1653"/>
      <c r="Q1159" s="1653"/>
      <c r="R1159" s="1653"/>
      <c r="S1159" s="1653"/>
      <c r="T1159" s="1653"/>
      <c r="U1159" s="1653"/>
      <c r="V1159" s="1653"/>
      <c r="W1159" s="1653"/>
      <c r="X1159" s="1653"/>
      <c r="Y1159" s="1653"/>
      <c r="Z1159" s="1653"/>
      <c r="AA1159" s="1653"/>
      <c r="AB1159" s="1653"/>
      <c r="AC1159" s="1653"/>
      <c r="AD1159" s="1653"/>
      <c r="AE1159" s="1653"/>
      <c r="AF1159" s="1653"/>
      <c r="AG1159" s="1653"/>
      <c r="AH1159" s="1653"/>
      <c r="AI1159" s="1653"/>
      <c r="AJ1159" s="1653"/>
      <c r="AK1159" s="1841"/>
      <c r="AL1159" s="1653"/>
      <c r="AM1159" s="1653"/>
      <c r="AN1159" s="1653"/>
      <c r="AO1159" s="1653"/>
      <c r="AP1159" s="1653"/>
      <c r="AQ1159" s="733"/>
      <c r="AR1159" s="733"/>
      <c r="AS1159" s="733"/>
      <c r="AT1159" s="733"/>
      <c r="AU1159" s="1653"/>
      <c r="AV1159" s="1653"/>
      <c r="AW1159" s="1653"/>
      <c r="AX1159" s="1653"/>
    </row>
    <row r="1160" spans="1:59" ht="12" customHeight="1">
      <c r="B1160" s="1" t="s">
        <v>1282</v>
      </c>
      <c r="AQ1160" s="80"/>
      <c r="AR1160" s="80"/>
      <c r="AS1160" s="80"/>
      <c r="AT1160" s="80"/>
      <c r="AY1160" s="5"/>
      <c r="AZ1160" s="5"/>
      <c r="BA1160" s="5"/>
      <c r="BB1160" s="5"/>
      <c r="BC1160" s="5"/>
      <c r="BD1160" s="5"/>
      <c r="BE1160" s="5"/>
      <c r="BF1160" s="5"/>
      <c r="BG1160" s="5"/>
    </row>
    <row r="1161" spans="1:59" s="51" customFormat="1" ht="21" customHeight="1">
      <c r="A1161" s="1135"/>
      <c r="B1161" s="1135"/>
      <c r="C1161" s="926" t="s">
        <v>8</v>
      </c>
      <c r="D1161" s="954"/>
      <c r="E1161" s="954"/>
      <c r="F1161" s="954"/>
      <c r="G1161" s="954"/>
      <c r="H1161" s="954"/>
      <c r="I1161" s="954"/>
      <c r="J1161" s="954"/>
      <c r="K1161" s="954"/>
      <c r="L1161" s="955"/>
      <c r="M1161" s="2179" t="s">
        <v>209</v>
      </c>
      <c r="N1161" s="2179"/>
      <c r="O1161" s="2179"/>
      <c r="P1161" s="2179"/>
      <c r="Q1161" s="2179"/>
      <c r="R1161" s="2179"/>
      <c r="S1161" s="2179"/>
      <c r="T1161" s="2179"/>
      <c r="U1161" s="2179"/>
      <c r="V1161" s="2179"/>
      <c r="W1161" s="2179"/>
      <c r="X1161" s="2179"/>
      <c r="Y1161" s="2179"/>
      <c r="Z1161" s="2179"/>
      <c r="AA1161" s="2179"/>
      <c r="AB1161" s="2179"/>
      <c r="AC1161" s="2179"/>
      <c r="AD1161" s="2179"/>
      <c r="AE1161" s="2179"/>
      <c r="AF1161" s="2179"/>
      <c r="AG1161" s="2179"/>
      <c r="AH1161" s="2179"/>
      <c r="AI1161" s="2179"/>
      <c r="AJ1161" s="2179"/>
      <c r="AK1161" s="2179" t="s">
        <v>6</v>
      </c>
      <c r="AL1161" s="2179"/>
      <c r="AM1161" s="2179"/>
      <c r="AN1161" s="2179"/>
      <c r="AO1161" s="2179"/>
      <c r="AP1161" s="2179"/>
      <c r="AQ1161" s="926" t="s">
        <v>5</v>
      </c>
      <c r="AR1161" s="954"/>
      <c r="AS1161" s="954"/>
      <c r="AT1161" s="955"/>
      <c r="AU1161" s="926" t="s">
        <v>4</v>
      </c>
      <c r="AV1161" s="954"/>
      <c r="AW1161" s="954"/>
      <c r="AX1161" s="1138"/>
    </row>
    <row r="1162" spans="1:59" s="51" customFormat="1" ht="21" customHeight="1">
      <c r="A1162" s="2190">
        <v>1</v>
      </c>
      <c r="B1162" s="2191"/>
      <c r="C1162" s="2176" t="s">
        <v>984</v>
      </c>
      <c r="D1162" s="2177"/>
      <c r="E1162" s="2177"/>
      <c r="F1162" s="2177"/>
      <c r="G1162" s="2177"/>
      <c r="H1162" s="2177"/>
      <c r="I1162" s="2177"/>
      <c r="J1162" s="2177"/>
      <c r="K1162" s="2177"/>
      <c r="L1162" s="2178"/>
      <c r="M1162" s="1140" t="s">
        <v>983</v>
      </c>
      <c r="N1162" s="1140"/>
      <c r="O1162" s="1140"/>
      <c r="P1162" s="1140"/>
      <c r="Q1162" s="1140"/>
      <c r="R1162" s="1140"/>
      <c r="S1162" s="1140"/>
      <c r="T1162" s="1140"/>
      <c r="U1162" s="1140"/>
      <c r="V1162" s="1140"/>
      <c r="W1162" s="1140"/>
      <c r="X1162" s="1140"/>
      <c r="Y1162" s="1140"/>
      <c r="Z1162" s="1140"/>
      <c r="AA1162" s="1140"/>
      <c r="AB1162" s="1140"/>
      <c r="AC1162" s="1140"/>
      <c r="AD1162" s="1140"/>
      <c r="AE1162" s="1140"/>
      <c r="AF1162" s="1140"/>
      <c r="AG1162" s="1140"/>
      <c r="AH1162" s="1140"/>
      <c r="AI1162" s="1140"/>
      <c r="AJ1162" s="1140"/>
      <c r="AK1162" s="1140">
        <v>0.8</v>
      </c>
      <c r="AL1162" s="1140"/>
      <c r="AM1162" s="1140"/>
      <c r="AN1162" s="1140"/>
      <c r="AO1162" s="1140"/>
      <c r="AP1162" s="1140"/>
      <c r="AQ1162" s="1929" t="s">
        <v>897</v>
      </c>
      <c r="AR1162" s="1883"/>
      <c r="AS1162" s="1883"/>
      <c r="AT1162" s="1884"/>
      <c r="AU1162" s="2176" t="s">
        <v>897</v>
      </c>
      <c r="AV1162" s="2177"/>
      <c r="AW1162" s="2177"/>
      <c r="AX1162" s="2178"/>
    </row>
    <row r="1163" spans="1:59" s="51" customFormat="1" ht="21" customHeight="1">
      <c r="A1163" s="2190">
        <v>2</v>
      </c>
      <c r="B1163" s="2191"/>
      <c r="C1163" s="2176" t="s">
        <v>982</v>
      </c>
      <c r="D1163" s="2177"/>
      <c r="E1163" s="2177"/>
      <c r="F1163" s="2177"/>
      <c r="G1163" s="2177"/>
      <c r="H1163" s="2177"/>
      <c r="I1163" s="2177"/>
      <c r="J1163" s="2177"/>
      <c r="K1163" s="2177"/>
      <c r="L1163" s="2178"/>
      <c r="M1163" s="957" t="s">
        <v>1281</v>
      </c>
      <c r="N1163" s="957"/>
      <c r="O1163" s="957"/>
      <c r="P1163" s="957"/>
      <c r="Q1163" s="957"/>
      <c r="R1163" s="957"/>
      <c r="S1163" s="957"/>
      <c r="T1163" s="957"/>
      <c r="U1163" s="957"/>
      <c r="V1163" s="957"/>
      <c r="W1163" s="957"/>
      <c r="X1163" s="957"/>
      <c r="Y1163" s="957"/>
      <c r="Z1163" s="957"/>
      <c r="AA1163" s="957"/>
      <c r="AB1163" s="957"/>
      <c r="AC1163" s="957"/>
      <c r="AD1163" s="957"/>
      <c r="AE1163" s="957"/>
      <c r="AF1163" s="957"/>
      <c r="AG1163" s="957"/>
      <c r="AH1163" s="957"/>
      <c r="AI1163" s="957"/>
      <c r="AJ1163" s="957"/>
      <c r="AK1163" s="1140">
        <v>0.7</v>
      </c>
      <c r="AL1163" s="1140"/>
      <c r="AM1163" s="1140"/>
      <c r="AN1163" s="1140"/>
      <c r="AO1163" s="1140"/>
      <c r="AP1163" s="1140"/>
      <c r="AQ1163" s="1929" t="s">
        <v>897</v>
      </c>
      <c r="AR1163" s="1883"/>
      <c r="AS1163" s="1883"/>
      <c r="AT1163" s="1884"/>
      <c r="AU1163" s="2176" t="s">
        <v>897</v>
      </c>
      <c r="AV1163" s="2177"/>
      <c r="AW1163" s="2177"/>
      <c r="AX1163" s="2178"/>
    </row>
    <row r="1164" spans="1:59" s="51" customFormat="1" ht="21" customHeight="1">
      <c r="A1164" s="1135">
        <v>1</v>
      </c>
      <c r="B1164" s="1135">
        <v>1</v>
      </c>
      <c r="C1164" s="1136" t="s">
        <v>981</v>
      </c>
      <c r="D1164" s="1137"/>
      <c r="E1164" s="1137"/>
      <c r="F1164" s="1137"/>
      <c r="G1164" s="1137"/>
      <c r="H1164" s="1137"/>
      <c r="I1164" s="1137"/>
      <c r="J1164" s="1137"/>
      <c r="K1164" s="1137"/>
      <c r="L1164" s="1138"/>
      <c r="M1164" s="1150" t="s">
        <v>1281</v>
      </c>
      <c r="N1164" s="1150"/>
      <c r="O1164" s="1150"/>
      <c r="P1164" s="1150"/>
      <c r="Q1164" s="1150"/>
      <c r="R1164" s="1150"/>
      <c r="S1164" s="1150"/>
      <c r="T1164" s="1150"/>
      <c r="U1164" s="1150"/>
      <c r="V1164" s="1150"/>
      <c r="W1164" s="1150"/>
      <c r="X1164" s="1150"/>
      <c r="Y1164" s="1150"/>
      <c r="Z1164" s="1150"/>
      <c r="AA1164" s="1150"/>
      <c r="AB1164" s="1150"/>
      <c r="AC1164" s="1150"/>
      <c r="AD1164" s="1150"/>
      <c r="AE1164" s="1150"/>
      <c r="AF1164" s="1150"/>
      <c r="AG1164" s="1150"/>
      <c r="AH1164" s="1150"/>
      <c r="AI1164" s="1150"/>
      <c r="AJ1164" s="1150"/>
      <c r="AK1164" s="1139">
        <v>0.5</v>
      </c>
      <c r="AL1164" s="1139"/>
      <c r="AM1164" s="1139"/>
      <c r="AN1164" s="1139"/>
      <c r="AO1164" s="1139"/>
      <c r="AP1164" s="1139"/>
      <c r="AQ1164" s="495" t="s">
        <v>897</v>
      </c>
      <c r="AR1164" s="496"/>
      <c r="AS1164" s="496"/>
      <c r="AT1164" s="497"/>
      <c r="AU1164" s="2186" t="s">
        <v>897</v>
      </c>
      <c r="AV1164" s="2187"/>
      <c r="AW1164" s="2187"/>
      <c r="AX1164" s="2188"/>
    </row>
    <row r="1165" spans="1:59" s="51" customFormat="1" ht="21" customHeight="1">
      <c r="A1165" s="1135">
        <v>2</v>
      </c>
      <c r="B1165" s="1135">
        <v>1</v>
      </c>
      <c r="C1165" s="1136" t="s">
        <v>980</v>
      </c>
      <c r="D1165" s="1137"/>
      <c r="E1165" s="1137"/>
      <c r="F1165" s="1137"/>
      <c r="G1165" s="1137"/>
      <c r="H1165" s="1137"/>
      <c r="I1165" s="1137"/>
      <c r="J1165" s="1137"/>
      <c r="K1165" s="1137"/>
      <c r="L1165" s="1138"/>
      <c r="M1165" s="1150" t="s">
        <v>1281</v>
      </c>
      <c r="N1165" s="1150"/>
      <c r="O1165" s="1150"/>
      <c r="P1165" s="1150"/>
      <c r="Q1165" s="1150"/>
      <c r="R1165" s="1150"/>
      <c r="S1165" s="1150"/>
      <c r="T1165" s="1150"/>
      <c r="U1165" s="1150"/>
      <c r="V1165" s="1150"/>
      <c r="W1165" s="1150"/>
      <c r="X1165" s="1150"/>
      <c r="Y1165" s="1150"/>
      <c r="Z1165" s="1150"/>
      <c r="AA1165" s="1150"/>
      <c r="AB1165" s="1150"/>
      <c r="AC1165" s="1150"/>
      <c r="AD1165" s="1150"/>
      <c r="AE1165" s="1150"/>
      <c r="AF1165" s="1150"/>
      <c r="AG1165" s="1150"/>
      <c r="AH1165" s="1150"/>
      <c r="AI1165" s="1150"/>
      <c r="AJ1165" s="1150"/>
      <c r="AK1165" s="1139">
        <v>0.4</v>
      </c>
      <c r="AL1165" s="1139"/>
      <c r="AM1165" s="1139"/>
      <c r="AN1165" s="1139"/>
      <c r="AO1165" s="1139"/>
      <c r="AP1165" s="1139"/>
      <c r="AQ1165" s="495" t="s">
        <v>897</v>
      </c>
      <c r="AR1165" s="496"/>
      <c r="AS1165" s="496"/>
      <c r="AT1165" s="497"/>
      <c r="AU1165" s="2186" t="s">
        <v>897</v>
      </c>
      <c r="AV1165" s="2187"/>
      <c r="AW1165" s="2187"/>
      <c r="AX1165" s="2188"/>
    </row>
    <row r="1166" spans="1:59" s="51" customFormat="1" ht="21" customHeight="1">
      <c r="A1166" s="1135">
        <v>3</v>
      </c>
      <c r="B1166" s="1135">
        <v>1</v>
      </c>
      <c r="C1166" s="1136" t="s">
        <v>979</v>
      </c>
      <c r="D1166" s="1137"/>
      <c r="E1166" s="1137"/>
      <c r="F1166" s="1137"/>
      <c r="G1166" s="1137"/>
      <c r="H1166" s="1137"/>
      <c r="I1166" s="1137"/>
      <c r="J1166" s="1137"/>
      <c r="K1166" s="1137"/>
      <c r="L1166" s="1138"/>
      <c r="M1166" s="1150" t="s">
        <v>1281</v>
      </c>
      <c r="N1166" s="1150"/>
      <c r="O1166" s="1150"/>
      <c r="P1166" s="1150"/>
      <c r="Q1166" s="1150"/>
      <c r="R1166" s="1150"/>
      <c r="S1166" s="1150"/>
      <c r="T1166" s="1150"/>
      <c r="U1166" s="1150"/>
      <c r="V1166" s="1150"/>
      <c r="W1166" s="1150"/>
      <c r="X1166" s="1150"/>
      <c r="Y1166" s="1150"/>
      <c r="Z1166" s="1150"/>
      <c r="AA1166" s="1150"/>
      <c r="AB1166" s="1150"/>
      <c r="AC1166" s="1150"/>
      <c r="AD1166" s="1150"/>
      <c r="AE1166" s="1150"/>
      <c r="AF1166" s="1150"/>
      <c r="AG1166" s="1150"/>
      <c r="AH1166" s="1150"/>
      <c r="AI1166" s="1150"/>
      <c r="AJ1166" s="1150"/>
      <c r="AK1166" s="1139">
        <v>0.4</v>
      </c>
      <c r="AL1166" s="1139"/>
      <c r="AM1166" s="1139"/>
      <c r="AN1166" s="1139"/>
      <c r="AO1166" s="1139"/>
      <c r="AP1166" s="1139"/>
      <c r="AQ1166" s="495" t="s">
        <v>897</v>
      </c>
      <c r="AR1166" s="496"/>
      <c r="AS1166" s="496"/>
      <c r="AT1166" s="497"/>
      <c r="AU1166" s="2186" t="s">
        <v>897</v>
      </c>
      <c r="AV1166" s="2187"/>
      <c r="AW1166" s="2187"/>
      <c r="AX1166" s="2188"/>
    </row>
    <row r="1167" spans="1:59" s="51" customFormat="1" ht="21" customHeight="1">
      <c r="A1167" s="1135">
        <v>4</v>
      </c>
      <c r="B1167" s="1135">
        <v>1</v>
      </c>
      <c r="C1167" s="1136" t="s">
        <v>978</v>
      </c>
      <c r="D1167" s="1137"/>
      <c r="E1167" s="1137"/>
      <c r="F1167" s="1137"/>
      <c r="G1167" s="1137"/>
      <c r="H1167" s="1137"/>
      <c r="I1167" s="1137"/>
      <c r="J1167" s="1137"/>
      <c r="K1167" s="1137"/>
      <c r="L1167" s="1138"/>
      <c r="M1167" s="1150" t="s">
        <v>1281</v>
      </c>
      <c r="N1167" s="1150"/>
      <c r="O1167" s="1150"/>
      <c r="P1167" s="1150"/>
      <c r="Q1167" s="1150"/>
      <c r="R1167" s="1150"/>
      <c r="S1167" s="1150"/>
      <c r="T1167" s="1150"/>
      <c r="U1167" s="1150"/>
      <c r="V1167" s="1150"/>
      <c r="W1167" s="1150"/>
      <c r="X1167" s="1150"/>
      <c r="Y1167" s="1150"/>
      <c r="Z1167" s="1150"/>
      <c r="AA1167" s="1150"/>
      <c r="AB1167" s="1150"/>
      <c r="AC1167" s="1150"/>
      <c r="AD1167" s="1150"/>
      <c r="AE1167" s="1150"/>
      <c r="AF1167" s="1150"/>
      <c r="AG1167" s="1150"/>
      <c r="AH1167" s="1150"/>
      <c r="AI1167" s="1150"/>
      <c r="AJ1167" s="1150"/>
      <c r="AK1167" s="1139">
        <v>0.4</v>
      </c>
      <c r="AL1167" s="1139"/>
      <c r="AM1167" s="1139"/>
      <c r="AN1167" s="1139"/>
      <c r="AO1167" s="1139"/>
      <c r="AP1167" s="1139"/>
      <c r="AQ1167" s="495" t="s">
        <v>897</v>
      </c>
      <c r="AR1167" s="496"/>
      <c r="AS1167" s="496"/>
      <c r="AT1167" s="497"/>
      <c r="AU1167" s="2186" t="s">
        <v>897</v>
      </c>
      <c r="AV1167" s="2187"/>
      <c r="AW1167" s="2187"/>
      <c r="AX1167" s="2188"/>
    </row>
    <row r="1168" spans="1:59" hidden="1">
      <c r="A1168" s="667">
        <v>5</v>
      </c>
      <c r="B1168" s="667"/>
      <c r="C1168" s="668"/>
      <c r="D1168" s="669"/>
      <c r="E1168" s="669"/>
      <c r="F1168" s="669"/>
      <c r="G1168" s="669"/>
      <c r="H1168" s="669"/>
      <c r="I1168" s="669"/>
      <c r="J1168" s="669"/>
      <c r="K1168" s="669"/>
      <c r="L1168" s="670"/>
      <c r="M1168" s="671"/>
      <c r="N1168" s="671"/>
      <c r="O1168" s="671"/>
      <c r="P1168" s="671"/>
      <c r="Q1168" s="671"/>
      <c r="R1168" s="671"/>
      <c r="S1168" s="671"/>
      <c r="T1168" s="671"/>
      <c r="U1168" s="671"/>
      <c r="V1168" s="671"/>
      <c r="W1168" s="671"/>
      <c r="X1168" s="671"/>
      <c r="Y1168" s="671"/>
      <c r="Z1168" s="671"/>
      <c r="AA1168" s="671"/>
      <c r="AB1168" s="671"/>
      <c r="AC1168" s="671"/>
      <c r="AD1168" s="671"/>
      <c r="AE1168" s="671"/>
      <c r="AF1168" s="671"/>
      <c r="AG1168" s="671"/>
      <c r="AH1168" s="671"/>
      <c r="AI1168" s="671"/>
      <c r="AJ1168" s="671"/>
      <c r="AK1168" s="672"/>
      <c r="AL1168" s="671"/>
      <c r="AM1168" s="671"/>
      <c r="AN1168" s="671"/>
      <c r="AO1168" s="671"/>
      <c r="AP1168" s="671"/>
      <c r="AQ1168" s="673"/>
      <c r="AR1168" s="674"/>
      <c r="AS1168" s="674"/>
      <c r="AT1168" s="675"/>
      <c r="AU1168" s="673"/>
      <c r="AV1168" s="674"/>
      <c r="AW1168" s="674"/>
      <c r="AX1168" s="675"/>
    </row>
    <row r="1169" spans="1:50" hidden="1">
      <c r="A1169" s="667">
        <v>6</v>
      </c>
      <c r="B1169" s="667"/>
      <c r="C1169" s="668"/>
      <c r="D1169" s="669"/>
      <c r="E1169" s="669"/>
      <c r="F1169" s="669"/>
      <c r="G1169" s="669"/>
      <c r="H1169" s="669"/>
      <c r="I1169" s="669"/>
      <c r="J1169" s="669"/>
      <c r="K1169" s="669"/>
      <c r="L1169" s="670"/>
      <c r="M1169" s="671"/>
      <c r="N1169" s="671"/>
      <c r="O1169" s="671"/>
      <c r="P1169" s="671"/>
      <c r="Q1169" s="671"/>
      <c r="R1169" s="671"/>
      <c r="S1169" s="671"/>
      <c r="T1169" s="671"/>
      <c r="U1169" s="671"/>
      <c r="V1169" s="671"/>
      <c r="W1169" s="671"/>
      <c r="X1169" s="671"/>
      <c r="Y1169" s="671"/>
      <c r="Z1169" s="671"/>
      <c r="AA1169" s="671"/>
      <c r="AB1169" s="671"/>
      <c r="AC1169" s="671"/>
      <c r="AD1169" s="671"/>
      <c r="AE1169" s="671"/>
      <c r="AF1169" s="671"/>
      <c r="AG1169" s="671"/>
      <c r="AH1169" s="671"/>
      <c r="AI1169" s="671"/>
      <c r="AJ1169" s="671"/>
      <c r="AK1169" s="672"/>
      <c r="AL1169" s="671"/>
      <c r="AM1169" s="671"/>
      <c r="AN1169" s="671"/>
      <c r="AO1169" s="671"/>
      <c r="AP1169" s="671"/>
      <c r="AQ1169" s="673"/>
      <c r="AR1169" s="674"/>
      <c r="AS1169" s="674"/>
      <c r="AT1169" s="675"/>
      <c r="AU1169" s="673"/>
      <c r="AV1169" s="674"/>
      <c r="AW1169" s="674"/>
      <c r="AX1169" s="675"/>
    </row>
    <row r="1170" spans="1:50" hidden="1">
      <c r="A1170" s="667">
        <v>7</v>
      </c>
      <c r="B1170" s="667"/>
      <c r="C1170" s="668"/>
      <c r="D1170" s="669"/>
      <c r="E1170" s="669"/>
      <c r="F1170" s="669"/>
      <c r="G1170" s="669"/>
      <c r="H1170" s="669"/>
      <c r="I1170" s="669"/>
      <c r="J1170" s="669"/>
      <c r="K1170" s="669"/>
      <c r="L1170" s="670"/>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72"/>
      <c r="AL1170" s="671"/>
      <c r="AM1170" s="671"/>
      <c r="AN1170" s="671"/>
      <c r="AO1170" s="671"/>
      <c r="AP1170" s="671"/>
      <c r="AQ1170" s="673"/>
      <c r="AR1170" s="674"/>
      <c r="AS1170" s="674"/>
      <c r="AT1170" s="675"/>
      <c r="AU1170" s="673"/>
      <c r="AV1170" s="674"/>
      <c r="AW1170" s="674"/>
      <c r="AX1170" s="675"/>
    </row>
    <row r="1171" spans="1:50" hidden="1">
      <c r="A1171" s="667">
        <v>8</v>
      </c>
      <c r="B1171" s="667"/>
      <c r="C1171" s="668"/>
      <c r="D1171" s="669"/>
      <c r="E1171" s="669"/>
      <c r="F1171" s="669"/>
      <c r="G1171" s="669"/>
      <c r="H1171" s="669"/>
      <c r="I1171" s="669"/>
      <c r="J1171" s="669"/>
      <c r="K1171" s="669"/>
      <c r="L1171" s="670"/>
      <c r="M1171" s="671"/>
      <c r="N1171" s="671"/>
      <c r="O1171" s="671"/>
      <c r="P1171" s="671"/>
      <c r="Q1171" s="671"/>
      <c r="R1171" s="671"/>
      <c r="S1171" s="671"/>
      <c r="T1171" s="671"/>
      <c r="U1171" s="671"/>
      <c r="V1171" s="671"/>
      <c r="W1171" s="671"/>
      <c r="X1171" s="671"/>
      <c r="Y1171" s="671"/>
      <c r="Z1171" s="671"/>
      <c r="AA1171" s="671"/>
      <c r="AB1171" s="671"/>
      <c r="AC1171" s="671"/>
      <c r="AD1171" s="671"/>
      <c r="AE1171" s="671"/>
      <c r="AF1171" s="671"/>
      <c r="AG1171" s="671"/>
      <c r="AH1171" s="671"/>
      <c r="AI1171" s="671"/>
      <c r="AJ1171" s="671"/>
      <c r="AK1171" s="672"/>
      <c r="AL1171" s="671"/>
      <c r="AM1171" s="671"/>
      <c r="AN1171" s="671"/>
      <c r="AO1171" s="671"/>
      <c r="AP1171" s="671"/>
      <c r="AQ1171" s="673"/>
      <c r="AR1171" s="674"/>
      <c r="AS1171" s="674"/>
      <c r="AT1171" s="675"/>
      <c r="AU1171" s="673"/>
      <c r="AV1171" s="674"/>
      <c r="AW1171" s="674"/>
      <c r="AX1171" s="675"/>
    </row>
    <row r="1172" spans="1:50" hidden="1">
      <c r="A1172" s="667">
        <v>9</v>
      </c>
      <c r="B1172" s="667"/>
      <c r="C1172" s="668"/>
      <c r="D1172" s="669"/>
      <c r="E1172" s="669"/>
      <c r="F1172" s="669"/>
      <c r="G1172" s="669"/>
      <c r="H1172" s="669"/>
      <c r="I1172" s="669"/>
      <c r="J1172" s="669"/>
      <c r="K1172" s="669"/>
      <c r="L1172" s="670"/>
      <c r="M1172" s="671"/>
      <c r="N1172" s="671"/>
      <c r="O1172" s="671"/>
      <c r="P1172" s="671"/>
      <c r="Q1172" s="671"/>
      <c r="R1172" s="671"/>
      <c r="S1172" s="671"/>
      <c r="T1172" s="671"/>
      <c r="U1172" s="671"/>
      <c r="V1172" s="671"/>
      <c r="W1172" s="671"/>
      <c r="X1172" s="671"/>
      <c r="Y1172" s="671"/>
      <c r="Z1172" s="671"/>
      <c r="AA1172" s="671"/>
      <c r="AB1172" s="671"/>
      <c r="AC1172" s="671"/>
      <c r="AD1172" s="671"/>
      <c r="AE1172" s="671"/>
      <c r="AF1172" s="671"/>
      <c r="AG1172" s="671"/>
      <c r="AH1172" s="671"/>
      <c r="AI1172" s="671"/>
      <c r="AJ1172" s="671"/>
      <c r="AK1172" s="672"/>
      <c r="AL1172" s="671"/>
      <c r="AM1172" s="671"/>
      <c r="AN1172" s="671"/>
      <c r="AO1172" s="671"/>
      <c r="AP1172" s="671"/>
      <c r="AQ1172" s="673"/>
      <c r="AR1172" s="674"/>
      <c r="AS1172" s="674"/>
      <c r="AT1172" s="675"/>
      <c r="AU1172" s="673"/>
      <c r="AV1172" s="674"/>
      <c r="AW1172" s="674"/>
      <c r="AX1172" s="675"/>
    </row>
    <row r="1173" spans="1:50" hidden="1">
      <c r="A1173" s="667">
        <v>10</v>
      </c>
      <c r="B1173" s="667"/>
      <c r="C1173" s="668"/>
      <c r="D1173" s="669"/>
      <c r="E1173" s="669"/>
      <c r="F1173" s="669"/>
      <c r="G1173" s="669"/>
      <c r="H1173" s="669"/>
      <c r="I1173" s="669"/>
      <c r="J1173" s="669"/>
      <c r="K1173" s="669"/>
      <c r="L1173" s="670"/>
      <c r="M1173" s="671"/>
      <c r="N1173" s="671"/>
      <c r="O1173" s="671"/>
      <c r="P1173" s="671"/>
      <c r="Q1173" s="671"/>
      <c r="R1173" s="671"/>
      <c r="S1173" s="671"/>
      <c r="T1173" s="671"/>
      <c r="U1173" s="671"/>
      <c r="V1173" s="671"/>
      <c r="W1173" s="671"/>
      <c r="X1173" s="671"/>
      <c r="Y1173" s="671"/>
      <c r="Z1173" s="671"/>
      <c r="AA1173" s="671"/>
      <c r="AB1173" s="671"/>
      <c r="AC1173" s="671"/>
      <c r="AD1173" s="671"/>
      <c r="AE1173" s="671"/>
      <c r="AF1173" s="671"/>
      <c r="AG1173" s="671"/>
      <c r="AH1173" s="671"/>
      <c r="AI1173" s="671"/>
      <c r="AJ1173" s="671"/>
      <c r="AK1173" s="672"/>
      <c r="AL1173" s="671"/>
      <c r="AM1173" s="671"/>
      <c r="AN1173" s="671"/>
      <c r="AO1173" s="671"/>
      <c r="AP1173" s="671"/>
      <c r="AQ1173" s="673"/>
      <c r="AR1173" s="674"/>
      <c r="AS1173" s="674"/>
      <c r="AT1173" s="675"/>
      <c r="AU1173" s="673"/>
      <c r="AV1173" s="674"/>
      <c r="AW1173" s="674"/>
      <c r="AX1173" s="675"/>
    </row>
    <row r="1174" spans="1:50" hidden="1">
      <c r="A1174" s="667">
        <v>11</v>
      </c>
      <c r="B1174" s="667"/>
      <c r="C1174" s="668"/>
      <c r="D1174" s="669"/>
      <c r="E1174" s="669"/>
      <c r="F1174" s="669"/>
      <c r="G1174" s="669"/>
      <c r="H1174" s="669"/>
      <c r="I1174" s="669"/>
      <c r="J1174" s="669"/>
      <c r="K1174" s="669"/>
      <c r="L1174" s="670"/>
      <c r="M1174" s="671"/>
      <c r="N1174" s="671"/>
      <c r="O1174" s="671"/>
      <c r="P1174" s="671"/>
      <c r="Q1174" s="671"/>
      <c r="R1174" s="671"/>
      <c r="S1174" s="671"/>
      <c r="T1174" s="671"/>
      <c r="U1174" s="671"/>
      <c r="V1174" s="671"/>
      <c r="W1174" s="671"/>
      <c r="X1174" s="671"/>
      <c r="Y1174" s="671"/>
      <c r="Z1174" s="671"/>
      <c r="AA1174" s="671"/>
      <c r="AB1174" s="671"/>
      <c r="AC1174" s="671"/>
      <c r="AD1174" s="671"/>
      <c r="AE1174" s="671"/>
      <c r="AF1174" s="671"/>
      <c r="AG1174" s="671"/>
      <c r="AH1174" s="671"/>
      <c r="AI1174" s="671"/>
      <c r="AJ1174" s="671"/>
      <c r="AK1174" s="672"/>
      <c r="AL1174" s="671"/>
      <c r="AM1174" s="671"/>
      <c r="AN1174" s="671"/>
      <c r="AO1174" s="671"/>
      <c r="AP1174" s="671"/>
      <c r="AQ1174" s="673"/>
      <c r="AR1174" s="674"/>
      <c r="AS1174" s="674"/>
      <c r="AT1174" s="675"/>
      <c r="AU1174" s="673"/>
      <c r="AV1174" s="674"/>
      <c r="AW1174" s="674"/>
      <c r="AX1174" s="675"/>
    </row>
    <row r="1175" spans="1:50" hidden="1">
      <c r="A1175" s="667">
        <v>12</v>
      </c>
      <c r="B1175" s="667"/>
      <c r="C1175" s="668"/>
      <c r="D1175" s="669"/>
      <c r="E1175" s="669"/>
      <c r="F1175" s="669"/>
      <c r="G1175" s="669"/>
      <c r="H1175" s="669"/>
      <c r="I1175" s="669"/>
      <c r="J1175" s="669"/>
      <c r="K1175" s="669"/>
      <c r="L1175" s="670"/>
      <c r="M1175" s="671"/>
      <c r="N1175" s="671"/>
      <c r="O1175" s="671"/>
      <c r="P1175" s="671"/>
      <c r="Q1175" s="671"/>
      <c r="R1175" s="671"/>
      <c r="S1175" s="671"/>
      <c r="T1175" s="671"/>
      <c r="U1175" s="671"/>
      <c r="V1175" s="671"/>
      <c r="W1175" s="671"/>
      <c r="X1175" s="671"/>
      <c r="Y1175" s="671"/>
      <c r="Z1175" s="671"/>
      <c r="AA1175" s="671"/>
      <c r="AB1175" s="671"/>
      <c r="AC1175" s="671"/>
      <c r="AD1175" s="671"/>
      <c r="AE1175" s="671"/>
      <c r="AF1175" s="671"/>
      <c r="AG1175" s="671"/>
      <c r="AH1175" s="671"/>
      <c r="AI1175" s="671"/>
      <c r="AJ1175" s="671"/>
      <c r="AK1175" s="672"/>
      <c r="AL1175" s="671"/>
      <c r="AM1175" s="671"/>
      <c r="AN1175" s="671"/>
      <c r="AO1175" s="671"/>
      <c r="AP1175" s="671"/>
      <c r="AQ1175" s="673"/>
      <c r="AR1175" s="674"/>
      <c r="AS1175" s="674"/>
      <c r="AT1175" s="675"/>
      <c r="AU1175" s="673"/>
      <c r="AV1175" s="674"/>
      <c r="AW1175" s="674"/>
      <c r="AX1175" s="675"/>
    </row>
    <row r="1176" spans="1:50" hidden="1">
      <c r="A1176" s="667">
        <v>13</v>
      </c>
      <c r="B1176" s="667"/>
      <c r="C1176" s="668"/>
      <c r="D1176" s="669"/>
      <c r="E1176" s="669"/>
      <c r="F1176" s="669"/>
      <c r="G1176" s="669"/>
      <c r="H1176" s="669"/>
      <c r="I1176" s="669"/>
      <c r="J1176" s="669"/>
      <c r="K1176" s="669"/>
      <c r="L1176" s="670"/>
      <c r="M1176" s="671"/>
      <c r="N1176" s="671"/>
      <c r="O1176" s="671"/>
      <c r="P1176" s="671"/>
      <c r="Q1176" s="671"/>
      <c r="R1176" s="671"/>
      <c r="S1176" s="671"/>
      <c r="T1176" s="671"/>
      <c r="U1176" s="671"/>
      <c r="V1176" s="671"/>
      <c r="W1176" s="671"/>
      <c r="X1176" s="671"/>
      <c r="Y1176" s="671"/>
      <c r="Z1176" s="671"/>
      <c r="AA1176" s="671"/>
      <c r="AB1176" s="671"/>
      <c r="AC1176" s="671"/>
      <c r="AD1176" s="671"/>
      <c r="AE1176" s="671"/>
      <c r="AF1176" s="671"/>
      <c r="AG1176" s="671"/>
      <c r="AH1176" s="671"/>
      <c r="AI1176" s="671"/>
      <c r="AJ1176" s="671"/>
      <c r="AK1176" s="672"/>
      <c r="AL1176" s="671"/>
      <c r="AM1176" s="671"/>
      <c r="AN1176" s="671"/>
      <c r="AO1176" s="671"/>
      <c r="AP1176" s="671"/>
      <c r="AQ1176" s="673"/>
      <c r="AR1176" s="674"/>
      <c r="AS1176" s="674"/>
      <c r="AT1176" s="675"/>
      <c r="AU1176" s="673"/>
      <c r="AV1176" s="674"/>
      <c r="AW1176" s="674"/>
      <c r="AX1176" s="675"/>
    </row>
    <row r="1177" spans="1:50" hidden="1">
      <c r="A1177" s="667">
        <v>14</v>
      </c>
      <c r="B1177" s="667"/>
      <c r="C1177" s="668"/>
      <c r="D1177" s="669"/>
      <c r="E1177" s="669"/>
      <c r="F1177" s="669"/>
      <c r="G1177" s="669"/>
      <c r="H1177" s="669"/>
      <c r="I1177" s="669"/>
      <c r="J1177" s="669"/>
      <c r="K1177" s="669"/>
      <c r="L1177" s="670"/>
      <c r="M1177" s="671"/>
      <c r="N1177" s="671"/>
      <c r="O1177" s="671"/>
      <c r="P1177" s="671"/>
      <c r="Q1177" s="671"/>
      <c r="R1177" s="671"/>
      <c r="S1177" s="671"/>
      <c r="T1177" s="671"/>
      <c r="U1177" s="671"/>
      <c r="V1177" s="671"/>
      <c r="W1177" s="671"/>
      <c r="X1177" s="671"/>
      <c r="Y1177" s="671"/>
      <c r="Z1177" s="671"/>
      <c r="AA1177" s="671"/>
      <c r="AB1177" s="671"/>
      <c r="AC1177" s="671"/>
      <c r="AD1177" s="671"/>
      <c r="AE1177" s="671"/>
      <c r="AF1177" s="671"/>
      <c r="AG1177" s="671"/>
      <c r="AH1177" s="671"/>
      <c r="AI1177" s="671"/>
      <c r="AJ1177" s="671"/>
      <c r="AK1177" s="672"/>
      <c r="AL1177" s="671"/>
      <c r="AM1177" s="671"/>
      <c r="AN1177" s="671"/>
      <c r="AO1177" s="671"/>
      <c r="AP1177" s="671"/>
      <c r="AQ1177" s="673"/>
      <c r="AR1177" s="674"/>
      <c r="AS1177" s="674"/>
      <c r="AT1177" s="675"/>
      <c r="AU1177" s="673"/>
      <c r="AV1177" s="674"/>
      <c r="AW1177" s="674"/>
      <c r="AX1177" s="675"/>
    </row>
    <row r="1178" spans="1:50" hidden="1">
      <c r="A1178" s="667">
        <v>15</v>
      </c>
      <c r="B1178" s="667"/>
      <c r="C1178" s="668"/>
      <c r="D1178" s="669"/>
      <c r="E1178" s="669"/>
      <c r="F1178" s="669"/>
      <c r="G1178" s="669"/>
      <c r="H1178" s="669"/>
      <c r="I1178" s="669"/>
      <c r="J1178" s="669"/>
      <c r="K1178" s="669"/>
      <c r="L1178" s="670"/>
      <c r="M1178" s="671"/>
      <c r="N1178" s="671"/>
      <c r="O1178" s="671"/>
      <c r="P1178" s="671"/>
      <c r="Q1178" s="671"/>
      <c r="R1178" s="671"/>
      <c r="S1178" s="671"/>
      <c r="T1178" s="671"/>
      <c r="U1178" s="671"/>
      <c r="V1178" s="671"/>
      <c r="W1178" s="671"/>
      <c r="X1178" s="671"/>
      <c r="Y1178" s="671"/>
      <c r="Z1178" s="671"/>
      <c r="AA1178" s="671"/>
      <c r="AB1178" s="671"/>
      <c r="AC1178" s="671"/>
      <c r="AD1178" s="671"/>
      <c r="AE1178" s="671"/>
      <c r="AF1178" s="671"/>
      <c r="AG1178" s="671"/>
      <c r="AH1178" s="671"/>
      <c r="AI1178" s="671"/>
      <c r="AJ1178" s="671"/>
      <c r="AK1178" s="672"/>
      <c r="AL1178" s="671"/>
      <c r="AM1178" s="671"/>
      <c r="AN1178" s="671"/>
      <c r="AO1178" s="671"/>
      <c r="AP1178" s="671"/>
      <c r="AQ1178" s="673"/>
      <c r="AR1178" s="674"/>
      <c r="AS1178" s="674"/>
      <c r="AT1178" s="675"/>
      <c r="AU1178" s="673"/>
      <c r="AV1178" s="674"/>
      <c r="AW1178" s="674"/>
      <c r="AX1178" s="675"/>
    </row>
    <row r="1179" spans="1:50" hidden="1">
      <c r="A1179" s="667">
        <v>16</v>
      </c>
      <c r="B1179" s="667"/>
      <c r="C1179" s="668"/>
      <c r="D1179" s="669"/>
      <c r="E1179" s="669"/>
      <c r="F1179" s="669"/>
      <c r="G1179" s="669"/>
      <c r="H1179" s="669"/>
      <c r="I1179" s="669"/>
      <c r="J1179" s="669"/>
      <c r="K1179" s="669"/>
      <c r="L1179" s="670"/>
      <c r="M1179" s="671"/>
      <c r="N1179" s="671"/>
      <c r="O1179" s="671"/>
      <c r="P1179" s="671"/>
      <c r="Q1179" s="671"/>
      <c r="R1179" s="671"/>
      <c r="S1179" s="671"/>
      <c r="T1179" s="671"/>
      <c r="U1179" s="671"/>
      <c r="V1179" s="671"/>
      <c r="W1179" s="671"/>
      <c r="X1179" s="671"/>
      <c r="Y1179" s="671"/>
      <c r="Z1179" s="671"/>
      <c r="AA1179" s="671"/>
      <c r="AB1179" s="671"/>
      <c r="AC1179" s="671"/>
      <c r="AD1179" s="671"/>
      <c r="AE1179" s="671"/>
      <c r="AF1179" s="671"/>
      <c r="AG1179" s="671"/>
      <c r="AH1179" s="671"/>
      <c r="AI1179" s="671"/>
      <c r="AJ1179" s="671"/>
      <c r="AK1179" s="672"/>
      <c r="AL1179" s="671"/>
      <c r="AM1179" s="671"/>
      <c r="AN1179" s="671"/>
      <c r="AO1179" s="671"/>
      <c r="AP1179" s="671"/>
      <c r="AQ1179" s="673"/>
      <c r="AR1179" s="674"/>
      <c r="AS1179" s="674"/>
      <c r="AT1179" s="675"/>
      <c r="AU1179" s="673"/>
      <c r="AV1179" s="674"/>
      <c r="AW1179" s="674"/>
      <c r="AX1179" s="675"/>
    </row>
    <row r="1180" spans="1:50" hidden="1">
      <c r="A1180" s="667">
        <v>17</v>
      </c>
      <c r="B1180" s="667"/>
      <c r="C1180" s="668"/>
      <c r="D1180" s="669"/>
      <c r="E1180" s="669"/>
      <c r="F1180" s="669"/>
      <c r="G1180" s="669"/>
      <c r="H1180" s="669"/>
      <c r="I1180" s="669"/>
      <c r="J1180" s="669"/>
      <c r="K1180" s="669"/>
      <c r="L1180" s="670"/>
      <c r="M1180" s="671"/>
      <c r="N1180" s="671"/>
      <c r="O1180" s="671"/>
      <c r="P1180" s="671"/>
      <c r="Q1180" s="671"/>
      <c r="R1180" s="671"/>
      <c r="S1180" s="671"/>
      <c r="T1180" s="671"/>
      <c r="U1180" s="671"/>
      <c r="V1180" s="671"/>
      <c r="W1180" s="671"/>
      <c r="X1180" s="671"/>
      <c r="Y1180" s="671"/>
      <c r="Z1180" s="671"/>
      <c r="AA1180" s="671"/>
      <c r="AB1180" s="671"/>
      <c r="AC1180" s="671"/>
      <c r="AD1180" s="671"/>
      <c r="AE1180" s="671"/>
      <c r="AF1180" s="671"/>
      <c r="AG1180" s="671"/>
      <c r="AH1180" s="671"/>
      <c r="AI1180" s="671"/>
      <c r="AJ1180" s="671"/>
      <c r="AK1180" s="672"/>
      <c r="AL1180" s="671"/>
      <c r="AM1180" s="671"/>
      <c r="AN1180" s="671"/>
      <c r="AO1180" s="671"/>
      <c r="AP1180" s="671"/>
      <c r="AQ1180" s="673"/>
      <c r="AR1180" s="674"/>
      <c r="AS1180" s="674"/>
      <c r="AT1180" s="675"/>
      <c r="AU1180" s="673"/>
      <c r="AV1180" s="674"/>
      <c r="AW1180" s="674"/>
      <c r="AX1180" s="675"/>
    </row>
    <row r="1181" spans="1:50" hidden="1">
      <c r="A1181" s="667">
        <v>18</v>
      </c>
      <c r="B1181" s="667"/>
      <c r="C1181" s="668"/>
      <c r="D1181" s="669"/>
      <c r="E1181" s="669"/>
      <c r="F1181" s="669"/>
      <c r="G1181" s="669"/>
      <c r="H1181" s="669"/>
      <c r="I1181" s="669"/>
      <c r="J1181" s="669"/>
      <c r="K1181" s="669"/>
      <c r="L1181" s="670"/>
      <c r="M1181" s="671"/>
      <c r="N1181" s="671"/>
      <c r="O1181" s="671"/>
      <c r="P1181" s="671"/>
      <c r="Q1181" s="671"/>
      <c r="R1181" s="671"/>
      <c r="S1181" s="671"/>
      <c r="T1181" s="671"/>
      <c r="U1181" s="671"/>
      <c r="V1181" s="671"/>
      <c r="W1181" s="671"/>
      <c r="X1181" s="671"/>
      <c r="Y1181" s="671"/>
      <c r="Z1181" s="671"/>
      <c r="AA1181" s="671"/>
      <c r="AB1181" s="671"/>
      <c r="AC1181" s="671"/>
      <c r="AD1181" s="671"/>
      <c r="AE1181" s="671"/>
      <c r="AF1181" s="671"/>
      <c r="AG1181" s="671"/>
      <c r="AH1181" s="671"/>
      <c r="AI1181" s="671"/>
      <c r="AJ1181" s="671"/>
      <c r="AK1181" s="672"/>
      <c r="AL1181" s="671"/>
      <c r="AM1181" s="671"/>
      <c r="AN1181" s="671"/>
      <c r="AO1181" s="671"/>
      <c r="AP1181" s="671"/>
      <c r="AQ1181" s="673"/>
      <c r="AR1181" s="674"/>
      <c r="AS1181" s="674"/>
      <c r="AT1181" s="675"/>
      <c r="AU1181" s="673"/>
      <c r="AV1181" s="674"/>
      <c r="AW1181" s="674"/>
      <c r="AX1181" s="675"/>
    </row>
    <row r="1182" spans="1:50" hidden="1">
      <c r="A1182" s="667">
        <v>19</v>
      </c>
      <c r="B1182" s="667"/>
      <c r="C1182" s="668"/>
      <c r="D1182" s="669"/>
      <c r="E1182" s="669"/>
      <c r="F1182" s="669"/>
      <c r="G1182" s="669"/>
      <c r="H1182" s="669"/>
      <c r="I1182" s="669"/>
      <c r="J1182" s="669"/>
      <c r="K1182" s="669"/>
      <c r="L1182" s="670"/>
      <c r="M1182" s="671"/>
      <c r="N1182" s="671"/>
      <c r="O1182" s="671"/>
      <c r="P1182" s="671"/>
      <c r="Q1182" s="671"/>
      <c r="R1182" s="671"/>
      <c r="S1182" s="671"/>
      <c r="T1182" s="671"/>
      <c r="U1182" s="671"/>
      <c r="V1182" s="671"/>
      <c r="W1182" s="671"/>
      <c r="X1182" s="671"/>
      <c r="Y1182" s="671"/>
      <c r="Z1182" s="671"/>
      <c r="AA1182" s="671"/>
      <c r="AB1182" s="671"/>
      <c r="AC1182" s="671"/>
      <c r="AD1182" s="671"/>
      <c r="AE1182" s="671"/>
      <c r="AF1182" s="671"/>
      <c r="AG1182" s="671"/>
      <c r="AH1182" s="671"/>
      <c r="AI1182" s="671"/>
      <c r="AJ1182" s="671"/>
      <c r="AK1182" s="672"/>
      <c r="AL1182" s="671"/>
      <c r="AM1182" s="671"/>
      <c r="AN1182" s="671"/>
      <c r="AO1182" s="671"/>
      <c r="AP1182" s="671"/>
      <c r="AQ1182" s="673"/>
      <c r="AR1182" s="674"/>
      <c r="AS1182" s="674"/>
      <c r="AT1182" s="675"/>
      <c r="AU1182" s="673"/>
      <c r="AV1182" s="674"/>
      <c r="AW1182" s="674"/>
      <c r="AX1182" s="675"/>
    </row>
    <row r="1183" spans="1:50" hidden="1">
      <c r="A1183" s="667">
        <v>20</v>
      </c>
      <c r="B1183" s="667"/>
      <c r="C1183" s="668"/>
      <c r="D1183" s="669"/>
      <c r="E1183" s="669"/>
      <c r="F1183" s="669"/>
      <c r="G1183" s="669"/>
      <c r="H1183" s="669"/>
      <c r="I1183" s="669"/>
      <c r="J1183" s="669"/>
      <c r="K1183" s="669"/>
      <c r="L1183" s="670"/>
      <c r="M1183" s="671"/>
      <c r="N1183" s="671"/>
      <c r="O1183" s="671"/>
      <c r="P1183" s="671"/>
      <c r="Q1183" s="671"/>
      <c r="R1183" s="671"/>
      <c r="S1183" s="671"/>
      <c r="T1183" s="671"/>
      <c r="U1183" s="671"/>
      <c r="V1183" s="671"/>
      <c r="W1183" s="671"/>
      <c r="X1183" s="671"/>
      <c r="Y1183" s="671"/>
      <c r="Z1183" s="671"/>
      <c r="AA1183" s="671"/>
      <c r="AB1183" s="671"/>
      <c r="AC1183" s="671"/>
      <c r="AD1183" s="671"/>
      <c r="AE1183" s="671"/>
      <c r="AF1183" s="671"/>
      <c r="AG1183" s="671"/>
      <c r="AH1183" s="671"/>
      <c r="AI1183" s="671"/>
      <c r="AJ1183" s="671"/>
      <c r="AK1183" s="672"/>
      <c r="AL1183" s="671"/>
      <c r="AM1183" s="671"/>
      <c r="AN1183" s="671"/>
      <c r="AO1183" s="671"/>
      <c r="AP1183" s="671"/>
      <c r="AQ1183" s="673"/>
      <c r="AR1183" s="674"/>
      <c r="AS1183" s="674"/>
      <c r="AT1183" s="675"/>
      <c r="AU1183" s="673"/>
      <c r="AV1183" s="674"/>
      <c r="AW1183" s="674"/>
      <c r="AX1183" s="675"/>
    </row>
    <row r="1184" spans="1:50" hidden="1">
      <c r="A1184" s="667">
        <v>21</v>
      </c>
      <c r="B1184" s="667"/>
      <c r="C1184" s="668"/>
      <c r="D1184" s="669"/>
      <c r="E1184" s="669"/>
      <c r="F1184" s="669"/>
      <c r="G1184" s="669"/>
      <c r="H1184" s="669"/>
      <c r="I1184" s="669"/>
      <c r="J1184" s="669"/>
      <c r="K1184" s="669"/>
      <c r="L1184" s="670"/>
      <c r="M1184" s="671"/>
      <c r="N1184" s="671"/>
      <c r="O1184" s="671"/>
      <c r="P1184" s="671"/>
      <c r="Q1184" s="671"/>
      <c r="R1184" s="671"/>
      <c r="S1184" s="671"/>
      <c r="T1184" s="671"/>
      <c r="U1184" s="671"/>
      <c r="V1184" s="671"/>
      <c r="W1184" s="671"/>
      <c r="X1184" s="671"/>
      <c r="Y1184" s="671"/>
      <c r="Z1184" s="671"/>
      <c r="AA1184" s="671"/>
      <c r="AB1184" s="671"/>
      <c r="AC1184" s="671"/>
      <c r="AD1184" s="671"/>
      <c r="AE1184" s="671"/>
      <c r="AF1184" s="671"/>
      <c r="AG1184" s="671"/>
      <c r="AH1184" s="671"/>
      <c r="AI1184" s="671"/>
      <c r="AJ1184" s="671"/>
      <c r="AK1184" s="672"/>
      <c r="AL1184" s="671"/>
      <c r="AM1184" s="671"/>
      <c r="AN1184" s="671"/>
      <c r="AO1184" s="671"/>
      <c r="AP1184" s="671"/>
      <c r="AQ1184" s="673"/>
      <c r="AR1184" s="674"/>
      <c r="AS1184" s="674"/>
      <c r="AT1184" s="675"/>
      <c r="AU1184" s="673"/>
      <c r="AV1184" s="674"/>
      <c r="AW1184" s="674"/>
      <c r="AX1184" s="675"/>
    </row>
    <row r="1185" spans="1:50" hidden="1">
      <c r="A1185" s="667">
        <v>22</v>
      </c>
      <c r="B1185" s="667"/>
      <c r="C1185" s="668"/>
      <c r="D1185" s="669"/>
      <c r="E1185" s="669"/>
      <c r="F1185" s="669"/>
      <c r="G1185" s="669"/>
      <c r="H1185" s="669"/>
      <c r="I1185" s="669"/>
      <c r="J1185" s="669"/>
      <c r="K1185" s="669"/>
      <c r="L1185" s="670"/>
      <c r="M1185" s="671"/>
      <c r="N1185" s="671"/>
      <c r="O1185" s="671"/>
      <c r="P1185" s="671"/>
      <c r="Q1185" s="671"/>
      <c r="R1185" s="671"/>
      <c r="S1185" s="671"/>
      <c r="T1185" s="671"/>
      <c r="U1185" s="671"/>
      <c r="V1185" s="671"/>
      <c r="W1185" s="671"/>
      <c r="X1185" s="671"/>
      <c r="Y1185" s="671"/>
      <c r="Z1185" s="671"/>
      <c r="AA1185" s="671"/>
      <c r="AB1185" s="671"/>
      <c r="AC1185" s="671"/>
      <c r="AD1185" s="671"/>
      <c r="AE1185" s="671"/>
      <c r="AF1185" s="671"/>
      <c r="AG1185" s="671"/>
      <c r="AH1185" s="671"/>
      <c r="AI1185" s="671"/>
      <c r="AJ1185" s="671"/>
      <c r="AK1185" s="672"/>
      <c r="AL1185" s="671"/>
      <c r="AM1185" s="671"/>
      <c r="AN1185" s="671"/>
      <c r="AO1185" s="671"/>
      <c r="AP1185" s="671"/>
      <c r="AQ1185" s="673"/>
      <c r="AR1185" s="674"/>
      <c r="AS1185" s="674"/>
      <c r="AT1185" s="675"/>
      <c r="AU1185" s="673"/>
      <c r="AV1185" s="674"/>
      <c r="AW1185" s="674"/>
      <c r="AX1185" s="675"/>
    </row>
    <row r="1186" spans="1:50" hidden="1">
      <c r="A1186" s="667">
        <v>23</v>
      </c>
      <c r="B1186" s="667"/>
      <c r="C1186" s="668"/>
      <c r="D1186" s="669"/>
      <c r="E1186" s="669"/>
      <c r="F1186" s="669"/>
      <c r="G1186" s="669"/>
      <c r="H1186" s="669"/>
      <c r="I1186" s="669"/>
      <c r="J1186" s="669"/>
      <c r="K1186" s="669"/>
      <c r="L1186" s="670"/>
      <c r="M1186" s="671"/>
      <c r="N1186" s="671"/>
      <c r="O1186" s="671"/>
      <c r="P1186" s="671"/>
      <c r="Q1186" s="671"/>
      <c r="R1186" s="671"/>
      <c r="S1186" s="671"/>
      <c r="T1186" s="671"/>
      <c r="U1186" s="671"/>
      <c r="V1186" s="671"/>
      <c r="W1186" s="671"/>
      <c r="X1186" s="671"/>
      <c r="Y1186" s="671"/>
      <c r="Z1186" s="671"/>
      <c r="AA1186" s="671"/>
      <c r="AB1186" s="671"/>
      <c r="AC1186" s="671"/>
      <c r="AD1186" s="671"/>
      <c r="AE1186" s="671"/>
      <c r="AF1186" s="671"/>
      <c r="AG1186" s="671"/>
      <c r="AH1186" s="671"/>
      <c r="AI1186" s="671"/>
      <c r="AJ1186" s="671"/>
      <c r="AK1186" s="672"/>
      <c r="AL1186" s="671"/>
      <c r="AM1186" s="671"/>
      <c r="AN1186" s="671"/>
      <c r="AO1186" s="671"/>
      <c r="AP1186" s="671"/>
      <c r="AQ1186" s="673"/>
      <c r="AR1186" s="674"/>
      <c r="AS1186" s="674"/>
      <c r="AT1186" s="675"/>
      <c r="AU1186" s="673"/>
      <c r="AV1186" s="674"/>
      <c r="AW1186" s="674"/>
      <c r="AX1186" s="675"/>
    </row>
    <row r="1187" spans="1:50" hidden="1">
      <c r="A1187" s="667">
        <v>24</v>
      </c>
      <c r="B1187" s="667"/>
      <c r="C1187" s="668"/>
      <c r="D1187" s="669"/>
      <c r="E1187" s="669"/>
      <c r="F1187" s="669"/>
      <c r="G1187" s="669"/>
      <c r="H1187" s="669"/>
      <c r="I1187" s="669"/>
      <c r="J1187" s="669"/>
      <c r="K1187" s="669"/>
      <c r="L1187" s="670"/>
      <c r="M1187" s="671"/>
      <c r="N1187" s="671"/>
      <c r="O1187" s="671"/>
      <c r="P1187" s="671"/>
      <c r="Q1187" s="671"/>
      <c r="R1187" s="671"/>
      <c r="S1187" s="671"/>
      <c r="T1187" s="671"/>
      <c r="U1187" s="671"/>
      <c r="V1187" s="671"/>
      <c r="W1187" s="671"/>
      <c r="X1187" s="671"/>
      <c r="Y1187" s="671"/>
      <c r="Z1187" s="671"/>
      <c r="AA1187" s="671"/>
      <c r="AB1187" s="671"/>
      <c r="AC1187" s="671"/>
      <c r="AD1187" s="671"/>
      <c r="AE1187" s="671"/>
      <c r="AF1187" s="671"/>
      <c r="AG1187" s="671"/>
      <c r="AH1187" s="671"/>
      <c r="AI1187" s="671"/>
      <c r="AJ1187" s="671"/>
      <c r="AK1187" s="672"/>
      <c r="AL1187" s="671"/>
      <c r="AM1187" s="671"/>
      <c r="AN1187" s="671"/>
      <c r="AO1187" s="671"/>
      <c r="AP1187" s="671"/>
      <c r="AQ1187" s="673"/>
      <c r="AR1187" s="674"/>
      <c r="AS1187" s="674"/>
      <c r="AT1187" s="675"/>
      <c r="AU1187" s="673"/>
      <c r="AV1187" s="674"/>
      <c r="AW1187" s="674"/>
      <c r="AX1187" s="675"/>
    </row>
    <row r="1188" spans="1:50" hidden="1">
      <c r="A1188" s="667">
        <v>25</v>
      </c>
      <c r="B1188" s="667"/>
      <c r="C1188" s="668"/>
      <c r="D1188" s="669"/>
      <c r="E1188" s="669"/>
      <c r="F1188" s="669"/>
      <c r="G1188" s="669"/>
      <c r="H1188" s="669"/>
      <c r="I1188" s="669"/>
      <c r="J1188" s="669"/>
      <c r="K1188" s="669"/>
      <c r="L1188" s="670"/>
      <c r="M1188" s="671"/>
      <c r="N1188" s="671"/>
      <c r="O1188" s="671"/>
      <c r="P1188" s="671"/>
      <c r="Q1188" s="671"/>
      <c r="R1188" s="671"/>
      <c r="S1188" s="671"/>
      <c r="T1188" s="671"/>
      <c r="U1188" s="671"/>
      <c r="V1188" s="671"/>
      <c r="W1188" s="671"/>
      <c r="X1188" s="671"/>
      <c r="Y1188" s="671"/>
      <c r="Z1188" s="671"/>
      <c r="AA1188" s="671"/>
      <c r="AB1188" s="671"/>
      <c r="AC1188" s="671"/>
      <c r="AD1188" s="671"/>
      <c r="AE1188" s="671"/>
      <c r="AF1188" s="671"/>
      <c r="AG1188" s="671"/>
      <c r="AH1188" s="671"/>
      <c r="AI1188" s="671"/>
      <c r="AJ1188" s="671"/>
      <c r="AK1188" s="672"/>
      <c r="AL1188" s="671"/>
      <c r="AM1188" s="671"/>
      <c r="AN1188" s="671"/>
      <c r="AO1188" s="671"/>
      <c r="AP1188" s="671"/>
      <c r="AQ1188" s="673"/>
      <c r="AR1188" s="674"/>
      <c r="AS1188" s="674"/>
      <c r="AT1188" s="675"/>
      <c r="AU1188" s="673"/>
      <c r="AV1188" s="674"/>
      <c r="AW1188" s="674"/>
      <c r="AX1188" s="675"/>
    </row>
    <row r="1189" spans="1:50" hidden="1">
      <c r="A1189" s="667">
        <v>26</v>
      </c>
      <c r="B1189" s="667"/>
      <c r="C1189" s="668"/>
      <c r="D1189" s="669"/>
      <c r="E1189" s="669"/>
      <c r="F1189" s="669"/>
      <c r="G1189" s="669"/>
      <c r="H1189" s="669"/>
      <c r="I1189" s="669"/>
      <c r="J1189" s="669"/>
      <c r="K1189" s="669"/>
      <c r="L1189" s="670"/>
      <c r="M1189" s="671"/>
      <c r="N1189" s="671"/>
      <c r="O1189" s="671"/>
      <c r="P1189" s="671"/>
      <c r="Q1189" s="671"/>
      <c r="R1189" s="671"/>
      <c r="S1189" s="671"/>
      <c r="T1189" s="671"/>
      <c r="U1189" s="671"/>
      <c r="V1189" s="671"/>
      <c r="W1189" s="671"/>
      <c r="X1189" s="671"/>
      <c r="Y1189" s="671"/>
      <c r="Z1189" s="671"/>
      <c r="AA1189" s="671"/>
      <c r="AB1189" s="671"/>
      <c r="AC1189" s="671"/>
      <c r="AD1189" s="671"/>
      <c r="AE1189" s="671"/>
      <c r="AF1189" s="671"/>
      <c r="AG1189" s="671"/>
      <c r="AH1189" s="671"/>
      <c r="AI1189" s="671"/>
      <c r="AJ1189" s="671"/>
      <c r="AK1189" s="672"/>
      <c r="AL1189" s="671"/>
      <c r="AM1189" s="671"/>
      <c r="AN1189" s="671"/>
      <c r="AO1189" s="671"/>
      <c r="AP1189" s="671"/>
      <c r="AQ1189" s="673"/>
      <c r="AR1189" s="674"/>
      <c r="AS1189" s="674"/>
      <c r="AT1189" s="675"/>
      <c r="AU1189" s="673"/>
      <c r="AV1189" s="674"/>
      <c r="AW1189" s="674"/>
      <c r="AX1189" s="675"/>
    </row>
    <row r="1190" spans="1:50" hidden="1">
      <c r="A1190" s="667">
        <v>27</v>
      </c>
      <c r="B1190" s="667"/>
      <c r="C1190" s="668"/>
      <c r="D1190" s="669"/>
      <c r="E1190" s="669"/>
      <c r="F1190" s="669"/>
      <c r="G1190" s="669"/>
      <c r="H1190" s="669"/>
      <c r="I1190" s="669"/>
      <c r="J1190" s="669"/>
      <c r="K1190" s="669"/>
      <c r="L1190" s="670"/>
      <c r="M1190" s="671"/>
      <c r="N1190" s="671"/>
      <c r="O1190" s="671"/>
      <c r="P1190" s="671"/>
      <c r="Q1190" s="671"/>
      <c r="R1190" s="671"/>
      <c r="S1190" s="671"/>
      <c r="T1190" s="671"/>
      <c r="U1190" s="671"/>
      <c r="V1190" s="671"/>
      <c r="W1190" s="671"/>
      <c r="X1190" s="671"/>
      <c r="Y1190" s="671"/>
      <c r="Z1190" s="671"/>
      <c r="AA1190" s="671"/>
      <c r="AB1190" s="671"/>
      <c r="AC1190" s="671"/>
      <c r="AD1190" s="671"/>
      <c r="AE1190" s="671"/>
      <c r="AF1190" s="671"/>
      <c r="AG1190" s="671"/>
      <c r="AH1190" s="671"/>
      <c r="AI1190" s="671"/>
      <c r="AJ1190" s="671"/>
      <c r="AK1190" s="672"/>
      <c r="AL1190" s="671"/>
      <c r="AM1190" s="671"/>
      <c r="AN1190" s="671"/>
      <c r="AO1190" s="671"/>
      <c r="AP1190" s="671"/>
      <c r="AQ1190" s="673"/>
      <c r="AR1190" s="674"/>
      <c r="AS1190" s="674"/>
      <c r="AT1190" s="675"/>
      <c r="AU1190" s="673"/>
      <c r="AV1190" s="674"/>
      <c r="AW1190" s="674"/>
      <c r="AX1190" s="675"/>
    </row>
    <row r="1191" spans="1:50" hidden="1">
      <c r="A1191" s="667">
        <v>28</v>
      </c>
      <c r="B1191" s="667"/>
      <c r="C1191" s="668"/>
      <c r="D1191" s="669"/>
      <c r="E1191" s="669"/>
      <c r="F1191" s="669"/>
      <c r="G1191" s="669"/>
      <c r="H1191" s="669"/>
      <c r="I1191" s="669"/>
      <c r="J1191" s="669"/>
      <c r="K1191" s="669"/>
      <c r="L1191" s="670"/>
      <c r="M1191" s="671"/>
      <c r="N1191" s="671"/>
      <c r="O1191" s="671"/>
      <c r="P1191" s="671"/>
      <c r="Q1191" s="671"/>
      <c r="R1191" s="671"/>
      <c r="S1191" s="671"/>
      <c r="T1191" s="671"/>
      <c r="U1191" s="671"/>
      <c r="V1191" s="671"/>
      <c r="W1191" s="671"/>
      <c r="X1191" s="671"/>
      <c r="Y1191" s="671"/>
      <c r="Z1191" s="671"/>
      <c r="AA1191" s="671"/>
      <c r="AB1191" s="671"/>
      <c r="AC1191" s="671"/>
      <c r="AD1191" s="671"/>
      <c r="AE1191" s="671"/>
      <c r="AF1191" s="671"/>
      <c r="AG1191" s="671"/>
      <c r="AH1191" s="671"/>
      <c r="AI1191" s="671"/>
      <c r="AJ1191" s="671"/>
      <c r="AK1191" s="672"/>
      <c r="AL1191" s="671"/>
      <c r="AM1191" s="671"/>
      <c r="AN1191" s="671"/>
      <c r="AO1191" s="671"/>
      <c r="AP1191" s="671"/>
      <c r="AQ1191" s="673"/>
      <c r="AR1191" s="674"/>
      <c r="AS1191" s="674"/>
      <c r="AT1191" s="675"/>
      <c r="AU1191" s="673"/>
      <c r="AV1191" s="674"/>
      <c r="AW1191" s="674"/>
      <c r="AX1191" s="675"/>
    </row>
    <row r="1192" spans="1:50" hidden="1">
      <c r="A1192" s="667">
        <v>29</v>
      </c>
      <c r="B1192" s="667"/>
      <c r="C1192" s="668"/>
      <c r="D1192" s="669"/>
      <c r="E1192" s="669"/>
      <c r="F1192" s="669"/>
      <c r="G1192" s="669"/>
      <c r="H1192" s="669"/>
      <c r="I1192" s="669"/>
      <c r="J1192" s="669"/>
      <c r="K1192" s="669"/>
      <c r="L1192" s="670"/>
      <c r="M1192" s="671"/>
      <c r="N1192" s="671"/>
      <c r="O1192" s="671"/>
      <c r="P1192" s="671"/>
      <c r="Q1192" s="671"/>
      <c r="R1192" s="671"/>
      <c r="S1192" s="671"/>
      <c r="T1192" s="671"/>
      <c r="U1192" s="671"/>
      <c r="V1192" s="671"/>
      <c r="W1192" s="671"/>
      <c r="X1192" s="671"/>
      <c r="Y1192" s="671"/>
      <c r="Z1192" s="671"/>
      <c r="AA1192" s="671"/>
      <c r="AB1192" s="671"/>
      <c r="AC1192" s="671"/>
      <c r="AD1192" s="671"/>
      <c r="AE1192" s="671"/>
      <c r="AF1192" s="671"/>
      <c r="AG1192" s="671"/>
      <c r="AH1192" s="671"/>
      <c r="AI1192" s="671"/>
      <c r="AJ1192" s="671"/>
      <c r="AK1192" s="672"/>
      <c r="AL1192" s="671"/>
      <c r="AM1192" s="671"/>
      <c r="AN1192" s="671"/>
      <c r="AO1192" s="671"/>
      <c r="AP1192" s="671"/>
      <c r="AQ1192" s="673"/>
      <c r="AR1192" s="674"/>
      <c r="AS1192" s="674"/>
      <c r="AT1192" s="675"/>
      <c r="AU1192" s="673"/>
      <c r="AV1192" s="674"/>
      <c r="AW1192" s="674"/>
      <c r="AX1192" s="675"/>
    </row>
    <row r="1193" spans="1:50" hidden="1">
      <c r="A1193" s="667">
        <v>30</v>
      </c>
      <c r="B1193" s="667"/>
      <c r="C1193" s="668"/>
      <c r="D1193" s="669"/>
      <c r="E1193" s="669"/>
      <c r="F1193" s="669"/>
      <c r="G1193" s="669"/>
      <c r="H1193" s="669"/>
      <c r="I1193" s="669"/>
      <c r="J1193" s="669"/>
      <c r="K1193" s="669"/>
      <c r="L1193" s="670"/>
      <c r="M1193" s="671"/>
      <c r="N1193" s="671"/>
      <c r="O1193" s="671"/>
      <c r="P1193" s="671"/>
      <c r="Q1193" s="671"/>
      <c r="R1193" s="671"/>
      <c r="S1193" s="671"/>
      <c r="T1193" s="671"/>
      <c r="U1193" s="671"/>
      <c r="V1193" s="671"/>
      <c r="W1193" s="671"/>
      <c r="X1193" s="671"/>
      <c r="Y1193" s="671"/>
      <c r="Z1193" s="671"/>
      <c r="AA1193" s="671"/>
      <c r="AB1193" s="671"/>
      <c r="AC1193" s="671"/>
      <c r="AD1193" s="671"/>
      <c r="AE1193" s="671"/>
      <c r="AF1193" s="671"/>
      <c r="AG1193" s="671"/>
      <c r="AH1193" s="671"/>
      <c r="AI1193" s="671"/>
      <c r="AJ1193" s="671"/>
      <c r="AK1193" s="672"/>
      <c r="AL1193" s="671"/>
      <c r="AM1193" s="671"/>
      <c r="AN1193" s="671"/>
      <c r="AO1193" s="671"/>
      <c r="AP1193" s="671"/>
      <c r="AQ1193" s="673"/>
      <c r="AR1193" s="674"/>
      <c r="AS1193" s="674"/>
      <c r="AT1193" s="675"/>
      <c r="AU1193" s="673"/>
      <c r="AV1193" s="674"/>
      <c r="AW1193" s="674"/>
      <c r="AX1193" s="675"/>
    </row>
    <row r="1194" spans="1:50" ht="12" customHeight="1">
      <c r="AQ1194" s="80"/>
      <c r="AR1194" s="80"/>
      <c r="AS1194" s="80"/>
      <c r="AT1194" s="80"/>
    </row>
    <row r="1195" spans="1:50" ht="12" customHeight="1">
      <c r="B1195" s="1" t="s">
        <v>1280</v>
      </c>
      <c r="AQ1195" s="80"/>
      <c r="AR1195" s="80"/>
      <c r="AS1195" s="80"/>
      <c r="AT1195" s="80"/>
    </row>
    <row r="1196" spans="1:50" s="51" customFormat="1" ht="21" customHeight="1">
      <c r="A1196" s="1135"/>
      <c r="B1196" s="1135"/>
      <c r="C1196" s="926" t="s">
        <v>8</v>
      </c>
      <c r="D1196" s="954"/>
      <c r="E1196" s="954"/>
      <c r="F1196" s="954"/>
      <c r="G1196" s="954"/>
      <c r="H1196" s="954"/>
      <c r="I1196" s="954"/>
      <c r="J1196" s="954"/>
      <c r="K1196" s="954"/>
      <c r="L1196" s="955"/>
      <c r="M1196" s="2179" t="s">
        <v>209</v>
      </c>
      <c r="N1196" s="2179"/>
      <c r="O1196" s="2179"/>
      <c r="P1196" s="2179"/>
      <c r="Q1196" s="2179"/>
      <c r="R1196" s="2179"/>
      <c r="S1196" s="2179"/>
      <c r="T1196" s="2179"/>
      <c r="U1196" s="2179"/>
      <c r="V1196" s="2179"/>
      <c r="W1196" s="2179"/>
      <c r="X1196" s="2179"/>
      <c r="Y1196" s="2179"/>
      <c r="Z1196" s="2179"/>
      <c r="AA1196" s="2179"/>
      <c r="AB1196" s="2179"/>
      <c r="AC1196" s="2179"/>
      <c r="AD1196" s="2179"/>
      <c r="AE1196" s="2179"/>
      <c r="AF1196" s="2179"/>
      <c r="AG1196" s="2179"/>
      <c r="AH1196" s="2179"/>
      <c r="AI1196" s="2179"/>
      <c r="AJ1196" s="2179"/>
      <c r="AK1196" s="2179" t="s">
        <v>6</v>
      </c>
      <c r="AL1196" s="2179"/>
      <c r="AM1196" s="2179"/>
      <c r="AN1196" s="2179"/>
      <c r="AO1196" s="2179"/>
      <c r="AP1196" s="2179"/>
      <c r="AQ1196" s="926" t="s">
        <v>5</v>
      </c>
      <c r="AR1196" s="954"/>
      <c r="AS1196" s="954"/>
      <c r="AT1196" s="955"/>
      <c r="AU1196" s="926" t="s">
        <v>4</v>
      </c>
      <c r="AV1196" s="954"/>
      <c r="AW1196" s="954"/>
      <c r="AX1196" s="1138"/>
    </row>
    <row r="1197" spans="1:50" s="51" customFormat="1" ht="21" customHeight="1">
      <c r="A1197" s="1135">
        <v>1</v>
      </c>
      <c r="B1197" s="1135">
        <v>1</v>
      </c>
      <c r="C1197" s="1136" t="s">
        <v>977</v>
      </c>
      <c r="D1197" s="1137"/>
      <c r="E1197" s="1137"/>
      <c r="F1197" s="1137"/>
      <c r="G1197" s="1137"/>
      <c r="H1197" s="1137"/>
      <c r="I1197" s="1137"/>
      <c r="J1197" s="1137"/>
      <c r="K1197" s="1137"/>
      <c r="L1197" s="1138"/>
      <c r="M1197" s="1139" t="s">
        <v>976</v>
      </c>
      <c r="N1197" s="1139"/>
      <c r="O1197" s="1139"/>
      <c r="P1197" s="1139"/>
      <c r="Q1197" s="1139"/>
      <c r="R1197" s="1139"/>
      <c r="S1197" s="1139"/>
      <c r="T1197" s="1139"/>
      <c r="U1197" s="1139"/>
      <c r="V1197" s="1139"/>
      <c r="W1197" s="1139"/>
      <c r="X1197" s="1139"/>
      <c r="Y1197" s="1139"/>
      <c r="Z1197" s="1139"/>
      <c r="AA1197" s="1139"/>
      <c r="AB1197" s="1139"/>
      <c r="AC1197" s="1139"/>
      <c r="AD1197" s="1139"/>
      <c r="AE1197" s="1139"/>
      <c r="AF1197" s="1139"/>
      <c r="AG1197" s="1139"/>
      <c r="AH1197" s="1139"/>
      <c r="AI1197" s="1139"/>
      <c r="AJ1197" s="1139"/>
      <c r="AK1197" s="1139">
        <v>0.01</v>
      </c>
      <c r="AL1197" s="1139"/>
      <c r="AM1197" s="1139"/>
      <c r="AN1197" s="1139"/>
      <c r="AO1197" s="1139"/>
      <c r="AP1197" s="1139"/>
      <c r="AQ1197" s="495" t="s">
        <v>937</v>
      </c>
      <c r="AR1197" s="496"/>
      <c r="AS1197" s="496"/>
      <c r="AT1197" s="497"/>
      <c r="AU1197" s="2186" t="s">
        <v>897</v>
      </c>
      <c r="AV1197" s="2187"/>
      <c r="AW1197" s="2187"/>
      <c r="AX1197" s="2188"/>
    </row>
    <row r="1198" spans="1:50" hidden="1">
      <c r="A1198" s="667">
        <v>2</v>
      </c>
      <c r="B1198" s="667"/>
      <c r="C1198" s="668"/>
      <c r="D1198" s="669"/>
      <c r="E1198" s="669"/>
      <c r="F1198" s="669"/>
      <c r="G1198" s="669"/>
      <c r="H1198" s="669"/>
      <c r="I1198" s="669"/>
      <c r="J1198" s="669"/>
      <c r="K1198" s="669"/>
      <c r="L1198" s="670"/>
      <c r="M1198" s="671"/>
      <c r="N1198" s="671"/>
      <c r="O1198" s="671"/>
      <c r="P1198" s="671"/>
      <c r="Q1198" s="671"/>
      <c r="R1198" s="671"/>
      <c r="S1198" s="671"/>
      <c r="T1198" s="671"/>
      <c r="U1198" s="671"/>
      <c r="V1198" s="671"/>
      <c r="W1198" s="671"/>
      <c r="X1198" s="671"/>
      <c r="Y1198" s="671"/>
      <c r="Z1198" s="671"/>
      <c r="AA1198" s="671"/>
      <c r="AB1198" s="671"/>
      <c r="AC1198" s="671"/>
      <c r="AD1198" s="671"/>
      <c r="AE1198" s="671"/>
      <c r="AF1198" s="671"/>
      <c r="AG1198" s="671"/>
      <c r="AH1198" s="671"/>
      <c r="AI1198" s="671"/>
      <c r="AJ1198" s="671"/>
      <c r="AK1198" s="672"/>
      <c r="AL1198" s="671"/>
      <c r="AM1198" s="671"/>
      <c r="AN1198" s="671"/>
      <c r="AO1198" s="671"/>
      <c r="AP1198" s="671"/>
      <c r="AQ1198" s="673"/>
      <c r="AR1198" s="674"/>
      <c r="AS1198" s="674"/>
      <c r="AT1198" s="675"/>
      <c r="AU1198" s="673"/>
      <c r="AV1198" s="674"/>
      <c r="AW1198" s="674"/>
      <c r="AX1198" s="675"/>
    </row>
    <row r="1199" spans="1:50" hidden="1">
      <c r="A1199" s="667">
        <v>3</v>
      </c>
      <c r="B1199" s="667"/>
      <c r="C1199" s="668"/>
      <c r="D1199" s="669"/>
      <c r="E1199" s="669"/>
      <c r="F1199" s="669"/>
      <c r="G1199" s="669"/>
      <c r="H1199" s="669"/>
      <c r="I1199" s="669"/>
      <c r="J1199" s="669"/>
      <c r="K1199" s="669"/>
      <c r="L1199" s="670"/>
      <c r="M1199" s="671"/>
      <c r="N1199" s="671"/>
      <c r="O1199" s="671"/>
      <c r="P1199" s="671"/>
      <c r="Q1199" s="671"/>
      <c r="R1199" s="671"/>
      <c r="S1199" s="671"/>
      <c r="T1199" s="671"/>
      <c r="U1199" s="671"/>
      <c r="V1199" s="671"/>
      <c r="W1199" s="671"/>
      <c r="X1199" s="671"/>
      <c r="Y1199" s="671"/>
      <c r="Z1199" s="671"/>
      <c r="AA1199" s="671"/>
      <c r="AB1199" s="671"/>
      <c r="AC1199" s="671"/>
      <c r="AD1199" s="671"/>
      <c r="AE1199" s="671"/>
      <c r="AF1199" s="671"/>
      <c r="AG1199" s="671"/>
      <c r="AH1199" s="671"/>
      <c r="AI1199" s="671"/>
      <c r="AJ1199" s="671"/>
      <c r="AK1199" s="672"/>
      <c r="AL1199" s="671"/>
      <c r="AM1199" s="671"/>
      <c r="AN1199" s="671"/>
      <c r="AO1199" s="671"/>
      <c r="AP1199" s="671"/>
      <c r="AQ1199" s="673"/>
      <c r="AR1199" s="674"/>
      <c r="AS1199" s="674"/>
      <c r="AT1199" s="675"/>
      <c r="AU1199" s="673"/>
      <c r="AV1199" s="674"/>
      <c r="AW1199" s="674"/>
      <c r="AX1199" s="675"/>
    </row>
    <row r="1200" spans="1:50" hidden="1">
      <c r="A1200" s="667">
        <v>4</v>
      </c>
      <c r="B1200" s="667"/>
      <c r="C1200" s="668"/>
      <c r="D1200" s="669"/>
      <c r="E1200" s="669"/>
      <c r="F1200" s="669"/>
      <c r="G1200" s="669"/>
      <c r="H1200" s="669"/>
      <c r="I1200" s="669"/>
      <c r="J1200" s="669"/>
      <c r="K1200" s="669"/>
      <c r="L1200" s="670"/>
      <c r="M1200" s="671"/>
      <c r="N1200" s="671"/>
      <c r="O1200" s="671"/>
      <c r="P1200" s="671"/>
      <c r="Q1200" s="671"/>
      <c r="R1200" s="671"/>
      <c r="S1200" s="671"/>
      <c r="T1200" s="671"/>
      <c r="U1200" s="671"/>
      <c r="V1200" s="671"/>
      <c r="W1200" s="671"/>
      <c r="X1200" s="671"/>
      <c r="Y1200" s="671"/>
      <c r="Z1200" s="671"/>
      <c r="AA1200" s="671"/>
      <c r="AB1200" s="671"/>
      <c r="AC1200" s="671"/>
      <c r="AD1200" s="671"/>
      <c r="AE1200" s="671"/>
      <c r="AF1200" s="671"/>
      <c r="AG1200" s="671"/>
      <c r="AH1200" s="671"/>
      <c r="AI1200" s="671"/>
      <c r="AJ1200" s="671"/>
      <c r="AK1200" s="672"/>
      <c r="AL1200" s="671"/>
      <c r="AM1200" s="671"/>
      <c r="AN1200" s="671"/>
      <c r="AO1200" s="671"/>
      <c r="AP1200" s="671"/>
      <c r="AQ1200" s="673"/>
      <c r="AR1200" s="674"/>
      <c r="AS1200" s="674"/>
      <c r="AT1200" s="675"/>
      <c r="AU1200" s="673"/>
      <c r="AV1200" s="674"/>
      <c r="AW1200" s="674"/>
      <c r="AX1200" s="675"/>
    </row>
    <row r="1201" spans="1:50" hidden="1">
      <c r="A1201" s="667">
        <v>5</v>
      </c>
      <c r="B1201" s="667"/>
      <c r="C1201" s="668"/>
      <c r="D1201" s="669"/>
      <c r="E1201" s="669"/>
      <c r="F1201" s="669"/>
      <c r="G1201" s="669"/>
      <c r="H1201" s="669"/>
      <c r="I1201" s="669"/>
      <c r="J1201" s="669"/>
      <c r="K1201" s="669"/>
      <c r="L1201" s="670"/>
      <c r="M1201" s="671"/>
      <c r="N1201" s="671"/>
      <c r="O1201" s="671"/>
      <c r="P1201" s="671"/>
      <c r="Q1201" s="671"/>
      <c r="R1201" s="671"/>
      <c r="S1201" s="671"/>
      <c r="T1201" s="671"/>
      <c r="U1201" s="671"/>
      <c r="V1201" s="671"/>
      <c r="W1201" s="671"/>
      <c r="X1201" s="671"/>
      <c r="Y1201" s="671"/>
      <c r="Z1201" s="671"/>
      <c r="AA1201" s="671"/>
      <c r="AB1201" s="671"/>
      <c r="AC1201" s="671"/>
      <c r="AD1201" s="671"/>
      <c r="AE1201" s="671"/>
      <c r="AF1201" s="671"/>
      <c r="AG1201" s="671"/>
      <c r="AH1201" s="671"/>
      <c r="AI1201" s="671"/>
      <c r="AJ1201" s="671"/>
      <c r="AK1201" s="672"/>
      <c r="AL1201" s="671"/>
      <c r="AM1201" s="671"/>
      <c r="AN1201" s="671"/>
      <c r="AO1201" s="671"/>
      <c r="AP1201" s="671"/>
      <c r="AQ1201" s="673"/>
      <c r="AR1201" s="674"/>
      <c r="AS1201" s="674"/>
      <c r="AT1201" s="675"/>
      <c r="AU1201" s="673"/>
      <c r="AV1201" s="674"/>
      <c r="AW1201" s="674"/>
      <c r="AX1201" s="675"/>
    </row>
    <row r="1202" spans="1:50" hidden="1">
      <c r="A1202" s="667">
        <v>6</v>
      </c>
      <c r="B1202" s="667"/>
      <c r="C1202" s="668"/>
      <c r="D1202" s="669"/>
      <c r="E1202" s="669"/>
      <c r="F1202" s="669"/>
      <c r="G1202" s="669"/>
      <c r="H1202" s="669"/>
      <c r="I1202" s="669"/>
      <c r="J1202" s="669"/>
      <c r="K1202" s="669"/>
      <c r="L1202" s="670"/>
      <c r="M1202" s="671"/>
      <c r="N1202" s="671"/>
      <c r="O1202" s="671"/>
      <c r="P1202" s="671"/>
      <c r="Q1202" s="671"/>
      <c r="R1202" s="671"/>
      <c r="S1202" s="671"/>
      <c r="T1202" s="671"/>
      <c r="U1202" s="671"/>
      <c r="V1202" s="671"/>
      <c r="W1202" s="671"/>
      <c r="X1202" s="671"/>
      <c r="Y1202" s="671"/>
      <c r="Z1202" s="671"/>
      <c r="AA1202" s="671"/>
      <c r="AB1202" s="671"/>
      <c r="AC1202" s="671"/>
      <c r="AD1202" s="671"/>
      <c r="AE1202" s="671"/>
      <c r="AF1202" s="671"/>
      <c r="AG1202" s="671"/>
      <c r="AH1202" s="671"/>
      <c r="AI1202" s="671"/>
      <c r="AJ1202" s="671"/>
      <c r="AK1202" s="672"/>
      <c r="AL1202" s="671"/>
      <c r="AM1202" s="671"/>
      <c r="AN1202" s="671"/>
      <c r="AO1202" s="671"/>
      <c r="AP1202" s="671"/>
      <c r="AQ1202" s="673"/>
      <c r="AR1202" s="674"/>
      <c r="AS1202" s="674"/>
      <c r="AT1202" s="675"/>
      <c r="AU1202" s="673"/>
      <c r="AV1202" s="674"/>
      <c r="AW1202" s="674"/>
      <c r="AX1202" s="675"/>
    </row>
    <row r="1203" spans="1:50" hidden="1">
      <c r="A1203" s="667">
        <v>7</v>
      </c>
      <c r="B1203" s="667"/>
      <c r="C1203" s="668"/>
      <c r="D1203" s="669"/>
      <c r="E1203" s="669"/>
      <c r="F1203" s="669"/>
      <c r="G1203" s="669"/>
      <c r="H1203" s="669"/>
      <c r="I1203" s="669"/>
      <c r="J1203" s="669"/>
      <c r="K1203" s="669"/>
      <c r="L1203" s="670"/>
      <c r="M1203" s="671"/>
      <c r="N1203" s="671"/>
      <c r="O1203" s="671"/>
      <c r="P1203" s="671"/>
      <c r="Q1203" s="671"/>
      <c r="R1203" s="671"/>
      <c r="S1203" s="671"/>
      <c r="T1203" s="671"/>
      <c r="U1203" s="671"/>
      <c r="V1203" s="671"/>
      <c r="W1203" s="671"/>
      <c r="X1203" s="671"/>
      <c r="Y1203" s="671"/>
      <c r="Z1203" s="671"/>
      <c r="AA1203" s="671"/>
      <c r="AB1203" s="671"/>
      <c r="AC1203" s="671"/>
      <c r="AD1203" s="671"/>
      <c r="AE1203" s="671"/>
      <c r="AF1203" s="671"/>
      <c r="AG1203" s="671"/>
      <c r="AH1203" s="671"/>
      <c r="AI1203" s="671"/>
      <c r="AJ1203" s="671"/>
      <c r="AK1203" s="672"/>
      <c r="AL1203" s="671"/>
      <c r="AM1203" s="671"/>
      <c r="AN1203" s="671"/>
      <c r="AO1203" s="671"/>
      <c r="AP1203" s="671"/>
      <c r="AQ1203" s="673"/>
      <c r="AR1203" s="674"/>
      <c r="AS1203" s="674"/>
      <c r="AT1203" s="675"/>
      <c r="AU1203" s="673"/>
      <c r="AV1203" s="674"/>
      <c r="AW1203" s="674"/>
      <c r="AX1203" s="675"/>
    </row>
    <row r="1204" spans="1:50" hidden="1">
      <c r="A1204" s="667">
        <v>8</v>
      </c>
      <c r="B1204" s="667"/>
      <c r="C1204" s="668"/>
      <c r="D1204" s="669"/>
      <c r="E1204" s="669"/>
      <c r="F1204" s="669"/>
      <c r="G1204" s="669"/>
      <c r="H1204" s="669"/>
      <c r="I1204" s="669"/>
      <c r="J1204" s="669"/>
      <c r="K1204" s="669"/>
      <c r="L1204" s="670"/>
      <c r="M1204" s="671"/>
      <c r="N1204" s="671"/>
      <c r="O1204" s="671"/>
      <c r="P1204" s="671"/>
      <c r="Q1204" s="671"/>
      <c r="R1204" s="671"/>
      <c r="S1204" s="671"/>
      <c r="T1204" s="671"/>
      <c r="U1204" s="671"/>
      <c r="V1204" s="671"/>
      <c r="W1204" s="671"/>
      <c r="X1204" s="671"/>
      <c r="Y1204" s="671"/>
      <c r="Z1204" s="671"/>
      <c r="AA1204" s="671"/>
      <c r="AB1204" s="671"/>
      <c r="AC1204" s="671"/>
      <c r="AD1204" s="671"/>
      <c r="AE1204" s="671"/>
      <c r="AF1204" s="671"/>
      <c r="AG1204" s="671"/>
      <c r="AH1204" s="671"/>
      <c r="AI1204" s="671"/>
      <c r="AJ1204" s="671"/>
      <c r="AK1204" s="672"/>
      <c r="AL1204" s="671"/>
      <c r="AM1204" s="671"/>
      <c r="AN1204" s="671"/>
      <c r="AO1204" s="671"/>
      <c r="AP1204" s="671"/>
      <c r="AQ1204" s="673"/>
      <c r="AR1204" s="674"/>
      <c r="AS1204" s="674"/>
      <c r="AT1204" s="675"/>
      <c r="AU1204" s="673"/>
      <c r="AV1204" s="674"/>
      <c r="AW1204" s="674"/>
      <c r="AX1204" s="675"/>
    </row>
    <row r="1205" spans="1:50" hidden="1">
      <c r="A1205" s="667">
        <v>9</v>
      </c>
      <c r="B1205" s="667"/>
      <c r="C1205" s="668"/>
      <c r="D1205" s="669"/>
      <c r="E1205" s="669"/>
      <c r="F1205" s="669"/>
      <c r="G1205" s="669"/>
      <c r="H1205" s="669"/>
      <c r="I1205" s="669"/>
      <c r="J1205" s="669"/>
      <c r="K1205" s="669"/>
      <c r="L1205" s="670"/>
      <c r="M1205" s="671"/>
      <c r="N1205" s="671"/>
      <c r="O1205" s="671"/>
      <c r="P1205" s="671"/>
      <c r="Q1205" s="671"/>
      <c r="R1205" s="671"/>
      <c r="S1205" s="671"/>
      <c r="T1205" s="671"/>
      <c r="U1205" s="671"/>
      <c r="V1205" s="671"/>
      <c r="W1205" s="671"/>
      <c r="X1205" s="671"/>
      <c r="Y1205" s="671"/>
      <c r="Z1205" s="671"/>
      <c r="AA1205" s="671"/>
      <c r="AB1205" s="671"/>
      <c r="AC1205" s="671"/>
      <c r="AD1205" s="671"/>
      <c r="AE1205" s="671"/>
      <c r="AF1205" s="671"/>
      <c r="AG1205" s="671"/>
      <c r="AH1205" s="671"/>
      <c r="AI1205" s="671"/>
      <c r="AJ1205" s="671"/>
      <c r="AK1205" s="672"/>
      <c r="AL1205" s="671"/>
      <c r="AM1205" s="671"/>
      <c r="AN1205" s="671"/>
      <c r="AO1205" s="671"/>
      <c r="AP1205" s="671"/>
      <c r="AQ1205" s="673"/>
      <c r="AR1205" s="674"/>
      <c r="AS1205" s="674"/>
      <c r="AT1205" s="675"/>
      <c r="AU1205" s="673"/>
      <c r="AV1205" s="674"/>
      <c r="AW1205" s="674"/>
      <c r="AX1205" s="675"/>
    </row>
    <row r="1206" spans="1:50" hidden="1">
      <c r="A1206" s="667">
        <v>10</v>
      </c>
      <c r="B1206" s="667"/>
      <c r="C1206" s="668"/>
      <c r="D1206" s="669"/>
      <c r="E1206" s="669"/>
      <c r="F1206" s="669"/>
      <c r="G1206" s="669"/>
      <c r="H1206" s="669"/>
      <c r="I1206" s="669"/>
      <c r="J1206" s="669"/>
      <c r="K1206" s="669"/>
      <c r="L1206" s="670"/>
      <c r="M1206" s="671"/>
      <c r="N1206" s="671"/>
      <c r="O1206" s="671"/>
      <c r="P1206" s="671"/>
      <c r="Q1206" s="671"/>
      <c r="R1206" s="671"/>
      <c r="S1206" s="671"/>
      <c r="T1206" s="671"/>
      <c r="U1206" s="671"/>
      <c r="V1206" s="671"/>
      <c r="W1206" s="671"/>
      <c r="X1206" s="671"/>
      <c r="Y1206" s="671"/>
      <c r="Z1206" s="671"/>
      <c r="AA1206" s="671"/>
      <c r="AB1206" s="671"/>
      <c r="AC1206" s="671"/>
      <c r="AD1206" s="671"/>
      <c r="AE1206" s="671"/>
      <c r="AF1206" s="671"/>
      <c r="AG1206" s="671"/>
      <c r="AH1206" s="671"/>
      <c r="AI1206" s="671"/>
      <c r="AJ1206" s="671"/>
      <c r="AK1206" s="672"/>
      <c r="AL1206" s="671"/>
      <c r="AM1206" s="671"/>
      <c r="AN1206" s="671"/>
      <c r="AO1206" s="671"/>
      <c r="AP1206" s="671"/>
      <c r="AQ1206" s="673"/>
      <c r="AR1206" s="674"/>
      <c r="AS1206" s="674"/>
      <c r="AT1206" s="675"/>
      <c r="AU1206" s="673"/>
      <c r="AV1206" s="674"/>
      <c r="AW1206" s="674"/>
      <c r="AX1206" s="675"/>
    </row>
    <row r="1207" spans="1:50" hidden="1">
      <c r="A1207" s="667">
        <v>11</v>
      </c>
      <c r="B1207" s="667"/>
      <c r="C1207" s="668"/>
      <c r="D1207" s="669"/>
      <c r="E1207" s="669"/>
      <c r="F1207" s="669"/>
      <c r="G1207" s="669"/>
      <c r="H1207" s="669"/>
      <c r="I1207" s="669"/>
      <c r="J1207" s="669"/>
      <c r="K1207" s="669"/>
      <c r="L1207" s="670"/>
      <c r="M1207" s="671"/>
      <c r="N1207" s="671"/>
      <c r="O1207" s="671"/>
      <c r="P1207" s="671"/>
      <c r="Q1207" s="671"/>
      <c r="R1207" s="671"/>
      <c r="S1207" s="671"/>
      <c r="T1207" s="671"/>
      <c r="U1207" s="671"/>
      <c r="V1207" s="671"/>
      <c r="W1207" s="671"/>
      <c r="X1207" s="671"/>
      <c r="Y1207" s="671"/>
      <c r="Z1207" s="671"/>
      <c r="AA1207" s="671"/>
      <c r="AB1207" s="671"/>
      <c r="AC1207" s="671"/>
      <c r="AD1207" s="671"/>
      <c r="AE1207" s="671"/>
      <c r="AF1207" s="671"/>
      <c r="AG1207" s="671"/>
      <c r="AH1207" s="671"/>
      <c r="AI1207" s="671"/>
      <c r="AJ1207" s="671"/>
      <c r="AK1207" s="672"/>
      <c r="AL1207" s="671"/>
      <c r="AM1207" s="671"/>
      <c r="AN1207" s="671"/>
      <c r="AO1207" s="671"/>
      <c r="AP1207" s="671"/>
      <c r="AQ1207" s="673"/>
      <c r="AR1207" s="674"/>
      <c r="AS1207" s="674"/>
      <c r="AT1207" s="675"/>
      <c r="AU1207" s="673"/>
      <c r="AV1207" s="674"/>
      <c r="AW1207" s="674"/>
      <c r="AX1207" s="675"/>
    </row>
    <row r="1208" spans="1:50" hidden="1">
      <c r="A1208" s="667">
        <v>12</v>
      </c>
      <c r="B1208" s="667"/>
      <c r="C1208" s="668"/>
      <c r="D1208" s="669"/>
      <c r="E1208" s="669"/>
      <c r="F1208" s="669"/>
      <c r="G1208" s="669"/>
      <c r="H1208" s="669"/>
      <c r="I1208" s="669"/>
      <c r="J1208" s="669"/>
      <c r="K1208" s="669"/>
      <c r="L1208" s="670"/>
      <c r="M1208" s="671"/>
      <c r="N1208" s="671"/>
      <c r="O1208" s="671"/>
      <c r="P1208" s="671"/>
      <c r="Q1208" s="671"/>
      <c r="R1208" s="671"/>
      <c r="S1208" s="671"/>
      <c r="T1208" s="671"/>
      <c r="U1208" s="671"/>
      <c r="V1208" s="671"/>
      <c r="W1208" s="671"/>
      <c r="X1208" s="671"/>
      <c r="Y1208" s="671"/>
      <c r="Z1208" s="671"/>
      <c r="AA1208" s="671"/>
      <c r="AB1208" s="671"/>
      <c r="AC1208" s="671"/>
      <c r="AD1208" s="671"/>
      <c r="AE1208" s="671"/>
      <c r="AF1208" s="671"/>
      <c r="AG1208" s="671"/>
      <c r="AH1208" s="671"/>
      <c r="AI1208" s="671"/>
      <c r="AJ1208" s="671"/>
      <c r="AK1208" s="672"/>
      <c r="AL1208" s="671"/>
      <c r="AM1208" s="671"/>
      <c r="AN1208" s="671"/>
      <c r="AO1208" s="671"/>
      <c r="AP1208" s="671"/>
      <c r="AQ1208" s="673"/>
      <c r="AR1208" s="674"/>
      <c r="AS1208" s="674"/>
      <c r="AT1208" s="675"/>
      <c r="AU1208" s="673"/>
      <c r="AV1208" s="674"/>
      <c r="AW1208" s="674"/>
      <c r="AX1208" s="675"/>
    </row>
    <row r="1209" spans="1:50" hidden="1">
      <c r="A1209" s="667">
        <v>13</v>
      </c>
      <c r="B1209" s="667"/>
      <c r="C1209" s="668"/>
      <c r="D1209" s="669"/>
      <c r="E1209" s="669"/>
      <c r="F1209" s="669"/>
      <c r="G1209" s="669"/>
      <c r="H1209" s="669"/>
      <c r="I1209" s="669"/>
      <c r="J1209" s="669"/>
      <c r="K1209" s="669"/>
      <c r="L1209" s="670"/>
      <c r="M1209" s="671"/>
      <c r="N1209" s="671"/>
      <c r="O1209" s="671"/>
      <c r="P1209" s="671"/>
      <c r="Q1209" s="671"/>
      <c r="R1209" s="671"/>
      <c r="S1209" s="671"/>
      <c r="T1209" s="671"/>
      <c r="U1209" s="671"/>
      <c r="V1209" s="671"/>
      <c r="W1209" s="671"/>
      <c r="X1209" s="671"/>
      <c r="Y1209" s="671"/>
      <c r="Z1209" s="671"/>
      <c r="AA1209" s="671"/>
      <c r="AB1209" s="671"/>
      <c r="AC1209" s="671"/>
      <c r="AD1209" s="671"/>
      <c r="AE1209" s="671"/>
      <c r="AF1209" s="671"/>
      <c r="AG1209" s="671"/>
      <c r="AH1209" s="671"/>
      <c r="AI1209" s="671"/>
      <c r="AJ1209" s="671"/>
      <c r="AK1209" s="672"/>
      <c r="AL1209" s="671"/>
      <c r="AM1209" s="671"/>
      <c r="AN1209" s="671"/>
      <c r="AO1209" s="671"/>
      <c r="AP1209" s="671"/>
      <c r="AQ1209" s="673"/>
      <c r="AR1209" s="674"/>
      <c r="AS1209" s="674"/>
      <c r="AT1209" s="675"/>
      <c r="AU1209" s="673"/>
      <c r="AV1209" s="674"/>
      <c r="AW1209" s="674"/>
      <c r="AX1209" s="675"/>
    </row>
    <row r="1210" spans="1:50" hidden="1">
      <c r="A1210" s="667">
        <v>14</v>
      </c>
      <c r="B1210" s="667"/>
      <c r="C1210" s="668"/>
      <c r="D1210" s="669"/>
      <c r="E1210" s="669"/>
      <c r="F1210" s="669"/>
      <c r="G1210" s="669"/>
      <c r="H1210" s="669"/>
      <c r="I1210" s="669"/>
      <c r="J1210" s="669"/>
      <c r="K1210" s="669"/>
      <c r="L1210" s="670"/>
      <c r="M1210" s="671"/>
      <c r="N1210" s="671"/>
      <c r="O1210" s="671"/>
      <c r="P1210" s="671"/>
      <c r="Q1210" s="671"/>
      <c r="R1210" s="671"/>
      <c r="S1210" s="671"/>
      <c r="T1210" s="671"/>
      <c r="U1210" s="671"/>
      <c r="V1210" s="671"/>
      <c r="W1210" s="671"/>
      <c r="X1210" s="671"/>
      <c r="Y1210" s="671"/>
      <c r="Z1210" s="671"/>
      <c r="AA1210" s="671"/>
      <c r="AB1210" s="671"/>
      <c r="AC1210" s="671"/>
      <c r="AD1210" s="671"/>
      <c r="AE1210" s="671"/>
      <c r="AF1210" s="671"/>
      <c r="AG1210" s="671"/>
      <c r="AH1210" s="671"/>
      <c r="AI1210" s="671"/>
      <c r="AJ1210" s="671"/>
      <c r="AK1210" s="672"/>
      <c r="AL1210" s="671"/>
      <c r="AM1210" s="671"/>
      <c r="AN1210" s="671"/>
      <c r="AO1210" s="671"/>
      <c r="AP1210" s="671"/>
      <c r="AQ1210" s="673"/>
      <c r="AR1210" s="674"/>
      <c r="AS1210" s="674"/>
      <c r="AT1210" s="675"/>
      <c r="AU1210" s="673"/>
      <c r="AV1210" s="674"/>
      <c r="AW1210" s="674"/>
      <c r="AX1210" s="675"/>
    </row>
    <row r="1211" spans="1:50" hidden="1">
      <c r="A1211" s="667">
        <v>15</v>
      </c>
      <c r="B1211" s="667"/>
      <c r="C1211" s="668"/>
      <c r="D1211" s="669"/>
      <c r="E1211" s="669"/>
      <c r="F1211" s="669"/>
      <c r="G1211" s="669"/>
      <c r="H1211" s="669"/>
      <c r="I1211" s="669"/>
      <c r="J1211" s="669"/>
      <c r="K1211" s="669"/>
      <c r="L1211" s="670"/>
      <c r="M1211" s="671"/>
      <c r="N1211" s="671"/>
      <c r="O1211" s="671"/>
      <c r="P1211" s="671"/>
      <c r="Q1211" s="671"/>
      <c r="R1211" s="671"/>
      <c r="S1211" s="671"/>
      <c r="T1211" s="671"/>
      <c r="U1211" s="671"/>
      <c r="V1211" s="671"/>
      <c r="W1211" s="671"/>
      <c r="X1211" s="671"/>
      <c r="Y1211" s="671"/>
      <c r="Z1211" s="671"/>
      <c r="AA1211" s="671"/>
      <c r="AB1211" s="671"/>
      <c r="AC1211" s="671"/>
      <c r="AD1211" s="671"/>
      <c r="AE1211" s="671"/>
      <c r="AF1211" s="671"/>
      <c r="AG1211" s="671"/>
      <c r="AH1211" s="671"/>
      <c r="AI1211" s="671"/>
      <c r="AJ1211" s="671"/>
      <c r="AK1211" s="672"/>
      <c r="AL1211" s="671"/>
      <c r="AM1211" s="671"/>
      <c r="AN1211" s="671"/>
      <c r="AO1211" s="671"/>
      <c r="AP1211" s="671"/>
      <c r="AQ1211" s="673"/>
      <c r="AR1211" s="674"/>
      <c r="AS1211" s="674"/>
      <c r="AT1211" s="675"/>
      <c r="AU1211" s="673"/>
      <c r="AV1211" s="674"/>
      <c r="AW1211" s="674"/>
      <c r="AX1211" s="675"/>
    </row>
    <row r="1212" spans="1:50" hidden="1">
      <c r="A1212" s="667">
        <v>16</v>
      </c>
      <c r="B1212" s="667"/>
      <c r="C1212" s="668"/>
      <c r="D1212" s="669"/>
      <c r="E1212" s="669"/>
      <c r="F1212" s="669"/>
      <c r="G1212" s="669"/>
      <c r="H1212" s="669"/>
      <c r="I1212" s="669"/>
      <c r="J1212" s="669"/>
      <c r="K1212" s="669"/>
      <c r="L1212" s="670"/>
      <c r="M1212" s="671"/>
      <c r="N1212" s="671"/>
      <c r="O1212" s="671"/>
      <c r="P1212" s="671"/>
      <c r="Q1212" s="671"/>
      <c r="R1212" s="671"/>
      <c r="S1212" s="671"/>
      <c r="T1212" s="671"/>
      <c r="U1212" s="671"/>
      <c r="V1212" s="671"/>
      <c r="W1212" s="671"/>
      <c r="X1212" s="671"/>
      <c r="Y1212" s="671"/>
      <c r="Z1212" s="671"/>
      <c r="AA1212" s="671"/>
      <c r="AB1212" s="671"/>
      <c r="AC1212" s="671"/>
      <c r="AD1212" s="671"/>
      <c r="AE1212" s="671"/>
      <c r="AF1212" s="671"/>
      <c r="AG1212" s="671"/>
      <c r="AH1212" s="671"/>
      <c r="AI1212" s="671"/>
      <c r="AJ1212" s="671"/>
      <c r="AK1212" s="672"/>
      <c r="AL1212" s="671"/>
      <c r="AM1212" s="671"/>
      <c r="AN1212" s="671"/>
      <c r="AO1212" s="671"/>
      <c r="AP1212" s="671"/>
      <c r="AQ1212" s="673"/>
      <c r="AR1212" s="674"/>
      <c r="AS1212" s="674"/>
      <c r="AT1212" s="675"/>
      <c r="AU1212" s="673"/>
      <c r="AV1212" s="674"/>
      <c r="AW1212" s="674"/>
      <c r="AX1212" s="675"/>
    </row>
    <row r="1213" spans="1:50" hidden="1">
      <c r="A1213" s="667">
        <v>17</v>
      </c>
      <c r="B1213" s="667"/>
      <c r="C1213" s="668"/>
      <c r="D1213" s="669"/>
      <c r="E1213" s="669"/>
      <c r="F1213" s="669"/>
      <c r="G1213" s="669"/>
      <c r="H1213" s="669"/>
      <c r="I1213" s="669"/>
      <c r="J1213" s="669"/>
      <c r="K1213" s="669"/>
      <c r="L1213" s="670"/>
      <c r="M1213" s="671"/>
      <c r="N1213" s="671"/>
      <c r="O1213" s="671"/>
      <c r="P1213" s="671"/>
      <c r="Q1213" s="671"/>
      <c r="R1213" s="671"/>
      <c r="S1213" s="671"/>
      <c r="T1213" s="671"/>
      <c r="U1213" s="671"/>
      <c r="V1213" s="671"/>
      <c r="W1213" s="671"/>
      <c r="X1213" s="671"/>
      <c r="Y1213" s="671"/>
      <c r="Z1213" s="671"/>
      <c r="AA1213" s="671"/>
      <c r="AB1213" s="671"/>
      <c r="AC1213" s="671"/>
      <c r="AD1213" s="671"/>
      <c r="AE1213" s="671"/>
      <c r="AF1213" s="671"/>
      <c r="AG1213" s="671"/>
      <c r="AH1213" s="671"/>
      <c r="AI1213" s="671"/>
      <c r="AJ1213" s="671"/>
      <c r="AK1213" s="672"/>
      <c r="AL1213" s="671"/>
      <c r="AM1213" s="671"/>
      <c r="AN1213" s="671"/>
      <c r="AO1213" s="671"/>
      <c r="AP1213" s="671"/>
      <c r="AQ1213" s="673"/>
      <c r="AR1213" s="674"/>
      <c r="AS1213" s="674"/>
      <c r="AT1213" s="675"/>
      <c r="AU1213" s="673"/>
      <c r="AV1213" s="674"/>
      <c r="AW1213" s="674"/>
      <c r="AX1213" s="675"/>
    </row>
    <row r="1214" spans="1:50" hidden="1">
      <c r="A1214" s="667">
        <v>18</v>
      </c>
      <c r="B1214" s="667"/>
      <c r="C1214" s="668"/>
      <c r="D1214" s="669"/>
      <c r="E1214" s="669"/>
      <c r="F1214" s="669"/>
      <c r="G1214" s="669"/>
      <c r="H1214" s="669"/>
      <c r="I1214" s="669"/>
      <c r="J1214" s="669"/>
      <c r="K1214" s="669"/>
      <c r="L1214" s="670"/>
      <c r="M1214" s="671"/>
      <c r="N1214" s="671"/>
      <c r="O1214" s="671"/>
      <c r="P1214" s="671"/>
      <c r="Q1214" s="671"/>
      <c r="R1214" s="671"/>
      <c r="S1214" s="671"/>
      <c r="T1214" s="671"/>
      <c r="U1214" s="671"/>
      <c r="V1214" s="671"/>
      <c r="W1214" s="671"/>
      <c r="X1214" s="671"/>
      <c r="Y1214" s="671"/>
      <c r="Z1214" s="671"/>
      <c r="AA1214" s="671"/>
      <c r="AB1214" s="671"/>
      <c r="AC1214" s="671"/>
      <c r="AD1214" s="671"/>
      <c r="AE1214" s="671"/>
      <c r="AF1214" s="671"/>
      <c r="AG1214" s="671"/>
      <c r="AH1214" s="671"/>
      <c r="AI1214" s="671"/>
      <c r="AJ1214" s="671"/>
      <c r="AK1214" s="672"/>
      <c r="AL1214" s="671"/>
      <c r="AM1214" s="671"/>
      <c r="AN1214" s="671"/>
      <c r="AO1214" s="671"/>
      <c r="AP1214" s="671"/>
      <c r="AQ1214" s="673"/>
      <c r="AR1214" s="674"/>
      <c r="AS1214" s="674"/>
      <c r="AT1214" s="675"/>
      <c r="AU1214" s="673"/>
      <c r="AV1214" s="674"/>
      <c r="AW1214" s="674"/>
      <c r="AX1214" s="675"/>
    </row>
    <row r="1215" spans="1:50" hidden="1">
      <c r="A1215" s="667">
        <v>19</v>
      </c>
      <c r="B1215" s="667"/>
      <c r="C1215" s="668"/>
      <c r="D1215" s="669"/>
      <c r="E1215" s="669"/>
      <c r="F1215" s="669"/>
      <c r="G1215" s="669"/>
      <c r="H1215" s="669"/>
      <c r="I1215" s="669"/>
      <c r="J1215" s="669"/>
      <c r="K1215" s="669"/>
      <c r="L1215" s="670"/>
      <c r="M1215" s="671"/>
      <c r="N1215" s="671"/>
      <c r="O1215" s="671"/>
      <c r="P1215" s="671"/>
      <c r="Q1215" s="671"/>
      <c r="R1215" s="671"/>
      <c r="S1215" s="671"/>
      <c r="T1215" s="671"/>
      <c r="U1215" s="671"/>
      <c r="V1215" s="671"/>
      <c r="W1215" s="671"/>
      <c r="X1215" s="671"/>
      <c r="Y1215" s="671"/>
      <c r="Z1215" s="671"/>
      <c r="AA1215" s="671"/>
      <c r="AB1215" s="671"/>
      <c r="AC1215" s="671"/>
      <c r="AD1215" s="671"/>
      <c r="AE1215" s="671"/>
      <c r="AF1215" s="671"/>
      <c r="AG1215" s="671"/>
      <c r="AH1215" s="671"/>
      <c r="AI1215" s="671"/>
      <c r="AJ1215" s="671"/>
      <c r="AK1215" s="672"/>
      <c r="AL1215" s="671"/>
      <c r="AM1215" s="671"/>
      <c r="AN1215" s="671"/>
      <c r="AO1215" s="671"/>
      <c r="AP1215" s="671"/>
      <c r="AQ1215" s="673"/>
      <c r="AR1215" s="674"/>
      <c r="AS1215" s="674"/>
      <c r="AT1215" s="675"/>
      <c r="AU1215" s="673"/>
      <c r="AV1215" s="674"/>
      <c r="AW1215" s="674"/>
      <c r="AX1215" s="675"/>
    </row>
    <row r="1216" spans="1:50" hidden="1">
      <c r="A1216" s="667">
        <v>20</v>
      </c>
      <c r="B1216" s="667"/>
      <c r="C1216" s="668"/>
      <c r="D1216" s="669"/>
      <c r="E1216" s="669"/>
      <c r="F1216" s="669"/>
      <c r="G1216" s="669"/>
      <c r="H1216" s="669"/>
      <c r="I1216" s="669"/>
      <c r="J1216" s="669"/>
      <c r="K1216" s="669"/>
      <c r="L1216" s="670"/>
      <c r="M1216" s="671"/>
      <c r="N1216" s="671"/>
      <c r="O1216" s="671"/>
      <c r="P1216" s="671"/>
      <c r="Q1216" s="671"/>
      <c r="R1216" s="671"/>
      <c r="S1216" s="671"/>
      <c r="T1216" s="671"/>
      <c r="U1216" s="671"/>
      <c r="V1216" s="671"/>
      <c r="W1216" s="671"/>
      <c r="X1216" s="671"/>
      <c r="Y1216" s="671"/>
      <c r="Z1216" s="671"/>
      <c r="AA1216" s="671"/>
      <c r="AB1216" s="671"/>
      <c r="AC1216" s="671"/>
      <c r="AD1216" s="671"/>
      <c r="AE1216" s="671"/>
      <c r="AF1216" s="671"/>
      <c r="AG1216" s="671"/>
      <c r="AH1216" s="671"/>
      <c r="AI1216" s="671"/>
      <c r="AJ1216" s="671"/>
      <c r="AK1216" s="672"/>
      <c r="AL1216" s="671"/>
      <c r="AM1216" s="671"/>
      <c r="AN1216" s="671"/>
      <c r="AO1216" s="671"/>
      <c r="AP1216" s="671"/>
      <c r="AQ1216" s="673"/>
      <c r="AR1216" s="674"/>
      <c r="AS1216" s="674"/>
      <c r="AT1216" s="675"/>
      <c r="AU1216" s="673"/>
      <c r="AV1216" s="674"/>
      <c r="AW1216" s="674"/>
      <c r="AX1216" s="675"/>
    </row>
    <row r="1217" spans="1:50" hidden="1">
      <c r="A1217" s="667">
        <v>21</v>
      </c>
      <c r="B1217" s="667"/>
      <c r="C1217" s="668"/>
      <c r="D1217" s="669"/>
      <c r="E1217" s="669"/>
      <c r="F1217" s="669"/>
      <c r="G1217" s="669"/>
      <c r="H1217" s="669"/>
      <c r="I1217" s="669"/>
      <c r="J1217" s="669"/>
      <c r="K1217" s="669"/>
      <c r="L1217" s="670"/>
      <c r="M1217" s="671"/>
      <c r="N1217" s="671"/>
      <c r="O1217" s="671"/>
      <c r="P1217" s="671"/>
      <c r="Q1217" s="671"/>
      <c r="R1217" s="671"/>
      <c r="S1217" s="671"/>
      <c r="T1217" s="671"/>
      <c r="U1217" s="671"/>
      <c r="V1217" s="671"/>
      <c r="W1217" s="671"/>
      <c r="X1217" s="671"/>
      <c r="Y1217" s="671"/>
      <c r="Z1217" s="671"/>
      <c r="AA1217" s="671"/>
      <c r="AB1217" s="671"/>
      <c r="AC1217" s="671"/>
      <c r="AD1217" s="671"/>
      <c r="AE1217" s="671"/>
      <c r="AF1217" s="671"/>
      <c r="AG1217" s="671"/>
      <c r="AH1217" s="671"/>
      <c r="AI1217" s="671"/>
      <c r="AJ1217" s="671"/>
      <c r="AK1217" s="672"/>
      <c r="AL1217" s="671"/>
      <c r="AM1217" s="671"/>
      <c r="AN1217" s="671"/>
      <c r="AO1217" s="671"/>
      <c r="AP1217" s="671"/>
      <c r="AQ1217" s="673"/>
      <c r="AR1217" s="674"/>
      <c r="AS1217" s="674"/>
      <c r="AT1217" s="675"/>
      <c r="AU1217" s="673"/>
      <c r="AV1217" s="674"/>
      <c r="AW1217" s="674"/>
      <c r="AX1217" s="675"/>
    </row>
    <row r="1218" spans="1:50" hidden="1">
      <c r="A1218" s="667">
        <v>22</v>
      </c>
      <c r="B1218" s="667"/>
      <c r="C1218" s="668"/>
      <c r="D1218" s="669"/>
      <c r="E1218" s="669"/>
      <c r="F1218" s="669"/>
      <c r="G1218" s="669"/>
      <c r="H1218" s="669"/>
      <c r="I1218" s="669"/>
      <c r="J1218" s="669"/>
      <c r="K1218" s="669"/>
      <c r="L1218" s="670"/>
      <c r="M1218" s="671"/>
      <c r="N1218" s="671"/>
      <c r="O1218" s="671"/>
      <c r="P1218" s="671"/>
      <c r="Q1218" s="671"/>
      <c r="R1218" s="671"/>
      <c r="S1218" s="671"/>
      <c r="T1218" s="671"/>
      <c r="U1218" s="671"/>
      <c r="V1218" s="671"/>
      <c r="W1218" s="671"/>
      <c r="X1218" s="671"/>
      <c r="Y1218" s="671"/>
      <c r="Z1218" s="671"/>
      <c r="AA1218" s="671"/>
      <c r="AB1218" s="671"/>
      <c r="AC1218" s="671"/>
      <c r="AD1218" s="671"/>
      <c r="AE1218" s="671"/>
      <c r="AF1218" s="671"/>
      <c r="AG1218" s="671"/>
      <c r="AH1218" s="671"/>
      <c r="AI1218" s="671"/>
      <c r="AJ1218" s="671"/>
      <c r="AK1218" s="672"/>
      <c r="AL1218" s="671"/>
      <c r="AM1218" s="671"/>
      <c r="AN1218" s="671"/>
      <c r="AO1218" s="671"/>
      <c r="AP1218" s="671"/>
      <c r="AQ1218" s="673"/>
      <c r="AR1218" s="674"/>
      <c r="AS1218" s="674"/>
      <c r="AT1218" s="675"/>
      <c r="AU1218" s="673"/>
      <c r="AV1218" s="674"/>
      <c r="AW1218" s="674"/>
      <c r="AX1218" s="675"/>
    </row>
    <row r="1219" spans="1:50" hidden="1">
      <c r="A1219" s="667">
        <v>23</v>
      </c>
      <c r="B1219" s="667"/>
      <c r="C1219" s="668"/>
      <c r="D1219" s="669"/>
      <c r="E1219" s="669"/>
      <c r="F1219" s="669"/>
      <c r="G1219" s="669"/>
      <c r="H1219" s="669"/>
      <c r="I1219" s="669"/>
      <c r="J1219" s="669"/>
      <c r="K1219" s="669"/>
      <c r="L1219" s="670"/>
      <c r="M1219" s="671"/>
      <c r="N1219" s="671"/>
      <c r="O1219" s="671"/>
      <c r="P1219" s="671"/>
      <c r="Q1219" s="671"/>
      <c r="R1219" s="671"/>
      <c r="S1219" s="671"/>
      <c r="T1219" s="671"/>
      <c r="U1219" s="671"/>
      <c r="V1219" s="671"/>
      <c r="W1219" s="671"/>
      <c r="X1219" s="671"/>
      <c r="Y1219" s="671"/>
      <c r="Z1219" s="671"/>
      <c r="AA1219" s="671"/>
      <c r="AB1219" s="671"/>
      <c r="AC1219" s="671"/>
      <c r="AD1219" s="671"/>
      <c r="AE1219" s="671"/>
      <c r="AF1219" s="671"/>
      <c r="AG1219" s="671"/>
      <c r="AH1219" s="671"/>
      <c r="AI1219" s="671"/>
      <c r="AJ1219" s="671"/>
      <c r="AK1219" s="672"/>
      <c r="AL1219" s="671"/>
      <c r="AM1219" s="671"/>
      <c r="AN1219" s="671"/>
      <c r="AO1219" s="671"/>
      <c r="AP1219" s="671"/>
      <c r="AQ1219" s="673"/>
      <c r="AR1219" s="674"/>
      <c r="AS1219" s="674"/>
      <c r="AT1219" s="675"/>
      <c r="AU1219" s="673"/>
      <c r="AV1219" s="674"/>
      <c r="AW1219" s="674"/>
      <c r="AX1219" s="675"/>
    </row>
    <row r="1220" spans="1:50" hidden="1">
      <c r="A1220" s="667">
        <v>24</v>
      </c>
      <c r="B1220" s="667"/>
      <c r="C1220" s="668"/>
      <c r="D1220" s="669"/>
      <c r="E1220" s="669"/>
      <c r="F1220" s="669"/>
      <c r="G1220" s="669"/>
      <c r="H1220" s="669"/>
      <c r="I1220" s="669"/>
      <c r="J1220" s="669"/>
      <c r="K1220" s="669"/>
      <c r="L1220" s="670"/>
      <c r="M1220" s="671"/>
      <c r="N1220" s="671"/>
      <c r="O1220" s="671"/>
      <c r="P1220" s="671"/>
      <c r="Q1220" s="671"/>
      <c r="R1220" s="671"/>
      <c r="S1220" s="671"/>
      <c r="T1220" s="671"/>
      <c r="U1220" s="671"/>
      <c r="V1220" s="671"/>
      <c r="W1220" s="671"/>
      <c r="X1220" s="671"/>
      <c r="Y1220" s="671"/>
      <c r="Z1220" s="671"/>
      <c r="AA1220" s="671"/>
      <c r="AB1220" s="671"/>
      <c r="AC1220" s="671"/>
      <c r="AD1220" s="671"/>
      <c r="AE1220" s="671"/>
      <c r="AF1220" s="671"/>
      <c r="AG1220" s="671"/>
      <c r="AH1220" s="671"/>
      <c r="AI1220" s="671"/>
      <c r="AJ1220" s="671"/>
      <c r="AK1220" s="672"/>
      <c r="AL1220" s="671"/>
      <c r="AM1220" s="671"/>
      <c r="AN1220" s="671"/>
      <c r="AO1220" s="671"/>
      <c r="AP1220" s="671"/>
      <c r="AQ1220" s="673"/>
      <c r="AR1220" s="674"/>
      <c r="AS1220" s="674"/>
      <c r="AT1220" s="675"/>
      <c r="AU1220" s="673"/>
      <c r="AV1220" s="674"/>
      <c r="AW1220" s="674"/>
      <c r="AX1220" s="675"/>
    </row>
    <row r="1221" spans="1:50" hidden="1">
      <c r="A1221" s="667">
        <v>25</v>
      </c>
      <c r="B1221" s="667"/>
      <c r="C1221" s="668"/>
      <c r="D1221" s="669"/>
      <c r="E1221" s="669"/>
      <c r="F1221" s="669"/>
      <c r="G1221" s="669"/>
      <c r="H1221" s="669"/>
      <c r="I1221" s="669"/>
      <c r="J1221" s="669"/>
      <c r="K1221" s="669"/>
      <c r="L1221" s="670"/>
      <c r="M1221" s="671"/>
      <c r="N1221" s="671"/>
      <c r="O1221" s="671"/>
      <c r="P1221" s="671"/>
      <c r="Q1221" s="671"/>
      <c r="R1221" s="671"/>
      <c r="S1221" s="671"/>
      <c r="T1221" s="671"/>
      <c r="U1221" s="671"/>
      <c r="V1221" s="671"/>
      <c r="W1221" s="671"/>
      <c r="X1221" s="671"/>
      <c r="Y1221" s="671"/>
      <c r="Z1221" s="671"/>
      <c r="AA1221" s="671"/>
      <c r="AB1221" s="671"/>
      <c r="AC1221" s="671"/>
      <c r="AD1221" s="671"/>
      <c r="AE1221" s="671"/>
      <c r="AF1221" s="671"/>
      <c r="AG1221" s="671"/>
      <c r="AH1221" s="671"/>
      <c r="AI1221" s="671"/>
      <c r="AJ1221" s="671"/>
      <c r="AK1221" s="672"/>
      <c r="AL1221" s="671"/>
      <c r="AM1221" s="671"/>
      <c r="AN1221" s="671"/>
      <c r="AO1221" s="671"/>
      <c r="AP1221" s="671"/>
      <c r="AQ1221" s="673"/>
      <c r="AR1221" s="674"/>
      <c r="AS1221" s="674"/>
      <c r="AT1221" s="675"/>
      <c r="AU1221" s="673"/>
      <c r="AV1221" s="674"/>
      <c r="AW1221" s="674"/>
      <c r="AX1221" s="675"/>
    </row>
    <row r="1222" spans="1:50" hidden="1">
      <c r="A1222" s="667">
        <v>26</v>
      </c>
      <c r="B1222" s="667"/>
      <c r="C1222" s="668"/>
      <c r="D1222" s="669"/>
      <c r="E1222" s="669"/>
      <c r="F1222" s="669"/>
      <c r="G1222" s="669"/>
      <c r="H1222" s="669"/>
      <c r="I1222" s="669"/>
      <c r="J1222" s="669"/>
      <c r="K1222" s="669"/>
      <c r="L1222" s="670"/>
      <c r="M1222" s="671"/>
      <c r="N1222" s="671"/>
      <c r="O1222" s="671"/>
      <c r="P1222" s="671"/>
      <c r="Q1222" s="671"/>
      <c r="R1222" s="671"/>
      <c r="S1222" s="671"/>
      <c r="T1222" s="671"/>
      <c r="U1222" s="671"/>
      <c r="V1222" s="671"/>
      <c r="W1222" s="671"/>
      <c r="X1222" s="671"/>
      <c r="Y1222" s="671"/>
      <c r="Z1222" s="671"/>
      <c r="AA1222" s="671"/>
      <c r="AB1222" s="671"/>
      <c r="AC1222" s="671"/>
      <c r="AD1222" s="671"/>
      <c r="AE1222" s="671"/>
      <c r="AF1222" s="671"/>
      <c r="AG1222" s="671"/>
      <c r="AH1222" s="671"/>
      <c r="AI1222" s="671"/>
      <c r="AJ1222" s="671"/>
      <c r="AK1222" s="672"/>
      <c r="AL1222" s="671"/>
      <c r="AM1222" s="671"/>
      <c r="AN1222" s="671"/>
      <c r="AO1222" s="671"/>
      <c r="AP1222" s="671"/>
      <c r="AQ1222" s="673"/>
      <c r="AR1222" s="674"/>
      <c r="AS1222" s="674"/>
      <c r="AT1222" s="675"/>
      <c r="AU1222" s="673"/>
      <c r="AV1222" s="674"/>
      <c r="AW1222" s="674"/>
      <c r="AX1222" s="675"/>
    </row>
    <row r="1223" spans="1:50" hidden="1">
      <c r="A1223" s="667">
        <v>27</v>
      </c>
      <c r="B1223" s="667"/>
      <c r="C1223" s="668"/>
      <c r="D1223" s="669"/>
      <c r="E1223" s="669"/>
      <c r="F1223" s="669"/>
      <c r="G1223" s="669"/>
      <c r="H1223" s="669"/>
      <c r="I1223" s="669"/>
      <c r="J1223" s="669"/>
      <c r="K1223" s="669"/>
      <c r="L1223" s="670"/>
      <c r="M1223" s="671"/>
      <c r="N1223" s="671"/>
      <c r="O1223" s="671"/>
      <c r="P1223" s="671"/>
      <c r="Q1223" s="671"/>
      <c r="R1223" s="671"/>
      <c r="S1223" s="671"/>
      <c r="T1223" s="671"/>
      <c r="U1223" s="671"/>
      <c r="V1223" s="671"/>
      <c r="W1223" s="671"/>
      <c r="X1223" s="671"/>
      <c r="Y1223" s="671"/>
      <c r="Z1223" s="671"/>
      <c r="AA1223" s="671"/>
      <c r="AB1223" s="671"/>
      <c r="AC1223" s="671"/>
      <c r="AD1223" s="671"/>
      <c r="AE1223" s="671"/>
      <c r="AF1223" s="671"/>
      <c r="AG1223" s="671"/>
      <c r="AH1223" s="671"/>
      <c r="AI1223" s="671"/>
      <c r="AJ1223" s="671"/>
      <c r="AK1223" s="672"/>
      <c r="AL1223" s="671"/>
      <c r="AM1223" s="671"/>
      <c r="AN1223" s="671"/>
      <c r="AO1223" s="671"/>
      <c r="AP1223" s="671"/>
      <c r="AQ1223" s="673"/>
      <c r="AR1223" s="674"/>
      <c r="AS1223" s="674"/>
      <c r="AT1223" s="675"/>
      <c r="AU1223" s="673"/>
      <c r="AV1223" s="674"/>
      <c r="AW1223" s="674"/>
      <c r="AX1223" s="675"/>
    </row>
    <row r="1224" spans="1:50" hidden="1">
      <c r="A1224" s="667">
        <v>28</v>
      </c>
      <c r="B1224" s="667"/>
      <c r="C1224" s="668"/>
      <c r="D1224" s="669"/>
      <c r="E1224" s="669"/>
      <c r="F1224" s="669"/>
      <c r="G1224" s="669"/>
      <c r="H1224" s="669"/>
      <c r="I1224" s="669"/>
      <c r="J1224" s="669"/>
      <c r="K1224" s="669"/>
      <c r="L1224" s="670"/>
      <c r="M1224" s="671"/>
      <c r="N1224" s="671"/>
      <c r="O1224" s="671"/>
      <c r="P1224" s="671"/>
      <c r="Q1224" s="671"/>
      <c r="R1224" s="671"/>
      <c r="S1224" s="671"/>
      <c r="T1224" s="671"/>
      <c r="U1224" s="671"/>
      <c r="V1224" s="671"/>
      <c r="W1224" s="671"/>
      <c r="X1224" s="671"/>
      <c r="Y1224" s="671"/>
      <c r="Z1224" s="671"/>
      <c r="AA1224" s="671"/>
      <c r="AB1224" s="671"/>
      <c r="AC1224" s="671"/>
      <c r="AD1224" s="671"/>
      <c r="AE1224" s="671"/>
      <c r="AF1224" s="671"/>
      <c r="AG1224" s="671"/>
      <c r="AH1224" s="671"/>
      <c r="AI1224" s="671"/>
      <c r="AJ1224" s="671"/>
      <c r="AK1224" s="672"/>
      <c r="AL1224" s="671"/>
      <c r="AM1224" s="671"/>
      <c r="AN1224" s="671"/>
      <c r="AO1224" s="671"/>
      <c r="AP1224" s="671"/>
      <c r="AQ1224" s="673"/>
      <c r="AR1224" s="674"/>
      <c r="AS1224" s="674"/>
      <c r="AT1224" s="675"/>
      <c r="AU1224" s="673"/>
      <c r="AV1224" s="674"/>
      <c r="AW1224" s="674"/>
      <c r="AX1224" s="675"/>
    </row>
    <row r="1225" spans="1:50" hidden="1">
      <c r="A1225" s="667">
        <v>29</v>
      </c>
      <c r="B1225" s="667"/>
      <c r="C1225" s="668"/>
      <c r="D1225" s="669"/>
      <c r="E1225" s="669"/>
      <c r="F1225" s="669"/>
      <c r="G1225" s="669"/>
      <c r="H1225" s="669"/>
      <c r="I1225" s="669"/>
      <c r="J1225" s="669"/>
      <c r="K1225" s="669"/>
      <c r="L1225" s="670"/>
      <c r="M1225" s="671"/>
      <c r="N1225" s="671"/>
      <c r="O1225" s="671"/>
      <c r="P1225" s="671"/>
      <c r="Q1225" s="671"/>
      <c r="R1225" s="671"/>
      <c r="S1225" s="671"/>
      <c r="T1225" s="671"/>
      <c r="U1225" s="671"/>
      <c r="V1225" s="671"/>
      <c r="W1225" s="671"/>
      <c r="X1225" s="671"/>
      <c r="Y1225" s="671"/>
      <c r="Z1225" s="671"/>
      <c r="AA1225" s="671"/>
      <c r="AB1225" s="671"/>
      <c r="AC1225" s="671"/>
      <c r="AD1225" s="671"/>
      <c r="AE1225" s="671"/>
      <c r="AF1225" s="671"/>
      <c r="AG1225" s="671"/>
      <c r="AH1225" s="671"/>
      <c r="AI1225" s="671"/>
      <c r="AJ1225" s="671"/>
      <c r="AK1225" s="672"/>
      <c r="AL1225" s="671"/>
      <c r="AM1225" s="671"/>
      <c r="AN1225" s="671"/>
      <c r="AO1225" s="671"/>
      <c r="AP1225" s="671"/>
      <c r="AQ1225" s="673"/>
      <c r="AR1225" s="674"/>
      <c r="AS1225" s="674"/>
      <c r="AT1225" s="675"/>
      <c r="AU1225" s="673"/>
      <c r="AV1225" s="674"/>
      <c r="AW1225" s="674"/>
      <c r="AX1225" s="675"/>
    </row>
    <row r="1226" spans="1:50" hidden="1">
      <c r="A1226" s="667">
        <v>30</v>
      </c>
      <c r="B1226" s="667"/>
      <c r="C1226" s="668"/>
      <c r="D1226" s="669"/>
      <c r="E1226" s="669"/>
      <c r="F1226" s="669"/>
      <c r="G1226" s="669"/>
      <c r="H1226" s="669"/>
      <c r="I1226" s="669"/>
      <c r="J1226" s="669"/>
      <c r="K1226" s="669"/>
      <c r="L1226" s="670"/>
      <c r="M1226" s="671"/>
      <c r="N1226" s="671"/>
      <c r="O1226" s="671"/>
      <c r="P1226" s="671"/>
      <c r="Q1226" s="671"/>
      <c r="R1226" s="671"/>
      <c r="S1226" s="671"/>
      <c r="T1226" s="671"/>
      <c r="U1226" s="671"/>
      <c r="V1226" s="671"/>
      <c r="W1226" s="671"/>
      <c r="X1226" s="671"/>
      <c r="Y1226" s="671"/>
      <c r="Z1226" s="671"/>
      <c r="AA1226" s="671"/>
      <c r="AB1226" s="671"/>
      <c r="AC1226" s="671"/>
      <c r="AD1226" s="671"/>
      <c r="AE1226" s="671"/>
      <c r="AF1226" s="671"/>
      <c r="AG1226" s="671"/>
      <c r="AH1226" s="671"/>
      <c r="AI1226" s="671"/>
      <c r="AJ1226" s="671"/>
      <c r="AK1226" s="672"/>
      <c r="AL1226" s="671"/>
      <c r="AM1226" s="671"/>
      <c r="AN1226" s="671"/>
      <c r="AO1226" s="671"/>
      <c r="AP1226" s="671"/>
      <c r="AQ1226" s="673"/>
      <c r="AR1226" s="674"/>
      <c r="AS1226" s="674"/>
      <c r="AT1226" s="675"/>
      <c r="AU1226" s="673"/>
      <c r="AV1226" s="674"/>
      <c r="AW1226" s="674"/>
      <c r="AX1226" s="675"/>
    </row>
    <row r="1227" spans="1:50" ht="12" customHeight="1">
      <c r="AQ1227" s="80"/>
      <c r="AR1227" s="80"/>
      <c r="AS1227" s="80"/>
      <c r="AT1227" s="80"/>
    </row>
    <row r="1228" spans="1:50" ht="12" customHeight="1">
      <c r="B1228" s="1" t="s">
        <v>1279</v>
      </c>
      <c r="AQ1228" s="80"/>
      <c r="AR1228" s="80"/>
      <c r="AS1228" s="80"/>
      <c r="AT1228" s="80"/>
    </row>
    <row r="1229" spans="1:50" s="51" customFormat="1" ht="21" customHeight="1">
      <c r="A1229" s="1135"/>
      <c r="B1229" s="1135"/>
      <c r="C1229" s="926" t="s">
        <v>8</v>
      </c>
      <c r="D1229" s="954"/>
      <c r="E1229" s="954"/>
      <c r="F1229" s="954"/>
      <c r="G1229" s="954"/>
      <c r="H1229" s="954"/>
      <c r="I1229" s="954"/>
      <c r="J1229" s="954"/>
      <c r="K1229" s="954"/>
      <c r="L1229" s="955"/>
      <c r="M1229" s="2179" t="s">
        <v>209</v>
      </c>
      <c r="N1229" s="2179"/>
      <c r="O1229" s="2179"/>
      <c r="P1229" s="2179"/>
      <c r="Q1229" s="2179"/>
      <c r="R1229" s="2179"/>
      <c r="S1229" s="2179"/>
      <c r="T1229" s="2179"/>
      <c r="U1229" s="2179"/>
      <c r="V1229" s="2179"/>
      <c r="W1229" s="2179"/>
      <c r="X1229" s="2179"/>
      <c r="Y1229" s="2179"/>
      <c r="Z1229" s="2179"/>
      <c r="AA1229" s="2179"/>
      <c r="AB1229" s="2179"/>
      <c r="AC1229" s="2179"/>
      <c r="AD1229" s="2179"/>
      <c r="AE1229" s="2179"/>
      <c r="AF1229" s="2179"/>
      <c r="AG1229" s="2179"/>
      <c r="AH1229" s="2179"/>
      <c r="AI1229" s="2179"/>
      <c r="AJ1229" s="2179"/>
      <c r="AK1229" s="2179" t="s">
        <v>6</v>
      </c>
      <c r="AL1229" s="2179"/>
      <c r="AM1229" s="2179"/>
      <c r="AN1229" s="2179"/>
      <c r="AO1229" s="2179"/>
      <c r="AP1229" s="2179"/>
      <c r="AQ1229" s="926" t="s">
        <v>5</v>
      </c>
      <c r="AR1229" s="954"/>
      <c r="AS1229" s="954"/>
      <c r="AT1229" s="955"/>
      <c r="AU1229" s="926" t="s">
        <v>4</v>
      </c>
      <c r="AV1229" s="954"/>
      <c r="AW1229" s="954"/>
      <c r="AX1229" s="1138"/>
    </row>
    <row r="1230" spans="1:50" s="51" customFormat="1" ht="21" customHeight="1">
      <c r="A1230" s="1135">
        <v>1</v>
      </c>
      <c r="B1230" s="1135">
        <v>1</v>
      </c>
      <c r="C1230" s="1136" t="s">
        <v>975</v>
      </c>
      <c r="D1230" s="1137"/>
      <c r="E1230" s="1137"/>
      <c r="F1230" s="1137"/>
      <c r="G1230" s="1137"/>
      <c r="H1230" s="1137"/>
      <c r="I1230" s="1137"/>
      <c r="J1230" s="1137"/>
      <c r="K1230" s="1137"/>
      <c r="L1230" s="1138"/>
      <c r="M1230" s="1139" t="s">
        <v>974</v>
      </c>
      <c r="N1230" s="1139"/>
      <c r="O1230" s="1139"/>
      <c r="P1230" s="1139"/>
      <c r="Q1230" s="1139"/>
      <c r="R1230" s="1139"/>
      <c r="S1230" s="1139"/>
      <c r="T1230" s="1139"/>
      <c r="U1230" s="1139"/>
      <c r="V1230" s="1139"/>
      <c r="W1230" s="1139"/>
      <c r="X1230" s="1139"/>
      <c r="Y1230" s="1139"/>
      <c r="Z1230" s="1139"/>
      <c r="AA1230" s="1139"/>
      <c r="AB1230" s="1139"/>
      <c r="AC1230" s="1139"/>
      <c r="AD1230" s="1139"/>
      <c r="AE1230" s="1139"/>
      <c r="AF1230" s="1139"/>
      <c r="AG1230" s="1139"/>
      <c r="AH1230" s="1139"/>
      <c r="AI1230" s="1139"/>
      <c r="AJ1230" s="1139"/>
      <c r="AK1230" s="1139">
        <v>0.01</v>
      </c>
      <c r="AL1230" s="1139"/>
      <c r="AM1230" s="1139"/>
      <c r="AN1230" s="1139"/>
      <c r="AO1230" s="1139"/>
      <c r="AP1230" s="1139"/>
      <c r="AQ1230" s="495" t="s">
        <v>937</v>
      </c>
      <c r="AR1230" s="496"/>
      <c r="AS1230" s="496"/>
      <c r="AT1230" s="497"/>
      <c r="AU1230" s="2186" t="s">
        <v>897</v>
      </c>
      <c r="AV1230" s="2187"/>
      <c r="AW1230" s="2187"/>
      <c r="AX1230" s="2188"/>
    </row>
    <row r="1231" spans="1:50" hidden="1">
      <c r="A1231" s="667">
        <v>2</v>
      </c>
      <c r="B1231" s="667"/>
      <c r="C1231" s="668"/>
      <c r="D1231" s="669"/>
      <c r="E1231" s="669"/>
      <c r="F1231" s="669"/>
      <c r="G1231" s="669"/>
      <c r="H1231" s="669"/>
      <c r="I1231" s="669"/>
      <c r="J1231" s="669"/>
      <c r="K1231" s="669"/>
      <c r="L1231" s="670"/>
      <c r="M1231" s="671"/>
      <c r="N1231" s="671"/>
      <c r="O1231" s="671"/>
      <c r="P1231" s="671"/>
      <c r="Q1231" s="671"/>
      <c r="R1231" s="671"/>
      <c r="S1231" s="671"/>
      <c r="T1231" s="671"/>
      <c r="U1231" s="671"/>
      <c r="V1231" s="671"/>
      <c r="W1231" s="671"/>
      <c r="X1231" s="671"/>
      <c r="Y1231" s="671"/>
      <c r="Z1231" s="671"/>
      <c r="AA1231" s="671"/>
      <c r="AB1231" s="671"/>
      <c r="AC1231" s="671"/>
      <c r="AD1231" s="671"/>
      <c r="AE1231" s="671"/>
      <c r="AF1231" s="671"/>
      <c r="AG1231" s="671"/>
      <c r="AH1231" s="671"/>
      <c r="AI1231" s="671"/>
      <c r="AJ1231" s="671"/>
      <c r="AK1231" s="672"/>
      <c r="AL1231" s="671"/>
      <c r="AM1231" s="671"/>
      <c r="AN1231" s="671"/>
      <c r="AO1231" s="671"/>
      <c r="AP1231" s="671"/>
      <c r="AQ1231" s="673"/>
      <c r="AR1231" s="674"/>
      <c r="AS1231" s="674"/>
      <c r="AT1231" s="675"/>
      <c r="AU1231" s="673"/>
      <c r="AV1231" s="674"/>
      <c r="AW1231" s="674"/>
      <c r="AX1231" s="675"/>
    </row>
    <row r="1232" spans="1:50" hidden="1">
      <c r="A1232" s="667">
        <v>3</v>
      </c>
      <c r="B1232" s="667"/>
      <c r="C1232" s="668"/>
      <c r="D1232" s="669"/>
      <c r="E1232" s="669"/>
      <c r="F1232" s="669"/>
      <c r="G1232" s="669"/>
      <c r="H1232" s="669"/>
      <c r="I1232" s="669"/>
      <c r="J1232" s="669"/>
      <c r="K1232" s="669"/>
      <c r="L1232" s="670"/>
      <c r="M1232" s="671"/>
      <c r="N1232" s="671"/>
      <c r="O1232" s="671"/>
      <c r="P1232" s="671"/>
      <c r="Q1232" s="671"/>
      <c r="R1232" s="671"/>
      <c r="S1232" s="671"/>
      <c r="T1232" s="671"/>
      <c r="U1232" s="671"/>
      <c r="V1232" s="671"/>
      <c r="W1232" s="671"/>
      <c r="X1232" s="671"/>
      <c r="Y1232" s="671"/>
      <c r="Z1232" s="671"/>
      <c r="AA1232" s="671"/>
      <c r="AB1232" s="671"/>
      <c r="AC1232" s="671"/>
      <c r="AD1232" s="671"/>
      <c r="AE1232" s="671"/>
      <c r="AF1232" s="671"/>
      <c r="AG1232" s="671"/>
      <c r="AH1232" s="671"/>
      <c r="AI1232" s="671"/>
      <c r="AJ1232" s="671"/>
      <c r="AK1232" s="672"/>
      <c r="AL1232" s="671"/>
      <c r="AM1232" s="671"/>
      <c r="AN1232" s="671"/>
      <c r="AO1232" s="671"/>
      <c r="AP1232" s="671"/>
      <c r="AQ1232" s="673"/>
      <c r="AR1232" s="674"/>
      <c r="AS1232" s="674"/>
      <c r="AT1232" s="675"/>
      <c r="AU1232" s="673"/>
      <c r="AV1232" s="674"/>
      <c r="AW1232" s="674"/>
      <c r="AX1232" s="675"/>
    </row>
    <row r="1233" spans="1:50" hidden="1">
      <c r="A1233" s="667">
        <v>4</v>
      </c>
      <c r="B1233" s="667"/>
      <c r="C1233" s="668"/>
      <c r="D1233" s="669"/>
      <c r="E1233" s="669"/>
      <c r="F1233" s="669"/>
      <c r="G1233" s="669"/>
      <c r="H1233" s="669"/>
      <c r="I1233" s="669"/>
      <c r="J1233" s="669"/>
      <c r="K1233" s="669"/>
      <c r="L1233" s="670"/>
      <c r="M1233" s="671"/>
      <c r="N1233" s="671"/>
      <c r="O1233" s="671"/>
      <c r="P1233" s="671"/>
      <c r="Q1233" s="671"/>
      <c r="R1233" s="671"/>
      <c r="S1233" s="671"/>
      <c r="T1233" s="671"/>
      <c r="U1233" s="671"/>
      <c r="V1233" s="671"/>
      <c r="W1233" s="671"/>
      <c r="X1233" s="671"/>
      <c r="Y1233" s="671"/>
      <c r="Z1233" s="671"/>
      <c r="AA1233" s="671"/>
      <c r="AB1233" s="671"/>
      <c r="AC1233" s="671"/>
      <c r="AD1233" s="671"/>
      <c r="AE1233" s="671"/>
      <c r="AF1233" s="671"/>
      <c r="AG1233" s="671"/>
      <c r="AH1233" s="671"/>
      <c r="AI1233" s="671"/>
      <c r="AJ1233" s="671"/>
      <c r="AK1233" s="672"/>
      <c r="AL1233" s="671"/>
      <c r="AM1233" s="671"/>
      <c r="AN1233" s="671"/>
      <c r="AO1233" s="671"/>
      <c r="AP1233" s="671"/>
      <c r="AQ1233" s="673"/>
      <c r="AR1233" s="674"/>
      <c r="AS1233" s="674"/>
      <c r="AT1233" s="675"/>
      <c r="AU1233" s="673"/>
      <c r="AV1233" s="674"/>
      <c r="AW1233" s="674"/>
      <c r="AX1233" s="675"/>
    </row>
    <row r="1234" spans="1:50" hidden="1">
      <c r="A1234" s="667">
        <v>5</v>
      </c>
      <c r="B1234" s="667"/>
      <c r="C1234" s="668"/>
      <c r="D1234" s="669"/>
      <c r="E1234" s="669"/>
      <c r="F1234" s="669"/>
      <c r="G1234" s="669"/>
      <c r="H1234" s="669"/>
      <c r="I1234" s="669"/>
      <c r="J1234" s="669"/>
      <c r="K1234" s="669"/>
      <c r="L1234" s="670"/>
      <c r="M1234" s="671"/>
      <c r="N1234" s="671"/>
      <c r="O1234" s="671"/>
      <c r="P1234" s="671"/>
      <c r="Q1234" s="671"/>
      <c r="R1234" s="671"/>
      <c r="S1234" s="671"/>
      <c r="T1234" s="671"/>
      <c r="U1234" s="671"/>
      <c r="V1234" s="671"/>
      <c r="W1234" s="671"/>
      <c r="X1234" s="671"/>
      <c r="Y1234" s="671"/>
      <c r="Z1234" s="671"/>
      <c r="AA1234" s="671"/>
      <c r="AB1234" s="671"/>
      <c r="AC1234" s="671"/>
      <c r="AD1234" s="671"/>
      <c r="AE1234" s="671"/>
      <c r="AF1234" s="671"/>
      <c r="AG1234" s="671"/>
      <c r="AH1234" s="671"/>
      <c r="AI1234" s="671"/>
      <c r="AJ1234" s="671"/>
      <c r="AK1234" s="672"/>
      <c r="AL1234" s="671"/>
      <c r="AM1234" s="671"/>
      <c r="AN1234" s="671"/>
      <c r="AO1234" s="671"/>
      <c r="AP1234" s="671"/>
      <c r="AQ1234" s="673"/>
      <c r="AR1234" s="674"/>
      <c r="AS1234" s="674"/>
      <c r="AT1234" s="675"/>
      <c r="AU1234" s="673"/>
      <c r="AV1234" s="674"/>
      <c r="AW1234" s="674"/>
      <c r="AX1234" s="675"/>
    </row>
    <row r="1235" spans="1:50" hidden="1">
      <c r="A1235" s="667">
        <v>6</v>
      </c>
      <c r="B1235" s="667"/>
      <c r="C1235" s="668"/>
      <c r="D1235" s="669"/>
      <c r="E1235" s="669"/>
      <c r="F1235" s="669"/>
      <c r="G1235" s="669"/>
      <c r="H1235" s="669"/>
      <c r="I1235" s="669"/>
      <c r="J1235" s="669"/>
      <c r="K1235" s="669"/>
      <c r="L1235" s="670"/>
      <c r="M1235" s="671"/>
      <c r="N1235" s="671"/>
      <c r="O1235" s="671"/>
      <c r="P1235" s="671"/>
      <c r="Q1235" s="671"/>
      <c r="R1235" s="671"/>
      <c r="S1235" s="671"/>
      <c r="T1235" s="671"/>
      <c r="U1235" s="671"/>
      <c r="V1235" s="671"/>
      <c r="W1235" s="671"/>
      <c r="X1235" s="671"/>
      <c r="Y1235" s="671"/>
      <c r="Z1235" s="671"/>
      <c r="AA1235" s="671"/>
      <c r="AB1235" s="671"/>
      <c r="AC1235" s="671"/>
      <c r="AD1235" s="671"/>
      <c r="AE1235" s="671"/>
      <c r="AF1235" s="671"/>
      <c r="AG1235" s="671"/>
      <c r="AH1235" s="671"/>
      <c r="AI1235" s="671"/>
      <c r="AJ1235" s="671"/>
      <c r="AK1235" s="672"/>
      <c r="AL1235" s="671"/>
      <c r="AM1235" s="671"/>
      <c r="AN1235" s="671"/>
      <c r="AO1235" s="671"/>
      <c r="AP1235" s="671"/>
      <c r="AQ1235" s="673"/>
      <c r="AR1235" s="674"/>
      <c r="AS1235" s="674"/>
      <c r="AT1235" s="675"/>
      <c r="AU1235" s="673"/>
      <c r="AV1235" s="674"/>
      <c r="AW1235" s="674"/>
      <c r="AX1235" s="675"/>
    </row>
    <row r="1236" spans="1:50" hidden="1">
      <c r="A1236" s="667">
        <v>7</v>
      </c>
      <c r="B1236" s="667"/>
      <c r="C1236" s="668"/>
      <c r="D1236" s="669"/>
      <c r="E1236" s="669"/>
      <c r="F1236" s="669"/>
      <c r="G1236" s="669"/>
      <c r="H1236" s="669"/>
      <c r="I1236" s="669"/>
      <c r="J1236" s="669"/>
      <c r="K1236" s="669"/>
      <c r="L1236" s="670"/>
      <c r="M1236" s="671"/>
      <c r="N1236" s="671"/>
      <c r="O1236" s="671"/>
      <c r="P1236" s="671"/>
      <c r="Q1236" s="671"/>
      <c r="R1236" s="671"/>
      <c r="S1236" s="671"/>
      <c r="T1236" s="671"/>
      <c r="U1236" s="671"/>
      <c r="V1236" s="671"/>
      <c r="W1236" s="671"/>
      <c r="X1236" s="671"/>
      <c r="Y1236" s="671"/>
      <c r="Z1236" s="671"/>
      <c r="AA1236" s="671"/>
      <c r="AB1236" s="671"/>
      <c r="AC1236" s="671"/>
      <c r="AD1236" s="671"/>
      <c r="AE1236" s="671"/>
      <c r="AF1236" s="671"/>
      <c r="AG1236" s="671"/>
      <c r="AH1236" s="671"/>
      <c r="AI1236" s="671"/>
      <c r="AJ1236" s="671"/>
      <c r="AK1236" s="672"/>
      <c r="AL1236" s="671"/>
      <c r="AM1236" s="671"/>
      <c r="AN1236" s="671"/>
      <c r="AO1236" s="671"/>
      <c r="AP1236" s="671"/>
      <c r="AQ1236" s="673"/>
      <c r="AR1236" s="674"/>
      <c r="AS1236" s="674"/>
      <c r="AT1236" s="675"/>
      <c r="AU1236" s="673"/>
      <c r="AV1236" s="674"/>
      <c r="AW1236" s="674"/>
      <c r="AX1236" s="675"/>
    </row>
    <row r="1237" spans="1:50" hidden="1">
      <c r="A1237" s="667">
        <v>8</v>
      </c>
      <c r="B1237" s="667"/>
      <c r="C1237" s="668"/>
      <c r="D1237" s="669"/>
      <c r="E1237" s="669"/>
      <c r="F1237" s="669"/>
      <c r="G1237" s="669"/>
      <c r="H1237" s="669"/>
      <c r="I1237" s="669"/>
      <c r="J1237" s="669"/>
      <c r="K1237" s="669"/>
      <c r="L1237" s="670"/>
      <c r="M1237" s="671"/>
      <c r="N1237" s="671"/>
      <c r="O1237" s="671"/>
      <c r="P1237" s="671"/>
      <c r="Q1237" s="671"/>
      <c r="R1237" s="671"/>
      <c r="S1237" s="671"/>
      <c r="T1237" s="671"/>
      <c r="U1237" s="671"/>
      <c r="V1237" s="671"/>
      <c r="W1237" s="671"/>
      <c r="X1237" s="671"/>
      <c r="Y1237" s="671"/>
      <c r="Z1237" s="671"/>
      <c r="AA1237" s="671"/>
      <c r="AB1237" s="671"/>
      <c r="AC1237" s="671"/>
      <c r="AD1237" s="671"/>
      <c r="AE1237" s="671"/>
      <c r="AF1237" s="671"/>
      <c r="AG1237" s="671"/>
      <c r="AH1237" s="671"/>
      <c r="AI1237" s="671"/>
      <c r="AJ1237" s="671"/>
      <c r="AK1237" s="672"/>
      <c r="AL1237" s="671"/>
      <c r="AM1237" s="671"/>
      <c r="AN1237" s="671"/>
      <c r="AO1237" s="671"/>
      <c r="AP1237" s="671"/>
      <c r="AQ1237" s="673"/>
      <c r="AR1237" s="674"/>
      <c r="AS1237" s="674"/>
      <c r="AT1237" s="675"/>
      <c r="AU1237" s="673"/>
      <c r="AV1237" s="674"/>
      <c r="AW1237" s="674"/>
      <c r="AX1237" s="675"/>
    </row>
    <row r="1238" spans="1:50" hidden="1">
      <c r="A1238" s="667">
        <v>9</v>
      </c>
      <c r="B1238" s="667"/>
      <c r="C1238" s="668"/>
      <c r="D1238" s="669"/>
      <c r="E1238" s="669"/>
      <c r="F1238" s="669"/>
      <c r="G1238" s="669"/>
      <c r="H1238" s="669"/>
      <c r="I1238" s="669"/>
      <c r="J1238" s="669"/>
      <c r="K1238" s="669"/>
      <c r="L1238" s="670"/>
      <c r="M1238" s="671"/>
      <c r="N1238" s="671"/>
      <c r="O1238" s="671"/>
      <c r="P1238" s="671"/>
      <c r="Q1238" s="671"/>
      <c r="R1238" s="671"/>
      <c r="S1238" s="671"/>
      <c r="T1238" s="671"/>
      <c r="U1238" s="671"/>
      <c r="V1238" s="671"/>
      <c r="W1238" s="671"/>
      <c r="X1238" s="671"/>
      <c r="Y1238" s="671"/>
      <c r="Z1238" s="671"/>
      <c r="AA1238" s="671"/>
      <c r="AB1238" s="671"/>
      <c r="AC1238" s="671"/>
      <c r="AD1238" s="671"/>
      <c r="AE1238" s="671"/>
      <c r="AF1238" s="671"/>
      <c r="AG1238" s="671"/>
      <c r="AH1238" s="671"/>
      <c r="AI1238" s="671"/>
      <c r="AJ1238" s="671"/>
      <c r="AK1238" s="672"/>
      <c r="AL1238" s="671"/>
      <c r="AM1238" s="671"/>
      <c r="AN1238" s="671"/>
      <c r="AO1238" s="671"/>
      <c r="AP1238" s="671"/>
      <c r="AQ1238" s="673"/>
      <c r="AR1238" s="674"/>
      <c r="AS1238" s="674"/>
      <c r="AT1238" s="675"/>
      <c r="AU1238" s="673"/>
      <c r="AV1238" s="674"/>
      <c r="AW1238" s="674"/>
      <c r="AX1238" s="675"/>
    </row>
    <row r="1239" spans="1:50" hidden="1">
      <c r="A1239" s="667">
        <v>10</v>
      </c>
      <c r="B1239" s="667"/>
      <c r="C1239" s="668"/>
      <c r="D1239" s="669"/>
      <c r="E1239" s="669"/>
      <c r="F1239" s="669"/>
      <c r="G1239" s="669"/>
      <c r="H1239" s="669"/>
      <c r="I1239" s="669"/>
      <c r="J1239" s="669"/>
      <c r="K1239" s="669"/>
      <c r="L1239" s="670"/>
      <c r="M1239" s="671"/>
      <c r="N1239" s="671"/>
      <c r="O1239" s="671"/>
      <c r="P1239" s="671"/>
      <c r="Q1239" s="671"/>
      <c r="R1239" s="671"/>
      <c r="S1239" s="671"/>
      <c r="T1239" s="671"/>
      <c r="U1239" s="671"/>
      <c r="V1239" s="671"/>
      <c r="W1239" s="671"/>
      <c r="X1239" s="671"/>
      <c r="Y1239" s="671"/>
      <c r="Z1239" s="671"/>
      <c r="AA1239" s="671"/>
      <c r="AB1239" s="671"/>
      <c r="AC1239" s="671"/>
      <c r="AD1239" s="671"/>
      <c r="AE1239" s="671"/>
      <c r="AF1239" s="671"/>
      <c r="AG1239" s="671"/>
      <c r="AH1239" s="671"/>
      <c r="AI1239" s="671"/>
      <c r="AJ1239" s="671"/>
      <c r="AK1239" s="672"/>
      <c r="AL1239" s="671"/>
      <c r="AM1239" s="671"/>
      <c r="AN1239" s="671"/>
      <c r="AO1239" s="671"/>
      <c r="AP1239" s="671"/>
      <c r="AQ1239" s="673"/>
      <c r="AR1239" s="674"/>
      <c r="AS1239" s="674"/>
      <c r="AT1239" s="675"/>
      <c r="AU1239" s="673"/>
      <c r="AV1239" s="674"/>
      <c r="AW1239" s="674"/>
      <c r="AX1239" s="675"/>
    </row>
    <row r="1240" spans="1:50" hidden="1">
      <c r="A1240" s="667">
        <v>11</v>
      </c>
      <c r="B1240" s="667"/>
      <c r="C1240" s="668"/>
      <c r="D1240" s="669"/>
      <c r="E1240" s="669"/>
      <c r="F1240" s="669"/>
      <c r="G1240" s="669"/>
      <c r="H1240" s="669"/>
      <c r="I1240" s="669"/>
      <c r="J1240" s="669"/>
      <c r="K1240" s="669"/>
      <c r="L1240" s="670"/>
      <c r="M1240" s="671"/>
      <c r="N1240" s="671"/>
      <c r="O1240" s="671"/>
      <c r="P1240" s="671"/>
      <c r="Q1240" s="671"/>
      <c r="R1240" s="671"/>
      <c r="S1240" s="671"/>
      <c r="T1240" s="671"/>
      <c r="U1240" s="671"/>
      <c r="V1240" s="671"/>
      <c r="W1240" s="671"/>
      <c r="X1240" s="671"/>
      <c r="Y1240" s="671"/>
      <c r="Z1240" s="671"/>
      <c r="AA1240" s="671"/>
      <c r="AB1240" s="671"/>
      <c r="AC1240" s="671"/>
      <c r="AD1240" s="671"/>
      <c r="AE1240" s="671"/>
      <c r="AF1240" s="671"/>
      <c r="AG1240" s="671"/>
      <c r="AH1240" s="671"/>
      <c r="AI1240" s="671"/>
      <c r="AJ1240" s="671"/>
      <c r="AK1240" s="672"/>
      <c r="AL1240" s="671"/>
      <c r="AM1240" s="671"/>
      <c r="AN1240" s="671"/>
      <c r="AO1240" s="671"/>
      <c r="AP1240" s="671"/>
      <c r="AQ1240" s="673"/>
      <c r="AR1240" s="674"/>
      <c r="AS1240" s="674"/>
      <c r="AT1240" s="675"/>
      <c r="AU1240" s="673"/>
      <c r="AV1240" s="674"/>
      <c r="AW1240" s="674"/>
      <c r="AX1240" s="675"/>
    </row>
    <row r="1241" spans="1:50" hidden="1">
      <c r="A1241" s="667">
        <v>12</v>
      </c>
      <c r="B1241" s="667"/>
      <c r="C1241" s="668"/>
      <c r="D1241" s="669"/>
      <c r="E1241" s="669"/>
      <c r="F1241" s="669"/>
      <c r="G1241" s="669"/>
      <c r="H1241" s="669"/>
      <c r="I1241" s="669"/>
      <c r="J1241" s="669"/>
      <c r="K1241" s="669"/>
      <c r="L1241" s="670"/>
      <c r="M1241" s="671"/>
      <c r="N1241" s="671"/>
      <c r="O1241" s="671"/>
      <c r="P1241" s="671"/>
      <c r="Q1241" s="671"/>
      <c r="R1241" s="671"/>
      <c r="S1241" s="671"/>
      <c r="T1241" s="671"/>
      <c r="U1241" s="671"/>
      <c r="V1241" s="671"/>
      <c r="W1241" s="671"/>
      <c r="X1241" s="671"/>
      <c r="Y1241" s="671"/>
      <c r="Z1241" s="671"/>
      <c r="AA1241" s="671"/>
      <c r="AB1241" s="671"/>
      <c r="AC1241" s="671"/>
      <c r="AD1241" s="671"/>
      <c r="AE1241" s="671"/>
      <c r="AF1241" s="671"/>
      <c r="AG1241" s="671"/>
      <c r="AH1241" s="671"/>
      <c r="AI1241" s="671"/>
      <c r="AJ1241" s="671"/>
      <c r="AK1241" s="672"/>
      <c r="AL1241" s="671"/>
      <c r="AM1241" s="671"/>
      <c r="AN1241" s="671"/>
      <c r="AO1241" s="671"/>
      <c r="AP1241" s="671"/>
      <c r="AQ1241" s="673"/>
      <c r="AR1241" s="674"/>
      <c r="AS1241" s="674"/>
      <c r="AT1241" s="675"/>
      <c r="AU1241" s="673"/>
      <c r="AV1241" s="674"/>
      <c r="AW1241" s="674"/>
      <c r="AX1241" s="675"/>
    </row>
    <row r="1242" spans="1:50" hidden="1">
      <c r="A1242" s="667">
        <v>13</v>
      </c>
      <c r="B1242" s="667"/>
      <c r="C1242" s="668"/>
      <c r="D1242" s="669"/>
      <c r="E1242" s="669"/>
      <c r="F1242" s="669"/>
      <c r="G1242" s="669"/>
      <c r="H1242" s="669"/>
      <c r="I1242" s="669"/>
      <c r="J1242" s="669"/>
      <c r="K1242" s="669"/>
      <c r="L1242" s="670"/>
      <c r="M1242" s="671"/>
      <c r="N1242" s="671"/>
      <c r="O1242" s="671"/>
      <c r="P1242" s="671"/>
      <c r="Q1242" s="671"/>
      <c r="R1242" s="671"/>
      <c r="S1242" s="671"/>
      <c r="T1242" s="671"/>
      <c r="U1242" s="671"/>
      <c r="V1242" s="671"/>
      <c r="W1242" s="671"/>
      <c r="X1242" s="671"/>
      <c r="Y1242" s="671"/>
      <c r="Z1242" s="671"/>
      <c r="AA1242" s="671"/>
      <c r="AB1242" s="671"/>
      <c r="AC1242" s="671"/>
      <c r="AD1242" s="671"/>
      <c r="AE1242" s="671"/>
      <c r="AF1242" s="671"/>
      <c r="AG1242" s="671"/>
      <c r="AH1242" s="671"/>
      <c r="AI1242" s="671"/>
      <c r="AJ1242" s="671"/>
      <c r="AK1242" s="672"/>
      <c r="AL1242" s="671"/>
      <c r="AM1242" s="671"/>
      <c r="AN1242" s="671"/>
      <c r="AO1242" s="671"/>
      <c r="AP1242" s="671"/>
      <c r="AQ1242" s="673"/>
      <c r="AR1242" s="674"/>
      <c r="AS1242" s="674"/>
      <c r="AT1242" s="675"/>
      <c r="AU1242" s="673"/>
      <c r="AV1242" s="674"/>
      <c r="AW1242" s="674"/>
      <c r="AX1242" s="675"/>
    </row>
    <row r="1243" spans="1:50" hidden="1">
      <c r="A1243" s="667">
        <v>14</v>
      </c>
      <c r="B1243" s="667"/>
      <c r="C1243" s="668"/>
      <c r="D1243" s="669"/>
      <c r="E1243" s="669"/>
      <c r="F1243" s="669"/>
      <c r="G1243" s="669"/>
      <c r="H1243" s="669"/>
      <c r="I1243" s="669"/>
      <c r="J1243" s="669"/>
      <c r="K1243" s="669"/>
      <c r="L1243" s="670"/>
      <c r="M1243" s="671"/>
      <c r="N1243" s="671"/>
      <c r="O1243" s="671"/>
      <c r="P1243" s="671"/>
      <c r="Q1243" s="671"/>
      <c r="R1243" s="671"/>
      <c r="S1243" s="671"/>
      <c r="T1243" s="671"/>
      <c r="U1243" s="671"/>
      <c r="V1243" s="671"/>
      <c r="W1243" s="671"/>
      <c r="X1243" s="671"/>
      <c r="Y1243" s="671"/>
      <c r="Z1243" s="671"/>
      <c r="AA1243" s="671"/>
      <c r="AB1243" s="671"/>
      <c r="AC1243" s="671"/>
      <c r="AD1243" s="671"/>
      <c r="AE1243" s="671"/>
      <c r="AF1243" s="671"/>
      <c r="AG1243" s="671"/>
      <c r="AH1243" s="671"/>
      <c r="AI1243" s="671"/>
      <c r="AJ1243" s="671"/>
      <c r="AK1243" s="672"/>
      <c r="AL1243" s="671"/>
      <c r="AM1243" s="671"/>
      <c r="AN1243" s="671"/>
      <c r="AO1243" s="671"/>
      <c r="AP1243" s="671"/>
      <c r="AQ1243" s="673"/>
      <c r="AR1243" s="674"/>
      <c r="AS1243" s="674"/>
      <c r="AT1243" s="675"/>
      <c r="AU1243" s="673"/>
      <c r="AV1243" s="674"/>
      <c r="AW1243" s="674"/>
      <c r="AX1243" s="675"/>
    </row>
    <row r="1244" spans="1:50" hidden="1">
      <c r="A1244" s="667">
        <v>15</v>
      </c>
      <c r="B1244" s="667"/>
      <c r="C1244" s="668"/>
      <c r="D1244" s="669"/>
      <c r="E1244" s="669"/>
      <c r="F1244" s="669"/>
      <c r="G1244" s="669"/>
      <c r="H1244" s="669"/>
      <c r="I1244" s="669"/>
      <c r="J1244" s="669"/>
      <c r="K1244" s="669"/>
      <c r="L1244" s="670"/>
      <c r="M1244" s="671"/>
      <c r="N1244" s="671"/>
      <c r="O1244" s="671"/>
      <c r="P1244" s="671"/>
      <c r="Q1244" s="671"/>
      <c r="R1244" s="671"/>
      <c r="S1244" s="671"/>
      <c r="T1244" s="671"/>
      <c r="U1244" s="671"/>
      <c r="V1244" s="671"/>
      <c r="W1244" s="671"/>
      <c r="X1244" s="671"/>
      <c r="Y1244" s="671"/>
      <c r="Z1244" s="671"/>
      <c r="AA1244" s="671"/>
      <c r="AB1244" s="671"/>
      <c r="AC1244" s="671"/>
      <c r="AD1244" s="671"/>
      <c r="AE1244" s="671"/>
      <c r="AF1244" s="671"/>
      <c r="AG1244" s="671"/>
      <c r="AH1244" s="671"/>
      <c r="AI1244" s="671"/>
      <c r="AJ1244" s="671"/>
      <c r="AK1244" s="672"/>
      <c r="AL1244" s="671"/>
      <c r="AM1244" s="671"/>
      <c r="AN1244" s="671"/>
      <c r="AO1244" s="671"/>
      <c r="AP1244" s="671"/>
      <c r="AQ1244" s="673"/>
      <c r="AR1244" s="674"/>
      <c r="AS1244" s="674"/>
      <c r="AT1244" s="675"/>
      <c r="AU1244" s="673"/>
      <c r="AV1244" s="674"/>
      <c r="AW1244" s="674"/>
      <c r="AX1244" s="675"/>
    </row>
    <row r="1245" spans="1:50" hidden="1">
      <c r="A1245" s="667">
        <v>16</v>
      </c>
      <c r="B1245" s="667"/>
      <c r="C1245" s="668"/>
      <c r="D1245" s="669"/>
      <c r="E1245" s="669"/>
      <c r="F1245" s="669"/>
      <c r="G1245" s="669"/>
      <c r="H1245" s="669"/>
      <c r="I1245" s="669"/>
      <c r="J1245" s="669"/>
      <c r="K1245" s="669"/>
      <c r="L1245" s="670"/>
      <c r="M1245" s="671"/>
      <c r="N1245" s="671"/>
      <c r="O1245" s="671"/>
      <c r="P1245" s="671"/>
      <c r="Q1245" s="671"/>
      <c r="R1245" s="671"/>
      <c r="S1245" s="671"/>
      <c r="T1245" s="671"/>
      <c r="U1245" s="671"/>
      <c r="V1245" s="671"/>
      <c r="W1245" s="671"/>
      <c r="X1245" s="671"/>
      <c r="Y1245" s="671"/>
      <c r="Z1245" s="671"/>
      <c r="AA1245" s="671"/>
      <c r="AB1245" s="671"/>
      <c r="AC1245" s="671"/>
      <c r="AD1245" s="671"/>
      <c r="AE1245" s="671"/>
      <c r="AF1245" s="671"/>
      <c r="AG1245" s="671"/>
      <c r="AH1245" s="671"/>
      <c r="AI1245" s="671"/>
      <c r="AJ1245" s="671"/>
      <c r="AK1245" s="672"/>
      <c r="AL1245" s="671"/>
      <c r="AM1245" s="671"/>
      <c r="AN1245" s="671"/>
      <c r="AO1245" s="671"/>
      <c r="AP1245" s="671"/>
      <c r="AQ1245" s="673"/>
      <c r="AR1245" s="674"/>
      <c r="AS1245" s="674"/>
      <c r="AT1245" s="675"/>
      <c r="AU1245" s="673"/>
      <c r="AV1245" s="674"/>
      <c r="AW1245" s="674"/>
      <c r="AX1245" s="675"/>
    </row>
    <row r="1246" spans="1:50" hidden="1">
      <c r="A1246" s="667">
        <v>17</v>
      </c>
      <c r="B1246" s="667"/>
      <c r="C1246" s="668"/>
      <c r="D1246" s="669"/>
      <c r="E1246" s="669"/>
      <c r="F1246" s="669"/>
      <c r="G1246" s="669"/>
      <c r="H1246" s="669"/>
      <c r="I1246" s="669"/>
      <c r="J1246" s="669"/>
      <c r="K1246" s="669"/>
      <c r="L1246" s="670"/>
      <c r="M1246" s="671"/>
      <c r="N1246" s="671"/>
      <c r="O1246" s="671"/>
      <c r="P1246" s="671"/>
      <c r="Q1246" s="671"/>
      <c r="R1246" s="671"/>
      <c r="S1246" s="671"/>
      <c r="T1246" s="671"/>
      <c r="U1246" s="671"/>
      <c r="V1246" s="671"/>
      <c r="W1246" s="671"/>
      <c r="X1246" s="671"/>
      <c r="Y1246" s="671"/>
      <c r="Z1246" s="671"/>
      <c r="AA1246" s="671"/>
      <c r="AB1246" s="671"/>
      <c r="AC1246" s="671"/>
      <c r="AD1246" s="671"/>
      <c r="AE1246" s="671"/>
      <c r="AF1246" s="671"/>
      <c r="AG1246" s="671"/>
      <c r="AH1246" s="671"/>
      <c r="AI1246" s="671"/>
      <c r="AJ1246" s="671"/>
      <c r="AK1246" s="672"/>
      <c r="AL1246" s="671"/>
      <c r="AM1246" s="671"/>
      <c r="AN1246" s="671"/>
      <c r="AO1246" s="671"/>
      <c r="AP1246" s="671"/>
      <c r="AQ1246" s="673"/>
      <c r="AR1246" s="674"/>
      <c r="AS1246" s="674"/>
      <c r="AT1246" s="675"/>
      <c r="AU1246" s="673"/>
      <c r="AV1246" s="674"/>
      <c r="AW1246" s="674"/>
      <c r="AX1246" s="675"/>
    </row>
    <row r="1247" spans="1:50" hidden="1">
      <c r="A1247" s="667">
        <v>18</v>
      </c>
      <c r="B1247" s="667"/>
      <c r="C1247" s="668"/>
      <c r="D1247" s="669"/>
      <c r="E1247" s="669"/>
      <c r="F1247" s="669"/>
      <c r="G1247" s="669"/>
      <c r="H1247" s="669"/>
      <c r="I1247" s="669"/>
      <c r="J1247" s="669"/>
      <c r="K1247" s="669"/>
      <c r="L1247" s="670"/>
      <c r="M1247" s="671"/>
      <c r="N1247" s="671"/>
      <c r="O1247" s="671"/>
      <c r="P1247" s="671"/>
      <c r="Q1247" s="671"/>
      <c r="R1247" s="671"/>
      <c r="S1247" s="671"/>
      <c r="T1247" s="671"/>
      <c r="U1247" s="671"/>
      <c r="V1247" s="671"/>
      <c r="W1247" s="671"/>
      <c r="X1247" s="671"/>
      <c r="Y1247" s="671"/>
      <c r="Z1247" s="671"/>
      <c r="AA1247" s="671"/>
      <c r="AB1247" s="671"/>
      <c r="AC1247" s="671"/>
      <c r="AD1247" s="671"/>
      <c r="AE1247" s="671"/>
      <c r="AF1247" s="671"/>
      <c r="AG1247" s="671"/>
      <c r="AH1247" s="671"/>
      <c r="AI1247" s="671"/>
      <c r="AJ1247" s="671"/>
      <c r="AK1247" s="672"/>
      <c r="AL1247" s="671"/>
      <c r="AM1247" s="671"/>
      <c r="AN1247" s="671"/>
      <c r="AO1247" s="671"/>
      <c r="AP1247" s="671"/>
      <c r="AQ1247" s="673"/>
      <c r="AR1247" s="674"/>
      <c r="AS1247" s="674"/>
      <c r="AT1247" s="675"/>
      <c r="AU1247" s="673"/>
      <c r="AV1247" s="674"/>
      <c r="AW1247" s="674"/>
      <c r="AX1247" s="675"/>
    </row>
    <row r="1248" spans="1:50" hidden="1">
      <c r="A1248" s="667">
        <v>19</v>
      </c>
      <c r="B1248" s="667"/>
      <c r="C1248" s="668"/>
      <c r="D1248" s="669"/>
      <c r="E1248" s="669"/>
      <c r="F1248" s="669"/>
      <c r="G1248" s="669"/>
      <c r="H1248" s="669"/>
      <c r="I1248" s="669"/>
      <c r="J1248" s="669"/>
      <c r="K1248" s="669"/>
      <c r="L1248" s="670"/>
      <c r="M1248" s="671"/>
      <c r="N1248" s="671"/>
      <c r="O1248" s="671"/>
      <c r="P1248" s="671"/>
      <c r="Q1248" s="671"/>
      <c r="R1248" s="671"/>
      <c r="S1248" s="671"/>
      <c r="T1248" s="671"/>
      <c r="U1248" s="671"/>
      <c r="V1248" s="671"/>
      <c r="W1248" s="671"/>
      <c r="X1248" s="671"/>
      <c r="Y1248" s="671"/>
      <c r="Z1248" s="671"/>
      <c r="AA1248" s="671"/>
      <c r="AB1248" s="671"/>
      <c r="AC1248" s="671"/>
      <c r="AD1248" s="671"/>
      <c r="AE1248" s="671"/>
      <c r="AF1248" s="671"/>
      <c r="AG1248" s="671"/>
      <c r="AH1248" s="671"/>
      <c r="AI1248" s="671"/>
      <c r="AJ1248" s="671"/>
      <c r="AK1248" s="672"/>
      <c r="AL1248" s="671"/>
      <c r="AM1248" s="671"/>
      <c r="AN1248" s="671"/>
      <c r="AO1248" s="671"/>
      <c r="AP1248" s="671"/>
      <c r="AQ1248" s="673"/>
      <c r="AR1248" s="674"/>
      <c r="AS1248" s="674"/>
      <c r="AT1248" s="675"/>
      <c r="AU1248" s="673"/>
      <c r="AV1248" s="674"/>
      <c r="AW1248" s="674"/>
      <c r="AX1248" s="675"/>
    </row>
    <row r="1249" spans="1:50" hidden="1">
      <c r="A1249" s="667">
        <v>20</v>
      </c>
      <c r="B1249" s="667"/>
      <c r="C1249" s="668"/>
      <c r="D1249" s="669"/>
      <c r="E1249" s="669"/>
      <c r="F1249" s="669"/>
      <c r="G1249" s="669"/>
      <c r="H1249" s="669"/>
      <c r="I1249" s="669"/>
      <c r="J1249" s="669"/>
      <c r="K1249" s="669"/>
      <c r="L1249" s="670"/>
      <c r="M1249" s="671"/>
      <c r="N1249" s="671"/>
      <c r="O1249" s="671"/>
      <c r="P1249" s="671"/>
      <c r="Q1249" s="671"/>
      <c r="R1249" s="671"/>
      <c r="S1249" s="671"/>
      <c r="T1249" s="671"/>
      <c r="U1249" s="671"/>
      <c r="V1249" s="671"/>
      <c r="W1249" s="671"/>
      <c r="X1249" s="671"/>
      <c r="Y1249" s="671"/>
      <c r="Z1249" s="671"/>
      <c r="AA1249" s="671"/>
      <c r="AB1249" s="671"/>
      <c r="AC1249" s="671"/>
      <c r="AD1249" s="671"/>
      <c r="AE1249" s="671"/>
      <c r="AF1249" s="671"/>
      <c r="AG1249" s="671"/>
      <c r="AH1249" s="671"/>
      <c r="AI1249" s="671"/>
      <c r="AJ1249" s="671"/>
      <c r="AK1249" s="672"/>
      <c r="AL1249" s="671"/>
      <c r="AM1249" s="671"/>
      <c r="AN1249" s="671"/>
      <c r="AO1249" s="671"/>
      <c r="AP1249" s="671"/>
      <c r="AQ1249" s="673"/>
      <c r="AR1249" s="674"/>
      <c r="AS1249" s="674"/>
      <c r="AT1249" s="675"/>
      <c r="AU1249" s="673"/>
      <c r="AV1249" s="674"/>
      <c r="AW1249" s="674"/>
      <c r="AX1249" s="675"/>
    </row>
    <row r="1250" spans="1:50" hidden="1">
      <c r="A1250" s="667">
        <v>21</v>
      </c>
      <c r="B1250" s="667"/>
      <c r="C1250" s="668"/>
      <c r="D1250" s="669"/>
      <c r="E1250" s="669"/>
      <c r="F1250" s="669"/>
      <c r="G1250" s="669"/>
      <c r="H1250" s="669"/>
      <c r="I1250" s="669"/>
      <c r="J1250" s="669"/>
      <c r="K1250" s="669"/>
      <c r="L1250" s="670"/>
      <c r="M1250" s="671"/>
      <c r="N1250" s="671"/>
      <c r="O1250" s="671"/>
      <c r="P1250" s="671"/>
      <c r="Q1250" s="671"/>
      <c r="R1250" s="671"/>
      <c r="S1250" s="671"/>
      <c r="T1250" s="671"/>
      <c r="U1250" s="671"/>
      <c r="V1250" s="671"/>
      <c r="W1250" s="671"/>
      <c r="X1250" s="671"/>
      <c r="Y1250" s="671"/>
      <c r="Z1250" s="671"/>
      <c r="AA1250" s="671"/>
      <c r="AB1250" s="671"/>
      <c r="AC1250" s="671"/>
      <c r="AD1250" s="671"/>
      <c r="AE1250" s="671"/>
      <c r="AF1250" s="671"/>
      <c r="AG1250" s="671"/>
      <c r="AH1250" s="671"/>
      <c r="AI1250" s="671"/>
      <c r="AJ1250" s="671"/>
      <c r="AK1250" s="672"/>
      <c r="AL1250" s="671"/>
      <c r="AM1250" s="671"/>
      <c r="AN1250" s="671"/>
      <c r="AO1250" s="671"/>
      <c r="AP1250" s="671"/>
      <c r="AQ1250" s="673"/>
      <c r="AR1250" s="674"/>
      <c r="AS1250" s="674"/>
      <c r="AT1250" s="675"/>
      <c r="AU1250" s="673"/>
      <c r="AV1250" s="674"/>
      <c r="AW1250" s="674"/>
      <c r="AX1250" s="675"/>
    </row>
    <row r="1251" spans="1:50" hidden="1">
      <c r="A1251" s="667">
        <v>22</v>
      </c>
      <c r="B1251" s="667"/>
      <c r="C1251" s="668"/>
      <c r="D1251" s="669"/>
      <c r="E1251" s="669"/>
      <c r="F1251" s="669"/>
      <c r="G1251" s="669"/>
      <c r="H1251" s="669"/>
      <c r="I1251" s="669"/>
      <c r="J1251" s="669"/>
      <c r="K1251" s="669"/>
      <c r="L1251" s="670"/>
      <c r="M1251" s="671"/>
      <c r="N1251" s="671"/>
      <c r="O1251" s="671"/>
      <c r="P1251" s="671"/>
      <c r="Q1251" s="671"/>
      <c r="R1251" s="671"/>
      <c r="S1251" s="671"/>
      <c r="T1251" s="671"/>
      <c r="U1251" s="671"/>
      <c r="V1251" s="671"/>
      <c r="W1251" s="671"/>
      <c r="X1251" s="671"/>
      <c r="Y1251" s="671"/>
      <c r="Z1251" s="671"/>
      <c r="AA1251" s="671"/>
      <c r="AB1251" s="671"/>
      <c r="AC1251" s="671"/>
      <c r="AD1251" s="671"/>
      <c r="AE1251" s="671"/>
      <c r="AF1251" s="671"/>
      <c r="AG1251" s="671"/>
      <c r="AH1251" s="671"/>
      <c r="AI1251" s="671"/>
      <c r="AJ1251" s="671"/>
      <c r="AK1251" s="672"/>
      <c r="AL1251" s="671"/>
      <c r="AM1251" s="671"/>
      <c r="AN1251" s="671"/>
      <c r="AO1251" s="671"/>
      <c r="AP1251" s="671"/>
      <c r="AQ1251" s="673"/>
      <c r="AR1251" s="674"/>
      <c r="AS1251" s="674"/>
      <c r="AT1251" s="675"/>
      <c r="AU1251" s="673"/>
      <c r="AV1251" s="674"/>
      <c r="AW1251" s="674"/>
      <c r="AX1251" s="675"/>
    </row>
    <row r="1252" spans="1:50" hidden="1">
      <c r="A1252" s="667">
        <v>23</v>
      </c>
      <c r="B1252" s="667"/>
      <c r="C1252" s="668"/>
      <c r="D1252" s="669"/>
      <c r="E1252" s="669"/>
      <c r="F1252" s="669"/>
      <c r="G1252" s="669"/>
      <c r="H1252" s="669"/>
      <c r="I1252" s="669"/>
      <c r="J1252" s="669"/>
      <c r="K1252" s="669"/>
      <c r="L1252" s="670"/>
      <c r="M1252" s="671"/>
      <c r="N1252" s="671"/>
      <c r="O1252" s="671"/>
      <c r="P1252" s="671"/>
      <c r="Q1252" s="671"/>
      <c r="R1252" s="671"/>
      <c r="S1252" s="671"/>
      <c r="T1252" s="671"/>
      <c r="U1252" s="671"/>
      <c r="V1252" s="671"/>
      <c r="W1252" s="671"/>
      <c r="X1252" s="671"/>
      <c r="Y1252" s="671"/>
      <c r="Z1252" s="671"/>
      <c r="AA1252" s="671"/>
      <c r="AB1252" s="671"/>
      <c r="AC1252" s="671"/>
      <c r="AD1252" s="671"/>
      <c r="AE1252" s="671"/>
      <c r="AF1252" s="671"/>
      <c r="AG1252" s="671"/>
      <c r="AH1252" s="671"/>
      <c r="AI1252" s="671"/>
      <c r="AJ1252" s="671"/>
      <c r="AK1252" s="672"/>
      <c r="AL1252" s="671"/>
      <c r="AM1252" s="671"/>
      <c r="AN1252" s="671"/>
      <c r="AO1252" s="671"/>
      <c r="AP1252" s="671"/>
      <c r="AQ1252" s="673"/>
      <c r="AR1252" s="674"/>
      <c r="AS1252" s="674"/>
      <c r="AT1252" s="675"/>
      <c r="AU1252" s="673"/>
      <c r="AV1252" s="674"/>
      <c r="AW1252" s="674"/>
      <c r="AX1252" s="675"/>
    </row>
    <row r="1253" spans="1:50" hidden="1">
      <c r="A1253" s="667">
        <v>24</v>
      </c>
      <c r="B1253" s="667"/>
      <c r="C1253" s="668"/>
      <c r="D1253" s="669"/>
      <c r="E1253" s="669"/>
      <c r="F1253" s="669"/>
      <c r="G1253" s="669"/>
      <c r="H1253" s="669"/>
      <c r="I1253" s="669"/>
      <c r="J1253" s="669"/>
      <c r="K1253" s="669"/>
      <c r="L1253" s="670"/>
      <c r="M1253" s="671"/>
      <c r="N1253" s="671"/>
      <c r="O1253" s="671"/>
      <c r="P1253" s="671"/>
      <c r="Q1253" s="671"/>
      <c r="R1253" s="671"/>
      <c r="S1253" s="671"/>
      <c r="T1253" s="671"/>
      <c r="U1253" s="671"/>
      <c r="V1253" s="671"/>
      <c r="W1253" s="671"/>
      <c r="X1253" s="671"/>
      <c r="Y1253" s="671"/>
      <c r="Z1253" s="671"/>
      <c r="AA1253" s="671"/>
      <c r="AB1253" s="671"/>
      <c r="AC1253" s="671"/>
      <c r="AD1253" s="671"/>
      <c r="AE1253" s="671"/>
      <c r="AF1253" s="671"/>
      <c r="AG1253" s="671"/>
      <c r="AH1253" s="671"/>
      <c r="AI1253" s="671"/>
      <c r="AJ1253" s="671"/>
      <c r="AK1253" s="672"/>
      <c r="AL1253" s="671"/>
      <c r="AM1253" s="671"/>
      <c r="AN1253" s="671"/>
      <c r="AO1253" s="671"/>
      <c r="AP1253" s="671"/>
      <c r="AQ1253" s="673"/>
      <c r="AR1253" s="674"/>
      <c r="AS1253" s="674"/>
      <c r="AT1253" s="675"/>
      <c r="AU1253" s="673"/>
      <c r="AV1253" s="674"/>
      <c r="AW1253" s="674"/>
      <c r="AX1253" s="675"/>
    </row>
    <row r="1254" spans="1:50" hidden="1">
      <c r="A1254" s="667">
        <v>25</v>
      </c>
      <c r="B1254" s="667"/>
      <c r="C1254" s="668"/>
      <c r="D1254" s="669"/>
      <c r="E1254" s="669"/>
      <c r="F1254" s="669"/>
      <c r="G1254" s="669"/>
      <c r="H1254" s="669"/>
      <c r="I1254" s="669"/>
      <c r="J1254" s="669"/>
      <c r="K1254" s="669"/>
      <c r="L1254" s="670"/>
      <c r="M1254" s="671"/>
      <c r="N1254" s="671"/>
      <c r="O1254" s="671"/>
      <c r="P1254" s="671"/>
      <c r="Q1254" s="671"/>
      <c r="R1254" s="671"/>
      <c r="S1254" s="671"/>
      <c r="T1254" s="671"/>
      <c r="U1254" s="671"/>
      <c r="V1254" s="671"/>
      <c r="W1254" s="671"/>
      <c r="X1254" s="671"/>
      <c r="Y1254" s="671"/>
      <c r="Z1254" s="671"/>
      <c r="AA1254" s="671"/>
      <c r="AB1254" s="671"/>
      <c r="AC1254" s="671"/>
      <c r="AD1254" s="671"/>
      <c r="AE1254" s="671"/>
      <c r="AF1254" s="671"/>
      <c r="AG1254" s="671"/>
      <c r="AH1254" s="671"/>
      <c r="AI1254" s="671"/>
      <c r="AJ1254" s="671"/>
      <c r="AK1254" s="672"/>
      <c r="AL1254" s="671"/>
      <c r="AM1254" s="671"/>
      <c r="AN1254" s="671"/>
      <c r="AO1254" s="671"/>
      <c r="AP1254" s="671"/>
      <c r="AQ1254" s="673"/>
      <c r="AR1254" s="674"/>
      <c r="AS1254" s="674"/>
      <c r="AT1254" s="675"/>
      <c r="AU1254" s="673"/>
      <c r="AV1254" s="674"/>
      <c r="AW1254" s="674"/>
      <c r="AX1254" s="675"/>
    </row>
    <row r="1255" spans="1:50" hidden="1">
      <c r="A1255" s="667">
        <v>26</v>
      </c>
      <c r="B1255" s="667"/>
      <c r="C1255" s="668"/>
      <c r="D1255" s="669"/>
      <c r="E1255" s="669"/>
      <c r="F1255" s="669"/>
      <c r="G1255" s="669"/>
      <c r="H1255" s="669"/>
      <c r="I1255" s="669"/>
      <c r="J1255" s="669"/>
      <c r="K1255" s="669"/>
      <c r="L1255" s="670"/>
      <c r="M1255" s="671"/>
      <c r="N1255" s="671"/>
      <c r="O1255" s="671"/>
      <c r="P1255" s="671"/>
      <c r="Q1255" s="671"/>
      <c r="R1255" s="671"/>
      <c r="S1255" s="671"/>
      <c r="T1255" s="671"/>
      <c r="U1255" s="671"/>
      <c r="V1255" s="671"/>
      <c r="W1255" s="671"/>
      <c r="X1255" s="671"/>
      <c r="Y1255" s="671"/>
      <c r="Z1255" s="671"/>
      <c r="AA1255" s="671"/>
      <c r="AB1255" s="671"/>
      <c r="AC1255" s="671"/>
      <c r="AD1255" s="671"/>
      <c r="AE1255" s="671"/>
      <c r="AF1255" s="671"/>
      <c r="AG1255" s="671"/>
      <c r="AH1255" s="671"/>
      <c r="AI1255" s="671"/>
      <c r="AJ1255" s="671"/>
      <c r="AK1255" s="672"/>
      <c r="AL1255" s="671"/>
      <c r="AM1255" s="671"/>
      <c r="AN1255" s="671"/>
      <c r="AO1255" s="671"/>
      <c r="AP1255" s="671"/>
      <c r="AQ1255" s="673"/>
      <c r="AR1255" s="674"/>
      <c r="AS1255" s="674"/>
      <c r="AT1255" s="675"/>
      <c r="AU1255" s="673"/>
      <c r="AV1255" s="674"/>
      <c r="AW1255" s="674"/>
      <c r="AX1255" s="675"/>
    </row>
    <row r="1256" spans="1:50" hidden="1">
      <c r="A1256" s="667">
        <v>27</v>
      </c>
      <c r="B1256" s="667"/>
      <c r="C1256" s="668"/>
      <c r="D1256" s="669"/>
      <c r="E1256" s="669"/>
      <c r="F1256" s="669"/>
      <c r="G1256" s="669"/>
      <c r="H1256" s="669"/>
      <c r="I1256" s="669"/>
      <c r="J1256" s="669"/>
      <c r="K1256" s="669"/>
      <c r="L1256" s="670"/>
      <c r="M1256" s="671"/>
      <c r="N1256" s="671"/>
      <c r="O1256" s="671"/>
      <c r="P1256" s="671"/>
      <c r="Q1256" s="671"/>
      <c r="R1256" s="671"/>
      <c r="S1256" s="671"/>
      <c r="T1256" s="671"/>
      <c r="U1256" s="671"/>
      <c r="V1256" s="671"/>
      <c r="W1256" s="671"/>
      <c r="X1256" s="671"/>
      <c r="Y1256" s="671"/>
      <c r="Z1256" s="671"/>
      <c r="AA1256" s="671"/>
      <c r="AB1256" s="671"/>
      <c r="AC1256" s="671"/>
      <c r="AD1256" s="671"/>
      <c r="AE1256" s="671"/>
      <c r="AF1256" s="671"/>
      <c r="AG1256" s="671"/>
      <c r="AH1256" s="671"/>
      <c r="AI1256" s="671"/>
      <c r="AJ1256" s="671"/>
      <c r="AK1256" s="672"/>
      <c r="AL1256" s="671"/>
      <c r="AM1256" s="671"/>
      <c r="AN1256" s="671"/>
      <c r="AO1256" s="671"/>
      <c r="AP1256" s="671"/>
      <c r="AQ1256" s="673"/>
      <c r="AR1256" s="674"/>
      <c r="AS1256" s="674"/>
      <c r="AT1256" s="675"/>
      <c r="AU1256" s="673"/>
      <c r="AV1256" s="674"/>
      <c r="AW1256" s="674"/>
      <c r="AX1256" s="675"/>
    </row>
    <row r="1257" spans="1:50" hidden="1">
      <c r="A1257" s="667">
        <v>28</v>
      </c>
      <c r="B1257" s="667"/>
      <c r="C1257" s="668"/>
      <c r="D1257" s="669"/>
      <c r="E1257" s="669"/>
      <c r="F1257" s="669"/>
      <c r="G1257" s="669"/>
      <c r="H1257" s="669"/>
      <c r="I1257" s="669"/>
      <c r="J1257" s="669"/>
      <c r="K1257" s="669"/>
      <c r="L1257" s="670"/>
      <c r="M1257" s="671"/>
      <c r="N1257" s="671"/>
      <c r="O1257" s="671"/>
      <c r="P1257" s="671"/>
      <c r="Q1257" s="671"/>
      <c r="R1257" s="671"/>
      <c r="S1257" s="671"/>
      <c r="T1257" s="671"/>
      <c r="U1257" s="671"/>
      <c r="V1257" s="671"/>
      <c r="W1257" s="671"/>
      <c r="X1257" s="671"/>
      <c r="Y1257" s="671"/>
      <c r="Z1257" s="671"/>
      <c r="AA1257" s="671"/>
      <c r="AB1257" s="671"/>
      <c r="AC1257" s="671"/>
      <c r="AD1257" s="671"/>
      <c r="AE1257" s="671"/>
      <c r="AF1257" s="671"/>
      <c r="AG1257" s="671"/>
      <c r="AH1257" s="671"/>
      <c r="AI1257" s="671"/>
      <c r="AJ1257" s="671"/>
      <c r="AK1257" s="672"/>
      <c r="AL1257" s="671"/>
      <c r="AM1257" s="671"/>
      <c r="AN1257" s="671"/>
      <c r="AO1257" s="671"/>
      <c r="AP1257" s="671"/>
      <c r="AQ1257" s="673"/>
      <c r="AR1257" s="674"/>
      <c r="AS1257" s="674"/>
      <c r="AT1257" s="675"/>
      <c r="AU1257" s="673"/>
      <c r="AV1257" s="674"/>
      <c r="AW1257" s="674"/>
      <c r="AX1257" s="675"/>
    </row>
    <row r="1258" spans="1:50" hidden="1">
      <c r="A1258" s="667">
        <v>29</v>
      </c>
      <c r="B1258" s="667"/>
      <c r="C1258" s="668"/>
      <c r="D1258" s="669"/>
      <c r="E1258" s="669"/>
      <c r="F1258" s="669"/>
      <c r="G1258" s="669"/>
      <c r="H1258" s="669"/>
      <c r="I1258" s="669"/>
      <c r="J1258" s="669"/>
      <c r="K1258" s="669"/>
      <c r="L1258" s="670"/>
      <c r="M1258" s="671"/>
      <c r="N1258" s="671"/>
      <c r="O1258" s="671"/>
      <c r="P1258" s="671"/>
      <c r="Q1258" s="671"/>
      <c r="R1258" s="671"/>
      <c r="S1258" s="671"/>
      <c r="T1258" s="671"/>
      <c r="U1258" s="671"/>
      <c r="V1258" s="671"/>
      <c r="W1258" s="671"/>
      <c r="X1258" s="671"/>
      <c r="Y1258" s="671"/>
      <c r="Z1258" s="671"/>
      <c r="AA1258" s="671"/>
      <c r="AB1258" s="671"/>
      <c r="AC1258" s="671"/>
      <c r="AD1258" s="671"/>
      <c r="AE1258" s="671"/>
      <c r="AF1258" s="671"/>
      <c r="AG1258" s="671"/>
      <c r="AH1258" s="671"/>
      <c r="AI1258" s="671"/>
      <c r="AJ1258" s="671"/>
      <c r="AK1258" s="672"/>
      <c r="AL1258" s="671"/>
      <c r="AM1258" s="671"/>
      <c r="AN1258" s="671"/>
      <c r="AO1258" s="671"/>
      <c r="AP1258" s="671"/>
      <c r="AQ1258" s="673"/>
      <c r="AR1258" s="674"/>
      <c r="AS1258" s="674"/>
      <c r="AT1258" s="675"/>
      <c r="AU1258" s="673"/>
      <c r="AV1258" s="674"/>
      <c r="AW1258" s="674"/>
      <c r="AX1258" s="675"/>
    </row>
    <row r="1259" spans="1:50" hidden="1">
      <c r="A1259" s="667">
        <v>30</v>
      </c>
      <c r="B1259" s="667"/>
      <c r="C1259" s="668"/>
      <c r="D1259" s="669"/>
      <c r="E1259" s="669"/>
      <c r="F1259" s="669"/>
      <c r="G1259" s="669"/>
      <c r="H1259" s="669"/>
      <c r="I1259" s="669"/>
      <c r="J1259" s="669"/>
      <c r="K1259" s="669"/>
      <c r="L1259" s="670"/>
      <c r="M1259" s="671"/>
      <c r="N1259" s="671"/>
      <c r="O1259" s="671"/>
      <c r="P1259" s="671"/>
      <c r="Q1259" s="671"/>
      <c r="R1259" s="671"/>
      <c r="S1259" s="671"/>
      <c r="T1259" s="671"/>
      <c r="U1259" s="671"/>
      <c r="V1259" s="671"/>
      <c r="W1259" s="671"/>
      <c r="X1259" s="671"/>
      <c r="Y1259" s="671"/>
      <c r="Z1259" s="671"/>
      <c r="AA1259" s="671"/>
      <c r="AB1259" s="671"/>
      <c r="AC1259" s="671"/>
      <c r="AD1259" s="671"/>
      <c r="AE1259" s="671"/>
      <c r="AF1259" s="671"/>
      <c r="AG1259" s="671"/>
      <c r="AH1259" s="671"/>
      <c r="AI1259" s="671"/>
      <c r="AJ1259" s="671"/>
      <c r="AK1259" s="672"/>
      <c r="AL1259" s="671"/>
      <c r="AM1259" s="671"/>
      <c r="AN1259" s="671"/>
      <c r="AO1259" s="671"/>
      <c r="AP1259" s="671"/>
      <c r="AQ1259" s="673"/>
      <c r="AR1259" s="674"/>
      <c r="AS1259" s="674"/>
      <c r="AT1259" s="675"/>
      <c r="AU1259" s="673"/>
      <c r="AV1259" s="674"/>
      <c r="AW1259" s="674"/>
      <c r="AX1259" s="675"/>
    </row>
    <row r="1260" spans="1:50" ht="12" customHeight="1">
      <c r="AQ1260" s="80"/>
      <c r="AR1260" s="80"/>
      <c r="AS1260" s="80"/>
      <c r="AT1260" s="80"/>
    </row>
    <row r="1261" spans="1:50" ht="12" customHeight="1">
      <c r="B1261" s="1" t="s">
        <v>1278</v>
      </c>
      <c r="AQ1261" s="80"/>
      <c r="AR1261" s="80"/>
      <c r="AS1261" s="80"/>
      <c r="AT1261" s="80"/>
    </row>
    <row r="1262" spans="1:50" s="51" customFormat="1" ht="21" customHeight="1">
      <c r="A1262" s="1135"/>
      <c r="B1262" s="1135"/>
      <c r="C1262" s="926" t="s">
        <v>8</v>
      </c>
      <c r="D1262" s="954"/>
      <c r="E1262" s="954"/>
      <c r="F1262" s="954"/>
      <c r="G1262" s="954"/>
      <c r="H1262" s="954"/>
      <c r="I1262" s="954"/>
      <c r="J1262" s="954"/>
      <c r="K1262" s="954"/>
      <c r="L1262" s="955"/>
      <c r="M1262" s="2179" t="s">
        <v>209</v>
      </c>
      <c r="N1262" s="2179"/>
      <c r="O1262" s="2179"/>
      <c r="P1262" s="2179"/>
      <c r="Q1262" s="2179"/>
      <c r="R1262" s="2179"/>
      <c r="S1262" s="2179"/>
      <c r="T1262" s="2179"/>
      <c r="U1262" s="2179"/>
      <c r="V1262" s="2179"/>
      <c r="W1262" s="2179"/>
      <c r="X1262" s="2179"/>
      <c r="Y1262" s="2179"/>
      <c r="Z1262" s="2179"/>
      <c r="AA1262" s="2179"/>
      <c r="AB1262" s="2179"/>
      <c r="AC1262" s="2179"/>
      <c r="AD1262" s="2179"/>
      <c r="AE1262" s="2179"/>
      <c r="AF1262" s="2179"/>
      <c r="AG1262" s="2179"/>
      <c r="AH1262" s="2179"/>
      <c r="AI1262" s="2179"/>
      <c r="AJ1262" s="2179"/>
      <c r="AK1262" s="2179" t="s">
        <v>6</v>
      </c>
      <c r="AL1262" s="2179"/>
      <c r="AM1262" s="2179"/>
      <c r="AN1262" s="2179"/>
      <c r="AO1262" s="2179"/>
      <c r="AP1262" s="2179"/>
      <c r="AQ1262" s="926" t="s">
        <v>5</v>
      </c>
      <c r="AR1262" s="954"/>
      <c r="AS1262" s="954"/>
      <c r="AT1262" s="955"/>
      <c r="AU1262" s="926" t="s">
        <v>4</v>
      </c>
      <c r="AV1262" s="954"/>
      <c r="AW1262" s="954"/>
      <c r="AX1262" s="1138"/>
    </row>
    <row r="1263" spans="1:50" s="51" customFormat="1" ht="21" customHeight="1">
      <c r="A1263" s="2190">
        <v>1</v>
      </c>
      <c r="B1263" s="2191"/>
      <c r="C1263" s="2176" t="s">
        <v>973</v>
      </c>
      <c r="D1263" s="2177"/>
      <c r="E1263" s="2177"/>
      <c r="F1263" s="2177"/>
      <c r="G1263" s="2177"/>
      <c r="H1263" s="2177"/>
      <c r="I1263" s="2177"/>
      <c r="J1263" s="2177"/>
      <c r="K1263" s="2177"/>
      <c r="L1263" s="2178"/>
      <c r="M1263" s="2176" t="s">
        <v>972</v>
      </c>
      <c r="N1263" s="2177"/>
      <c r="O1263" s="2177"/>
      <c r="P1263" s="2177"/>
      <c r="Q1263" s="2177"/>
      <c r="R1263" s="2177"/>
      <c r="S1263" s="2177"/>
      <c r="T1263" s="2177"/>
      <c r="U1263" s="2177"/>
      <c r="V1263" s="2177"/>
      <c r="W1263" s="2177"/>
      <c r="X1263" s="2177"/>
      <c r="Y1263" s="2177"/>
      <c r="Z1263" s="2177"/>
      <c r="AA1263" s="2177"/>
      <c r="AB1263" s="2177"/>
      <c r="AC1263" s="2177"/>
      <c r="AD1263" s="2177"/>
      <c r="AE1263" s="2177"/>
      <c r="AF1263" s="2177"/>
      <c r="AG1263" s="2177"/>
      <c r="AH1263" s="2177"/>
      <c r="AI1263" s="2177"/>
      <c r="AJ1263" s="2178"/>
      <c r="AK1263" s="2192">
        <v>0.8</v>
      </c>
      <c r="AL1263" s="2193"/>
      <c r="AM1263" s="2193"/>
      <c r="AN1263" s="2193"/>
      <c r="AO1263" s="2193"/>
      <c r="AP1263" s="2194"/>
      <c r="AQ1263" s="1929" t="s">
        <v>937</v>
      </c>
      <c r="AR1263" s="1883"/>
      <c r="AS1263" s="1883"/>
      <c r="AT1263" s="1884"/>
      <c r="AU1263" s="2176" t="s">
        <v>897</v>
      </c>
      <c r="AV1263" s="2177"/>
      <c r="AW1263" s="2177"/>
      <c r="AX1263" s="2178"/>
    </row>
    <row r="1264" spans="1:50" s="51" customFormat="1" ht="21" customHeight="1">
      <c r="A1264" s="2190">
        <v>2</v>
      </c>
      <c r="B1264" s="2191"/>
      <c r="C1264" s="2176" t="s">
        <v>971</v>
      </c>
      <c r="D1264" s="2177"/>
      <c r="E1264" s="2177"/>
      <c r="F1264" s="2177"/>
      <c r="G1264" s="2177"/>
      <c r="H1264" s="2177"/>
      <c r="I1264" s="2177"/>
      <c r="J1264" s="2177"/>
      <c r="K1264" s="2177"/>
      <c r="L1264" s="2178"/>
      <c r="M1264" s="2176" t="s">
        <v>970</v>
      </c>
      <c r="N1264" s="2177"/>
      <c r="O1264" s="2177"/>
      <c r="P1264" s="2177"/>
      <c r="Q1264" s="2177"/>
      <c r="R1264" s="2177"/>
      <c r="S1264" s="2177"/>
      <c r="T1264" s="2177"/>
      <c r="U1264" s="2177"/>
      <c r="V1264" s="2177"/>
      <c r="W1264" s="2177"/>
      <c r="X1264" s="2177"/>
      <c r="Y1264" s="2177"/>
      <c r="Z1264" s="2177"/>
      <c r="AA1264" s="2177"/>
      <c r="AB1264" s="2177"/>
      <c r="AC1264" s="2177"/>
      <c r="AD1264" s="2177"/>
      <c r="AE1264" s="2177"/>
      <c r="AF1264" s="2177"/>
      <c r="AG1264" s="2177"/>
      <c r="AH1264" s="2177"/>
      <c r="AI1264" s="2177"/>
      <c r="AJ1264" s="2178"/>
      <c r="AK1264" s="2192">
        <v>0.7</v>
      </c>
      <c r="AL1264" s="2193"/>
      <c r="AM1264" s="2193"/>
      <c r="AN1264" s="2193"/>
      <c r="AO1264" s="2193"/>
      <c r="AP1264" s="2194"/>
      <c r="AQ1264" s="1929" t="s">
        <v>937</v>
      </c>
      <c r="AR1264" s="1883"/>
      <c r="AS1264" s="1883"/>
      <c r="AT1264" s="1884"/>
      <c r="AU1264" s="2176" t="s">
        <v>897</v>
      </c>
      <c r="AV1264" s="2177"/>
      <c r="AW1264" s="2177"/>
      <c r="AX1264" s="2178"/>
    </row>
    <row r="1265" spans="1:50" s="51" customFormat="1" ht="21" customHeight="1">
      <c r="A1265" s="1135">
        <v>3</v>
      </c>
      <c r="B1265" s="1135">
        <v>1</v>
      </c>
      <c r="C1265" s="2180" t="s">
        <v>969</v>
      </c>
      <c r="D1265" s="2181"/>
      <c r="E1265" s="2181"/>
      <c r="F1265" s="2181"/>
      <c r="G1265" s="2181"/>
      <c r="H1265" s="2181"/>
      <c r="I1265" s="2181"/>
      <c r="J1265" s="2181"/>
      <c r="K1265" s="2181"/>
      <c r="L1265" s="2182"/>
      <c r="M1265" s="1140" t="s">
        <v>968</v>
      </c>
      <c r="N1265" s="1140"/>
      <c r="O1265" s="1140"/>
      <c r="P1265" s="1140"/>
      <c r="Q1265" s="1140"/>
      <c r="R1265" s="1140"/>
      <c r="S1265" s="1140"/>
      <c r="T1265" s="1140"/>
      <c r="U1265" s="1140"/>
      <c r="V1265" s="1140"/>
      <c r="W1265" s="1140"/>
      <c r="X1265" s="1140"/>
      <c r="Y1265" s="1140"/>
      <c r="Z1265" s="1140"/>
      <c r="AA1265" s="1140"/>
      <c r="AB1265" s="1140"/>
      <c r="AC1265" s="1140"/>
      <c r="AD1265" s="1140"/>
      <c r="AE1265" s="1140"/>
      <c r="AF1265" s="1140"/>
      <c r="AG1265" s="1140"/>
      <c r="AH1265" s="1140"/>
      <c r="AI1265" s="1140"/>
      <c r="AJ1265" s="1140"/>
      <c r="AK1265" s="1140">
        <v>0.5</v>
      </c>
      <c r="AL1265" s="1140"/>
      <c r="AM1265" s="1140"/>
      <c r="AN1265" s="1140"/>
      <c r="AO1265" s="1140"/>
      <c r="AP1265" s="1140"/>
      <c r="AQ1265" s="1929" t="s">
        <v>937</v>
      </c>
      <c r="AR1265" s="1883"/>
      <c r="AS1265" s="1883"/>
      <c r="AT1265" s="1884"/>
      <c r="AU1265" s="2176" t="s">
        <v>897</v>
      </c>
      <c r="AV1265" s="2177"/>
      <c r="AW1265" s="2177"/>
      <c r="AX1265" s="2178"/>
    </row>
    <row r="1266" spans="1:50" s="51" customFormat="1" ht="21" customHeight="1">
      <c r="A1266" s="1135">
        <v>4</v>
      </c>
      <c r="B1266" s="1135">
        <v>1</v>
      </c>
      <c r="C1266" s="1136" t="s">
        <v>967</v>
      </c>
      <c r="D1266" s="1137"/>
      <c r="E1266" s="1137"/>
      <c r="F1266" s="1137"/>
      <c r="G1266" s="1137"/>
      <c r="H1266" s="1137"/>
      <c r="I1266" s="1137"/>
      <c r="J1266" s="1137"/>
      <c r="K1266" s="1137"/>
      <c r="L1266" s="1138"/>
      <c r="M1266" s="1139" t="s">
        <v>966</v>
      </c>
      <c r="N1266" s="1139"/>
      <c r="O1266" s="1139"/>
      <c r="P1266" s="1139"/>
      <c r="Q1266" s="1139"/>
      <c r="R1266" s="1139"/>
      <c r="S1266" s="1139"/>
      <c r="T1266" s="1139"/>
      <c r="U1266" s="1139"/>
      <c r="V1266" s="1139"/>
      <c r="W1266" s="1139"/>
      <c r="X1266" s="1139"/>
      <c r="Y1266" s="1139"/>
      <c r="Z1266" s="1139"/>
      <c r="AA1266" s="1139"/>
      <c r="AB1266" s="1139"/>
      <c r="AC1266" s="1139"/>
      <c r="AD1266" s="1139"/>
      <c r="AE1266" s="1139"/>
      <c r="AF1266" s="1139"/>
      <c r="AG1266" s="1139"/>
      <c r="AH1266" s="1139"/>
      <c r="AI1266" s="1139"/>
      <c r="AJ1266" s="1139"/>
      <c r="AK1266" s="1139">
        <v>0.2</v>
      </c>
      <c r="AL1266" s="1139"/>
      <c r="AM1266" s="1139"/>
      <c r="AN1266" s="1139"/>
      <c r="AO1266" s="1139"/>
      <c r="AP1266" s="1139"/>
      <c r="AQ1266" s="495" t="s">
        <v>937</v>
      </c>
      <c r="AR1266" s="496"/>
      <c r="AS1266" s="496"/>
      <c r="AT1266" s="497"/>
      <c r="AU1266" s="2186" t="s">
        <v>897</v>
      </c>
      <c r="AV1266" s="2187"/>
      <c r="AW1266" s="2187"/>
      <c r="AX1266" s="2188"/>
    </row>
    <row r="1267" spans="1:50" s="51" customFormat="1" ht="21" customHeight="1">
      <c r="A1267" s="1135">
        <v>5</v>
      </c>
      <c r="B1267" s="1135">
        <v>1</v>
      </c>
      <c r="C1267" s="1136" t="s">
        <v>953</v>
      </c>
      <c r="D1267" s="1137"/>
      <c r="E1267" s="1137"/>
      <c r="F1267" s="1137"/>
      <c r="G1267" s="1137"/>
      <c r="H1267" s="1137"/>
      <c r="I1267" s="1137"/>
      <c r="J1267" s="1137"/>
      <c r="K1267" s="1137"/>
      <c r="L1267" s="1138"/>
      <c r="M1267" s="1139" t="s">
        <v>965</v>
      </c>
      <c r="N1267" s="1139"/>
      <c r="O1267" s="1139"/>
      <c r="P1267" s="1139"/>
      <c r="Q1267" s="1139"/>
      <c r="R1267" s="1139"/>
      <c r="S1267" s="1139"/>
      <c r="T1267" s="1139"/>
      <c r="U1267" s="1139"/>
      <c r="V1267" s="1139"/>
      <c r="W1267" s="1139"/>
      <c r="X1267" s="1139"/>
      <c r="Y1267" s="1139"/>
      <c r="Z1267" s="1139"/>
      <c r="AA1267" s="1139"/>
      <c r="AB1267" s="1139"/>
      <c r="AC1267" s="1139"/>
      <c r="AD1267" s="1139"/>
      <c r="AE1267" s="1139"/>
      <c r="AF1267" s="1139"/>
      <c r="AG1267" s="1139"/>
      <c r="AH1267" s="1139"/>
      <c r="AI1267" s="1139"/>
      <c r="AJ1267" s="1139"/>
      <c r="AK1267" s="1139">
        <v>0.1</v>
      </c>
      <c r="AL1267" s="1139"/>
      <c r="AM1267" s="1139"/>
      <c r="AN1267" s="1139"/>
      <c r="AO1267" s="1139"/>
      <c r="AP1267" s="1139"/>
      <c r="AQ1267" s="495" t="s">
        <v>937</v>
      </c>
      <c r="AR1267" s="496"/>
      <c r="AS1267" s="496"/>
      <c r="AT1267" s="497"/>
      <c r="AU1267" s="2186" t="s">
        <v>897</v>
      </c>
      <c r="AV1267" s="2187"/>
      <c r="AW1267" s="2187"/>
      <c r="AX1267" s="2188"/>
    </row>
    <row r="1268" spans="1:50" s="51" customFormat="1" ht="21" customHeight="1">
      <c r="A1268" s="1135">
        <v>6</v>
      </c>
      <c r="B1268" s="1135">
        <v>1</v>
      </c>
      <c r="C1268" s="1136" t="s">
        <v>1277</v>
      </c>
      <c r="D1268" s="1137"/>
      <c r="E1268" s="1137"/>
      <c r="F1268" s="1137"/>
      <c r="G1268" s="1137"/>
      <c r="H1268" s="1137"/>
      <c r="I1268" s="1137"/>
      <c r="J1268" s="1137"/>
      <c r="K1268" s="1137"/>
      <c r="L1268" s="1138"/>
      <c r="M1268" s="2500" t="s">
        <v>964</v>
      </c>
      <c r="N1268" s="2500"/>
      <c r="O1268" s="2500"/>
      <c r="P1268" s="2500"/>
      <c r="Q1268" s="2500"/>
      <c r="R1268" s="2500"/>
      <c r="S1268" s="2500"/>
      <c r="T1268" s="2500"/>
      <c r="U1268" s="2500"/>
      <c r="V1268" s="2500"/>
      <c r="W1268" s="2500"/>
      <c r="X1268" s="2500"/>
      <c r="Y1268" s="2500"/>
      <c r="Z1268" s="2500"/>
      <c r="AA1268" s="2500"/>
      <c r="AB1268" s="2500"/>
      <c r="AC1268" s="2500"/>
      <c r="AD1268" s="2500"/>
      <c r="AE1268" s="2500"/>
      <c r="AF1268" s="2500"/>
      <c r="AG1268" s="2500"/>
      <c r="AH1268" s="2500"/>
      <c r="AI1268" s="2500"/>
      <c r="AJ1268" s="2500"/>
      <c r="AK1268" s="1139">
        <v>0.1</v>
      </c>
      <c r="AL1268" s="1139"/>
      <c r="AM1268" s="1139"/>
      <c r="AN1268" s="1139"/>
      <c r="AO1268" s="1139"/>
      <c r="AP1268" s="1139"/>
      <c r="AQ1268" s="495" t="s">
        <v>937</v>
      </c>
      <c r="AR1268" s="496"/>
      <c r="AS1268" s="496"/>
      <c r="AT1268" s="497"/>
      <c r="AU1268" s="2186" t="s">
        <v>897</v>
      </c>
      <c r="AV1268" s="2187"/>
      <c r="AW1268" s="2187"/>
      <c r="AX1268" s="2188"/>
    </row>
    <row r="1269" spans="1:50" s="51" customFormat="1" ht="21" customHeight="1">
      <c r="A1269" s="1135">
        <v>7</v>
      </c>
      <c r="B1269" s="1135">
        <v>1</v>
      </c>
      <c r="C1269" s="1136" t="s">
        <v>963</v>
      </c>
      <c r="D1269" s="1137"/>
      <c r="E1269" s="1137"/>
      <c r="F1269" s="1137"/>
      <c r="G1269" s="1137"/>
      <c r="H1269" s="1137"/>
      <c r="I1269" s="1137"/>
      <c r="J1269" s="1137"/>
      <c r="K1269" s="1137"/>
      <c r="L1269" s="1138"/>
      <c r="M1269" s="2500" t="s">
        <v>962</v>
      </c>
      <c r="N1269" s="2500"/>
      <c r="O1269" s="2500"/>
      <c r="P1269" s="2500"/>
      <c r="Q1269" s="2500"/>
      <c r="R1269" s="2500"/>
      <c r="S1269" s="2500"/>
      <c r="T1269" s="2500"/>
      <c r="U1269" s="2500"/>
      <c r="V1269" s="2500"/>
      <c r="W1269" s="2500"/>
      <c r="X1269" s="2500"/>
      <c r="Y1269" s="2500"/>
      <c r="Z1269" s="2500"/>
      <c r="AA1269" s="2500"/>
      <c r="AB1269" s="2500"/>
      <c r="AC1269" s="2500"/>
      <c r="AD1269" s="2500"/>
      <c r="AE1269" s="2500"/>
      <c r="AF1269" s="2500"/>
      <c r="AG1269" s="2500"/>
      <c r="AH1269" s="2500"/>
      <c r="AI1269" s="2500"/>
      <c r="AJ1269" s="2500"/>
      <c r="AK1269" s="1139">
        <v>0.08</v>
      </c>
      <c r="AL1269" s="1139"/>
      <c r="AM1269" s="1139"/>
      <c r="AN1269" s="1139"/>
      <c r="AO1269" s="1139"/>
      <c r="AP1269" s="1139"/>
      <c r="AQ1269" s="495" t="s">
        <v>937</v>
      </c>
      <c r="AR1269" s="496"/>
      <c r="AS1269" s="496"/>
      <c r="AT1269" s="497"/>
      <c r="AU1269" s="2186" t="s">
        <v>897</v>
      </c>
      <c r="AV1269" s="2187"/>
      <c r="AW1269" s="2187"/>
      <c r="AX1269" s="2188"/>
    </row>
    <row r="1270" spans="1:50" s="51" customFormat="1" ht="21" customHeight="1">
      <c r="A1270" s="1135">
        <v>8</v>
      </c>
      <c r="B1270" s="1135">
        <v>1</v>
      </c>
      <c r="C1270" s="1136" t="s">
        <v>961</v>
      </c>
      <c r="D1270" s="1137"/>
      <c r="E1270" s="1137"/>
      <c r="F1270" s="1137"/>
      <c r="G1270" s="1137"/>
      <c r="H1270" s="1137"/>
      <c r="I1270" s="1137"/>
      <c r="J1270" s="1137"/>
      <c r="K1270" s="1137"/>
      <c r="L1270" s="1138"/>
      <c r="M1270" s="2500" t="s">
        <v>960</v>
      </c>
      <c r="N1270" s="2500"/>
      <c r="O1270" s="2500"/>
      <c r="P1270" s="2500"/>
      <c r="Q1270" s="2500"/>
      <c r="R1270" s="2500"/>
      <c r="S1270" s="2500"/>
      <c r="T1270" s="2500"/>
      <c r="U1270" s="2500"/>
      <c r="V1270" s="2500"/>
      <c r="W1270" s="2500"/>
      <c r="X1270" s="2500"/>
      <c r="Y1270" s="2500"/>
      <c r="Z1270" s="2500"/>
      <c r="AA1270" s="2500"/>
      <c r="AB1270" s="2500"/>
      <c r="AC1270" s="2500"/>
      <c r="AD1270" s="2500"/>
      <c r="AE1270" s="2500"/>
      <c r="AF1270" s="2500"/>
      <c r="AG1270" s="2500"/>
      <c r="AH1270" s="2500"/>
      <c r="AI1270" s="2500"/>
      <c r="AJ1270" s="2500"/>
      <c r="AK1270" s="1139">
        <v>0.04</v>
      </c>
      <c r="AL1270" s="1139"/>
      <c r="AM1270" s="1139"/>
      <c r="AN1270" s="1139"/>
      <c r="AO1270" s="1139"/>
      <c r="AP1270" s="1139"/>
      <c r="AQ1270" s="495" t="s">
        <v>937</v>
      </c>
      <c r="AR1270" s="496"/>
      <c r="AS1270" s="496"/>
      <c r="AT1270" s="497"/>
      <c r="AU1270" s="2186" t="s">
        <v>897</v>
      </c>
      <c r="AV1270" s="2187"/>
      <c r="AW1270" s="2187"/>
      <c r="AX1270" s="2188"/>
    </row>
    <row r="1271" spans="1:50" s="51" customFormat="1" ht="21" customHeight="1">
      <c r="A1271" s="1135">
        <v>9</v>
      </c>
      <c r="B1271" s="1135">
        <v>1</v>
      </c>
      <c r="C1271" s="1136" t="s">
        <v>959</v>
      </c>
      <c r="D1271" s="1137"/>
      <c r="E1271" s="1137"/>
      <c r="F1271" s="1137"/>
      <c r="G1271" s="1137"/>
      <c r="H1271" s="1137"/>
      <c r="I1271" s="1137"/>
      <c r="J1271" s="1137"/>
      <c r="K1271" s="1137"/>
      <c r="L1271" s="1138"/>
      <c r="M1271" s="2500" t="s">
        <v>958</v>
      </c>
      <c r="N1271" s="2500"/>
      <c r="O1271" s="2500"/>
      <c r="P1271" s="2500"/>
      <c r="Q1271" s="2500"/>
      <c r="R1271" s="2500"/>
      <c r="S1271" s="2500"/>
      <c r="T1271" s="2500"/>
      <c r="U1271" s="2500"/>
      <c r="V1271" s="2500"/>
      <c r="W1271" s="2500"/>
      <c r="X1271" s="2500"/>
      <c r="Y1271" s="2500"/>
      <c r="Z1271" s="2500"/>
      <c r="AA1271" s="2500"/>
      <c r="AB1271" s="2500"/>
      <c r="AC1271" s="2500"/>
      <c r="AD1271" s="2500"/>
      <c r="AE1271" s="2500"/>
      <c r="AF1271" s="2500"/>
      <c r="AG1271" s="2500"/>
      <c r="AH1271" s="2500"/>
      <c r="AI1271" s="2500"/>
      <c r="AJ1271" s="2500"/>
      <c r="AK1271" s="1139">
        <v>0.03</v>
      </c>
      <c r="AL1271" s="1139"/>
      <c r="AM1271" s="1139"/>
      <c r="AN1271" s="1139"/>
      <c r="AO1271" s="1139"/>
      <c r="AP1271" s="1139"/>
      <c r="AQ1271" s="495" t="s">
        <v>937</v>
      </c>
      <c r="AR1271" s="496"/>
      <c r="AS1271" s="496"/>
      <c r="AT1271" s="497"/>
      <c r="AU1271" s="2186" t="s">
        <v>897</v>
      </c>
      <c r="AV1271" s="2187"/>
      <c r="AW1271" s="2187"/>
      <c r="AX1271" s="2188"/>
    </row>
    <row r="1272" spans="1:50" s="51" customFormat="1" ht="21" customHeight="1">
      <c r="A1272" s="1135">
        <v>10</v>
      </c>
      <c r="B1272" s="1135">
        <v>1</v>
      </c>
      <c r="C1272" s="1136" t="s">
        <v>957</v>
      </c>
      <c r="D1272" s="1137"/>
      <c r="E1272" s="1137"/>
      <c r="F1272" s="1137"/>
      <c r="G1272" s="1137"/>
      <c r="H1272" s="1137"/>
      <c r="I1272" s="1137"/>
      <c r="J1272" s="1137"/>
      <c r="K1272" s="1137"/>
      <c r="L1272" s="1138"/>
      <c r="M1272" s="2500" t="s">
        <v>956</v>
      </c>
      <c r="N1272" s="2500"/>
      <c r="O1272" s="2500"/>
      <c r="P1272" s="2500"/>
      <c r="Q1272" s="2500"/>
      <c r="R1272" s="2500"/>
      <c r="S1272" s="2500"/>
      <c r="T1272" s="2500"/>
      <c r="U1272" s="2500"/>
      <c r="V1272" s="2500"/>
      <c r="W1272" s="2500"/>
      <c r="X1272" s="2500"/>
      <c r="Y1272" s="2500"/>
      <c r="Z1272" s="2500"/>
      <c r="AA1272" s="2500"/>
      <c r="AB1272" s="2500"/>
      <c r="AC1272" s="2500"/>
      <c r="AD1272" s="2500"/>
      <c r="AE1272" s="2500"/>
      <c r="AF1272" s="2500"/>
      <c r="AG1272" s="2500"/>
      <c r="AH1272" s="2500"/>
      <c r="AI1272" s="2500"/>
      <c r="AJ1272" s="2500"/>
      <c r="AK1272" s="1139">
        <v>0.03</v>
      </c>
      <c r="AL1272" s="1139"/>
      <c r="AM1272" s="1139"/>
      <c r="AN1272" s="1139"/>
      <c r="AO1272" s="1139"/>
      <c r="AP1272" s="1139"/>
      <c r="AQ1272" s="495" t="s">
        <v>937</v>
      </c>
      <c r="AR1272" s="496"/>
      <c r="AS1272" s="496"/>
      <c r="AT1272" s="497"/>
      <c r="AU1272" s="2186" t="s">
        <v>897</v>
      </c>
      <c r="AV1272" s="2187"/>
      <c r="AW1272" s="2187"/>
      <c r="AX1272" s="2188"/>
    </row>
    <row r="1273" spans="1:50" s="51" customFormat="1" ht="21" customHeight="1">
      <c r="A1273" s="1135">
        <v>11</v>
      </c>
      <c r="B1273" s="1135">
        <v>1</v>
      </c>
      <c r="C1273" s="2180" t="s">
        <v>955</v>
      </c>
      <c r="D1273" s="2181"/>
      <c r="E1273" s="2181"/>
      <c r="F1273" s="2181"/>
      <c r="G1273" s="2181"/>
      <c r="H1273" s="2181"/>
      <c r="I1273" s="2181"/>
      <c r="J1273" s="2181"/>
      <c r="K1273" s="2181"/>
      <c r="L1273" s="2182"/>
      <c r="M1273" s="2501" t="s">
        <v>954</v>
      </c>
      <c r="N1273" s="2501"/>
      <c r="O1273" s="2501"/>
      <c r="P1273" s="2501"/>
      <c r="Q1273" s="2501"/>
      <c r="R1273" s="2501"/>
      <c r="S1273" s="2501"/>
      <c r="T1273" s="2501"/>
      <c r="U1273" s="2501"/>
      <c r="V1273" s="2501"/>
      <c r="W1273" s="2501"/>
      <c r="X1273" s="2501"/>
      <c r="Y1273" s="2501"/>
      <c r="Z1273" s="2501"/>
      <c r="AA1273" s="2501"/>
      <c r="AB1273" s="2501"/>
      <c r="AC1273" s="2501"/>
      <c r="AD1273" s="2501"/>
      <c r="AE1273" s="2501"/>
      <c r="AF1273" s="2501"/>
      <c r="AG1273" s="2501"/>
      <c r="AH1273" s="2501"/>
      <c r="AI1273" s="2501"/>
      <c r="AJ1273" s="2501"/>
      <c r="AK1273" s="1140">
        <v>0.03</v>
      </c>
      <c r="AL1273" s="1140"/>
      <c r="AM1273" s="1140"/>
      <c r="AN1273" s="1140"/>
      <c r="AO1273" s="1140"/>
      <c r="AP1273" s="1140"/>
      <c r="AQ1273" s="1929" t="s">
        <v>937</v>
      </c>
      <c r="AR1273" s="1883"/>
      <c r="AS1273" s="1883"/>
      <c r="AT1273" s="1884"/>
      <c r="AU1273" s="2176" t="s">
        <v>897</v>
      </c>
      <c r="AV1273" s="2177"/>
      <c r="AW1273" s="2177"/>
      <c r="AX1273" s="2178"/>
    </row>
    <row r="1274" spans="1:50" s="51" customFormat="1" ht="21" customHeight="1">
      <c r="A1274" s="1135">
        <v>12</v>
      </c>
      <c r="B1274" s="1135">
        <v>1</v>
      </c>
      <c r="C1274" s="2180" t="s">
        <v>953</v>
      </c>
      <c r="D1274" s="2181"/>
      <c r="E1274" s="2181"/>
      <c r="F1274" s="2181"/>
      <c r="G1274" s="2181"/>
      <c r="H1274" s="2181"/>
      <c r="I1274" s="2181"/>
      <c r="J1274" s="2181"/>
      <c r="K1274" s="2181"/>
      <c r="L1274" s="2182"/>
      <c r="M1274" s="2501" t="s">
        <v>952</v>
      </c>
      <c r="N1274" s="2501"/>
      <c r="O1274" s="2501"/>
      <c r="P1274" s="2501"/>
      <c r="Q1274" s="2501"/>
      <c r="R1274" s="2501"/>
      <c r="S1274" s="2501"/>
      <c r="T1274" s="2501"/>
      <c r="U1274" s="2501"/>
      <c r="V1274" s="2501"/>
      <c r="W1274" s="2501"/>
      <c r="X1274" s="2501"/>
      <c r="Y1274" s="2501"/>
      <c r="Z1274" s="2501"/>
      <c r="AA1274" s="2501"/>
      <c r="AB1274" s="2501"/>
      <c r="AC1274" s="2501"/>
      <c r="AD1274" s="2501"/>
      <c r="AE1274" s="2501"/>
      <c r="AF1274" s="2501"/>
      <c r="AG1274" s="2501"/>
      <c r="AH1274" s="2501"/>
      <c r="AI1274" s="2501"/>
      <c r="AJ1274" s="2501"/>
      <c r="AK1274" s="1140">
        <v>0.02</v>
      </c>
      <c r="AL1274" s="1140"/>
      <c r="AM1274" s="1140"/>
      <c r="AN1274" s="1140"/>
      <c r="AO1274" s="1140"/>
      <c r="AP1274" s="1140"/>
      <c r="AQ1274" s="1929" t="s">
        <v>937</v>
      </c>
      <c r="AR1274" s="1883"/>
      <c r="AS1274" s="1883"/>
      <c r="AT1274" s="1884"/>
      <c r="AU1274" s="2176" t="s">
        <v>897</v>
      </c>
      <c r="AV1274" s="2177"/>
      <c r="AW1274" s="2177"/>
      <c r="AX1274" s="2178"/>
    </row>
    <row r="1275" spans="1:50" hidden="1">
      <c r="A1275" s="667">
        <v>13</v>
      </c>
      <c r="B1275" s="667"/>
      <c r="C1275" s="668"/>
      <c r="D1275" s="669"/>
      <c r="E1275" s="669"/>
      <c r="F1275" s="669"/>
      <c r="G1275" s="669"/>
      <c r="H1275" s="669"/>
      <c r="I1275" s="669"/>
      <c r="J1275" s="669"/>
      <c r="K1275" s="669"/>
      <c r="L1275" s="670"/>
      <c r="M1275" s="671"/>
      <c r="N1275" s="671"/>
      <c r="O1275" s="671"/>
      <c r="P1275" s="671"/>
      <c r="Q1275" s="671"/>
      <c r="R1275" s="671"/>
      <c r="S1275" s="671"/>
      <c r="T1275" s="671"/>
      <c r="U1275" s="671"/>
      <c r="V1275" s="671"/>
      <c r="W1275" s="671"/>
      <c r="X1275" s="671"/>
      <c r="Y1275" s="671"/>
      <c r="Z1275" s="671"/>
      <c r="AA1275" s="671"/>
      <c r="AB1275" s="671"/>
      <c r="AC1275" s="671"/>
      <c r="AD1275" s="671"/>
      <c r="AE1275" s="671"/>
      <c r="AF1275" s="671"/>
      <c r="AG1275" s="671"/>
      <c r="AH1275" s="671"/>
      <c r="AI1275" s="671"/>
      <c r="AJ1275" s="671"/>
      <c r="AK1275" s="672"/>
      <c r="AL1275" s="671"/>
      <c r="AM1275" s="671"/>
      <c r="AN1275" s="671"/>
      <c r="AO1275" s="671"/>
      <c r="AP1275" s="671"/>
      <c r="AQ1275" s="673"/>
      <c r="AR1275" s="674"/>
      <c r="AS1275" s="674"/>
      <c r="AT1275" s="675"/>
      <c r="AU1275" s="673"/>
      <c r="AV1275" s="674"/>
      <c r="AW1275" s="674"/>
      <c r="AX1275" s="675"/>
    </row>
    <row r="1276" spans="1:50" hidden="1">
      <c r="A1276" s="667">
        <v>14</v>
      </c>
      <c r="B1276" s="667"/>
      <c r="C1276" s="668"/>
      <c r="D1276" s="669"/>
      <c r="E1276" s="669"/>
      <c r="F1276" s="669"/>
      <c r="G1276" s="669"/>
      <c r="H1276" s="669"/>
      <c r="I1276" s="669"/>
      <c r="J1276" s="669"/>
      <c r="K1276" s="669"/>
      <c r="L1276" s="670"/>
      <c r="M1276" s="671"/>
      <c r="N1276" s="671"/>
      <c r="O1276" s="671"/>
      <c r="P1276" s="671"/>
      <c r="Q1276" s="671"/>
      <c r="R1276" s="671"/>
      <c r="S1276" s="671"/>
      <c r="T1276" s="671"/>
      <c r="U1276" s="671"/>
      <c r="V1276" s="671"/>
      <c r="W1276" s="671"/>
      <c r="X1276" s="671"/>
      <c r="Y1276" s="671"/>
      <c r="Z1276" s="671"/>
      <c r="AA1276" s="671"/>
      <c r="AB1276" s="671"/>
      <c r="AC1276" s="671"/>
      <c r="AD1276" s="671"/>
      <c r="AE1276" s="671"/>
      <c r="AF1276" s="671"/>
      <c r="AG1276" s="671"/>
      <c r="AH1276" s="671"/>
      <c r="AI1276" s="671"/>
      <c r="AJ1276" s="671"/>
      <c r="AK1276" s="672"/>
      <c r="AL1276" s="671"/>
      <c r="AM1276" s="671"/>
      <c r="AN1276" s="671"/>
      <c r="AO1276" s="671"/>
      <c r="AP1276" s="671"/>
      <c r="AQ1276" s="673"/>
      <c r="AR1276" s="674"/>
      <c r="AS1276" s="674"/>
      <c r="AT1276" s="675"/>
      <c r="AU1276" s="673"/>
      <c r="AV1276" s="674"/>
      <c r="AW1276" s="674"/>
      <c r="AX1276" s="675"/>
    </row>
    <row r="1277" spans="1:50" hidden="1">
      <c r="A1277" s="667">
        <v>15</v>
      </c>
      <c r="B1277" s="667"/>
      <c r="C1277" s="668"/>
      <c r="D1277" s="669"/>
      <c r="E1277" s="669"/>
      <c r="F1277" s="669"/>
      <c r="G1277" s="669"/>
      <c r="H1277" s="669"/>
      <c r="I1277" s="669"/>
      <c r="J1277" s="669"/>
      <c r="K1277" s="669"/>
      <c r="L1277" s="670"/>
      <c r="M1277" s="671"/>
      <c r="N1277" s="671"/>
      <c r="O1277" s="671"/>
      <c r="P1277" s="671"/>
      <c r="Q1277" s="671"/>
      <c r="R1277" s="671"/>
      <c r="S1277" s="671"/>
      <c r="T1277" s="671"/>
      <c r="U1277" s="671"/>
      <c r="V1277" s="671"/>
      <c r="W1277" s="671"/>
      <c r="X1277" s="671"/>
      <c r="Y1277" s="671"/>
      <c r="Z1277" s="671"/>
      <c r="AA1277" s="671"/>
      <c r="AB1277" s="671"/>
      <c r="AC1277" s="671"/>
      <c r="AD1277" s="671"/>
      <c r="AE1277" s="671"/>
      <c r="AF1277" s="671"/>
      <c r="AG1277" s="671"/>
      <c r="AH1277" s="671"/>
      <c r="AI1277" s="671"/>
      <c r="AJ1277" s="671"/>
      <c r="AK1277" s="672"/>
      <c r="AL1277" s="671"/>
      <c r="AM1277" s="671"/>
      <c r="AN1277" s="671"/>
      <c r="AO1277" s="671"/>
      <c r="AP1277" s="671"/>
      <c r="AQ1277" s="673"/>
      <c r="AR1277" s="674"/>
      <c r="AS1277" s="674"/>
      <c r="AT1277" s="675"/>
      <c r="AU1277" s="673"/>
      <c r="AV1277" s="674"/>
      <c r="AW1277" s="674"/>
      <c r="AX1277" s="675"/>
    </row>
    <row r="1278" spans="1:50" hidden="1">
      <c r="A1278" s="667">
        <v>16</v>
      </c>
      <c r="B1278" s="667"/>
      <c r="C1278" s="668"/>
      <c r="D1278" s="669"/>
      <c r="E1278" s="669"/>
      <c r="F1278" s="669"/>
      <c r="G1278" s="669"/>
      <c r="H1278" s="669"/>
      <c r="I1278" s="669"/>
      <c r="J1278" s="669"/>
      <c r="K1278" s="669"/>
      <c r="L1278" s="670"/>
      <c r="M1278" s="671"/>
      <c r="N1278" s="671"/>
      <c r="O1278" s="671"/>
      <c r="P1278" s="671"/>
      <c r="Q1278" s="671"/>
      <c r="R1278" s="671"/>
      <c r="S1278" s="671"/>
      <c r="T1278" s="671"/>
      <c r="U1278" s="671"/>
      <c r="V1278" s="671"/>
      <c r="W1278" s="671"/>
      <c r="X1278" s="671"/>
      <c r="Y1278" s="671"/>
      <c r="Z1278" s="671"/>
      <c r="AA1278" s="671"/>
      <c r="AB1278" s="671"/>
      <c r="AC1278" s="671"/>
      <c r="AD1278" s="671"/>
      <c r="AE1278" s="671"/>
      <c r="AF1278" s="671"/>
      <c r="AG1278" s="671"/>
      <c r="AH1278" s="671"/>
      <c r="AI1278" s="671"/>
      <c r="AJ1278" s="671"/>
      <c r="AK1278" s="672"/>
      <c r="AL1278" s="671"/>
      <c r="AM1278" s="671"/>
      <c r="AN1278" s="671"/>
      <c r="AO1278" s="671"/>
      <c r="AP1278" s="671"/>
      <c r="AQ1278" s="673"/>
      <c r="AR1278" s="674"/>
      <c r="AS1278" s="674"/>
      <c r="AT1278" s="675"/>
      <c r="AU1278" s="673"/>
      <c r="AV1278" s="674"/>
      <c r="AW1278" s="674"/>
      <c r="AX1278" s="675"/>
    </row>
    <row r="1279" spans="1:50" hidden="1">
      <c r="A1279" s="667">
        <v>17</v>
      </c>
      <c r="B1279" s="667"/>
      <c r="C1279" s="668"/>
      <c r="D1279" s="669"/>
      <c r="E1279" s="669"/>
      <c r="F1279" s="669"/>
      <c r="G1279" s="669"/>
      <c r="H1279" s="669"/>
      <c r="I1279" s="669"/>
      <c r="J1279" s="669"/>
      <c r="K1279" s="669"/>
      <c r="L1279" s="670"/>
      <c r="M1279" s="671"/>
      <c r="N1279" s="671"/>
      <c r="O1279" s="671"/>
      <c r="P1279" s="671"/>
      <c r="Q1279" s="671"/>
      <c r="R1279" s="671"/>
      <c r="S1279" s="671"/>
      <c r="T1279" s="671"/>
      <c r="U1279" s="671"/>
      <c r="V1279" s="671"/>
      <c r="W1279" s="671"/>
      <c r="X1279" s="671"/>
      <c r="Y1279" s="671"/>
      <c r="Z1279" s="671"/>
      <c r="AA1279" s="671"/>
      <c r="AB1279" s="671"/>
      <c r="AC1279" s="671"/>
      <c r="AD1279" s="671"/>
      <c r="AE1279" s="671"/>
      <c r="AF1279" s="671"/>
      <c r="AG1279" s="671"/>
      <c r="AH1279" s="671"/>
      <c r="AI1279" s="671"/>
      <c r="AJ1279" s="671"/>
      <c r="AK1279" s="672"/>
      <c r="AL1279" s="671"/>
      <c r="AM1279" s="671"/>
      <c r="AN1279" s="671"/>
      <c r="AO1279" s="671"/>
      <c r="AP1279" s="671"/>
      <c r="AQ1279" s="673"/>
      <c r="AR1279" s="674"/>
      <c r="AS1279" s="674"/>
      <c r="AT1279" s="675"/>
      <c r="AU1279" s="673"/>
      <c r="AV1279" s="674"/>
      <c r="AW1279" s="674"/>
      <c r="AX1279" s="675"/>
    </row>
    <row r="1280" spans="1:50" hidden="1">
      <c r="A1280" s="667">
        <v>18</v>
      </c>
      <c r="B1280" s="667"/>
      <c r="C1280" s="668"/>
      <c r="D1280" s="669"/>
      <c r="E1280" s="669"/>
      <c r="F1280" s="669"/>
      <c r="G1280" s="669"/>
      <c r="H1280" s="669"/>
      <c r="I1280" s="669"/>
      <c r="J1280" s="669"/>
      <c r="K1280" s="669"/>
      <c r="L1280" s="670"/>
      <c r="M1280" s="671"/>
      <c r="N1280" s="671"/>
      <c r="O1280" s="671"/>
      <c r="P1280" s="671"/>
      <c r="Q1280" s="671"/>
      <c r="R1280" s="671"/>
      <c r="S1280" s="671"/>
      <c r="T1280" s="671"/>
      <c r="U1280" s="671"/>
      <c r="V1280" s="671"/>
      <c r="W1280" s="671"/>
      <c r="X1280" s="671"/>
      <c r="Y1280" s="671"/>
      <c r="Z1280" s="671"/>
      <c r="AA1280" s="671"/>
      <c r="AB1280" s="671"/>
      <c r="AC1280" s="671"/>
      <c r="AD1280" s="671"/>
      <c r="AE1280" s="671"/>
      <c r="AF1280" s="671"/>
      <c r="AG1280" s="671"/>
      <c r="AH1280" s="671"/>
      <c r="AI1280" s="671"/>
      <c r="AJ1280" s="671"/>
      <c r="AK1280" s="672"/>
      <c r="AL1280" s="671"/>
      <c r="AM1280" s="671"/>
      <c r="AN1280" s="671"/>
      <c r="AO1280" s="671"/>
      <c r="AP1280" s="671"/>
      <c r="AQ1280" s="673"/>
      <c r="AR1280" s="674"/>
      <c r="AS1280" s="674"/>
      <c r="AT1280" s="675"/>
      <c r="AU1280" s="673"/>
      <c r="AV1280" s="674"/>
      <c r="AW1280" s="674"/>
      <c r="AX1280" s="675"/>
    </row>
    <row r="1281" spans="1:50" hidden="1">
      <c r="A1281" s="667">
        <v>19</v>
      </c>
      <c r="B1281" s="667"/>
      <c r="C1281" s="668"/>
      <c r="D1281" s="669"/>
      <c r="E1281" s="669"/>
      <c r="F1281" s="669"/>
      <c r="G1281" s="669"/>
      <c r="H1281" s="669"/>
      <c r="I1281" s="669"/>
      <c r="J1281" s="669"/>
      <c r="K1281" s="669"/>
      <c r="L1281" s="670"/>
      <c r="M1281" s="671"/>
      <c r="N1281" s="671"/>
      <c r="O1281" s="671"/>
      <c r="P1281" s="671"/>
      <c r="Q1281" s="671"/>
      <c r="R1281" s="671"/>
      <c r="S1281" s="671"/>
      <c r="T1281" s="671"/>
      <c r="U1281" s="671"/>
      <c r="V1281" s="671"/>
      <c r="W1281" s="671"/>
      <c r="X1281" s="671"/>
      <c r="Y1281" s="671"/>
      <c r="Z1281" s="671"/>
      <c r="AA1281" s="671"/>
      <c r="AB1281" s="671"/>
      <c r="AC1281" s="671"/>
      <c r="AD1281" s="671"/>
      <c r="AE1281" s="671"/>
      <c r="AF1281" s="671"/>
      <c r="AG1281" s="671"/>
      <c r="AH1281" s="671"/>
      <c r="AI1281" s="671"/>
      <c r="AJ1281" s="671"/>
      <c r="AK1281" s="672"/>
      <c r="AL1281" s="671"/>
      <c r="AM1281" s="671"/>
      <c r="AN1281" s="671"/>
      <c r="AO1281" s="671"/>
      <c r="AP1281" s="671"/>
      <c r="AQ1281" s="673"/>
      <c r="AR1281" s="674"/>
      <c r="AS1281" s="674"/>
      <c r="AT1281" s="675"/>
      <c r="AU1281" s="673"/>
      <c r="AV1281" s="674"/>
      <c r="AW1281" s="674"/>
      <c r="AX1281" s="675"/>
    </row>
    <row r="1282" spans="1:50" hidden="1">
      <c r="A1282" s="667">
        <v>20</v>
      </c>
      <c r="B1282" s="667"/>
      <c r="C1282" s="668"/>
      <c r="D1282" s="669"/>
      <c r="E1282" s="669"/>
      <c r="F1282" s="669"/>
      <c r="G1282" s="669"/>
      <c r="H1282" s="669"/>
      <c r="I1282" s="669"/>
      <c r="J1282" s="669"/>
      <c r="K1282" s="669"/>
      <c r="L1282" s="670"/>
      <c r="M1282" s="671"/>
      <c r="N1282" s="671"/>
      <c r="O1282" s="671"/>
      <c r="P1282" s="671"/>
      <c r="Q1282" s="671"/>
      <c r="R1282" s="671"/>
      <c r="S1282" s="671"/>
      <c r="T1282" s="671"/>
      <c r="U1282" s="671"/>
      <c r="V1282" s="671"/>
      <c r="W1282" s="671"/>
      <c r="X1282" s="671"/>
      <c r="Y1282" s="671"/>
      <c r="Z1282" s="671"/>
      <c r="AA1282" s="671"/>
      <c r="AB1282" s="671"/>
      <c r="AC1282" s="671"/>
      <c r="AD1282" s="671"/>
      <c r="AE1282" s="671"/>
      <c r="AF1282" s="671"/>
      <c r="AG1282" s="671"/>
      <c r="AH1282" s="671"/>
      <c r="AI1282" s="671"/>
      <c r="AJ1282" s="671"/>
      <c r="AK1282" s="672"/>
      <c r="AL1282" s="671"/>
      <c r="AM1282" s="671"/>
      <c r="AN1282" s="671"/>
      <c r="AO1282" s="671"/>
      <c r="AP1282" s="671"/>
      <c r="AQ1282" s="673"/>
      <c r="AR1282" s="674"/>
      <c r="AS1282" s="674"/>
      <c r="AT1282" s="675"/>
      <c r="AU1282" s="673"/>
      <c r="AV1282" s="674"/>
      <c r="AW1282" s="674"/>
      <c r="AX1282" s="675"/>
    </row>
    <row r="1283" spans="1:50" hidden="1">
      <c r="A1283" s="667">
        <v>21</v>
      </c>
      <c r="B1283" s="667"/>
      <c r="C1283" s="668"/>
      <c r="D1283" s="669"/>
      <c r="E1283" s="669"/>
      <c r="F1283" s="669"/>
      <c r="G1283" s="669"/>
      <c r="H1283" s="669"/>
      <c r="I1283" s="669"/>
      <c r="J1283" s="669"/>
      <c r="K1283" s="669"/>
      <c r="L1283" s="670"/>
      <c r="M1283" s="671"/>
      <c r="N1283" s="671"/>
      <c r="O1283" s="671"/>
      <c r="P1283" s="671"/>
      <c r="Q1283" s="671"/>
      <c r="R1283" s="671"/>
      <c r="S1283" s="671"/>
      <c r="T1283" s="671"/>
      <c r="U1283" s="671"/>
      <c r="V1283" s="671"/>
      <c r="W1283" s="671"/>
      <c r="X1283" s="671"/>
      <c r="Y1283" s="671"/>
      <c r="Z1283" s="671"/>
      <c r="AA1283" s="671"/>
      <c r="AB1283" s="671"/>
      <c r="AC1283" s="671"/>
      <c r="AD1283" s="671"/>
      <c r="AE1283" s="671"/>
      <c r="AF1283" s="671"/>
      <c r="AG1283" s="671"/>
      <c r="AH1283" s="671"/>
      <c r="AI1283" s="671"/>
      <c r="AJ1283" s="671"/>
      <c r="AK1283" s="672"/>
      <c r="AL1283" s="671"/>
      <c r="AM1283" s="671"/>
      <c r="AN1283" s="671"/>
      <c r="AO1283" s="671"/>
      <c r="AP1283" s="671"/>
      <c r="AQ1283" s="673"/>
      <c r="AR1283" s="674"/>
      <c r="AS1283" s="674"/>
      <c r="AT1283" s="675"/>
      <c r="AU1283" s="673"/>
      <c r="AV1283" s="674"/>
      <c r="AW1283" s="674"/>
      <c r="AX1283" s="675"/>
    </row>
    <row r="1284" spans="1:50" hidden="1">
      <c r="A1284" s="667">
        <v>22</v>
      </c>
      <c r="B1284" s="667"/>
      <c r="C1284" s="668"/>
      <c r="D1284" s="669"/>
      <c r="E1284" s="669"/>
      <c r="F1284" s="669"/>
      <c r="G1284" s="669"/>
      <c r="H1284" s="669"/>
      <c r="I1284" s="669"/>
      <c r="J1284" s="669"/>
      <c r="K1284" s="669"/>
      <c r="L1284" s="670"/>
      <c r="M1284" s="671"/>
      <c r="N1284" s="671"/>
      <c r="O1284" s="671"/>
      <c r="P1284" s="671"/>
      <c r="Q1284" s="671"/>
      <c r="R1284" s="671"/>
      <c r="S1284" s="671"/>
      <c r="T1284" s="671"/>
      <c r="U1284" s="671"/>
      <c r="V1284" s="671"/>
      <c r="W1284" s="671"/>
      <c r="X1284" s="671"/>
      <c r="Y1284" s="671"/>
      <c r="Z1284" s="671"/>
      <c r="AA1284" s="671"/>
      <c r="AB1284" s="671"/>
      <c r="AC1284" s="671"/>
      <c r="AD1284" s="671"/>
      <c r="AE1284" s="671"/>
      <c r="AF1284" s="671"/>
      <c r="AG1284" s="671"/>
      <c r="AH1284" s="671"/>
      <c r="AI1284" s="671"/>
      <c r="AJ1284" s="671"/>
      <c r="AK1284" s="672"/>
      <c r="AL1284" s="671"/>
      <c r="AM1284" s="671"/>
      <c r="AN1284" s="671"/>
      <c r="AO1284" s="671"/>
      <c r="AP1284" s="671"/>
      <c r="AQ1284" s="673"/>
      <c r="AR1284" s="674"/>
      <c r="AS1284" s="674"/>
      <c r="AT1284" s="675"/>
      <c r="AU1284" s="673"/>
      <c r="AV1284" s="674"/>
      <c r="AW1284" s="674"/>
      <c r="AX1284" s="675"/>
    </row>
    <row r="1285" spans="1:50" hidden="1">
      <c r="A1285" s="667">
        <v>23</v>
      </c>
      <c r="B1285" s="667"/>
      <c r="C1285" s="668"/>
      <c r="D1285" s="669"/>
      <c r="E1285" s="669"/>
      <c r="F1285" s="669"/>
      <c r="G1285" s="669"/>
      <c r="H1285" s="669"/>
      <c r="I1285" s="669"/>
      <c r="J1285" s="669"/>
      <c r="K1285" s="669"/>
      <c r="L1285" s="670"/>
      <c r="M1285" s="671"/>
      <c r="N1285" s="671"/>
      <c r="O1285" s="671"/>
      <c r="P1285" s="671"/>
      <c r="Q1285" s="671"/>
      <c r="R1285" s="671"/>
      <c r="S1285" s="671"/>
      <c r="T1285" s="671"/>
      <c r="U1285" s="671"/>
      <c r="V1285" s="671"/>
      <c r="W1285" s="671"/>
      <c r="X1285" s="671"/>
      <c r="Y1285" s="671"/>
      <c r="Z1285" s="671"/>
      <c r="AA1285" s="671"/>
      <c r="AB1285" s="671"/>
      <c r="AC1285" s="671"/>
      <c r="AD1285" s="671"/>
      <c r="AE1285" s="671"/>
      <c r="AF1285" s="671"/>
      <c r="AG1285" s="671"/>
      <c r="AH1285" s="671"/>
      <c r="AI1285" s="671"/>
      <c r="AJ1285" s="671"/>
      <c r="AK1285" s="672"/>
      <c r="AL1285" s="671"/>
      <c r="AM1285" s="671"/>
      <c r="AN1285" s="671"/>
      <c r="AO1285" s="671"/>
      <c r="AP1285" s="671"/>
      <c r="AQ1285" s="673"/>
      <c r="AR1285" s="674"/>
      <c r="AS1285" s="674"/>
      <c r="AT1285" s="675"/>
      <c r="AU1285" s="673"/>
      <c r="AV1285" s="674"/>
      <c r="AW1285" s="674"/>
      <c r="AX1285" s="675"/>
    </row>
    <row r="1286" spans="1:50" hidden="1">
      <c r="A1286" s="667">
        <v>24</v>
      </c>
      <c r="B1286" s="667"/>
      <c r="C1286" s="668"/>
      <c r="D1286" s="669"/>
      <c r="E1286" s="669"/>
      <c r="F1286" s="669"/>
      <c r="G1286" s="669"/>
      <c r="H1286" s="669"/>
      <c r="I1286" s="669"/>
      <c r="J1286" s="669"/>
      <c r="K1286" s="669"/>
      <c r="L1286" s="670"/>
      <c r="M1286" s="671"/>
      <c r="N1286" s="671"/>
      <c r="O1286" s="671"/>
      <c r="P1286" s="671"/>
      <c r="Q1286" s="671"/>
      <c r="R1286" s="671"/>
      <c r="S1286" s="671"/>
      <c r="T1286" s="671"/>
      <c r="U1286" s="671"/>
      <c r="V1286" s="671"/>
      <c r="W1286" s="671"/>
      <c r="X1286" s="671"/>
      <c r="Y1286" s="671"/>
      <c r="Z1286" s="671"/>
      <c r="AA1286" s="671"/>
      <c r="AB1286" s="671"/>
      <c r="AC1286" s="671"/>
      <c r="AD1286" s="671"/>
      <c r="AE1286" s="671"/>
      <c r="AF1286" s="671"/>
      <c r="AG1286" s="671"/>
      <c r="AH1286" s="671"/>
      <c r="AI1286" s="671"/>
      <c r="AJ1286" s="671"/>
      <c r="AK1286" s="672"/>
      <c r="AL1286" s="671"/>
      <c r="AM1286" s="671"/>
      <c r="AN1286" s="671"/>
      <c r="AO1286" s="671"/>
      <c r="AP1286" s="671"/>
      <c r="AQ1286" s="673"/>
      <c r="AR1286" s="674"/>
      <c r="AS1286" s="674"/>
      <c r="AT1286" s="675"/>
      <c r="AU1286" s="673"/>
      <c r="AV1286" s="674"/>
      <c r="AW1286" s="674"/>
      <c r="AX1286" s="675"/>
    </row>
    <row r="1287" spans="1:50" hidden="1">
      <c r="A1287" s="667">
        <v>25</v>
      </c>
      <c r="B1287" s="667"/>
      <c r="C1287" s="668"/>
      <c r="D1287" s="669"/>
      <c r="E1287" s="669"/>
      <c r="F1287" s="669"/>
      <c r="G1287" s="669"/>
      <c r="H1287" s="669"/>
      <c r="I1287" s="669"/>
      <c r="J1287" s="669"/>
      <c r="K1287" s="669"/>
      <c r="L1287" s="670"/>
      <c r="M1287" s="671"/>
      <c r="N1287" s="671"/>
      <c r="O1287" s="671"/>
      <c r="P1287" s="671"/>
      <c r="Q1287" s="671"/>
      <c r="R1287" s="671"/>
      <c r="S1287" s="671"/>
      <c r="T1287" s="671"/>
      <c r="U1287" s="671"/>
      <c r="V1287" s="671"/>
      <c r="W1287" s="671"/>
      <c r="X1287" s="671"/>
      <c r="Y1287" s="671"/>
      <c r="Z1287" s="671"/>
      <c r="AA1287" s="671"/>
      <c r="AB1287" s="671"/>
      <c r="AC1287" s="671"/>
      <c r="AD1287" s="671"/>
      <c r="AE1287" s="671"/>
      <c r="AF1287" s="671"/>
      <c r="AG1287" s="671"/>
      <c r="AH1287" s="671"/>
      <c r="AI1287" s="671"/>
      <c r="AJ1287" s="671"/>
      <c r="AK1287" s="672"/>
      <c r="AL1287" s="671"/>
      <c r="AM1287" s="671"/>
      <c r="AN1287" s="671"/>
      <c r="AO1287" s="671"/>
      <c r="AP1287" s="671"/>
      <c r="AQ1287" s="673"/>
      <c r="AR1287" s="674"/>
      <c r="AS1287" s="674"/>
      <c r="AT1287" s="675"/>
      <c r="AU1287" s="673"/>
      <c r="AV1287" s="674"/>
      <c r="AW1287" s="674"/>
      <c r="AX1287" s="675"/>
    </row>
    <row r="1288" spans="1:50" hidden="1">
      <c r="A1288" s="667">
        <v>26</v>
      </c>
      <c r="B1288" s="667"/>
      <c r="C1288" s="668"/>
      <c r="D1288" s="669"/>
      <c r="E1288" s="669"/>
      <c r="F1288" s="669"/>
      <c r="G1288" s="669"/>
      <c r="H1288" s="669"/>
      <c r="I1288" s="669"/>
      <c r="J1288" s="669"/>
      <c r="K1288" s="669"/>
      <c r="L1288" s="670"/>
      <c r="M1288" s="671"/>
      <c r="N1288" s="671"/>
      <c r="O1288" s="671"/>
      <c r="P1288" s="671"/>
      <c r="Q1288" s="671"/>
      <c r="R1288" s="671"/>
      <c r="S1288" s="671"/>
      <c r="T1288" s="671"/>
      <c r="U1288" s="671"/>
      <c r="V1288" s="671"/>
      <c r="W1288" s="671"/>
      <c r="X1288" s="671"/>
      <c r="Y1288" s="671"/>
      <c r="Z1288" s="671"/>
      <c r="AA1288" s="671"/>
      <c r="AB1288" s="671"/>
      <c r="AC1288" s="671"/>
      <c r="AD1288" s="671"/>
      <c r="AE1288" s="671"/>
      <c r="AF1288" s="671"/>
      <c r="AG1288" s="671"/>
      <c r="AH1288" s="671"/>
      <c r="AI1288" s="671"/>
      <c r="AJ1288" s="671"/>
      <c r="AK1288" s="672"/>
      <c r="AL1288" s="671"/>
      <c r="AM1288" s="671"/>
      <c r="AN1288" s="671"/>
      <c r="AO1288" s="671"/>
      <c r="AP1288" s="671"/>
      <c r="AQ1288" s="673"/>
      <c r="AR1288" s="674"/>
      <c r="AS1288" s="674"/>
      <c r="AT1288" s="675"/>
      <c r="AU1288" s="673"/>
      <c r="AV1288" s="674"/>
      <c r="AW1288" s="674"/>
      <c r="AX1288" s="675"/>
    </row>
    <row r="1289" spans="1:50" hidden="1">
      <c r="A1289" s="667">
        <v>27</v>
      </c>
      <c r="B1289" s="667"/>
      <c r="C1289" s="668"/>
      <c r="D1289" s="669"/>
      <c r="E1289" s="669"/>
      <c r="F1289" s="669"/>
      <c r="G1289" s="669"/>
      <c r="H1289" s="669"/>
      <c r="I1289" s="669"/>
      <c r="J1289" s="669"/>
      <c r="K1289" s="669"/>
      <c r="L1289" s="670"/>
      <c r="M1289" s="671"/>
      <c r="N1289" s="671"/>
      <c r="O1289" s="671"/>
      <c r="P1289" s="671"/>
      <c r="Q1289" s="671"/>
      <c r="R1289" s="671"/>
      <c r="S1289" s="671"/>
      <c r="T1289" s="671"/>
      <c r="U1289" s="671"/>
      <c r="V1289" s="671"/>
      <c r="W1289" s="671"/>
      <c r="X1289" s="671"/>
      <c r="Y1289" s="671"/>
      <c r="Z1289" s="671"/>
      <c r="AA1289" s="671"/>
      <c r="AB1289" s="671"/>
      <c r="AC1289" s="671"/>
      <c r="AD1289" s="671"/>
      <c r="AE1289" s="671"/>
      <c r="AF1289" s="671"/>
      <c r="AG1289" s="671"/>
      <c r="AH1289" s="671"/>
      <c r="AI1289" s="671"/>
      <c r="AJ1289" s="671"/>
      <c r="AK1289" s="672"/>
      <c r="AL1289" s="671"/>
      <c r="AM1289" s="671"/>
      <c r="AN1289" s="671"/>
      <c r="AO1289" s="671"/>
      <c r="AP1289" s="671"/>
      <c r="AQ1289" s="673"/>
      <c r="AR1289" s="674"/>
      <c r="AS1289" s="674"/>
      <c r="AT1289" s="675"/>
      <c r="AU1289" s="673"/>
      <c r="AV1289" s="674"/>
      <c r="AW1289" s="674"/>
      <c r="AX1289" s="675"/>
    </row>
    <row r="1290" spans="1:50" hidden="1">
      <c r="A1290" s="667">
        <v>28</v>
      </c>
      <c r="B1290" s="667"/>
      <c r="C1290" s="668"/>
      <c r="D1290" s="669"/>
      <c r="E1290" s="669"/>
      <c r="F1290" s="669"/>
      <c r="G1290" s="669"/>
      <c r="H1290" s="669"/>
      <c r="I1290" s="669"/>
      <c r="J1290" s="669"/>
      <c r="K1290" s="669"/>
      <c r="L1290" s="670"/>
      <c r="M1290" s="671"/>
      <c r="N1290" s="671"/>
      <c r="O1290" s="671"/>
      <c r="P1290" s="671"/>
      <c r="Q1290" s="671"/>
      <c r="R1290" s="671"/>
      <c r="S1290" s="671"/>
      <c r="T1290" s="671"/>
      <c r="U1290" s="671"/>
      <c r="V1290" s="671"/>
      <c r="W1290" s="671"/>
      <c r="X1290" s="671"/>
      <c r="Y1290" s="671"/>
      <c r="Z1290" s="671"/>
      <c r="AA1290" s="671"/>
      <c r="AB1290" s="671"/>
      <c r="AC1290" s="671"/>
      <c r="AD1290" s="671"/>
      <c r="AE1290" s="671"/>
      <c r="AF1290" s="671"/>
      <c r="AG1290" s="671"/>
      <c r="AH1290" s="671"/>
      <c r="AI1290" s="671"/>
      <c r="AJ1290" s="671"/>
      <c r="AK1290" s="672"/>
      <c r="AL1290" s="671"/>
      <c r="AM1290" s="671"/>
      <c r="AN1290" s="671"/>
      <c r="AO1290" s="671"/>
      <c r="AP1290" s="671"/>
      <c r="AQ1290" s="673"/>
      <c r="AR1290" s="674"/>
      <c r="AS1290" s="674"/>
      <c r="AT1290" s="675"/>
      <c r="AU1290" s="673"/>
      <c r="AV1290" s="674"/>
      <c r="AW1290" s="674"/>
      <c r="AX1290" s="675"/>
    </row>
    <row r="1291" spans="1:50" hidden="1">
      <c r="A1291" s="667">
        <v>29</v>
      </c>
      <c r="B1291" s="667"/>
      <c r="C1291" s="668"/>
      <c r="D1291" s="669"/>
      <c r="E1291" s="669"/>
      <c r="F1291" s="669"/>
      <c r="G1291" s="669"/>
      <c r="H1291" s="669"/>
      <c r="I1291" s="669"/>
      <c r="J1291" s="669"/>
      <c r="K1291" s="669"/>
      <c r="L1291" s="670"/>
      <c r="M1291" s="671"/>
      <c r="N1291" s="671"/>
      <c r="O1291" s="671"/>
      <c r="P1291" s="671"/>
      <c r="Q1291" s="671"/>
      <c r="R1291" s="671"/>
      <c r="S1291" s="671"/>
      <c r="T1291" s="671"/>
      <c r="U1291" s="671"/>
      <c r="V1291" s="671"/>
      <c r="W1291" s="671"/>
      <c r="X1291" s="671"/>
      <c r="Y1291" s="671"/>
      <c r="Z1291" s="671"/>
      <c r="AA1291" s="671"/>
      <c r="AB1291" s="671"/>
      <c r="AC1291" s="671"/>
      <c r="AD1291" s="671"/>
      <c r="AE1291" s="671"/>
      <c r="AF1291" s="671"/>
      <c r="AG1291" s="671"/>
      <c r="AH1291" s="671"/>
      <c r="AI1291" s="671"/>
      <c r="AJ1291" s="671"/>
      <c r="AK1291" s="672"/>
      <c r="AL1291" s="671"/>
      <c r="AM1291" s="671"/>
      <c r="AN1291" s="671"/>
      <c r="AO1291" s="671"/>
      <c r="AP1291" s="671"/>
      <c r="AQ1291" s="673"/>
      <c r="AR1291" s="674"/>
      <c r="AS1291" s="674"/>
      <c r="AT1291" s="675"/>
      <c r="AU1291" s="673"/>
      <c r="AV1291" s="674"/>
      <c r="AW1291" s="674"/>
      <c r="AX1291" s="675"/>
    </row>
    <row r="1292" spans="1:50" hidden="1">
      <c r="A1292" s="667">
        <v>30</v>
      </c>
      <c r="B1292" s="667"/>
      <c r="C1292" s="668"/>
      <c r="D1292" s="669"/>
      <c r="E1292" s="669"/>
      <c r="F1292" s="669"/>
      <c r="G1292" s="669"/>
      <c r="H1292" s="669"/>
      <c r="I1292" s="669"/>
      <c r="J1292" s="669"/>
      <c r="K1292" s="669"/>
      <c r="L1292" s="670"/>
      <c r="M1292" s="671"/>
      <c r="N1292" s="671"/>
      <c r="O1292" s="671"/>
      <c r="P1292" s="671"/>
      <c r="Q1292" s="671"/>
      <c r="R1292" s="671"/>
      <c r="S1292" s="671"/>
      <c r="T1292" s="671"/>
      <c r="U1292" s="671"/>
      <c r="V1292" s="671"/>
      <c r="W1292" s="671"/>
      <c r="X1292" s="671"/>
      <c r="Y1292" s="671"/>
      <c r="Z1292" s="671"/>
      <c r="AA1292" s="671"/>
      <c r="AB1292" s="671"/>
      <c r="AC1292" s="671"/>
      <c r="AD1292" s="671"/>
      <c r="AE1292" s="671"/>
      <c r="AF1292" s="671"/>
      <c r="AG1292" s="671"/>
      <c r="AH1292" s="671"/>
      <c r="AI1292" s="671"/>
      <c r="AJ1292" s="671"/>
      <c r="AK1292" s="672"/>
      <c r="AL1292" s="671"/>
      <c r="AM1292" s="671"/>
      <c r="AN1292" s="671"/>
      <c r="AO1292" s="671"/>
      <c r="AP1292" s="671"/>
      <c r="AQ1292" s="673"/>
      <c r="AR1292" s="674"/>
      <c r="AS1292" s="674"/>
      <c r="AT1292" s="675"/>
      <c r="AU1292" s="673"/>
      <c r="AV1292" s="674"/>
      <c r="AW1292" s="674"/>
      <c r="AX1292" s="675"/>
    </row>
    <row r="1293" spans="1:50" ht="12" customHeight="1">
      <c r="M1293" s="83"/>
      <c r="N1293" s="83"/>
      <c r="O1293" s="83"/>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Q1293" s="80"/>
      <c r="AR1293" s="80"/>
      <c r="AS1293" s="80"/>
      <c r="AT1293" s="80"/>
    </row>
    <row r="1294" spans="1:50" ht="12" customHeight="1">
      <c r="B1294" s="1" t="s">
        <v>1276</v>
      </c>
      <c r="AQ1294" s="80"/>
      <c r="AR1294" s="80"/>
      <c r="AS1294" s="80"/>
      <c r="AT1294" s="80"/>
    </row>
    <row r="1295" spans="1:50" s="51" customFormat="1" ht="21" customHeight="1">
      <c r="A1295" s="1135"/>
      <c r="B1295" s="1135"/>
      <c r="C1295" s="926" t="s">
        <v>8</v>
      </c>
      <c r="D1295" s="954"/>
      <c r="E1295" s="954"/>
      <c r="F1295" s="954"/>
      <c r="G1295" s="954"/>
      <c r="H1295" s="954"/>
      <c r="I1295" s="954"/>
      <c r="J1295" s="954"/>
      <c r="K1295" s="954"/>
      <c r="L1295" s="955"/>
      <c r="M1295" s="2179" t="s">
        <v>209</v>
      </c>
      <c r="N1295" s="2179"/>
      <c r="O1295" s="2179"/>
      <c r="P1295" s="2179"/>
      <c r="Q1295" s="2179"/>
      <c r="R1295" s="2179"/>
      <c r="S1295" s="2179"/>
      <c r="T1295" s="2179"/>
      <c r="U1295" s="2179"/>
      <c r="V1295" s="2179"/>
      <c r="W1295" s="2179"/>
      <c r="X1295" s="2179"/>
      <c r="Y1295" s="2179"/>
      <c r="Z1295" s="2179"/>
      <c r="AA1295" s="2179"/>
      <c r="AB1295" s="2179"/>
      <c r="AC1295" s="2179"/>
      <c r="AD1295" s="2179"/>
      <c r="AE1295" s="2179"/>
      <c r="AF1295" s="2179"/>
      <c r="AG1295" s="2179"/>
      <c r="AH1295" s="2179"/>
      <c r="AI1295" s="2179"/>
      <c r="AJ1295" s="2179"/>
      <c r="AK1295" s="2179" t="s">
        <v>6</v>
      </c>
      <c r="AL1295" s="2179"/>
      <c r="AM1295" s="2179"/>
      <c r="AN1295" s="2179"/>
      <c r="AO1295" s="2179"/>
      <c r="AP1295" s="2179"/>
      <c r="AQ1295" s="926" t="s">
        <v>5</v>
      </c>
      <c r="AR1295" s="954"/>
      <c r="AS1295" s="954"/>
      <c r="AT1295" s="955"/>
      <c r="AU1295" s="926" t="s">
        <v>4</v>
      </c>
      <c r="AV1295" s="954"/>
      <c r="AW1295" s="954"/>
      <c r="AX1295" s="1138"/>
    </row>
    <row r="1296" spans="1:50" s="51" customFormat="1" ht="21" customHeight="1">
      <c r="A1296" s="1135">
        <v>1</v>
      </c>
      <c r="B1296" s="1135">
        <v>1</v>
      </c>
      <c r="C1296" s="1136" t="s">
        <v>951</v>
      </c>
      <c r="D1296" s="1137"/>
      <c r="E1296" s="1137"/>
      <c r="F1296" s="1137"/>
      <c r="G1296" s="1137"/>
      <c r="H1296" s="1137"/>
      <c r="I1296" s="1137"/>
      <c r="J1296" s="1137"/>
      <c r="K1296" s="1137"/>
      <c r="L1296" s="1138"/>
      <c r="M1296" s="1139" t="s">
        <v>950</v>
      </c>
      <c r="N1296" s="1139"/>
      <c r="O1296" s="1139"/>
      <c r="P1296" s="1139"/>
      <c r="Q1296" s="1139"/>
      <c r="R1296" s="1139"/>
      <c r="S1296" s="1139"/>
      <c r="T1296" s="1139"/>
      <c r="U1296" s="1139"/>
      <c r="V1296" s="1139"/>
      <c r="W1296" s="1139"/>
      <c r="X1296" s="1139"/>
      <c r="Y1296" s="1139"/>
      <c r="Z1296" s="1139"/>
      <c r="AA1296" s="1139"/>
      <c r="AB1296" s="1139"/>
      <c r="AC1296" s="1139"/>
      <c r="AD1296" s="1139"/>
      <c r="AE1296" s="1139"/>
      <c r="AF1296" s="1139"/>
      <c r="AG1296" s="1139"/>
      <c r="AH1296" s="1139"/>
      <c r="AI1296" s="1139"/>
      <c r="AJ1296" s="1139"/>
      <c r="AK1296" s="1139">
        <v>1E-3</v>
      </c>
      <c r="AL1296" s="1139"/>
      <c r="AM1296" s="1139"/>
      <c r="AN1296" s="1139"/>
      <c r="AO1296" s="1139"/>
      <c r="AP1296" s="1139"/>
      <c r="AQ1296" s="495" t="s">
        <v>897</v>
      </c>
      <c r="AR1296" s="496"/>
      <c r="AS1296" s="496"/>
      <c r="AT1296" s="497"/>
      <c r="AU1296" s="2186" t="s">
        <v>897</v>
      </c>
      <c r="AV1296" s="2187"/>
      <c r="AW1296" s="2187"/>
      <c r="AX1296" s="2188"/>
    </row>
    <row r="1297" spans="1:50" hidden="1">
      <c r="A1297" s="667">
        <v>2</v>
      </c>
      <c r="B1297" s="667"/>
      <c r="C1297" s="668"/>
      <c r="D1297" s="669"/>
      <c r="E1297" s="669"/>
      <c r="F1297" s="669"/>
      <c r="G1297" s="669"/>
      <c r="H1297" s="669"/>
      <c r="I1297" s="669"/>
      <c r="J1297" s="669"/>
      <c r="K1297" s="669"/>
      <c r="L1297" s="670"/>
      <c r="M1297" s="671"/>
      <c r="N1297" s="671"/>
      <c r="O1297" s="671"/>
      <c r="P1297" s="671"/>
      <c r="Q1297" s="671"/>
      <c r="R1297" s="671"/>
      <c r="S1297" s="671"/>
      <c r="T1297" s="671"/>
      <c r="U1297" s="671"/>
      <c r="V1297" s="671"/>
      <c r="W1297" s="671"/>
      <c r="X1297" s="671"/>
      <c r="Y1297" s="671"/>
      <c r="Z1297" s="671"/>
      <c r="AA1297" s="671"/>
      <c r="AB1297" s="671"/>
      <c r="AC1297" s="671"/>
      <c r="AD1297" s="671"/>
      <c r="AE1297" s="671"/>
      <c r="AF1297" s="671"/>
      <c r="AG1297" s="671"/>
      <c r="AH1297" s="671"/>
      <c r="AI1297" s="671"/>
      <c r="AJ1297" s="671"/>
      <c r="AK1297" s="672"/>
      <c r="AL1297" s="671"/>
      <c r="AM1297" s="671"/>
      <c r="AN1297" s="671"/>
      <c r="AO1297" s="671"/>
      <c r="AP1297" s="671"/>
      <c r="AQ1297" s="673"/>
      <c r="AR1297" s="674"/>
      <c r="AS1297" s="674"/>
      <c r="AT1297" s="675"/>
      <c r="AU1297" s="673"/>
      <c r="AV1297" s="674"/>
      <c r="AW1297" s="674"/>
      <c r="AX1297" s="675"/>
    </row>
    <row r="1298" spans="1:50" hidden="1">
      <c r="A1298" s="667">
        <v>3</v>
      </c>
      <c r="B1298" s="667"/>
      <c r="C1298" s="668"/>
      <c r="D1298" s="669"/>
      <c r="E1298" s="669"/>
      <c r="F1298" s="669"/>
      <c r="G1298" s="669"/>
      <c r="H1298" s="669"/>
      <c r="I1298" s="669"/>
      <c r="J1298" s="669"/>
      <c r="K1298" s="669"/>
      <c r="L1298" s="670"/>
      <c r="M1298" s="671"/>
      <c r="N1298" s="671"/>
      <c r="O1298" s="671"/>
      <c r="P1298" s="671"/>
      <c r="Q1298" s="671"/>
      <c r="R1298" s="671"/>
      <c r="S1298" s="671"/>
      <c r="T1298" s="671"/>
      <c r="U1298" s="671"/>
      <c r="V1298" s="671"/>
      <c r="W1298" s="671"/>
      <c r="X1298" s="671"/>
      <c r="Y1298" s="671"/>
      <c r="Z1298" s="671"/>
      <c r="AA1298" s="671"/>
      <c r="AB1298" s="671"/>
      <c r="AC1298" s="671"/>
      <c r="AD1298" s="671"/>
      <c r="AE1298" s="671"/>
      <c r="AF1298" s="671"/>
      <c r="AG1298" s="671"/>
      <c r="AH1298" s="671"/>
      <c r="AI1298" s="671"/>
      <c r="AJ1298" s="671"/>
      <c r="AK1298" s="672"/>
      <c r="AL1298" s="671"/>
      <c r="AM1298" s="671"/>
      <c r="AN1298" s="671"/>
      <c r="AO1298" s="671"/>
      <c r="AP1298" s="671"/>
      <c r="AQ1298" s="673"/>
      <c r="AR1298" s="674"/>
      <c r="AS1298" s="674"/>
      <c r="AT1298" s="675"/>
      <c r="AU1298" s="673"/>
      <c r="AV1298" s="674"/>
      <c r="AW1298" s="674"/>
      <c r="AX1298" s="675"/>
    </row>
    <row r="1299" spans="1:50" hidden="1">
      <c r="A1299" s="667">
        <v>4</v>
      </c>
      <c r="B1299" s="667"/>
      <c r="C1299" s="668"/>
      <c r="D1299" s="669"/>
      <c r="E1299" s="669"/>
      <c r="F1299" s="669"/>
      <c r="G1299" s="669"/>
      <c r="H1299" s="669"/>
      <c r="I1299" s="669"/>
      <c r="J1299" s="669"/>
      <c r="K1299" s="669"/>
      <c r="L1299" s="670"/>
      <c r="M1299" s="671"/>
      <c r="N1299" s="671"/>
      <c r="O1299" s="671"/>
      <c r="P1299" s="671"/>
      <c r="Q1299" s="671"/>
      <c r="R1299" s="671"/>
      <c r="S1299" s="671"/>
      <c r="T1299" s="671"/>
      <c r="U1299" s="671"/>
      <c r="V1299" s="671"/>
      <c r="W1299" s="671"/>
      <c r="X1299" s="671"/>
      <c r="Y1299" s="671"/>
      <c r="Z1299" s="671"/>
      <c r="AA1299" s="671"/>
      <c r="AB1299" s="671"/>
      <c r="AC1299" s="671"/>
      <c r="AD1299" s="671"/>
      <c r="AE1299" s="671"/>
      <c r="AF1299" s="671"/>
      <c r="AG1299" s="671"/>
      <c r="AH1299" s="671"/>
      <c r="AI1299" s="671"/>
      <c r="AJ1299" s="671"/>
      <c r="AK1299" s="672"/>
      <c r="AL1299" s="671"/>
      <c r="AM1299" s="671"/>
      <c r="AN1299" s="671"/>
      <c r="AO1299" s="671"/>
      <c r="AP1299" s="671"/>
      <c r="AQ1299" s="673"/>
      <c r="AR1299" s="674"/>
      <c r="AS1299" s="674"/>
      <c r="AT1299" s="675"/>
      <c r="AU1299" s="673"/>
      <c r="AV1299" s="674"/>
      <c r="AW1299" s="674"/>
      <c r="AX1299" s="675"/>
    </row>
    <row r="1300" spans="1:50" hidden="1">
      <c r="A1300" s="667">
        <v>5</v>
      </c>
      <c r="B1300" s="667"/>
      <c r="C1300" s="668"/>
      <c r="D1300" s="669"/>
      <c r="E1300" s="669"/>
      <c r="F1300" s="669"/>
      <c r="G1300" s="669"/>
      <c r="H1300" s="669"/>
      <c r="I1300" s="669"/>
      <c r="J1300" s="669"/>
      <c r="K1300" s="669"/>
      <c r="L1300" s="670"/>
      <c r="M1300" s="671"/>
      <c r="N1300" s="671"/>
      <c r="O1300" s="671"/>
      <c r="P1300" s="671"/>
      <c r="Q1300" s="671"/>
      <c r="R1300" s="671"/>
      <c r="S1300" s="671"/>
      <c r="T1300" s="671"/>
      <c r="U1300" s="671"/>
      <c r="V1300" s="671"/>
      <c r="W1300" s="671"/>
      <c r="X1300" s="671"/>
      <c r="Y1300" s="671"/>
      <c r="Z1300" s="671"/>
      <c r="AA1300" s="671"/>
      <c r="AB1300" s="671"/>
      <c r="AC1300" s="671"/>
      <c r="AD1300" s="671"/>
      <c r="AE1300" s="671"/>
      <c r="AF1300" s="671"/>
      <c r="AG1300" s="671"/>
      <c r="AH1300" s="671"/>
      <c r="AI1300" s="671"/>
      <c r="AJ1300" s="671"/>
      <c r="AK1300" s="672"/>
      <c r="AL1300" s="671"/>
      <c r="AM1300" s="671"/>
      <c r="AN1300" s="671"/>
      <c r="AO1300" s="671"/>
      <c r="AP1300" s="671"/>
      <c r="AQ1300" s="673"/>
      <c r="AR1300" s="674"/>
      <c r="AS1300" s="674"/>
      <c r="AT1300" s="675"/>
      <c r="AU1300" s="673"/>
      <c r="AV1300" s="674"/>
      <c r="AW1300" s="674"/>
      <c r="AX1300" s="675"/>
    </row>
    <row r="1301" spans="1:50" hidden="1">
      <c r="A1301" s="667">
        <v>6</v>
      </c>
      <c r="B1301" s="667"/>
      <c r="C1301" s="668"/>
      <c r="D1301" s="669"/>
      <c r="E1301" s="669"/>
      <c r="F1301" s="669"/>
      <c r="G1301" s="669"/>
      <c r="H1301" s="669"/>
      <c r="I1301" s="669"/>
      <c r="J1301" s="669"/>
      <c r="K1301" s="669"/>
      <c r="L1301" s="670"/>
      <c r="M1301" s="671"/>
      <c r="N1301" s="671"/>
      <c r="O1301" s="671"/>
      <c r="P1301" s="671"/>
      <c r="Q1301" s="671"/>
      <c r="R1301" s="671"/>
      <c r="S1301" s="671"/>
      <c r="T1301" s="671"/>
      <c r="U1301" s="671"/>
      <c r="V1301" s="671"/>
      <c r="W1301" s="671"/>
      <c r="X1301" s="671"/>
      <c r="Y1301" s="671"/>
      <c r="Z1301" s="671"/>
      <c r="AA1301" s="671"/>
      <c r="AB1301" s="671"/>
      <c r="AC1301" s="671"/>
      <c r="AD1301" s="671"/>
      <c r="AE1301" s="671"/>
      <c r="AF1301" s="671"/>
      <c r="AG1301" s="671"/>
      <c r="AH1301" s="671"/>
      <c r="AI1301" s="671"/>
      <c r="AJ1301" s="671"/>
      <c r="AK1301" s="672"/>
      <c r="AL1301" s="671"/>
      <c r="AM1301" s="671"/>
      <c r="AN1301" s="671"/>
      <c r="AO1301" s="671"/>
      <c r="AP1301" s="671"/>
      <c r="AQ1301" s="673"/>
      <c r="AR1301" s="674"/>
      <c r="AS1301" s="674"/>
      <c r="AT1301" s="675"/>
      <c r="AU1301" s="673"/>
      <c r="AV1301" s="674"/>
      <c r="AW1301" s="674"/>
      <c r="AX1301" s="675"/>
    </row>
    <row r="1302" spans="1:50" hidden="1">
      <c r="A1302" s="667">
        <v>7</v>
      </c>
      <c r="B1302" s="667"/>
      <c r="C1302" s="668"/>
      <c r="D1302" s="669"/>
      <c r="E1302" s="669"/>
      <c r="F1302" s="669"/>
      <c r="G1302" s="669"/>
      <c r="H1302" s="669"/>
      <c r="I1302" s="669"/>
      <c r="J1302" s="669"/>
      <c r="K1302" s="669"/>
      <c r="L1302" s="670"/>
      <c r="M1302" s="671"/>
      <c r="N1302" s="671"/>
      <c r="O1302" s="671"/>
      <c r="P1302" s="671"/>
      <c r="Q1302" s="671"/>
      <c r="R1302" s="671"/>
      <c r="S1302" s="671"/>
      <c r="T1302" s="671"/>
      <c r="U1302" s="671"/>
      <c r="V1302" s="671"/>
      <c r="W1302" s="671"/>
      <c r="X1302" s="671"/>
      <c r="Y1302" s="671"/>
      <c r="Z1302" s="671"/>
      <c r="AA1302" s="671"/>
      <c r="AB1302" s="671"/>
      <c r="AC1302" s="671"/>
      <c r="AD1302" s="671"/>
      <c r="AE1302" s="671"/>
      <c r="AF1302" s="671"/>
      <c r="AG1302" s="671"/>
      <c r="AH1302" s="671"/>
      <c r="AI1302" s="671"/>
      <c r="AJ1302" s="671"/>
      <c r="AK1302" s="672"/>
      <c r="AL1302" s="671"/>
      <c r="AM1302" s="671"/>
      <c r="AN1302" s="671"/>
      <c r="AO1302" s="671"/>
      <c r="AP1302" s="671"/>
      <c r="AQ1302" s="673"/>
      <c r="AR1302" s="674"/>
      <c r="AS1302" s="674"/>
      <c r="AT1302" s="675"/>
      <c r="AU1302" s="673"/>
      <c r="AV1302" s="674"/>
      <c r="AW1302" s="674"/>
      <c r="AX1302" s="675"/>
    </row>
    <row r="1303" spans="1:50" hidden="1">
      <c r="A1303" s="667">
        <v>8</v>
      </c>
      <c r="B1303" s="667"/>
      <c r="C1303" s="668"/>
      <c r="D1303" s="669"/>
      <c r="E1303" s="669"/>
      <c r="F1303" s="669"/>
      <c r="G1303" s="669"/>
      <c r="H1303" s="669"/>
      <c r="I1303" s="669"/>
      <c r="J1303" s="669"/>
      <c r="K1303" s="669"/>
      <c r="L1303" s="670"/>
      <c r="M1303" s="671"/>
      <c r="N1303" s="671"/>
      <c r="O1303" s="671"/>
      <c r="P1303" s="671"/>
      <c r="Q1303" s="671"/>
      <c r="R1303" s="671"/>
      <c r="S1303" s="671"/>
      <c r="T1303" s="671"/>
      <c r="U1303" s="671"/>
      <c r="V1303" s="671"/>
      <c r="W1303" s="671"/>
      <c r="X1303" s="671"/>
      <c r="Y1303" s="671"/>
      <c r="Z1303" s="671"/>
      <c r="AA1303" s="671"/>
      <c r="AB1303" s="671"/>
      <c r="AC1303" s="671"/>
      <c r="AD1303" s="671"/>
      <c r="AE1303" s="671"/>
      <c r="AF1303" s="671"/>
      <c r="AG1303" s="671"/>
      <c r="AH1303" s="671"/>
      <c r="AI1303" s="671"/>
      <c r="AJ1303" s="671"/>
      <c r="AK1303" s="672"/>
      <c r="AL1303" s="671"/>
      <c r="AM1303" s="671"/>
      <c r="AN1303" s="671"/>
      <c r="AO1303" s="671"/>
      <c r="AP1303" s="671"/>
      <c r="AQ1303" s="673"/>
      <c r="AR1303" s="674"/>
      <c r="AS1303" s="674"/>
      <c r="AT1303" s="675"/>
      <c r="AU1303" s="673"/>
      <c r="AV1303" s="674"/>
      <c r="AW1303" s="674"/>
      <c r="AX1303" s="675"/>
    </row>
    <row r="1304" spans="1:50" hidden="1">
      <c r="A1304" s="667">
        <v>9</v>
      </c>
      <c r="B1304" s="667"/>
      <c r="C1304" s="668"/>
      <c r="D1304" s="669"/>
      <c r="E1304" s="669"/>
      <c r="F1304" s="669"/>
      <c r="G1304" s="669"/>
      <c r="H1304" s="669"/>
      <c r="I1304" s="669"/>
      <c r="J1304" s="669"/>
      <c r="K1304" s="669"/>
      <c r="L1304" s="670"/>
      <c r="M1304" s="671"/>
      <c r="N1304" s="671"/>
      <c r="O1304" s="671"/>
      <c r="P1304" s="671"/>
      <c r="Q1304" s="671"/>
      <c r="R1304" s="671"/>
      <c r="S1304" s="671"/>
      <c r="T1304" s="671"/>
      <c r="U1304" s="671"/>
      <c r="V1304" s="671"/>
      <c r="W1304" s="671"/>
      <c r="X1304" s="671"/>
      <c r="Y1304" s="671"/>
      <c r="Z1304" s="671"/>
      <c r="AA1304" s="671"/>
      <c r="AB1304" s="671"/>
      <c r="AC1304" s="671"/>
      <c r="AD1304" s="671"/>
      <c r="AE1304" s="671"/>
      <c r="AF1304" s="671"/>
      <c r="AG1304" s="671"/>
      <c r="AH1304" s="671"/>
      <c r="AI1304" s="671"/>
      <c r="AJ1304" s="671"/>
      <c r="AK1304" s="672"/>
      <c r="AL1304" s="671"/>
      <c r="AM1304" s="671"/>
      <c r="AN1304" s="671"/>
      <c r="AO1304" s="671"/>
      <c r="AP1304" s="671"/>
      <c r="AQ1304" s="673"/>
      <c r="AR1304" s="674"/>
      <c r="AS1304" s="674"/>
      <c r="AT1304" s="675"/>
      <c r="AU1304" s="673"/>
      <c r="AV1304" s="674"/>
      <c r="AW1304" s="674"/>
      <c r="AX1304" s="675"/>
    </row>
    <row r="1305" spans="1:50" hidden="1">
      <c r="A1305" s="667">
        <v>10</v>
      </c>
      <c r="B1305" s="667"/>
      <c r="C1305" s="668"/>
      <c r="D1305" s="669"/>
      <c r="E1305" s="669"/>
      <c r="F1305" s="669"/>
      <c r="G1305" s="669"/>
      <c r="H1305" s="669"/>
      <c r="I1305" s="669"/>
      <c r="J1305" s="669"/>
      <c r="K1305" s="669"/>
      <c r="L1305" s="670"/>
      <c r="M1305" s="671"/>
      <c r="N1305" s="671"/>
      <c r="O1305" s="671"/>
      <c r="P1305" s="671"/>
      <c r="Q1305" s="671"/>
      <c r="R1305" s="671"/>
      <c r="S1305" s="671"/>
      <c r="T1305" s="671"/>
      <c r="U1305" s="671"/>
      <c r="V1305" s="671"/>
      <c r="W1305" s="671"/>
      <c r="X1305" s="671"/>
      <c r="Y1305" s="671"/>
      <c r="Z1305" s="671"/>
      <c r="AA1305" s="671"/>
      <c r="AB1305" s="671"/>
      <c r="AC1305" s="671"/>
      <c r="AD1305" s="671"/>
      <c r="AE1305" s="671"/>
      <c r="AF1305" s="671"/>
      <c r="AG1305" s="671"/>
      <c r="AH1305" s="671"/>
      <c r="AI1305" s="671"/>
      <c r="AJ1305" s="671"/>
      <c r="AK1305" s="672"/>
      <c r="AL1305" s="671"/>
      <c r="AM1305" s="671"/>
      <c r="AN1305" s="671"/>
      <c r="AO1305" s="671"/>
      <c r="AP1305" s="671"/>
      <c r="AQ1305" s="673"/>
      <c r="AR1305" s="674"/>
      <c r="AS1305" s="674"/>
      <c r="AT1305" s="675"/>
      <c r="AU1305" s="673"/>
      <c r="AV1305" s="674"/>
      <c r="AW1305" s="674"/>
      <c r="AX1305" s="675"/>
    </row>
    <row r="1306" spans="1:50" hidden="1">
      <c r="A1306" s="667">
        <v>11</v>
      </c>
      <c r="B1306" s="667"/>
      <c r="C1306" s="668"/>
      <c r="D1306" s="669"/>
      <c r="E1306" s="669"/>
      <c r="F1306" s="669"/>
      <c r="G1306" s="669"/>
      <c r="H1306" s="669"/>
      <c r="I1306" s="669"/>
      <c r="J1306" s="669"/>
      <c r="K1306" s="669"/>
      <c r="L1306" s="670"/>
      <c r="M1306" s="671"/>
      <c r="N1306" s="671"/>
      <c r="O1306" s="671"/>
      <c r="P1306" s="671"/>
      <c r="Q1306" s="671"/>
      <c r="R1306" s="671"/>
      <c r="S1306" s="671"/>
      <c r="T1306" s="671"/>
      <c r="U1306" s="671"/>
      <c r="V1306" s="671"/>
      <c r="W1306" s="671"/>
      <c r="X1306" s="671"/>
      <c r="Y1306" s="671"/>
      <c r="Z1306" s="671"/>
      <c r="AA1306" s="671"/>
      <c r="AB1306" s="671"/>
      <c r="AC1306" s="671"/>
      <c r="AD1306" s="671"/>
      <c r="AE1306" s="671"/>
      <c r="AF1306" s="671"/>
      <c r="AG1306" s="671"/>
      <c r="AH1306" s="671"/>
      <c r="AI1306" s="671"/>
      <c r="AJ1306" s="671"/>
      <c r="AK1306" s="672"/>
      <c r="AL1306" s="671"/>
      <c r="AM1306" s="671"/>
      <c r="AN1306" s="671"/>
      <c r="AO1306" s="671"/>
      <c r="AP1306" s="671"/>
      <c r="AQ1306" s="673"/>
      <c r="AR1306" s="674"/>
      <c r="AS1306" s="674"/>
      <c r="AT1306" s="675"/>
      <c r="AU1306" s="673"/>
      <c r="AV1306" s="674"/>
      <c r="AW1306" s="674"/>
      <c r="AX1306" s="675"/>
    </row>
    <row r="1307" spans="1:50" hidden="1">
      <c r="A1307" s="667">
        <v>12</v>
      </c>
      <c r="B1307" s="667"/>
      <c r="C1307" s="668"/>
      <c r="D1307" s="669"/>
      <c r="E1307" s="669"/>
      <c r="F1307" s="669"/>
      <c r="G1307" s="669"/>
      <c r="H1307" s="669"/>
      <c r="I1307" s="669"/>
      <c r="J1307" s="669"/>
      <c r="K1307" s="669"/>
      <c r="L1307" s="670"/>
      <c r="M1307" s="671"/>
      <c r="N1307" s="671"/>
      <c r="O1307" s="671"/>
      <c r="P1307" s="671"/>
      <c r="Q1307" s="671"/>
      <c r="R1307" s="671"/>
      <c r="S1307" s="671"/>
      <c r="T1307" s="671"/>
      <c r="U1307" s="671"/>
      <c r="V1307" s="671"/>
      <c r="W1307" s="671"/>
      <c r="X1307" s="671"/>
      <c r="Y1307" s="671"/>
      <c r="Z1307" s="671"/>
      <c r="AA1307" s="671"/>
      <c r="AB1307" s="671"/>
      <c r="AC1307" s="671"/>
      <c r="AD1307" s="671"/>
      <c r="AE1307" s="671"/>
      <c r="AF1307" s="671"/>
      <c r="AG1307" s="671"/>
      <c r="AH1307" s="671"/>
      <c r="AI1307" s="671"/>
      <c r="AJ1307" s="671"/>
      <c r="AK1307" s="672"/>
      <c r="AL1307" s="671"/>
      <c r="AM1307" s="671"/>
      <c r="AN1307" s="671"/>
      <c r="AO1307" s="671"/>
      <c r="AP1307" s="671"/>
      <c r="AQ1307" s="673"/>
      <c r="AR1307" s="674"/>
      <c r="AS1307" s="674"/>
      <c r="AT1307" s="675"/>
      <c r="AU1307" s="673"/>
      <c r="AV1307" s="674"/>
      <c r="AW1307" s="674"/>
      <c r="AX1307" s="675"/>
    </row>
    <row r="1308" spans="1:50" hidden="1">
      <c r="A1308" s="667">
        <v>13</v>
      </c>
      <c r="B1308" s="667"/>
      <c r="C1308" s="668"/>
      <c r="D1308" s="669"/>
      <c r="E1308" s="669"/>
      <c r="F1308" s="669"/>
      <c r="G1308" s="669"/>
      <c r="H1308" s="669"/>
      <c r="I1308" s="669"/>
      <c r="J1308" s="669"/>
      <c r="K1308" s="669"/>
      <c r="L1308" s="670"/>
      <c r="M1308" s="671"/>
      <c r="N1308" s="671"/>
      <c r="O1308" s="671"/>
      <c r="P1308" s="671"/>
      <c r="Q1308" s="671"/>
      <c r="R1308" s="671"/>
      <c r="S1308" s="671"/>
      <c r="T1308" s="671"/>
      <c r="U1308" s="671"/>
      <c r="V1308" s="671"/>
      <c r="W1308" s="671"/>
      <c r="X1308" s="671"/>
      <c r="Y1308" s="671"/>
      <c r="Z1308" s="671"/>
      <c r="AA1308" s="671"/>
      <c r="AB1308" s="671"/>
      <c r="AC1308" s="671"/>
      <c r="AD1308" s="671"/>
      <c r="AE1308" s="671"/>
      <c r="AF1308" s="671"/>
      <c r="AG1308" s="671"/>
      <c r="AH1308" s="671"/>
      <c r="AI1308" s="671"/>
      <c r="AJ1308" s="671"/>
      <c r="AK1308" s="672"/>
      <c r="AL1308" s="671"/>
      <c r="AM1308" s="671"/>
      <c r="AN1308" s="671"/>
      <c r="AO1308" s="671"/>
      <c r="AP1308" s="671"/>
      <c r="AQ1308" s="673"/>
      <c r="AR1308" s="674"/>
      <c r="AS1308" s="674"/>
      <c r="AT1308" s="675"/>
      <c r="AU1308" s="673"/>
      <c r="AV1308" s="674"/>
      <c r="AW1308" s="674"/>
      <c r="AX1308" s="675"/>
    </row>
    <row r="1309" spans="1:50" hidden="1">
      <c r="A1309" s="667">
        <v>14</v>
      </c>
      <c r="B1309" s="667"/>
      <c r="C1309" s="668"/>
      <c r="D1309" s="669"/>
      <c r="E1309" s="669"/>
      <c r="F1309" s="669"/>
      <c r="G1309" s="669"/>
      <c r="H1309" s="669"/>
      <c r="I1309" s="669"/>
      <c r="J1309" s="669"/>
      <c r="K1309" s="669"/>
      <c r="L1309" s="670"/>
      <c r="M1309" s="671"/>
      <c r="N1309" s="671"/>
      <c r="O1309" s="671"/>
      <c r="P1309" s="671"/>
      <c r="Q1309" s="671"/>
      <c r="R1309" s="671"/>
      <c r="S1309" s="671"/>
      <c r="T1309" s="671"/>
      <c r="U1309" s="671"/>
      <c r="V1309" s="671"/>
      <c r="W1309" s="671"/>
      <c r="X1309" s="671"/>
      <c r="Y1309" s="671"/>
      <c r="Z1309" s="671"/>
      <c r="AA1309" s="671"/>
      <c r="AB1309" s="671"/>
      <c r="AC1309" s="671"/>
      <c r="AD1309" s="671"/>
      <c r="AE1309" s="671"/>
      <c r="AF1309" s="671"/>
      <c r="AG1309" s="671"/>
      <c r="AH1309" s="671"/>
      <c r="AI1309" s="671"/>
      <c r="AJ1309" s="671"/>
      <c r="AK1309" s="672"/>
      <c r="AL1309" s="671"/>
      <c r="AM1309" s="671"/>
      <c r="AN1309" s="671"/>
      <c r="AO1309" s="671"/>
      <c r="AP1309" s="671"/>
      <c r="AQ1309" s="673"/>
      <c r="AR1309" s="674"/>
      <c r="AS1309" s="674"/>
      <c r="AT1309" s="675"/>
      <c r="AU1309" s="673"/>
      <c r="AV1309" s="674"/>
      <c r="AW1309" s="674"/>
      <c r="AX1309" s="675"/>
    </row>
    <row r="1310" spans="1:50" hidden="1">
      <c r="A1310" s="667">
        <v>15</v>
      </c>
      <c r="B1310" s="667"/>
      <c r="C1310" s="668"/>
      <c r="D1310" s="669"/>
      <c r="E1310" s="669"/>
      <c r="F1310" s="669"/>
      <c r="G1310" s="669"/>
      <c r="H1310" s="669"/>
      <c r="I1310" s="669"/>
      <c r="J1310" s="669"/>
      <c r="K1310" s="669"/>
      <c r="L1310" s="670"/>
      <c r="M1310" s="671"/>
      <c r="N1310" s="671"/>
      <c r="O1310" s="671"/>
      <c r="P1310" s="671"/>
      <c r="Q1310" s="671"/>
      <c r="R1310" s="671"/>
      <c r="S1310" s="671"/>
      <c r="T1310" s="671"/>
      <c r="U1310" s="671"/>
      <c r="V1310" s="671"/>
      <c r="W1310" s="671"/>
      <c r="X1310" s="671"/>
      <c r="Y1310" s="671"/>
      <c r="Z1310" s="671"/>
      <c r="AA1310" s="671"/>
      <c r="AB1310" s="671"/>
      <c r="AC1310" s="671"/>
      <c r="AD1310" s="671"/>
      <c r="AE1310" s="671"/>
      <c r="AF1310" s="671"/>
      <c r="AG1310" s="671"/>
      <c r="AH1310" s="671"/>
      <c r="AI1310" s="671"/>
      <c r="AJ1310" s="671"/>
      <c r="AK1310" s="672"/>
      <c r="AL1310" s="671"/>
      <c r="AM1310" s="671"/>
      <c r="AN1310" s="671"/>
      <c r="AO1310" s="671"/>
      <c r="AP1310" s="671"/>
      <c r="AQ1310" s="673"/>
      <c r="AR1310" s="674"/>
      <c r="AS1310" s="674"/>
      <c r="AT1310" s="675"/>
      <c r="AU1310" s="673"/>
      <c r="AV1310" s="674"/>
      <c r="AW1310" s="674"/>
      <c r="AX1310" s="675"/>
    </row>
    <row r="1311" spans="1:50" hidden="1">
      <c r="A1311" s="667">
        <v>16</v>
      </c>
      <c r="B1311" s="667"/>
      <c r="C1311" s="668"/>
      <c r="D1311" s="669"/>
      <c r="E1311" s="669"/>
      <c r="F1311" s="669"/>
      <c r="G1311" s="669"/>
      <c r="H1311" s="669"/>
      <c r="I1311" s="669"/>
      <c r="J1311" s="669"/>
      <c r="K1311" s="669"/>
      <c r="L1311" s="670"/>
      <c r="M1311" s="671"/>
      <c r="N1311" s="671"/>
      <c r="O1311" s="671"/>
      <c r="P1311" s="671"/>
      <c r="Q1311" s="671"/>
      <c r="R1311" s="671"/>
      <c r="S1311" s="671"/>
      <c r="T1311" s="671"/>
      <c r="U1311" s="671"/>
      <c r="V1311" s="671"/>
      <c r="W1311" s="671"/>
      <c r="X1311" s="671"/>
      <c r="Y1311" s="671"/>
      <c r="Z1311" s="671"/>
      <c r="AA1311" s="671"/>
      <c r="AB1311" s="671"/>
      <c r="AC1311" s="671"/>
      <c r="AD1311" s="671"/>
      <c r="AE1311" s="671"/>
      <c r="AF1311" s="671"/>
      <c r="AG1311" s="671"/>
      <c r="AH1311" s="671"/>
      <c r="AI1311" s="671"/>
      <c r="AJ1311" s="671"/>
      <c r="AK1311" s="672"/>
      <c r="AL1311" s="671"/>
      <c r="AM1311" s="671"/>
      <c r="AN1311" s="671"/>
      <c r="AO1311" s="671"/>
      <c r="AP1311" s="671"/>
      <c r="AQ1311" s="673"/>
      <c r="AR1311" s="674"/>
      <c r="AS1311" s="674"/>
      <c r="AT1311" s="675"/>
      <c r="AU1311" s="673"/>
      <c r="AV1311" s="674"/>
      <c r="AW1311" s="674"/>
      <c r="AX1311" s="675"/>
    </row>
    <row r="1312" spans="1:50" hidden="1">
      <c r="A1312" s="667">
        <v>17</v>
      </c>
      <c r="B1312" s="667"/>
      <c r="C1312" s="668"/>
      <c r="D1312" s="669"/>
      <c r="E1312" s="669"/>
      <c r="F1312" s="669"/>
      <c r="G1312" s="669"/>
      <c r="H1312" s="669"/>
      <c r="I1312" s="669"/>
      <c r="J1312" s="669"/>
      <c r="K1312" s="669"/>
      <c r="L1312" s="670"/>
      <c r="M1312" s="671"/>
      <c r="N1312" s="671"/>
      <c r="O1312" s="671"/>
      <c r="P1312" s="671"/>
      <c r="Q1312" s="671"/>
      <c r="R1312" s="671"/>
      <c r="S1312" s="671"/>
      <c r="T1312" s="671"/>
      <c r="U1312" s="671"/>
      <c r="V1312" s="671"/>
      <c r="W1312" s="671"/>
      <c r="X1312" s="671"/>
      <c r="Y1312" s="671"/>
      <c r="Z1312" s="671"/>
      <c r="AA1312" s="671"/>
      <c r="AB1312" s="671"/>
      <c r="AC1312" s="671"/>
      <c r="AD1312" s="671"/>
      <c r="AE1312" s="671"/>
      <c r="AF1312" s="671"/>
      <c r="AG1312" s="671"/>
      <c r="AH1312" s="671"/>
      <c r="AI1312" s="671"/>
      <c r="AJ1312" s="671"/>
      <c r="AK1312" s="672"/>
      <c r="AL1312" s="671"/>
      <c r="AM1312" s="671"/>
      <c r="AN1312" s="671"/>
      <c r="AO1312" s="671"/>
      <c r="AP1312" s="671"/>
      <c r="AQ1312" s="673"/>
      <c r="AR1312" s="674"/>
      <c r="AS1312" s="674"/>
      <c r="AT1312" s="675"/>
      <c r="AU1312" s="673"/>
      <c r="AV1312" s="674"/>
      <c r="AW1312" s="674"/>
      <c r="AX1312" s="675"/>
    </row>
    <row r="1313" spans="1:50" hidden="1">
      <c r="A1313" s="667">
        <v>18</v>
      </c>
      <c r="B1313" s="667"/>
      <c r="C1313" s="668"/>
      <c r="D1313" s="669"/>
      <c r="E1313" s="669"/>
      <c r="F1313" s="669"/>
      <c r="G1313" s="669"/>
      <c r="H1313" s="669"/>
      <c r="I1313" s="669"/>
      <c r="J1313" s="669"/>
      <c r="K1313" s="669"/>
      <c r="L1313" s="670"/>
      <c r="M1313" s="671"/>
      <c r="N1313" s="671"/>
      <c r="O1313" s="671"/>
      <c r="P1313" s="671"/>
      <c r="Q1313" s="671"/>
      <c r="R1313" s="671"/>
      <c r="S1313" s="671"/>
      <c r="T1313" s="671"/>
      <c r="U1313" s="671"/>
      <c r="V1313" s="671"/>
      <c r="W1313" s="671"/>
      <c r="X1313" s="671"/>
      <c r="Y1313" s="671"/>
      <c r="Z1313" s="671"/>
      <c r="AA1313" s="671"/>
      <c r="AB1313" s="671"/>
      <c r="AC1313" s="671"/>
      <c r="AD1313" s="671"/>
      <c r="AE1313" s="671"/>
      <c r="AF1313" s="671"/>
      <c r="AG1313" s="671"/>
      <c r="AH1313" s="671"/>
      <c r="AI1313" s="671"/>
      <c r="AJ1313" s="671"/>
      <c r="AK1313" s="672"/>
      <c r="AL1313" s="671"/>
      <c r="AM1313" s="671"/>
      <c r="AN1313" s="671"/>
      <c r="AO1313" s="671"/>
      <c r="AP1313" s="671"/>
      <c r="AQ1313" s="673"/>
      <c r="AR1313" s="674"/>
      <c r="AS1313" s="674"/>
      <c r="AT1313" s="675"/>
      <c r="AU1313" s="673"/>
      <c r="AV1313" s="674"/>
      <c r="AW1313" s="674"/>
      <c r="AX1313" s="675"/>
    </row>
    <row r="1314" spans="1:50" hidden="1">
      <c r="A1314" s="667">
        <v>19</v>
      </c>
      <c r="B1314" s="667"/>
      <c r="C1314" s="668"/>
      <c r="D1314" s="669"/>
      <c r="E1314" s="669"/>
      <c r="F1314" s="669"/>
      <c r="G1314" s="669"/>
      <c r="H1314" s="669"/>
      <c r="I1314" s="669"/>
      <c r="J1314" s="669"/>
      <c r="K1314" s="669"/>
      <c r="L1314" s="670"/>
      <c r="M1314" s="671"/>
      <c r="N1314" s="671"/>
      <c r="O1314" s="671"/>
      <c r="P1314" s="671"/>
      <c r="Q1314" s="671"/>
      <c r="R1314" s="671"/>
      <c r="S1314" s="671"/>
      <c r="T1314" s="671"/>
      <c r="U1314" s="671"/>
      <c r="V1314" s="671"/>
      <c r="W1314" s="671"/>
      <c r="X1314" s="671"/>
      <c r="Y1314" s="671"/>
      <c r="Z1314" s="671"/>
      <c r="AA1314" s="671"/>
      <c r="AB1314" s="671"/>
      <c r="AC1314" s="671"/>
      <c r="AD1314" s="671"/>
      <c r="AE1314" s="671"/>
      <c r="AF1314" s="671"/>
      <c r="AG1314" s="671"/>
      <c r="AH1314" s="671"/>
      <c r="AI1314" s="671"/>
      <c r="AJ1314" s="671"/>
      <c r="AK1314" s="672"/>
      <c r="AL1314" s="671"/>
      <c r="AM1314" s="671"/>
      <c r="AN1314" s="671"/>
      <c r="AO1314" s="671"/>
      <c r="AP1314" s="671"/>
      <c r="AQ1314" s="673"/>
      <c r="AR1314" s="674"/>
      <c r="AS1314" s="674"/>
      <c r="AT1314" s="675"/>
      <c r="AU1314" s="673"/>
      <c r="AV1314" s="674"/>
      <c r="AW1314" s="674"/>
      <c r="AX1314" s="675"/>
    </row>
    <row r="1315" spans="1:50" hidden="1">
      <c r="A1315" s="667">
        <v>20</v>
      </c>
      <c r="B1315" s="667"/>
      <c r="C1315" s="668"/>
      <c r="D1315" s="669"/>
      <c r="E1315" s="669"/>
      <c r="F1315" s="669"/>
      <c r="G1315" s="669"/>
      <c r="H1315" s="669"/>
      <c r="I1315" s="669"/>
      <c r="J1315" s="669"/>
      <c r="K1315" s="669"/>
      <c r="L1315" s="670"/>
      <c r="M1315" s="671"/>
      <c r="N1315" s="671"/>
      <c r="O1315" s="671"/>
      <c r="P1315" s="671"/>
      <c r="Q1315" s="671"/>
      <c r="R1315" s="671"/>
      <c r="S1315" s="671"/>
      <c r="T1315" s="671"/>
      <c r="U1315" s="671"/>
      <c r="V1315" s="671"/>
      <c r="W1315" s="671"/>
      <c r="X1315" s="671"/>
      <c r="Y1315" s="671"/>
      <c r="Z1315" s="671"/>
      <c r="AA1315" s="671"/>
      <c r="AB1315" s="671"/>
      <c r="AC1315" s="671"/>
      <c r="AD1315" s="671"/>
      <c r="AE1315" s="671"/>
      <c r="AF1315" s="671"/>
      <c r="AG1315" s="671"/>
      <c r="AH1315" s="671"/>
      <c r="AI1315" s="671"/>
      <c r="AJ1315" s="671"/>
      <c r="AK1315" s="672"/>
      <c r="AL1315" s="671"/>
      <c r="AM1315" s="671"/>
      <c r="AN1315" s="671"/>
      <c r="AO1315" s="671"/>
      <c r="AP1315" s="671"/>
      <c r="AQ1315" s="673"/>
      <c r="AR1315" s="674"/>
      <c r="AS1315" s="674"/>
      <c r="AT1315" s="675"/>
      <c r="AU1315" s="673"/>
      <c r="AV1315" s="674"/>
      <c r="AW1315" s="674"/>
      <c r="AX1315" s="675"/>
    </row>
    <row r="1316" spans="1:50" hidden="1">
      <c r="A1316" s="667">
        <v>21</v>
      </c>
      <c r="B1316" s="667"/>
      <c r="C1316" s="668"/>
      <c r="D1316" s="669"/>
      <c r="E1316" s="669"/>
      <c r="F1316" s="669"/>
      <c r="G1316" s="669"/>
      <c r="H1316" s="669"/>
      <c r="I1316" s="669"/>
      <c r="J1316" s="669"/>
      <c r="K1316" s="669"/>
      <c r="L1316" s="670"/>
      <c r="M1316" s="671"/>
      <c r="N1316" s="671"/>
      <c r="O1316" s="671"/>
      <c r="P1316" s="671"/>
      <c r="Q1316" s="671"/>
      <c r="R1316" s="671"/>
      <c r="S1316" s="671"/>
      <c r="T1316" s="671"/>
      <c r="U1316" s="671"/>
      <c r="V1316" s="671"/>
      <c r="W1316" s="671"/>
      <c r="X1316" s="671"/>
      <c r="Y1316" s="671"/>
      <c r="Z1316" s="671"/>
      <c r="AA1316" s="671"/>
      <c r="AB1316" s="671"/>
      <c r="AC1316" s="671"/>
      <c r="AD1316" s="671"/>
      <c r="AE1316" s="671"/>
      <c r="AF1316" s="671"/>
      <c r="AG1316" s="671"/>
      <c r="AH1316" s="671"/>
      <c r="AI1316" s="671"/>
      <c r="AJ1316" s="671"/>
      <c r="AK1316" s="672"/>
      <c r="AL1316" s="671"/>
      <c r="AM1316" s="671"/>
      <c r="AN1316" s="671"/>
      <c r="AO1316" s="671"/>
      <c r="AP1316" s="671"/>
      <c r="AQ1316" s="673"/>
      <c r="AR1316" s="674"/>
      <c r="AS1316" s="674"/>
      <c r="AT1316" s="675"/>
      <c r="AU1316" s="673"/>
      <c r="AV1316" s="674"/>
      <c r="AW1316" s="674"/>
      <c r="AX1316" s="675"/>
    </row>
    <row r="1317" spans="1:50" hidden="1">
      <c r="A1317" s="667">
        <v>22</v>
      </c>
      <c r="B1317" s="667"/>
      <c r="C1317" s="668"/>
      <c r="D1317" s="669"/>
      <c r="E1317" s="669"/>
      <c r="F1317" s="669"/>
      <c r="G1317" s="669"/>
      <c r="H1317" s="669"/>
      <c r="I1317" s="669"/>
      <c r="J1317" s="669"/>
      <c r="K1317" s="669"/>
      <c r="L1317" s="670"/>
      <c r="M1317" s="671"/>
      <c r="N1317" s="671"/>
      <c r="O1317" s="671"/>
      <c r="P1317" s="671"/>
      <c r="Q1317" s="671"/>
      <c r="R1317" s="671"/>
      <c r="S1317" s="671"/>
      <c r="T1317" s="671"/>
      <c r="U1317" s="671"/>
      <c r="V1317" s="671"/>
      <c r="W1317" s="671"/>
      <c r="X1317" s="671"/>
      <c r="Y1317" s="671"/>
      <c r="Z1317" s="671"/>
      <c r="AA1317" s="671"/>
      <c r="AB1317" s="671"/>
      <c r="AC1317" s="671"/>
      <c r="AD1317" s="671"/>
      <c r="AE1317" s="671"/>
      <c r="AF1317" s="671"/>
      <c r="AG1317" s="671"/>
      <c r="AH1317" s="671"/>
      <c r="AI1317" s="671"/>
      <c r="AJ1317" s="671"/>
      <c r="AK1317" s="672"/>
      <c r="AL1317" s="671"/>
      <c r="AM1317" s="671"/>
      <c r="AN1317" s="671"/>
      <c r="AO1317" s="671"/>
      <c r="AP1317" s="671"/>
      <c r="AQ1317" s="673"/>
      <c r="AR1317" s="674"/>
      <c r="AS1317" s="674"/>
      <c r="AT1317" s="675"/>
      <c r="AU1317" s="673"/>
      <c r="AV1317" s="674"/>
      <c r="AW1317" s="674"/>
      <c r="AX1317" s="675"/>
    </row>
    <row r="1318" spans="1:50" hidden="1">
      <c r="A1318" s="667">
        <v>23</v>
      </c>
      <c r="B1318" s="667"/>
      <c r="C1318" s="668"/>
      <c r="D1318" s="669"/>
      <c r="E1318" s="669"/>
      <c r="F1318" s="669"/>
      <c r="G1318" s="669"/>
      <c r="H1318" s="669"/>
      <c r="I1318" s="669"/>
      <c r="J1318" s="669"/>
      <c r="K1318" s="669"/>
      <c r="L1318" s="670"/>
      <c r="M1318" s="671"/>
      <c r="N1318" s="671"/>
      <c r="O1318" s="671"/>
      <c r="P1318" s="671"/>
      <c r="Q1318" s="671"/>
      <c r="R1318" s="671"/>
      <c r="S1318" s="671"/>
      <c r="T1318" s="671"/>
      <c r="U1318" s="671"/>
      <c r="V1318" s="671"/>
      <c r="W1318" s="671"/>
      <c r="X1318" s="671"/>
      <c r="Y1318" s="671"/>
      <c r="Z1318" s="671"/>
      <c r="AA1318" s="671"/>
      <c r="AB1318" s="671"/>
      <c r="AC1318" s="671"/>
      <c r="AD1318" s="671"/>
      <c r="AE1318" s="671"/>
      <c r="AF1318" s="671"/>
      <c r="AG1318" s="671"/>
      <c r="AH1318" s="671"/>
      <c r="AI1318" s="671"/>
      <c r="AJ1318" s="671"/>
      <c r="AK1318" s="672"/>
      <c r="AL1318" s="671"/>
      <c r="AM1318" s="671"/>
      <c r="AN1318" s="671"/>
      <c r="AO1318" s="671"/>
      <c r="AP1318" s="671"/>
      <c r="AQ1318" s="673"/>
      <c r="AR1318" s="674"/>
      <c r="AS1318" s="674"/>
      <c r="AT1318" s="675"/>
      <c r="AU1318" s="673"/>
      <c r="AV1318" s="674"/>
      <c r="AW1318" s="674"/>
      <c r="AX1318" s="675"/>
    </row>
    <row r="1319" spans="1:50" hidden="1">
      <c r="A1319" s="667">
        <v>24</v>
      </c>
      <c r="B1319" s="667"/>
      <c r="C1319" s="668"/>
      <c r="D1319" s="669"/>
      <c r="E1319" s="669"/>
      <c r="F1319" s="669"/>
      <c r="G1319" s="669"/>
      <c r="H1319" s="669"/>
      <c r="I1319" s="669"/>
      <c r="J1319" s="669"/>
      <c r="K1319" s="669"/>
      <c r="L1319" s="670"/>
      <c r="M1319" s="671"/>
      <c r="N1319" s="671"/>
      <c r="O1319" s="671"/>
      <c r="P1319" s="671"/>
      <c r="Q1319" s="671"/>
      <c r="R1319" s="671"/>
      <c r="S1319" s="671"/>
      <c r="T1319" s="671"/>
      <c r="U1319" s="671"/>
      <c r="V1319" s="671"/>
      <c r="W1319" s="671"/>
      <c r="X1319" s="671"/>
      <c r="Y1319" s="671"/>
      <c r="Z1319" s="671"/>
      <c r="AA1319" s="671"/>
      <c r="AB1319" s="671"/>
      <c r="AC1319" s="671"/>
      <c r="AD1319" s="671"/>
      <c r="AE1319" s="671"/>
      <c r="AF1319" s="671"/>
      <c r="AG1319" s="671"/>
      <c r="AH1319" s="671"/>
      <c r="AI1319" s="671"/>
      <c r="AJ1319" s="671"/>
      <c r="AK1319" s="672"/>
      <c r="AL1319" s="671"/>
      <c r="AM1319" s="671"/>
      <c r="AN1319" s="671"/>
      <c r="AO1319" s="671"/>
      <c r="AP1319" s="671"/>
      <c r="AQ1319" s="673"/>
      <c r="AR1319" s="674"/>
      <c r="AS1319" s="674"/>
      <c r="AT1319" s="675"/>
      <c r="AU1319" s="673"/>
      <c r="AV1319" s="674"/>
      <c r="AW1319" s="674"/>
      <c r="AX1319" s="675"/>
    </row>
    <row r="1320" spans="1:50" hidden="1">
      <c r="A1320" s="667">
        <v>25</v>
      </c>
      <c r="B1320" s="667"/>
      <c r="C1320" s="668"/>
      <c r="D1320" s="669"/>
      <c r="E1320" s="669"/>
      <c r="F1320" s="669"/>
      <c r="G1320" s="669"/>
      <c r="H1320" s="669"/>
      <c r="I1320" s="669"/>
      <c r="J1320" s="669"/>
      <c r="K1320" s="669"/>
      <c r="L1320" s="670"/>
      <c r="M1320" s="671"/>
      <c r="N1320" s="671"/>
      <c r="O1320" s="671"/>
      <c r="P1320" s="671"/>
      <c r="Q1320" s="671"/>
      <c r="R1320" s="671"/>
      <c r="S1320" s="671"/>
      <c r="T1320" s="671"/>
      <c r="U1320" s="671"/>
      <c r="V1320" s="671"/>
      <c r="W1320" s="671"/>
      <c r="X1320" s="671"/>
      <c r="Y1320" s="671"/>
      <c r="Z1320" s="671"/>
      <c r="AA1320" s="671"/>
      <c r="AB1320" s="671"/>
      <c r="AC1320" s="671"/>
      <c r="AD1320" s="671"/>
      <c r="AE1320" s="671"/>
      <c r="AF1320" s="671"/>
      <c r="AG1320" s="671"/>
      <c r="AH1320" s="671"/>
      <c r="AI1320" s="671"/>
      <c r="AJ1320" s="671"/>
      <c r="AK1320" s="672"/>
      <c r="AL1320" s="671"/>
      <c r="AM1320" s="671"/>
      <c r="AN1320" s="671"/>
      <c r="AO1320" s="671"/>
      <c r="AP1320" s="671"/>
      <c r="AQ1320" s="673"/>
      <c r="AR1320" s="674"/>
      <c r="AS1320" s="674"/>
      <c r="AT1320" s="675"/>
      <c r="AU1320" s="673"/>
      <c r="AV1320" s="674"/>
      <c r="AW1320" s="674"/>
      <c r="AX1320" s="675"/>
    </row>
    <row r="1321" spans="1:50" hidden="1">
      <c r="A1321" s="667">
        <v>26</v>
      </c>
      <c r="B1321" s="667"/>
      <c r="C1321" s="668"/>
      <c r="D1321" s="669"/>
      <c r="E1321" s="669"/>
      <c r="F1321" s="669"/>
      <c r="G1321" s="669"/>
      <c r="H1321" s="669"/>
      <c r="I1321" s="669"/>
      <c r="J1321" s="669"/>
      <c r="K1321" s="669"/>
      <c r="L1321" s="670"/>
      <c r="M1321" s="671"/>
      <c r="N1321" s="671"/>
      <c r="O1321" s="671"/>
      <c r="P1321" s="671"/>
      <c r="Q1321" s="671"/>
      <c r="R1321" s="671"/>
      <c r="S1321" s="671"/>
      <c r="T1321" s="671"/>
      <c r="U1321" s="671"/>
      <c r="V1321" s="671"/>
      <c r="W1321" s="671"/>
      <c r="X1321" s="671"/>
      <c r="Y1321" s="671"/>
      <c r="Z1321" s="671"/>
      <c r="AA1321" s="671"/>
      <c r="AB1321" s="671"/>
      <c r="AC1321" s="671"/>
      <c r="AD1321" s="671"/>
      <c r="AE1321" s="671"/>
      <c r="AF1321" s="671"/>
      <c r="AG1321" s="671"/>
      <c r="AH1321" s="671"/>
      <c r="AI1321" s="671"/>
      <c r="AJ1321" s="671"/>
      <c r="AK1321" s="672"/>
      <c r="AL1321" s="671"/>
      <c r="AM1321" s="671"/>
      <c r="AN1321" s="671"/>
      <c r="AO1321" s="671"/>
      <c r="AP1321" s="671"/>
      <c r="AQ1321" s="673"/>
      <c r="AR1321" s="674"/>
      <c r="AS1321" s="674"/>
      <c r="AT1321" s="675"/>
      <c r="AU1321" s="673"/>
      <c r="AV1321" s="674"/>
      <c r="AW1321" s="674"/>
      <c r="AX1321" s="675"/>
    </row>
    <row r="1322" spans="1:50" hidden="1">
      <c r="A1322" s="667">
        <v>27</v>
      </c>
      <c r="B1322" s="667"/>
      <c r="C1322" s="668"/>
      <c r="D1322" s="669"/>
      <c r="E1322" s="669"/>
      <c r="F1322" s="669"/>
      <c r="G1322" s="669"/>
      <c r="H1322" s="669"/>
      <c r="I1322" s="669"/>
      <c r="J1322" s="669"/>
      <c r="K1322" s="669"/>
      <c r="L1322" s="670"/>
      <c r="M1322" s="671"/>
      <c r="N1322" s="671"/>
      <c r="O1322" s="671"/>
      <c r="P1322" s="671"/>
      <c r="Q1322" s="671"/>
      <c r="R1322" s="671"/>
      <c r="S1322" s="671"/>
      <c r="T1322" s="671"/>
      <c r="U1322" s="671"/>
      <c r="V1322" s="671"/>
      <c r="W1322" s="671"/>
      <c r="X1322" s="671"/>
      <c r="Y1322" s="671"/>
      <c r="Z1322" s="671"/>
      <c r="AA1322" s="671"/>
      <c r="AB1322" s="671"/>
      <c r="AC1322" s="671"/>
      <c r="AD1322" s="671"/>
      <c r="AE1322" s="671"/>
      <c r="AF1322" s="671"/>
      <c r="AG1322" s="671"/>
      <c r="AH1322" s="671"/>
      <c r="AI1322" s="671"/>
      <c r="AJ1322" s="671"/>
      <c r="AK1322" s="672"/>
      <c r="AL1322" s="671"/>
      <c r="AM1322" s="671"/>
      <c r="AN1322" s="671"/>
      <c r="AO1322" s="671"/>
      <c r="AP1322" s="671"/>
      <c r="AQ1322" s="673"/>
      <c r="AR1322" s="674"/>
      <c r="AS1322" s="674"/>
      <c r="AT1322" s="675"/>
      <c r="AU1322" s="673"/>
      <c r="AV1322" s="674"/>
      <c r="AW1322" s="674"/>
      <c r="AX1322" s="675"/>
    </row>
    <row r="1323" spans="1:50" hidden="1">
      <c r="A1323" s="667">
        <v>28</v>
      </c>
      <c r="B1323" s="667"/>
      <c r="C1323" s="668"/>
      <c r="D1323" s="669"/>
      <c r="E1323" s="669"/>
      <c r="F1323" s="669"/>
      <c r="G1323" s="669"/>
      <c r="H1323" s="669"/>
      <c r="I1323" s="669"/>
      <c r="J1323" s="669"/>
      <c r="K1323" s="669"/>
      <c r="L1323" s="670"/>
      <c r="M1323" s="671"/>
      <c r="N1323" s="671"/>
      <c r="O1323" s="671"/>
      <c r="P1323" s="671"/>
      <c r="Q1323" s="671"/>
      <c r="R1323" s="671"/>
      <c r="S1323" s="671"/>
      <c r="T1323" s="671"/>
      <c r="U1323" s="671"/>
      <c r="V1323" s="671"/>
      <c r="W1323" s="671"/>
      <c r="X1323" s="671"/>
      <c r="Y1323" s="671"/>
      <c r="Z1323" s="671"/>
      <c r="AA1323" s="671"/>
      <c r="AB1323" s="671"/>
      <c r="AC1323" s="671"/>
      <c r="AD1323" s="671"/>
      <c r="AE1323" s="671"/>
      <c r="AF1323" s="671"/>
      <c r="AG1323" s="671"/>
      <c r="AH1323" s="671"/>
      <c r="AI1323" s="671"/>
      <c r="AJ1323" s="671"/>
      <c r="AK1323" s="672"/>
      <c r="AL1323" s="671"/>
      <c r="AM1323" s="671"/>
      <c r="AN1323" s="671"/>
      <c r="AO1323" s="671"/>
      <c r="AP1323" s="671"/>
      <c r="AQ1323" s="673"/>
      <c r="AR1323" s="674"/>
      <c r="AS1323" s="674"/>
      <c r="AT1323" s="675"/>
      <c r="AU1323" s="673"/>
      <c r="AV1323" s="674"/>
      <c r="AW1323" s="674"/>
      <c r="AX1323" s="675"/>
    </row>
    <row r="1324" spans="1:50" hidden="1">
      <c r="A1324" s="667">
        <v>29</v>
      </c>
      <c r="B1324" s="667"/>
      <c r="C1324" s="668"/>
      <c r="D1324" s="669"/>
      <c r="E1324" s="669"/>
      <c r="F1324" s="669"/>
      <c r="G1324" s="669"/>
      <c r="H1324" s="669"/>
      <c r="I1324" s="669"/>
      <c r="J1324" s="669"/>
      <c r="K1324" s="669"/>
      <c r="L1324" s="670"/>
      <c r="M1324" s="671"/>
      <c r="N1324" s="671"/>
      <c r="O1324" s="671"/>
      <c r="P1324" s="671"/>
      <c r="Q1324" s="671"/>
      <c r="R1324" s="671"/>
      <c r="S1324" s="671"/>
      <c r="T1324" s="671"/>
      <c r="U1324" s="671"/>
      <c r="V1324" s="671"/>
      <c r="W1324" s="671"/>
      <c r="X1324" s="671"/>
      <c r="Y1324" s="671"/>
      <c r="Z1324" s="671"/>
      <c r="AA1324" s="671"/>
      <c r="AB1324" s="671"/>
      <c r="AC1324" s="671"/>
      <c r="AD1324" s="671"/>
      <c r="AE1324" s="671"/>
      <c r="AF1324" s="671"/>
      <c r="AG1324" s="671"/>
      <c r="AH1324" s="671"/>
      <c r="AI1324" s="671"/>
      <c r="AJ1324" s="671"/>
      <c r="AK1324" s="672"/>
      <c r="AL1324" s="671"/>
      <c r="AM1324" s="671"/>
      <c r="AN1324" s="671"/>
      <c r="AO1324" s="671"/>
      <c r="AP1324" s="671"/>
      <c r="AQ1324" s="673"/>
      <c r="AR1324" s="674"/>
      <c r="AS1324" s="674"/>
      <c r="AT1324" s="675"/>
      <c r="AU1324" s="673"/>
      <c r="AV1324" s="674"/>
      <c r="AW1324" s="674"/>
      <c r="AX1324" s="675"/>
    </row>
    <row r="1325" spans="1:50" hidden="1">
      <c r="A1325" s="667">
        <v>30</v>
      </c>
      <c r="B1325" s="667"/>
      <c r="C1325" s="668"/>
      <c r="D1325" s="669"/>
      <c r="E1325" s="669"/>
      <c r="F1325" s="669"/>
      <c r="G1325" s="669"/>
      <c r="H1325" s="669"/>
      <c r="I1325" s="669"/>
      <c r="J1325" s="669"/>
      <c r="K1325" s="669"/>
      <c r="L1325" s="670"/>
      <c r="M1325" s="671"/>
      <c r="N1325" s="671"/>
      <c r="O1325" s="671"/>
      <c r="P1325" s="671"/>
      <c r="Q1325" s="671"/>
      <c r="R1325" s="671"/>
      <c r="S1325" s="671"/>
      <c r="T1325" s="671"/>
      <c r="U1325" s="671"/>
      <c r="V1325" s="671"/>
      <c r="W1325" s="671"/>
      <c r="X1325" s="671"/>
      <c r="Y1325" s="671"/>
      <c r="Z1325" s="671"/>
      <c r="AA1325" s="671"/>
      <c r="AB1325" s="671"/>
      <c r="AC1325" s="671"/>
      <c r="AD1325" s="671"/>
      <c r="AE1325" s="671"/>
      <c r="AF1325" s="671"/>
      <c r="AG1325" s="671"/>
      <c r="AH1325" s="671"/>
      <c r="AI1325" s="671"/>
      <c r="AJ1325" s="671"/>
      <c r="AK1325" s="672"/>
      <c r="AL1325" s="671"/>
      <c r="AM1325" s="671"/>
      <c r="AN1325" s="671"/>
      <c r="AO1325" s="671"/>
      <c r="AP1325" s="671"/>
      <c r="AQ1325" s="673"/>
      <c r="AR1325" s="674"/>
      <c r="AS1325" s="674"/>
      <c r="AT1325" s="675"/>
      <c r="AU1325" s="673"/>
      <c r="AV1325" s="674"/>
      <c r="AW1325" s="674"/>
      <c r="AX1325" s="675"/>
    </row>
    <row r="1326" spans="1:50" ht="12" customHeight="1">
      <c r="M1326" s="83"/>
      <c r="N1326" s="83"/>
      <c r="O1326" s="83"/>
      <c r="P1326" s="83"/>
      <c r="Q1326" s="83"/>
      <c r="R1326" s="83"/>
      <c r="S1326" s="83"/>
      <c r="T1326" s="83"/>
      <c r="U1326" s="83"/>
      <c r="V1326" s="83"/>
      <c r="W1326" s="83"/>
      <c r="X1326" s="83"/>
      <c r="Y1326" s="83"/>
      <c r="Z1326" s="83"/>
      <c r="AA1326" s="83"/>
      <c r="AB1326" s="83"/>
      <c r="AC1326" s="83"/>
      <c r="AD1326" s="83"/>
      <c r="AE1326" s="83"/>
      <c r="AF1326" s="83"/>
      <c r="AG1326" s="83"/>
      <c r="AH1326" s="83"/>
      <c r="AI1326" s="83"/>
      <c r="AJ1326" s="83"/>
      <c r="AQ1326" s="80"/>
      <c r="AR1326" s="80"/>
      <c r="AS1326" s="80"/>
      <c r="AT1326" s="80"/>
    </row>
    <row r="1327" spans="1:50" ht="12" customHeight="1">
      <c r="B1327" s="1" t="s">
        <v>1275</v>
      </c>
      <c r="AQ1327" s="80"/>
      <c r="AR1327" s="80"/>
      <c r="AS1327" s="80"/>
      <c r="AT1327" s="80"/>
    </row>
    <row r="1328" spans="1:50" s="51" customFormat="1" ht="21" customHeight="1">
      <c r="A1328" s="1155"/>
      <c r="B1328" s="1156"/>
      <c r="C1328" s="926" t="s">
        <v>8</v>
      </c>
      <c r="D1328" s="954"/>
      <c r="E1328" s="954"/>
      <c r="F1328" s="954"/>
      <c r="G1328" s="954"/>
      <c r="H1328" s="954"/>
      <c r="I1328" s="954"/>
      <c r="J1328" s="954"/>
      <c r="K1328" s="954"/>
      <c r="L1328" s="955"/>
      <c r="M1328" s="926" t="s">
        <v>209</v>
      </c>
      <c r="N1328" s="954"/>
      <c r="O1328" s="954"/>
      <c r="P1328" s="954"/>
      <c r="Q1328" s="954"/>
      <c r="R1328" s="954"/>
      <c r="S1328" s="954"/>
      <c r="T1328" s="954"/>
      <c r="U1328" s="954"/>
      <c r="V1328" s="954"/>
      <c r="W1328" s="954"/>
      <c r="X1328" s="954"/>
      <c r="Y1328" s="954"/>
      <c r="Z1328" s="954"/>
      <c r="AA1328" s="954"/>
      <c r="AB1328" s="954"/>
      <c r="AC1328" s="954"/>
      <c r="AD1328" s="954"/>
      <c r="AE1328" s="954"/>
      <c r="AF1328" s="954"/>
      <c r="AG1328" s="954"/>
      <c r="AH1328" s="954"/>
      <c r="AI1328" s="954"/>
      <c r="AJ1328" s="955"/>
      <c r="AK1328" s="926" t="s">
        <v>6</v>
      </c>
      <c r="AL1328" s="954"/>
      <c r="AM1328" s="954"/>
      <c r="AN1328" s="954"/>
      <c r="AO1328" s="954"/>
      <c r="AP1328" s="955"/>
      <c r="AQ1328" s="926" t="s">
        <v>5</v>
      </c>
      <c r="AR1328" s="954"/>
      <c r="AS1328" s="954"/>
      <c r="AT1328" s="955"/>
      <c r="AU1328" s="926" t="s">
        <v>4</v>
      </c>
      <c r="AV1328" s="954"/>
      <c r="AW1328" s="954"/>
      <c r="AX1328" s="955"/>
    </row>
    <row r="1329" spans="1:50" s="51" customFormat="1" ht="21" customHeight="1">
      <c r="A1329" s="1155">
        <v>1</v>
      </c>
      <c r="B1329" s="1156">
        <v>1</v>
      </c>
      <c r="C1329" s="1136" t="s">
        <v>949</v>
      </c>
      <c r="D1329" s="1137"/>
      <c r="E1329" s="1137"/>
      <c r="F1329" s="1137"/>
      <c r="G1329" s="1137"/>
      <c r="H1329" s="1137"/>
      <c r="I1329" s="1137"/>
      <c r="J1329" s="1137"/>
      <c r="K1329" s="1137"/>
      <c r="L1329" s="1138"/>
      <c r="M1329" s="1136" t="s">
        <v>948</v>
      </c>
      <c r="N1329" s="1137"/>
      <c r="O1329" s="1137"/>
      <c r="P1329" s="1137"/>
      <c r="Q1329" s="1137"/>
      <c r="R1329" s="1137"/>
      <c r="S1329" s="1137"/>
      <c r="T1329" s="1137"/>
      <c r="U1329" s="1137"/>
      <c r="V1329" s="1137"/>
      <c r="W1329" s="1137"/>
      <c r="X1329" s="1137"/>
      <c r="Y1329" s="1137"/>
      <c r="Z1329" s="1137"/>
      <c r="AA1329" s="1137"/>
      <c r="AB1329" s="1137"/>
      <c r="AC1329" s="1137"/>
      <c r="AD1329" s="1137"/>
      <c r="AE1329" s="1137"/>
      <c r="AF1329" s="1137"/>
      <c r="AG1329" s="1137"/>
      <c r="AH1329" s="1137"/>
      <c r="AI1329" s="1137"/>
      <c r="AJ1329" s="1138"/>
      <c r="AK1329" s="1136">
        <v>13</v>
      </c>
      <c r="AL1329" s="1137"/>
      <c r="AM1329" s="1137"/>
      <c r="AN1329" s="1137"/>
      <c r="AO1329" s="1137"/>
      <c r="AP1329" s="1138"/>
      <c r="AQ1329" s="495">
        <v>1</v>
      </c>
      <c r="AR1329" s="496"/>
      <c r="AS1329" s="496"/>
      <c r="AT1329" s="497"/>
      <c r="AU1329" s="495">
        <v>91</v>
      </c>
      <c r="AV1329" s="496"/>
      <c r="AW1329" s="496"/>
      <c r="AX1329" s="497"/>
    </row>
    <row r="1330" spans="1:50" hidden="1">
      <c r="A1330" s="667">
        <v>2</v>
      </c>
      <c r="B1330" s="667"/>
      <c r="C1330" s="668"/>
      <c r="D1330" s="669"/>
      <c r="E1330" s="669"/>
      <c r="F1330" s="669"/>
      <c r="G1330" s="669"/>
      <c r="H1330" s="669"/>
      <c r="I1330" s="669"/>
      <c r="J1330" s="669"/>
      <c r="K1330" s="669"/>
      <c r="L1330" s="670"/>
      <c r="M1330" s="671"/>
      <c r="N1330" s="671"/>
      <c r="O1330" s="671"/>
      <c r="P1330" s="671"/>
      <c r="Q1330" s="671"/>
      <c r="R1330" s="671"/>
      <c r="S1330" s="671"/>
      <c r="T1330" s="671"/>
      <c r="U1330" s="671"/>
      <c r="V1330" s="671"/>
      <c r="W1330" s="671"/>
      <c r="X1330" s="671"/>
      <c r="Y1330" s="671"/>
      <c r="Z1330" s="671"/>
      <c r="AA1330" s="671"/>
      <c r="AB1330" s="671"/>
      <c r="AC1330" s="671"/>
      <c r="AD1330" s="671"/>
      <c r="AE1330" s="671"/>
      <c r="AF1330" s="671"/>
      <c r="AG1330" s="671"/>
      <c r="AH1330" s="671"/>
      <c r="AI1330" s="671"/>
      <c r="AJ1330" s="671"/>
      <c r="AK1330" s="672"/>
      <c r="AL1330" s="671"/>
      <c r="AM1330" s="671"/>
      <c r="AN1330" s="671"/>
      <c r="AO1330" s="671"/>
      <c r="AP1330" s="671"/>
      <c r="AQ1330" s="673"/>
      <c r="AR1330" s="674"/>
      <c r="AS1330" s="674"/>
      <c r="AT1330" s="675"/>
      <c r="AU1330" s="673"/>
      <c r="AV1330" s="674"/>
      <c r="AW1330" s="674"/>
      <c r="AX1330" s="675"/>
    </row>
    <row r="1331" spans="1:50" hidden="1">
      <c r="A1331" s="667">
        <v>3</v>
      </c>
      <c r="B1331" s="667"/>
      <c r="C1331" s="668"/>
      <c r="D1331" s="669"/>
      <c r="E1331" s="669"/>
      <c r="F1331" s="669"/>
      <c r="G1331" s="669"/>
      <c r="H1331" s="669"/>
      <c r="I1331" s="669"/>
      <c r="J1331" s="669"/>
      <c r="K1331" s="669"/>
      <c r="L1331" s="670"/>
      <c r="M1331" s="671"/>
      <c r="N1331" s="671"/>
      <c r="O1331" s="671"/>
      <c r="P1331" s="671"/>
      <c r="Q1331" s="671"/>
      <c r="R1331" s="671"/>
      <c r="S1331" s="671"/>
      <c r="T1331" s="671"/>
      <c r="U1331" s="671"/>
      <c r="V1331" s="671"/>
      <c r="W1331" s="671"/>
      <c r="X1331" s="671"/>
      <c r="Y1331" s="671"/>
      <c r="Z1331" s="671"/>
      <c r="AA1331" s="671"/>
      <c r="AB1331" s="671"/>
      <c r="AC1331" s="671"/>
      <c r="AD1331" s="671"/>
      <c r="AE1331" s="671"/>
      <c r="AF1331" s="671"/>
      <c r="AG1331" s="671"/>
      <c r="AH1331" s="671"/>
      <c r="AI1331" s="671"/>
      <c r="AJ1331" s="671"/>
      <c r="AK1331" s="672"/>
      <c r="AL1331" s="671"/>
      <c r="AM1331" s="671"/>
      <c r="AN1331" s="671"/>
      <c r="AO1331" s="671"/>
      <c r="AP1331" s="671"/>
      <c r="AQ1331" s="673"/>
      <c r="AR1331" s="674"/>
      <c r="AS1331" s="674"/>
      <c r="AT1331" s="675"/>
      <c r="AU1331" s="673"/>
      <c r="AV1331" s="674"/>
      <c r="AW1331" s="674"/>
      <c r="AX1331" s="675"/>
    </row>
    <row r="1332" spans="1:50" hidden="1">
      <c r="A1332" s="667">
        <v>4</v>
      </c>
      <c r="B1332" s="667"/>
      <c r="C1332" s="668"/>
      <c r="D1332" s="669"/>
      <c r="E1332" s="669"/>
      <c r="F1332" s="669"/>
      <c r="G1332" s="669"/>
      <c r="H1332" s="669"/>
      <c r="I1332" s="669"/>
      <c r="J1332" s="669"/>
      <c r="K1332" s="669"/>
      <c r="L1332" s="670"/>
      <c r="M1332" s="671"/>
      <c r="N1332" s="671"/>
      <c r="O1332" s="671"/>
      <c r="P1332" s="671"/>
      <c r="Q1332" s="671"/>
      <c r="R1332" s="671"/>
      <c r="S1332" s="671"/>
      <c r="T1332" s="671"/>
      <c r="U1332" s="671"/>
      <c r="V1332" s="671"/>
      <c r="W1332" s="671"/>
      <c r="X1332" s="671"/>
      <c r="Y1332" s="671"/>
      <c r="Z1332" s="671"/>
      <c r="AA1332" s="671"/>
      <c r="AB1332" s="671"/>
      <c r="AC1332" s="671"/>
      <c r="AD1332" s="671"/>
      <c r="AE1332" s="671"/>
      <c r="AF1332" s="671"/>
      <c r="AG1332" s="671"/>
      <c r="AH1332" s="671"/>
      <c r="AI1332" s="671"/>
      <c r="AJ1332" s="671"/>
      <c r="AK1332" s="672"/>
      <c r="AL1332" s="671"/>
      <c r="AM1332" s="671"/>
      <c r="AN1332" s="671"/>
      <c r="AO1332" s="671"/>
      <c r="AP1332" s="671"/>
      <c r="AQ1332" s="673"/>
      <c r="AR1332" s="674"/>
      <c r="AS1332" s="674"/>
      <c r="AT1332" s="675"/>
      <c r="AU1332" s="673"/>
      <c r="AV1332" s="674"/>
      <c r="AW1332" s="674"/>
      <c r="AX1332" s="675"/>
    </row>
    <row r="1333" spans="1:50" hidden="1">
      <c r="A1333" s="667">
        <v>5</v>
      </c>
      <c r="B1333" s="667"/>
      <c r="C1333" s="668"/>
      <c r="D1333" s="669"/>
      <c r="E1333" s="669"/>
      <c r="F1333" s="669"/>
      <c r="G1333" s="669"/>
      <c r="H1333" s="669"/>
      <c r="I1333" s="669"/>
      <c r="J1333" s="669"/>
      <c r="K1333" s="669"/>
      <c r="L1333" s="670"/>
      <c r="M1333" s="671"/>
      <c r="N1333" s="671"/>
      <c r="O1333" s="671"/>
      <c r="P1333" s="671"/>
      <c r="Q1333" s="671"/>
      <c r="R1333" s="671"/>
      <c r="S1333" s="671"/>
      <c r="T1333" s="671"/>
      <c r="U1333" s="671"/>
      <c r="V1333" s="671"/>
      <c r="W1333" s="671"/>
      <c r="X1333" s="671"/>
      <c r="Y1333" s="671"/>
      <c r="Z1333" s="671"/>
      <c r="AA1333" s="671"/>
      <c r="AB1333" s="671"/>
      <c r="AC1333" s="671"/>
      <c r="AD1333" s="671"/>
      <c r="AE1333" s="671"/>
      <c r="AF1333" s="671"/>
      <c r="AG1333" s="671"/>
      <c r="AH1333" s="671"/>
      <c r="AI1333" s="671"/>
      <c r="AJ1333" s="671"/>
      <c r="AK1333" s="672"/>
      <c r="AL1333" s="671"/>
      <c r="AM1333" s="671"/>
      <c r="AN1333" s="671"/>
      <c r="AO1333" s="671"/>
      <c r="AP1333" s="671"/>
      <c r="AQ1333" s="673"/>
      <c r="AR1333" s="674"/>
      <c r="AS1333" s="674"/>
      <c r="AT1333" s="675"/>
      <c r="AU1333" s="673"/>
      <c r="AV1333" s="674"/>
      <c r="AW1333" s="674"/>
      <c r="AX1333" s="675"/>
    </row>
    <row r="1334" spans="1:50" hidden="1">
      <c r="A1334" s="667">
        <v>6</v>
      </c>
      <c r="B1334" s="667"/>
      <c r="C1334" s="668"/>
      <c r="D1334" s="669"/>
      <c r="E1334" s="669"/>
      <c r="F1334" s="669"/>
      <c r="G1334" s="669"/>
      <c r="H1334" s="669"/>
      <c r="I1334" s="669"/>
      <c r="J1334" s="669"/>
      <c r="K1334" s="669"/>
      <c r="L1334" s="670"/>
      <c r="M1334" s="671"/>
      <c r="N1334" s="671"/>
      <c r="O1334" s="671"/>
      <c r="P1334" s="671"/>
      <c r="Q1334" s="671"/>
      <c r="R1334" s="671"/>
      <c r="S1334" s="671"/>
      <c r="T1334" s="671"/>
      <c r="U1334" s="671"/>
      <c r="V1334" s="671"/>
      <c r="W1334" s="671"/>
      <c r="X1334" s="671"/>
      <c r="Y1334" s="671"/>
      <c r="Z1334" s="671"/>
      <c r="AA1334" s="671"/>
      <c r="AB1334" s="671"/>
      <c r="AC1334" s="671"/>
      <c r="AD1334" s="671"/>
      <c r="AE1334" s="671"/>
      <c r="AF1334" s="671"/>
      <c r="AG1334" s="671"/>
      <c r="AH1334" s="671"/>
      <c r="AI1334" s="671"/>
      <c r="AJ1334" s="671"/>
      <c r="AK1334" s="672"/>
      <c r="AL1334" s="671"/>
      <c r="AM1334" s="671"/>
      <c r="AN1334" s="671"/>
      <c r="AO1334" s="671"/>
      <c r="AP1334" s="671"/>
      <c r="AQ1334" s="673"/>
      <c r="AR1334" s="674"/>
      <c r="AS1334" s="674"/>
      <c r="AT1334" s="675"/>
      <c r="AU1334" s="673"/>
      <c r="AV1334" s="674"/>
      <c r="AW1334" s="674"/>
      <c r="AX1334" s="675"/>
    </row>
    <row r="1335" spans="1:50" hidden="1">
      <c r="A1335" s="667">
        <v>7</v>
      </c>
      <c r="B1335" s="667"/>
      <c r="C1335" s="668"/>
      <c r="D1335" s="669"/>
      <c r="E1335" s="669"/>
      <c r="F1335" s="669"/>
      <c r="G1335" s="669"/>
      <c r="H1335" s="669"/>
      <c r="I1335" s="669"/>
      <c r="J1335" s="669"/>
      <c r="K1335" s="669"/>
      <c r="L1335" s="670"/>
      <c r="M1335" s="671"/>
      <c r="N1335" s="671"/>
      <c r="O1335" s="671"/>
      <c r="P1335" s="671"/>
      <c r="Q1335" s="671"/>
      <c r="R1335" s="671"/>
      <c r="S1335" s="671"/>
      <c r="T1335" s="671"/>
      <c r="U1335" s="671"/>
      <c r="V1335" s="671"/>
      <c r="W1335" s="671"/>
      <c r="X1335" s="671"/>
      <c r="Y1335" s="671"/>
      <c r="Z1335" s="671"/>
      <c r="AA1335" s="671"/>
      <c r="AB1335" s="671"/>
      <c r="AC1335" s="671"/>
      <c r="AD1335" s="671"/>
      <c r="AE1335" s="671"/>
      <c r="AF1335" s="671"/>
      <c r="AG1335" s="671"/>
      <c r="AH1335" s="671"/>
      <c r="AI1335" s="671"/>
      <c r="AJ1335" s="671"/>
      <c r="AK1335" s="672"/>
      <c r="AL1335" s="671"/>
      <c r="AM1335" s="671"/>
      <c r="AN1335" s="671"/>
      <c r="AO1335" s="671"/>
      <c r="AP1335" s="671"/>
      <c r="AQ1335" s="673"/>
      <c r="AR1335" s="674"/>
      <c r="AS1335" s="674"/>
      <c r="AT1335" s="675"/>
      <c r="AU1335" s="673"/>
      <c r="AV1335" s="674"/>
      <c r="AW1335" s="674"/>
      <c r="AX1335" s="675"/>
    </row>
    <row r="1336" spans="1:50" hidden="1">
      <c r="A1336" s="667">
        <v>8</v>
      </c>
      <c r="B1336" s="667"/>
      <c r="C1336" s="668"/>
      <c r="D1336" s="669"/>
      <c r="E1336" s="669"/>
      <c r="F1336" s="669"/>
      <c r="G1336" s="669"/>
      <c r="H1336" s="669"/>
      <c r="I1336" s="669"/>
      <c r="J1336" s="669"/>
      <c r="K1336" s="669"/>
      <c r="L1336" s="670"/>
      <c r="M1336" s="671"/>
      <c r="N1336" s="671"/>
      <c r="O1336" s="671"/>
      <c r="P1336" s="671"/>
      <c r="Q1336" s="671"/>
      <c r="R1336" s="671"/>
      <c r="S1336" s="671"/>
      <c r="T1336" s="671"/>
      <c r="U1336" s="671"/>
      <c r="V1336" s="671"/>
      <c r="W1336" s="671"/>
      <c r="X1336" s="671"/>
      <c r="Y1336" s="671"/>
      <c r="Z1336" s="671"/>
      <c r="AA1336" s="671"/>
      <c r="AB1336" s="671"/>
      <c r="AC1336" s="671"/>
      <c r="AD1336" s="671"/>
      <c r="AE1336" s="671"/>
      <c r="AF1336" s="671"/>
      <c r="AG1336" s="671"/>
      <c r="AH1336" s="671"/>
      <c r="AI1336" s="671"/>
      <c r="AJ1336" s="671"/>
      <c r="AK1336" s="672"/>
      <c r="AL1336" s="671"/>
      <c r="AM1336" s="671"/>
      <c r="AN1336" s="671"/>
      <c r="AO1336" s="671"/>
      <c r="AP1336" s="671"/>
      <c r="AQ1336" s="673"/>
      <c r="AR1336" s="674"/>
      <c r="AS1336" s="674"/>
      <c r="AT1336" s="675"/>
      <c r="AU1336" s="673"/>
      <c r="AV1336" s="674"/>
      <c r="AW1336" s="674"/>
      <c r="AX1336" s="675"/>
    </row>
    <row r="1337" spans="1:50" hidden="1">
      <c r="A1337" s="667">
        <v>9</v>
      </c>
      <c r="B1337" s="667"/>
      <c r="C1337" s="668"/>
      <c r="D1337" s="669"/>
      <c r="E1337" s="669"/>
      <c r="F1337" s="669"/>
      <c r="G1337" s="669"/>
      <c r="H1337" s="669"/>
      <c r="I1337" s="669"/>
      <c r="J1337" s="669"/>
      <c r="K1337" s="669"/>
      <c r="L1337" s="670"/>
      <c r="M1337" s="671"/>
      <c r="N1337" s="671"/>
      <c r="O1337" s="671"/>
      <c r="P1337" s="671"/>
      <c r="Q1337" s="671"/>
      <c r="R1337" s="671"/>
      <c r="S1337" s="671"/>
      <c r="T1337" s="671"/>
      <c r="U1337" s="671"/>
      <c r="V1337" s="671"/>
      <c r="W1337" s="671"/>
      <c r="X1337" s="671"/>
      <c r="Y1337" s="671"/>
      <c r="Z1337" s="671"/>
      <c r="AA1337" s="671"/>
      <c r="AB1337" s="671"/>
      <c r="AC1337" s="671"/>
      <c r="AD1337" s="671"/>
      <c r="AE1337" s="671"/>
      <c r="AF1337" s="671"/>
      <c r="AG1337" s="671"/>
      <c r="AH1337" s="671"/>
      <c r="AI1337" s="671"/>
      <c r="AJ1337" s="671"/>
      <c r="AK1337" s="672"/>
      <c r="AL1337" s="671"/>
      <c r="AM1337" s="671"/>
      <c r="AN1337" s="671"/>
      <c r="AO1337" s="671"/>
      <c r="AP1337" s="671"/>
      <c r="AQ1337" s="673"/>
      <c r="AR1337" s="674"/>
      <c r="AS1337" s="674"/>
      <c r="AT1337" s="675"/>
      <c r="AU1337" s="673"/>
      <c r="AV1337" s="674"/>
      <c r="AW1337" s="674"/>
      <c r="AX1337" s="675"/>
    </row>
    <row r="1338" spans="1:50" hidden="1">
      <c r="A1338" s="667">
        <v>10</v>
      </c>
      <c r="B1338" s="667"/>
      <c r="C1338" s="668"/>
      <c r="D1338" s="669"/>
      <c r="E1338" s="669"/>
      <c r="F1338" s="669"/>
      <c r="G1338" s="669"/>
      <c r="H1338" s="669"/>
      <c r="I1338" s="669"/>
      <c r="J1338" s="669"/>
      <c r="K1338" s="669"/>
      <c r="L1338" s="670"/>
      <c r="M1338" s="671"/>
      <c r="N1338" s="671"/>
      <c r="O1338" s="671"/>
      <c r="P1338" s="671"/>
      <c r="Q1338" s="671"/>
      <c r="R1338" s="671"/>
      <c r="S1338" s="671"/>
      <c r="T1338" s="671"/>
      <c r="U1338" s="671"/>
      <c r="V1338" s="671"/>
      <c r="W1338" s="671"/>
      <c r="X1338" s="671"/>
      <c r="Y1338" s="671"/>
      <c r="Z1338" s="671"/>
      <c r="AA1338" s="671"/>
      <c r="AB1338" s="671"/>
      <c r="AC1338" s="671"/>
      <c r="AD1338" s="671"/>
      <c r="AE1338" s="671"/>
      <c r="AF1338" s="671"/>
      <c r="AG1338" s="671"/>
      <c r="AH1338" s="671"/>
      <c r="AI1338" s="671"/>
      <c r="AJ1338" s="671"/>
      <c r="AK1338" s="672"/>
      <c r="AL1338" s="671"/>
      <c r="AM1338" s="671"/>
      <c r="AN1338" s="671"/>
      <c r="AO1338" s="671"/>
      <c r="AP1338" s="671"/>
      <c r="AQ1338" s="673"/>
      <c r="AR1338" s="674"/>
      <c r="AS1338" s="674"/>
      <c r="AT1338" s="675"/>
      <c r="AU1338" s="673"/>
      <c r="AV1338" s="674"/>
      <c r="AW1338" s="674"/>
      <c r="AX1338" s="675"/>
    </row>
    <row r="1339" spans="1:50" hidden="1">
      <c r="A1339" s="667">
        <v>11</v>
      </c>
      <c r="B1339" s="667"/>
      <c r="C1339" s="668"/>
      <c r="D1339" s="669"/>
      <c r="E1339" s="669"/>
      <c r="F1339" s="669"/>
      <c r="G1339" s="669"/>
      <c r="H1339" s="669"/>
      <c r="I1339" s="669"/>
      <c r="J1339" s="669"/>
      <c r="K1339" s="669"/>
      <c r="L1339" s="670"/>
      <c r="M1339" s="671"/>
      <c r="N1339" s="671"/>
      <c r="O1339" s="671"/>
      <c r="P1339" s="671"/>
      <c r="Q1339" s="671"/>
      <c r="R1339" s="671"/>
      <c r="S1339" s="671"/>
      <c r="T1339" s="671"/>
      <c r="U1339" s="671"/>
      <c r="V1339" s="671"/>
      <c r="W1339" s="671"/>
      <c r="X1339" s="671"/>
      <c r="Y1339" s="671"/>
      <c r="Z1339" s="671"/>
      <c r="AA1339" s="671"/>
      <c r="AB1339" s="671"/>
      <c r="AC1339" s="671"/>
      <c r="AD1339" s="671"/>
      <c r="AE1339" s="671"/>
      <c r="AF1339" s="671"/>
      <c r="AG1339" s="671"/>
      <c r="AH1339" s="671"/>
      <c r="AI1339" s="671"/>
      <c r="AJ1339" s="671"/>
      <c r="AK1339" s="672"/>
      <c r="AL1339" s="671"/>
      <c r="AM1339" s="671"/>
      <c r="AN1339" s="671"/>
      <c r="AO1339" s="671"/>
      <c r="AP1339" s="671"/>
      <c r="AQ1339" s="673"/>
      <c r="AR1339" s="674"/>
      <c r="AS1339" s="674"/>
      <c r="AT1339" s="675"/>
      <c r="AU1339" s="673"/>
      <c r="AV1339" s="674"/>
      <c r="AW1339" s="674"/>
      <c r="AX1339" s="675"/>
    </row>
    <row r="1340" spans="1:50" hidden="1">
      <c r="A1340" s="667">
        <v>12</v>
      </c>
      <c r="B1340" s="667"/>
      <c r="C1340" s="668"/>
      <c r="D1340" s="669"/>
      <c r="E1340" s="669"/>
      <c r="F1340" s="669"/>
      <c r="G1340" s="669"/>
      <c r="H1340" s="669"/>
      <c r="I1340" s="669"/>
      <c r="J1340" s="669"/>
      <c r="K1340" s="669"/>
      <c r="L1340" s="670"/>
      <c r="M1340" s="671"/>
      <c r="N1340" s="671"/>
      <c r="O1340" s="671"/>
      <c r="P1340" s="671"/>
      <c r="Q1340" s="671"/>
      <c r="R1340" s="671"/>
      <c r="S1340" s="671"/>
      <c r="T1340" s="671"/>
      <c r="U1340" s="671"/>
      <c r="V1340" s="671"/>
      <c r="W1340" s="671"/>
      <c r="X1340" s="671"/>
      <c r="Y1340" s="671"/>
      <c r="Z1340" s="671"/>
      <c r="AA1340" s="671"/>
      <c r="AB1340" s="671"/>
      <c r="AC1340" s="671"/>
      <c r="AD1340" s="671"/>
      <c r="AE1340" s="671"/>
      <c r="AF1340" s="671"/>
      <c r="AG1340" s="671"/>
      <c r="AH1340" s="671"/>
      <c r="AI1340" s="671"/>
      <c r="AJ1340" s="671"/>
      <c r="AK1340" s="672"/>
      <c r="AL1340" s="671"/>
      <c r="AM1340" s="671"/>
      <c r="AN1340" s="671"/>
      <c r="AO1340" s="671"/>
      <c r="AP1340" s="671"/>
      <c r="AQ1340" s="673"/>
      <c r="AR1340" s="674"/>
      <c r="AS1340" s="674"/>
      <c r="AT1340" s="675"/>
      <c r="AU1340" s="673"/>
      <c r="AV1340" s="674"/>
      <c r="AW1340" s="674"/>
      <c r="AX1340" s="675"/>
    </row>
    <row r="1341" spans="1:50" hidden="1">
      <c r="A1341" s="667">
        <v>13</v>
      </c>
      <c r="B1341" s="667"/>
      <c r="C1341" s="668"/>
      <c r="D1341" s="669"/>
      <c r="E1341" s="669"/>
      <c r="F1341" s="669"/>
      <c r="G1341" s="669"/>
      <c r="H1341" s="669"/>
      <c r="I1341" s="669"/>
      <c r="J1341" s="669"/>
      <c r="K1341" s="669"/>
      <c r="L1341" s="670"/>
      <c r="M1341" s="671"/>
      <c r="N1341" s="671"/>
      <c r="O1341" s="671"/>
      <c r="P1341" s="671"/>
      <c r="Q1341" s="671"/>
      <c r="R1341" s="671"/>
      <c r="S1341" s="671"/>
      <c r="T1341" s="671"/>
      <c r="U1341" s="671"/>
      <c r="V1341" s="671"/>
      <c r="W1341" s="671"/>
      <c r="X1341" s="671"/>
      <c r="Y1341" s="671"/>
      <c r="Z1341" s="671"/>
      <c r="AA1341" s="671"/>
      <c r="AB1341" s="671"/>
      <c r="AC1341" s="671"/>
      <c r="AD1341" s="671"/>
      <c r="AE1341" s="671"/>
      <c r="AF1341" s="671"/>
      <c r="AG1341" s="671"/>
      <c r="AH1341" s="671"/>
      <c r="AI1341" s="671"/>
      <c r="AJ1341" s="671"/>
      <c r="AK1341" s="672"/>
      <c r="AL1341" s="671"/>
      <c r="AM1341" s="671"/>
      <c r="AN1341" s="671"/>
      <c r="AO1341" s="671"/>
      <c r="AP1341" s="671"/>
      <c r="AQ1341" s="673"/>
      <c r="AR1341" s="674"/>
      <c r="AS1341" s="674"/>
      <c r="AT1341" s="675"/>
      <c r="AU1341" s="673"/>
      <c r="AV1341" s="674"/>
      <c r="AW1341" s="674"/>
      <c r="AX1341" s="675"/>
    </row>
    <row r="1342" spans="1:50" hidden="1">
      <c r="A1342" s="667">
        <v>14</v>
      </c>
      <c r="B1342" s="667"/>
      <c r="C1342" s="668"/>
      <c r="D1342" s="669"/>
      <c r="E1342" s="669"/>
      <c r="F1342" s="669"/>
      <c r="G1342" s="669"/>
      <c r="H1342" s="669"/>
      <c r="I1342" s="669"/>
      <c r="J1342" s="669"/>
      <c r="K1342" s="669"/>
      <c r="L1342" s="670"/>
      <c r="M1342" s="671"/>
      <c r="N1342" s="671"/>
      <c r="O1342" s="671"/>
      <c r="P1342" s="671"/>
      <c r="Q1342" s="671"/>
      <c r="R1342" s="671"/>
      <c r="S1342" s="671"/>
      <c r="T1342" s="671"/>
      <c r="U1342" s="671"/>
      <c r="V1342" s="671"/>
      <c r="W1342" s="671"/>
      <c r="X1342" s="671"/>
      <c r="Y1342" s="671"/>
      <c r="Z1342" s="671"/>
      <c r="AA1342" s="671"/>
      <c r="AB1342" s="671"/>
      <c r="AC1342" s="671"/>
      <c r="AD1342" s="671"/>
      <c r="AE1342" s="671"/>
      <c r="AF1342" s="671"/>
      <c r="AG1342" s="671"/>
      <c r="AH1342" s="671"/>
      <c r="AI1342" s="671"/>
      <c r="AJ1342" s="671"/>
      <c r="AK1342" s="672"/>
      <c r="AL1342" s="671"/>
      <c r="AM1342" s="671"/>
      <c r="AN1342" s="671"/>
      <c r="AO1342" s="671"/>
      <c r="AP1342" s="671"/>
      <c r="AQ1342" s="673"/>
      <c r="AR1342" s="674"/>
      <c r="AS1342" s="674"/>
      <c r="AT1342" s="675"/>
      <c r="AU1342" s="673"/>
      <c r="AV1342" s="674"/>
      <c r="AW1342" s="674"/>
      <c r="AX1342" s="675"/>
    </row>
    <row r="1343" spans="1:50" hidden="1">
      <c r="A1343" s="667">
        <v>15</v>
      </c>
      <c r="B1343" s="667"/>
      <c r="C1343" s="668"/>
      <c r="D1343" s="669"/>
      <c r="E1343" s="669"/>
      <c r="F1343" s="669"/>
      <c r="G1343" s="669"/>
      <c r="H1343" s="669"/>
      <c r="I1343" s="669"/>
      <c r="J1343" s="669"/>
      <c r="K1343" s="669"/>
      <c r="L1343" s="670"/>
      <c r="M1343" s="671"/>
      <c r="N1343" s="671"/>
      <c r="O1343" s="671"/>
      <c r="P1343" s="671"/>
      <c r="Q1343" s="671"/>
      <c r="R1343" s="671"/>
      <c r="S1343" s="671"/>
      <c r="T1343" s="671"/>
      <c r="U1343" s="671"/>
      <c r="V1343" s="671"/>
      <c r="W1343" s="671"/>
      <c r="X1343" s="671"/>
      <c r="Y1343" s="671"/>
      <c r="Z1343" s="671"/>
      <c r="AA1343" s="671"/>
      <c r="AB1343" s="671"/>
      <c r="AC1343" s="671"/>
      <c r="AD1343" s="671"/>
      <c r="AE1343" s="671"/>
      <c r="AF1343" s="671"/>
      <c r="AG1343" s="671"/>
      <c r="AH1343" s="671"/>
      <c r="AI1343" s="671"/>
      <c r="AJ1343" s="671"/>
      <c r="AK1343" s="672"/>
      <c r="AL1343" s="671"/>
      <c r="AM1343" s="671"/>
      <c r="AN1343" s="671"/>
      <c r="AO1343" s="671"/>
      <c r="AP1343" s="671"/>
      <c r="AQ1343" s="673"/>
      <c r="AR1343" s="674"/>
      <c r="AS1343" s="674"/>
      <c r="AT1343" s="675"/>
      <c r="AU1343" s="673"/>
      <c r="AV1343" s="674"/>
      <c r="AW1343" s="674"/>
      <c r="AX1343" s="675"/>
    </row>
    <row r="1344" spans="1:50" hidden="1">
      <c r="A1344" s="667">
        <v>16</v>
      </c>
      <c r="B1344" s="667"/>
      <c r="C1344" s="668"/>
      <c r="D1344" s="669"/>
      <c r="E1344" s="669"/>
      <c r="F1344" s="669"/>
      <c r="G1344" s="669"/>
      <c r="H1344" s="669"/>
      <c r="I1344" s="669"/>
      <c r="J1344" s="669"/>
      <c r="K1344" s="669"/>
      <c r="L1344" s="670"/>
      <c r="M1344" s="671"/>
      <c r="N1344" s="671"/>
      <c r="O1344" s="671"/>
      <c r="P1344" s="671"/>
      <c r="Q1344" s="671"/>
      <c r="R1344" s="671"/>
      <c r="S1344" s="671"/>
      <c r="T1344" s="671"/>
      <c r="U1344" s="671"/>
      <c r="V1344" s="671"/>
      <c r="W1344" s="671"/>
      <c r="X1344" s="671"/>
      <c r="Y1344" s="671"/>
      <c r="Z1344" s="671"/>
      <c r="AA1344" s="671"/>
      <c r="AB1344" s="671"/>
      <c r="AC1344" s="671"/>
      <c r="AD1344" s="671"/>
      <c r="AE1344" s="671"/>
      <c r="AF1344" s="671"/>
      <c r="AG1344" s="671"/>
      <c r="AH1344" s="671"/>
      <c r="AI1344" s="671"/>
      <c r="AJ1344" s="671"/>
      <c r="AK1344" s="672"/>
      <c r="AL1344" s="671"/>
      <c r="AM1344" s="671"/>
      <c r="AN1344" s="671"/>
      <c r="AO1344" s="671"/>
      <c r="AP1344" s="671"/>
      <c r="AQ1344" s="673"/>
      <c r="AR1344" s="674"/>
      <c r="AS1344" s="674"/>
      <c r="AT1344" s="675"/>
      <c r="AU1344" s="673"/>
      <c r="AV1344" s="674"/>
      <c r="AW1344" s="674"/>
      <c r="AX1344" s="675"/>
    </row>
    <row r="1345" spans="1:50" hidden="1">
      <c r="A1345" s="667">
        <v>17</v>
      </c>
      <c r="B1345" s="667"/>
      <c r="C1345" s="668"/>
      <c r="D1345" s="669"/>
      <c r="E1345" s="669"/>
      <c r="F1345" s="669"/>
      <c r="G1345" s="669"/>
      <c r="H1345" s="669"/>
      <c r="I1345" s="669"/>
      <c r="J1345" s="669"/>
      <c r="K1345" s="669"/>
      <c r="L1345" s="670"/>
      <c r="M1345" s="671"/>
      <c r="N1345" s="671"/>
      <c r="O1345" s="671"/>
      <c r="P1345" s="671"/>
      <c r="Q1345" s="671"/>
      <c r="R1345" s="671"/>
      <c r="S1345" s="671"/>
      <c r="T1345" s="671"/>
      <c r="U1345" s="671"/>
      <c r="V1345" s="671"/>
      <c r="W1345" s="671"/>
      <c r="X1345" s="671"/>
      <c r="Y1345" s="671"/>
      <c r="Z1345" s="671"/>
      <c r="AA1345" s="671"/>
      <c r="AB1345" s="671"/>
      <c r="AC1345" s="671"/>
      <c r="AD1345" s="671"/>
      <c r="AE1345" s="671"/>
      <c r="AF1345" s="671"/>
      <c r="AG1345" s="671"/>
      <c r="AH1345" s="671"/>
      <c r="AI1345" s="671"/>
      <c r="AJ1345" s="671"/>
      <c r="AK1345" s="672"/>
      <c r="AL1345" s="671"/>
      <c r="AM1345" s="671"/>
      <c r="AN1345" s="671"/>
      <c r="AO1345" s="671"/>
      <c r="AP1345" s="671"/>
      <c r="AQ1345" s="673"/>
      <c r="AR1345" s="674"/>
      <c r="AS1345" s="674"/>
      <c r="AT1345" s="675"/>
      <c r="AU1345" s="673"/>
      <c r="AV1345" s="674"/>
      <c r="AW1345" s="674"/>
      <c r="AX1345" s="675"/>
    </row>
    <row r="1346" spans="1:50" hidden="1">
      <c r="A1346" s="667">
        <v>18</v>
      </c>
      <c r="B1346" s="667"/>
      <c r="C1346" s="668"/>
      <c r="D1346" s="669"/>
      <c r="E1346" s="669"/>
      <c r="F1346" s="669"/>
      <c r="G1346" s="669"/>
      <c r="H1346" s="669"/>
      <c r="I1346" s="669"/>
      <c r="J1346" s="669"/>
      <c r="K1346" s="669"/>
      <c r="L1346" s="670"/>
      <c r="M1346" s="671"/>
      <c r="N1346" s="671"/>
      <c r="O1346" s="671"/>
      <c r="P1346" s="671"/>
      <c r="Q1346" s="671"/>
      <c r="R1346" s="671"/>
      <c r="S1346" s="671"/>
      <c r="T1346" s="671"/>
      <c r="U1346" s="671"/>
      <c r="V1346" s="671"/>
      <c r="W1346" s="671"/>
      <c r="X1346" s="671"/>
      <c r="Y1346" s="671"/>
      <c r="Z1346" s="671"/>
      <c r="AA1346" s="671"/>
      <c r="AB1346" s="671"/>
      <c r="AC1346" s="671"/>
      <c r="AD1346" s="671"/>
      <c r="AE1346" s="671"/>
      <c r="AF1346" s="671"/>
      <c r="AG1346" s="671"/>
      <c r="AH1346" s="671"/>
      <c r="AI1346" s="671"/>
      <c r="AJ1346" s="671"/>
      <c r="AK1346" s="672"/>
      <c r="AL1346" s="671"/>
      <c r="AM1346" s="671"/>
      <c r="AN1346" s="671"/>
      <c r="AO1346" s="671"/>
      <c r="AP1346" s="671"/>
      <c r="AQ1346" s="673"/>
      <c r="AR1346" s="674"/>
      <c r="AS1346" s="674"/>
      <c r="AT1346" s="675"/>
      <c r="AU1346" s="673"/>
      <c r="AV1346" s="674"/>
      <c r="AW1346" s="674"/>
      <c r="AX1346" s="675"/>
    </row>
    <row r="1347" spans="1:50" hidden="1">
      <c r="A1347" s="667">
        <v>19</v>
      </c>
      <c r="B1347" s="667"/>
      <c r="C1347" s="668"/>
      <c r="D1347" s="669"/>
      <c r="E1347" s="669"/>
      <c r="F1347" s="669"/>
      <c r="G1347" s="669"/>
      <c r="H1347" s="669"/>
      <c r="I1347" s="669"/>
      <c r="J1347" s="669"/>
      <c r="K1347" s="669"/>
      <c r="L1347" s="670"/>
      <c r="M1347" s="671"/>
      <c r="N1347" s="671"/>
      <c r="O1347" s="671"/>
      <c r="P1347" s="671"/>
      <c r="Q1347" s="671"/>
      <c r="R1347" s="671"/>
      <c r="S1347" s="671"/>
      <c r="T1347" s="671"/>
      <c r="U1347" s="671"/>
      <c r="V1347" s="671"/>
      <c r="W1347" s="671"/>
      <c r="X1347" s="671"/>
      <c r="Y1347" s="671"/>
      <c r="Z1347" s="671"/>
      <c r="AA1347" s="671"/>
      <c r="AB1347" s="671"/>
      <c r="AC1347" s="671"/>
      <c r="AD1347" s="671"/>
      <c r="AE1347" s="671"/>
      <c r="AF1347" s="671"/>
      <c r="AG1347" s="671"/>
      <c r="AH1347" s="671"/>
      <c r="AI1347" s="671"/>
      <c r="AJ1347" s="671"/>
      <c r="AK1347" s="672"/>
      <c r="AL1347" s="671"/>
      <c r="AM1347" s="671"/>
      <c r="AN1347" s="671"/>
      <c r="AO1347" s="671"/>
      <c r="AP1347" s="671"/>
      <c r="AQ1347" s="673"/>
      <c r="AR1347" s="674"/>
      <c r="AS1347" s="674"/>
      <c r="AT1347" s="675"/>
      <c r="AU1347" s="673"/>
      <c r="AV1347" s="674"/>
      <c r="AW1347" s="674"/>
      <c r="AX1347" s="675"/>
    </row>
    <row r="1348" spans="1:50" hidden="1">
      <c r="A1348" s="667">
        <v>20</v>
      </c>
      <c r="B1348" s="667"/>
      <c r="C1348" s="668"/>
      <c r="D1348" s="669"/>
      <c r="E1348" s="669"/>
      <c r="F1348" s="669"/>
      <c r="G1348" s="669"/>
      <c r="H1348" s="669"/>
      <c r="I1348" s="669"/>
      <c r="J1348" s="669"/>
      <c r="K1348" s="669"/>
      <c r="L1348" s="670"/>
      <c r="M1348" s="671"/>
      <c r="N1348" s="671"/>
      <c r="O1348" s="671"/>
      <c r="P1348" s="671"/>
      <c r="Q1348" s="671"/>
      <c r="R1348" s="671"/>
      <c r="S1348" s="671"/>
      <c r="T1348" s="671"/>
      <c r="U1348" s="671"/>
      <c r="V1348" s="671"/>
      <c r="W1348" s="671"/>
      <c r="X1348" s="671"/>
      <c r="Y1348" s="671"/>
      <c r="Z1348" s="671"/>
      <c r="AA1348" s="671"/>
      <c r="AB1348" s="671"/>
      <c r="AC1348" s="671"/>
      <c r="AD1348" s="671"/>
      <c r="AE1348" s="671"/>
      <c r="AF1348" s="671"/>
      <c r="AG1348" s="671"/>
      <c r="AH1348" s="671"/>
      <c r="AI1348" s="671"/>
      <c r="AJ1348" s="671"/>
      <c r="AK1348" s="672"/>
      <c r="AL1348" s="671"/>
      <c r="AM1348" s="671"/>
      <c r="AN1348" s="671"/>
      <c r="AO1348" s="671"/>
      <c r="AP1348" s="671"/>
      <c r="AQ1348" s="673"/>
      <c r="AR1348" s="674"/>
      <c r="AS1348" s="674"/>
      <c r="AT1348" s="675"/>
      <c r="AU1348" s="673"/>
      <c r="AV1348" s="674"/>
      <c r="AW1348" s="674"/>
      <c r="AX1348" s="675"/>
    </row>
    <row r="1349" spans="1:50" hidden="1">
      <c r="A1349" s="667">
        <v>21</v>
      </c>
      <c r="B1349" s="667"/>
      <c r="C1349" s="668"/>
      <c r="D1349" s="669"/>
      <c r="E1349" s="669"/>
      <c r="F1349" s="669"/>
      <c r="G1349" s="669"/>
      <c r="H1349" s="669"/>
      <c r="I1349" s="669"/>
      <c r="J1349" s="669"/>
      <c r="K1349" s="669"/>
      <c r="L1349" s="670"/>
      <c r="M1349" s="671"/>
      <c r="N1349" s="671"/>
      <c r="O1349" s="671"/>
      <c r="P1349" s="671"/>
      <c r="Q1349" s="671"/>
      <c r="R1349" s="671"/>
      <c r="S1349" s="671"/>
      <c r="T1349" s="671"/>
      <c r="U1349" s="671"/>
      <c r="V1349" s="671"/>
      <c r="W1349" s="671"/>
      <c r="X1349" s="671"/>
      <c r="Y1349" s="671"/>
      <c r="Z1349" s="671"/>
      <c r="AA1349" s="671"/>
      <c r="AB1349" s="671"/>
      <c r="AC1349" s="671"/>
      <c r="AD1349" s="671"/>
      <c r="AE1349" s="671"/>
      <c r="AF1349" s="671"/>
      <c r="AG1349" s="671"/>
      <c r="AH1349" s="671"/>
      <c r="AI1349" s="671"/>
      <c r="AJ1349" s="671"/>
      <c r="AK1349" s="672"/>
      <c r="AL1349" s="671"/>
      <c r="AM1349" s="671"/>
      <c r="AN1349" s="671"/>
      <c r="AO1349" s="671"/>
      <c r="AP1349" s="671"/>
      <c r="AQ1349" s="673"/>
      <c r="AR1349" s="674"/>
      <c r="AS1349" s="674"/>
      <c r="AT1349" s="675"/>
      <c r="AU1349" s="673"/>
      <c r="AV1349" s="674"/>
      <c r="AW1349" s="674"/>
      <c r="AX1349" s="675"/>
    </row>
    <row r="1350" spans="1:50" hidden="1">
      <c r="A1350" s="667">
        <v>22</v>
      </c>
      <c r="B1350" s="667"/>
      <c r="C1350" s="668"/>
      <c r="D1350" s="669"/>
      <c r="E1350" s="669"/>
      <c r="F1350" s="669"/>
      <c r="G1350" s="669"/>
      <c r="H1350" s="669"/>
      <c r="I1350" s="669"/>
      <c r="J1350" s="669"/>
      <c r="K1350" s="669"/>
      <c r="L1350" s="670"/>
      <c r="M1350" s="671"/>
      <c r="N1350" s="671"/>
      <c r="O1350" s="671"/>
      <c r="P1350" s="671"/>
      <c r="Q1350" s="671"/>
      <c r="R1350" s="671"/>
      <c r="S1350" s="671"/>
      <c r="T1350" s="671"/>
      <c r="U1350" s="671"/>
      <c r="V1350" s="671"/>
      <c r="W1350" s="671"/>
      <c r="X1350" s="671"/>
      <c r="Y1350" s="671"/>
      <c r="Z1350" s="671"/>
      <c r="AA1350" s="671"/>
      <c r="AB1350" s="671"/>
      <c r="AC1350" s="671"/>
      <c r="AD1350" s="671"/>
      <c r="AE1350" s="671"/>
      <c r="AF1350" s="671"/>
      <c r="AG1350" s="671"/>
      <c r="AH1350" s="671"/>
      <c r="AI1350" s="671"/>
      <c r="AJ1350" s="671"/>
      <c r="AK1350" s="672"/>
      <c r="AL1350" s="671"/>
      <c r="AM1350" s="671"/>
      <c r="AN1350" s="671"/>
      <c r="AO1350" s="671"/>
      <c r="AP1350" s="671"/>
      <c r="AQ1350" s="673"/>
      <c r="AR1350" s="674"/>
      <c r="AS1350" s="674"/>
      <c r="AT1350" s="675"/>
      <c r="AU1350" s="673"/>
      <c r="AV1350" s="674"/>
      <c r="AW1350" s="674"/>
      <c r="AX1350" s="675"/>
    </row>
    <row r="1351" spans="1:50" hidden="1">
      <c r="A1351" s="667">
        <v>23</v>
      </c>
      <c r="B1351" s="667"/>
      <c r="C1351" s="668"/>
      <c r="D1351" s="669"/>
      <c r="E1351" s="669"/>
      <c r="F1351" s="669"/>
      <c r="G1351" s="669"/>
      <c r="H1351" s="669"/>
      <c r="I1351" s="669"/>
      <c r="J1351" s="669"/>
      <c r="K1351" s="669"/>
      <c r="L1351" s="670"/>
      <c r="M1351" s="671"/>
      <c r="N1351" s="671"/>
      <c r="O1351" s="671"/>
      <c r="P1351" s="671"/>
      <c r="Q1351" s="671"/>
      <c r="R1351" s="671"/>
      <c r="S1351" s="671"/>
      <c r="T1351" s="671"/>
      <c r="U1351" s="671"/>
      <c r="V1351" s="671"/>
      <c r="W1351" s="671"/>
      <c r="X1351" s="671"/>
      <c r="Y1351" s="671"/>
      <c r="Z1351" s="671"/>
      <c r="AA1351" s="671"/>
      <c r="AB1351" s="671"/>
      <c r="AC1351" s="671"/>
      <c r="AD1351" s="671"/>
      <c r="AE1351" s="671"/>
      <c r="AF1351" s="671"/>
      <c r="AG1351" s="671"/>
      <c r="AH1351" s="671"/>
      <c r="AI1351" s="671"/>
      <c r="AJ1351" s="671"/>
      <c r="AK1351" s="672"/>
      <c r="AL1351" s="671"/>
      <c r="AM1351" s="671"/>
      <c r="AN1351" s="671"/>
      <c r="AO1351" s="671"/>
      <c r="AP1351" s="671"/>
      <c r="AQ1351" s="673"/>
      <c r="AR1351" s="674"/>
      <c r="AS1351" s="674"/>
      <c r="AT1351" s="675"/>
      <c r="AU1351" s="673"/>
      <c r="AV1351" s="674"/>
      <c r="AW1351" s="674"/>
      <c r="AX1351" s="675"/>
    </row>
    <row r="1352" spans="1:50" hidden="1">
      <c r="A1352" s="667">
        <v>24</v>
      </c>
      <c r="B1352" s="667"/>
      <c r="C1352" s="668"/>
      <c r="D1352" s="669"/>
      <c r="E1352" s="669"/>
      <c r="F1352" s="669"/>
      <c r="G1352" s="669"/>
      <c r="H1352" s="669"/>
      <c r="I1352" s="669"/>
      <c r="J1352" s="669"/>
      <c r="K1352" s="669"/>
      <c r="L1352" s="670"/>
      <c r="M1352" s="671"/>
      <c r="N1352" s="671"/>
      <c r="O1352" s="671"/>
      <c r="P1352" s="671"/>
      <c r="Q1352" s="671"/>
      <c r="R1352" s="671"/>
      <c r="S1352" s="671"/>
      <c r="T1352" s="671"/>
      <c r="U1352" s="671"/>
      <c r="V1352" s="671"/>
      <c r="W1352" s="671"/>
      <c r="X1352" s="671"/>
      <c r="Y1352" s="671"/>
      <c r="Z1352" s="671"/>
      <c r="AA1352" s="671"/>
      <c r="AB1352" s="671"/>
      <c r="AC1352" s="671"/>
      <c r="AD1352" s="671"/>
      <c r="AE1352" s="671"/>
      <c r="AF1352" s="671"/>
      <c r="AG1352" s="671"/>
      <c r="AH1352" s="671"/>
      <c r="AI1352" s="671"/>
      <c r="AJ1352" s="671"/>
      <c r="AK1352" s="672"/>
      <c r="AL1352" s="671"/>
      <c r="AM1352" s="671"/>
      <c r="AN1352" s="671"/>
      <c r="AO1352" s="671"/>
      <c r="AP1352" s="671"/>
      <c r="AQ1352" s="673"/>
      <c r="AR1352" s="674"/>
      <c r="AS1352" s="674"/>
      <c r="AT1352" s="675"/>
      <c r="AU1352" s="673"/>
      <c r="AV1352" s="674"/>
      <c r="AW1352" s="674"/>
      <c r="AX1352" s="675"/>
    </row>
    <row r="1353" spans="1:50" hidden="1">
      <c r="A1353" s="667">
        <v>25</v>
      </c>
      <c r="B1353" s="667"/>
      <c r="C1353" s="668"/>
      <c r="D1353" s="669"/>
      <c r="E1353" s="669"/>
      <c r="F1353" s="669"/>
      <c r="G1353" s="669"/>
      <c r="H1353" s="669"/>
      <c r="I1353" s="669"/>
      <c r="J1353" s="669"/>
      <c r="K1353" s="669"/>
      <c r="L1353" s="670"/>
      <c r="M1353" s="671"/>
      <c r="N1353" s="671"/>
      <c r="O1353" s="671"/>
      <c r="P1353" s="671"/>
      <c r="Q1353" s="671"/>
      <c r="R1353" s="671"/>
      <c r="S1353" s="671"/>
      <c r="T1353" s="671"/>
      <c r="U1353" s="671"/>
      <c r="V1353" s="671"/>
      <c r="W1353" s="671"/>
      <c r="X1353" s="671"/>
      <c r="Y1353" s="671"/>
      <c r="Z1353" s="671"/>
      <c r="AA1353" s="671"/>
      <c r="AB1353" s="671"/>
      <c r="AC1353" s="671"/>
      <c r="AD1353" s="671"/>
      <c r="AE1353" s="671"/>
      <c r="AF1353" s="671"/>
      <c r="AG1353" s="671"/>
      <c r="AH1353" s="671"/>
      <c r="AI1353" s="671"/>
      <c r="AJ1353" s="671"/>
      <c r="AK1353" s="672"/>
      <c r="AL1353" s="671"/>
      <c r="AM1353" s="671"/>
      <c r="AN1353" s="671"/>
      <c r="AO1353" s="671"/>
      <c r="AP1353" s="671"/>
      <c r="AQ1353" s="673"/>
      <c r="AR1353" s="674"/>
      <c r="AS1353" s="674"/>
      <c r="AT1353" s="675"/>
      <c r="AU1353" s="673"/>
      <c r="AV1353" s="674"/>
      <c r="AW1353" s="674"/>
      <c r="AX1353" s="675"/>
    </row>
    <row r="1354" spans="1:50" hidden="1">
      <c r="A1354" s="667">
        <v>26</v>
      </c>
      <c r="B1354" s="667"/>
      <c r="C1354" s="668"/>
      <c r="D1354" s="669"/>
      <c r="E1354" s="669"/>
      <c r="F1354" s="669"/>
      <c r="G1354" s="669"/>
      <c r="H1354" s="669"/>
      <c r="I1354" s="669"/>
      <c r="J1354" s="669"/>
      <c r="K1354" s="669"/>
      <c r="L1354" s="670"/>
      <c r="M1354" s="671"/>
      <c r="N1354" s="671"/>
      <c r="O1354" s="671"/>
      <c r="P1354" s="671"/>
      <c r="Q1354" s="671"/>
      <c r="R1354" s="671"/>
      <c r="S1354" s="671"/>
      <c r="T1354" s="671"/>
      <c r="U1354" s="671"/>
      <c r="V1354" s="671"/>
      <c r="W1354" s="671"/>
      <c r="X1354" s="671"/>
      <c r="Y1354" s="671"/>
      <c r="Z1354" s="671"/>
      <c r="AA1354" s="671"/>
      <c r="AB1354" s="671"/>
      <c r="AC1354" s="671"/>
      <c r="AD1354" s="671"/>
      <c r="AE1354" s="671"/>
      <c r="AF1354" s="671"/>
      <c r="AG1354" s="671"/>
      <c r="AH1354" s="671"/>
      <c r="AI1354" s="671"/>
      <c r="AJ1354" s="671"/>
      <c r="AK1354" s="672"/>
      <c r="AL1354" s="671"/>
      <c r="AM1354" s="671"/>
      <c r="AN1354" s="671"/>
      <c r="AO1354" s="671"/>
      <c r="AP1354" s="671"/>
      <c r="AQ1354" s="673"/>
      <c r="AR1354" s="674"/>
      <c r="AS1354" s="674"/>
      <c r="AT1354" s="675"/>
      <c r="AU1354" s="673"/>
      <c r="AV1354" s="674"/>
      <c r="AW1354" s="674"/>
      <c r="AX1354" s="675"/>
    </row>
    <row r="1355" spans="1:50" hidden="1">
      <c r="A1355" s="667">
        <v>27</v>
      </c>
      <c r="B1355" s="667"/>
      <c r="C1355" s="668"/>
      <c r="D1355" s="669"/>
      <c r="E1355" s="669"/>
      <c r="F1355" s="669"/>
      <c r="G1355" s="669"/>
      <c r="H1355" s="669"/>
      <c r="I1355" s="669"/>
      <c r="J1355" s="669"/>
      <c r="K1355" s="669"/>
      <c r="L1355" s="670"/>
      <c r="M1355" s="671"/>
      <c r="N1355" s="671"/>
      <c r="O1355" s="671"/>
      <c r="P1355" s="671"/>
      <c r="Q1355" s="671"/>
      <c r="R1355" s="671"/>
      <c r="S1355" s="671"/>
      <c r="T1355" s="671"/>
      <c r="U1355" s="671"/>
      <c r="V1355" s="671"/>
      <c r="W1355" s="671"/>
      <c r="X1355" s="671"/>
      <c r="Y1355" s="671"/>
      <c r="Z1355" s="671"/>
      <c r="AA1355" s="671"/>
      <c r="AB1355" s="671"/>
      <c r="AC1355" s="671"/>
      <c r="AD1355" s="671"/>
      <c r="AE1355" s="671"/>
      <c r="AF1355" s="671"/>
      <c r="AG1355" s="671"/>
      <c r="AH1355" s="671"/>
      <c r="AI1355" s="671"/>
      <c r="AJ1355" s="671"/>
      <c r="AK1355" s="672"/>
      <c r="AL1355" s="671"/>
      <c r="AM1355" s="671"/>
      <c r="AN1355" s="671"/>
      <c r="AO1355" s="671"/>
      <c r="AP1355" s="671"/>
      <c r="AQ1355" s="673"/>
      <c r="AR1355" s="674"/>
      <c r="AS1355" s="674"/>
      <c r="AT1355" s="675"/>
      <c r="AU1355" s="673"/>
      <c r="AV1355" s="674"/>
      <c r="AW1355" s="674"/>
      <c r="AX1355" s="675"/>
    </row>
    <row r="1356" spans="1:50" hidden="1">
      <c r="A1356" s="667">
        <v>28</v>
      </c>
      <c r="B1356" s="667"/>
      <c r="C1356" s="668"/>
      <c r="D1356" s="669"/>
      <c r="E1356" s="669"/>
      <c r="F1356" s="669"/>
      <c r="G1356" s="669"/>
      <c r="H1356" s="669"/>
      <c r="I1356" s="669"/>
      <c r="J1356" s="669"/>
      <c r="K1356" s="669"/>
      <c r="L1356" s="670"/>
      <c r="M1356" s="671"/>
      <c r="N1356" s="671"/>
      <c r="O1356" s="671"/>
      <c r="P1356" s="671"/>
      <c r="Q1356" s="671"/>
      <c r="R1356" s="671"/>
      <c r="S1356" s="671"/>
      <c r="T1356" s="671"/>
      <c r="U1356" s="671"/>
      <c r="V1356" s="671"/>
      <c r="W1356" s="671"/>
      <c r="X1356" s="671"/>
      <c r="Y1356" s="671"/>
      <c r="Z1356" s="671"/>
      <c r="AA1356" s="671"/>
      <c r="AB1356" s="671"/>
      <c r="AC1356" s="671"/>
      <c r="AD1356" s="671"/>
      <c r="AE1356" s="671"/>
      <c r="AF1356" s="671"/>
      <c r="AG1356" s="671"/>
      <c r="AH1356" s="671"/>
      <c r="AI1356" s="671"/>
      <c r="AJ1356" s="671"/>
      <c r="AK1356" s="672"/>
      <c r="AL1356" s="671"/>
      <c r="AM1356" s="671"/>
      <c r="AN1356" s="671"/>
      <c r="AO1356" s="671"/>
      <c r="AP1356" s="671"/>
      <c r="AQ1356" s="673"/>
      <c r="AR1356" s="674"/>
      <c r="AS1356" s="674"/>
      <c r="AT1356" s="675"/>
      <c r="AU1356" s="673"/>
      <c r="AV1356" s="674"/>
      <c r="AW1356" s="674"/>
      <c r="AX1356" s="675"/>
    </row>
    <row r="1357" spans="1:50" hidden="1">
      <c r="A1357" s="667">
        <v>29</v>
      </c>
      <c r="B1357" s="667"/>
      <c r="C1357" s="668"/>
      <c r="D1357" s="669"/>
      <c r="E1357" s="669"/>
      <c r="F1357" s="669"/>
      <c r="G1357" s="669"/>
      <c r="H1357" s="669"/>
      <c r="I1357" s="669"/>
      <c r="J1357" s="669"/>
      <c r="K1357" s="669"/>
      <c r="L1357" s="670"/>
      <c r="M1357" s="671"/>
      <c r="N1357" s="671"/>
      <c r="O1357" s="671"/>
      <c r="P1357" s="671"/>
      <c r="Q1357" s="671"/>
      <c r="R1357" s="671"/>
      <c r="S1357" s="671"/>
      <c r="T1357" s="671"/>
      <c r="U1357" s="671"/>
      <c r="V1357" s="671"/>
      <c r="W1357" s="671"/>
      <c r="X1357" s="671"/>
      <c r="Y1357" s="671"/>
      <c r="Z1357" s="671"/>
      <c r="AA1357" s="671"/>
      <c r="AB1357" s="671"/>
      <c r="AC1357" s="671"/>
      <c r="AD1357" s="671"/>
      <c r="AE1357" s="671"/>
      <c r="AF1357" s="671"/>
      <c r="AG1357" s="671"/>
      <c r="AH1357" s="671"/>
      <c r="AI1357" s="671"/>
      <c r="AJ1357" s="671"/>
      <c r="AK1357" s="672"/>
      <c r="AL1357" s="671"/>
      <c r="AM1357" s="671"/>
      <c r="AN1357" s="671"/>
      <c r="AO1357" s="671"/>
      <c r="AP1357" s="671"/>
      <c r="AQ1357" s="673"/>
      <c r="AR1357" s="674"/>
      <c r="AS1357" s="674"/>
      <c r="AT1357" s="675"/>
      <c r="AU1357" s="673"/>
      <c r="AV1357" s="674"/>
      <c r="AW1357" s="674"/>
      <c r="AX1357" s="675"/>
    </row>
    <row r="1358" spans="1:50" hidden="1">
      <c r="A1358" s="667">
        <v>30</v>
      </c>
      <c r="B1358" s="667"/>
      <c r="C1358" s="668"/>
      <c r="D1358" s="669"/>
      <c r="E1358" s="669"/>
      <c r="F1358" s="669"/>
      <c r="G1358" s="669"/>
      <c r="H1358" s="669"/>
      <c r="I1358" s="669"/>
      <c r="J1358" s="669"/>
      <c r="K1358" s="669"/>
      <c r="L1358" s="670"/>
      <c r="M1358" s="671"/>
      <c r="N1358" s="671"/>
      <c r="O1358" s="671"/>
      <c r="P1358" s="671"/>
      <c r="Q1358" s="671"/>
      <c r="R1358" s="671"/>
      <c r="S1358" s="671"/>
      <c r="T1358" s="671"/>
      <c r="U1358" s="671"/>
      <c r="V1358" s="671"/>
      <c r="W1358" s="671"/>
      <c r="X1358" s="671"/>
      <c r="Y1358" s="671"/>
      <c r="Z1358" s="671"/>
      <c r="AA1358" s="671"/>
      <c r="AB1358" s="671"/>
      <c r="AC1358" s="671"/>
      <c r="AD1358" s="671"/>
      <c r="AE1358" s="671"/>
      <c r="AF1358" s="671"/>
      <c r="AG1358" s="671"/>
      <c r="AH1358" s="671"/>
      <c r="AI1358" s="671"/>
      <c r="AJ1358" s="671"/>
      <c r="AK1358" s="672"/>
      <c r="AL1358" s="671"/>
      <c r="AM1358" s="671"/>
      <c r="AN1358" s="671"/>
      <c r="AO1358" s="671"/>
      <c r="AP1358" s="671"/>
      <c r="AQ1358" s="673"/>
      <c r="AR1358" s="674"/>
      <c r="AS1358" s="674"/>
      <c r="AT1358" s="675"/>
      <c r="AU1358" s="673"/>
      <c r="AV1358" s="674"/>
      <c r="AW1358" s="674"/>
      <c r="AX1358" s="675"/>
    </row>
    <row r="1359" spans="1:50" ht="12" customHeight="1">
      <c r="AQ1359" s="80"/>
      <c r="AR1359" s="80"/>
      <c r="AS1359" s="80"/>
      <c r="AT1359" s="80"/>
    </row>
    <row r="1360" spans="1:50" ht="12" customHeight="1">
      <c r="B1360" s="1" t="s">
        <v>1274</v>
      </c>
      <c r="AQ1360" s="80"/>
      <c r="AR1360" s="80"/>
      <c r="AS1360" s="80"/>
      <c r="AT1360" s="80"/>
    </row>
    <row r="1361" spans="1:50" s="51" customFormat="1" ht="21" customHeight="1">
      <c r="A1361" s="1135"/>
      <c r="B1361" s="1135"/>
      <c r="C1361" s="926" t="s">
        <v>8</v>
      </c>
      <c r="D1361" s="954"/>
      <c r="E1361" s="954"/>
      <c r="F1361" s="954"/>
      <c r="G1361" s="954"/>
      <c r="H1361" s="954"/>
      <c r="I1361" s="954"/>
      <c r="J1361" s="954"/>
      <c r="K1361" s="954"/>
      <c r="L1361" s="955"/>
      <c r="M1361" s="2179" t="s">
        <v>209</v>
      </c>
      <c r="N1361" s="2179"/>
      <c r="O1361" s="2179"/>
      <c r="P1361" s="2179"/>
      <c r="Q1361" s="2179"/>
      <c r="R1361" s="2179"/>
      <c r="S1361" s="2179"/>
      <c r="T1361" s="2179"/>
      <c r="U1361" s="2179"/>
      <c r="V1361" s="2179"/>
      <c r="W1361" s="2179"/>
      <c r="X1361" s="2179"/>
      <c r="Y1361" s="2179"/>
      <c r="Z1361" s="2179"/>
      <c r="AA1361" s="2179"/>
      <c r="AB1361" s="2179"/>
      <c r="AC1361" s="2179"/>
      <c r="AD1361" s="2179"/>
      <c r="AE1361" s="2179"/>
      <c r="AF1361" s="2179"/>
      <c r="AG1361" s="2179"/>
      <c r="AH1361" s="2179"/>
      <c r="AI1361" s="2179"/>
      <c r="AJ1361" s="2179"/>
      <c r="AK1361" s="2179" t="s">
        <v>6</v>
      </c>
      <c r="AL1361" s="2179"/>
      <c r="AM1361" s="2179"/>
      <c r="AN1361" s="2179"/>
      <c r="AO1361" s="2179"/>
      <c r="AP1361" s="2179"/>
      <c r="AQ1361" s="926" t="s">
        <v>5</v>
      </c>
      <c r="AR1361" s="954"/>
      <c r="AS1361" s="954"/>
      <c r="AT1361" s="955"/>
      <c r="AU1361" s="926" t="s">
        <v>4</v>
      </c>
      <c r="AV1361" s="954"/>
      <c r="AW1361" s="954"/>
      <c r="AX1361" s="1138"/>
    </row>
    <row r="1362" spans="1:50" s="51" customFormat="1" ht="21" customHeight="1">
      <c r="A1362" s="1135">
        <v>1</v>
      </c>
      <c r="B1362" s="1135">
        <v>1</v>
      </c>
      <c r="C1362" s="1136" t="s">
        <v>947</v>
      </c>
      <c r="D1362" s="1137"/>
      <c r="E1362" s="1137"/>
      <c r="F1362" s="1137"/>
      <c r="G1362" s="1137"/>
      <c r="H1362" s="1137"/>
      <c r="I1362" s="1137"/>
      <c r="J1362" s="1137"/>
      <c r="K1362" s="1137"/>
      <c r="L1362" s="1138"/>
      <c r="M1362" s="1139" t="s">
        <v>938</v>
      </c>
      <c r="N1362" s="1139"/>
      <c r="O1362" s="1139"/>
      <c r="P1362" s="1139"/>
      <c r="Q1362" s="1139"/>
      <c r="R1362" s="1139"/>
      <c r="S1362" s="1139"/>
      <c r="T1362" s="1139"/>
      <c r="U1362" s="1139"/>
      <c r="V1362" s="1139"/>
      <c r="W1362" s="1139"/>
      <c r="X1362" s="1139"/>
      <c r="Y1362" s="1139"/>
      <c r="Z1362" s="1139"/>
      <c r="AA1362" s="1139"/>
      <c r="AB1362" s="1139"/>
      <c r="AC1362" s="1139"/>
      <c r="AD1362" s="1139"/>
      <c r="AE1362" s="1139"/>
      <c r="AF1362" s="1139"/>
      <c r="AG1362" s="1139"/>
      <c r="AH1362" s="1139"/>
      <c r="AI1362" s="1139"/>
      <c r="AJ1362" s="1139"/>
      <c r="AK1362" s="2189">
        <v>1.9</v>
      </c>
      <c r="AL1362" s="2189"/>
      <c r="AM1362" s="2189"/>
      <c r="AN1362" s="2189"/>
      <c r="AO1362" s="2189"/>
      <c r="AP1362" s="2189"/>
      <c r="AQ1362" s="495" t="s">
        <v>937</v>
      </c>
      <c r="AR1362" s="496"/>
      <c r="AS1362" s="496"/>
      <c r="AT1362" s="497"/>
      <c r="AU1362" s="2186" t="s">
        <v>897</v>
      </c>
      <c r="AV1362" s="2187"/>
      <c r="AW1362" s="2187"/>
      <c r="AX1362" s="2188"/>
    </row>
    <row r="1363" spans="1:50" s="51" customFormat="1" ht="21" customHeight="1">
      <c r="A1363" s="2190">
        <v>2</v>
      </c>
      <c r="B1363" s="2191"/>
      <c r="C1363" s="2176" t="s">
        <v>946</v>
      </c>
      <c r="D1363" s="2177"/>
      <c r="E1363" s="2177"/>
      <c r="F1363" s="2177"/>
      <c r="G1363" s="2177"/>
      <c r="H1363" s="2177"/>
      <c r="I1363" s="2177"/>
      <c r="J1363" s="2177"/>
      <c r="K1363" s="2177"/>
      <c r="L1363" s="2178"/>
      <c r="M1363" s="1140" t="s">
        <v>938</v>
      </c>
      <c r="N1363" s="1140"/>
      <c r="O1363" s="1140"/>
      <c r="P1363" s="1140"/>
      <c r="Q1363" s="1140"/>
      <c r="R1363" s="1140"/>
      <c r="S1363" s="1140"/>
      <c r="T1363" s="1140"/>
      <c r="U1363" s="1140"/>
      <c r="V1363" s="1140"/>
      <c r="W1363" s="1140"/>
      <c r="X1363" s="1140"/>
      <c r="Y1363" s="1140"/>
      <c r="Z1363" s="1140"/>
      <c r="AA1363" s="1140"/>
      <c r="AB1363" s="1140"/>
      <c r="AC1363" s="1140"/>
      <c r="AD1363" s="1140"/>
      <c r="AE1363" s="1140"/>
      <c r="AF1363" s="1140"/>
      <c r="AG1363" s="1140"/>
      <c r="AH1363" s="1140"/>
      <c r="AI1363" s="1140"/>
      <c r="AJ1363" s="1140"/>
      <c r="AK1363" s="2192">
        <v>1.7</v>
      </c>
      <c r="AL1363" s="2193"/>
      <c r="AM1363" s="2193"/>
      <c r="AN1363" s="2193"/>
      <c r="AO1363" s="2193"/>
      <c r="AP1363" s="2194"/>
      <c r="AQ1363" s="1929" t="s">
        <v>937</v>
      </c>
      <c r="AR1363" s="1883"/>
      <c r="AS1363" s="1883"/>
      <c r="AT1363" s="1884"/>
      <c r="AU1363" s="2176" t="s">
        <v>897</v>
      </c>
      <c r="AV1363" s="2177"/>
      <c r="AW1363" s="2177"/>
      <c r="AX1363" s="2178"/>
    </row>
    <row r="1364" spans="1:50" s="51" customFormat="1" ht="21" customHeight="1">
      <c r="A1364" s="1135">
        <v>3</v>
      </c>
      <c r="B1364" s="1135">
        <v>1</v>
      </c>
      <c r="C1364" s="1136" t="s">
        <v>945</v>
      </c>
      <c r="D1364" s="1137"/>
      <c r="E1364" s="1137"/>
      <c r="F1364" s="1137"/>
      <c r="G1364" s="1137"/>
      <c r="H1364" s="1137"/>
      <c r="I1364" s="1137"/>
      <c r="J1364" s="1137"/>
      <c r="K1364" s="1137"/>
      <c r="L1364" s="1138"/>
      <c r="M1364" s="1139" t="s">
        <v>938</v>
      </c>
      <c r="N1364" s="1139"/>
      <c r="O1364" s="1139"/>
      <c r="P1364" s="1139"/>
      <c r="Q1364" s="1139"/>
      <c r="R1364" s="1139"/>
      <c r="S1364" s="1139"/>
      <c r="T1364" s="1139"/>
      <c r="U1364" s="1139"/>
      <c r="V1364" s="1139"/>
      <c r="W1364" s="1139"/>
      <c r="X1364" s="1139"/>
      <c r="Y1364" s="1139"/>
      <c r="Z1364" s="1139"/>
      <c r="AA1364" s="1139"/>
      <c r="AB1364" s="1139"/>
      <c r="AC1364" s="1139"/>
      <c r="AD1364" s="1139"/>
      <c r="AE1364" s="1139"/>
      <c r="AF1364" s="1139"/>
      <c r="AG1364" s="1139"/>
      <c r="AH1364" s="1139"/>
      <c r="AI1364" s="1139"/>
      <c r="AJ1364" s="1139"/>
      <c r="AK1364" s="2189">
        <v>1.6</v>
      </c>
      <c r="AL1364" s="2189"/>
      <c r="AM1364" s="2189"/>
      <c r="AN1364" s="2189"/>
      <c r="AO1364" s="2189"/>
      <c r="AP1364" s="2189"/>
      <c r="AQ1364" s="495" t="s">
        <v>937</v>
      </c>
      <c r="AR1364" s="496"/>
      <c r="AS1364" s="496"/>
      <c r="AT1364" s="497"/>
      <c r="AU1364" s="2186" t="s">
        <v>897</v>
      </c>
      <c r="AV1364" s="2187"/>
      <c r="AW1364" s="2187"/>
      <c r="AX1364" s="2188"/>
    </row>
    <row r="1365" spans="1:50" s="51" customFormat="1" ht="21" customHeight="1">
      <c r="A1365" s="1135">
        <v>4</v>
      </c>
      <c r="B1365" s="1135">
        <v>1</v>
      </c>
      <c r="C1365" s="1136" t="s">
        <v>944</v>
      </c>
      <c r="D1365" s="1137"/>
      <c r="E1365" s="1137"/>
      <c r="F1365" s="1137"/>
      <c r="G1365" s="1137"/>
      <c r="H1365" s="1137"/>
      <c r="I1365" s="1137"/>
      <c r="J1365" s="1137"/>
      <c r="K1365" s="1137"/>
      <c r="L1365" s="1138"/>
      <c r="M1365" s="1139" t="s">
        <v>938</v>
      </c>
      <c r="N1365" s="1139"/>
      <c r="O1365" s="1139"/>
      <c r="P1365" s="1139"/>
      <c r="Q1365" s="1139"/>
      <c r="R1365" s="1139"/>
      <c r="S1365" s="1139"/>
      <c r="T1365" s="1139"/>
      <c r="U1365" s="1139"/>
      <c r="V1365" s="1139"/>
      <c r="W1365" s="1139"/>
      <c r="X1365" s="1139"/>
      <c r="Y1365" s="1139"/>
      <c r="Z1365" s="1139"/>
      <c r="AA1365" s="1139"/>
      <c r="AB1365" s="1139"/>
      <c r="AC1365" s="1139"/>
      <c r="AD1365" s="1139"/>
      <c r="AE1365" s="1139"/>
      <c r="AF1365" s="1139"/>
      <c r="AG1365" s="1139"/>
      <c r="AH1365" s="1139"/>
      <c r="AI1365" s="1139"/>
      <c r="AJ1365" s="1139"/>
      <c r="AK1365" s="2189">
        <v>1.4</v>
      </c>
      <c r="AL1365" s="2189"/>
      <c r="AM1365" s="2189"/>
      <c r="AN1365" s="2189"/>
      <c r="AO1365" s="2189"/>
      <c r="AP1365" s="2189"/>
      <c r="AQ1365" s="495" t="s">
        <v>937</v>
      </c>
      <c r="AR1365" s="496"/>
      <c r="AS1365" s="496"/>
      <c r="AT1365" s="497"/>
      <c r="AU1365" s="2186" t="s">
        <v>897</v>
      </c>
      <c r="AV1365" s="2187"/>
      <c r="AW1365" s="2187"/>
      <c r="AX1365" s="2188"/>
    </row>
    <row r="1366" spans="1:50" s="51" customFormat="1" ht="21" customHeight="1">
      <c r="A1366" s="2190">
        <v>5</v>
      </c>
      <c r="B1366" s="2191"/>
      <c r="C1366" s="2176" t="s">
        <v>943</v>
      </c>
      <c r="D1366" s="2177"/>
      <c r="E1366" s="2177"/>
      <c r="F1366" s="2177"/>
      <c r="G1366" s="2177"/>
      <c r="H1366" s="2177"/>
      <c r="I1366" s="2177"/>
      <c r="J1366" s="2177"/>
      <c r="K1366" s="2177"/>
      <c r="L1366" s="2178"/>
      <c r="M1366" s="1140" t="s">
        <v>938</v>
      </c>
      <c r="N1366" s="1140"/>
      <c r="O1366" s="1140"/>
      <c r="P1366" s="1140"/>
      <c r="Q1366" s="1140"/>
      <c r="R1366" s="1140"/>
      <c r="S1366" s="1140"/>
      <c r="T1366" s="1140"/>
      <c r="U1366" s="1140"/>
      <c r="V1366" s="1140"/>
      <c r="W1366" s="1140"/>
      <c r="X1366" s="1140"/>
      <c r="Y1366" s="1140"/>
      <c r="Z1366" s="1140"/>
      <c r="AA1366" s="1140"/>
      <c r="AB1366" s="1140"/>
      <c r="AC1366" s="1140"/>
      <c r="AD1366" s="1140"/>
      <c r="AE1366" s="1140"/>
      <c r="AF1366" s="1140"/>
      <c r="AG1366" s="1140"/>
      <c r="AH1366" s="1140"/>
      <c r="AI1366" s="1140"/>
      <c r="AJ1366" s="1140"/>
      <c r="AK1366" s="2192">
        <v>1.2</v>
      </c>
      <c r="AL1366" s="2193"/>
      <c r="AM1366" s="2193"/>
      <c r="AN1366" s="2193"/>
      <c r="AO1366" s="2193"/>
      <c r="AP1366" s="2194"/>
      <c r="AQ1366" s="1929" t="s">
        <v>937</v>
      </c>
      <c r="AR1366" s="1883"/>
      <c r="AS1366" s="1883"/>
      <c r="AT1366" s="1884"/>
      <c r="AU1366" s="2176" t="s">
        <v>897</v>
      </c>
      <c r="AV1366" s="2177"/>
      <c r="AW1366" s="2177"/>
      <c r="AX1366" s="2178"/>
    </row>
    <row r="1367" spans="1:50" s="51" customFormat="1" ht="21" customHeight="1">
      <c r="A1367" s="2190">
        <v>6</v>
      </c>
      <c r="B1367" s="2191"/>
      <c r="C1367" s="2176" t="s">
        <v>942</v>
      </c>
      <c r="D1367" s="2177"/>
      <c r="E1367" s="2177"/>
      <c r="F1367" s="2177"/>
      <c r="G1367" s="2177"/>
      <c r="H1367" s="2177"/>
      <c r="I1367" s="2177"/>
      <c r="J1367" s="2177"/>
      <c r="K1367" s="2177"/>
      <c r="L1367" s="2178"/>
      <c r="M1367" s="1140" t="s">
        <v>938</v>
      </c>
      <c r="N1367" s="1140"/>
      <c r="O1367" s="1140"/>
      <c r="P1367" s="1140"/>
      <c r="Q1367" s="1140"/>
      <c r="R1367" s="1140"/>
      <c r="S1367" s="1140"/>
      <c r="T1367" s="1140"/>
      <c r="U1367" s="1140"/>
      <c r="V1367" s="1140"/>
      <c r="W1367" s="1140"/>
      <c r="X1367" s="1140"/>
      <c r="Y1367" s="1140"/>
      <c r="Z1367" s="1140"/>
      <c r="AA1367" s="1140"/>
      <c r="AB1367" s="1140"/>
      <c r="AC1367" s="1140"/>
      <c r="AD1367" s="1140"/>
      <c r="AE1367" s="1140"/>
      <c r="AF1367" s="1140"/>
      <c r="AG1367" s="1140"/>
      <c r="AH1367" s="1140"/>
      <c r="AI1367" s="1140"/>
      <c r="AJ1367" s="1140"/>
      <c r="AK1367" s="2183">
        <v>1</v>
      </c>
      <c r="AL1367" s="2184"/>
      <c r="AM1367" s="2184"/>
      <c r="AN1367" s="2184"/>
      <c r="AO1367" s="2184"/>
      <c r="AP1367" s="2185"/>
      <c r="AQ1367" s="1929" t="s">
        <v>937</v>
      </c>
      <c r="AR1367" s="1883"/>
      <c r="AS1367" s="1883"/>
      <c r="AT1367" s="1884"/>
      <c r="AU1367" s="2176" t="s">
        <v>897</v>
      </c>
      <c r="AV1367" s="2177"/>
      <c r="AW1367" s="2177"/>
      <c r="AX1367" s="2178"/>
    </row>
    <row r="1368" spans="1:50" s="51" customFormat="1" ht="21" customHeight="1">
      <c r="A1368" s="2190">
        <v>7</v>
      </c>
      <c r="B1368" s="2191"/>
      <c r="C1368" s="2176" t="s">
        <v>941</v>
      </c>
      <c r="D1368" s="2177"/>
      <c r="E1368" s="2177"/>
      <c r="F1368" s="2177"/>
      <c r="G1368" s="2177"/>
      <c r="H1368" s="2177"/>
      <c r="I1368" s="2177"/>
      <c r="J1368" s="2177"/>
      <c r="K1368" s="2177"/>
      <c r="L1368" s="2178"/>
      <c r="M1368" s="1140" t="s">
        <v>938</v>
      </c>
      <c r="N1368" s="1140"/>
      <c r="O1368" s="1140"/>
      <c r="P1368" s="1140"/>
      <c r="Q1368" s="1140"/>
      <c r="R1368" s="1140"/>
      <c r="S1368" s="1140"/>
      <c r="T1368" s="1140"/>
      <c r="U1368" s="1140"/>
      <c r="V1368" s="1140"/>
      <c r="W1368" s="1140"/>
      <c r="X1368" s="1140"/>
      <c r="Y1368" s="1140"/>
      <c r="Z1368" s="1140"/>
      <c r="AA1368" s="1140"/>
      <c r="AB1368" s="1140"/>
      <c r="AC1368" s="1140"/>
      <c r="AD1368" s="1140"/>
      <c r="AE1368" s="1140"/>
      <c r="AF1368" s="1140"/>
      <c r="AG1368" s="1140"/>
      <c r="AH1368" s="1140"/>
      <c r="AI1368" s="1140"/>
      <c r="AJ1368" s="1140"/>
      <c r="AK1368" s="2192">
        <v>0.8</v>
      </c>
      <c r="AL1368" s="2193"/>
      <c r="AM1368" s="2193"/>
      <c r="AN1368" s="2193"/>
      <c r="AO1368" s="2193"/>
      <c r="AP1368" s="2194"/>
      <c r="AQ1368" s="1929" t="s">
        <v>937</v>
      </c>
      <c r="AR1368" s="1883"/>
      <c r="AS1368" s="1883"/>
      <c r="AT1368" s="1884"/>
      <c r="AU1368" s="2176" t="s">
        <v>897</v>
      </c>
      <c r="AV1368" s="2177"/>
      <c r="AW1368" s="2177"/>
      <c r="AX1368" s="2178"/>
    </row>
    <row r="1369" spans="1:50" s="51" customFormat="1" ht="21" customHeight="1">
      <c r="A1369" s="82"/>
      <c r="B1369" s="81">
        <v>8</v>
      </c>
      <c r="C1369" s="2176" t="s">
        <v>940</v>
      </c>
      <c r="D1369" s="2177"/>
      <c r="E1369" s="2177"/>
      <c r="F1369" s="2177"/>
      <c r="G1369" s="2177"/>
      <c r="H1369" s="2177"/>
      <c r="I1369" s="2177"/>
      <c r="J1369" s="2177"/>
      <c r="K1369" s="2177"/>
      <c r="L1369" s="2178"/>
      <c r="M1369" s="1140" t="s">
        <v>938</v>
      </c>
      <c r="N1369" s="1140"/>
      <c r="O1369" s="1140"/>
      <c r="P1369" s="1140"/>
      <c r="Q1369" s="1140"/>
      <c r="R1369" s="1140"/>
      <c r="S1369" s="1140"/>
      <c r="T1369" s="1140"/>
      <c r="U1369" s="1140"/>
      <c r="V1369" s="1140"/>
      <c r="W1369" s="1140"/>
      <c r="X1369" s="1140"/>
      <c r="Y1369" s="1140"/>
      <c r="Z1369" s="1140"/>
      <c r="AA1369" s="1140"/>
      <c r="AB1369" s="1140"/>
      <c r="AC1369" s="1140"/>
      <c r="AD1369" s="1140"/>
      <c r="AE1369" s="1140"/>
      <c r="AF1369" s="1140"/>
      <c r="AG1369" s="1140"/>
      <c r="AH1369" s="1140"/>
      <c r="AI1369" s="1140"/>
      <c r="AJ1369" s="1140"/>
      <c r="AK1369" s="2192">
        <v>0.8</v>
      </c>
      <c r="AL1369" s="2193"/>
      <c r="AM1369" s="2193"/>
      <c r="AN1369" s="2193"/>
      <c r="AO1369" s="2193"/>
      <c r="AP1369" s="2194"/>
      <c r="AQ1369" s="1929" t="s">
        <v>937</v>
      </c>
      <c r="AR1369" s="1883"/>
      <c r="AS1369" s="1883"/>
      <c r="AT1369" s="1884"/>
      <c r="AU1369" s="2176" t="s">
        <v>897</v>
      </c>
      <c r="AV1369" s="2177"/>
      <c r="AW1369" s="2177"/>
      <c r="AX1369" s="2178"/>
    </row>
    <row r="1370" spans="1:50" s="51" customFormat="1" ht="21" customHeight="1">
      <c r="A1370" s="2195">
        <v>9</v>
      </c>
      <c r="B1370" s="2195">
        <v>1</v>
      </c>
      <c r="C1370" s="1136" t="s">
        <v>939</v>
      </c>
      <c r="D1370" s="1137"/>
      <c r="E1370" s="1137"/>
      <c r="F1370" s="1137"/>
      <c r="G1370" s="1137"/>
      <c r="H1370" s="1137"/>
      <c r="I1370" s="1137"/>
      <c r="J1370" s="1137"/>
      <c r="K1370" s="1137"/>
      <c r="L1370" s="1138"/>
      <c r="M1370" s="1139" t="s">
        <v>938</v>
      </c>
      <c r="N1370" s="1139"/>
      <c r="O1370" s="1139"/>
      <c r="P1370" s="1139"/>
      <c r="Q1370" s="1139"/>
      <c r="R1370" s="1139"/>
      <c r="S1370" s="1139"/>
      <c r="T1370" s="1139"/>
      <c r="U1370" s="1139"/>
      <c r="V1370" s="1139"/>
      <c r="W1370" s="1139"/>
      <c r="X1370" s="1139"/>
      <c r="Y1370" s="1139"/>
      <c r="Z1370" s="1139"/>
      <c r="AA1370" s="1139"/>
      <c r="AB1370" s="1139"/>
      <c r="AC1370" s="1139"/>
      <c r="AD1370" s="1139"/>
      <c r="AE1370" s="1139"/>
      <c r="AF1370" s="1139"/>
      <c r="AG1370" s="1139"/>
      <c r="AH1370" s="1139"/>
      <c r="AI1370" s="1139"/>
      <c r="AJ1370" s="1139"/>
      <c r="AK1370" s="1139">
        <v>0.3</v>
      </c>
      <c r="AL1370" s="1139"/>
      <c r="AM1370" s="1139"/>
      <c r="AN1370" s="1139"/>
      <c r="AO1370" s="1139"/>
      <c r="AP1370" s="1139"/>
      <c r="AQ1370" s="495" t="s">
        <v>937</v>
      </c>
      <c r="AR1370" s="496"/>
      <c r="AS1370" s="496"/>
      <c r="AT1370" s="497"/>
      <c r="AU1370" s="2186" t="s">
        <v>897</v>
      </c>
      <c r="AV1370" s="2187"/>
      <c r="AW1370" s="2187"/>
      <c r="AX1370" s="2188"/>
    </row>
    <row r="1371" spans="1:50" hidden="1">
      <c r="A1371" s="667">
        <v>10</v>
      </c>
      <c r="B1371" s="667"/>
      <c r="C1371" s="668"/>
      <c r="D1371" s="669"/>
      <c r="E1371" s="669"/>
      <c r="F1371" s="669"/>
      <c r="G1371" s="669"/>
      <c r="H1371" s="669"/>
      <c r="I1371" s="669"/>
      <c r="J1371" s="669"/>
      <c r="K1371" s="669"/>
      <c r="L1371" s="670"/>
      <c r="M1371" s="671"/>
      <c r="N1371" s="671"/>
      <c r="O1371" s="671"/>
      <c r="P1371" s="671"/>
      <c r="Q1371" s="671"/>
      <c r="R1371" s="671"/>
      <c r="S1371" s="671"/>
      <c r="T1371" s="671"/>
      <c r="U1371" s="671"/>
      <c r="V1371" s="671"/>
      <c r="W1371" s="671"/>
      <c r="X1371" s="671"/>
      <c r="Y1371" s="671"/>
      <c r="Z1371" s="671"/>
      <c r="AA1371" s="671"/>
      <c r="AB1371" s="671"/>
      <c r="AC1371" s="671"/>
      <c r="AD1371" s="671"/>
      <c r="AE1371" s="671"/>
      <c r="AF1371" s="671"/>
      <c r="AG1371" s="671"/>
      <c r="AH1371" s="671"/>
      <c r="AI1371" s="671"/>
      <c r="AJ1371" s="671"/>
      <c r="AK1371" s="672"/>
      <c r="AL1371" s="671"/>
      <c r="AM1371" s="671"/>
      <c r="AN1371" s="671"/>
      <c r="AO1371" s="671"/>
      <c r="AP1371" s="671"/>
      <c r="AQ1371" s="673"/>
      <c r="AR1371" s="674"/>
      <c r="AS1371" s="674"/>
      <c r="AT1371" s="675"/>
      <c r="AU1371" s="673"/>
      <c r="AV1371" s="674"/>
      <c r="AW1371" s="674"/>
      <c r="AX1371" s="675"/>
    </row>
    <row r="1372" spans="1:50" hidden="1">
      <c r="A1372" s="667">
        <v>11</v>
      </c>
      <c r="B1372" s="667"/>
      <c r="C1372" s="668"/>
      <c r="D1372" s="669"/>
      <c r="E1372" s="669"/>
      <c r="F1372" s="669"/>
      <c r="G1372" s="669"/>
      <c r="H1372" s="669"/>
      <c r="I1372" s="669"/>
      <c r="J1372" s="669"/>
      <c r="K1372" s="669"/>
      <c r="L1372" s="670"/>
      <c r="M1372" s="671"/>
      <c r="N1372" s="671"/>
      <c r="O1372" s="671"/>
      <c r="P1372" s="671"/>
      <c r="Q1372" s="671"/>
      <c r="R1372" s="671"/>
      <c r="S1372" s="671"/>
      <c r="T1372" s="671"/>
      <c r="U1372" s="671"/>
      <c r="V1372" s="671"/>
      <c r="W1372" s="671"/>
      <c r="X1372" s="671"/>
      <c r="Y1372" s="671"/>
      <c r="Z1372" s="671"/>
      <c r="AA1372" s="671"/>
      <c r="AB1372" s="671"/>
      <c r="AC1372" s="671"/>
      <c r="AD1372" s="671"/>
      <c r="AE1372" s="671"/>
      <c r="AF1372" s="671"/>
      <c r="AG1372" s="671"/>
      <c r="AH1372" s="671"/>
      <c r="AI1372" s="671"/>
      <c r="AJ1372" s="671"/>
      <c r="AK1372" s="672"/>
      <c r="AL1372" s="671"/>
      <c r="AM1372" s="671"/>
      <c r="AN1372" s="671"/>
      <c r="AO1372" s="671"/>
      <c r="AP1372" s="671"/>
      <c r="AQ1372" s="673"/>
      <c r="AR1372" s="674"/>
      <c r="AS1372" s="674"/>
      <c r="AT1372" s="675"/>
      <c r="AU1372" s="673"/>
      <c r="AV1372" s="674"/>
      <c r="AW1372" s="674"/>
      <c r="AX1372" s="675"/>
    </row>
    <row r="1373" spans="1:50" hidden="1">
      <c r="A1373" s="667">
        <v>12</v>
      </c>
      <c r="B1373" s="667"/>
      <c r="C1373" s="668"/>
      <c r="D1373" s="669"/>
      <c r="E1373" s="669"/>
      <c r="F1373" s="669"/>
      <c r="G1373" s="669"/>
      <c r="H1373" s="669"/>
      <c r="I1373" s="669"/>
      <c r="J1373" s="669"/>
      <c r="K1373" s="669"/>
      <c r="L1373" s="670"/>
      <c r="M1373" s="671"/>
      <c r="N1373" s="671"/>
      <c r="O1373" s="671"/>
      <c r="P1373" s="671"/>
      <c r="Q1373" s="671"/>
      <c r="R1373" s="671"/>
      <c r="S1373" s="671"/>
      <c r="T1373" s="671"/>
      <c r="U1373" s="671"/>
      <c r="V1373" s="671"/>
      <c r="W1373" s="671"/>
      <c r="X1373" s="671"/>
      <c r="Y1373" s="671"/>
      <c r="Z1373" s="671"/>
      <c r="AA1373" s="671"/>
      <c r="AB1373" s="671"/>
      <c r="AC1373" s="671"/>
      <c r="AD1373" s="671"/>
      <c r="AE1373" s="671"/>
      <c r="AF1373" s="671"/>
      <c r="AG1373" s="671"/>
      <c r="AH1373" s="671"/>
      <c r="AI1373" s="671"/>
      <c r="AJ1373" s="671"/>
      <c r="AK1373" s="672"/>
      <c r="AL1373" s="671"/>
      <c r="AM1373" s="671"/>
      <c r="AN1373" s="671"/>
      <c r="AO1373" s="671"/>
      <c r="AP1373" s="671"/>
      <c r="AQ1373" s="673"/>
      <c r="AR1373" s="674"/>
      <c r="AS1373" s="674"/>
      <c r="AT1373" s="675"/>
      <c r="AU1373" s="673"/>
      <c r="AV1373" s="674"/>
      <c r="AW1373" s="674"/>
      <c r="AX1373" s="675"/>
    </row>
    <row r="1374" spans="1:50" hidden="1">
      <c r="A1374" s="667">
        <v>13</v>
      </c>
      <c r="B1374" s="667"/>
      <c r="C1374" s="668"/>
      <c r="D1374" s="669"/>
      <c r="E1374" s="669"/>
      <c r="F1374" s="669"/>
      <c r="G1374" s="669"/>
      <c r="H1374" s="669"/>
      <c r="I1374" s="669"/>
      <c r="J1374" s="669"/>
      <c r="K1374" s="669"/>
      <c r="L1374" s="670"/>
      <c r="M1374" s="671"/>
      <c r="N1374" s="671"/>
      <c r="O1374" s="671"/>
      <c r="P1374" s="671"/>
      <c r="Q1374" s="671"/>
      <c r="R1374" s="671"/>
      <c r="S1374" s="671"/>
      <c r="T1374" s="671"/>
      <c r="U1374" s="671"/>
      <c r="V1374" s="671"/>
      <c r="W1374" s="671"/>
      <c r="X1374" s="671"/>
      <c r="Y1374" s="671"/>
      <c r="Z1374" s="671"/>
      <c r="AA1374" s="671"/>
      <c r="AB1374" s="671"/>
      <c r="AC1374" s="671"/>
      <c r="AD1374" s="671"/>
      <c r="AE1374" s="671"/>
      <c r="AF1374" s="671"/>
      <c r="AG1374" s="671"/>
      <c r="AH1374" s="671"/>
      <c r="AI1374" s="671"/>
      <c r="AJ1374" s="671"/>
      <c r="AK1374" s="672"/>
      <c r="AL1374" s="671"/>
      <c r="AM1374" s="671"/>
      <c r="AN1374" s="671"/>
      <c r="AO1374" s="671"/>
      <c r="AP1374" s="671"/>
      <c r="AQ1374" s="673"/>
      <c r="AR1374" s="674"/>
      <c r="AS1374" s="674"/>
      <c r="AT1374" s="675"/>
      <c r="AU1374" s="673"/>
      <c r="AV1374" s="674"/>
      <c r="AW1374" s="674"/>
      <c r="AX1374" s="675"/>
    </row>
    <row r="1375" spans="1:50" hidden="1">
      <c r="A1375" s="667">
        <v>14</v>
      </c>
      <c r="B1375" s="667"/>
      <c r="C1375" s="668"/>
      <c r="D1375" s="669"/>
      <c r="E1375" s="669"/>
      <c r="F1375" s="669"/>
      <c r="G1375" s="669"/>
      <c r="H1375" s="669"/>
      <c r="I1375" s="669"/>
      <c r="J1375" s="669"/>
      <c r="K1375" s="669"/>
      <c r="L1375" s="670"/>
      <c r="M1375" s="671"/>
      <c r="N1375" s="671"/>
      <c r="O1375" s="671"/>
      <c r="P1375" s="671"/>
      <c r="Q1375" s="671"/>
      <c r="R1375" s="671"/>
      <c r="S1375" s="671"/>
      <c r="T1375" s="671"/>
      <c r="U1375" s="671"/>
      <c r="V1375" s="671"/>
      <c r="W1375" s="671"/>
      <c r="X1375" s="671"/>
      <c r="Y1375" s="671"/>
      <c r="Z1375" s="671"/>
      <c r="AA1375" s="671"/>
      <c r="AB1375" s="671"/>
      <c r="AC1375" s="671"/>
      <c r="AD1375" s="671"/>
      <c r="AE1375" s="671"/>
      <c r="AF1375" s="671"/>
      <c r="AG1375" s="671"/>
      <c r="AH1375" s="671"/>
      <c r="AI1375" s="671"/>
      <c r="AJ1375" s="671"/>
      <c r="AK1375" s="672"/>
      <c r="AL1375" s="671"/>
      <c r="AM1375" s="671"/>
      <c r="AN1375" s="671"/>
      <c r="AO1375" s="671"/>
      <c r="AP1375" s="671"/>
      <c r="AQ1375" s="673"/>
      <c r="AR1375" s="674"/>
      <c r="AS1375" s="674"/>
      <c r="AT1375" s="675"/>
      <c r="AU1375" s="673"/>
      <c r="AV1375" s="674"/>
      <c r="AW1375" s="674"/>
      <c r="AX1375" s="675"/>
    </row>
    <row r="1376" spans="1:50" hidden="1">
      <c r="A1376" s="667">
        <v>15</v>
      </c>
      <c r="B1376" s="667"/>
      <c r="C1376" s="668"/>
      <c r="D1376" s="669"/>
      <c r="E1376" s="669"/>
      <c r="F1376" s="669"/>
      <c r="G1376" s="669"/>
      <c r="H1376" s="669"/>
      <c r="I1376" s="669"/>
      <c r="J1376" s="669"/>
      <c r="K1376" s="669"/>
      <c r="L1376" s="670"/>
      <c r="M1376" s="671"/>
      <c r="N1376" s="671"/>
      <c r="O1376" s="671"/>
      <c r="P1376" s="671"/>
      <c r="Q1376" s="671"/>
      <c r="R1376" s="671"/>
      <c r="S1376" s="671"/>
      <c r="T1376" s="671"/>
      <c r="U1376" s="671"/>
      <c r="V1376" s="671"/>
      <c r="W1376" s="671"/>
      <c r="X1376" s="671"/>
      <c r="Y1376" s="671"/>
      <c r="Z1376" s="671"/>
      <c r="AA1376" s="671"/>
      <c r="AB1376" s="671"/>
      <c r="AC1376" s="671"/>
      <c r="AD1376" s="671"/>
      <c r="AE1376" s="671"/>
      <c r="AF1376" s="671"/>
      <c r="AG1376" s="671"/>
      <c r="AH1376" s="671"/>
      <c r="AI1376" s="671"/>
      <c r="AJ1376" s="671"/>
      <c r="AK1376" s="672"/>
      <c r="AL1376" s="671"/>
      <c r="AM1376" s="671"/>
      <c r="AN1376" s="671"/>
      <c r="AO1376" s="671"/>
      <c r="AP1376" s="671"/>
      <c r="AQ1376" s="673"/>
      <c r="AR1376" s="674"/>
      <c r="AS1376" s="674"/>
      <c r="AT1376" s="675"/>
      <c r="AU1376" s="673"/>
      <c r="AV1376" s="674"/>
      <c r="AW1376" s="674"/>
      <c r="AX1376" s="675"/>
    </row>
    <row r="1377" spans="1:50" hidden="1">
      <c r="A1377" s="667">
        <v>16</v>
      </c>
      <c r="B1377" s="667"/>
      <c r="C1377" s="668"/>
      <c r="D1377" s="669"/>
      <c r="E1377" s="669"/>
      <c r="F1377" s="669"/>
      <c r="G1377" s="669"/>
      <c r="H1377" s="669"/>
      <c r="I1377" s="669"/>
      <c r="J1377" s="669"/>
      <c r="K1377" s="669"/>
      <c r="L1377" s="670"/>
      <c r="M1377" s="671"/>
      <c r="N1377" s="671"/>
      <c r="O1377" s="671"/>
      <c r="P1377" s="671"/>
      <c r="Q1377" s="671"/>
      <c r="R1377" s="671"/>
      <c r="S1377" s="671"/>
      <c r="T1377" s="671"/>
      <c r="U1377" s="671"/>
      <c r="V1377" s="671"/>
      <c r="W1377" s="671"/>
      <c r="X1377" s="671"/>
      <c r="Y1377" s="671"/>
      <c r="Z1377" s="671"/>
      <c r="AA1377" s="671"/>
      <c r="AB1377" s="671"/>
      <c r="AC1377" s="671"/>
      <c r="AD1377" s="671"/>
      <c r="AE1377" s="671"/>
      <c r="AF1377" s="671"/>
      <c r="AG1377" s="671"/>
      <c r="AH1377" s="671"/>
      <c r="AI1377" s="671"/>
      <c r="AJ1377" s="671"/>
      <c r="AK1377" s="672"/>
      <c r="AL1377" s="671"/>
      <c r="AM1377" s="671"/>
      <c r="AN1377" s="671"/>
      <c r="AO1377" s="671"/>
      <c r="AP1377" s="671"/>
      <c r="AQ1377" s="673"/>
      <c r="AR1377" s="674"/>
      <c r="AS1377" s="674"/>
      <c r="AT1377" s="675"/>
      <c r="AU1377" s="673"/>
      <c r="AV1377" s="674"/>
      <c r="AW1377" s="674"/>
      <c r="AX1377" s="675"/>
    </row>
    <row r="1378" spans="1:50" hidden="1">
      <c r="A1378" s="667">
        <v>17</v>
      </c>
      <c r="B1378" s="667"/>
      <c r="C1378" s="668"/>
      <c r="D1378" s="669"/>
      <c r="E1378" s="669"/>
      <c r="F1378" s="669"/>
      <c r="G1378" s="669"/>
      <c r="H1378" s="669"/>
      <c r="I1378" s="669"/>
      <c r="J1378" s="669"/>
      <c r="K1378" s="669"/>
      <c r="L1378" s="670"/>
      <c r="M1378" s="671"/>
      <c r="N1378" s="671"/>
      <c r="O1378" s="671"/>
      <c r="P1378" s="671"/>
      <c r="Q1378" s="671"/>
      <c r="R1378" s="671"/>
      <c r="S1378" s="671"/>
      <c r="T1378" s="671"/>
      <c r="U1378" s="671"/>
      <c r="V1378" s="671"/>
      <c r="W1378" s="671"/>
      <c r="X1378" s="671"/>
      <c r="Y1378" s="671"/>
      <c r="Z1378" s="671"/>
      <c r="AA1378" s="671"/>
      <c r="AB1378" s="671"/>
      <c r="AC1378" s="671"/>
      <c r="AD1378" s="671"/>
      <c r="AE1378" s="671"/>
      <c r="AF1378" s="671"/>
      <c r="AG1378" s="671"/>
      <c r="AH1378" s="671"/>
      <c r="AI1378" s="671"/>
      <c r="AJ1378" s="671"/>
      <c r="AK1378" s="672"/>
      <c r="AL1378" s="671"/>
      <c r="AM1378" s="671"/>
      <c r="AN1378" s="671"/>
      <c r="AO1378" s="671"/>
      <c r="AP1378" s="671"/>
      <c r="AQ1378" s="673"/>
      <c r="AR1378" s="674"/>
      <c r="AS1378" s="674"/>
      <c r="AT1378" s="675"/>
      <c r="AU1378" s="673"/>
      <c r="AV1378" s="674"/>
      <c r="AW1378" s="674"/>
      <c r="AX1378" s="675"/>
    </row>
    <row r="1379" spans="1:50" hidden="1">
      <c r="A1379" s="667">
        <v>18</v>
      </c>
      <c r="B1379" s="667"/>
      <c r="C1379" s="668"/>
      <c r="D1379" s="669"/>
      <c r="E1379" s="669"/>
      <c r="F1379" s="669"/>
      <c r="G1379" s="669"/>
      <c r="H1379" s="669"/>
      <c r="I1379" s="669"/>
      <c r="J1379" s="669"/>
      <c r="K1379" s="669"/>
      <c r="L1379" s="670"/>
      <c r="M1379" s="671"/>
      <c r="N1379" s="671"/>
      <c r="O1379" s="671"/>
      <c r="P1379" s="671"/>
      <c r="Q1379" s="671"/>
      <c r="R1379" s="671"/>
      <c r="S1379" s="671"/>
      <c r="T1379" s="671"/>
      <c r="U1379" s="671"/>
      <c r="V1379" s="671"/>
      <c r="W1379" s="671"/>
      <c r="X1379" s="671"/>
      <c r="Y1379" s="671"/>
      <c r="Z1379" s="671"/>
      <c r="AA1379" s="671"/>
      <c r="AB1379" s="671"/>
      <c r="AC1379" s="671"/>
      <c r="AD1379" s="671"/>
      <c r="AE1379" s="671"/>
      <c r="AF1379" s="671"/>
      <c r="AG1379" s="671"/>
      <c r="AH1379" s="671"/>
      <c r="AI1379" s="671"/>
      <c r="AJ1379" s="671"/>
      <c r="AK1379" s="672"/>
      <c r="AL1379" s="671"/>
      <c r="AM1379" s="671"/>
      <c r="AN1379" s="671"/>
      <c r="AO1379" s="671"/>
      <c r="AP1379" s="671"/>
      <c r="AQ1379" s="673"/>
      <c r="AR1379" s="674"/>
      <c r="AS1379" s="674"/>
      <c r="AT1379" s="675"/>
      <c r="AU1379" s="673"/>
      <c r="AV1379" s="674"/>
      <c r="AW1379" s="674"/>
      <c r="AX1379" s="675"/>
    </row>
    <row r="1380" spans="1:50" hidden="1">
      <c r="A1380" s="667">
        <v>19</v>
      </c>
      <c r="B1380" s="667"/>
      <c r="C1380" s="668"/>
      <c r="D1380" s="669"/>
      <c r="E1380" s="669"/>
      <c r="F1380" s="669"/>
      <c r="G1380" s="669"/>
      <c r="H1380" s="669"/>
      <c r="I1380" s="669"/>
      <c r="J1380" s="669"/>
      <c r="K1380" s="669"/>
      <c r="L1380" s="670"/>
      <c r="M1380" s="671"/>
      <c r="N1380" s="671"/>
      <c r="O1380" s="671"/>
      <c r="P1380" s="671"/>
      <c r="Q1380" s="671"/>
      <c r="R1380" s="671"/>
      <c r="S1380" s="671"/>
      <c r="T1380" s="671"/>
      <c r="U1380" s="671"/>
      <c r="V1380" s="671"/>
      <c r="W1380" s="671"/>
      <c r="X1380" s="671"/>
      <c r="Y1380" s="671"/>
      <c r="Z1380" s="671"/>
      <c r="AA1380" s="671"/>
      <c r="AB1380" s="671"/>
      <c r="AC1380" s="671"/>
      <c r="AD1380" s="671"/>
      <c r="AE1380" s="671"/>
      <c r="AF1380" s="671"/>
      <c r="AG1380" s="671"/>
      <c r="AH1380" s="671"/>
      <c r="AI1380" s="671"/>
      <c r="AJ1380" s="671"/>
      <c r="AK1380" s="672"/>
      <c r="AL1380" s="671"/>
      <c r="AM1380" s="671"/>
      <c r="AN1380" s="671"/>
      <c r="AO1380" s="671"/>
      <c r="AP1380" s="671"/>
      <c r="AQ1380" s="673"/>
      <c r="AR1380" s="674"/>
      <c r="AS1380" s="674"/>
      <c r="AT1380" s="675"/>
      <c r="AU1380" s="673"/>
      <c r="AV1380" s="674"/>
      <c r="AW1380" s="674"/>
      <c r="AX1380" s="675"/>
    </row>
    <row r="1381" spans="1:50" hidden="1">
      <c r="A1381" s="667">
        <v>20</v>
      </c>
      <c r="B1381" s="667"/>
      <c r="C1381" s="668"/>
      <c r="D1381" s="669"/>
      <c r="E1381" s="669"/>
      <c r="F1381" s="669"/>
      <c r="G1381" s="669"/>
      <c r="H1381" s="669"/>
      <c r="I1381" s="669"/>
      <c r="J1381" s="669"/>
      <c r="K1381" s="669"/>
      <c r="L1381" s="670"/>
      <c r="M1381" s="671"/>
      <c r="N1381" s="671"/>
      <c r="O1381" s="671"/>
      <c r="P1381" s="671"/>
      <c r="Q1381" s="671"/>
      <c r="R1381" s="671"/>
      <c r="S1381" s="671"/>
      <c r="T1381" s="671"/>
      <c r="U1381" s="671"/>
      <c r="V1381" s="671"/>
      <c r="W1381" s="671"/>
      <c r="X1381" s="671"/>
      <c r="Y1381" s="671"/>
      <c r="Z1381" s="671"/>
      <c r="AA1381" s="671"/>
      <c r="AB1381" s="671"/>
      <c r="AC1381" s="671"/>
      <c r="AD1381" s="671"/>
      <c r="AE1381" s="671"/>
      <c r="AF1381" s="671"/>
      <c r="AG1381" s="671"/>
      <c r="AH1381" s="671"/>
      <c r="AI1381" s="671"/>
      <c r="AJ1381" s="671"/>
      <c r="AK1381" s="672"/>
      <c r="AL1381" s="671"/>
      <c r="AM1381" s="671"/>
      <c r="AN1381" s="671"/>
      <c r="AO1381" s="671"/>
      <c r="AP1381" s="671"/>
      <c r="AQ1381" s="673"/>
      <c r="AR1381" s="674"/>
      <c r="AS1381" s="674"/>
      <c r="AT1381" s="675"/>
      <c r="AU1381" s="673"/>
      <c r="AV1381" s="674"/>
      <c r="AW1381" s="674"/>
      <c r="AX1381" s="675"/>
    </row>
    <row r="1382" spans="1:50" hidden="1">
      <c r="A1382" s="667">
        <v>21</v>
      </c>
      <c r="B1382" s="667"/>
      <c r="C1382" s="668"/>
      <c r="D1382" s="669"/>
      <c r="E1382" s="669"/>
      <c r="F1382" s="669"/>
      <c r="G1382" s="669"/>
      <c r="H1382" s="669"/>
      <c r="I1382" s="669"/>
      <c r="J1382" s="669"/>
      <c r="K1382" s="669"/>
      <c r="L1382" s="670"/>
      <c r="M1382" s="671"/>
      <c r="N1382" s="671"/>
      <c r="O1382" s="671"/>
      <c r="P1382" s="671"/>
      <c r="Q1382" s="671"/>
      <c r="R1382" s="671"/>
      <c r="S1382" s="671"/>
      <c r="T1382" s="671"/>
      <c r="U1382" s="671"/>
      <c r="V1382" s="671"/>
      <c r="W1382" s="671"/>
      <c r="X1382" s="671"/>
      <c r="Y1382" s="671"/>
      <c r="Z1382" s="671"/>
      <c r="AA1382" s="671"/>
      <c r="AB1382" s="671"/>
      <c r="AC1382" s="671"/>
      <c r="AD1382" s="671"/>
      <c r="AE1382" s="671"/>
      <c r="AF1382" s="671"/>
      <c r="AG1382" s="671"/>
      <c r="AH1382" s="671"/>
      <c r="AI1382" s="671"/>
      <c r="AJ1382" s="671"/>
      <c r="AK1382" s="672"/>
      <c r="AL1382" s="671"/>
      <c r="AM1382" s="671"/>
      <c r="AN1382" s="671"/>
      <c r="AO1382" s="671"/>
      <c r="AP1382" s="671"/>
      <c r="AQ1382" s="673"/>
      <c r="AR1382" s="674"/>
      <c r="AS1382" s="674"/>
      <c r="AT1382" s="675"/>
      <c r="AU1382" s="673"/>
      <c r="AV1382" s="674"/>
      <c r="AW1382" s="674"/>
      <c r="AX1382" s="675"/>
    </row>
    <row r="1383" spans="1:50" hidden="1">
      <c r="A1383" s="667">
        <v>22</v>
      </c>
      <c r="B1383" s="667"/>
      <c r="C1383" s="668"/>
      <c r="D1383" s="669"/>
      <c r="E1383" s="669"/>
      <c r="F1383" s="669"/>
      <c r="G1383" s="669"/>
      <c r="H1383" s="669"/>
      <c r="I1383" s="669"/>
      <c r="J1383" s="669"/>
      <c r="K1383" s="669"/>
      <c r="L1383" s="670"/>
      <c r="M1383" s="671"/>
      <c r="N1383" s="671"/>
      <c r="O1383" s="671"/>
      <c r="P1383" s="671"/>
      <c r="Q1383" s="671"/>
      <c r="R1383" s="671"/>
      <c r="S1383" s="671"/>
      <c r="T1383" s="671"/>
      <c r="U1383" s="671"/>
      <c r="V1383" s="671"/>
      <c r="W1383" s="671"/>
      <c r="X1383" s="671"/>
      <c r="Y1383" s="671"/>
      <c r="Z1383" s="671"/>
      <c r="AA1383" s="671"/>
      <c r="AB1383" s="671"/>
      <c r="AC1383" s="671"/>
      <c r="AD1383" s="671"/>
      <c r="AE1383" s="671"/>
      <c r="AF1383" s="671"/>
      <c r="AG1383" s="671"/>
      <c r="AH1383" s="671"/>
      <c r="AI1383" s="671"/>
      <c r="AJ1383" s="671"/>
      <c r="AK1383" s="672"/>
      <c r="AL1383" s="671"/>
      <c r="AM1383" s="671"/>
      <c r="AN1383" s="671"/>
      <c r="AO1383" s="671"/>
      <c r="AP1383" s="671"/>
      <c r="AQ1383" s="673"/>
      <c r="AR1383" s="674"/>
      <c r="AS1383" s="674"/>
      <c r="AT1383" s="675"/>
      <c r="AU1383" s="673"/>
      <c r="AV1383" s="674"/>
      <c r="AW1383" s="674"/>
      <c r="AX1383" s="675"/>
    </row>
    <row r="1384" spans="1:50" hidden="1">
      <c r="A1384" s="667">
        <v>23</v>
      </c>
      <c r="B1384" s="667"/>
      <c r="C1384" s="668"/>
      <c r="D1384" s="669"/>
      <c r="E1384" s="669"/>
      <c r="F1384" s="669"/>
      <c r="G1384" s="669"/>
      <c r="H1384" s="669"/>
      <c r="I1384" s="669"/>
      <c r="J1384" s="669"/>
      <c r="K1384" s="669"/>
      <c r="L1384" s="670"/>
      <c r="M1384" s="671"/>
      <c r="N1384" s="671"/>
      <c r="O1384" s="671"/>
      <c r="P1384" s="671"/>
      <c r="Q1384" s="671"/>
      <c r="R1384" s="671"/>
      <c r="S1384" s="671"/>
      <c r="T1384" s="671"/>
      <c r="U1384" s="671"/>
      <c r="V1384" s="671"/>
      <c r="W1384" s="671"/>
      <c r="X1384" s="671"/>
      <c r="Y1384" s="671"/>
      <c r="Z1384" s="671"/>
      <c r="AA1384" s="671"/>
      <c r="AB1384" s="671"/>
      <c r="AC1384" s="671"/>
      <c r="AD1384" s="671"/>
      <c r="AE1384" s="671"/>
      <c r="AF1384" s="671"/>
      <c r="AG1384" s="671"/>
      <c r="AH1384" s="671"/>
      <c r="AI1384" s="671"/>
      <c r="AJ1384" s="671"/>
      <c r="AK1384" s="672"/>
      <c r="AL1384" s="671"/>
      <c r="AM1384" s="671"/>
      <c r="AN1384" s="671"/>
      <c r="AO1384" s="671"/>
      <c r="AP1384" s="671"/>
      <c r="AQ1384" s="673"/>
      <c r="AR1384" s="674"/>
      <c r="AS1384" s="674"/>
      <c r="AT1384" s="675"/>
      <c r="AU1384" s="673"/>
      <c r="AV1384" s="674"/>
      <c r="AW1384" s="674"/>
      <c r="AX1384" s="675"/>
    </row>
    <row r="1385" spans="1:50" hidden="1">
      <c r="A1385" s="667">
        <v>24</v>
      </c>
      <c r="B1385" s="667"/>
      <c r="C1385" s="668"/>
      <c r="D1385" s="669"/>
      <c r="E1385" s="669"/>
      <c r="F1385" s="669"/>
      <c r="G1385" s="669"/>
      <c r="H1385" s="669"/>
      <c r="I1385" s="669"/>
      <c r="J1385" s="669"/>
      <c r="K1385" s="669"/>
      <c r="L1385" s="670"/>
      <c r="M1385" s="671"/>
      <c r="N1385" s="671"/>
      <c r="O1385" s="671"/>
      <c r="P1385" s="671"/>
      <c r="Q1385" s="671"/>
      <c r="R1385" s="671"/>
      <c r="S1385" s="671"/>
      <c r="T1385" s="671"/>
      <c r="U1385" s="671"/>
      <c r="V1385" s="671"/>
      <c r="W1385" s="671"/>
      <c r="X1385" s="671"/>
      <c r="Y1385" s="671"/>
      <c r="Z1385" s="671"/>
      <c r="AA1385" s="671"/>
      <c r="AB1385" s="671"/>
      <c r="AC1385" s="671"/>
      <c r="AD1385" s="671"/>
      <c r="AE1385" s="671"/>
      <c r="AF1385" s="671"/>
      <c r="AG1385" s="671"/>
      <c r="AH1385" s="671"/>
      <c r="AI1385" s="671"/>
      <c r="AJ1385" s="671"/>
      <c r="AK1385" s="672"/>
      <c r="AL1385" s="671"/>
      <c r="AM1385" s="671"/>
      <c r="AN1385" s="671"/>
      <c r="AO1385" s="671"/>
      <c r="AP1385" s="671"/>
      <c r="AQ1385" s="673"/>
      <c r="AR1385" s="674"/>
      <c r="AS1385" s="674"/>
      <c r="AT1385" s="675"/>
      <c r="AU1385" s="673"/>
      <c r="AV1385" s="674"/>
      <c r="AW1385" s="674"/>
      <c r="AX1385" s="675"/>
    </row>
    <row r="1386" spans="1:50" hidden="1">
      <c r="A1386" s="667">
        <v>25</v>
      </c>
      <c r="B1386" s="667"/>
      <c r="C1386" s="668"/>
      <c r="D1386" s="669"/>
      <c r="E1386" s="669"/>
      <c r="F1386" s="669"/>
      <c r="G1386" s="669"/>
      <c r="H1386" s="669"/>
      <c r="I1386" s="669"/>
      <c r="J1386" s="669"/>
      <c r="K1386" s="669"/>
      <c r="L1386" s="670"/>
      <c r="M1386" s="671"/>
      <c r="N1386" s="671"/>
      <c r="O1386" s="671"/>
      <c r="P1386" s="671"/>
      <c r="Q1386" s="671"/>
      <c r="R1386" s="671"/>
      <c r="S1386" s="671"/>
      <c r="T1386" s="671"/>
      <c r="U1386" s="671"/>
      <c r="V1386" s="671"/>
      <c r="W1386" s="671"/>
      <c r="X1386" s="671"/>
      <c r="Y1386" s="671"/>
      <c r="Z1386" s="671"/>
      <c r="AA1386" s="671"/>
      <c r="AB1386" s="671"/>
      <c r="AC1386" s="671"/>
      <c r="AD1386" s="671"/>
      <c r="AE1386" s="671"/>
      <c r="AF1386" s="671"/>
      <c r="AG1386" s="671"/>
      <c r="AH1386" s="671"/>
      <c r="AI1386" s="671"/>
      <c r="AJ1386" s="671"/>
      <c r="AK1386" s="672"/>
      <c r="AL1386" s="671"/>
      <c r="AM1386" s="671"/>
      <c r="AN1386" s="671"/>
      <c r="AO1386" s="671"/>
      <c r="AP1386" s="671"/>
      <c r="AQ1386" s="673"/>
      <c r="AR1386" s="674"/>
      <c r="AS1386" s="674"/>
      <c r="AT1386" s="675"/>
      <c r="AU1386" s="673"/>
      <c r="AV1386" s="674"/>
      <c r="AW1386" s="674"/>
      <c r="AX1386" s="675"/>
    </row>
    <row r="1387" spans="1:50" hidden="1">
      <c r="A1387" s="667">
        <v>26</v>
      </c>
      <c r="B1387" s="667"/>
      <c r="C1387" s="668"/>
      <c r="D1387" s="669"/>
      <c r="E1387" s="669"/>
      <c r="F1387" s="669"/>
      <c r="G1387" s="669"/>
      <c r="H1387" s="669"/>
      <c r="I1387" s="669"/>
      <c r="J1387" s="669"/>
      <c r="K1387" s="669"/>
      <c r="L1387" s="670"/>
      <c r="M1387" s="671"/>
      <c r="N1387" s="671"/>
      <c r="O1387" s="671"/>
      <c r="P1387" s="671"/>
      <c r="Q1387" s="671"/>
      <c r="R1387" s="671"/>
      <c r="S1387" s="671"/>
      <c r="T1387" s="671"/>
      <c r="U1387" s="671"/>
      <c r="V1387" s="671"/>
      <c r="W1387" s="671"/>
      <c r="X1387" s="671"/>
      <c r="Y1387" s="671"/>
      <c r="Z1387" s="671"/>
      <c r="AA1387" s="671"/>
      <c r="AB1387" s="671"/>
      <c r="AC1387" s="671"/>
      <c r="AD1387" s="671"/>
      <c r="AE1387" s="671"/>
      <c r="AF1387" s="671"/>
      <c r="AG1387" s="671"/>
      <c r="AH1387" s="671"/>
      <c r="AI1387" s="671"/>
      <c r="AJ1387" s="671"/>
      <c r="AK1387" s="672"/>
      <c r="AL1387" s="671"/>
      <c r="AM1387" s="671"/>
      <c r="AN1387" s="671"/>
      <c r="AO1387" s="671"/>
      <c r="AP1387" s="671"/>
      <c r="AQ1387" s="673"/>
      <c r="AR1387" s="674"/>
      <c r="AS1387" s="674"/>
      <c r="AT1387" s="675"/>
      <c r="AU1387" s="673"/>
      <c r="AV1387" s="674"/>
      <c r="AW1387" s="674"/>
      <c r="AX1387" s="675"/>
    </row>
    <row r="1388" spans="1:50" hidden="1">
      <c r="A1388" s="667">
        <v>27</v>
      </c>
      <c r="B1388" s="667"/>
      <c r="C1388" s="668"/>
      <c r="D1388" s="669"/>
      <c r="E1388" s="669"/>
      <c r="F1388" s="669"/>
      <c r="G1388" s="669"/>
      <c r="H1388" s="669"/>
      <c r="I1388" s="669"/>
      <c r="J1388" s="669"/>
      <c r="K1388" s="669"/>
      <c r="L1388" s="670"/>
      <c r="M1388" s="671"/>
      <c r="N1388" s="671"/>
      <c r="O1388" s="671"/>
      <c r="P1388" s="671"/>
      <c r="Q1388" s="671"/>
      <c r="R1388" s="671"/>
      <c r="S1388" s="671"/>
      <c r="T1388" s="671"/>
      <c r="U1388" s="671"/>
      <c r="V1388" s="671"/>
      <c r="W1388" s="671"/>
      <c r="X1388" s="671"/>
      <c r="Y1388" s="671"/>
      <c r="Z1388" s="671"/>
      <c r="AA1388" s="671"/>
      <c r="AB1388" s="671"/>
      <c r="AC1388" s="671"/>
      <c r="AD1388" s="671"/>
      <c r="AE1388" s="671"/>
      <c r="AF1388" s="671"/>
      <c r="AG1388" s="671"/>
      <c r="AH1388" s="671"/>
      <c r="AI1388" s="671"/>
      <c r="AJ1388" s="671"/>
      <c r="AK1388" s="672"/>
      <c r="AL1388" s="671"/>
      <c r="AM1388" s="671"/>
      <c r="AN1388" s="671"/>
      <c r="AO1388" s="671"/>
      <c r="AP1388" s="671"/>
      <c r="AQ1388" s="673"/>
      <c r="AR1388" s="674"/>
      <c r="AS1388" s="674"/>
      <c r="AT1388" s="675"/>
      <c r="AU1388" s="673"/>
      <c r="AV1388" s="674"/>
      <c r="AW1388" s="674"/>
      <c r="AX1388" s="675"/>
    </row>
    <row r="1389" spans="1:50" hidden="1">
      <c r="A1389" s="667">
        <v>28</v>
      </c>
      <c r="B1389" s="667"/>
      <c r="C1389" s="668"/>
      <c r="D1389" s="669"/>
      <c r="E1389" s="669"/>
      <c r="F1389" s="669"/>
      <c r="G1389" s="669"/>
      <c r="H1389" s="669"/>
      <c r="I1389" s="669"/>
      <c r="J1389" s="669"/>
      <c r="K1389" s="669"/>
      <c r="L1389" s="670"/>
      <c r="M1389" s="671"/>
      <c r="N1389" s="671"/>
      <c r="O1389" s="671"/>
      <c r="P1389" s="671"/>
      <c r="Q1389" s="671"/>
      <c r="R1389" s="671"/>
      <c r="S1389" s="671"/>
      <c r="T1389" s="671"/>
      <c r="U1389" s="671"/>
      <c r="V1389" s="671"/>
      <c r="W1389" s="671"/>
      <c r="X1389" s="671"/>
      <c r="Y1389" s="671"/>
      <c r="Z1389" s="671"/>
      <c r="AA1389" s="671"/>
      <c r="AB1389" s="671"/>
      <c r="AC1389" s="671"/>
      <c r="AD1389" s="671"/>
      <c r="AE1389" s="671"/>
      <c r="AF1389" s="671"/>
      <c r="AG1389" s="671"/>
      <c r="AH1389" s="671"/>
      <c r="AI1389" s="671"/>
      <c r="AJ1389" s="671"/>
      <c r="AK1389" s="672"/>
      <c r="AL1389" s="671"/>
      <c r="AM1389" s="671"/>
      <c r="AN1389" s="671"/>
      <c r="AO1389" s="671"/>
      <c r="AP1389" s="671"/>
      <c r="AQ1389" s="673"/>
      <c r="AR1389" s="674"/>
      <c r="AS1389" s="674"/>
      <c r="AT1389" s="675"/>
      <c r="AU1389" s="673"/>
      <c r="AV1389" s="674"/>
      <c r="AW1389" s="674"/>
      <c r="AX1389" s="675"/>
    </row>
    <row r="1390" spans="1:50" hidden="1">
      <c r="A1390" s="667">
        <v>29</v>
      </c>
      <c r="B1390" s="667"/>
      <c r="C1390" s="668"/>
      <c r="D1390" s="669"/>
      <c r="E1390" s="669"/>
      <c r="F1390" s="669"/>
      <c r="G1390" s="669"/>
      <c r="H1390" s="669"/>
      <c r="I1390" s="669"/>
      <c r="J1390" s="669"/>
      <c r="K1390" s="669"/>
      <c r="L1390" s="670"/>
      <c r="M1390" s="671"/>
      <c r="N1390" s="671"/>
      <c r="O1390" s="671"/>
      <c r="P1390" s="671"/>
      <c r="Q1390" s="671"/>
      <c r="R1390" s="671"/>
      <c r="S1390" s="671"/>
      <c r="T1390" s="671"/>
      <c r="U1390" s="671"/>
      <c r="V1390" s="671"/>
      <c r="W1390" s="671"/>
      <c r="X1390" s="671"/>
      <c r="Y1390" s="671"/>
      <c r="Z1390" s="671"/>
      <c r="AA1390" s="671"/>
      <c r="AB1390" s="671"/>
      <c r="AC1390" s="671"/>
      <c r="AD1390" s="671"/>
      <c r="AE1390" s="671"/>
      <c r="AF1390" s="671"/>
      <c r="AG1390" s="671"/>
      <c r="AH1390" s="671"/>
      <c r="AI1390" s="671"/>
      <c r="AJ1390" s="671"/>
      <c r="AK1390" s="672"/>
      <c r="AL1390" s="671"/>
      <c r="AM1390" s="671"/>
      <c r="AN1390" s="671"/>
      <c r="AO1390" s="671"/>
      <c r="AP1390" s="671"/>
      <c r="AQ1390" s="673"/>
      <c r="AR1390" s="674"/>
      <c r="AS1390" s="674"/>
      <c r="AT1390" s="675"/>
      <c r="AU1390" s="673"/>
      <c r="AV1390" s="674"/>
      <c r="AW1390" s="674"/>
      <c r="AX1390" s="675"/>
    </row>
    <row r="1391" spans="1:50" hidden="1">
      <c r="A1391" s="667">
        <v>30</v>
      </c>
      <c r="B1391" s="667"/>
      <c r="C1391" s="668"/>
      <c r="D1391" s="669"/>
      <c r="E1391" s="669"/>
      <c r="F1391" s="669"/>
      <c r="G1391" s="669"/>
      <c r="H1391" s="669"/>
      <c r="I1391" s="669"/>
      <c r="J1391" s="669"/>
      <c r="K1391" s="669"/>
      <c r="L1391" s="670"/>
      <c r="M1391" s="671"/>
      <c r="N1391" s="671"/>
      <c r="O1391" s="671"/>
      <c r="P1391" s="671"/>
      <c r="Q1391" s="671"/>
      <c r="R1391" s="671"/>
      <c r="S1391" s="671"/>
      <c r="T1391" s="671"/>
      <c r="U1391" s="671"/>
      <c r="V1391" s="671"/>
      <c r="W1391" s="671"/>
      <c r="X1391" s="671"/>
      <c r="Y1391" s="671"/>
      <c r="Z1391" s="671"/>
      <c r="AA1391" s="671"/>
      <c r="AB1391" s="671"/>
      <c r="AC1391" s="671"/>
      <c r="AD1391" s="671"/>
      <c r="AE1391" s="671"/>
      <c r="AF1391" s="671"/>
      <c r="AG1391" s="671"/>
      <c r="AH1391" s="671"/>
      <c r="AI1391" s="671"/>
      <c r="AJ1391" s="671"/>
      <c r="AK1391" s="672"/>
      <c r="AL1391" s="671"/>
      <c r="AM1391" s="671"/>
      <c r="AN1391" s="671"/>
      <c r="AO1391" s="671"/>
      <c r="AP1391" s="671"/>
      <c r="AQ1391" s="673"/>
      <c r="AR1391" s="674"/>
      <c r="AS1391" s="674"/>
      <c r="AT1391" s="675"/>
      <c r="AU1391" s="673"/>
      <c r="AV1391" s="674"/>
      <c r="AW1391" s="674"/>
      <c r="AX1391" s="675"/>
    </row>
    <row r="1392" spans="1:50" ht="12" customHeight="1">
      <c r="AQ1392" s="80"/>
      <c r="AR1392" s="80"/>
      <c r="AS1392" s="80"/>
      <c r="AT1392" s="80"/>
    </row>
    <row r="1393" spans="1:50" ht="12" customHeight="1">
      <c r="B1393" s="1" t="s">
        <v>1273</v>
      </c>
      <c r="AQ1393" s="80"/>
      <c r="AR1393" s="80"/>
      <c r="AS1393" s="80"/>
      <c r="AT1393" s="80"/>
    </row>
    <row r="1394" spans="1:50" s="51" customFormat="1" ht="21" customHeight="1">
      <c r="A1394" s="1135"/>
      <c r="B1394" s="1135"/>
      <c r="C1394" s="926" t="s">
        <v>8</v>
      </c>
      <c r="D1394" s="954"/>
      <c r="E1394" s="954"/>
      <c r="F1394" s="954"/>
      <c r="G1394" s="954"/>
      <c r="H1394" s="954"/>
      <c r="I1394" s="954"/>
      <c r="J1394" s="954"/>
      <c r="K1394" s="954"/>
      <c r="L1394" s="955"/>
      <c r="M1394" s="2179" t="s">
        <v>209</v>
      </c>
      <c r="N1394" s="2179"/>
      <c r="O1394" s="2179"/>
      <c r="P1394" s="2179"/>
      <c r="Q1394" s="2179"/>
      <c r="R1394" s="2179"/>
      <c r="S1394" s="2179"/>
      <c r="T1394" s="2179"/>
      <c r="U1394" s="2179"/>
      <c r="V1394" s="2179"/>
      <c r="W1394" s="2179"/>
      <c r="X1394" s="2179"/>
      <c r="Y1394" s="2179"/>
      <c r="Z1394" s="2179"/>
      <c r="AA1394" s="2179"/>
      <c r="AB1394" s="2179"/>
      <c r="AC1394" s="2179"/>
      <c r="AD1394" s="2179"/>
      <c r="AE1394" s="2179"/>
      <c r="AF1394" s="2179"/>
      <c r="AG1394" s="2179"/>
      <c r="AH1394" s="2179"/>
      <c r="AI1394" s="2179"/>
      <c r="AJ1394" s="2179"/>
      <c r="AK1394" s="2179" t="s">
        <v>6</v>
      </c>
      <c r="AL1394" s="2179"/>
      <c r="AM1394" s="2179"/>
      <c r="AN1394" s="2179"/>
      <c r="AO1394" s="2179"/>
      <c r="AP1394" s="2179"/>
      <c r="AQ1394" s="926" t="s">
        <v>5</v>
      </c>
      <c r="AR1394" s="954"/>
      <c r="AS1394" s="954"/>
      <c r="AT1394" s="955"/>
      <c r="AU1394" s="926" t="s">
        <v>4</v>
      </c>
      <c r="AV1394" s="954"/>
      <c r="AW1394" s="954"/>
      <c r="AX1394" s="1138"/>
    </row>
    <row r="1395" spans="1:50" s="51" customFormat="1" ht="21" customHeight="1">
      <c r="A1395" s="1135">
        <v>1</v>
      </c>
      <c r="B1395" s="1135">
        <v>1</v>
      </c>
      <c r="C1395" s="2180" t="s">
        <v>936</v>
      </c>
      <c r="D1395" s="2181"/>
      <c r="E1395" s="2181"/>
      <c r="F1395" s="2181"/>
      <c r="G1395" s="2181"/>
      <c r="H1395" s="2181"/>
      <c r="I1395" s="2181"/>
      <c r="J1395" s="2181"/>
      <c r="K1395" s="2181"/>
      <c r="L1395" s="2182"/>
      <c r="M1395" s="1140" t="s">
        <v>935</v>
      </c>
      <c r="N1395" s="1140"/>
      <c r="O1395" s="1140"/>
      <c r="P1395" s="1140"/>
      <c r="Q1395" s="1140"/>
      <c r="R1395" s="1140"/>
      <c r="S1395" s="1140"/>
      <c r="T1395" s="1140"/>
      <c r="U1395" s="1140"/>
      <c r="V1395" s="1140"/>
      <c r="W1395" s="1140"/>
      <c r="X1395" s="1140"/>
      <c r="Y1395" s="1140"/>
      <c r="Z1395" s="1140"/>
      <c r="AA1395" s="1140"/>
      <c r="AB1395" s="1140"/>
      <c r="AC1395" s="1140"/>
      <c r="AD1395" s="1140"/>
      <c r="AE1395" s="1140"/>
      <c r="AF1395" s="1140"/>
      <c r="AG1395" s="1140"/>
      <c r="AH1395" s="1140"/>
      <c r="AI1395" s="1140"/>
      <c r="AJ1395" s="1140"/>
      <c r="AK1395" s="1140">
        <v>0.8</v>
      </c>
      <c r="AL1395" s="1140"/>
      <c r="AM1395" s="1140"/>
      <c r="AN1395" s="1140"/>
      <c r="AO1395" s="1140"/>
      <c r="AP1395" s="1140"/>
      <c r="AQ1395" s="1929" t="s">
        <v>897</v>
      </c>
      <c r="AR1395" s="1883"/>
      <c r="AS1395" s="1883"/>
      <c r="AT1395" s="1884"/>
      <c r="AU1395" s="2176" t="s">
        <v>897</v>
      </c>
      <c r="AV1395" s="2177"/>
      <c r="AW1395" s="2177"/>
      <c r="AX1395" s="2178"/>
    </row>
    <row r="1396" spans="1:50" hidden="1">
      <c r="A1396" s="667">
        <v>2</v>
      </c>
      <c r="B1396" s="667"/>
      <c r="C1396" s="668"/>
      <c r="D1396" s="669"/>
      <c r="E1396" s="669"/>
      <c r="F1396" s="669"/>
      <c r="G1396" s="669"/>
      <c r="H1396" s="669"/>
      <c r="I1396" s="669"/>
      <c r="J1396" s="669"/>
      <c r="K1396" s="669"/>
      <c r="L1396" s="670"/>
      <c r="M1396" s="671"/>
      <c r="N1396" s="671"/>
      <c r="O1396" s="671"/>
      <c r="P1396" s="671"/>
      <c r="Q1396" s="671"/>
      <c r="R1396" s="671"/>
      <c r="S1396" s="671"/>
      <c r="T1396" s="671"/>
      <c r="U1396" s="671"/>
      <c r="V1396" s="671"/>
      <c r="W1396" s="671"/>
      <c r="X1396" s="671"/>
      <c r="Y1396" s="671"/>
      <c r="Z1396" s="671"/>
      <c r="AA1396" s="671"/>
      <c r="AB1396" s="671"/>
      <c r="AC1396" s="671"/>
      <c r="AD1396" s="671"/>
      <c r="AE1396" s="671"/>
      <c r="AF1396" s="671"/>
      <c r="AG1396" s="671"/>
      <c r="AH1396" s="671"/>
      <c r="AI1396" s="671"/>
      <c r="AJ1396" s="671"/>
      <c r="AK1396" s="672"/>
      <c r="AL1396" s="671"/>
      <c r="AM1396" s="671"/>
      <c r="AN1396" s="671"/>
      <c r="AO1396" s="671"/>
      <c r="AP1396" s="671"/>
      <c r="AQ1396" s="673"/>
      <c r="AR1396" s="674"/>
      <c r="AS1396" s="674"/>
      <c r="AT1396" s="675"/>
      <c r="AU1396" s="673"/>
      <c r="AV1396" s="674"/>
      <c r="AW1396" s="674"/>
      <c r="AX1396" s="675"/>
    </row>
    <row r="1397" spans="1:50" hidden="1">
      <c r="A1397" s="667">
        <v>3</v>
      </c>
      <c r="B1397" s="667"/>
      <c r="C1397" s="668"/>
      <c r="D1397" s="669"/>
      <c r="E1397" s="669"/>
      <c r="F1397" s="669"/>
      <c r="G1397" s="669"/>
      <c r="H1397" s="669"/>
      <c r="I1397" s="669"/>
      <c r="J1397" s="669"/>
      <c r="K1397" s="669"/>
      <c r="L1397" s="670"/>
      <c r="M1397" s="671"/>
      <c r="N1397" s="671"/>
      <c r="O1397" s="671"/>
      <c r="P1397" s="671"/>
      <c r="Q1397" s="671"/>
      <c r="R1397" s="671"/>
      <c r="S1397" s="671"/>
      <c r="T1397" s="671"/>
      <c r="U1397" s="671"/>
      <c r="V1397" s="671"/>
      <c r="W1397" s="671"/>
      <c r="X1397" s="671"/>
      <c r="Y1397" s="671"/>
      <c r="Z1397" s="671"/>
      <c r="AA1397" s="671"/>
      <c r="AB1397" s="671"/>
      <c r="AC1397" s="671"/>
      <c r="AD1397" s="671"/>
      <c r="AE1397" s="671"/>
      <c r="AF1397" s="671"/>
      <c r="AG1397" s="671"/>
      <c r="AH1397" s="671"/>
      <c r="AI1397" s="671"/>
      <c r="AJ1397" s="671"/>
      <c r="AK1397" s="672"/>
      <c r="AL1397" s="671"/>
      <c r="AM1397" s="671"/>
      <c r="AN1397" s="671"/>
      <c r="AO1397" s="671"/>
      <c r="AP1397" s="671"/>
      <c r="AQ1397" s="673"/>
      <c r="AR1397" s="674"/>
      <c r="AS1397" s="674"/>
      <c r="AT1397" s="675"/>
      <c r="AU1397" s="673"/>
      <c r="AV1397" s="674"/>
      <c r="AW1397" s="674"/>
      <c r="AX1397" s="675"/>
    </row>
    <row r="1398" spans="1:50" hidden="1">
      <c r="A1398" s="667">
        <v>4</v>
      </c>
      <c r="B1398" s="667"/>
      <c r="C1398" s="668"/>
      <c r="D1398" s="669"/>
      <c r="E1398" s="669"/>
      <c r="F1398" s="669"/>
      <c r="G1398" s="669"/>
      <c r="H1398" s="669"/>
      <c r="I1398" s="669"/>
      <c r="J1398" s="669"/>
      <c r="K1398" s="669"/>
      <c r="L1398" s="670"/>
      <c r="M1398" s="671"/>
      <c r="N1398" s="671"/>
      <c r="O1398" s="671"/>
      <c r="P1398" s="671"/>
      <c r="Q1398" s="671"/>
      <c r="R1398" s="671"/>
      <c r="S1398" s="671"/>
      <c r="T1398" s="671"/>
      <c r="U1398" s="671"/>
      <c r="V1398" s="671"/>
      <c r="W1398" s="671"/>
      <c r="X1398" s="671"/>
      <c r="Y1398" s="671"/>
      <c r="Z1398" s="671"/>
      <c r="AA1398" s="671"/>
      <c r="AB1398" s="671"/>
      <c r="AC1398" s="671"/>
      <c r="AD1398" s="671"/>
      <c r="AE1398" s="671"/>
      <c r="AF1398" s="671"/>
      <c r="AG1398" s="671"/>
      <c r="AH1398" s="671"/>
      <c r="AI1398" s="671"/>
      <c r="AJ1398" s="671"/>
      <c r="AK1398" s="672"/>
      <c r="AL1398" s="671"/>
      <c r="AM1398" s="671"/>
      <c r="AN1398" s="671"/>
      <c r="AO1398" s="671"/>
      <c r="AP1398" s="671"/>
      <c r="AQ1398" s="673"/>
      <c r="AR1398" s="674"/>
      <c r="AS1398" s="674"/>
      <c r="AT1398" s="675"/>
      <c r="AU1398" s="673"/>
      <c r="AV1398" s="674"/>
      <c r="AW1398" s="674"/>
      <c r="AX1398" s="675"/>
    </row>
    <row r="1399" spans="1:50" hidden="1">
      <c r="A1399" s="667">
        <v>5</v>
      </c>
      <c r="B1399" s="667"/>
      <c r="C1399" s="668"/>
      <c r="D1399" s="669"/>
      <c r="E1399" s="669"/>
      <c r="F1399" s="669"/>
      <c r="G1399" s="669"/>
      <c r="H1399" s="669"/>
      <c r="I1399" s="669"/>
      <c r="J1399" s="669"/>
      <c r="K1399" s="669"/>
      <c r="L1399" s="670"/>
      <c r="M1399" s="671"/>
      <c r="N1399" s="671"/>
      <c r="O1399" s="671"/>
      <c r="P1399" s="671"/>
      <c r="Q1399" s="671"/>
      <c r="R1399" s="671"/>
      <c r="S1399" s="671"/>
      <c r="T1399" s="671"/>
      <c r="U1399" s="671"/>
      <c r="V1399" s="671"/>
      <c r="W1399" s="671"/>
      <c r="X1399" s="671"/>
      <c r="Y1399" s="671"/>
      <c r="Z1399" s="671"/>
      <c r="AA1399" s="671"/>
      <c r="AB1399" s="671"/>
      <c r="AC1399" s="671"/>
      <c r="AD1399" s="671"/>
      <c r="AE1399" s="671"/>
      <c r="AF1399" s="671"/>
      <c r="AG1399" s="671"/>
      <c r="AH1399" s="671"/>
      <c r="AI1399" s="671"/>
      <c r="AJ1399" s="671"/>
      <c r="AK1399" s="672"/>
      <c r="AL1399" s="671"/>
      <c r="AM1399" s="671"/>
      <c r="AN1399" s="671"/>
      <c r="AO1399" s="671"/>
      <c r="AP1399" s="671"/>
      <c r="AQ1399" s="673"/>
      <c r="AR1399" s="674"/>
      <c r="AS1399" s="674"/>
      <c r="AT1399" s="675"/>
      <c r="AU1399" s="673"/>
      <c r="AV1399" s="674"/>
      <c r="AW1399" s="674"/>
      <c r="AX1399" s="675"/>
    </row>
    <row r="1400" spans="1:50" hidden="1">
      <c r="A1400" s="667">
        <v>6</v>
      </c>
      <c r="B1400" s="667"/>
      <c r="C1400" s="668"/>
      <c r="D1400" s="669"/>
      <c r="E1400" s="669"/>
      <c r="F1400" s="669"/>
      <c r="G1400" s="669"/>
      <c r="H1400" s="669"/>
      <c r="I1400" s="669"/>
      <c r="J1400" s="669"/>
      <c r="K1400" s="669"/>
      <c r="L1400" s="670"/>
      <c r="M1400" s="671"/>
      <c r="N1400" s="671"/>
      <c r="O1400" s="671"/>
      <c r="P1400" s="671"/>
      <c r="Q1400" s="671"/>
      <c r="R1400" s="671"/>
      <c r="S1400" s="671"/>
      <c r="T1400" s="671"/>
      <c r="U1400" s="671"/>
      <c r="V1400" s="671"/>
      <c r="W1400" s="671"/>
      <c r="X1400" s="671"/>
      <c r="Y1400" s="671"/>
      <c r="Z1400" s="671"/>
      <c r="AA1400" s="671"/>
      <c r="AB1400" s="671"/>
      <c r="AC1400" s="671"/>
      <c r="AD1400" s="671"/>
      <c r="AE1400" s="671"/>
      <c r="AF1400" s="671"/>
      <c r="AG1400" s="671"/>
      <c r="AH1400" s="671"/>
      <c r="AI1400" s="671"/>
      <c r="AJ1400" s="671"/>
      <c r="AK1400" s="672"/>
      <c r="AL1400" s="671"/>
      <c r="AM1400" s="671"/>
      <c r="AN1400" s="671"/>
      <c r="AO1400" s="671"/>
      <c r="AP1400" s="671"/>
      <c r="AQ1400" s="673"/>
      <c r="AR1400" s="674"/>
      <c r="AS1400" s="674"/>
      <c r="AT1400" s="675"/>
      <c r="AU1400" s="673"/>
      <c r="AV1400" s="674"/>
      <c r="AW1400" s="674"/>
      <c r="AX1400" s="675"/>
    </row>
    <row r="1401" spans="1:50" hidden="1">
      <c r="A1401" s="667">
        <v>7</v>
      </c>
      <c r="B1401" s="667"/>
      <c r="C1401" s="668"/>
      <c r="D1401" s="669"/>
      <c r="E1401" s="669"/>
      <c r="F1401" s="669"/>
      <c r="G1401" s="669"/>
      <c r="H1401" s="669"/>
      <c r="I1401" s="669"/>
      <c r="J1401" s="669"/>
      <c r="K1401" s="669"/>
      <c r="L1401" s="670"/>
      <c r="M1401" s="671"/>
      <c r="N1401" s="671"/>
      <c r="O1401" s="671"/>
      <c r="P1401" s="671"/>
      <c r="Q1401" s="671"/>
      <c r="R1401" s="671"/>
      <c r="S1401" s="671"/>
      <c r="T1401" s="671"/>
      <c r="U1401" s="671"/>
      <c r="V1401" s="671"/>
      <c r="W1401" s="671"/>
      <c r="X1401" s="671"/>
      <c r="Y1401" s="671"/>
      <c r="Z1401" s="671"/>
      <c r="AA1401" s="671"/>
      <c r="AB1401" s="671"/>
      <c r="AC1401" s="671"/>
      <c r="AD1401" s="671"/>
      <c r="AE1401" s="671"/>
      <c r="AF1401" s="671"/>
      <c r="AG1401" s="671"/>
      <c r="AH1401" s="671"/>
      <c r="AI1401" s="671"/>
      <c r="AJ1401" s="671"/>
      <c r="AK1401" s="672"/>
      <c r="AL1401" s="671"/>
      <c r="AM1401" s="671"/>
      <c r="AN1401" s="671"/>
      <c r="AO1401" s="671"/>
      <c r="AP1401" s="671"/>
      <c r="AQ1401" s="673"/>
      <c r="AR1401" s="674"/>
      <c r="AS1401" s="674"/>
      <c r="AT1401" s="675"/>
      <c r="AU1401" s="673"/>
      <c r="AV1401" s="674"/>
      <c r="AW1401" s="674"/>
      <c r="AX1401" s="675"/>
    </row>
    <row r="1402" spans="1:50" hidden="1">
      <c r="A1402" s="667">
        <v>8</v>
      </c>
      <c r="B1402" s="667"/>
      <c r="C1402" s="668"/>
      <c r="D1402" s="669"/>
      <c r="E1402" s="669"/>
      <c r="F1402" s="669"/>
      <c r="G1402" s="669"/>
      <c r="H1402" s="669"/>
      <c r="I1402" s="669"/>
      <c r="J1402" s="669"/>
      <c r="K1402" s="669"/>
      <c r="L1402" s="670"/>
      <c r="M1402" s="671"/>
      <c r="N1402" s="671"/>
      <c r="O1402" s="671"/>
      <c r="P1402" s="671"/>
      <c r="Q1402" s="671"/>
      <c r="R1402" s="671"/>
      <c r="S1402" s="671"/>
      <c r="T1402" s="671"/>
      <c r="U1402" s="671"/>
      <c r="V1402" s="671"/>
      <c r="W1402" s="671"/>
      <c r="X1402" s="671"/>
      <c r="Y1402" s="671"/>
      <c r="Z1402" s="671"/>
      <c r="AA1402" s="671"/>
      <c r="AB1402" s="671"/>
      <c r="AC1402" s="671"/>
      <c r="AD1402" s="671"/>
      <c r="AE1402" s="671"/>
      <c r="AF1402" s="671"/>
      <c r="AG1402" s="671"/>
      <c r="AH1402" s="671"/>
      <c r="AI1402" s="671"/>
      <c r="AJ1402" s="671"/>
      <c r="AK1402" s="672"/>
      <c r="AL1402" s="671"/>
      <c r="AM1402" s="671"/>
      <c r="AN1402" s="671"/>
      <c r="AO1402" s="671"/>
      <c r="AP1402" s="671"/>
      <c r="AQ1402" s="673"/>
      <c r="AR1402" s="674"/>
      <c r="AS1402" s="674"/>
      <c r="AT1402" s="675"/>
      <c r="AU1402" s="673"/>
      <c r="AV1402" s="674"/>
      <c r="AW1402" s="674"/>
      <c r="AX1402" s="675"/>
    </row>
    <row r="1403" spans="1:50" hidden="1">
      <c r="A1403" s="667">
        <v>9</v>
      </c>
      <c r="B1403" s="667"/>
      <c r="C1403" s="668"/>
      <c r="D1403" s="669"/>
      <c r="E1403" s="669"/>
      <c r="F1403" s="669"/>
      <c r="G1403" s="669"/>
      <c r="H1403" s="669"/>
      <c r="I1403" s="669"/>
      <c r="J1403" s="669"/>
      <c r="K1403" s="669"/>
      <c r="L1403" s="670"/>
      <c r="M1403" s="671"/>
      <c r="N1403" s="671"/>
      <c r="O1403" s="671"/>
      <c r="P1403" s="671"/>
      <c r="Q1403" s="671"/>
      <c r="R1403" s="671"/>
      <c r="S1403" s="671"/>
      <c r="T1403" s="671"/>
      <c r="U1403" s="671"/>
      <c r="V1403" s="671"/>
      <c r="W1403" s="671"/>
      <c r="X1403" s="671"/>
      <c r="Y1403" s="671"/>
      <c r="Z1403" s="671"/>
      <c r="AA1403" s="671"/>
      <c r="AB1403" s="671"/>
      <c r="AC1403" s="671"/>
      <c r="AD1403" s="671"/>
      <c r="AE1403" s="671"/>
      <c r="AF1403" s="671"/>
      <c r="AG1403" s="671"/>
      <c r="AH1403" s="671"/>
      <c r="AI1403" s="671"/>
      <c r="AJ1403" s="671"/>
      <c r="AK1403" s="672"/>
      <c r="AL1403" s="671"/>
      <c r="AM1403" s="671"/>
      <c r="AN1403" s="671"/>
      <c r="AO1403" s="671"/>
      <c r="AP1403" s="671"/>
      <c r="AQ1403" s="673"/>
      <c r="AR1403" s="674"/>
      <c r="AS1403" s="674"/>
      <c r="AT1403" s="675"/>
      <c r="AU1403" s="673"/>
      <c r="AV1403" s="674"/>
      <c r="AW1403" s="674"/>
      <c r="AX1403" s="675"/>
    </row>
    <row r="1404" spans="1:50" hidden="1">
      <c r="A1404" s="667">
        <v>10</v>
      </c>
      <c r="B1404" s="667"/>
      <c r="C1404" s="668"/>
      <c r="D1404" s="669"/>
      <c r="E1404" s="669"/>
      <c r="F1404" s="669"/>
      <c r="G1404" s="669"/>
      <c r="H1404" s="669"/>
      <c r="I1404" s="669"/>
      <c r="J1404" s="669"/>
      <c r="K1404" s="669"/>
      <c r="L1404" s="670"/>
      <c r="M1404" s="671"/>
      <c r="N1404" s="671"/>
      <c r="O1404" s="671"/>
      <c r="P1404" s="671"/>
      <c r="Q1404" s="671"/>
      <c r="R1404" s="671"/>
      <c r="S1404" s="671"/>
      <c r="T1404" s="671"/>
      <c r="U1404" s="671"/>
      <c r="V1404" s="671"/>
      <c r="W1404" s="671"/>
      <c r="X1404" s="671"/>
      <c r="Y1404" s="671"/>
      <c r="Z1404" s="671"/>
      <c r="AA1404" s="671"/>
      <c r="AB1404" s="671"/>
      <c r="AC1404" s="671"/>
      <c r="AD1404" s="671"/>
      <c r="AE1404" s="671"/>
      <c r="AF1404" s="671"/>
      <c r="AG1404" s="671"/>
      <c r="AH1404" s="671"/>
      <c r="AI1404" s="671"/>
      <c r="AJ1404" s="671"/>
      <c r="AK1404" s="672"/>
      <c r="AL1404" s="671"/>
      <c r="AM1404" s="671"/>
      <c r="AN1404" s="671"/>
      <c r="AO1404" s="671"/>
      <c r="AP1404" s="671"/>
      <c r="AQ1404" s="673"/>
      <c r="AR1404" s="674"/>
      <c r="AS1404" s="674"/>
      <c r="AT1404" s="675"/>
      <c r="AU1404" s="673"/>
      <c r="AV1404" s="674"/>
      <c r="AW1404" s="674"/>
      <c r="AX1404" s="675"/>
    </row>
    <row r="1405" spans="1:50" hidden="1">
      <c r="A1405" s="667">
        <v>11</v>
      </c>
      <c r="B1405" s="667"/>
      <c r="C1405" s="668"/>
      <c r="D1405" s="669"/>
      <c r="E1405" s="669"/>
      <c r="F1405" s="669"/>
      <c r="G1405" s="669"/>
      <c r="H1405" s="669"/>
      <c r="I1405" s="669"/>
      <c r="J1405" s="669"/>
      <c r="K1405" s="669"/>
      <c r="L1405" s="670"/>
      <c r="M1405" s="671"/>
      <c r="N1405" s="671"/>
      <c r="O1405" s="671"/>
      <c r="P1405" s="671"/>
      <c r="Q1405" s="671"/>
      <c r="R1405" s="671"/>
      <c r="S1405" s="671"/>
      <c r="T1405" s="671"/>
      <c r="U1405" s="671"/>
      <c r="V1405" s="671"/>
      <c r="W1405" s="671"/>
      <c r="X1405" s="671"/>
      <c r="Y1405" s="671"/>
      <c r="Z1405" s="671"/>
      <c r="AA1405" s="671"/>
      <c r="AB1405" s="671"/>
      <c r="AC1405" s="671"/>
      <c r="AD1405" s="671"/>
      <c r="AE1405" s="671"/>
      <c r="AF1405" s="671"/>
      <c r="AG1405" s="671"/>
      <c r="AH1405" s="671"/>
      <c r="AI1405" s="671"/>
      <c r="AJ1405" s="671"/>
      <c r="AK1405" s="672"/>
      <c r="AL1405" s="671"/>
      <c r="AM1405" s="671"/>
      <c r="AN1405" s="671"/>
      <c r="AO1405" s="671"/>
      <c r="AP1405" s="671"/>
      <c r="AQ1405" s="673"/>
      <c r="AR1405" s="674"/>
      <c r="AS1405" s="674"/>
      <c r="AT1405" s="675"/>
      <c r="AU1405" s="673"/>
      <c r="AV1405" s="674"/>
      <c r="AW1405" s="674"/>
      <c r="AX1405" s="675"/>
    </row>
    <row r="1406" spans="1:50" hidden="1">
      <c r="A1406" s="667">
        <v>12</v>
      </c>
      <c r="B1406" s="667"/>
      <c r="C1406" s="668"/>
      <c r="D1406" s="669"/>
      <c r="E1406" s="669"/>
      <c r="F1406" s="669"/>
      <c r="G1406" s="669"/>
      <c r="H1406" s="669"/>
      <c r="I1406" s="669"/>
      <c r="J1406" s="669"/>
      <c r="K1406" s="669"/>
      <c r="L1406" s="670"/>
      <c r="M1406" s="671"/>
      <c r="N1406" s="671"/>
      <c r="O1406" s="671"/>
      <c r="P1406" s="671"/>
      <c r="Q1406" s="671"/>
      <c r="R1406" s="671"/>
      <c r="S1406" s="671"/>
      <c r="T1406" s="671"/>
      <c r="U1406" s="671"/>
      <c r="V1406" s="671"/>
      <c r="W1406" s="671"/>
      <c r="X1406" s="671"/>
      <c r="Y1406" s="671"/>
      <c r="Z1406" s="671"/>
      <c r="AA1406" s="671"/>
      <c r="AB1406" s="671"/>
      <c r="AC1406" s="671"/>
      <c r="AD1406" s="671"/>
      <c r="AE1406" s="671"/>
      <c r="AF1406" s="671"/>
      <c r="AG1406" s="671"/>
      <c r="AH1406" s="671"/>
      <c r="AI1406" s="671"/>
      <c r="AJ1406" s="671"/>
      <c r="AK1406" s="672"/>
      <c r="AL1406" s="671"/>
      <c r="AM1406" s="671"/>
      <c r="AN1406" s="671"/>
      <c r="AO1406" s="671"/>
      <c r="AP1406" s="671"/>
      <c r="AQ1406" s="673"/>
      <c r="AR1406" s="674"/>
      <c r="AS1406" s="674"/>
      <c r="AT1406" s="675"/>
      <c r="AU1406" s="673"/>
      <c r="AV1406" s="674"/>
      <c r="AW1406" s="674"/>
      <c r="AX1406" s="675"/>
    </row>
    <row r="1407" spans="1:50" hidden="1">
      <c r="A1407" s="667">
        <v>13</v>
      </c>
      <c r="B1407" s="667"/>
      <c r="C1407" s="668"/>
      <c r="D1407" s="669"/>
      <c r="E1407" s="669"/>
      <c r="F1407" s="669"/>
      <c r="G1407" s="669"/>
      <c r="H1407" s="669"/>
      <c r="I1407" s="669"/>
      <c r="J1407" s="669"/>
      <c r="K1407" s="669"/>
      <c r="L1407" s="670"/>
      <c r="M1407" s="671"/>
      <c r="N1407" s="671"/>
      <c r="O1407" s="671"/>
      <c r="P1407" s="671"/>
      <c r="Q1407" s="671"/>
      <c r="R1407" s="671"/>
      <c r="S1407" s="671"/>
      <c r="T1407" s="671"/>
      <c r="U1407" s="671"/>
      <c r="V1407" s="671"/>
      <c r="W1407" s="671"/>
      <c r="X1407" s="671"/>
      <c r="Y1407" s="671"/>
      <c r="Z1407" s="671"/>
      <c r="AA1407" s="671"/>
      <c r="AB1407" s="671"/>
      <c r="AC1407" s="671"/>
      <c r="AD1407" s="671"/>
      <c r="AE1407" s="671"/>
      <c r="AF1407" s="671"/>
      <c r="AG1407" s="671"/>
      <c r="AH1407" s="671"/>
      <c r="AI1407" s="671"/>
      <c r="AJ1407" s="671"/>
      <c r="AK1407" s="672"/>
      <c r="AL1407" s="671"/>
      <c r="AM1407" s="671"/>
      <c r="AN1407" s="671"/>
      <c r="AO1407" s="671"/>
      <c r="AP1407" s="671"/>
      <c r="AQ1407" s="673"/>
      <c r="AR1407" s="674"/>
      <c r="AS1407" s="674"/>
      <c r="AT1407" s="675"/>
      <c r="AU1407" s="673"/>
      <c r="AV1407" s="674"/>
      <c r="AW1407" s="674"/>
      <c r="AX1407" s="675"/>
    </row>
    <row r="1408" spans="1:50" hidden="1">
      <c r="A1408" s="667">
        <v>14</v>
      </c>
      <c r="B1408" s="667"/>
      <c r="C1408" s="668"/>
      <c r="D1408" s="669"/>
      <c r="E1408" s="669"/>
      <c r="F1408" s="669"/>
      <c r="G1408" s="669"/>
      <c r="H1408" s="669"/>
      <c r="I1408" s="669"/>
      <c r="J1408" s="669"/>
      <c r="K1408" s="669"/>
      <c r="L1408" s="670"/>
      <c r="M1408" s="671"/>
      <c r="N1408" s="671"/>
      <c r="O1408" s="671"/>
      <c r="P1408" s="671"/>
      <c r="Q1408" s="671"/>
      <c r="R1408" s="671"/>
      <c r="S1408" s="671"/>
      <c r="T1408" s="671"/>
      <c r="U1408" s="671"/>
      <c r="V1408" s="671"/>
      <c r="W1408" s="671"/>
      <c r="X1408" s="671"/>
      <c r="Y1408" s="671"/>
      <c r="Z1408" s="671"/>
      <c r="AA1408" s="671"/>
      <c r="AB1408" s="671"/>
      <c r="AC1408" s="671"/>
      <c r="AD1408" s="671"/>
      <c r="AE1408" s="671"/>
      <c r="AF1408" s="671"/>
      <c r="AG1408" s="671"/>
      <c r="AH1408" s="671"/>
      <c r="AI1408" s="671"/>
      <c r="AJ1408" s="671"/>
      <c r="AK1408" s="672"/>
      <c r="AL1408" s="671"/>
      <c r="AM1408" s="671"/>
      <c r="AN1408" s="671"/>
      <c r="AO1408" s="671"/>
      <c r="AP1408" s="671"/>
      <c r="AQ1408" s="673"/>
      <c r="AR1408" s="674"/>
      <c r="AS1408" s="674"/>
      <c r="AT1408" s="675"/>
      <c r="AU1408" s="673"/>
      <c r="AV1408" s="674"/>
      <c r="AW1408" s="674"/>
      <c r="AX1408" s="675"/>
    </row>
    <row r="1409" spans="1:50" hidden="1">
      <c r="A1409" s="667">
        <v>15</v>
      </c>
      <c r="B1409" s="667"/>
      <c r="C1409" s="668"/>
      <c r="D1409" s="669"/>
      <c r="E1409" s="669"/>
      <c r="F1409" s="669"/>
      <c r="G1409" s="669"/>
      <c r="H1409" s="669"/>
      <c r="I1409" s="669"/>
      <c r="J1409" s="669"/>
      <c r="K1409" s="669"/>
      <c r="L1409" s="670"/>
      <c r="M1409" s="671"/>
      <c r="N1409" s="671"/>
      <c r="O1409" s="671"/>
      <c r="P1409" s="671"/>
      <c r="Q1409" s="671"/>
      <c r="R1409" s="671"/>
      <c r="S1409" s="671"/>
      <c r="T1409" s="671"/>
      <c r="U1409" s="671"/>
      <c r="V1409" s="671"/>
      <c r="W1409" s="671"/>
      <c r="X1409" s="671"/>
      <c r="Y1409" s="671"/>
      <c r="Z1409" s="671"/>
      <c r="AA1409" s="671"/>
      <c r="AB1409" s="671"/>
      <c r="AC1409" s="671"/>
      <c r="AD1409" s="671"/>
      <c r="AE1409" s="671"/>
      <c r="AF1409" s="671"/>
      <c r="AG1409" s="671"/>
      <c r="AH1409" s="671"/>
      <c r="AI1409" s="671"/>
      <c r="AJ1409" s="671"/>
      <c r="AK1409" s="672"/>
      <c r="AL1409" s="671"/>
      <c r="AM1409" s="671"/>
      <c r="AN1409" s="671"/>
      <c r="AO1409" s="671"/>
      <c r="AP1409" s="671"/>
      <c r="AQ1409" s="673"/>
      <c r="AR1409" s="674"/>
      <c r="AS1409" s="674"/>
      <c r="AT1409" s="675"/>
      <c r="AU1409" s="673"/>
      <c r="AV1409" s="674"/>
      <c r="AW1409" s="674"/>
      <c r="AX1409" s="675"/>
    </row>
    <row r="1410" spans="1:50" hidden="1">
      <c r="A1410" s="667">
        <v>16</v>
      </c>
      <c r="B1410" s="667"/>
      <c r="C1410" s="668"/>
      <c r="D1410" s="669"/>
      <c r="E1410" s="669"/>
      <c r="F1410" s="669"/>
      <c r="G1410" s="669"/>
      <c r="H1410" s="669"/>
      <c r="I1410" s="669"/>
      <c r="J1410" s="669"/>
      <c r="K1410" s="669"/>
      <c r="L1410" s="670"/>
      <c r="M1410" s="671"/>
      <c r="N1410" s="671"/>
      <c r="O1410" s="671"/>
      <c r="P1410" s="671"/>
      <c r="Q1410" s="671"/>
      <c r="R1410" s="671"/>
      <c r="S1410" s="671"/>
      <c r="T1410" s="671"/>
      <c r="U1410" s="671"/>
      <c r="V1410" s="671"/>
      <c r="W1410" s="671"/>
      <c r="X1410" s="671"/>
      <c r="Y1410" s="671"/>
      <c r="Z1410" s="671"/>
      <c r="AA1410" s="671"/>
      <c r="AB1410" s="671"/>
      <c r="AC1410" s="671"/>
      <c r="AD1410" s="671"/>
      <c r="AE1410" s="671"/>
      <c r="AF1410" s="671"/>
      <c r="AG1410" s="671"/>
      <c r="AH1410" s="671"/>
      <c r="AI1410" s="671"/>
      <c r="AJ1410" s="671"/>
      <c r="AK1410" s="672"/>
      <c r="AL1410" s="671"/>
      <c r="AM1410" s="671"/>
      <c r="AN1410" s="671"/>
      <c r="AO1410" s="671"/>
      <c r="AP1410" s="671"/>
      <c r="AQ1410" s="673"/>
      <c r="AR1410" s="674"/>
      <c r="AS1410" s="674"/>
      <c r="AT1410" s="675"/>
      <c r="AU1410" s="673"/>
      <c r="AV1410" s="674"/>
      <c r="AW1410" s="674"/>
      <c r="AX1410" s="675"/>
    </row>
    <row r="1411" spans="1:50" hidden="1">
      <c r="A1411" s="667">
        <v>17</v>
      </c>
      <c r="B1411" s="667"/>
      <c r="C1411" s="668"/>
      <c r="D1411" s="669"/>
      <c r="E1411" s="669"/>
      <c r="F1411" s="669"/>
      <c r="G1411" s="669"/>
      <c r="H1411" s="669"/>
      <c r="I1411" s="669"/>
      <c r="J1411" s="669"/>
      <c r="K1411" s="669"/>
      <c r="L1411" s="670"/>
      <c r="M1411" s="671"/>
      <c r="N1411" s="671"/>
      <c r="O1411" s="671"/>
      <c r="P1411" s="671"/>
      <c r="Q1411" s="671"/>
      <c r="R1411" s="671"/>
      <c r="S1411" s="671"/>
      <c r="T1411" s="671"/>
      <c r="U1411" s="671"/>
      <c r="V1411" s="671"/>
      <c r="W1411" s="671"/>
      <c r="X1411" s="671"/>
      <c r="Y1411" s="671"/>
      <c r="Z1411" s="671"/>
      <c r="AA1411" s="671"/>
      <c r="AB1411" s="671"/>
      <c r="AC1411" s="671"/>
      <c r="AD1411" s="671"/>
      <c r="AE1411" s="671"/>
      <c r="AF1411" s="671"/>
      <c r="AG1411" s="671"/>
      <c r="AH1411" s="671"/>
      <c r="AI1411" s="671"/>
      <c r="AJ1411" s="671"/>
      <c r="AK1411" s="672"/>
      <c r="AL1411" s="671"/>
      <c r="AM1411" s="671"/>
      <c r="AN1411" s="671"/>
      <c r="AO1411" s="671"/>
      <c r="AP1411" s="671"/>
      <c r="AQ1411" s="673"/>
      <c r="AR1411" s="674"/>
      <c r="AS1411" s="674"/>
      <c r="AT1411" s="675"/>
      <c r="AU1411" s="673"/>
      <c r="AV1411" s="674"/>
      <c r="AW1411" s="674"/>
      <c r="AX1411" s="675"/>
    </row>
    <row r="1412" spans="1:50" hidden="1">
      <c r="A1412" s="667">
        <v>18</v>
      </c>
      <c r="B1412" s="667"/>
      <c r="C1412" s="668"/>
      <c r="D1412" s="669"/>
      <c r="E1412" s="669"/>
      <c r="F1412" s="669"/>
      <c r="G1412" s="669"/>
      <c r="H1412" s="669"/>
      <c r="I1412" s="669"/>
      <c r="J1412" s="669"/>
      <c r="K1412" s="669"/>
      <c r="L1412" s="670"/>
      <c r="M1412" s="671"/>
      <c r="N1412" s="671"/>
      <c r="O1412" s="671"/>
      <c r="P1412" s="671"/>
      <c r="Q1412" s="671"/>
      <c r="R1412" s="671"/>
      <c r="S1412" s="671"/>
      <c r="T1412" s="671"/>
      <c r="U1412" s="671"/>
      <c r="V1412" s="671"/>
      <c r="W1412" s="671"/>
      <c r="X1412" s="671"/>
      <c r="Y1412" s="671"/>
      <c r="Z1412" s="671"/>
      <c r="AA1412" s="671"/>
      <c r="AB1412" s="671"/>
      <c r="AC1412" s="671"/>
      <c r="AD1412" s="671"/>
      <c r="AE1412" s="671"/>
      <c r="AF1412" s="671"/>
      <c r="AG1412" s="671"/>
      <c r="AH1412" s="671"/>
      <c r="AI1412" s="671"/>
      <c r="AJ1412" s="671"/>
      <c r="AK1412" s="672"/>
      <c r="AL1412" s="671"/>
      <c r="AM1412" s="671"/>
      <c r="AN1412" s="671"/>
      <c r="AO1412" s="671"/>
      <c r="AP1412" s="671"/>
      <c r="AQ1412" s="673"/>
      <c r="AR1412" s="674"/>
      <c r="AS1412" s="674"/>
      <c r="AT1412" s="675"/>
      <c r="AU1412" s="673"/>
      <c r="AV1412" s="674"/>
      <c r="AW1412" s="674"/>
      <c r="AX1412" s="675"/>
    </row>
    <row r="1413" spans="1:50" hidden="1">
      <c r="A1413" s="667">
        <v>19</v>
      </c>
      <c r="B1413" s="667"/>
      <c r="C1413" s="668"/>
      <c r="D1413" s="669"/>
      <c r="E1413" s="669"/>
      <c r="F1413" s="669"/>
      <c r="G1413" s="669"/>
      <c r="H1413" s="669"/>
      <c r="I1413" s="669"/>
      <c r="J1413" s="669"/>
      <c r="K1413" s="669"/>
      <c r="L1413" s="670"/>
      <c r="M1413" s="671"/>
      <c r="N1413" s="671"/>
      <c r="O1413" s="671"/>
      <c r="P1413" s="671"/>
      <c r="Q1413" s="671"/>
      <c r="R1413" s="671"/>
      <c r="S1413" s="671"/>
      <c r="T1413" s="671"/>
      <c r="U1413" s="671"/>
      <c r="V1413" s="671"/>
      <c r="W1413" s="671"/>
      <c r="X1413" s="671"/>
      <c r="Y1413" s="671"/>
      <c r="Z1413" s="671"/>
      <c r="AA1413" s="671"/>
      <c r="AB1413" s="671"/>
      <c r="AC1413" s="671"/>
      <c r="AD1413" s="671"/>
      <c r="AE1413" s="671"/>
      <c r="AF1413" s="671"/>
      <c r="AG1413" s="671"/>
      <c r="AH1413" s="671"/>
      <c r="AI1413" s="671"/>
      <c r="AJ1413" s="671"/>
      <c r="AK1413" s="672"/>
      <c r="AL1413" s="671"/>
      <c r="AM1413" s="671"/>
      <c r="AN1413" s="671"/>
      <c r="AO1413" s="671"/>
      <c r="AP1413" s="671"/>
      <c r="AQ1413" s="673"/>
      <c r="AR1413" s="674"/>
      <c r="AS1413" s="674"/>
      <c r="AT1413" s="675"/>
      <c r="AU1413" s="673"/>
      <c r="AV1413" s="674"/>
      <c r="AW1413" s="674"/>
      <c r="AX1413" s="675"/>
    </row>
    <row r="1414" spans="1:50" hidden="1">
      <c r="A1414" s="667">
        <v>20</v>
      </c>
      <c r="B1414" s="667"/>
      <c r="C1414" s="668"/>
      <c r="D1414" s="669"/>
      <c r="E1414" s="669"/>
      <c r="F1414" s="669"/>
      <c r="G1414" s="669"/>
      <c r="H1414" s="669"/>
      <c r="I1414" s="669"/>
      <c r="J1414" s="669"/>
      <c r="K1414" s="669"/>
      <c r="L1414" s="670"/>
      <c r="M1414" s="671"/>
      <c r="N1414" s="671"/>
      <c r="O1414" s="671"/>
      <c r="P1414" s="671"/>
      <c r="Q1414" s="671"/>
      <c r="R1414" s="671"/>
      <c r="S1414" s="671"/>
      <c r="T1414" s="671"/>
      <c r="U1414" s="671"/>
      <c r="V1414" s="671"/>
      <c r="W1414" s="671"/>
      <c r="X1414" s="671"/>
      <c r="Y1414" s="671"/>
      <c r="Z1414" s="671"/>
      <c r="AA1414" s="671"/>
      <c r="AB1414" s="671"/>
      <c r="AC1414" s="671"/>
      <c r="AD1414" s="671"/>
      <c r="AE1414" s="671"/>
      <c r="AF1414" s="671"/>
      <c r="AG1414" s="671"/>
      <c r="AH1414" s="671"/>
      <c r="AI1414" s="671"/>
      <c r="AJ1414" s="671"/>
      <c r="AK1414" s="672"/>
      <c r="AL1414" s="671"/>
      <c r="AM1414" s="671"/>
      <c r="AN1414" s="671"/>
      <c r="AO1414" s="671"/>
      <c r="AP1414" s="671"/>
      <c r="AQ1414" s="673"/>
      <c r="AR1414" s="674"/>
      <c r="AS1414" s="674"/>
      <c r="AT1414" s="675"/>
      <c r="AU1414" s="673"/>
      <c r="AV1414" s="674"/>
      <c r="AW1414" s="674"/>
      <c r="AX1414" s="675"/>
    </row>
    <row r="1415" spans="1:50" hidden="1">
      <c r="A1415" s="667">
        <v>21</v>
      </c>
      <c r="B1415" s="667"/>
      <c r="C1415" s="668"/>
      <c r="D1415" s="669"/>
      <c r="E1415" s="669"/>
      <c r="F1415" s="669"/>
      <c r="G1415" s="669"/>
      <c r="H1415" s="669"/>
      <c r="I1415" s="669"/>
      <c r="J1415" s="669"/>
      <c r="K1415" s="669"/>
      <c r="L1415" s="670"/>
      <c r="M1415" s="671"/>
      <c r="N1415" s="671"/>
      <c r="O1415" s="671"/>
      <c r="P1415" s="671"/>
      <c r="Q1415" s="671"/>
      <c r="R1415" s="671"/>
      <c r="S1415" s="671"/>
      <c r="T1415" s="671"/>
      <c r="U1415" s="671"/>
      <c r="V1415" s="671"/>
      <c r="W1415" s="671"/>
      <c r="X1415" s="671"/>
      <c r="Y1415" s="671"/>
      <c r="Z1415" s="671"/>
      <c r="AA1415" s="671"/>
      <c r="AB1415" s="671"/>
      <c r="AC1415" s="671"/>
      <c r="AD1415" s="671"/>
      <c r="AE1415" s="671"/>
      <c r="AF1415" s="671"/>
      <c r="AG1415" s="671"/>
      <c r="AH1415" s="671"/>
      <c r="AI1415" s="671"/>
      <c r="AJ1415" s="671"/>
      <c r="AK1415" s="672"/>
      <c r="AL1415" s="671"/>
      <c r="AM1415" s="671"/>
      <c r="AN1415" s="671"/>
      <c r="AO1415" s="671"/>
      <c r="AP1415" s="671"/>
      <c r="AQ1415" s="673"/>
      <c r="AR1415" s="674"/>
      <c r="AS1415" s="674"/>
      <c r="AT1415" s="675"/>
      <c r="AU1415" s="673"/>
      <c r="AV1415" s="674"/>
      <c r="AW1415" s="674"/>
      <c r="AX1415" s="675"/>
    </row>
    <row r="1416" spans="1:50" hidden="1">
      <c r="A1416" s="667">
        <v>22</v>
      </c>
      <c r="B1416" s="667"/>
      <c r="C1416" s="668"/>
      <c r="D1416" s="669"/>
      <c r="E1416" s="669"/>
      <c r="F1416" s="669"/>
      <c r="G1416" s="669"/>
      <c r="H1416" s="669"/>
      <c r="I1416" s="669"/>
      <c r="J1416" s="669"/>
      <c r="K1416" s="669"/>
      <c r="L1416" s="670"/>
      <c r="M1416" s="671"/>
      <c r="N1416" s="671"/>
      <c r="O1416" s="671"/>
      <c r="P1416" s="671"/>
      <c r="Q1416" s="671"/>
      <c r="R1416" s="671"/>
      <c r="S1416" s="671"/>
      <c r="T1416" s="671"/>
      <c r="U1416" s="671"/>
      <c r="V1416" s="671"/>
      <c r="W1416" s="671"/>
      <c r="X1416" s="671"/>
      <c r="Y1416" s="671"/>
      <c r="Z1416" s="671"/>
      <c r="AA1416" s="671"/>
      <c r="AB1416" s="671"/>
      <c r="AC1416" s="671"/>
      <c r="AD1416" s="671"/>
      <c r="AE1416" s="671"/>
      <c r="AF1416" s="671"/>
      <c r="AG1416" s="671"/>
      <c r="AH1416" s="671"/>
      <c r="AI1416" s="671"/>
      <c r="AJ1416" s="671"/>
      <c r="AK1416" s="672"/>
      <c r="AL1416" s="671"/>
      <c r="AM1416" s="671"/>
      <c r="AN1416" s="671"/>
      <c r="AO1416" s="671"/>
      <c r="AP1416" s="671"/>
      <c r="AQ1416" s="673"/>
      <c r="AR1416" s="674"/>
      <c r="AS1416" s="674"/>
      <c r="AT1416" s="675"/>
      <c r="AU1416" s="673"/>
      <c r="AV1416" s="674"/>
      <c r="AW1416" s="674"/>
      <c r="AX1416" s="675"/>
    </row>
    <row r="1417" spans="1:50" hidden="1">
      <c r="A1417" s="667">
        <v>23</v>
      </c>
      <c r="B1417" s="667"/>
      <c r="C1417" s="668"/>
      <c r="D1417" s="669"/>
      <c r="E1417" s="669"/>
      <c r="F1417" s="669"/>
      <c r="G1417" s="669"/>
      <c r="H1417" s="669"/>
      <c r="I1417" s="669"/>
      <c r="J1417" s="669"/>
      <c r="K1417" s="669"/>
      <c r="L1417" s="670"/>
      <c r="M1417" s="671"/>
      <c r="N1417" s="671"/>
      <c r="O1417" s="671"/>
      <c r="P1417" s="671"/>
      <c r="Q1417" s="671"/>
      <c r="R1417" s="671"/>
      <c r="S1417" s="671"/>
      <c r="T1417" s="671"/>
      <c r="U1417" s="671"/>
      <c r="V1417" s="671"/>
      <c r="W1417" s="671"/>
      <c r="X1417" s="671"/>
      <c r="Y1417" s="671"/>
      <c r="Z1417" s="671"/>
      <c r="AA1417" s="671"/>
      <c r="AB1417" s="671"/>
      <c r="AC1417" s="671"/>
      <c r="AD1417" s="671"/>
      <c r="AE1417" s="671"/>
      <c r="AF1417" s="671"/>
      <c r="AG1417" s="671"/>
      <c r="AH1417" s="671"/>
      <c r="AI1417" s="671"/>
      <c r="AJ1417" s="671"/>
      <c r="AK1417" s="672"/>
      <c r="AL1417" s="671"/>
      <c r="AM1417" s="671"/>
      <c r="AN1417" s="671"/>
      <c r="AO1417" s="671"/>
      <c r="AP1417" s="671"/>
      <c r="AQ1417" s="673"/>
      <c r="AR1417" s="674"/>
      <c r="AS1417" s="674"/>
      <c r="AT1417" s="675"/>
      <c r="AU1417" s="673"/>
      <c r="AV1417" s="674"/>
      <c r="AW1417" s="674"/>
      <c r="AX1417" s="675"/>
    </row>
    <row r="1418" spans="1:50" hidden="1">
      <c r="A1418" s="667">
        <v>24</v>
      </c>
      <c r="B1418" s="667"/>
      <c r="C1418" s="668"/>
      <c r="D1418" s="669"/>
      <c r="E1418" s="669"/>
      <c r="F1418" s="669"/>
      <c r="G1418" s="669"/>
      <c r="H1418" s="669"/>
      <c r="I1418" s="669"/>
      <c r="J1418" s="669"/>
      <c r="K1418" s="669"/>
      <c r="L1418" s="670"/>
      <c r="M1418" s="671"/>
      <c r="N1418" s="671"/>
      <c r="O1418" s="671"/>
      <c r="P1418" s="671"/>
      <c r="Q1418" s="671"/>
      <c r="R1418" s="671"/>
      <c r="S1418" s="671"/>
      <c r="T1418" s="671"/>
      <c r="U1418" s="671"/>
      <c r="V1418" s="671"/>
      <c r="W1418" s="671"/>
      <c r="X1418" s="671"/>
      <c r="Y1418" s="671"/>
      <c r="Z1418" s="671"/>
      <c r="AA1418" s="671"/>
      <c r="AB1418" s="671"/>
      <c r="AC1418" s="671"/>
      <c r="AD1418" s="671"/>
      <c r="AE1418" s="671"/>
      <c r="AF1418" s="671"/>
      <c r="AG1418" s="671"/>
      <c r="AH1418" s="671"/>
      <c r="AI1418" s="671"/>
      <c r="AJ1418" s="671"/>
      <c r="AK1418" s="672"/>
      <c r="AL1418" s="671"/>
      <c r="AM1418" s="671"/>
      <c r="AN1418" s="671"/>
      <c r="AO1418" s="671"/>
      <c r="AP1418" s="671"/>
      <c r="AQ1418" s="673"/>
      <c r="AR1418" s="674"/>
      <c r="AS1418" s="674"/>
      <c r="AT1418" s="675"/>
      <c r="AU1418" s="673"/>
      <c r="AV1418" s="674"/>
      <c r="AW1418" s="674"/>
      <c r="AX1418" s="675"/>
    </row>
    <row r="1419" spans="1:50" hidden="1">
      <c r="A1419" s="667">
        <v>25</v>
      </c>
      <c r="B1419" s="667"/>
      <c r="C1419" s="668"/>
      <c r="D1419" s="669"/>
      <c r="E1419" s="669"/>
      <c r="F1419" s="669"/>
      <c r="G1419" s="669"/>
      <c r="H1419" s="669"/>
      <c r="I1419" s="669"/>
      <c r="J1419" s="669"/>
      <c r="K1419" s="669"/>
      <c r="L1419" s="670"/>
      <c r="M1419" s="671"/>
      <c r="N1419" s="671"/>
      <c r="O1419" s="671"/>
      <c r="P1419" s="671"/>
      <c r="Q1419" s="671"/>
      <c r="R1419" s="671"/>
      <c r="S1419" s="671"/>
      <c r="T1419" s="671"/>
      <c r="U1419" s="671"/>
      <c r="V1419" s="671"/>
      <c r="W1419" s="671"/>
      <c r="X1419" s="671"/>
      <c r="Y1419" s="671"/>
      <c r="Z1419" s="671"/>
      <c r="AA1419" s="671"/>
      <c r="AB1419" s="671"/>
      <c r="AC1419" s="671"/>
      <c r="AD1419" s="671"/>
      <c r="AE1419" s="671"/>
      <c r="AF1419" s="671"/>
      <c r="AG1419" s="671"/>
      <c r="AH1419" s="671"/>
      <c r="AI1419" s="671"/>
      <c r="AJ1419" s="671"/>
      <c r="AK1419" s="672"/>
      <c r="AL1419" s="671"/>
      <c r="AM1419" s="671"/>
      <c r="AN1419" s="671"/>
      <c r="AO1419" s="671"/>
      <c r="AP1419" s="671"/>
      <c r="AQ1419" s="673"/>
      <c r="AR1419" s="674"/>
      <c r="AS1419" s="674"/>
      <c r="AT1419" s="675"/>
      <c r="AU1419" s="673"/>
      <c r="AV1419" s="674"/>
      <c r="AW1419" s="674"/>
      <c r="AX1419" s="675"/>
    </row>
    <row r="1420" spans="1:50" hidden="1">
      <c r="A1420" s="667">
        <v>26</v>
      </c>
      <c r="B1420" s="667"/>
      <c r="C1420" s="668"/>
      <c r="D1420" s="669"/>
      <c r="E1420" s="669"/>
      <c r="F1420" s="669"/>
      <c r="G1420" s="669"/>
      <c r="H1420" s="669"/>
      <c r="I1420" s="669"/>
      <c r="J1420" s="669"/>
      <c r="K1420" s="669"/>
      <c r="L1420" s="670"/>
      <c r="M1420" s="671"/>
      <c r="N1420" s="671"/>
      <c r="O1420" s="671"/>
      <c r="P1420" s="671"/>
      <c r="Q1420" s="671"/>
      <c r="R1420" s="671"/>
      <c r="S1420" s="671"/>
      <c r="T1420" s="671"/>
      <c r="U1420" s="671"/>
      <c r="V1420" s="671"/>
      <c r="W1420" s="671"/>
      <c r="X1420" s="671"/>
      <c r="Y1420" s="671"/>
      <c r="Z1420" s="671"/>
      <c r="AA1420" s="671"/>
      <c r="AB1420" s="671"/>
      <c r="AC1420" s="671"/>
      <c r="AD1420" s="671"/>
      <c r="AE1420" s="671"/>
      <c r="AF1420" s="671"/>
      <c r="AG1420" s="671"/>
      <c r="AH1420" s="671"/>
      <c r="AI1420" s="671"/>
      <c r="AJ1420" s="671"/>
      <c r="AK1420" s="672"/>
      <c r="AL1420" s="671"/>
      <c r="AM1420" s="671"/>
      <c r="AN1420" s="671"/>
      <c r="AO1420" s="671"/>
      <c r="AP1420" s="671"/>
      <c r="AQ1420" s="673"/>
      <c r="AR1420" s="674"/>
      <c r="AS1420" s="674"/>
      <c r="AT1420" s="675"/>
      <c r="AU1420" s="673"/>
      <c r="AV1420" s="674"/>
      <c r="AW1420" s="674"/>
      <c r="AX1420" s="675"/>
    </row>
    <row r="1421" spans="1:50" hidden="1">
      <c r="A1421" s="667">
        <v>27</v>
      </c>
      <c r="B1421" s="667"/>
      <c r="C1421" s="668"/>
      <c r="D1421" s="669"/>
      <c r="E1421" s="669"/>
      <c r="F1421" s="669"/>
      <c r="G1421" s="669"/>
      <c r="H1421" s="669"/>
      <c r="I1421" s="669"/>
      <c r="J1421" s="669"/>
      <c r="K1421" s="669"/>
      <c r="L1421" s="670"/>
      <c r="M1421" s="671"/>
      <c r="N1421" s="671"/>
      <c r="O1421" s="671"/>
      <c r="P1421" s="671"/>
      <c r="Q1421" s="671"/>
      <c r="R1421" s="671"/>
      <c r="S1421" s="671"/>
      <c r="T1421" s="671"/>
      <c r="U1421" s="671"/>
      <c r="V1421" s="671"/>
      <c r="W1421" s="671"/>
      <c r="X1421" s="671"/>
      <c r="Y1421" s="671"/>
      <c r="Z1421" s="671"/>
      <c r="AA1421" s="671"/>
      <c r="AB1421" s="671"/>
      <c r="AC1421" s="671"/>
      <c r="AD1421" s="671"/>
      <c r="AE1421" s="671"/>
      <c r="AF1421" s="671"/>
      <c r="AG1421" s="671"/>
      <c r="AH1421" s="671"/>
      <c r="AI1421" s="671"/>
      <c r="AJ1421" s="671"/>
      <c r="AK1421" s="672"/>
      <c r="AL1421" s="671"/>
      <c r="AM1421" s="671"/>
      <c r="AN1421" s="671"/>
      <c r="AO1421" s="671"/>
      <c r="AP1421" s="671"/>
      <c r="AQ1421" s="673"/>
      <c r="AR1421" s="674"/>
      <c r="AS1421" s="674"/>
      <c r="AT1421" s="675"/>
      <c r="AU1421" s="673"/>
      <c r="AV1421" s="674"/>
      <c r="AW1421" s="674"/>
      <c r="AX1421" s="675"/>
    </row>
    <row r="1422" spans="1:50" hidden="1">
      <c r="A1422" s="667">
        <v>28</v>
      </c>
      <c r="B1422" s="667"/>
      <c r="C1422" s="668"/>
      <c r="D1422" s="669"/>
      <c r="E1422" s="669"/>
      <c r="F1422" s="669"/>
      <c r="G1422" s="669"/>
      <c r="H1422" s="669"/>
      <c r="I1422" s="669"/>
      <c r="J1422" s="669"/>
      <c r="K1422" s="669"/>
      <c r="L1422" s="670"/>
      <c r="M1422" s="671"/>
      <c r="N1422" s="671"/>
      <c r="O1422" s="671"/>
      <c r="P1422" s="671"/>
      <c r="Q1422" s="671"/>
      <c r="R1422" s="671"/>
      <c r="S1422" s="671"/>
      <c r="T1422" s="671"/>
      <c r="U1422" s="671"/>
      <c r="V1422" s="671"/>
      <c r="W1422" s="671"/>
      <c r="X1422" s="671"/>
      <c r="Y1422" s="671"/>
      <c r="Z1422" s="671"/>
      <c r="AA1422" s="671"/>
      <c r="AB1422" s="671"/>
      <c r="AC1422" s="671"/>
      <c r="AD1422" s="671"/>
      <c r="AE1422" s="671"/>
      <c r="AF1422" s="671"/>
      <c r="AG1422" s="671"/>
      <c r="AH1422" s="671"/>
      <c r="AI1422" s="671"/>
      <c r="AJ1422" s="671"/>
      <c r="AK1422" s="672"/>
      <c r="AL1422" s="671"/>
      <c r="AM1422" s="671"/>
      <c r="AN1422" s="671"/>
      <c r="AO1422" s="671"/>
      <c r="AP1422" s="671"/>
      <c r="AQ1422" s="673"/>
      <c r="AR1422" s="674"/>
      <c r="AS1422" s="674"/>
      <c r="AT1422" s="675"/>
      <c r="AU1422" s="673"/>
      <c r="AV1422" s="674"/>
      <c r="AW1422" s="674"/>
      <c r="AX1422" s="675"/>
    </row>
    <row r="1423" spans="1:50" hidden="1">
      <c r="A1423" s="667">
        <v>29</v>
      </c>
      <c r="B1423" s="667"/>
      <c r="C1423" s="668"/>
      <c r="D1423" s="669"/>
      <c r="E1423" s="669"/>
      <c r="F1423" s="669"/>
      <c r="G1423" s="669"/>
      <c r="H1423" s="669"/>
      <c r="I1423" s="669"/>
      <c r="J1423" s="669"/>
      <c r="K1423" s="669"/>
      <c r="L1423" s="670"/>
      <c r="M1423" s="671"/>
      <c r="N1423" s="671"/>
      <c r="O1423" s="671"/>
      <c r="P1423" s="671"/>
      <c r="Q1423" s="671"/>
      <c r="R1423" s="671"/>
      <c r="S1423" s="671"/>
      <c r="T1423" s="671"/>
      <c r="U1423" s="671"/>
      <c r="V1423" s="671"/>
      <c r="W1423" s="671"/>
      <c r="X1423" s="671"/>
      <c r="Y1423" s="671"/>
      <c r="Z1423" s="671"/>
      <c r="AA1423" s="671"/>
      <c r="AB1423" s="671"/>
      <c r="AC1423" s="671"/>
      <c r="AD1423" s="671"/>
      <c r="AE1423" s="671"/>
      <c r="AF1423" s="671"/>
      <c r="AG1423" s="671"/>
      <c r="AH1423" s="671"/>
      <c r="AI1423" s="671"/>
      <c r="AJ1423" s="671"/>
      <c r="AK1423" s="672"/>
      <c r="AL1423" s="671"/>
      <c r="AM1423" s="671"/>
      <c r="AN1423" s="671"/>
      <c r="AO1423" s="671"/>
      <c r="AP1423" s="671"/>
      <c r="AQ1423" s="673"/>
      <c r="AR1423" s="674"/>
      <c r="AS1423" s="674"/>
      <c r="AT1423" s="675"/>
      <c r="AU1423" s="673"/>
      <c r="AV1423" s="674"/>
      <c r="AW1423" s="674"/>
      <c r="AX1423" s="675"/>
    </row>
    <row r="1424" spans="1:50" hidden="1">
      <c r="A1424" s="667">
        <v>30</v>
      </c>
      <c r="B1424" s="667"/>
      <c r="C1424" s="668"/>
      <c r="D1424" s="669"/>
      <c r="E1424" s="669"/>
      <c r="F1424" s="669"/>
      <c r="G1424" s="669"/>
      <c r="H1424" s="669"/>
      <c r="I1424" s="669"/>
      <c r="J1424" s="669"/>
      <c r="K1424" s="669"/>
      <c r="L1424" s="670"/>
      <c r="M1424" s="671"/>
      <c r="N1424" s="671"/>
      <c r="O1424" s="671"/>
      <c r="P1424" s="671"/>
      <c r="Q1424" s="671"/>
      <c r="R1424" s="671"/>
      <c r="S1424" s="671"/>
      <c r="T1424" s="671"/>
      <c r="U1424" s="671"/>
      <c r="V1424" s="671"/>
      <c r="W1424" s="671"/>
      <c r="X1424" s="671"/>
      <c r="Y1424" s="671"/>
      <c r="Z1424" s="671"/>
      <c r="AA1424" s="671"/>
      <c r="AB1424" s="671"/>
      <c r="AC1424" s="671"/>
      <c r="AD1424" s="671"/>
      <c r="AE1424" s="671"/>
      <c r="AF1424" s="671"/>
      <c r="AG1424" s="671"/>
      <c r="AH1424" s="671"/>
      <c r="AI1424" s="671"/>
      <c r="AJ1424" s="671"/>
      <c r="AK1424" s="672"/>
      <c r="AL1424" s="671"/>
      <c r="AM1424" s="671"/>
      <c r="AN1424" s="671"/>
      <c r="AO1424" s="671"/>
      <c r="AP1424" s="671"/>
      <c r="AQ1424" s="673"/>
      <c r="AR1424" s="674"/>
      <c r="AS1424" s="674"/>
      <c r="AT1424" s="675"/>
      <c r="AU1424" s="673"/>
      <c r="AV1424" s="674"/>
      <c r="AW1424" s="674"/>
      <c r="AX1424" s="675"/>
    </row>
    <row r="1425" spans="1:50" s="5" customFormat="1" ht="12" customHeight="1">
      <c r="A1425" s="79"/>
      <c r="B1425" s="79"/>
      <c r="C1425" s="79"/>
      <c r="D1425" s="79"/>
      <c r="E1425" s="79"/>
      <c r="F1425" s="79"/>
      <c r="G1425" s="79"/>
      <c r="H1425" s="79"/>
      <c r="I1425" s="79"/>
      <c r="J1425" s="79"/>
      <c r="K1425" s="79"/>
      <c r="L1425" s="79"/>
      <c r="M1425" s="79"/>
      <c r="N1425" s="79"/>
      <c r="O1425" s="79"/>
      <c r="P1425" s="79"/>
      <c r="Q1425" s="79"/>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630"/>
      <c r="AR1425" s="630"/>
      <c r="AS1425" s="630"/>
      <c r="AT1425" s="630"/>
      <c r="AU1425" s="630"/>
      <c r="AV1425" s="630"/>
      <c r="AW1425" s="630"/>
      <c r="AX1425" s="630"/>
    </row>
    <row r="1426" spans="1:50" ht="19.5" customHeight="1" thickBot="1">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854" t="s">
        <v>303</v>
      </c>
      <c r="AR1426" s="854"/>
      <c r="AS1426" s="854"/>
      <c r="AT1426" s="854"/>
      <c r="AU1426" s="854"/>
      <c r="AV1426" s="854"/>
      <c r="AW1426" s="854"/>
      <c r="AX1426" s="854"/>
    </row>
    <row r="1427" spans="1:50" ht="30" customHeight="1">
      <c r="A1427" s="468" t="s">
        <v>302</v>
      </c>
      <c r="B1427" s="469"/>
      <c r="C1427" s="469"/>
      <c r="D1427" s="469"/>
      <c r="E1427" s="469"/>
      <c r="F1427" s="470"/>
      <c r="G1427" s="607" t="s">
        <v>934</v>
      </c>
      <c r="H1427" s="1967"/>
      <c r="I1427" s="1967"/>
      <c r="J1427" s="1967"/>
      <c r="K1427" s="1967"/>
      <c r="L1427" s="1967"/>
      <c r="M1427" s="1967"/>
      <c r="N1427" s="1967"/>
      <c r="O1427" s="1967"/>
      <c r="P1427" s="1967"/>
      <c r="Q1427" s="1967"/>
      <c r="R1427" s="1967"/>
      <c r="S1427" s="1967"/>
      <c r="T1427" s="1967"/>
      <c r="U1427" s="1967"/>
      <c r="V1427" s="1967"/>
      <c r="W1427" s="1967"/>
      <c r="X1427" s="1967"/>
      <c r="Y1427" s="474" t="s">
        <v>1272</v>
      </c>
      <c r="Z1427" s="475"/>
      <c r="AA1427" s="475"/>
      <c r="AB1427" s="475"/>
      <c r="AC1427" s="475"/>
      <c r="AD1427" s="476"/>
      <c r="AE1427" s="2174" t="s">
        <v>299</v>
      </c>
      <c r="AF1427" s="2174"/>
      <c r="AG1427" s="2174"/>
      <c r="AH1427" s="2174"/>
      <c r="AI1427" s="2174"/>
      <c r="AJ1427" s="2174"/>
      <c r="AK1427" s="2174"/>
      <c r="AL1427" s="2174"/>
      <c r="AM1427" s="2174"/>
      <c r="AN1427" s="2174"/>
      <c r="AO1427" s="2174"/>
      <c r="AP1427" s="2175"/>
      <c r="AQ1427" s="480" t="s">
        <v>198</v>
      </c>
      <c r="AR1427" s="481"/>
      <c r="AS1427" s="481"/>
      <c r="AT1427" s="481"/>
      <c r="AU1427" s="481"/>
      <c r="AV1427" s="481"/>
      <c r="AW1427" s="481"/>
      <c r="AX1427" s="482"/>
    </row>
    <row r="1428" spans="1:50" ht="30" customHeight="1">
      <c r="A1428" s="486" t="s">
        <v>197</v>
      </c>
      <c r="B1428" s="487"/>
      <c r="C1428" s="487"/>
      <c r="D1428" s="487"/>
      <c r="E1428" s="487"/>
      <c r="F1428" s="488"/>
      <c r="G1428" s="489"/>
      <c r="H1428" s="490"/>
      <c r="I1428" s="490"/>
      <c r="J1428" s="490"/>
      <c r="K1428" s="490"/>
      <c r="L1428" s="490"/>
      <c r="M1428" s="490"/>
      <c r="N1428" s="490"/>
      <c r="O1428" s="490"/>
      <c r="P1428" s="490"/>
      <c r="Q1428" s="490"/>
      <c r="R1428" s="490"/>
      <c r="S1428" s="490"/>
      <c r="T1428" s="490"/>
      <c r="U1428" s="490"/>
      <c r="V1428" s="490"/>
      <c r="W1428" s="490"/>
      <c r="X1428" s="491"/>
      <c r="Y1428" s="492" t="s">
        <v>195</v>
      </c>
      <c r="Z1428" s="493"/>
      <c r="AA1428" s="493"/>
      <c r="AB1428" s="493"/>
      <c r="AC1428" s="493"/>
      <c r="AD1428" s="494"/>
      <c r="AE1428" s="2166" t="s">
        <v>915</v>
      </c>
      <c r="AF1428" s="2166"/>
      <c r="AG1428" s="2166"/>
      <c r="AH1428" s="2166"/>
      <c r="AI1428" s="2166"/>
      <c r="AJ1428" s="2166"/>
      <c r="AK1428" s="2166"/>
      <c r="AL1428" s="2166"/>
      <c r="AM1428" s="2166"/>
      <c r="AN1428" s="2166"/>
      <c r="AO1428" s="2166"/>
      <c r="AP1428" s="2167"/>
      <c r="AQ1428" s="614" t="s">
        <v>914</v>
      </c>
      <c r="AR1428" s="615"/>
      <c r="AS1428" s="615"/>
      <c r="AT1428" s="615"/>
      <c r="AU1428" s="615"/>
      <c r="AV1428" s="615"/>
      <c r="AW1428" s="615"/>
      <c r="AX1428" s="616"/>
    </row>
    <row r="1429" spans="1:50" ht="30" customHeight="1">
      <c r="A1429" s="501" t="s">
        <v>192</v>
      </c>
      <c r="B1429" s="502"/>
      <c r="C1429" s="502"/>
      <c r="D1429" s="502"/>
      <c r="E1429" s="502"/>
      <c r="F1429" s="503"/>
      <c r="G1429" s="1049" t="s">
        <v>191</v>
      </c>
      <c r="H1429" s="674"/>
      <c r="I1429" s="674"/>
      <c r="J1429" s="674"/>
      <c r="K1429" s="674"/>
      <c r="L1429" s="674"/>
      <c r="M1429" s="674"/>
      <c r="N1429" s="674"/>
      <c r="O1429" s="674"/>
      <c r="P1429" s="674"/>
      <c r="Q1429" s="674"/>
      <c r="R1429" s="674"/>
      <c r="S1429" s="674"/>
      <c r="T1429" s="674"/>
      <c r="U1429" s="674"/>
      <c r="V1429" s="674"/>
      <c r="W1429" s="674"/>
      <c r="X1429" s="674"/>
      <c r="Y1429" s="507" t="s">
        <v>190</v>
      </c>
      <c r="Z1429" s="508"/>
      <c r="AA1429" s="508"/>
      <c r="AB1429" s="508"/>
      <c r="AC1429" s="508"/>
      <c r="AD1429" s="509"/>
      <c r="AE1429" s="417" t="s">
        <v>922</v>
      </c>
      <c r="AF1429" s="417"/>
      <c r="AG1429" s="417"/>
      <c r="AH1429" s="417"/>
      <c r="AI1429" s="417"/>
      <c r="AJ1429" s="417"/>
      <c r="AK1429" s="417"/>
      <c r="AL1429" s="417"/>
      <c r="AM1429" s="417"/>
      <c r="AN1429" s="417"/>
      <c r="AO1429" s="417"/>
      <c r="AP1429" s="417"/>
      <c r="AQ1429" s="2168"/>
      <c r="AR1429" s="2168"/>
      <c r="AS1429" s="2168"/>
      <c r="AT1429" s="2168"/>
      <c r="AU1429" s="2168"/>
      <c r="AV1429" s="2168"/>
      <c r="AW1429" s="2168"/>
      <c r="AX1429" s="2169"/>
    </row>
    <row r="1430" spans="1:50" ht="30" customHeight="1">
      <c r="A1430" s="519" t="s">
        <v>188</v>
      </c>
      <c r="B1430" s="520"/>
      <c r="C1430" s="520"/>
      <c r="D1430" s="520"/>
      <c r="E1430" s="520"/>
      <c r="F1430" s="521"/>
      <c r="G1430" s="2171" t="s">
        <v>901</v>
      </c>
      <c r="H1430" s="2172"/>
      <c r="I1430" s="2172"/>
      <c r="J1430" s="2172"/>
      <c r="K1430" s="2172"/>
      <c r="L1430" s="2172"/>
      <c r="M1430" s="2172"/>
      <c r="N1430" s="2172"/>
      <c r="O1430" s="2172"/>
      <c r="P1430" s="2172"/>
      <c r="Q1430" s="2172"/>
      <c r="R1430" s="2172"/>
      <c r="S1430" s="2172"/>
      <c r="T1430" s="2172"/>
      <c r="U1430" s="2172"/>
      <c r="V1430" s="2172"/>
      <c r="W1430" s="2172"/>
      <c r="X1430" s="2173"/>
      <c r="Y1430" s="525" t="s">
        <v>1271</v>
      </c>
      <c r="Z1430" s="526"/>
      <c r="AA1430" s="526"/>
      <c r="AB1430" s="526"/>
      <c r="AC1430" s="526"/>
      <c r="AD1430" s="527"/>
      <c r="AE1430" s="528" t="s">
        <v>897</v>
      </c>
      <c r="AF1430" s="529"/>
      <c r="AG1430" s="529"/>
      <c r="AH1430" s="529"/>
      <c r="AI1430" s="529"/>
      <c r="AJ1430" s="529"/>
      <c r="AK1430" s="529"/>
      <c r="AL1430" s="529"/>
      <c r="AM1430" s="529"/>
      <c r="AN1430" s="529"/>
      <c r="AO1430" s="529"/>
      <c r="AP1430" s="529"/>
      <c r="AQ1430" s="529"/>
      <c r="AR1430" s="529"/>
      <c r="AS1430" s="529"/>
      <c r="AT1430" s="529"/>
      <c r="AU1430" s="529"/>
      <c r="AV1430" s="529"/>
      <c r="AW1430" s="529"/>
      <c r="AX1430" s="530"/>
    </row>
    <row r="1431" spans="1:50" ht="38.25" customHeight="1">
      <c r="A1431" s="510" t="s">
        <v>185</v>
      </c>
      <c r="B1431" s="511"/>
      <c r="C1431" s="511"/>
      <c r="D1431" s="511"/>
      <c r="E1431" s="511"/>
      <c r="F1431" s="512"/>
      <c r="G1431" s="531" t="s">
        <v>933</v>
      </c>
      <c r="H1431" s="532"/>
      <c r="I1431" s="532"/>
      <c r="J1431" s="532"/>
      <c r="K1431" s="532"/>
      <c r="L1431" s="532"/>
      <c r="M1431" s="532"/>
      <c r="N1431" s="532"/>
      <c r="O1431" s="532"/>
      <c r="P1431" s="532"/>
      <c r="Q1431" s="532"/>
      <c r="R1431" s="532"/>
      <c r="S1431" s="532"/>
      <c r="T1431" s="532"/>
      <c r="U1431" s="532"/>
      <c r="V1431" s="532"/>
      <c r="W1431" s="532"/>
      <c r="X1431" s="532"/>
      <c r="Y1431" s="532"/>
      <c r="Z1431" s="532"/>
      <c r="AA1431" s="532"/>
      <c r="AB1431" s="532"/>
      <c r="AC1431" s="532"/>
      <c r="AD1431" s="532"/>
      <c r="AE1431" s="532"/>
      <c r="AF1431" s="532"/>
      <c r="AG1431" s="532"/>
      <c r="AH1431" s="532"/>
      <c r="AI1431" s="532"/>
      <c r="AJ1431" s="532"/>
      <c r="AK1431" s="532"/>
      <c r="AL1431" s="532"/>
      <c r="AM1431" s="532"/>
      <c r="AN1431" s="532"/>
      <c r="AO1431" s="532"/>
      <c r="AP1431" s="532"/>
      <c r="AQ1431" s="532"/>
      <c r="AR1431" s="532"/>
      <c r="AS1431" s="532"/>
      <c r="AT1431" s="532"/>
      <c r="AU1431" s="532"/>
      <c r="AV1431" s="532"/>
      <c r="AW1431" s="532"/>
      <c r="AX1431" s="533"/>
    </row>
    <row r="1432" spans="1:50" ht="38.25" customHeight="1">
      <c r="A1432" s="510" t="s">
        <v>183</v>
      </c>
      <c r="B1432" s="511"/>
      <c r="C1432" s="511"/>
      <c r="D1432" s="511"/>
      <c r="E1432" s="511"/>
      <c r="F1432" s="512"/>
      <c r="G1432" s="531" t="s">
        <v>932</v>
      </c>
      <c r="H1432" s="532"/>
      <c r="I1432" s="532"/>
      <c r="J1432" s="532"/>
      <c r="K1432" s="532"/>
      <c r="L1432" s="532"/>
      <c r="M1432" s="532"/>
      <c r="N1432" s="532"/>
      <c r="O1432" s="532"/>
      <c r="P1432" s="532"/>
      <c r="Q1432" s="532"/>
      <c r="R1432" s="532"/>
      <c r="S1432" s="532"/>
      <c r="T1432" s="532"/>
      <c r="U1432" s="532"/>
      <c r="V1432" s="532"/>
      <c r="W1432" s="532"/>
      <c r="X1432" s="532"/>
      <c r="Y1432" s="532"/>
      <c r="Z1432" s="532"/>
      <c r="AA1432" s="532"/>
      <c r="AB1432" s="532"/>
      <c r="AC1432" s="532"/>
      <c r="AD1432" s="532"/>
      <c r="AE1432" s="532"/>
      <c r="AF1432" s="532"/>
      <c r="AG1432" s="532"/>
      <c r="AH1432" s="532"/>
      <c r="AI1432" s="532"/>
      <c r="AJ1432" s="532"/>
      <c r="AK1432" s="532"/>
      <c r="AL1432" s="532"/>
      <c r="AM1432" s="532"/>
      <c r="AN1432" s="532"/>
      <c r="AO1432" s="532"/>
      <c r="AP1432" s="532"/>
      <c r="AQ1432" s="532"/>
      <c r="AR1432" s="532"/>
      <c r="AS1432" s="532"/>
      <c r="AT1432" s="532"/>
      <c r="AU1432" s="532"/>
      <c r="AV1432" s="532"/>
      <c r="AW1432" s="532"/>
      <c r="AX1432" s="533"/>
    </row>
    <row r="1433" spans="1:50" ht="21" customHeight="1">
      <c r="A1433" s="510" t="s">
        <v>181</v>
      </c>
      <c r="B1433" s="511"/>
      <c r="C1433" s="511"/>
      <c r="D1433" s="511"/>
      <c r="E1433" s="511"/>
      <c r="F1433" s="512"/>
      <c r="G1433" s="516" t="s">
        <v>898</v>
      </c>
      <c r="H1433" s="517"/>
      <c r="I1433" s="517"/>
      <c r="J1433" s="517"/>
      <c r="K1433" s="517"/>
      <c r="L1433" s="517"/>
      <c r="M1433" s="517"/>
      <c r="N1433" s="517"/>
      <c r="O1433" s="517"/>
      <c r="P1433" s="517"/>
      <c r="Q1433" s="517"/>
      <c r="R1433" s="517"/>
      <c r="S1433" s="517"/>
      <c r="T1433" s="517"/>
      <c r="U1433" s="517"/>
      <c r="V1433" s="517"/>
      <c r="W1433" s="517"/>
      <c r="X1433" s="517"/>
      <c r="Y1433" s="517"/>
      <c r="Z1433" s="517"/>
      <c r="AA1433" s="517"/>
      <c r="AB1433" s="517"/>
      <c r="AC1433" s="517"/>
      <c r="AD1433" s="517"/>
      <c r="AE1433" s="517"/>
      <c r="AF1433" s="517"/>
      <c r="AG1433" s="517"/>
      <c r="AH1433" s="517"/>
      <c r="AI1433" s="517"/>
      <c r="AJ1433" s="517"/>
      <c r="AK1433" s="517"/>
      <c r="AL1433" s="517"/>
      <c r="AM1433" s="517"/>
      <c r="AN1433" s="517"/>
      <c r="AO1433" s="517"/>
      <c r="AP1433" s="517"/>
      <c r="AQ1433" s="517"/>
      <c r="AR1433" s="517"/>
      <c r="AS1433" s="517"/>
      <c r="AT1433" s="517"/>
      <c r="AU1433" s="517"/>
      <c r="AV1433" s="517"/>
      <c r="AW1433" s="517"/>
      <c r="AX1433" s="518"/>
    </row>
    <row r="1434" spans="1:50" ht="21" customHeight="1">
      <c r="A1434" s="363" t="s">
        <v>179</v>
      </c>
      <c r="B1434" s="364"/>
      <c r="C1434" s="364"/>
      <c r="D1434" s="364"/>
      <c r="E1434" s="364"/>
      <c r="F1434" s="365"/>
      <c r="G1434" s="372"/>
      <c r="H1434" s="373"/>
      <c r="I1434" s="373"/>
      <c r="J1434" s="373"/>
      <c r="K1434" s="373"/>
      <c r="L1434" s="373"/>
      <c r="M1434" s="373"/>
      <c r="N1434" s="373"/>
      <c r="O1434" s="374"/>
      <c r="P1434" s="375" t="s">
        <v>293</v>
      </c>
      <c r="Q1434" s="376"/>
      <c r="R1434" s="376"/>
      <c r="S1434" s="376"/>
      <c r="T1434" s="376"/>
      <c r="U1434" s="376"/>
      <c r="V1434" s="377"/>
      <c r="W1434" s="375" t="s">
        <v>292</v>
      </c>
      <c r="X1434" s="376"/>
      <c r="Y1434" s="376"/>
      <c r="Z1434" s="376"/>
      <c r="AA1434" s="376"/>
      <c r="AB1434" s="376"/>
      <c r="AC1434" s="377"/>
      <c r="AD1434" s="375" t="s">
        <v>291</v>
      </c>
      <c r="AE1434" s="376"/>
      <c r="AF1434" s="376"/>
      <c r="AG1434" s="376"/>
      <c r="AH1434" s="376"/>
      <c r="AI1434" s="376"/>
      <c r="AJ1434" s="377"/>
      <c r="AK1434" s="375" t="s">
        <v>290</v>
      </c>
      <c r="AL1434" s="376"/>
      <c r="AM1434" s="376"/>
      <c r="AN1434" s="376"/>
      <c r="AO1434" s="376"/>
      <c r="AP1434" s="376"/>
      <c r="AQ1434" s="377"/>
      <c r="AR1434" s="375" t="s">
        <v>289</v>
      </c>
      <c r="AS1434" s="376"/>
      <c r="AT1434" s="376"/>
      <c r="AU1434" s="376"/>
      <c r="AV1434" s="376"/>
      <c r="AW1434" s="376"/>
      <c r="AX1434" s="425"/>
    </row>
    <row r="1435" spans="1:50" ht="21" customHeight="1">
      <c r="A1435" s="366"/>
      <c r="B1435" s="367"/>
      <c r="C1435" s="367"/>
      <c r="D1435" s="367"/>
      <c r="E1435" s="367"/>
      <c r="F1435" s="368"/>
      <c r="G1435" s="451" t="s">
        <v>177</v>
      </c>
      <c r="H1435" s="452"/>
      <c r="I1435" s="457" t="s">
        <v>176</v>
      </c>
      <c r="J1435" s="458"/>
      <c r="K1435" s="458"/>
      <c r="L1435" s="458"/>
      <c r="M1435" s="458"/>
      <c r="N1435" s="458"/>
      <c r="O1435" s="459"/>
      <c r="P1435" s="2506">
        <v>259</v>
      </c>
      <c r="Q1435" s="2506"/>
      <c r="R1435" s="2506"/>
      <c r="S1435" s="2506"/>
      <c r="T1435" s="2506"/>
      <c r="U1435" s="2506"/>
      <c r="V1435" s="2506"/>
      <c r="W1435" s="2506">
        <v>231</v>
      </c>
      <c r="X1435" s="2506"/>
      <c r="Y1435" s="2506"/>
      <c r="Z1435" s="2506"/>
      <c r="AA1435" s="2506"/>
      <c r="AB1435" s="2506"/>
      <c r="AC1435" s="2506"/>
      <c r="AD1435" s="460">
        <v>241</v>
      </c>
      <c r="AE1435" s="461"/>
      <c r="AF1435" s="461"/>
      <c r="AG1435" s="461"/>
      <c r="AH1435" s="461"/>
      <c r="AI1435" s="461"/>
      <c r="AJ1435" s="462"/>
      <c r="AK1435" s="460">
        <v>244</v>
      </c>
      <c r="AL1435" s="461"/>
      <c r="AM1435" s="461"/>
      <c r="AN1435" s="461"/>
      <c r="AO1435" s="461"/>
      <c r="AP1435" s="461"/>
      <c r="AQ1435" s="462"/>
      <c r="AR1435" s="460">
        <v>675</v>
      </c>
      <c r="AS1435" s="461"/>
      <c r="AT1435" s="461"/>
      <c r="AU1435" s="461"/>
      <c r="AV1435" s="461"/>
      <c r="AW1435" s="461"/>
      <c r="AX1435" s="2170"/>
    </row>
    <row r="1436" spans="1:50" ht="21" customHeight="1">
      <c r="A1436" s="366"/>
      <c r="B1436" s="367"/>
      <c r="C1436" s="367"/>
      <c r="D1436" s="367"/>
      <c r="E1436" s="367"/>
      <c r="F1436" s="368"/>
      <c r="G1436" s="453"/>
      <c r="H1436" s="454"/>
      <c r="I1436" s="436" t="s">
        <v>175</v>
      </c>
      <c r="J1436" s="437"/>
      <c r="K1436" s="437"/>
      <c r="L1436" s="437"/>
      <c r="M1436" s="437"/>
      <c r="N1436" s="437"/>
      <c r="O1436" s="438"/>
      <c r="P1436" s="2164" t="s">
        <v>897</v>
      </c>
      <c r="Q1436" s="2165"/>
      <c r="R1436" s="2165"/>
      <c r="S1436" s="2165"/>
      <c r="T1436" s="2165"/>
      <c r="U1436" s="2165"/>
      <c r="V1436" s="2165"/>
      <c r="W1436" s="2164" t="s">
        <v>897</v>
      </c>
      <c r="X1436" s="2165"/>
      <c r="Y1436" s="2165"/>
      <c r="Z1436" s="2165"/>
      <c r="AA1436" s="2165"/>
      <c r="AB1436" s="2165"/>
      <c r="AC1436" s="2165"/>
      <c r="AD1436" s="419" t="s">
        <v>897</v>
      </c>
      <c r="AE1436" s="420"/>
      <c r="AF1436" s="420"/>
      <c r="AG1436" s="420"/>
      <c r="AH1436" s="420"/>
      <c r="AI1436" s="420"/>
      <c r="AJ1436" s="421"/>
      <c r="AK1436" s="419" t="s">
        <v>897</v>
      </c>
      <c r="AL1436" s="420"/>
      <c r="AM1436" s="420"/>
      <c r="AN1436" s="420"/>
      <c r="AO1436" s="420"/>
      <c r="AP1436" s="420"/>
      <c r="AQ1436" s="421"/>
      <c r="AR1436" s="583"/>
      <c r="AS1436" s="584"/>
      <c r="AT1436" s="584"/>
      <c r="AU1436" s="584"/>
      <c r="AV1436" s="584"/>
      <c r="AW1436" s="584"/>
      <c r="AX1436" s="585"/>
    </row>
    <row r="1437" spans="1:50" ht="21" customHeight="1">
      <c r="A1437" s="366"/>
      <c r="B1437" s="367"/>
      <c r="C1437" s="367"/>
      <c r="D1437" s="367"/>
      <c r="E1437" s="367"/>
      <c r="F1437" s="368"/>
      <c r="G1437" s="453"/>
      <c r="H1437" s="454"/>
      <c r="I1437" s="436" t="s">
        <v>174</v>
      </c>
      <c r="J1437" s="437"/>
      <c r="K1437" s="437"/>
      <c r="L1437" s="437"/>
      <c r="M1437" s="437"/>
      <c r="N1437" s="437"/>
      <c r="O1437" s="438"/>
      <c r="P1437" s="419" t="s">
        <v>897</v>
      </c>
      <c r="Q1437" s="420"/>
      <c r="R1437" s="420"/>
      <c r="S1437" s="420"/>
      <c r="T1437" s="420"/>
      <c r="U1437" s="420"/>
      <c r="V1437" s="421"/>
      <c r="W1437" s="419" t="s">
        <v>897</v>
      </c>
      <c r="X1437" s="420"/>
      <c r="Y1437" s="420"/>
      <c r="Z1437" s="420"/>
      <c r="AA1437" s="420"/>
      <c r="AB1437" s="420"/>
      <c r="AC1437" s="421"/>
      <c r="AD1437" s="419" t="s">
        <v>897</v>
      </c>
      <c r="AE1437" s="420"/>
      <c r="AF1437" s="420"/>
      <c r="AG1437" s="420"/>
      <c r="AH1437" s="420"/>
      <c r="AI1437" s="420"/>
      <c r="AJ1437" s="421"/>
      <c r="AK1437" s="419" t="s">
        <v>897</v>
      </c>
      <c r="AL1437" s="420"/>
      <c r="AM1437" s="420"/>
      <c r="AN1437" s="420"/>
      <c r="AO1437" s="420"/>
      <c r="AP1437" s="420"/>
      <c r="AQ1437" s="421"/>
      <c r="AR1437" s="419"/>
      <c r="AS1437" s="420"/>
      <c r="AT1437" s="420"/>
      <c r="AU1437" s="420"/>
      <c r="AV1437" s="420"/>
      <c r="AW1437" s="420"/>
      <c r="AX1437" s="558"/>
    </row>
    <row r="1438" spans="1:50" ht="21" customHeight="1">
      <c r="A1438" s="366"/>
      <c r="B1438" s="367"/>
      <c r="C1438" s="367"/>
      <c r="D1438" s="367"/>
      <c r="E1438" s="367"/>
      <c r="F1438" s="368"/>
      <c r="G1438" s="453"/>
      <c r="H1438" s="454"/>
      <c r="I1438" s="436" t="s">
        <v>173</v>
      </c>
      <c r="J1438" s="437"/>
      <c r="K1438" s="437"/>
      <c r="L1438" s="437"/>
      <c r="M1438" s="437"/>
      <c r="N1438" s="437"/>
      <c r="O1438" s="438"/>
      <c r="P1438" s="419" t="s">
        <v>897</v>
      </c>
      <c r="Q1438" s="420"/>
      <c r="R1438" s="420"/>
      <c r="S1438" s="420"/>
      <c r="T1438" s="420"/>
      <c r="U1438" s="420"/>
      <c r="V1438" s="421"/>
      <c r="W1438" s="419" t="s">
        <v>897</v>
      </c>
      <c r="X1438" s="420"/>
      <c r="Y1438" s="420"/>
      <c r="Z1438" s="420"/>
      <c r="AA1438" s="420"/>
      <c r="AB1438" s="420"/>
      <c r="AC1438" s="421"/>
      <c r="AD1438" s="419" t="s">
        <v>897</v>
      </c>
      <c r="AE1438" s="420"/>
      <c r="AF1438" s="420"/>
      <c r="AG1438" s="420"/>
      <c r="AH1438" s="420"/>
      <c r="AI1438" s="420"/>
      <c r="AJ1438" s="421"/>
      <c r="AK1438" s="419" t="s">
        <v>897</v>
      </c>
      <c r="AL1438" s="420"/>
      <c r="AM1438" s="420"/>
      <c r="AN1438" s="420"/>
      <c r="AO1438" s="420"/>
      <c r="AP1438" s="420"/>
      <c r="AQ1438" s="421"/>
      <c r="AR1438" s="583"/>
      <c r="AS1438" s="584"/>
      <c r="AT1438" s="584"/>
      <c r="AU1438" s="584"/>
      <c r="AV1438" s="584"/>
      <c r="AW1438" s="584"/>
      <c r="AX1438" s="585"/>
    </row>
    <row r="1439" spans="1:50" ht="21" customHeight="1">
      <c r="A1439" s="366"/>
      <c r="B1439" s="367"/>
      <c r="C1439" s="367"/>
      <c r="D1439" s="367"/>
      <c r="E1439" s="367"/>
      <c r="F1439" s="368"/>
      <c r="G1439" s="453"/>
      <c r="H1439" s="454"/>
      <c r="I1439" s="436" t="s">
        <v>172</v>
      </c>
      <c r="J1439" s="437"/>
      <c r="K1439" s="437"/>
      <c r="L1439" s="437"/>
      <c r="M1439" s="437"/>
      <c r="N1439" s="437"/>
      <c r="O1439" s="438"/>
      <c r="P1439" s="419" t="s">
        <v>897</v>
      </c>
      <c r="Q1439" s="420"/>
      <c r="R1439" s="420"/>
      <c r="S1439" s="420"/>
      <c r="T1439" s="420"/>
      <c r="U1439" s="420"/>
      <c r="V1439" s="421"/>
      <c r="W1439" s="419" t="s">
        <v>897</v>
      </c>
      <c r="X1439" s="420"/>
      <c r="Y1439" s="420"/>
      <c r="Z1439" s="420"/>
      <c r="AA1439" s="420"/>
      <c r="AB1439" s="420"/>
      <c r="AC1439" s="421"/>
      <c r="AD1439" s="419" t="s">
        <v>897</v>
      </c>
      <c r="AE1439" s="420"/>
      <c r="AF1439" s="420"/>
      <c r="AG1439" s="420"/>
      <c r="AH1439" s="420"/>
      <c r="AI1439" s="420"/>
      <c r="AJ1439" s="421"/>
      <c r="AK1439" s="419" t="s">
        <v>897</v>
      </c>
      <c r="AL1439" s="420"/>
      <c r="AM1439" s="420"/>
      <c r="AN1439" s="420"/>
      <c r="AO1439" s="420"/>
      <c r="AP1439" s="420"/>
      <c r="AQ1439" s="421"/>
      <c r="AR1439" s="583"/>
      <c r="AS1439" s="584"/>
      <c r="AT1439" s="584"/>
      <c r="AU1439" s="584"/>
      <c r="AV1439" s="584"/>
      <c r="AW1439" s="584"/>
      <c r="AX1439" s="585"/>
    </row>
    <row r="1440" spans="1:50" ht="21" customHeight="1">
      <c r="A1440" s="366"/>
      <c r="B1440" s="367"/>
      <c r="C1440" s="367"/>
      <c r="D1440" s="367"/>
      <c r="E1440" s="367"/>
      <c r="F1440" s="368"/>
      <c r="G1440" s="455"/>
      <c r="H1440" s="456"/>
      <c r="I1440" s="442" t="s">
        <v>44</v>
      </c>
      <c r="J1440" s="443"/>
      <c r="K1440" s="443"/>
      <c r="L1440" s="443"/>
      <c r="M1440" s="443"/>
      <c r="N1440" s="443"/>
      <c r="O1440" s="444"/>
      <c r="P1440" s="445">
        <v>259</v>
      </c>
      <c r="Q1440" s="446"/>
      <c r="R1440" s="446"/>
      <c r="S1440" s="446"/>
      <c r="T1440" s="446"/>
      <c r="U1440" s="446"/>
      <c r="V1440" s="447"/>
      <c r="W1440" s="445">
        <v>231</v>
      </c>
      <c r="X1440" s="446"/>
      <c r="Y1440" s="446"/>
      <c r="Z1440" s="446"/>
      <c r="AA1440" s="446"/>
      <c r="AB1440" s="446"/>
      <c r="AC1440" s="447"/>
      <c r="AD1440" s="445">
        <v>241</v>
      </c>
      <c r="AE1440" s="446"/>
      <c r="AF1440" s="446"/>
      <c r="AG1440" s="446"/>
      <c r="AH1440" s="446"/>
      <c r="AI1440" s="446"/>
      <c r="AJ1440" s="447"/>
      <c r="AK1440" s="445">
        <v>244</v>
      </c>
      <c r="AL1440" s="446"/>
      <c r="AM1440" s="446"/>
      <c r="AN1440" s="446"/>
      <c r="AO1440" s="446"/>
      <c r="AP1440" s="446"/>
      <c r="AQ1440" s="447"/>
      <c r="AR1440" s="445"/>
      <c r="AS1440" s="446"/>
      <c r="AT1440" s="446"/>
      <c r="AU1440" s="446"/>
      <c r="AV1440" s="446"/>
      <c r="AW1440" s="446"/>
      <c r="AX1440" s="2505"/>
    </row>
    <row r="1441" spans="1:50" ht="21" customHeight="1">
      <c r="A1441" s="366"/>
      <c r="B1441" s="367"/>
      <c r="C1441" s="367"/>
      <c r="D1441" s="367"/>
      <c r="E1441" s="367"/>
      <c r="F1441" s="368"/>
      <c r="G1441" s="430" t="s">
        <v>170</v>
      </c>
      <c r="H1441" s="431"/>
      <c r="I1441" s="431"/>
      <c r="J1441" s="431"/>
      <c r="K1441" s="431"/>
      <c r="L1441" s="431"/>
      <c r="M1441" s="431"/>
      <c r="N1441" s="431"/>
      <c r="O1441" s="432"/>
      <c r="P1441" s="2507">
        <v>222</v>
      </c>
      <c r="Q1441" s="2507"/>
      <c r="R1441" s="2507"/>
      <c r="S1441" s="2507"/>
      <c r="T1441" s="2507"/>
      <c r="U1441" s="2507"/>
      <c r="V1441" s="2507"/>
      <c r="W1441" s="2507">
        <v>213</v>
      </c>
      <c r="X1441" s="2507"/>
      <c r="Y1441" s="2507"/>
      <c r="Z1441" s="2507"/>
      <c r="AA1441" s="2507"/>
      <c r="AB1441" s="2507"/>
      <c r="AC1441" s="2507"/>
      <c r="AD1441" s="426">
        <v>214</v>
      </c>
      <c r="AE1441" s="427"/>
      <c r="AF1441" s="427"/>
      <c r="AG1441" s="427"/>
      <c r="AH1441" s="427"/>
      <c r="AI1441" s="427"/>
      <c r="AJ1441" s="428"/>
      <c r="AK1441" s="404"/>
      <c r="AL1441" s="405"/>
      <c r="AM1441" s="405"/>
      <c r="AN1441" s="405"/>
      <c r="AO1441" s="405"/>
      <c r="AP1441" s="405"/>
      <c r="AQ1441" s="429"/>
      <c r="AR1441" s="404"/>
      <c r="AS1441" s="405"/>
      <c r="AT1441" s="405"/>
      <c r="AU1441" s="405"/>
      <c r="AV1441" s="405"/>
      <c r="AW1441" s="405"/>
      <c r="AX1441" s="406"/>
    </row>
    <row r="1442" spans="1:50" ht="21" customHeight="1">
      <c r="A1442" s="369"/>
      <c r="B1442" s="370"/>
      <c r="C1442" s="370"/>
      <c r="D1442" s="370"/>
      <c r="E1442" s="370"/>
      <c r="F1442" s="371"/>
      <c r="G1442" s="430" t="s">
        <v>169</v>
      </c>
      <c r="H1442" s="431"/>
      <c r="I1442" s="431"/>
      <c r="J1442" s="431"/>
      <c r="K1442" s="431"/>
      <c r="L1442" s="431"/>
      <c r="M1442" s="431"/>
      <c r="N1442" s="431"/>
      <c r="O1442" s="432"/>
      <c r="P1442" s="1814">
        <v>85.8</v>
      </c>
      <c r="Q1442" s="1814"/>
      <c r="R1442" s="1814"/>
      <c r="S1442" s="1814"/>
      <c r="T1442" s="1814"/>
      <c r="U1442" s="1814"/>
      <c r="V1442" s="1814"/>
      <c r="W1442" s="1814">
        <v>92.2</v>
      </c>
      <c r="X1442" s="1814"/>
      <c r="Y1442" s="1814"/>
      <c r="Z1442" s="1814"/>
      <c r="AA1442" s="1814"/>
      <c r="AB1442" s="1814"/>
      <c r="AC1442" s="1814"/>
      <c r="AD1442" s="426">
        <v>88.6</v>
      </c>
      <c r="AE1442" s="427"/>
      <c r="AF1442" s="427"/>
      <c r="AG1442" s="427"/>
      <c r="AH1442" s="427"/>
      <c r="AI1442" s="427"/>
      <c r="AJ1442" s="428"/>
      <c r="AK1442" s="404"/>
      <c r="AL1442" s="405"/>
      <c r="AM1442" s="405"/>
      <c r="AN1442" s="405"/>
      <c r="AO1442" s="405"/>
      <c r="AP1442" s="405"/>
      <c r="AQ1442" s="429"/>
      <c r="AR1442" s="404"/>
      <c r="AS1442" s="405"/>
      <c r="AT1442" s="405"/>
      <c r="AU1442" s="405"/>
      <c r="AV1442" s="405"/>
      <c r="AW1442" s="405"/>
      <c r="AX1442" s="406"/>
    </row>
    <row r="1443" spans="1:50" ht="21" customHeight="1">
      <c r="A1443" s="379" t="s">
        <v>131</v>
      </c>
      <c r="B1443" s="380"/>
      <c r="C1443" s="385" t="s">
        <v>47</v>
      </c>
      <c r="D1443" s="386"/>
      <c r="E1443" s="386"/>
      <c r="F1443" s="386"/>
      <c r="G1443" s="386"/>
      <c r="H1443" s="386"/>
      <c r="I1443" s="386"/>
      <c r="J1443" s="386"/>
      <c r="K1443" s="387"/>
      <c r="L1443" s="388" t="s">
        <v>130</v>
      </c>
      <c r="M1443" s="389"/>
      <c r="N1443" s="389"/>
      <c r="O1443" s="389"/>
      <c r="P1443" s="389"/>
      <c r="Q1443" s="390"/>
      <c r="R1443" s="433" t="s">
        <v>289</v>
      </c>
      <c r="S1443" s="386"/>
      <c r="T1443" s="386"/>
      <c r="U1443" s="386"/>
      <c r="V1443" s="386"/>
      <c r="W1443" s="387"/>
      <c r="X1443" s="433" t="s">
        <v>128</v>
      </c>
      <c r="Y1443" s="386"/>
      <c r="Z1443" s="386"/>
      <c r="AA1443" s="386"/>
      <c r="AB1443" s="386"/>
      <c r="AC1443" s="386"/>
      <c r="AD1443" s="386"/>
      <c r="AE1443" s="386"/>
      <c r="AF1443" s="386"/>
      <c r="AG1443" s="386"/>
      <c r="AH1443" s="386"/>
      <c r="AI1443" s="386"/>
      <c r="AJ1443" s="386"/>
      <c r="AK1443" s="386"/>
      <c r="AL1443" s="386"/>
      <c r="AM1443" s="386"/>
      <c r="AN1443" s="386"/>
      <c r="AO1443" s="386"/>
      <c r="AP1443" s="386"/>
      <c r="AQ1443" s="386"/>
      <c r="AR1443" s="386"/>
      <c r="AS1443" s="386"/>
      <c r="AT1443" s="386"/>
      <c r="AU1443" s="386"/>
      <c r="AV1443" s="386"/>
      <c r="AW1443" s="386"/>
      <c r="AX1443" s="434"/>
    </row>
    <row r="1444" spans="1:50" ht="21" customHeight="1">
      <c r="A1444" s="381"/>
      <c r="B1444" s="382"/>
      <c r="C1444" s="2512" t="s">
        <v>788</v>
      </c>
      <c r="D1444" s="2513"/>
      <c r="E1444" s="2513"/>
      <c r="F1444" s="2513"/>
      <c r="G1444" s="2513"/>
      <c r="H1444" s="2513"/>
      <c r="I1444" s="2513"/>
      <c r="J1444" s="2513"/>
      <c r="K1444" s="2514"/>
      <c r="L1444" s="407">
        <v>7</v>
      </c>
      <c r="M1444" s="408"/>
      <c r="N1444" s="408"/>
      <c r="O1444" s="408"/>
      <c r="P1444" s="408"/>
      <c r="Q1444" s="409"/>
      <c r="R1444" s="407">
        <v>7</v>
      </c>
      <c r="S1444" s="408"/>
      <c r="T1444" s="408"/>
      <c r="U1444" s="408"/>
      <c r="V1444" s="408"/>
      <c r="W1444" s="409"/>
      <c r="X1444" s="1098" t="s">
        <v>931</v>
      </c>
      <c r="Y1444" s="1099"/>
      <c r="Z1444" s="1099"/>
      <c r="AA1444" s="1099"/>
      <c r="AB1444" s="1099"/>
      <c r="AC1444" s="1099"/>
      <c r="AD1444" s="1099"/>
      <c r="AE1444" s="1099"/>
      <c r="AF1444" s="1099"/>
      <c r="AG1444" s="1099"/>
      <c r="AH1444" s="1099"/>
      <c r="AI1444" s="1099"/>
      <c r="AJ1444" s="1099"/>
      <c r="AK1444" s="1099"/>
      <c r="AL1444" s="1099"/>
      <c r="AM1444" s="1099"/>
      <c r="AN1444" s="1099"/>
      <c r="AO1444" s="1099"/>
      <c r="AP1444" s="1099"/>
      <c r="AQ1444" s="1099"/>
      <c r="AR1444" s="1099"/>
      <c r="AS1444" s="1099"/>
      <c r="AT1444" s="1099"/>
      <c r="AU1444" s="1099"/>
      <c r="AV1444" s="1099"/>
      <c r="AW1444" s="1099"/>
      <c r="AX1444" s="1100"/>
    </row>
    <row r="1445" spans="1:50" ht="21" customHeight="1">
      <c r="A1445" s="381"/>
      <c r="B1445" s="382"/>
      <c r="C1445" s="2502" t="s">
        <v>930</v>
      </c>
      <c r="D1445" s="2503"/>
      <c r="E1445" s="2503"/>
      <c r="F1445" s="2503"/>
      <c r="G1445" s="2503"/>
      <c r="H1445" s="2503"/>
      <c r="I1445" s="2503"/>
      <c r="J1445" s="2503"/>
      <c r="K1445" s="2504"/>
      <c r="L1445" s="354">
        <v>59</v>
      </c>
      <c r="M1445" s="355"/>
      <c r="N1445" s="355"/>
      <c r="O1445" s="355"/>
      <c r="P1445" s="355"/>
      <c r="Q1445" s="356"/>
      <c r="R1445" s="354">
        <v>48</v>
      </c>
      <c r="S1445" s="355"/>
      <c r="T1445" s="355"/>
      <c r="U1445" s="355"/>
      <c r="V1445" s="355"/>
      <c r="W1445" s="356"/>
      <c r="X1445" s="464"/>
      <c r="Y1445" s="465"/>
      <c r="Z1445" s="465"/>
      <c r="AA1445" s="465"/>
      <c r="AB1445" s="465"/>
      <c r="AC1445" s="465"/>
      <c r="AD1445" s="465"/>
      <c r="AE1445" s="465"/>
      <c r="AF1445" s="465"/>
      <c r="AG1445" s="465"/>
      <c r="AH1445" s="465"/>
      <c r="AI1445" s="465"/>
      <c r="AJ1445" s="465"/>
      <c r="AK1445" s="465"/>
      <c r="AL1445" s="465"/>
      <c r="AM1445" s="465"/>
      <c r="AN1445" s="465"/>
      <c r="AO1445" s="465"/>
      <c r="AP1445" s="465"/>
      <c r="AQ1445" s="465"/>
      <c r="AR1445" s="465"/>
      <c r="AS1445" s="465"/>
      <c r="AT1445" s="465"/>
      <c r="AU1445" s="465"/>
      <c r="AV1445" s="465"/>
      <c r="AW1445" s="465"/>
      <c r="AX1445" s="466"/>
    </row>
    <row r="1446" spans="1:50" ht="21" customHeight="1">
      <c r="A1446" s="381"/>
      <c r="B1446" s="382"/>
      <c r="C1446" s="2502" t="s">
        <v>929</v>
      </c>
      <c r="D1446" s="2503"/>
      <c r="E1446" s="2503"/>
      <c r="F1446" s="2503"/>
      <c r="G1446" s="2503"/>
      <c r="H1446" s="2503"/>
      <c r="I1446" s="2503"/>
      <c r="J1446" s="2503"/>
      <c r="K1446" s="2504"/>
      <c r="L1446" s="354">
        <v>113</v>
      </c>
      <c r="M1446" s="355"/>
      <c r="N1446" s="355"/>
      <c r="O1446" s="355"/>
      <c r="P1446" s="355"/>
      <c r="Q1446" s="356"/>
      <c r="R1446" s="354">
        <v>98</v>
      </c>
      <c r="S1446" s="355"/>
      <c r="T1446" s="355"/>
      <c r="U1446" s="355"/>
      <c r="V1446" s="355"/>
      <c r="W1446" s="356"/>
      <c r="X1446" s="464"/>
      <c r="Y1446" s="465"/>
      <c r="Z1446" s="465"/>
      <c r="AA1446" s="465"/>
      <c r="AB1446" s="465"/>
      <c r="AC1446" s="465"/>
      <c r="AD1446" s="465"/>
      <c r="AE1446" s="465"/>
      <c r="AF1446" s="465"/>
      <c r="AG1446" s="465"/>
      <c r="AH1446" s="465"/>
      <c r="AI1446" s="465"/>
      <c r="AJ1446" s="465"/>
      <c r="AK1446" s="465"/>
      <c r="AL1446" s="465"/>
      <c r="AM1446" s="465"/>
      <c r="AN1446" s="465"/>
      <c r="AO1446" s="465"/>
      <c r="AP1446" s="465"/>
      <c r="AQ1446" s="465"/>
      <c r="AR1446" s="465"/>
      <c r="AS1446" s="465"/>
      <c r="AT1446" s="465"/>
      <c r="AU1446" s="465"/>
      <c r="AV1446" s="465"/>
      <c r="AW1446" s="465"/>
      <c r="AX1446" s="466"/>
    </row>
    <row r="1447" spans="1:50" ht="21" customHeight="1">
      <c r="A1447" s="381"/>
      <c r="B1447" s="382"/>
      <c r="C1447" s="2502" t="s">
        <v>928</v>
      </c>
      <c r="D1447" s="2503"/>
      <c r="E1447" s="2503"/>
      <c r="F1447" s="2503"/>
      <c r="G1447" s="2503"/>
      <c r="H1447" s="2503"/>
      <c r="I1447" s="2503"/>
      <c r="J1447" s="2503"/>
      <c r="K1447" s="2504"/>
      <c r="L1447" s="354">
        <v>40</v>
      </c>
      <c r="M1447" s="355"/>
      <c r="N1447" s="355"/>
      <c r="O1447" s="355"/>
      <c r="P1447" s="355"/>
      <c r="Q1447" s="356"/>
      <c r="R1447" s="354">
        <v>33</v>
      </c>
      <c r="S1447" s="355"/>
      <c r="T1447" s="355"/>
      <c r="U1447" s="355"/>
      <c r="V1447" s="355"/>
      <c r="W1447" s="356"/>
      <c r="X1447" s="464"/>
      <c r="Y1447" s="465"/>
      <c r="Z1447" s="465"/>
      <c r="AA1447" s="465"/>
      <c r="AB1447" s="465"/>
      <c r="AC1447" s="465"/>
      <c r="AD1447" s="465"/>
      <c r="AE1447" s="465"/>
      <c r="AF1447" s="465"/>
      <c r="AG1447" s="465"/>
      <c r="AH1447" s="465"/>
      <c r="AI1447" s="465"/>
      <c r="AJ1447" s="465"/>
      <c r="AK1447" s="465"/>
      <c r="AL1447" s="465"/>
      <c r="AM1447" s="465"/>
      <c r="AN1447" s="465"/>
      <c r="AO1447" s="465"/>
      <c r="AP1447" s="465"/>
      <c r="AQ1447" s="465"/>
      <c r="AR1447" s="465"/>
      <c r="AS1447" s="465"/>
      <c r="AT1447" s="465"/>
      <c r="AU1447" s="465"/>
      <c r="AV1447" s="465"/>
      <c r="AW1447" s="465"/>
      <c r="AX1447" s="466"/>
    </row>
    <row r="1448" spans="1:50" ht="21" customHeight="1">
      <c r="A1448" s="381"/>
      <c r="B1448" s="382"/>
      <c r="C1448" s="2502" t="s">
        <v>927</v>
      </c>
      <c r="D1448" s="2503"/>
      <c r="E1448" s="2503"/>
      <c r="F1448" s="2503"/>
      <c r="G1448" s="2503"/>
      <c r="H1448" s="2503"/>
      <c r="I1448" s="2503"/>
      <c r="J1448" s="2503"/>
      <c r="K1448" s="2504"/>
      <c r="L1448" s="354">
        <v>1</v>
      </c>
      <c r="M1448" s="355"/>
      <c r="N1448" s="355"/>
      <c r="O1448" s="355"/>
      <c r="P1448" s="355"/>
      <c r="Q1448" s="356"/>
      <c r="R1448" s="354">
        <v>1</v>
      </c>
      <c r="S1448" s="355"/>
      <c r="T1448" s="355"/>
      <c r="U1448" s="355"/>
      <c r="V1448" s="355"/>
      <c r="W1448" s="356"/>
      <c r="X1448" s="464"/>
      <c r="Y1448" s="465"/>
      <c r="Z1448" s="465"/>
      <c r="AA1448" s="465"/>
      <c r="AB1448" s="465"/>
      <c r="AC1448" s="465"/>
      <c r="AD1448" s="465"/>
      <c r="AE1448" s="465"/>
      <c r="AF1448" s="465"/>
      <c r="AG1448" s="465"/>
      <c r="AH1448" s="465"/>
      <c r="AI1448" s="465"/>
      <c r="AJ1448" s="465"/>
      <c r="AK1448" s="465"/>
      <c r="AL1448" s="465"/>
      <c r="AM1448" s="465"/>
      <c r="AN1448" s="465"/>
      <c r="AO1448" s="465"/>
      <c r="AP1448" s="465"/>
      <c r="AQ1448" s="465"/>
      <c r="AR1448" s="465"/>
      <c r="AS1448" s="465"/>
      <c r="AT1448" s="465"/>
      <c r="AU1448" s="465"/>
      <c r="AV1448" s="465"/>
      <c r="AW1448" s="465"/>
      <c r="AX1448" s="466"/>
    </row>
    <row r="1449" spans="1:50" ht="21" customHeight="1">
      <c r="A1449" s="381"/>
      <c r="B1449" s="382"/>
      <c r="C1449" s="2502" t="s">
        <v>926</v>
      </c>
      <c r="D1449" s="2503"/>
      <c r="E1449" s="2503"/>
      <c r="F1449" s="2503"/>
      <c r="G1449" s="2503"/>
      <c r="H1449" s="2503"/>
      <c r="I1449" s="2503"/>
      <c r="J1449" s="2503"/>
      <c r="K1449" s="2504"/>
      <c r="L1449" s="354">
        <v>3</v>
      </c>
      <c r="M1449" s="355"/>
      <c r="N1449" s="355"/>
      <c r="O1449" s="355"/>
      <c r="P1449" s="355"/>
      <c r="Q1449" s="356"/>
      <c r="R1449" s="354">
        <v>3</v>
      </c>
      <c r="S1449" s="355"/>
      <c r="T1449" s="355"/>
      <c r="U1449" s="355"/>
      <c r="V1449" s="355"/>
      <c r="W1449" s="356"/>
      <c r="X1449" s="464"/>
      <c r="Y1449" s="465"/>
      <c r="Z1449" s="465"/>
      <c r="AA1449" s="465"/>
      <c r="AB1449" s="465"/>
      <c r="AC1449" s="465"/>
      <c r="AD1449" s="465"/>
      <c r="AE1449" s="465"/>
      <c r="AF1449" s="465"/>
      <c r="AG1449" s="465"/>
      <c r="AH1449" s="465"/>
      <c r="AI1449" s="465"/>
      <c r="AJ1449" s="465"/>
      <c r="AK1449" s="465"/>
      <c r="AL1449" s="465"/>
      <c r="AM1449" s="465"/>
      <c r="AN1449" s="465"/>
      <c r="AO1449" s="465"/>
      <c r="AP1449" s="465"/>
      <c r="AQ1449" s="465"/>
      <c r="AR1449" s="465"/>
      <c r="AS1449" s="465"/>
      <c r="AT1449" s="465"/>
      <c r="AU1449" s="465"/>
      <c r="AV1449" s="465"/>
      <c r="AW1449" s="465"/>
      <c r="AX1449" s="466"/>
    </row>
    <row r="1450" spans="1:50" ht="21" customHeight="1">
      <c r="A1450" s="381"/>
      <c r="B1450" s="382"/>
      <c r="C1450" s="2502" t="s">
        <v>925</v>
      </c>
      <c r="D1450" s="2503"/>
      <c r="E1450" s="2503"/>
      <c r="F1450" s="2503"/>
      <c r="G1450" s="2503"/>
      <c r="H1450" s="2503"/>
      <c r="I1450" s="2503"/>
      <c r="J1450" s="2503"/>
      <c r="K1450" s="2504"/>
      <c r="L1450" s="354">
        <v>22</v>
      </c>
      <c r="M1450" s="355"/>
      <c r="N1450" s="355"/>
      <c r="O1450" s="355"/>
      <c r="P1450" s="355"/>
      <c r="Q1450" s="356"/>
      <c r="R1450" s="354">
        <v>44</v>
      </c>
      <c r="S1450" s="355"/>
      <c r="T1450" s="355"/>
      <c r="U1450" s="355"/>
      <c r="V1450" s="355"/>
      <c r="W1450" s="356"/>
      <c r="X1450" s="464"/>
      <c r="Y1450" s="465"/>
      <c r="Z1450" s="465"/>
      <c r="AA1450" s="465"/>
      <c r="AB1450" s="465"/>
      <c r="AC1450" s="465"/>
      <c r="AD1450" s="465"/>
      <c r="AE1450" s="465"/>
      <c r="AF1450" s="465"/>
      <c r="AG1450" s="465"/>
      <c r="AH1450" s="465"/>
      <c r="AI1450" s="465"/>
      <c r="AJ1450" s="465"/>
      <c r="AK1450" s="465"/>
      <c r="AL1450" s="465"/>
      <c r="AM1450" s="465"/>
      <c r="AN1450" s="465"/>
      <c r="AO1450" s="465"/>
      <c r="AP1450" s="465"/>
      <c r="AQ1450" s="465"/>
      <c r="AR1450" s="465"/>
      <c r="AS1450" s="465"/>
      <c r="AT1450" s="465"/>
      <c r="AU1450" s="465"/>
      <c r="AV1450" s="465"/>
      <c r="AW1450" s="465"/>
      <c r="AX1450" s="466"/>
    </row>
    <row r="1451" spans="1:50" ht="21" customHeight="1">
      <c r="A1451" s="381"/>
      <c r="B1451" s="382"/>
      <c r="C1451" s="2508" t="s">
        <v>924</v>
      </c>
      <c r="D1451" s="2509"/>
      <c r="E1451" s="2509"/>
      <c r="F1451" s="2509"/>
      <c r="G1451" s="2509"/>
      <c r="H1451" s="2509"/>
      <c r="I1451" s="2509"/>
      <c r="J1451" s="2509"/>
      <c r="K1451" s="2510"/>
      <c r="L1451" s="360"/>
      <c r="M1451" s="361"/>
      <c r="N1451" s="361"/>
      <c r="O1451" s="361"/>
      <c r="P1451" s="361"/>
      <c r="Q1451" s="362"/>
      <c r="R1451" s="360">
        <v>441</v>
      </c>
      <c r="S1451" s="361"/>
      <c r="T1451" s="361"/>
      <c r="U1451" s="361"/>
      <c r="V1451" s="361"/>
      <c r="W1451" s="362"/>
      <c r="X1451" s="464"/>
      <c r="Y1451" s="465"/>
      <c r="Z1451" s="465"/>
      <c r="AA1451" s="465"/>
      <c r="AB1451" s="465"/>
      <c r="AC1451" s="465"/>
      <c r="AD1451" s="465"/>
      <c r="AE1451" s="465"/>
      <c r="AF1451" s="465"/>
      <c r="AG1451" s="465"/>
      <c r="AH1451" s="465"/>
      <c r="AI1451" s="465"/>
      <c r="AJ1451" s="465"/>
      <c r="AK1451" s="465"/>
      <c r="AL1451" s="465"/>
      <c r="AM1451" s="465"/>
      <c r="AN1451" s="465"/>
      <c r="AO1451" s="465"/>
      <c r="AP1451" s="465"/>
      <c r="AQ1451" s="465"/>
      <c r="AR1451" s="465"/>
      <c r="AS1451" s="465"/>
      <c r="AT1451" s="465"/>
      <c r="AU1451" s="465"/>
      <c r="AV1451" s="465"/>
      <c r="AW1451" s="465"/>
      <c r="AX1451" s="466"/>
    </row>
    <row r="1452" spans="1:50" ht="21" customHeight="1" thickBot="1">
      <c r="A1452" s="383"/>
      <c r="B1452" s="384"/>
      <c r="C1452" s="391" t="s">
        <v>44</v>
      </c>
      <c r="D1452" s="392"/>
      <c r="E1452" s="392"/>
      <c r="F1452" s="392"/>
      <c r="G1452" s="392"/>
      <c r="H1452" s="392"/>
      <c r="I1452" s="392"/>
      <c r="J1452" s="392"/>
      <c r="K1452" s="393"/>
      <c r="L1452" s="394">
        <f>SUM(L1444:Q1451)</f>
        <v>245</v>
      </c>
      <c r="M1452" s="395"/>
      <c r="N1452" s="395"/>
      <c r="O1452" s="395"/>
      <c r="P1452" s="395"/>
      <c r="Q1452" s="396"/>
      <c r="R1452" s="394">
        <f>SUM(R1444:W1451)</f>
        <v>675</v>
      </c>
      <c r="S1452" s="395"/>
      <c r="T1452" s="395"/>
      <c r="U1452" s="395"/>
      <c r="V1452" s="395"/>
      <c r="W1452" s="396"/>
      <c r="X1452" s="534"/>
      <c r="Y1452" s="535"/>
      <c r="Z1452" s="535"/>
      <c r="AA1452" s="535"/>
      <c r="AB1452" s="535"/>
      <c r="AC1452" s="535"/>
      <c r="AD1452" s="535"/>
      <c r="AE1452" s="535"/>
      <c r="AF1452" s="535"/>
      <c r="AG1452" s="535"/>
      <c r="AH1452" s="535"/>
      <c r="AI1452" s="535"/>
      <c r="AJ1452" s="535"/>
      <c r="AK1452" s="535"/>
      <c r="AL1452" s="535"/>
      <c r="AM1452" s="535"/>
      <c r="AN1452" s="535"/>
      <c r="AO1452" s="535"/>
      <c r="AP1452" s="535"/>
      <c r="AQ1452" s="535"/>
      <c r="AR1452" s="535"/>
      <c r="AS1452" s="535"/>
      <c r="AT1452" s="535"/>
      <c r="AU1452" s="535"/>
      <c r="AV1452" s="535"/>
      <c r="AW1452" s="535"/>
      <c r="AX1452" s="536"/>
    </row>
    <row r="1453" spans="1:50" ht="13.7" customHeight="1" thickBot="1">
      <c r="A1453" s="28"/>
      <c r="B1453" s="28"/>
      <c r="C1453" s="28"/>
      <c r="D1453" s="28"/>
      <c r="E1453" s="28"/>
      <c r="F1453" s="28"/>
      <c r="G1453" s="37"/>
      <c r="H1453" s="37"/>
      <c r="I1453" s="37"/>
      <c r="J1453" s="37"/>
      <c r="K1453" s="37"/>
      <c r="L1453" s="27"/>
      <c r="M1453" s="37"/>
      <c r="N1453" s="37"/>
      <c r="O1453" s="37"/>
      <c r="P1453" s="37"/>
      <c r="Q1453" s="37"/>
      <c r="R1453" s="37"/>
      <c r="S1453" s="37"/>
      <c r="T1453" s="37"/>
      <c r="U1453" s="37"/>
      <c r="V1453" s="37"/>
      <c r="W1453" s="37"/>
      <c r="X1453" s="37"/>
      <c r="Y1453" s="25"/>
      <c r="Z1453" s="25"/>
      <c r="AA1453" s="25"/>
      <c r="AB1453" s="25"/>
      <c r="AC1453" s="37"/>
      <c r="AD1453" s="37"/>
      <c r="AE1453" s="37"/>
      <c r="AF1453" s="37"/>
      <c r="AG1453" s="37"/>
      <c r="AH1453" s="27"/>
      <c r="AI1453" s="37"/>
      <c r="AJ1453" s="37"/>
      <c r="AK1453" s="37"/>
      <c r="AL1453" s="37"/>
      <c r="AM1453" s="37"/>
      <c r="AN1453" s="37"/>
      <c r="AO1453" s="37"/>
      <c r="AP1453" s="37"/>
      <c r="AQ1453" s="37"/>
      <c r="AR1453" s="37"/>
      <c r="AS1453" s="37"/>
      <c r="AT1453" s="37"/>
      <c r="AU1453" s="25"/>
      <c r="AV1453" s="25"/>
      <c r="AW1453" s="25"/>
      <c r="AX1453" s="25"/>
    </row>
    <row r="1454" spans="1:50" ht="30.75" customHeight="1">
      <c r="A1454" s="468" t="s">
        <v>302</v>
      </c>
      <c r="B1454" s="469"/>
      <c r="C1454" s="469"/>
      <c r="D1454" s="469"/>
      <c r="E1454" s="469"/>
      <c r="F1454" s="470"/>
      <c r="G1454" s="607" t="s">
        <v>923</v>
      </c>
      <c r="H1454" s="1600"/>
      <c r="I1454" s="1600"/>
      <c r="J1454" s="1600"/>
      <c r="K1454" s="1600"/>
      <c r="L1454" s="1600"/>
      <c r="M1454" s="1600"/>
      <c r="N1454" s="1600"/>
      <c r="O1454" s="1600"/>
      <c r="P1454" s="1600"/>
      <c r="Q1454" s="1600"/>
      <c r="R1454" s="1600"/>
      <c r="S1454" s="1600"/>
      <c r="T1454" s="1600"/>
      <c r="U1454" s="1600"/>
      <c r="V1454" s="1600"/>
      <c r="W1454" s="1600"/>
      <c r="X1454" s="1601"/>
      <c r="Y1454" s="474" t="s">
        <v>1267</v>
      </c>
      <c r="Z1454" s="475"/>
      <c r="AA1454" s="475"/>
      <c r="AB1454" s="475"/>
      <c r="AC1454" s="475"/>
      <c r="AD1454" s="476"/>
      <c r="AE1454" s="2511" t="s">
        <v>299</v>
      </c>
      <c r="AF1454" s="2174"/>
      <c r="AG1454" s="2174"/>
      <c r="AH1454" s="2174"/>
      <c r="AI1454" s="2174"/>
      <c r="AJ1454" s="2174"/>
      <c r="AK1454" s="2174"/>
      <c r="AL1454" s="2174"/>
      <c r="AM1454" s="2174"/>
      <c r="AN1454" s="2174"/>
      <c r="AO1454" s="2174"/>
      <c r="AP1454" s="2175"/>
      <c r="AQ1454" s="480" t="s">
        <v>198</v>
      </c>
      <c r="AR1454" s="481"/>
      <c r="AS1454" s="481"/>
      <c r="AT1454" s="481"/>
      <c r="AU1454" s="481"/>
      <c r="AV1454" s="481"/>
      <c r="AW1454" s="481"/>
      <c r="AX1454" s="482"/>
    </row>
    <row r="1455" spans="1:50" ht="30.75" customHeight="1">
      <c r="A1455" s="486" t="s">
        <v>197</v>
      </c>
      <c r="B1455" s="487"/>
      <c r="C1455" s="487"/>
      <c r="D1455" s="487"/>
      <c r="E1455" s="487"/>
      <c r="F1455" s="488"/>
      <c r="G1455" s="489" t="s">
        <v>897</v>
      </c>
      <c r="H1455" s="490"/>
      <c r="I1455" s="490"/>
      <c r="J1455" s="490"/>
      <c r="K1455" s="490"/>
      <c r="L1455" s="490"/>
      <c r="M1455" s="490"/>
      <c r="N1455" s="490"/>
      <c r="O1455" s="490"/>
      <c r="P1455" s="490"/>
      <c r="Q1455" s="490"/>
      <c r="R1455" s="490"/>
      <c r="S1455" s="490"/>
      <c r="T1455" s="490"/>
      <c r="U1455" s="490"/>
      <c r="V1455" s="490"/>
      <c r="W1455" s="490"/>
      <c r="X1455" s="491"/>
      <c r="Y1455" s="492" t="s">
        <v>195</v>
      </c>
      <c r="Z1455" s="493"/>
      <c r="AA1455" s="493"/>
      <c r="AB1455" s="493"/>
      <c r="AC1455" s="493"/>
      <c r="AD1455" s="494"/>
      <c r="AE1455" s="2521" t="s">
        <v>915</v>
      </c>
      <c r="AF1455" s="2166"/>
      <c r="AG1455" s="2166"/>
      <c r="AH1455" s="2166"/>
      <c r="AI1455" s="2166"/>
      <c r="AJ1455" s="2166"/>
      <c r="AK1455" s="2166"/>
      <c r="AL1455" s="2166"/>
      <c r="AM1455" s="2166"/>
      <c r="AN1455" s="2166"/>
      <c r="AO1455" s="2166"/>
      <c r="AP1455" s="2167"/>
      <c r="AQ1455" s="614" t="s">
        <v>914</v>
      </c>
      <c r="AR1455" s="615"/>
      <c r="AS1455" s="615"/>
      <c r="AT1455" s="615"/>
      <c r="AU1455" s="615"/>
      <c r="AV1455" s="615"/>
      <c r="AW1455" s="615"/>
      <c r="AX1455" s="616"/>
    </row>
    <row r="1456" spans="1:50" ht="30.75" customHeight="1">
      <c r="A1456" s="501" t="s">
        <v>192</v>
      </c>
      <c r="B1456" s="502"/>
      <c r="C1456" s="502"/>
      <c r="D1456" s="502"/>
      <c r="E1456" s="502"/>
      <c r="F1456" s="503"/>
      <c r="G1456" s="504" t="s">
        <v>276</v>
      </c>
      <c r="H1456" s="505"/>
      <c r="I1456" s="505"/>
      <c r="J1456" s="505"/>
      <c r="K1456" s="505"/>
      <c r="L1456" s="505"/>
      <c r="M1456" s="505"/>
      <c r="N1456" s="505"/>
      <c r="O1456" s="505"/>
      <c r="P1456" s="505"/>
      <c r="Q1456" s="505"/>
      <c r="R1456" s="505"/>
      <c r="S1456" s="505"/>
      <c r="T1456" s="505"/>
      <c r="U1456" s="505"/>
      <c r="V1456" s="505"/>
      <c r="W1456" s="505"/>
      <c r="X1456" s="506"/>
      <c r="Y1456" s="507" t="s">
        <v>190</v>
      </c>
      <c r="Z1456" s="508"/>
      <c r="AA1456" s="508"/>
      <c r="AB1456" s="508"/>
      <c r="AC1456" s="508"/>
      <c r="AD1456" s="509"/>
      <c r="AE1456" s="416" t="s">
        <v>922</v>
      </c>
      <c r="AF1456" s="417"/>
      <c r="AG1456" s="417"/>
      <c r="AH1456" s="417"/>
      <c r="AI1456" s="417"/>
      <c r="AJ1456" s="417"/>
      <c r="AK1456" s="417"/>
      <c r="AL1456" s="417"/>
      <c r="AM1456" s="417"/>
      <c r="AN1456" s="417"/>
      <c r="AO1456" s="417"/>
      <c r="AP1456" s="417"/>
      <c r="AQ1456" s="417"/>
      <c r="AR1456" s="417"/>
      <c r="AS1456" s="417"/>
      <c r="AT1456" s="417"/>
      <c r="AU1456" s="417"/>
      <c r="AV1456" s="417"/>
      <c r="AW1456" s="417"/>
      <c r="AX1456" s="418"/>
    </row>
    <row r="1457" spans="1:50" ht="30.75" customHeight="1">
      <c r="A1457" s="519" t="s">
        <v>188</v>
      </c>
      <c r="B1457" s="520"/>
      <c r="C1457" s="520"/>
      <c r="D1457" s="520"/>
      <c r="E1457" s="520"/>
      <c r="F1457" s="521"/>
      <c r="G1457" s="2171" t="s">
        <v>901</v>
      </c>
      <c r="H1457" s="2172"/>
      <c r="I1457" s="2172"/>
      <c r="J1457" s="2172"/>
      <c r="K1457" s="2172"/>
      <c r="L1457" s="2172"/>
      <c r="M1457" s="2172"/>
      <c r="N1457" s="2172"/>
      <c r="O1457" s="2172"/>
      <c r="P1457" s="2172"/>
      <c r="Q1457" s="2172"/>
      <c r="R1457" s="2172"/>
      <c r="S1457" s="2172"/>
      <c r="T1457" s="2172"/>
      <c r="U1457" s="2172"/>
      <c r="V1457" s="2172"/>
      <c r="W1457" s="2172"/>
      <c r="X1457" s="2173"/>
      <c r="Y1457" s="525" t="s">
        <v>1270</v>
      </c>
      <c r="Z1457" s="526"/>
      <c r="AA1457" s="526"/>
      <c r="AB1457" s="526"/>
      <c r="AC1457" s="526"/>
      <c r="AD1457" s="527"/>
      <c r="AE1457" s="528" t="s">
        <v>897</v>
      </c>
      <c r="AF1457" s="529"/>
      <c r="AG1457" s="529"/>
      <c r="AH1457" s="529"/>
      <c r="AI1457" s="529"/>
      <c r="AJ1457" s="529"/>
      <c r="AK1457" s="529"/>
      <c r="AL1457" s="529"/>
      <c r="AM1457" s="529"/>
      <c r="AN1457" s="529"/>
      <c r="AO1457" s="529"/>
      <c r="AP1457" s="529"/>
      <c r="AQ1457" s="529"/>
      <c r="AR1457" s="529"/>
      <c r="AS1457" s="529"/>
      <c r="AT1457" s="529"/>
      <c r="AU1457" s="529"/>
      <c r="AV1457" s="529"/>
      <c r="AW1457" s="529"/>
      <c r="AX1457" s="530"/>
    </row>
    <row r="1458" spans="1:50" ht="33.75" customHeight="1">
      <c r="A1458" s="510" t="s">
        <v>185</v>
      </c>
      <c r="B1458" s="511"/>
      <c r="C1458" s="511"/>
      <c r="D1458" s="511"/>
      <c r="E1458" s="511"/>
      <c r="F1458" s="512"/>
      <c r="G1458" s="531" t="s">
        <v>921</v>
      </c>
      <c r="H1458" s="532"/>
      <c r="I1458" s="532"/>
      <c r="J1458" s="532"/>
      <c r="K1458" s="532"/>
      <c r="L1458" s="532"/>
      <c r="M1458" s="532"/>
      <c r="N1458" s="532"/>
      <c r="O1458" s="532"/>
      <c r="P1458" s="532"/>
      <c r="Q1458" s="532"/>
      <c r="R1458" s="532"/>
      <c r="S1458" s="532"/>
      <c r="T1458" s="532"/>
      <c r="U1458" s="532"/>
      <c r="V1458" s="532"/>
      <c r="W1458" s="532"/>
      <c r="X1458" s="532"/>
      <c r="Y1458" s="532"/>
      <c r="Z1458" s="532"/>
      <c r="AA1458" s="532"/>
      <c r="AB1458" s="532"/>
      <c r="AC1458" s="532"/>
      <c r="AD1458" s="532"/>
      <c r="AE1458" s="532"/>
      <c r="AF1458" s="532"/>
      <c r="AG1458" s="532"/>
      <c r="AH1458" s="532"/>
      <c r="AI1458" s="532"/>
      <c r="AJ1458" s="532"/>
      <c r="AK1458" s="532"/>
      <c r="AL1458" s="532"/>
      <c r="AM1458" s="532"/>
      <c r="AN1458" s="532"/>
      <c r="AO1458" s="532"/>
      <c r="AP1458" s="532"/>
      <c r="AQ1458" s="532"/>
      <c r="AR1458" s="532"/>
      <c r="AS1458" s="532"/>
      <c r="AT1458" s="532"/>
      <c r="AU1458" s="532"/>
      <c r="AV1458" s="532"/>
      <c r="AW1458" s="532"/>
      <c r="AX1458" s="533"/>
    </row>
    <row r="1459" spans="1:50" ht="33.75" customHeight="1">
      <c r="A1459" s="510" t="s">
        <v>183</v>
      </c>
      <c r="B1459" s="511"/>
      <c r="C1459" s="511"/>
      <c r="D1459" s="511"/>
      <c r="E1459" s="511"/>
      <c r="F1459" s="512"/>
      <c r="G1459" s="531" t="s">
        <v>920</v>
      </c>
      <c r="H1459" s="532"/>
      <c r="I1459" s="532"/>
      <c r="J1459" s="532"/>
      <c r="K1459" s="532"/>
      <c r="L1459" s="532"/>
      <c r="M1459" s="532"/>
      <c r="N1459" s="532"/>
      <c r="O1459" s="532"/>
      <c r="P1459" s="532"/>
      <c r="Q1459" s="532"/>
      <c r="R1459" s="532"/>
      <c r="S1459" s="532"/>
      <c r="T1459" s="532"/>
      <c r="U1459" s="532"/>
      <c r="V1459" s="532"/>
      <c r="W1459" s="532"/>
      <c r="X1459" s="532"/>
      <c r="Y1459" s="532"/>
      <c r="Z1459" s="532"/>
      <c r="AA1459" s="532"/>
      <c r="AB1459" s="532"/>
      <c r="AC1459" s="532"/>
      <c r="AD1459" s="532"/>
      <c r="AE1459" s="532"/>
      <c r="AF1459" s="532"/>
      <c r="AG1459" s="532"/>
      <c r="AH1459" s="532"/>
      <c r="AI1459" s="532"/>
      <c r="AJ1459" s="532"/>
      <c r="AK1459" s="532"/>
      <c r="AL1459" s="532"/>
      <c r="AM1459" s="532"/>
      <c r="AN1459" s="532"/>
      <c r="AO1459" s="532"/>
      <c r="AP1459" s="532"/>
      <c r="AQ1459" s="532"/>
      <c r="AR1459" s="532"/>
      <c r="AS1459" s="532"/>
      <c r="AT1459" s="532"/>
      <c r="AU1459" s="532"/>
      <c r="AV1459" s="532"/>
      <c r="AW1459" s="532"/>
      <c r="AX1459" s="533"/>
    </row>
    <row r="1460" spans="1:50" ht="20.25" customHeight="1">
      <c r="A1460" s="510" t="s">
        <v>181</v>
      </c>
      <c r="B1460" s="511"/>
      <c r="C1460" s="511"/>
      <c r="D1460" s="511"/>
      <c r="E1460" s="511"/>
      <c r="F1460" s="512"/>
      <c r="G1460" s="516" t="s">
        <v>919</v>
      </c>
      <c r="H1460" s="517"/>
      <c r="I1460" s="517"/>
      <c r="J1460" s="517"/>
      <c r="K1460" s="517"/>
      <c r="L1460" s="517"/>
      <c r="M1460" s="517"/>
      <c r="N1460" s="517"/>
      <c r="O1460" s="517"/>
      <c r="P1460" s="517"/>
      <c r="Q1460" s="517"/>
      <c r="R1460" s="517"/>
      <c r="S1460" s="517"/>
      <c r="T1460" s="517"/>
      <c r="U1460" s="517"/>
      <c r="V1460" s="517"/>
      <c r="W1460" s="517"/>
      <c r="X1460" s="517"/>
      <c r="Y1460" s="517"/>
      <c r="Z1460" s="517"/>
      <c r="AA1460" s="517"/>
      <c r="AB1460" s="517"/>
      <c r="AC1460" s="517"/>
      <c r="AD1460" s="517"/>
      <c r="AE1460" s="517"/>
      <c r="AF1460" s="517"/>
      <c r="AG1460" s="517"/>
      <c r="AH1460" s="517"/>
      <c r="AI1460" s="517"/>
      <c r="AJ1460" s="517"/>
      <c r="AK1460" s="517"/>
      <c r="AL1460" s="517"/>
      <c r="AM1460" s="517"/>
      <c r="AN1460" s="517"/>
      <c r="AO1460" s="517"/>
      <c r="AP1460" s="517"/>
      <c r="AQ1460" s="517"/>
      <c r="AR1460" s="517"/>
      <c r="AS1460" s="517"/>
      <c r="AT1460" s="517"/>
      <c r="AU1460" s="517"/>
      <c r="AV1460" s="517"/>
      <c r="AW1460" s="517"/>
      <c r="AX1460" s="518"/>
    </row>
    <row r="1461" spans="1:50" ht="20.25" customHeight="1">
      <c r="A1461" s="363" t="s">
        <v>179</v>
      </c>
      <c r="B1461" s="364"/>
      <c r="C1461" s="364"/>
      <c r="D1461" s="364"/>
      <c r="E1461" s="364"/>
      <c r="F1461" s="365"/>
      <c r="G1461" s="372"/>
      <c r="H1461" s="373"/>
      <c r="I1461" s="373"/>
      <c r="J1461" s="373"/>
      <c r="K1461" s="373"/>
      <c r="L1461" s="373"/>
      <c r="M1461" s="373"/>
      <c r="N1461" s="373"/>
      <c r="O1461" s="374"/>
      <c r="P1461" s="375" t="s">
        <v>293</v>
      </c>
      <c r="Q1461" s="376"/>
      <c r="R1461" s="376"/>
      <c r="S1461" s="376"/>
      <c r="T1461" s="376"/>
      <c r="U1461" s="376"/>
      <c r="V1461" s="377"/>
      <c r="W1461" s="375" t="s">
        <v>292</v>
      </c>
      <c r="X1461" s="376"/>
      <c r="Y1461" s="376"/>
      <c r="Z1461" s="376"/>
      <c r="AA1461" s="376"/>
      <c r="AB1461" s="376"/>
      <c r="AC1461" s="377"/>
      <c r="AD1461" s="375" t="s">
        <v>291</v>
      </c>
      <c r="AE1461" s="376"/>
      <c r="AF1461" s="376"/>
      <c r="AG1461" s="376"/>
      <c r="AH1461" s="376"/>
      <c r="AI1461" s="376"/>
      <c r="AJ1461" s="377"/>
      <c r="AK1461" s="375" t="s">
        <v>290</v>
      </c>
      <c r="AL1461" s="376"/>
      <c r="AM1461" s="376"/>
      <c r="AN1461" s="376"/>
      <c r="AO1461" s="376"/>
      <c r="AP1461" s="376"/>
      <c r="AQ1461" s="377"/>
      <c r="AR1461" s="375" t="s">
        <v>289</v>
      </c>
      <c r="AS1461" s="376"/>
      <c r="AT1461" s="376"/>
      <c r="AU1461" s="376"/>
      <c r="AV1461" s="376"/>
      <c r="AW1461" s="376"/>
      <c r="AX1461" s="425"/>
    </row>
    <row r="1462" spans="1:50" ht="20.25" customHeight="1">
      <c r="A1462" s="366"/>
      <c r="B1462" s="367"/>
      <c r="C1462" s="367"/>
      <c r="D1462" s="367"/>
      <c r="E1462" s="367"/>
      <c r="F1462" s="368"/>
      <c r="G1462" s="451" t="s">
        <v>177</v>
      </c>
      <c r="H1462" s="452"/>
      <c r="I1462" s="457" t="s">
        <v>176</v>
      </c>
      <c r="J1462" s="458"/>
      <c r="K1462" s="458"/>
      <c r="L1462" s="458"/>
      <c r="M1462" s="458"/>
      <c r="N1462" s="458"/>
      <c r="O1462" s="459"/>
      <c r="P1462" s="2527">
        <v>72</v>
      </c>
      <c r="Q1462" s="2528"/>
      <c r="R1462" s="2528"/>
      <c r="S1462" s="2528"/>
      <c r="T1462" s="2528"/>
      <c r="U1462" s="2528"/>
      <c r="V1462" s="2529"/>
      <c r="W1462" s="460">
        <v>68</v>
      </c>
      <c r="X1462" s="461"/>
      <c r="Y1462" s="461"/>
      <c r="Z1462" s="461"/>
      <c r="AA1462" s="461"/>
      <c r="AB1462" s="461"/>
      <c r="AC1462" s="462"/>
      <c r="AD1462" s="460">
        <v>66</v>
      </c>
      <c r="AE1462" s="461"/>
      <c r="AF1462" s="461"/>
      <c r="AG1462" s="461"/>
      <c r="AH1462" s="461"/>
      <c r="AI1462" s="461"/>
      <c r="AJ1462" s="462"/>
      <c r="AK1462" s="460">
        <v>56</v>
      </c>
      <c r="AL1462" s="461"/>
      <c r="AM1462" s="461"/>
      <c r="AN1462" s="461"/>
      <c r="AO1462" s="461"/>
      <c r="AP1462" s="461"/>
      <c r="AQ1462" s="462"/>
      <c r="AR1462" s="460">
        <v>68</v>
      </c>
      <c r="AS1462" s="461"/>
      <c r="AT1462" s="461"/>
      <c r="AU1462" s="461"/>
      <c r="AV1462" s="461"/>
      <c r="AW1462" s="461"/>
      <c r="AX1462" s="2170"/>
    </row>
    <row r="1463" spans="1:50" ht="20.25" customHeight="1">
      <c r="A1463" s="366"/>
      <c r="B1463" s="367"/>
      <c r="C1463" s="367"/>
      <c r="D1463" s="367"/>
      <c r="E1463" s="367"/>
      <c r="F1463" s="368"/>
      <c r="G1463" s="453"/>
      <c r="H1463" s="454"/>
      <c r="I1463" s="436" t="s">
        <v>175</v>
      </c>
      <c r="J1463" s="437"/>
      <c r="K1463" s="437"/>
      <c r="L1463" s="437"/>
      <c r="M1463" s="437"/>
      <c r="N1463" s="437"/>
      <c r="O1463" s="438"/>
      <c r="P1463" s="2530" t="s">
        <v>897</v>
      </c>
      <c r="Q1463" s="2531"/>
      <c r="R1463" s="2531"/>
      <c r="S1463" s="2531"/>
      <c r="T1463" s="2531"/>
      <c r="U1463" s="2531"/>
      <c r="V1463" s="2532"/>
      <c r="W1463" s="419" t="s">
        <v>897</v>
      </c>
      <c r="X1463" s="420"/>
      <c r="Y1463" s="420"/>
      <c r="Z1463" s="420"/>
      <c r="AA1463" s="420"/>
      <c r="AB1463" s="420"/>
      <c r="AC1463" s="421"/>
      <c r="AD1463" s="419"/>
      <c r="AE1463" s="420"/>
      <c r="AF1463" s="420"/>
      <c r="AG1463" s="420"/>
      <c r="AH1463" s="420"/>
      <c r="AI1463" s="420"/>
      <c r="AJ1463" s="421"/>
      <c r="AK1463" s="419"/>
      <c r="AL1463" s="420"/>
      <c r="AM1463" s="420"/>
      <c r="AN1463" s="420"/>
      <c r="AO1463" s="420"/>
      <c r="AP1463" s="420"/>
      <c r="AQ1463" s="421"/>
      <c r="AR1463" s="583"/>
      <c r="AS1463" s="584"/>
      <c r="AT1463" s="584"/>
      <c r="AU1463" s="584"/>
      <c r="AV1463" s="584"/>
      <c r="AW1463" s="584"/>
      <c r="AX1463" s="585"/>
    </row>
    <row r="1464" spans="1:50" ht="20.25" customHeight="1">
      <c r="A1464" s="366"/>
      <c r="B1464" s="367"/>
      <c r="C1464" s="367"/>
      <c r="D1464" s="367"/>
      <c r="E1464" s="367"/>
      <c r="F1464" s="368"/>
      <c r="G1464" s="453"/>
      <c r="H1464" s="454"/>
      <c r="I1464" s="436" t="s">
        <v>174</v>
      </c>
      <c r="J1464" s="437"/>
      <c r="K1464" s="437"/>
      <c r="L1464" s="437"/>
      <c r="M1464" s="437"/>
      <c r="N1464" s="437"/>
      <c r="O1464" s="438"/>
      <c r="P1464" s="419" t="s">
        <v>897</v>
      </c>
      <c r="Q1464" s="420"/>
      <c r="R1464" s="420"/>
      <c r="S1464" s="420"/>
      <c r="T1464" s="420"/>
      <c r="U1464" s="420"/>
      <c r="V1464" s="421"/>
      <c r="W1464" s="419" t="s">
        <v>897</v>
      </c>
      <c r="X1464" s="420"/>
      <c r="Y1464" s="420"/>
      <c r="Z1464" s="420"/>
      <c r="AA1464" s="420"/>
      <c r="AB1464" s="420"/>
      <c r="AC1464" s="421"/>
      <c r="AD1464" s="419" t="s">
        <v>897</v>
      </c>
      <c r="AE1464" s="420"/>
      <c r="AF1464" s="420"/>
      <c r="AG1464" s="420"/>
      <c r="AH1464" s="420"/>
      <c r="AI1464" s="420"/>
      <c r="AJ1464" s="421"/>
      <c r="AK1464" s="419" t="s">
        <v>897</v>
      </c>
      <c r="AL1464" s="420"/>
      <c r="AM1464" s="420"/>
      <c r="AN1464" s="420"/>
      <c r="AO1464" s="420"/>
      <c r="AP1464" s="420"/>
      <c r="AQ1464" s="421"/>
      <c r="AR1464" s="419"/>
      <c r="AS1464" s="420"/>
      <c r="AT1464" s="420"/>
      <c r="AU1464" s="420"/>
      <c r="AV1464" s="420"/>
      <c r="AW1464" s="420"/>
      <c r="AX1464" s="558"/>
    </row>
    <row r="1465" spans="1:50" ht="20.25" customHeight="1">
      <c r="A1465" s="366"/>
      <c r="B1465" s="367"/>
      <c r="C1465" s="367"/>
      <c r="D1465" s="367"/>
      <c r="E1465" s="367"/>
      <c r="F1465" s="368"/>
      <c r="G1465" s="453"/>
      <c r="H1465" s="454"/>
      <c r="I1465" s="436" t="s">
        <v>173</v>
      </c>
      <c r="J1465" s="437"/>
      <c r="K1465" s="437"/>
      <c r="L1465" s="437"/>
      <c r="M1465" s="437"/>
      <c r="N1465" s="437"/>
      <c r="O1465" s="438"/>
      <c r="P1465" s="419" t="s">
        <v>897</v>
      </c>
      <c r="Q1465" s="420"/>
      <c r="R1465" s="420"/>
      <c r="S1465" s="420"/>
      <c r="T1465" s="420"/>
      <c r="U1465" s="420"/>
      <c r="V1465" s="421"/>
      <c r="W1465" s="419" t="s">
        <v>897</v>
      </c>
      <c r="X1465" s="420"/>
      <c r="Y1465" s="420"/>
      <c r="Z1465" s="420"/>
      <c r="AA1465" s="420"/>
      <c r="AB1465" s="420"/>
      <c r="AC1465" s="421"/>
      <c r="AD1465" s="419" t="s">
        <v>897</v>
      </c>
      <c r="AE1465" s="420"/>
      <c r="AF1465" s="420"/>
      <c r="AG1465" s="420"/>
      <c r="AH1465" s="420"/>
      <c r="AI1465" s="420"/>
      <c r="AJ1465" s="421"/>
      <c r="AK1465" s="419" t="s">
        <v>897</v>
      </c>
      <c r="AL1465" s="420"/>
      <c r="AM1465" s="420"/>
      <c r="AN1465" s="420"/>
      <c r="AO1465" s="420"/>
      <c r="AP1465" s="420"/>
      <c r="AQ1465" s="421"/>
      <c r="AR1465" s="583"/>
      <c r="AS1465" s="584"/>
      <c r="AT1465" s="584"/>
      <c r="AU1465" s="584"/>
      <c r="AV1465" s="584"/>
      <c r="AW1465" s="584"/>
      <c r="AX1465" s="585"/>
    </row>
    <row r="1466" spans="1:50" ht="20.25" customHeight="1">
      <c r="A1466" s="366"/>
      <c r="B1466" s="367"/>
      <c r="C1466" s="367"/>
      <c r="D1466" s="367"/>
      <c r="E1466" s="367"/>
      <c r="F1466" s="368"/>
      <c r="G1466" s="453"/>
      <c r="H1466" s="454"/>
      <c r="I1466" s="436" t="s">
        <v>172</v>
      </c>
      <c r="J1466" s="437"/>
      <c r="K1466" s="437"/>
      <c r="L1466" s="437"/>
      <c r="M1466" s="437"/>
      <c r="N1466" s="437"/>
      <c r="O1466" s="438"/>
      <c r="P1466" s="419" t="s">
        <v>897</v>
      </c>
      <c r="Q1466" s="420"/>
      <c r="R1466" s="420"/>
      <c r="S1466" s="420"/>
      <c r="T1466" s="420"/>
      <c r="U1466" s="420"/>
      <c r="V1466" s="421"/>
      <c r="W1466" s="419" t="s">
        <v>897</v>
      </c>
      <c r="X1466" s="420"/>
      <c r="Y1466" s="420"/>
      <c r="Z1466" s="420"/>
      <c r="AA1466" s="420"/>
      <c r="AB1466" s="420"/>
      <c r="AC1466" s="421"/>
      <c r="AD1466" s="419" t="s">
        <v>897</v>
      </c>
      <c r="AE1466" s="420"/>
      <c r="AF1466" s="420"/>
      <c r="AG1466" s="420"/>
      <c r="AH1466" s="420"/>
      <c r="AI1466" s="420"/>
      <c r="AJ1466" s="421"/>
      <c r="AK1466" s="419" t="s">
        <v>897</v>
      </c>
      <c r="AL1466" s="420"/>
      <c r="AM1466" s="420"/>
      <c r="AN1466" s="420"/>
      <c r="AO1466" s="420"/>
      <c r="AP1466" s="420"/>
      <c r="AQ1466" s="421"/>
      <c r="AR1466" s="583"/>
      <c r="AS1466" s="584"/>
      <c r="AT1466" s="584"/>
      <c r="AU1466" s="584"/>
      <c r="AV1466" s="584"/>
      <c r="AW1466" s="584"/>
      <c r="AX1466" s="585"/>
    </row>
    <row r="1467" spans="1:50" ht="20.25" customHeight="1">
      <c r="A1467" s="366"/>
      <c r="B1467" s="367"/>
      <c r="C1467" s="367"/>
      <c r="D1467" s="367"/>
      <c r="E1467" s="367"/>
      <c r="F1467" s="368"/>
      <c r="G1467" s="455"/>
      <c r="H1467" s="456"/>
      <c r="I1467" s="442" t="s">
        <v>44</v>
      </c>
      <c r="J1467" s="443"/>
      <c r="K1467" s="443"/>
      <c r="L1467" s="443"/>
      <c r="M1467" s="443"/>
      <c r="N1467" s="443"/>
      <c r="O1467" s="444"/>
      <c r="P1467" s="2533">
        <v>72</v>
      </c>
      <c r="Q1467" s="2534"/>
      <c r="R1467" s="2534"/>
      <c r="S1467" s="2534"/>
      <c r="T1467" s="2534"/>
      <c r="U1467" s="2534"/>
      <c r="V1467" s="2535"/>
      <c r="W1467" s="2533">
        <v>68</v>
      </c>
      <c r="X1467" s="2534"/>
      <c r="Y1467" s="2534"/>
      <c r="Z1467" s="2534"/>
      <c r="AA1467" s="2534"/>
      <c r="AB1467" s="2534"/>
      <c r="AC1467" s="2535"/>
      <c r="AD1467" s="445">
        <v>66</v>
      </c>
      <c r="AE1467" s="446"/>
      <c r="AF1467" s="446"/>
      <c r="AG1467" s="446"/>
      <c r="AH1467" s="446"/>
      <c r="AI1467" s="446"/>
      <c r="AJ1467" s="447"/>
      <c r="AK1467" s="445"/>
      <c r="AL1467" s="446"/>
      <c r="AM1467" s="446"/>
      <c r="AN1467" s="446"/>
      <c r="AO1467" s="446"/>
      <c r="AP1467" s="446"/>
      <c r="AQ1467" s="447"/>
      <c r="AR1467" s="445"/>
      <c r="AS1467" s="446"/>
      <c r="AT1467" s="446"/>
      <c r="AU1467" s="446"/>
      <c r="AV1467" s="446"/>
      <c r="AW1467" s="446"/>
      <c r="AX1467" s="2505"/>
    </row>
    <row r="1468" spans="1:50" ht="20.25" customHeight="1">
      <c r="A1468" s="366"/>
      <c r="B1468" s="367"/>
      <c r="C1468" s="367"/>
      <c r="D1468" s="367"/>
      <c r="E1468" s="367"/>
      <c r="F1468" s="368"/>
      <c r="G1468" s="430" t="s">
        <v>170</v>
      </c>
      <c r="H1468" s="431"/>
      <c r="I1468" s="431"/>
      <c r="J1468" s="431"/>
      <c r="K1468" s="431"/>
      <c r="L1468" s="431"/>
      <c r="M1468" s="431"/>
      <c r="N1468" s="431"/>
      <c r="O1468" s="432"/>
      <c r="P1468" s="2515">
        <v>77</v>
      </c>
      <c r="Q1468" s="2516"/>
      <c r="R1468" s="2516"/>
      <c r="S1468" s="2516"/>
      <c r="T1468" s="2516"/>
      <c r="U1468" s="2516"/>
      <c r="V1468" s="2517"/>
      <c r="W1468" s="2518">
        <v>64</v>
      </c>
      <c r="X1468" s="2519"/>
      <c r="Y1468" s="2519"/>
      <c r="Z1468" s="2519"/>
      <c r="AA1468" s="2519"/>
      <c r="AB1468" s="2519"/>
      <c r="AC1468" s="2520"/>
      <c r="AD1468" s="426">
        <v>59</v>
      </c>
      <c r="AE1468" s="427"/>
      <c r="AF1468" s="427"/>
      <c r="AG1468" s="427"/>
      <c r="AH1468" s="427"/>
      <c r="AI1468" s="427"/>
      <c r="AJ1468" s="428"/>
      <c r="AK1468" s="404"/>
      <c r="AL1468" s="405"/>
      <c r="AM1468" s="405"/>
      <c r="AN1468" s="405"/>
      <c r="AO1468" s="405"/>
      <c r="AP1468" s="405"/>
      <c r="AQ1468" s="429"/>
      <c r="AR1468" s="404"/>
      <c r="AS1468" s="405"/>
      <c r="AT1468" s="405"/>
      <c r="AU1468" s="405"/>
      <c r="AV1468" s="405"/>
      <c r="AW1468" s="405"/>
      <c r="AX1468" s="406"/>
    </row>
    <row r="1469" spans="1:50" ht="20.25" customHeight="1">
      <c r="A1469" s="369"/>
      <c r="B1469" s="370"/>
      <c r="C1469" s="370"/>
      <c r="D1469" s="370"/>
      <c r="E1469" s="370"/>
      <c r="F1469" s="371"/>
      <c r="G1469" s="430" t="s">
        <v>169</v>
      </c>
      <c r="H1469" s="431"/>
      <c r="I1469" s="431"/>
      <c r="J1469" s="431"/>
      <c r="K1469" s="431"/>
      <c r="L1469" s="431"/>
      <c r="M1469" s="431"/>
      <c r="N1469" s="431"/>
      <c r="O1469" s="432"/>
      <c r="P1469" s="2515">
        <v>106.9</v>
      </c>
      <c r="Q1469" s="2516"/>
      <c r="R1469" s="2516"/>
      <c r="S1469" s="2516"/>
      <c r="T1469" s="2516"/>
      <c r="U1469" s="2516"/>
      <c r="V1469" s="2517"/>
      <c r="W1469" s="2536">
        <v>94.3</v>
      </c>
      <c r="X1469" s="2537"/>
      <c r="Y1469" s="2537"/>
      <c r="Z1469" s="2537"/>
      <c r="AA1469" s="2537"/>
      <c r="AB1469" s="2537"/>
      <c r="AC1469" s="2537"/>
      <c r="AD1469" s="2536">
        <v>89.4</v>
      </c>
      <c r="AE1469" s="2537"/>
      <c r="AF1469" s="2537"/>
      <c r="AG1469" s="2537"/>
      <c r="AH1469" s="2537"/>
      <c r="AI1469" s="2537"/>
      <c r="AJ1469" s="2537"/>
      <c r="AK1469" s="404"/>
      <c r="AL1469" s="405"/>
      <c r="AM1469" s="405"/>
      <c r="AN1469" s="405"/>
      <c r="AO1469" s="405"/>
      <c r="AP1469" s="405"/>
      <c r="AQ1469" s="429"/>
      <c r="AR1469" s="404"/>
      <c r="AS1469" s="405"/>
      <c r="AT1469" s="405"/>
      <c r="AU1469" s="405"/>
      <c r="AV1469" s="405"/>
      <c r="AW1469" s="405"/>
      <c r="AX1469" s="406"/>
    </row>
    <row r="1470" spans="1:50" ht="20.25" customHeight="1">
      <c r="A1470" s="379" t="s">
        <v>131</v>
      </c>
      <c r="B1470" s="380"/>
      <c r="C1470" s="385" t="s">
        <v>47</v>
      </c>
      <c r="D1470" s="386"/>
      <c r="E1470" s="386"/>
      <c r="F1470" s="386"/>
      <c r="G1470" s="386"/>
      <c r="H1470" s="386"/>
      <c r="I1470" s="386"/>
      <c r="J1470" s="386"/>
      <c r="K1470" s="387"/>
      <c r="L1470" s="388" t="s">
        <v>130</v>
      </c>
      <c r="M1470" s="389"/>
      <c r="N1470" s="389"/>
      <c r="O1470" s="389"/>
      <c r="P1470" s="389"/>
      <c r="Q1470" s="390"/>
      <c r="R1470" s="433" t="s">
        <v>289</v>
      </c>
      <c r="S1470" s="386"/>
      <c r="T1470" s="386"/>
      <c r="U1470" s="386"/>
      <c r="V1470" s="386"/>
      <c r="W1470" s="387"/>
      <c r="X1470" s="433" t="s">
        <v>128</v>
      </c>
      <c r="Y1470" s="386"/>
      <c r="Z1470" s="386"/>
      <c r="AA1470" s="386"/>
      <c r="AB1470" s="386"/>
      <c r="AC1470" s="386"/>
      <c r="AD1470" s="386"/>
      <c r="AE1470" s="386"/>
      <c r="AF1470" s="386"/>
      <c r="AG1470" s="386"/>
      <c r="AH1470" s="386"/>
      <c r="AI1470" s="386"/>
      <c r="AJ1470" s="386"/>
      <c r="AK1470" s="386"/>
      <c r="AL1470" s="386"/>
      <c r="AM1470" s="386"/>
      <c r="AN1470" s="386"/>
      <c r="AO1470" s="386"/>
      <c r="AP1470" s="386"/>
      <c r="AQ1470" s="386"/>
      <c r="AR1470" s="386"/>
      <c r="AS1470" s="386"/>
      <c r="AT1470" s="386"/>
      <c r="AU1470" s="386"/>
      <c r="AV1470" s="386"/>
      <c r="AW1470" s="386"/>
      <c r="AX1470" s="434"/>
    </row>
    <row r="1471" spans="1:50" ht="20.25" customHeight="1">
      <c r="A1471" s="381"/>
      <c r="B1471" s="382"/>
      <c r="C1471" s="2522" t="s">
        <v>918</v>
      </c>
      <c r="D1471" s="2523"/>
      <c r="E1471" s="2523"/>
      <c r="F1471" s="2523"/>
      <c r="G1471" s="2523"/>
      <c r="H1471" s="2523"/>
      <c r="I1471" s="2523"/>
      <c r="J1471" s="2523"/>
      <c r="K1471" s="2524"/>
      <c r="L1471" s="407">
        <v>1</v>
      </c>
      <c r="M1471" s="408"/>
      <c r="N1471" s="408"/>
      <c r="O1471" s="408"/>
      <c r="P1471" s="408"/>
      <c r="Q1471" s="409"/>
      <c r="R1471" s="407">
        <v>3</v>
      </c>
      <c r="S1471" s="408"/>
      <c r="T1471" s="408"/>
      <c r="U1471" s="408"/>
      <c r="V1471" s="408"/>
      <c r="W1471" s="409"/>
      <c r="X1471" s="537"/>
      <c r="Y1471" s="538"/>
      <c r="Z1471" s="538"/>
      <c r="AA1471" s="538"/>
      <c r="AB1471" s="538"/>
      <c r="AC1471" s="538"/>
      <c r="AD1471" s="538"/>
      <c r="AE1471" s="538"/>
      <c r="AF1471" s="538"/>
      <c r="AG1471" s="538"/>
      <c r="AH1471" s="538"/>
      <c r="AI1471" s="538"/>
      <c r="AJ1471" s="538"/>
      <c r="AK1471" s="538"/>
      <c r="AL1471" s="538"/>
      <c r="AM1471" s="538"/>
      <c r="AN1471" s="538"/>
      <c r="AO1471" s="538"/>
      <c r="AP1471" s="538"/>
      <c r="AQ1471" s="538"/>
      <c r="AR1471" s="538"/>
      <c r="AS1471" s="538"/>
      <c r="AT1471" s="538"/>
      <c r="AU1471" s="538"/>
      <c r="AV1471" s="538"/>
      <c r="AW1471" s="538"/>
      <c r="AX1471" s="539"/>
    </row>
    <row r="1472" spans="1:50" ht="20.25" customHeight="1">
      <c r="A1472" s="381"/>
      <c r="B1472" s="382"/>
      <c r="C1472" s="2502" t="s">
        <v>917</v>
      </c>
      <c r="D1472" s="2525"/>
      <c r="E1472" s="2525"/>
      <c r="F1472" s="2525"/>
      <c r="G1472" s="2525"/>
      <c r="H1472" s="2525"/>
      <c r="I1472" s="2525"/>
      <c r="J1472" s="2525"/>
      <c r="K1472" s="2526"/>
      <c r="L1472" s="354">
        <v>54</v>
      </c>
      <c r="M1472" s="355"/>
      <c r="N1472" s="355"/>
      <c r="O1472" s="355"/>
      <c r="P1472" s="355"/>
      <c r="Q1472" s="356"/>
      <c r="R1472" s="354">
        <v>65</v>
      </c>
      <c r="S1472" s="355"/>
      <c r="T1472" s="355"/>
      <c r="U1472" s="355"/>
      <c r="V1472" s="355"/>
      <c r="W1472" s="356"/>
      <c r="X1472" s="464"/>
      <c r="Y1472" s="465"/>
      <c r="Z1472" s="465"/>
      <c r="AA1472" s="465"/>
      <c r="AB1472" s="465"/>
      <c r="AC1472" s="465"/>
      <c r="AD1472" s="465"/>
      <c r="AE1472" s="465"/>
      <c r="AF1472" s="465"/>
      <c r="AG1472" s="465"/>
      <c r="AH1472" s="465"/>
      <c r="AI1472" s="465"/>
      <c r="AJ1472" s="465"/>
      <c r="AK1472" s="465"/>
      <c r="AL1472" s="465"/>
      <c r="AM1472" s="465"/>
      <c r="AN1472" s="465"/>
      <c r="AO1472" s="465"/>
      <c r="AP1472" s="465"/>
      <c r="AQ1472" s="465"/>
      <c r="AR1472" s="465"/>
      <c r="AS1472" s="465"/>
      <c r="AT1472" s="465"/>
      <c r="AU1472" s="465"/>
      <c r="AV1472" s="465"/>
      <c r="AW1472" s="465"/>
      <c r="AX1472" s="466"/>
    </row>
    <row r="1473" spans="1:50" ht="20.25" customHeight="1">
      <c r="A1473" s="381"/>
      <c r="B1473" s="382"/>
      <c r="C1473" s="378"/>
      <c r="D1473" s="355"/>
      <c r="E1473" s="355"/>
      <c r="F1473" s="355"/>
      <c r="G1473" s="355"/>
      <c r="H1473" s="355"/>
      <c r="I1473" s="355"/>
      <c r="J1473" s="355"/>
      <c r="K1473" s="356"/>
      <c r="L1473" s="354"/>
      <c r="M1473" s="355"/>
      <c r="N1473" s="355"/>
      <c r="O1473" s="355"/>
      <c r="P1473" s="355"/>
      <c r="Q1473" s="356"/>
      <c r="R1473" s="354"/>
      <c r="S1473" s="355"/>
      <c r="T1473" s="355"/>
      <c r="U1473" s="355"/>
      <c r="V1473" s="355"/>
      <c r="W1473" s="356"/>
      <c r="X1473" s="464"/>
      <c r="Y1473" s="465"/>
      <c r="Z1473" s="465"/>
      <c r="AA1473" s="465"/>
      <c r="AB1473" s="465"/>
      <c r="AC1473" s="465"/>
      <c r="AD1473" s="465"/>
      <c r="AE1473" s="465"/>
      <c r="AF1473" s="465"/>
      <c r="AG1473" s="465"/>
      <c r="AH1473" s="465"/>
      <c r="AI1473" s="465"/>
      <c r="AJ1473" s="465"/>
      <c r="AK1473" s="465"/>
      <c r="AL1473" s="465"/>
      <c r="AM1473" s="465"/>
      <c r="AN1473" s="465"/>
      <c r="AO1473" s="465"/>
      <c r="AP1473" s="465"/>
      <c r="AQ1473" s="465"/>
      <c r="AR1473" s="465"/>
      <c r="AS1473" s="465"/>
      <c r="AT1473" s="465"/>
      <c r="AU1473" s="465"/>
      <c r="AV1473" s="465"/>
      <c r="AW1473" s="465"/>
      <c r="AX1473" s="466"/>
    </row>
    <row r="1474" spans="1:50" ht="20.25" customHeight="1">
      <c r="A1474" s="381"/>
      <c r="B1474" s="382"/>
      <c r="C1474" s="378"/>
      <c r="D1474" s="355"/>
      <c r="E1474" s="355"/>
      <c r="F1474" s="355"/>
      <c r="G1474" s="355"/>
      <c r="H1474" s="355"/>
      <c r="I1474" s="355"/>
      <c r="J1474" s="355"/>
      <c r="K1474" s="356"/>
      <c r="L1474" s="354"/>
      <c r="M1474" s="355"/>
      <c r="N1474" s="355"/>
      <c r="O1474" s="355"/>
      <c r="P1474" s="355"/>
      <c r="Q1474" s="356"/>
      <c r="R1474" s="354"/>
      <c r="S1474" s="355"/>
      <c r="T1474" s="355"/>
      <c r="U1474" s="355"/>
      <c r="V1474" s="355"/>
      <c r="W1474" s="356"/>
      <c r="X1474" s="464"/>
      <c r="Y1474" s="465"/>
      <c r="Z1474" s="465"/>
      <c r="AA1474" s="465"/>
      <c r="AB1474" s="465"/>
      <c r="AC1474" s="465"/>
      <c r="AD1474" s="465"/>
      <c r="AE1474" s="465"/>
      <c r="AF1474" s="465"/>
      <c r="AG1474" s="465"/>
      <c r="AH1474" s="465"/>
      <c r="AI1474" s="465"/>
      <c r="AJ1474" s="465"/>
      <c r="AK1474" s="465"/>
      <c r="AL1474" s="465"/>
      <c r="AM1474" s="465"/>
      <c r="AN1474" s="465"/>
      <c r="AO1474" s="465"/>
      <c r="AP1474" s="465"/>
      <c r="AQ1474" s="465"/>
      <c r="AR1474" s="465"/>
      <c r="AS1474" s="465"/>
      <c r="AT1474" s="465"/>
      <c r="AU1474" s="465"/>
      <c r="AV1474" s="465"/>
      <c r="AW1474" s="465"/>
      <c r="AX1474" s="466"/>
    </row>
    <row r="1475" spans="1:50" ht="20.25" customHeight="1">
      <c r="A1475" s="381"/>
      <c r="B1475" s="382"/>
      <c r="C1475" s="378"/>
      <c r="D1475" s="355"/>
      <c r="E1475" s="355"/>
      <c r="F1475" s="355"/>
      <c r="G1475" s="355"/>
      <c r="H1475" s="355"/>
      <c r="I1475" s="355"/>
      <c r="J1475" s="355"/>
      <c r="K1475" s="356"/>
      <c r="L1475" s="354"/>
      <c r="M1475" s="355"/>
      <c r="N1475" s="355"/>
      <c r="O1475" s="355"/>
      <c r="P1475" s="355"/>
      <c r="Q1475" s="356"/>
      <c r="R1475" s="354"/>
      <c r="S1475" s="355"/>
      <c r="T1475" s="355"/>
      <c r="U1475" s="355"/>
      <c r="V1475" s="355"/>
      <c r="W1475" s="356"/>
      <c r="X1475" s="464"/>
      <c r="Y1475" s="465"/>
      <c r="Z1475" s="465"/>
      <c r="AA1475" s="465"/>
      <c r="AB1475" s="465"/>
      <c r="AC1475" s="465"/>
      <c r="AD1475" s="465"/>
      <c r="AE1475" s="465"/>
      <c r="AF1475" s="465"/>
      <c r="AG1475" s="465"/>
      <c r="AH1475" s="465"/>
      <c r="AI1475" s="465"/>
      <c r="AJ1475" s="465"/>
      <c r="AK1475" s="465"/>
      <c r="AL1475" s="465"/>
      <c r="AM1475" s="465"/>
      <c r="AN1475" s="465"/>
      <c r="AO1475" s="465"/>
      <c r="AP1475" s="465"/>
      <c r="AQ1475" s="465"/>
      <c r="AR1475" s="465"/>
      <c r="AS1475" s="465"/>
      <c r="AT1475" s="465"/>
      <c r="AU1475" s="465"/>
      <c r="AV1475" s="465"/>
      <c r="AW1475" s="465"/>
      <c r="AX1475" s="466"/>
    </row>
    <row r="1476" spans="1:50" ht="20.25" customHeight="1">
      <c r="A1476" s="381"/>
      <c r="B1476" s="382"/>
      <c r="C1476" s="403"/>
      <c r="D1476" s="361"/>
      <c r="E1476" s="361"/>
      <c r="F1476" s="361"/>
      <c r="G1476" s="361"/>
      <c r="H1476" s="361"/>
      <c r="I1476" s="361"/>
      <c r="J1476" s="361"/>
      <c r="K1476" s="362"/>
      <c r="L1476" s="360"/>
      <c r="M1476" s="361"/>
      <c r="N1476" s="361"/>
      <c r="O1476" s="361"/>
      <c r="P1476" s="361"/>
      <c r="Q1476" s="362"/>
      <c r="R1476" s="360"/>
      <c r="S1476" s="361"/>
      <c r="T1476" s="361"/>
      <c r="U1476" s="361"/>
      <c r="V1476" s="361"/>
      <c r="W1476" s="362"/>
      <c r="X1476" s="464"/>
      <c r="Y1476" s="465"/>
      <c r="Z1476" s="465"/>
      <c r="AA1476" s="465"/>
      <c r="AB1476" s="465"/>
      <c r="AC1476" s="465"/>
      <c r="AD1476" s="465"/>
      <c r="AE1476" s="465"/>
      <c r="AF1476" s="465"/>
      <c r="AG1476" s="465"/>
      <c r="AH1476" s="465"/>
      <c r="AI1476" s="465"/>
      <c r="AJ1476" s="465"/>
      <c r="AK1476" s="465"/>
      <c r="AL1476" s="465"/>
      <c r="AM1476" s="465"/>
      <c r="AN1476" s="465"/>
      <c r="AO1476" s="465"/>
      <c r="AP1476" s="465"/>
      <c r="AQ1476" s="465"/>
      <c r="AR1476" s="465"/>
      <c r="AS1476" s="465"/>
      <c r="AT1476" s="465"/>
      <c r="AU1476" s="465"/>
      <c r="AV1476" s="465"/>
      <c r="AW1476" s="465"/>
      <c r="AX1476" s="466"/>
    </row>
    <row r="1477" spans="1:50" ht="20.25" customHeight="1" thickBot="1">
      <c r="A1477" s="383"/>
      <c r="B1477" s="384"/>
      <c r="C1477" s="391" t="s">
        <v>44</v>
      </c>
      <c r="D1477" s="392"/>
      <c r="E1477" s="392"/>
      <c r="F1477" s="392"/>
      <c r="G1477" s="392"/>
      <c r="H1477" s="392"/>
      <c r="I1477" s="392"/>
      <c r="J1477" s="392"/>
      <c r="K1477" s="393"/>
      <c r="L1477" s="394">
        <v>56</v>
      </c>
      <c r="M1477" s="395"/>
      <c r="N1477" s="395"/>
      <c r="O1477" s="395"/>
      <c r="P1477" s="395"/>
      <c r="Q1477" s="396"/>
      <c r="R1477" s="394">
        <v>68</v>
      </c>
      <c r="S1477" s="395"/>
      <c r="T1477" s="395"/>
      <c r="U1477" s="395"/>
      <c r="V1477" s="395"/>
      <c r="W1477" s="396"/>
      <c r="X1477" s="534"/>
      <c r="Y1477" s="535"/>
      <c r="Z1477" s="535"/>
      <c r="AA1477" s="535"/>
      <c r="AB1477" s="535"/>
      <c r="AC1477" s="535"/>
      <c r="AD1477" s="535"/>
      <c r="AE1477" s="535"/>
      <c r="AF1477" s="535"/>
      <c r="AG1477" s="535"/>
      <c r="AH1477" s="535"/>
      <c r="AI1477" s="535"/>
      <c r="AJ1477" s="535"/>
      <c r="AK1477" s="535"/>
      <c r="AL1477" s="535"/>
      <c r="AM1477" s="535"/>
      <c r="AN1477" s="535"/>
      <c r="AO1477" s="535"/>
      <c r="AP1477" s="535"/>
      <c r="AQ1477" s="535"/>
      <c r="AR1477" s="535"/>
      <c r="AS1477" s="535"/>
      <c r="AT1477" s="535"/>
      <c r="AU1477" s="535"/>
      <c r="AV1477" s="535"/>
      <c r="AW1477" s="535"/>
      <c r="AX1477" s="536"/>
    </row>
    <row r="1479" spans="1:50" s="5" customFormat="1" ht="20.25" customHeight="1" thickBot="1">
      <c r="A1479" s="78"/>
      <c r="B1479" s="78"/>
      <c r="C1479" s="78"/>
      <c r="D1479" s="78"/>
      <c r="E1479" s="78"/>
      <c r="F1479" s="78"/>
      <c r="G1479" s="78"/>
      <c r="H1479" s="78"/>
      <c r="I1479" s="78"/>
      <c r="J1479" s="78"/>
      <c r="K1479" s="78"/>
      <c r="L1479" s="78"/>
      <c r="M1479" s="78"/>
      <c r="N1479" s="78"/>
      <c r="O1479" s="78"/>
      <c r="P1479" s="78"/>
      <c r="Q1479" s="78"/>
      <c r="R1479" s="78"/>
      <c r="S1479" s="78"/>
      <c r="T1479" s="78"/>
      <c r="U1479" s="78"/>
      <c r="V1479" s="78"/>
      <c r="W1479" s="78"/>
      <c r="X1479" s="78"/>
      <c r="Y1479" s="78"/>
      <c r="Z1479" s="78"/>
      <c r="AA1479" s="78"/>
      <c r="AB1479" s="78"/>
      <c r="AC1479" s="78"/>
      <c r="AD1479" s="78"/>
      <c r="AE1479" s="78"/>
      <c r="AF1479" s="78"/>
      <c r="AG1479" s="78"/>
      <c r="AH1479" s="78"/>
      <c r="AI1479" s="78"/>
      <c r="AJ1479" s="78"/>
      <c r="AK1479" s="78"/>
      <c r="AL1479" s="78"/>
      <c r="AM1479" s="78"/>
      <c r="AN1479" s="78"/>
      <c r="AO1479" s="78"/>
      <c r="AP1479" s="78"/>
      <c r="AQ1479" s="1580" t="s">
        <v>303</v>
      </c>
      <c r="AR1479" s="1580"/>
      <c r="AS1479" s="1580"/>
      <c r="AT1479" s="1580"/>
      <c r="AU1479" s="1580"/>
      <c r="AV1479" s="1580"/>
      <c r="AW1479" s="1580"/>
      <c r="AX1479" s="1580"/>
    </row>
    <row r="1480" spans="1:50" ht="30" customHeight="1">
      <c r="A1480" s="468" t="s">
        <v>302</v>
      </c>
      <c r="B1480" s="469"/>
      <c r="C1480" s="469"/>
      <c r="D1480" s="469"/>
      <c r="E1480" s="469"/>
      <c r="F1480" s="470"/>
      <c r="G1480" s="607" t="s">
        <v>916</v>
      </c>
      <c r="H1480" s="1967"/>
      <c r="I1480" s="1967"/>
      <c r="J1480" s="1967"/>
      <c r="K1480" s="1967"/>
      <c r="L1480" s="1967"/>
      <c r="M1480" s="1967"/>
      <c r="N1480" s="1967"/>
      <c r="O1480" s="1967"/>
      <c r="P1480" s="1967"/>
      <c r="Q1480" s="1967"/>
      <c r="R1480" s="1967"/>
      <c r="S1480" s="1967"/>
      <c r="T1480" s="1967"/>
      <c r="U1480" s="1967"/>
      <c r="V1480" s="1967"/>
      <c r="W1480" s="1967"/>
      <c r="X1480" s="1967"/>
      <c r="Y1480" s="474" t="s">
        <v>1269</v>
      </c>
      <c r="Z1480" s="475"/>
      <c r="AA1480" s="475"/>
      <c r="AB1480" s="475"/>
      <c r="AC1480" s="475"/>
      <c r="AD1480" s="476"/>
      <c r="AE1480" s="2538" t="s">
        <v>199</v>
      </c>
      <c r="AF1480" s="2538"/>
      <c r="AG1480" s="2538"/>
      <c r="AH1480" s="2538"/>
      <c r="AI1480" s="2538"/>
      <c r="AJ1480" s="2538"/>
      <c r="AK1480" s="2538"/>
      <c r="AL1480" s="2538"/>
      <c r="AM1480" s="2538"/>
      <c r="AN1480" s="2538"/>
      <c r="AO1480" s="2538"/>
      <c r="AP1480" s="2539"/>
      <c r="AQ1480" s="480" t="s">
        <v>198</v>
      </c>
      <c r="AR1480" s="481"/>
      <c r="AS1480" s="481"/>
      <c r="AT1480" s="481"/>
      <c r="AU1480" s="481"/>
      <c r="AV1480" s="481"/>
      <c r="AW1480" s="481"/>
      <c r="AX1480" s="482"/>
    </row>
    <row r="1481" spans="1:50" ht="30" customHeight="1">
      <c r="A1481" s="486" t="s">
        <v>197</v>
      </c>
      <c r="B1481" s="487"/>
      <c r="C1481" s="487"/>
      <c r="D1481" s="487"/>
      <c r="E1481" s="487"/>
      <c r="F1481" s="488"/>
      <c r="G1481" s="489" t="s">
        <v>897</v>
      </c>
      <c r="H1481" s="490"/>
      <c r="I1481" s="490"/>
      <c r="J1481" s="490"/>
      <c r="K1481" s="490"/>
      <c r="L1481" s="490"/>
      <c r="M1481" s="490"/>
      <c r="N1481" s="490"/>
      <c r="O1481" s="490"/>
      <c r="P1481" s="490"/>
      <c r="Q1481" s="490"/>
      <c r="R1481" s="490"/>
      <c r="S1481" s="490"/>
      <c r="T1481" s="490"/>
      <c r="U1481" s="490"/>
      <c r="V1481" s="490"/>
      <c r="W1481" s="490"/>
      <c r="X1481" s="491"/>
      <c r="Y1481" s="492" t="s">
        <v>195</v>
      </c>
      <c r="Z1481" s="493"/>
      <c r="AA1481" s="493"/>
      <c r="AB1481" s="493"/>
      <c r="AC1481" s="493"/>
      <c r="AD1481" s="494"/>
      <c r="AE1481" s="2540" t="s">
        <v>915</v>
      </c>
      <c r="AF1481" s="2540"/>
      <c r="AG1481" s="2540"/>
      <c r="AH1481" s="2540"/>
      <c r="AI1481" s="2540"/>
      <c r="AJ1481" s="2540"/>
      <c r="AK1481" s="2540"/>
      <c r="AL1481" s="2540"/>
      <c r="AM1481" s="2540"/>
      <c r="AN1481" s="2540"/>
      <c r="AO1481" s="2540"/>
      <c r="AP1481" s="2541"/>
      <c r="AQ1481" s="614" t="s">
        <v>914</v>
      </c>
      <c r="AR1481" s="615"/>
      <c r="AS1481" s="615"/>
      <c r="AT1481" s="615"/>
      <c r="AU1481" s="615"/>
      <c r="AV1481" s="615"/>
      <c r="AW1481" s="615"/>
      <c r="AX1481" s="616"/>
    </row>
    <row r="1482" spans="1:50" ht="30" customHeight="1">
      <c r="A1482" s="501" t="s">
        <v>192</v>
      </c>
      <c r="B1482" s="502"/>
      <c r="C1482" s="502"/>
      <c r="D1482" s="502"/>
      <c r="E1482" s="502"/>
      <c r="F1482" s="503"/>
      <c r="G1482" s="1049" t="s">
        <v>191</v>
      </c>
      <c r="H1482" s="674"/>
      <c r="I1482" s="674"/>
      <c r="J1482" s="674"/>
      <c r="K1482" s="674"/>
      <c r="L1482" s="674"/>
      <c r="M1482" s="674"/>
      <c r="N1482" s="674"/>
      <c r="O1482" s="674"/>
      <c r="P1482" s="674"/>
      <c r="Q1482" s="674"/>
      <c r="R1482" s="674"/>
      <c r="S1482" s="674"/>
      <c r="T1482" s="674"/>
      <c r="U1482" s="674"/>
      <c r="V1482" s="674"/>
      <c r="W1482" s="674"/>
      <c r="X1482" s="674"/>
      <c r="Y1482" s="507" t="s">
        <v>190</v>
      </c>
      <c r="Z1482" s="508"/>
      <c r="AA1482" s="508"/>
      <c r="AB1482" s="508"/>
      <c r="AC1482" s="508"/>
      <c r="AD1482" s="509"/>
      <c r="AE1482" s="2542" t="s">
        <v>913</v>
      </c>
      <c r="AF1482" s="2271"/>
      <c r="AG1482" s="2271"/>
      <c r="AH1482" s="2271"/>
      <c r="AI1482" s="2271"/>
      <c r="AJ1482" s="2271"/>
      <c r="AK1482" s="2271"/>
      <c r="AL1482" s="2271"/>
      <c r="AM1482" s="2271"/>
      <c r="AN1482" s="2271"/>
      <c r="AO1482" s="2271"/>
      <c r="AP1482" s="2271"/>
      <c r="AQ1482" s="2543"/>
      <c r="AR1482" s="2543"/>
      <c r="AS1482" s="2543"/>
      <c r="AT1482" s="2543"/>
      <c r="AU1482" s="2543"/>
      <c r="AV1482" s="2543"/>
      <c r="AW1482" s="2543"/>
      <c r="AX1482" s="2544"/>
    </row>
    <row r="1483" spans="1:50" ht="30" customHeight="1">
      <c r="A1483" s="519" t="s">
        <v>188</v>
      </c>
      <c r="B1483" s="520"/>
      <c r="C1483" s="520"/>
      <c r="D1483" s="520"/>
      <c r="E1483" s="520"/>
      <c r="F1483" s="521"/>
      <c r="G1483" s="2171" t="s">
        <v>901</v>
      </c>
      <c r="H1483" s="2172"/>
      <c r="I1483" s="2172"/>
      <c r="J1483" s="2172"/>
      <c r="K1483" s="2172"/>
      <c r="L1483" s="2172"/>
      <c r="M1483" s="2172"/>
      <c r="N1483" s="2172"/>
      <c r="O1483" s="2172"/>
      <c r="P1483" s="2172"/>
      <c r="Q1483" s="2172"/>
      <c r="R1483" s="2172"/>
      <c r="S1483" s="2172"/>
      <c r="T1483" s="2172"/>
      <c r="U1483" s="2172"/>
      <c r="V1483" s="2172"/>
      <c r="W1483" s="2172"/>
      <c r="X1483" s="2173"/>
      <c r="Y1483" s="525" t="s">
        <v>1268</v>
      </c>
      <c r="Z1483" s="526"/>
      <c r="AA1483" s="526"/>
      <c r="AB1483" s="526"/>
      <c r="AC1483" s="526"/>
      <c r="AD1483" s="527"/>
      <c r="AE1483" s="528" t="s">
        <v>897</v>
      </c>
      <c r="AF1483" s="529"/>
      <c r="AG1483" s="529"/>
      <c r="AH1483" s="529"/>
      <c r="AI1483" s="529"/>
      <c r="AJ1483" s="529"/>
      <c r="AK1483" s="529"/>
      <c r="AL1483" s="529"/>
      <c r="AM1483" s="529"/>
      <c r="AN1483" s="529"/>
      <c r="AO1483" s="529"/>
      <c r="AP1483" s="529"/>
      <c r="AQ1483" s="529"/>
      <c r="AR1483" s="529"/>
      <c r="AS1483" s="529"/>
      <c r="AT1483" s="529"/>
      <c r="AU1483" s="529"/>
      <c r="AV1483" s="529"/>
      <c r="AW1483" s="529"/>
      <c r="AX1483" s="530"/>
    </row>
    <row r="1484" spans="1:50" ht="23.25" customHeight="1">
      <c r="A1484" s="510" t="s">
        <v>185</v>
      </c>
      <c r="B1484" s="511"/>
      <c r="C1484" s="511"/>
      <c r="D1484" s="511"/>
      <c r="E1484" s="511"/>
      <c r="F1484" s="512"/>
      <c r="G1484" s="531" t="s">
        <v>912</v>
      </c>
      <c r="H1484" s="532"/>
      <c r="I1484" s="532"/>
      <c r="J1484" s="532"/>
      <c r="K1484" s="532"/>
      <c r="L1484" s="532"/>
      <c r="M1484" s="532"/>
      <c r="N1484" s="532"/>
      <c r="O1484" s="532"/>
      <c r="P1484" s="532"/>
      <c r="Q1484" s="532"/>
      <c r="R1484" s="532"/>
      <c r="S1484" s="532"/>
      <c r="T1484" s="532"/>
      <c r="U1484" s="532"/>
      <c r="V1484" s="532"/>
      <c r="W1484" s="532"/>
      <c r="X1484" s="532"/>
      <c r="Y1484" s="532"/>
      <c r="Z1484" s="532"/>
      <c r="AA1484" s="532"/>
      <c r="AB1484" s="532"/>
      <c r="AC1484" s="532"/>
      <c r="AD1484" s="532"/>
      <c r="AE1484" s="532"/>
      <c r="AF1484" s="532"/>
      <c r="AG1484" s="532"/>
      <c r="AH1484" s="532"/>
      <c r="AI1484" s="532"/>
      <c r="AJ1484" s="532"/>
      <c r="AK1484" s="532"/>
      <c r="AL1484" s="532"/>
      <c r="AM1484" s="532"/>
      <c r="AN1484" s="532"/>
      <c r="AO1484" s="532"/>
      <c r="AP1484" s="532"/>
      <c r="AQ1484" s="532"/>
      <c r="AR1484" s="532"/>
      <c r="AS1484" s="532"/>
      <c r="AT1484" s="532"/>
      <c r="AU1484" s="532"/>
      <c r="AV1484" s="532"/>
      <c r="AW1484" s="532"/>
      <c r="AX1484" s="533"/>
    </row>
    <row r="1485" spans="1:50" ht="23.25" customHeight="1">
      <c r="A1485" s="510" t="s">
        <v>183</v>
      </c>
      <c r="B1485" s="511"/>
      <c r="C1485" s="511"/>
      <c r="D1485" s="511"/>
      <c r="E1485" s="511"/>
      <c r="F1485" s="512"/>
      <c r="G1485" s="531" t="s">
        <v>911</v>
      </c>
      <c r="H1485" s="532"/>
      <c r="I1485" s="532"/>
      <c r="J1485" s="532"/>
      <c r="K1485" s="532"/>
      <c r="L1485" s="532"/>
      <c r="M1485" s="532"/>
      <c r="N1485" s="532"/>
      <c r="O1485" s="532"/>
      <c r="P1485" s="532"/>
      <c r="Q1485" s="532"/>
      <c r="R1485" s="532"/>
      <c r="S1485" s="532"/>
      <c r="T1485" s="532"/>
      <c r="U1485" s="532"/>
      <c r="V1485" s="532"/>
      <c r="W1485" s="532"/>
      <c r="X1485" s="532"/>
      <c r="Y1485" s="532"/>
      <c r="Z1485" s="532"/>
      <c r="AA1485" s="532"/>
      <c r="AB1485" s="532"/>
      <c r="AC1485" s="532"/>
      <c r="AD1485" s="532"/>
      <c r="AE1485" s="532"/>
      <c r="AF1485" s="532"/>
      <c r="AG1485" s="532"/>
      <c r="AH1485" s="532"/>
      <c r="AI1485" s="532"/>
      <c r="AJ1485" s="532"/>
      <c r="AK1485" s="532"/>
      <c r="AL1485" s="532"/>
      <c r="AM1485" s="532"/>
      <c r="AN1485" s="532"/>
      <c r="AO1485" s="532"/>
      <c r="AP1485" s="532"/>
      <c r="AQ1485" s="532"/>
      <c r="AR1485" s="532"/>
      <c r="AS1485" s="532"/>
      <c r="AT1485" s="532"/>
      <c r="AU1485" s="532"/>
      <c r="AV1485" s="532"/>
      <c r="AW1485" s="532"/>
      <c r="AX1485" s="533"/>
    </row>
    <row r="1486" spans="1:50" ht="20.25" customHeight="1">
      <c r="A1486" s="510" t="s">
        <v>181</v>
      </c>
      <c r="B1486" s="511"/>
      <c r="C1486" s="511"/>
      <c r="D1486" s="511"/>
      <c r="E1486" s="511"/>
      <c r="F1486" s="512"/>
      <c r="G1486" s="516" t="s">
        <v>898</v>
      </c>
      <c r="H1486" s="517"/>
      <c r="I1486" s="517"/>
      <c r="J1486" s="517"/>
      <c r="K1486" s="517"/>
      <c r="L1486" s="517"/>
      <c r="M1486" s="517"/>
      <c r="N1486" s="517"/>
      <c r="O1486" s="517"/>
      <c r="P1486" s="517"/>
      <c r="Q1486" s="517"/>
      <c r="R1486" s="517"/>
      <c r="S1486" s="517"/>
      <c r="T1486" s="517"/>
      <c r="U1486" s="517"/>
      <c r="V1486" s="517"/>
      <c r="W1486" s="517"/>
      <c r="X1486" s="517"/>
      <c r="Y1486" s="517"/>
      <c r="Z1486" s="517"/>
      <c r="AA1486" s="517"/>
      <c r="AB1486" s="517"/>
      <c r="AC1486" s="517"/>
      <c r="AD1486" s="517"/>
      <c r="AE1486" s="517"/>
      <c r="AF1486" s="517"/>
      <c r="AG1486" s="517"/>
      <c r="AH1486" s="517"/>
      <c r="AI1486" s="517"/>
      <c r="AJ1486" s="517"/>
      <c r="AK1486" s="517"/>
      <c r="AL1486" s="517"/>
      <c r="AM1486" s="517"/>
      <c r="AN1486" s="517"/>
      <c r="AO1486" s="517"/>
      <c r="AP1486" s="517"/>
      <c r="AQ1486" s="517"/>
      <c r="AR1486" s="517"/>
      <c r="AS1486" s="517"/>
      <c r="AT1486" s="517"/>
      <c r="AU1486" s="517"/>
      <c r="AV1486" s="517"/>
      <c r="AW1486" s="517"/>
      <c r="AX1486" s="518"/>
    </row>
    <row r="1487" spans="1:50" ht="20.25" customHeight="1">
      <c r="A1487" s="363" t="s">
        <v>179</v>
      </c>
      <c r="B1487" s="364"/>
      <c r="C1487" s="364"/>
      <c r="D1487" s="364"/>
      <c r="E1487" s="364"/>
      <c r="F1487" s="365"/>
      <c r="G1487" s="372"/>
      <c r="H1487" s="373"/>
      <c r="I1487" s="373"/>
      <c r="J1487" s="373"/>
      <c r="K1487" s="373"/>
      <c r="L1487" s="373"/>
      <c r="M1487" s="373"/>
      <c r="N1487" s="373"/>
      <c r="O1487" s="374"/>
      <c r="P1487" s="375" t="s">
        <v>293</v>
      </c>
      <c r="Q1487" s="376"/>
      <c r="R1487" s="376"/>
      <c r="S1487" s="376"/>
      <c r="T1487" s="376"/>
      <c r="U1487" s="376"/>
      <c r="V1487" s="377"/>
      <c r="W1487" s="375" t="s">
        <v>292</v>
      </c>
      <c r="X1487" s="376"/>
      <c r="Y1487" s="376"/>
      <c r="Z1487" s="376"/>
      <c r="AA1487" s="376"/>
      <c r="AB1487" s="376"/>
      <c r="AC1487" s="377"/>
      <c r="AD1487" s="375" t="s">
        <v>291</v>
      </c>
      <c r="AE1487" s="376"/>
      <c r="AF1487" s="376"/>
      <c r="AG1487" s="376"/>
      <c r="AH1487" s="376"/>
      <c r="AI1487" s="376"/>
      <c r="AJ1487" s="377"/>
      <c r="AK1487" s="1464" t="s">
        <v>290</v>
      </c>
      <c r="AL1487" s="1405"/>
      <c r="AM1487" s="1405"/>
      <c r="AN1487" s="1405"/>
      <c r="AO1487" s="1405"/>
      <c r="AP1487" s="1405"/>
      <c r="AQ1487" s="1406"/>
      <c r="AR1487" s="375" t="s">
        <v>289</v>
      </c>
      <c r="AS1487" s="376"/>
      <c r="AT1487" s="376"/>
      <c r="AU1487" s="376"/>
      <c r="AV1487" s="376"/>
      <c r="AW1487" s="376"/>
      <c r="AX1487" s="425"/>
    </row>
    <row r="1488" spans="1:50" ht="20.25" customHeight="1">
      <c r="A1488" s="366"/>
      <c r="B1488" s="367"/>
      <c r="C1488" s="367"/>
      <c r="D1488" s="367"/>
      <c r="E1488" s="367"/>
      <c r="F1488" s="368"/>
      <c r="G1488" s="451" t="s">
        <v>177</v>
      </c>
      <c r="H1488" s="452"/>
      <c r="I1488" s="457" t="s">
        <v>176</v>
      </c>
      <c r="J1488" s="458"/>
      <c r="K1488" s="458"/>
      <c r="L1488" s="458"/>
      <c r="M1488" s="458"/>
      <c r="N1488" s="458"/>
      <c r="O1488" s="459"/>
      <c r="P1488" s="460">
        <v>77</v>
      </c>
      <c r="Q1488" s="461"/>
      <c r="R1488" s="461"/>
      <c r="S1488" s="461"/>
      <c r="T1488" s="461"/>
      <c r="U1488" s="461"/>
      <c r="V1488" s="462"/>
      <c r="W1488" s="460">
        <v>71</v>
      </c>
      <c r="X1488" s="461"/>
      <c r="Y1488" s="461"/>
      <c r="Z1488" s="461"/>
      <c r="AA1488" s="461"/>
      <c r="AB1488" s="461"/>
      <c r="AC1488" s="462"/>
      <c r="AD1488" s="460">
        <v>45</v>
      </c>
      <c r="AE1488" s="461"/>
      <c r="AF1488" s="461"/>
      <c r="AG1488" s="461"/>
      <c r="AH1488" s="461"/>
      <c r="AI1488" s="461"/>
      <c r="AJ1488" s="462"/>
      <c r="AK1488" s="460">
        <v>44</v>
      </c>
      <c r="AL1488" s="461"/>
      <c r="AM1488" s="461"/>
      <c r="AN1488" s="461"/>
      <c r="AO1488" s="461"/>
      <c r="AP1488" s="461"/>
      <c r="AQ1488" s="462"/>
      <c r="AR1488" s="460">
        <v>44</v>
      </c>
      <c r="AS1488" s="461"/>
      <c r="AT1488" s="461"/>
      <c r="AU1488" s="461"/>
      <c r="AV1488" s="461"/>
      <c r="AW1488" s="461"/>
      <c r="AX1488" s="2170"/>
    </row>
    <row r="1489" spans="1:50" ht="20.25" customHeight="1">
      <c r="A1489" s="366"/>
      <c r="B1489" s="367"/>
      <c r="C1489" s="367"/>
      <c r="D1489" s="367"/>
      <c r="E1489" s="367"/>
      <c r="F1489" s="368"/>
      <c r="G1489" s="453"/>
      <c r="H1489" s="454"/>
      <c r="I1489" s="436" t="s">
        <v>175</v>
      </c>
      <c r="J1489" s="437"/>
      <c r="K1489" s="437"/>
      <c r="L1489" s="437"/>
      <c r="M1489" s="437"/>
      <c r="N1489" s="437"/>
      <c r="O1489" s="438"/>
      <c r="P1489" s="419" t="s">
        <v>897</v>
      </c>
      <c r="Q1489" s="420"/>
      <c r="R1489" s="420"/>
      <c r="S1489" s="420"/>
      <c r="T1489" s="420"/>
      <c r="U1489" s="420"/>
      <c r="V1489" s="421"/>
      <c r="W1489" s="419" t="s">
        <v>897</v>
      </c>
      <c r="X1489" s="420"/>
      <c r="Y1489" s="420"/>
      <c r="Z1489" s="420"/>
      <c r="AA1489" s="420"/>
      <c r="AB1489" s="420"/>
      <c r="AC1489" s="421"/>
      <c r="AD1489" s="419" t="s">
        <v>897</v>
      </c>
      <c r="AE1489" s="420"/>
      <c r="AF1489" s="420"/>
      <c r="AG1489" s="420"/>
      <c r="AH1489" s="420"/>
      <c r="AI1489" s="420"/>
      <c r="AJ1489" s="421"/>
      <c r="AK1489" s="419" t="s">
        <v>897</v>
      </c>
      <c r="AL1489" s="420"/>
      <c r="AM1489" s="420"/>
      <c r="AN1489" s="420"/>
      <c r="AO1489" s="420"/>
      <c r="AP1489" s="420"/>
      <c r="AQ1489" s="421"/>
      <c r="AR1489" s="583"/>
      <c r="AS1489" s="584"/>
      <c r="AT1489" s="584"/>
      <c r="AU1489" s="584"/>
      <c r="AV1489" s="584"/>
      <c r="AW1489" s="584"/>
      <c r="AX1489" s="585"/>
    </row>
    <row r="1490" spans="1:50" ht="20.25" customHeight="1">
      <c r="A1490" s="366"/>
      <c r="B1490" s="367"/>
      <c r="C1490" s="367"/>
      <c r="D1490" s="367"/>
      <c r="E1490" s="367"/>
      <c r="F1490" s="368"/>
      <c r="G1490" s="453"/>
      <c r="H1490" s="454"/>
      <c r="I1490" s="436" t="s">
        <v>174</v>
      </c>
      <c r="J1490" s="437"/>
      <c r="K1490" s="437"/>
      <c r="L1490" s="437"/>
      <c r="M1490" s="437"/>
      <c r="N1490" s="437"/>
      <c r="O1490" s="438"/>
      <c r="P1490" s="419" t="s">
        <v>897</v>
      </c>
      <c r="Q1490" s="420"/>
      <c r="R1490" s="420"/>
      <c r="S1490" s="420"/>
      <c r="T1490" s="420"/>
      <c r="U1490" s="420"/>
      <c r="V1490" s="421"/>
      <c r="W1490" s="419" t="s">
        <v>897</v>
      </c>
      <c r="X1490" s="420"/>
      <c r="Y1490" s="420"/>
      <c r="Z1490" s="420"/>
      <c r="AA1490" s="420"/>
      <c r="AB1490" s="420"/>
      <c r="AC1490" s="421"/>
      <c r="AD1490" s="419" t="s">
        <v>897</v>
      </c>
      <c r="AE1490" s="420"/>
      <c r="AF1490" s="420"/>
      <c r="AG1490" s="420"/>
      <c r="AH1490" s="420"/>
      <c r="AI1490" s="420"/>
      <c r="AJ1490" s="421"/>
      <c r="AK1490" s="419" t="s">
        <v>897</v>
      </c>
      <c r="AL1490" s="420"/>
      <c r="AM1490" s="420"/>
      <c r="AN1490" s="420"/>
      <c r="AO1490" s="420"/>
      <c r="AP1490" s="420"/>
      <c r="AQ1490" s="421"/>
      <c r="AR1490" s="419"/>
      <c r="AS1490" s="420"/>
      <c r="AT1490" s="420"/>
      <c r="AU1490" s="420"/>
      <c r="AV1490" s="420"/>
      <c r="AW1490" s="420"/>
      <c r="AX1490" s="558"/>
    </row>
    <row r="1491" spans="1:50" ht="20.25" customHeight="1">
      <c r="A1491" s="366"/>
      <c r="B1491" s="367"/>
      <c r="C1491" s="367"/>
      <c r="D1491" s="367"/>
      <c r="E1491" s="367"/>
      <c r="F1491" s="368"/>
      <c r="G1491" s="453"/>
      <c r="H1491" s="454"/>
      <c r="I1491" s="436" t="s">
        <v>173</v>
      </c>
      <c r="J1491" s="437"/>
      <c r="K1491" s="437"/>
      <c r="L1491" s="437"/>
      <c r="M1491" s="437"/>
      <c r="N1491" s="437"/>
      <c r="O1491" s="438"/>
      <c r="P1491" s="419" t="s">
        <v>897</v>
      </c>
      <c r="Q1491" s="420"/>
      <c r="R1491" s="420"/>
      <c r="S1491" s="420"/>
      <c r="T1491" s="420"/>
      <c r="U1491" s="420"/>
      <c r="V1491" s="421"/>
      <c r="W1491" s="419" t="s">
        <v>897</v>
      </c>
      <c r="X1491" s="420"/>
      <c r="Y1491" s="420"/>
      <c r="Z1491" s="420"/>
      <c r="AA1491" s="420"/>
      <c r="AB1491" s="420"/>
      <c r="AC1491" s="421"/>
      <c r="AD1491" s="419" t="s">
        <v>897</v>
      </c>
      <c r="AE1491" s="420"/>
      <c r="AF1491" s="420"/>
      <c r="AG1491" s="420"/>
      <c r="AH1491" s="420"/>
      <c r="AI1491" s="420"/>
      <c r="AJ1491" s="421"/>
      <c r="AK1491" s="419" t="s">
        <v>897</v>
      </c>
      <c r="AL1491" s="420"/>
      <c r="AM1491" s="420"/>
      <c r="AN1491" s="420"/>
      <c r="AO1491" s="420"/>
      <c r="AP1491" s="420"/>
      <c r="AQ1491" s="421"/>
      <c r="AR1491" s="583"/>
      <c r="AS1491" s="584"/>
      <c r="AT1491" s="584"/>
      <c r="AU1491" s="584"/>
      <c r="AV1491" s="584"/>
      <c r="AW1491" s="584"/>
      <c r="AX1491" s="585"/>
    </row>
    <row r="1492" spans="1:50" ht="20.25" customHeight="1">
      <c r="A1492" s="366"/>
      <c r="B1492" s="367"/>
      <c r="C1492" s="367"/>
      <c r="D1492" s="367"/>
      <c r="E1492" s="367"/>
      <c r="F1492" s="368"/>
      <c r="G1492" s="453"/>
      <c r="H1492" s="454"/>
      <c r="I1492" s="436" t="s">
        <v>172</v>
      </c>
      <c r="J1492" s="437"/>
      <c r="K1492" s="437"/>
      <c r="L1492" s="437"/>
      <c r="M1492" s="437"/>
      <c r="N1492" s="437"/>
      <c r="O1492" s="438"/>
      <c r="P1492" s="419" t="s">
        <v>897</v>
      </c>
      <c r="Q1492" s="420"/>
      <c r="R1492" s="420"/>
      <c r="S1492" s="420"/>
      <c r="T1492" s="420"/>
      <c r="U1492" s="420"/>
      <c r="V1492" s="421"/>
      <c r="W1492" s="419" t="s">
        <v>897</v>
      </c>
      <c r="X1492" s="420"/>
      <c r="Y1492" s="420"/>
      <c r="Z1492" s="420"/>
      <c r="AA1492" s="420"/>
      <c r="AB1492" s="420"/>
      <c r="AC1492" s="421"/>
      <c r="AD1492" s="419" t="s">
        <v>897</v>
      </c>
      <c r="AE1492" s="420"/>
      <c r="AF1492" s="420"/>
      <c r="AG1492" s="420"/>
      <c r="AH1492" s="420"/>
      <c r="AI1492" s="420"/>
      <c r="AJ1492" s="421"/>
      <c r="AK1492" s="419" t="s">
        <v>897</v>
      </c>
      <c r="AL1492" s="420"/>
      <c r="AM1492" s="420"/>
      <c r="AN1492" s="420"/>
      <c r="AO1492" s="420"/>
      <c r="AP1492" s="420"/>
      <c r="AQ1492" s="421"/>
      <c r="AR1492" s="583"/>
      <c r="AS1492" s="584"/>
      <c r="AT1492" s="584"/>
      <c r="AU1492" s="584"/>
      <c r="AV1492" s="584"/>
      <c r="AW1492" s="584"/>
      <c r="AX1492" s="585"/>
    </row>
    <row r="1493" spans="1:50" ht="20.25" customHeight="1">
      <c r="A1493" s="366"/>
      <c r="B1493" s="367"/>
      <c r="C1493" s="367"/>
      <c r="D1493" s="367"/>
      <c r="E1493" s="367"/>
      <c r="F1493" s="368"/>
      <c r="G1493" s="455"/>
      <c r="H1493" s="456"/>
      <c r="I1493" s="442" t="s">
        <v>44</v>
      </c>
      <c r="J1493" s="443"/>
      <c r="K1493" s="443"/>
      <c r="L1493" s="443"/>
      <c r="M1493" s="443"/>
      <c r="N1493" s="443"/>
      <c r="O1493" s="444"/>
      <c r="P1493" s="2545">
        <v>77</v>
      </c>
      <c r="Q1493" s="2545"/>
      <c r="R1493" s="2545"/>
      <c r="S1493" s="2545"/>
      <c r="T1493" s="2545"/>
      <c r="U1493" s="2545"/>
      <c r="V1493" s="2545"/>
      <c r="W1493" s="2545">
        <v>71</v>
      </c>
      <c r="X1493" s="2545"/>
      <c r="Y1493" s="2545"/>
      <c r="Z1493" s="2545"/>
      <c r="AA1493" s="2545"/>
      <c r="AB1493" s="2545"/>
      <c r="AC1493" s="2545"/>
      <c r="AD1493" s="445">
        <v>45</v>
      </c>
      <c r="AE1493" s="446"/>
      <c r="AF1493" s="446"/>
      <c r="AG1493" s="446"/>
      <c r="AH1493" s="446"/>
      <c r="AI1493" s="446"/>
      <c r="AJ1493" s="447"/>
      <c r="AK1493" s="445">
        <v>44</v>
      </c>
      <c r="AL1493" s="446"/>
      <c r="AM1493" s="446"/>
      <c r="AN1493" s="446"/>
      <c r="AO1493" s="446"/>
      <c r="AP1493" s="446"/>
      <c r="AQ1493" s="447"/>
      <c r="AR1493" s="445"/>
      <c r="AS1493" s="446"/>
      <c r="AT1493" s="446"/>
      <c r="AU1493" s="446"/>
      <c r="AV1493" s="446"/>
      <c r="AW1493" s="446"/>
      <c r="AX1493" s="2505"/>
    </row>
    <row r="1494" spans="1:50" ht="20.25" customHeight="1">
      <c r="A1494" s="366"/>
      <c r="B1494" s="367"/>
      <c r="C1494" s="367"/>
      <c r="D1494" s="367"/>
      <c r="E1494" s="367"/>
      <c r="F1494" s="368"/>
      <c r="G1494" s="430" t="s">
        <v>170</v>
      </c>
      <c r="H1494" s="431"/>
      <c r="I1494" s="431"/>
      <c r="J1494" s="431"/>
      <c r="K1494" s="431"/>
      <c r="L1494" s="431"/>
      <c r="M1494" s="431"/>
      <c r="N1494" s="431"/>
      <c r="O1494" s="432"/>
      <c r="P1494" s="2507">
        <v>39</v>
      </c>
      <c r="Q1494" s="2507"/>
      <c r="R1494" s="2507"/>
      <c r="S1494" s="2507"/>
      <c r="T1494" s="2507"/>
      <c r="U1494" s="2507"/>
      <c r="V1494" s="2507"/>
      <c r="W1494" s="2507">
        <v>42.22</v>
      </c>
      <c r="X1494" s="2507"/>
      <c r="Y1494" s="2507"/>
      <c r="Z1494" s="2507"/>
      <c r="AA1494" s="2507"/>
      <c r="AB1494" s="2507"/>
      <c r="AC1494" s="2507"/>
      <c r="AD1494" s="426">
        <v>36</v>
      </c>
      <c r="AE1494" s="427"/>
      <c r="AF1494" s="427"/>
      <c r="AG1494" s="427"/>
      <c r="AH1494" s="427"/>
      <c r="AI1494" s="427"/>
      <c r="AJ1494" s="428"/>
      <c r="AK1494" s="404"/>
      <c r="AL1494" s="405"/>
      <c r="AM1494" s="405"/>
      <c r="AN1494" s="405"/>
      <c r="AO1494" s="405"/>
      <c r="AP1494" s="405"/>
      <c r="AQ1494" s="429"/>
      <c r="AR1494" s="404"/>
      <c r="AS1494" s="405"/>
      <c r="AT1494" s="405"/>
      <c r="AU1494" s="405"/>
      <c r="AV1494" s="405"/>
      <c r="AW1494" s="405"/>
      <c r="AX1494" s="406"/>
    </row>
    <row r="1495" spans="1:50" ht="20.25" customHeight="1">
      <c r="A1495" s="369"/>
      <c r="B1495" s="370"/>
      <c r="C1495" s="370"/>
      <c r="D1495" s="370"/>
      <c r="E1495" s="370"/>
      <c r="F1495" s="371"/>
      <c r="G1495" s="430" t="s">
        <v>169</v>
      </c>
      <c r="H1495" s="431"/>
      <c r="I1495" s="431"/>
      <c r="J1495" s="431"/>
      <c r="K1495" s="431"/>
      <c r="L1495" s="431"/>
      <c r="M1495" s="431"/>
      <c r="N1495" s="431"/>
      <c r="O1495" s="432"/>
      <c r="P1495" s="2537">
        <f>SUM(P1494/P1493*100)</f>
        <v>50.649350649350644</v>
      </c>
      <c r="Q1495" s="2537"/>
      <c r="R1495" s="2537"/>
      <c r="S1495" s="2537"/>
      <c r="T1495" s="2537"/>
      <c r="U1495" s="2537"/>
      <c r="V1495" s="2537"/>
      <c r="W1495" s="2537">
        <v>59.8</v>
      </c>
      <c r="X1495" s="2537"/>
      <c r="Y1495" s="2537"/>
      <c r="Z1495" s="2537"/>
      <c r="AA1495" s="2537"/>
      <c r="AB1495" s="2537"/>
      <c r="AC1495" s="2537"/>
      <c r="AD1495" s="2537">
        <f>SUM(AD1494/AD1493*100)</f>
        <v>80</v>
      </c>
      <c r="AE1495" s="2537"/>
      <c r="AF1495" s="2537"/>
      <c r="AG1495" s="2537"/>
      <c r="AH1495" s="2537"/>
      <c r="AI1495" s="2537"/>
      <c r="AJ1495" s="2537"/>
      <c r="AK1495" s="404"/>
      <c r="AL1495" s="405"/>
      <c r="AM1495" s="405"/>
      <c r="AN1495" s="405"/>
      <c r="AO1495" s="405"/>
      <c r="AP1495" s="405"/>
      <c r="AQ1495" s="429"/>
      <c r="AR1495" s="404"/>
      <c r="AS1495" s="405"/>
      <c r="AT1495" s="405"/>
      <c r="AU1495" s="405"/>
      <c r="AV1495" s="405"/>
      <c r="AW1495" s="405"/>
      <c r="AX1495" s="406"/>
    </row>
    <row r="1496" spans="1:50" ht="20.25" customHeight="1">
      <c r="A1496" s="379" t="s">
        <v>131</v>
      </c>
      <c r="B1496" s="380"/>
      <c r="C1496" s="385" t="s">
        <v>47</v>
      </c>
      <c r="D1496" s="386"/>
      <c r="E1496" s="386"/>
      <c r="F1496" s="386"/>
      <c r="G1496" s="386"/>
      <c r="H1496" s="386"/>
      <c r="I1496" s="386"/>
      <c r="J1496" s="386"/>
      <c r="K1496" s="387"/>
      <c r="L1496" s="388" t="s">
        <v>130</v>
      </c>
      <c r="M1496" s="389"/>
      <c r="N1496" s="389"/>
      <c r="O1496" s="389"/>
      <c r="P1496" s="389"/>
      <c r="Q1496" s="390"/>
      <c r="R1496" s="433" t="s">
        <v>289</v>
      </c>
      <c r="S1496" s="386"/>
      <c r="T1496" s="386"/>
      <c r="U1496" s="386"/>
      <c r="V1496" s="386"/>
      <c r="W1496" s="387"/>
      <c r="X1496" s="433" t="s">
        <v>128</v>
      </c>
      <c r="Y1496" s="386"/>
      <c r="Z1496" s="386"/>
      <c r="AA1496" s="386"/>
      <c r="AB1496" s="386"/>
      <c r="AC1496" s="386"/>
      <c r="AD1496" s="386"/>
      <c r="AE1496" s="386"/>
      <c r="AF1496" s="386"/>
      <c r="AG1496" s="386"/>
      <c r="AH1496" s="386"/>
      <c r="AI1496" s="386"/>
      <c r="AJ1496" s="386"/>
      <c r="AK1496" s="386"/>
      <c r="AL1496" s="386"/>
      <c r="AM1496" s="386"/>
      <c r="AN1496" s="386"/>
      <c r="AO1496" s="386"/>
      <c r="AP1496" s="386"/>
      <c r="AQ1496" s="386"/>
      <c r="AR1496" s="386"/>
      <c r="AS1496" s="386"/>
      <c r="AT1496" s="386"/>
      <c r="AU1496" s="386"/>
      <c r="AV1496" s="386"/>
      <c r="AW1496" s="386"/>
      <c r="AX1496" s="434"/>
    </row>
    <row r="1497" spans="1:50" ht="20.25" customHeight="1">
      <c r="A1497" s="381"/>
      <c r="B1497" s="382"/>
      <c r="C1497" s="2522" t="s">
        <v>910</v>
      </c>
      <c r="D1497" s="2546"/>
      <c r="E1497" s="2546"/>
      <c r="F1497" s="2546"/>
      <c r="G1497" s="2546"/>
      <c r="H1497" s="2546"/>
      <c r="I1497" s="2546"/>
      <c r="J1497" s="2546"/>
      <c r="K1497" s="2547"/>
      <c r="L1497" s="407">
        <v>29</v>
      </c>
      <c r="M1497" s="408"/>
      <c r="N1497" s="408"/>
      <c r="O1497" s="408"/>
      <c r="P1497" s="408"/>
      <c r="Q1497" s="409"/>
      <c r="R1497" s="407">
        <v>29</v>
      </c>
      <c r="S1497" s="408"/>
      <c r="T1497" s="408"/>
      <c r="U1497" s="408"/>
      <c r="V1497" s="408"/>
      <c r="W1497" s="409"/>
      <c r="X1497" s="537"/>
      <c r="Y1497" s="538"/>
      <c r="Z1497" s="538"/>
      <c r="AA1497" s="538"/>
      <c r="AB1497" s="538"/>
      <c r="AC1497" s="538"/>
      <c r="AD1497" s="538"/>
      <c r="AE1497" s="538"/>
      <c r="AF1497" s="538"/>
      <c r="AG1497" s="538"/>
      <c r="AH1497" s="538"/>
      <c r="AI1497" s="538"/>
      <c r="AJ1497" s="538"/>
      <c r="AK1497" s="538"/>
      <c r="AL1497" s="538"/>
      <c r="AM1497" s="538"/>
      <c r="AN1497" s="538"/>
      <c r="AO1497" s="538"/>
      <c r="AP1497" s="538"/>
      <c r="AQ1497" s="538"/>
      <c r="AR1497" s="538"/>
      <c r="AS1497" s="538"/>
      <c r="AT1497" s="538"/>
      <c r="AU1497" s="538"/>
      <c r="AV1497" s="538"/>
      <c r="AW1497" s="538"/>
      <c r="AX1497" s="539"/>
    </row>
    <row r="1498" spans="1:50" ht="20.25" customHeight="1">
      <c r="A1498" s="381"/>
      <c r="B1498" s="382"/>
      <c r="C1498" s="2548" t="s">
        <v>909</v>
      </c>
      <c r="D1498" s="2549"/>
      <c r="E1498" s="2549"/>
      <c r="F1498" s="2549"/>
      <c r="G1498" s="2549"/>
      <c r="H1498" s="2549"/>
      <c r="I1498" s="2549"/>
      <c r="J1498" s="2549"/>
      <c r="K1498" s="2550"/>
      <c r="L1498" s="354">
        <v>0</v>
      </c>
      <c r="M1498" s="355"/>
      <c r="N1498" s="355"/>
      <c r="O1498" s="355"/>
      <c r="P1498" s="355"/>
      <c r="Q1498" s="356"/>
      <c r="R1498" s="354">
        <v>0</v>
      </c>
      <c r="S1498" s="355"/>
      <c r="T1498" s="355"/>
      <c r="U1498" s="355"/>
      <c r="V1498" s="355"/>
      <c r="W1498" s="356"/>
      <c r="X1498" s="464"/>
      <c r="Y1498" s="465"/>
      <c r="Z1498" s="465"/>
      <c r="AA1498" s="465"/>
      <c r="AB1498" s="465"/>
      <c r="AC1498" s="465"/>
      <c r="AD1498" s="465"/>
      <c r="AE1498" s="465"/>
      <c r="AF1498" s="465"/>
      <c r="AG1498" s="465"/>
      <c r="AH1498" s="465"/>
      <c r="AI1498" s="465"/>
      <c r="AJ1498" s="465"/>
      <c r="AK1498" s="465"/>
      <c r="AL1498" s="465"/>
      <c r="AM1498" s="465"/>
      <c r="AN1498" s="465"/>
      <c r="AO1498" s="465"/>
      <c r="AP1498" s="465"/>
      <c r="AQ1498" s="465"/>
      <c r="AR1498" s="465"/>
      <c r="AS1498" s="465"/>
      <c r="AT1498" s="465"/>
      <c r="AU1498" s="465"/>
      <c r="AV1498" s="465"/>
      <c r="AW1498" s="465"/>
      <c r="AX1498" s="466"/>
    </row>
    <row r="1499" spans="1:50" ht="20.25" customHeight="1">
      <c r="A1499" s="381"/>
      <c r="B1499" s="382"/>
      <c r="C1499" s="2548" t="s">
        <v>908</v>
      </c>
      <c r="D1499" s="2549"/>
      <c r="E1499" s="2549"/>
      <c r="F1499" s="2549"/>
      <c r="G1499" s="2549"/>
      <c r="H1499" s="2549"/>
      <c r="I1499" s="2549"/>
      <c r="J1499" s="2549"/>
      <c r="K1499" s="2550"/>
      <c r="L1499" s="354">
        <v>9</v>
      </c>
      <c r="M1499" s="355"/>
      <c r="N1499" s="355"/>
      <c r="O1499" s="355"/>
      <c r="P1499" s="355"/>
      <c r="Q1499" s="356"/>
      <c r="R1499" s="354">
        <v>9</v>
      </c>
      <c r="S1499" s="355"/>
      <c r="T1499" s="355"/>
      <c r="U1499" s="355"/>
      <c r="V1499" s="355"/>
      <c r="W1499" s="356"/>
      <c r="X1499" s="464"/>
      <c r="Y1499" s="465"/>
      <c r="Z1499" s="465"/>
      <c r="AA1499" s="465"/>
      <c r="AB1499" s="465"/>
      <c r="AC1499" s="465"/>
      <c r="AD1499" s="465"/>
      <c r="AE1499" s="465"/>
      <c r="AF1499" s="465"/>
      <c r="AG1499" s="465"/>
      <c r="AH1499" s="465"/>
      <c r="AI1499" s="465"/>
      <c r="AJ1499" s="465"/>
      <c r="AK1499" s="465"/>
      <c r="AL1499" s="465"/>
      <c r="AM1499" s="465"/>
      <c r="AN1499" s="465"/>
      <c r="AO1499" s="465"/>
      <c r="AP1499" s="465"/>
      <c r="AQ1499" s="465"/>
      <c r="AR1499" s="465"/>
      <c r="AS1499" s="465"/>
      <c r="AT1499" s="465"/>
      <c r="AU1499" s="465"/>
      <c r="AV1499" s="465"/>
      <c r="AW1499" s="465"/>
      <c r="AX1499" s="466"/>
    </row>
    <row r="1500" spans="1:50" ht="20.25" customHeight="1">
      <c r="A1500" s="381"/>
      <c r="B1500" s="382"/>
      <c r="C1500" s="2548" t="s">
        <v>907</v>
      </c>
      <c r="D1500" s="2549"/>
      <c r="E1500" s="2549"/>
      <c r="F1500" s="2549"/>
      <c r="G1500" s="2549"/>
      <c r="H1500" s="2549"/>
      <c r="I1500" s="2549"/>
      <c r="J1500" s="2549"/>
      <c r="K1500" s="2550"/>
      <c r="L1500" s="354">
        <v>3</v>
      </c>
      <c r="M1500" s="355"/>
      <c r="N1500" s="355"/>
      <c r="O1500" s="355"/>
      <c r="P1500" s="355"/>
      <c r="Q1500" s="356"/>
      <c r="R1500" s="354">
        <v>3</v>
      </c>
      <c r="S1500" s="355"/>
      <c r="T1500" s="355"/>
      <c r="U1500" s="355"/>
      <c r="V1500" s="355"/>
      <c r="W1500" s="356"/>
      <c r="X1500" s="464"/>
      <c r="Y1500" s="465"/>
      <c r="Z1500" s="465"/>
      <c r="AA1500" s="465"/>
      <c r="AB1500" s="465"/>
      <c r="AC1500" s="465"/>
      <c r="AD1500" s="465"/>
      <c r="AE1500" s="465"/>
      <c r="AF1500" s="465"/>
      <c r="AG1500" s="465"/>
      <c r="AH1500" s="465"/>
      <c r="AI1500" s="465"/>
      <c r="AJ1500" s="465"/>
      <c r="AK1500" s="465"/>
      <c r="AL1500" s="465"/>
      <c r="AM1500" s="465"/>
      <c r="AN1500" s="465"/>
      <c r="AO1500" s="465"/>
      <c r="AP1500" s="465"/>
      <c r="AQ1500" s="465"/>
      <c r="AR1500" s="465"/>
      <c r="AS1500" s="465"/>
      <c r="AT1500" s="465"/>
      <c r="AU1500" s="465"/>
      <c r="AV1500" s="465"/>
      <c r="AW1500" s="465"/>
      <c r="AX1500" s="466"/>
    </row>
    <row r="1501" spans="1:50" ht="20.25" customHeight="1">
      <c r="A1501" s="381"/>
      <c r="B1501" s="382"/>
      <c r="C1501" s="2548" t="s">
        <v>906</v>
      </c>
      <c r="D1501" s="2549"/>
      <c r="E1501" s="2549"/>
      <c r="F1501" s="2549"/>
      <c r="G1501" s="2549"/>
      <c r="H1501" s="2549"/>
      <c r="I1501" s="2549"/>
      <c r="J1501" s="2549"/>
      <c r="K1501" s="2550"/>
      <c r="L1501" s="354">
        <v>3</v>
      </c>
      <c r="M1501" s="355"/>
      <c r="N1501" s="355"/>
      <c r="O1501" s="355"/>
      <c r="P1501" s="355"/>
      <c r="Q1501" s="356"/>
      <c r="R1501" s="354">
        <v>3</v>
      </c>
      <c r="S1501" s="355"/>
      <c r="T1501" s="355"/>
      <c r="U1501" s="355"/>
      <c r="V1501" s="355"/>
      <c r="W1501" s="356"/>
      <c r="X1501" s="464"/>
      <c r="Y1501" s="465"/>
      <c r="Z1501" s="465"/>
      <c r="AA1501" s="465"/>
      <c r="AB1501" s="465"/>
      <c r="AC1501" s="465"/>
      <c r="AD1501" s="465"/>
      <c r="AE1501" s="465"/>
      <c r="AF1501" s="465"/>
      <c r="AG1501" s="465"/>
      <c r="AH1501" s="465"/>
      <c r="AI1501" s="465"/>
      <c r="AJ1501" s="465"/>
      <c r="AK1501" s="465"/>
      <c r="AL1501" s="465"/>
      <c r="AM1501" s="465"/>
      <c r="AN1501" s="465"/>
      <c r="AO1501" s="465"/>
      <c r="AP1501" s="465"/>
      <c r="AQ1501" s="465"/>
      <c r="AR1501" s="465"/>
      <c r="AS1501" s="465"/>
      <c r="AT1501" s="465"/>
      <c r="AU1501" s="465"/>
      <c r="AV1501" s="465"/>
      <c r="AW1501" s="465"/>
      <c r="AX1501" s="466"/>
    </row>
    <row r="1502" spans="1:50" ht="20.25" customHeight="1">
      <c r="A1502" s="381"/>
      <c r="B1502" s="382"/>
      <c r="C1502" s="403"/>
      <c r="D1502" s="361"/>
      <c r="E1502" s="361"/>
      <c r="F1502" s="361"/>
      <c r="G1502" s="361"/>
      <c r="H1502" s="361"/>
      <c r="I1502" s="361"/>
      <c r="J1502" s="361"/>
      <c r="K1502" s="362"/>
      <c r="L1502" s="360"/>
      <c r="M1502" s="361"/>
      <c r="N1502" s="361"/>
      <c r="O1502" s="361"/>
      <c r="P1502" s="361"/>
      <c r="Q1502" s="362"/>
      <c r="R1502" s="360"/>
      <c r="S1502" s="361"/>
      <c r="T1502" s="361"/>
      <c r="U1502" s="361"/>
      <c r="V1502" s="361"/>
      <c r="W1502" s="362"/>
      <c r="X1502" s="464"/>
      <c r="Y1502" s="465"/>
      <c r="Z1502" s="465"/>
      <c r="AA1502" s="465"/>
      <c r="AB1502" s="465"/>
      <c r="AC1502" s="465"/>
      <c r="AD1502" s="465"/>
      <c r="AE1502" s="465"/>
      <c r="AF1502" s="465"/>
      <c r="AG1502" s="465"/>
      <c r="AH1502" s="465"/>
      <c r="AI1502" s="465"/>
      <c r="AJ1502" s="465"/>
      <c r="AK1502" s="465"/>
      <c r="AL1502" s="465"/>
      <c r="AM1502" s="465"/>
      <c r="AN1502" s="465"/>
      <c r="AO1502" s="465"/>
      <c r="AP1502" s="465"/>
      <c r="AQ1502" s="465"/>
      <c r="AR1502" s="465"/>
      <c r="AS1502" s="465"/>
      <c r="AT1502" s="465"/>
      <c r="AU1502" s="465"/>
      <c r="AV1502" s="465"/>
      <c r="AW1502" s="465"/>
      <c r="AX1502" s="466"/>
    </row>
    <row r="1503" spans="1:50" ht="20.25" customHeight="1" thickBot="1">
      <c r="A1503" s="383"/>
      <c r="B1503" s="384"/>
      <c r="C1503" s="391" t="s">
        <v>44</v>
      </c>
      <c r="D1503" s="392"/>
      <c r="E1503" s="392"/>
      <c r="F1503" s="392"/>
      <c r="G1503" s="392"/>
      <c r="H1503" s="392"/>
      <c r="I1503" s="392"/>
      <c r="J1503" s="392"/>
      <c r="K1503" s="393"/>
      <c r="L1503" s="394">
        <v>44</v>
      </c>
      <c r="M1503" s="395"/>
      <c r="N1503" s="395"/>
      <c r="O1503" s="395"/>
      <c r="P1503" s="395"/>
      <c r="Q1503" s="396"/>
      <c r="R1503" s="394">
        <v>44</v>
      </c>
      <c r="S1503" s="395"/>
      <c r="T1503" s="395"/>
      <c r="U1503" s="395"/>
      <c r="V1503" s="395"/>
      <c r="W1503" s="396"/>
      <c r="X1503" s="534"/>
      <c r="Y1503" s="535"/>
      <c r="Z1503" s="535"/>
      <c r="AA1503" s="535"/>
      <c r="AB1503" s="535"/>
      <c r="AC1503" s="535"/>
      <c r="AD1503" s="535"/>
      <c r="AE1503" s="535"/>
      <c r="AF1503" s="535"/>
      <c r="AG1503" s="535"/>
      <c r="AH1503" s="535"/>
      <c r="AI1503" s="535"/>
      <c r="AJ1503" s="535"/>
      <c r="AK1503" s="535"/>
      <c r="AL1503" s="535"/>
      <c r="AM1503" s="535"/>
      <c r="AN1503" s="535"/>
      <c r="AO1503" s="535"/>
      <c r="AP1503" s="535"/>
      <c r="AQ1503" s="535"/>
      <c r="AR1503" s="535"/>
      <c r="AS1503" s="535"/>
      <c r="AT1503" s="535"/>
      <c r="AU1503" s="535"/>
      <c r="AV1503" s="535"/>
      <c r="AW1503" s="535"/>
      <c r="AX1503" s="536"/>
    </row>
    <row r="1504" spans="1:50" s="5" customFormat="1" ht="20.25" customHeight="1" thickBot="1">
      <c r="A1504" s="78"/>
      <c r="B1504" s="78"/>
      <c r="C1504" s="78"/>
      <c r="D1504" s="78"/>
      <c r="E1504" s="78"/>
      <c r="F1504" s="78"/>
      <c r="G1504" s="78"/>
      <c r="H1504" s="78"/>
      <c r="I1504" s="78"/>
      <c r="J1504" s="78"/>
      <c r="K1504" s="78"/>
      <c r="L1504" s="78"/>
      <c r="M1504" s="78"/>
      <c r="N1504" s="78"/>
      <c r="O1504" s="78"/>
      <c r="P1504" s="78"/>
      <c r="Q1504" s="78"/>
      <c r="R1504" s="78"/>
      <c r="S1504" s="78"/>
      <c r="T1504" s="78"/>
      <c r="U1504" s="78"/>
      <c r="V1504" s="78"/>
      <c r="W1504" s="78"/>
      <c r="X1504" s="78"/>
      <c r="Y1504" s="78"/>
      <c r="Z1504" s="78"/>
      <c r="AA1504" s="78"/>
      <c r="AB1504" s="78"/>
      <c r="AC1504" s="78"/>
      <c r="AD1504" s="78"/>
      <c r="AE1504" s="78"/>
      <c r="AF1504" s="78"/>
      <c r="AG1504" s="78"/>
      <c r="AH1504" s="78"/>
      <c r="AI1504" s="78"/>
      <c r="AJ1504" s="78"/>
      <c r="AK1504" s="78"/>
      <c r="AL1504" s="78"/>
      <c r="AM1504" s="78"/>
      <c r="AN1504" s="78"/>
      <c r="AO1504" s="78"/>
      <c r="AP1504" s="78"/>
      <c r="AQ1504" s="1580" t="s">
        <v>303</v>
      </c>
      <c r="AR1504" s="1580"/>
      <c r="AS1504" s="1580"/>
      <c r="AT1504" s="1580"/>
      <c r="AU1504" s="1580"/>
      <c r="AV1504" s="1580"/>
      <c r="AW1504" s="1580"/>
      <c r="AX1504" s="1580"/>
    </row>
    <row r="1505" spans="1:50" ht="30" customHeight="1">
      <c r="A1505" s="468" t="s">
        <v>302</v>
      </c>
      <c r="B1505" s="469"/>
      <c r="C1505" s="469"/>
      <c r="D1505" s="469"/>
      <c r="E1505" s="469"/>
      <c r="F1505" s="470"/>
      <c r="G1505" s="607" t="s">
        <v>905</v>
      </c>
      <c r="H1505" s="1967"/>
      <c r="I1505" s="1967"/>
      <c r="J1505" s="1967"/>
      <c r="K1505" s="1967"/>
      <c r="L1505" s="1967"/>
      <c r="M1505" s="1967"/>
      <c r="N1505" s="1967"/>
      <c r="O1505" s="1967"/>
      <c r="P1505" s="1967"/>
      <c r="Q1505" s="1967"/>
      <c r="R1505" s="1967"/>
      <c r="S1505" s="1967"/>
      <c r="T1505" s="1967"/>
      <c r="U1505" s="1967"/>
      <c r="V1505" s="1967"/>
      <c r="W1505" s="1967"/>
      <c r="X1505" s="1967"/>
      <c r="Y1505" s="474" t="s">
        <v>1267</v>
      </c>
      <c r="Z1505" s="475"/>
      <c r="AA1505" s="475"/>
      <c r="AB1505" s="475"/>
      <c r="AC1505" s="475"/>
      <c r="AD1505" s="476"/>
      <c r="AE1505" s="2538" t="s">
        <v>199</v>
      </c>
      <c r="AF1505" s="2538"/>
      <c r="AG1505" s="2538"/>
      <c r="AH1505" s="2538"/>
      <c r="AI1505" s="2538"/>
      <c r="AJ1505" s="2538"/>
      <c r="AK1505" s="2538"/>
      <c r="AL1505" s="2538"/>
      <c r="AM1505" s="2538"/>
      <c r="AN1505" s="2538"/>
      <c r="AO1505" s="2538"/>
      <c r="AP1505" s="2539"/>
      <c r="AQ1505" s="480" t="s">
        <v>198</v>
      </c>
      <c r="AR1505" s="481"/>
      <c r="AS1505" s="481"/>
      <c r="AT1505" s="481"/>
      <c r="AU1505" s="481"/>
      <c r="AV1505" s="481"/>
      <c r="AW1505" s="481"/>
      <c r="AX1505" s="482"/>
    </row>
    <row r="1506" spans="1:50" ht="35.25" customHeight="1">
      <c r="A1506" s="486" t="s">
        <v>197</v>
      </c>
      <c r="B1506" s="487"/>
      <c r="C1506" s="487"/>
      <c r="D1506" s="487"/>
      <c r="E1506" s="487"/>
      <c r="F1506" s="488"/>
      <c r="G1506" s="489" t="s">
        <v>897</v>
      </c>
      <c r="H1506" s="490"/>
      <c r="I1506" s="490"/>
      <c r="J1506" s="490"/>
      <c r="K1506" s="490"/>
      <c r="L1506" s="490"/>
      <c r="M1506" s="490"/>
      <c r="N1506" s="490"/>
      <c r="O1506" s="490"/>
      <c r="P1506" s="490"/>
      <c r="Q1506" s="490"/>
      <c r="R1506" s="490"/>
      <c r="S1506" s="490"/>
      <c r="T1506" s="490"/>
      <c r="U1506" s="490"/>
      <c r="V1506" s="490"/>
      <c r="W1506" s="490"/>
      <c r="X1506" s="491"/>
      <c r="Y1506" s="492" t="s">
        <v>195</v>
      </c>
      <c r="Z1506" s="493"/>
      <c r="AA1506" s="493"/>
      <c r="AB1506" s="493"/>
      <c r="AC1506" s="493"/>
      <c r="AD1506" s="494"/>
      <c r="AE1506" s="2259" t="s">
        <v>904</v>
      </c>
      <c r="AF1506" s="2260"/>
      <c r="AG1506" s="2260"/>
      <c r="AH1506" s="2260"/>
      <c r="AI1506" s="2260"/>
      <c r="AJ1506" s="2260"/>
      <c r="AK1506" s="2260"/>
      <c r="AL1506" s="2260"/>
      <c r="AM1506" s="2260"/>
      <c r="AN1506" s="2260"/>
      <c r="AO1506" s="2260"/>
      <c r="AP1506" s="2261"/>
      <c r="AQ1506" s="2262" t="s">
        <v>903</v>
      </c>
      <c r="AR1506" s="2263"/>
      <c r="AS1506" s="2263"/>
      <c r="AT1506" s="2263"/>
      <c r="AU1506" s="2263"/>
      <c r="AV1506" s="2263"/>
      <c r="AW1506" s="2263"/>
      <c r="AX1506" s="2264"/>
    </row>
    <row r="1507" spans="1:50" ht="35.25" customHeight="1">
      <c r="A1507" s="501" t="s">
        <v>192</v>
      </c>
      <c r="B1507" s="502"/>
      <c r="C1507" s="502"/>
      <c r="D1507" s="502"/>
      <c r="E1507" s="502"/>
      <c r="F1507" s="503"/>
      <c r="G1507" s="1049" t="s">
        <v>191</v>
      </c>
      <c r="H1507" s="674"/>
      <c r="I1507" s="674"/>
      <c r="J1507" s="674"/>
      <c r="K1507" s="674"/>
      <c r="L1507" s="674"/>
      <c r="M1507" s="674"/>
      <c r="N1507" s="674"/>
      <c r="O1507" s="674"/>
      <c r="P1507" s="674"/>
      <c r="Q1507" s="674"/>
      <c r="R1507" s="674"/>
      <c r="S1507" s="674"/>
      <c r="T1507" s="674"/>
      <c r="U1507" s="674"/>
      <c r="V1507" s="674"/>
      <c r="W1507" s="674"/>
      <c r="X1507" s="674"/>
      <c r="Y1507" s="507" t="s">
        <v>190</v>
      </c>
      <c r="Z1507" s="508"/>
      <c r="AA1507" s="508"/>
      <c r="AB1507" s="508"/>
      <c r="AC1507" s="508"/>
      <c r="AD1507" s="509"/>
      <c r="AE1507" s="2271" t="s">
        <v>902</v>
      </c>
      <c r="AF1507" s="2271"/>
      <c r="AG1507" s="2271"/>
      <c r="AH1507" s="2271"/>
      <c r="AI1507" s="2271"/>
      <c r="AJ1507" s="2271"/>
      <c r="AK1507" s="2271"/>
      <c r="AL1507" s="2271"/>
      <c r="AM1507" s="2271"/>
      <c r="AN1507" s="2271"/>
      <c r="AO1507" s="2271"/>
      <c r="AP1507" s="2271"/>
      <c r="AQ1507" s="2543"/>
      <c r="AR1507" s="2543"/>
      <c r="AS1507" s="2543"/>
      <c r="AT1507" s="2543"/>
      <c r="AU1507" s="2543"/>
      <c r="AV1507" s="2543"/>
      <c r="AW1507" s="2543"/>
      <c r="AX1507" s="2544"/>
    </row>
    <row r="1508" spans="1:50" ht="30" customHeight="1">
      <c r="A1508" s="519" t="s">
        <v>188</v>
      </c>
      <c r="B1508" s="520"/>
      <c r="C1508" s="520"/>
      <c r="D1508" s="520"/>
      <c r="E1508" s="520"/>
      <c r="F1508" s="521"/>
      <c r="G1508" s="2171" t="s">
        <v>901</v>
      </c>
      <c r="H1508" s="2172"/>
      <c r="I1508" s="2172"/>
      <c r="J1508" s="2172"/>
      <c r="K1508" s="2172"/>
      <c r="L1508" s="2172"/>
      <c r="M1508" s="2172"/>
      <c r="N1508" s="2172"/>
      <c r="O1508" s="2172"/>
      <c r="P1508" s="2172"/>
      <c r="Q1508" s="2172"/>
      <c r="R1508" s="2172"/>
      <c r="S1508" s="2172"/>
      <c r="T1508" s="2172"/>
      <c r="U1508" s="2172"/>
      <c r="V1508" s="2172"/>
      <c r="W1508" s="2172"/>
      <c r="X1508" s="2173"/>
      <c r="Y1508" s="525" t="s">
        <v>1266</v>
      </c>
      <c r="Z1508" s="526"/>
      <c r="AA1508" s="526"/>
      <c r="AB1508" s="526"/>
      <c r="AC1508" s="526"/>
      <c r="AD1508" s="527"/>
      <c r="AE1508" s="528" t="s">
        <v>897</v>
      </c>
      <c r="AF1508" s="529"/>
      <c r="AG1508" s="529"/>
      <c r="AH1508" s="529"/>
      <c r="AI1508" s="529"/>
      <c r="AJ1508" s="529"/>
      <c r="AK1508" s="529"/>
      <c r="AL1508" s="529"/>
      <c r="AM1508" s="529"/>
      <c r="AN1508" s="529"/>
      <c r="AO1508" s="529"/>
      <c r="AP1508" s="529"/>
      <c r="AQ1508" s="529"/>
      <c r="AR1508" s="529"/>
      <c r="AS1508" s="529"/>
      <c r="AT1508" s="529"/>
      <c r="AU1508" s="529"/>
      <c r="AV1508" s="529"/>
      <c r="AW1508" s="529"/>
      <c r="AX1508" s="530"/>
    </row>
    <row r="1509" spans="1:50" ht="23.25" customHeight="1">
      <c r="A1509" s="510" t="s">
        <v>185</v>
      </c>
      <c r="B1509" s="511"/>
      <c r="C1509" s="511"/>
      <c r="D1509" s="511"/>
      <c r="E1509" s="511"/>
      <c r="F1509" s="512"/>
      <c r="G1509" s="531" t="s">
        <v>900</v>
      </c>
      <c r="H1509" s="532"/>
      <c r="I1509" s="532"/>
      <c r="J1509" s="532"/>
      <c r="K1509" s="532"/>
      <c r="L1509" s="532"/>
      <c r="M1509" s="532"/>
      <c r="N1509" s="532"/>
      <c r="O1509" s="532"/>
      <c r="P1509" s="532"/>
      <c r="Q1509" s="532"/>
      <c r="R1509" s="532"/>
      <c r="S1509" s="532"/>
      <c r="T1509" s="532"/>
      <c r="U1509" s="532"/>
      <c r="V1509" s="532"/>
      <c r="W1509" s="532"/>
      <c r="X1509" s="532"/>
      <c r="Y1509" s="532"/>
      <c r="Z1509" s="532"/>
      <c r="AA1509" s="532"/>
      <c r="AB1509" s="532"/>
      <c r="AC1509" s="532"/>
      <c r="AD1509" s="532"/>
      <c r="AE1509" s="532"/>
      <c r="AF1509" s="532"/>
      <c r="AG1509" s="532"/>
      <c r="AH1509" s="532"/>
      <c r="AI1509" s="532"/>
      <c r="AJ1509" s="532"/>
      <c r="AK1509" s="532"/>
      <c r="AL1509" s="532"/>
      <c r="AM1509" s="532"/>
      <c r="AN1509" s="532"/>
      <c r="AO1509" s="532"/>
      <c r="AP1509" s="532"/>
      <c r="AQ1509" s="532"/>
      <c r="AR1509" s="532"/>
      <c r="AS1509" s="532"/>
      <c r="AT1509" s="532"/>
      <c r="AU1509" s="532"/>
      <c r="AV1509" s="532"/>
      <c r="AW1509" s="532"/>
      <c r="AX1509" s="533"/>
    </row>
    <row r="1510" spans="1:50" ht="23.25" customHeight="1">
      <c r="A1510" s="510" t="s">
        <v>183</v>
      </c>
      <c r="B1510" s="511"/>
      <c r="C1510" s="511"/>
      <c r="D1510" s="511"/>
      <c r="E1510" s="511"/>
      <c r="F1510" s="512"/>
      <c r="G1510" s="531" t="s">
        <v>899</v>
      </c>
      <c r="H1510" s="532"/>
      <c r="I1510" s="532"/>
      <c r="J1510" s="532"/>
      <c r="K1510" s="532"/>
      <c r="L1510" s="532"/>
      <c r="M1510" s="532"/>
      <c r="N1510" s="532"/>
      <c r="O1510" s="532"/>
      <c r="P1510" s="532"/>
      <c r="Q1510" s="532"/>
      <c r="R1510" s="532"/>
      <c r="S1510" s="532"/>
      <c r="T1510" s="532"/>
      <c r="U1510" s="532"/>
      <c r="V1510" s="532"/>
      <c r="W1510" s="532"/>
      <c r="X1510" s="532"/>
      <c r="Y1510" s="532"/>
      <c r="Z1510" s="532"/>
      <c r="AA1510" s="532"/>
      <c r="AB1510" s="532"/>
      <c r="AC1510" s="532"/>
      <c r="AD1510" s="532"/>
      <c r="AE1510" s="532"/>
      <c r="AF1510" s="532"/>
      <c r="AG1510" s="532"/>
      <c r="AH1510" s="532"/>
      <c r="AI1510" s="532"/>
      <c r="AJ1510" s="532"/>
      <c r="AK1510" s="532"/>
      <c r="AL1510" s="532"/>
      <c r="AM1510" s="532"/>
      <c r="AN1510" s="532"/>
      <c r="AO1510" s="532"/>
      <c r="AP1510" s="532"/>
      <c r="AQ1510" s="532"/>
      <c r="AR1510" s="532"/>
      <c r="AS1510" s="532"/>
      <c r="AT1510" s="532"/>
      <c r="AU1510" s="532"/>
      <c r="AV1510" s="532"/>
      <c r="AW1510" s="532"/>
      <c r="AX1510" s="533"/>
    </row>
    <row r="1511" spans="1:50" ht="20.25" customHeight="1">
      <c r="A1511" s="510" t="s">
        <v>181</v>
      </c>
      <c r="B1511" s="511"/>
      <c r="C1511" s="511"/>
      <c r="D1511" s="511"/>
      <c r="E1511" s="511"/>
      <c r="F1511" s="512"/>
      <c r="G1511" s="516" t="s">
        <v>898</v>
      </c>
      <c r="H1511" s="517"/>
      <c r="I1511" s="517"/>
      <c r="J1511" s="517"/>
      <c r="K1511" s="517"/>
      <c r="L1511" s="517"/>
      <c r="M1511" s="517"/>
      <c r="N1511" s="517"/>
      <c r="O1511" s="517"/>
      <c r="P1511" s="517"/>
      <c r="Q1511" s="517"/>
      <c r="R1511" s="517"/>
      <c r="S1511" s="517"/>
      <c r="T1511" s="517"/>
      <c r="U1511" s="517"/>
      <c r="V1511" s="517"/>
      <c r="W1511" s="517"/>
      <c r="X1511" s="517"/>
      <c r="Y1511" s="517"/>
      <c r="Z1511" s="517"/>
      <c r="AA1511" s="517"/>
      <c r="AB1511" s="517"/>
      <c r="AC1511" s="517"/>
      <c r="AD1511" s="517"/>
      <c r="AE1511" s="517"/>
      <c r="AF1511" s="517"/>
      <c r="AG1511" s="517"/>
      <c r="AH1511" s="517"/>
      <c r="AI1511" s="517"/>
      <c r="AJ1511" s="517"/>
      <c r="AK1511" s="517"/>
      <c r="AL1511" s="517"/>
      <c r="AM1511" s="517"/>
      <c r="AN1511" s="517"/>
      <c r="AO1511" s="517"/>
      <c r="AP1511" s="517"/>
      <c r="AQ1511" s="517"/>
      <c r="AR1511" s="517"/>
      <c r="AS1511" s="517"/>
      <c r="AT1511" s="517"/>
      <c r="AU1511" s="517"/>
      <c r="AV1511" s="517"/>
      <c r="AW1511" s="517"/>
      <c r="AX1511" s="518"/>
    </row>
    <row r="1512" spans="1:50" ht="20.25" customHeight="1">
      <c r="A1512" s="363" t="s">
        <v>179</v>
      </c>
      <c r="B1512" s="364"/>
      <c r="C1512" s="364"/>
      <c r="D1512" s="364"/>
      <c r="E1512" s="364"/>
      <c r="F1512" s="365"/>
      <c r="G1512" s="372"/>
      <c r="H1512" s="373"/>
      <c r="I1512" s="373"/>
      <c r="J1512" s="373"/>
      <c r="K1512" s="373"/>
      <c r="L1512" s="373"/>
      <c r="M1512" s="373"/>
      <c r="N1512" s="373"/>
      <c r="O1512" s="374"/>
      <c r="P1512" s="375" t="s">
        <v>293</v>
      </c>
      <c r="Q1512" s="376"/>
      <c r="R1512" s="376"/>
      <c r="S1512" s="376"/>
      <c r="T1512" s="376"/>
      <c r="U1512" s="376"/>
      <c r="V1512" s="377"/>
      <c r="W1512" s="375" t="s">
        <v>292</v>
      </c>
      <c r="X1512" s="376"/>
      <c r="Y1512" s="376"/>
      <c r="Z1512" s="376"/>
      <c r="AA1512" s="376"/>
      <c r="AB1512" s="376"/>
      <c r="AC1512" s="377"/>
      <c r="AD1512" s="375" t="s">
        <v>291</v>
      </c>
      <c r="AE1512" s="376"/>
      <c r="AF1512" s="376"/>
      <c r="AG1512" s="376"/>
      <c r="AH1512" s="376"/>
      <c r="AI1512" s="376"/>
      <c r="AJ1512" s="377"/>
      <c r="AK1512" s="375" t="s">
        <v>290</v>
      </c>
      <c r="AL1512" s="376"/>
      <c r="AM1512" s="376"/>
      <c r="AN1512" s="376"/>
      <c r="AO1512" s="376"/>
      <c r="AP1512" s="376"/>
      <c r="AQ1512" s="377"/>
      <c r="AR1512" s="375" t="s">
        <v>289</v>
      </c>
      <c r="AS1512" s="376"/>
      <c r="AT1512" s="376"/>
      <c r="AU1512" s="376"/>
      <c r="AV1512" s="376"/>
      <c r="AW1512" s="376"/>
      <c r="AX1512" s="425"/>
    </row>
    <row r="1513" spans="1:50" ht="20.25" customHeight="1">
      <c r="A1513" s="366"/>
      <c r="B1513" s="367"/>
      <c r="C1513" s="367"/>
      <c r="D1513" s="367"/>
      <c r="E1513" s="367"/>
      <c r="F1513" s="368"/>
      <c r="G1513" s="451" t="s">
        <v>177</v>
      </c>
      <c r="H1513" s="452"/>
      <c r="I1513" s="457" t="s">
        <v>176</v>
      </c>
      <c r="J1513" s="458"/>
      <c r="K1513" s="458"/>
      <c r="L1513" s="458"/>
      <c r="M1513" s="458"/>
      <c r="N1513" s="458"/>
      <c r="O1513" s="459"/>
      <c r="P1513" s="460">
        <v>54</v>
      </c>
      <c r="Q1513" s="461"/>
      <c r="R1513" s="461"/>
      <c r="S1513" s="461"/>
      <c r="T1513" s="461"/>
      <c r="U1513" s="461"/>
      <c r="V1513" s="462"/>
      <c r="W1513" s="460">
        <v>51</v>
      </c>
      <c r="X1513" s="461"/>
      <c r="Y1513" s="461"/>
      <c r="Z1513" s="461"/>
      <c r="AA1513" s="461"/>
      <c r="AB1513" s="461"/>
      <c r="AC1513" s="462"/>
      <c r="AD1513" s="460">
        <v>50</v>
      </c>
      <c r="AE1513" s="461"/>
      <c r="AF1513" s="461"/>
      <c r="AG1513" s="461"/>
      <c r="AH1513" s="461"/>
      <c r="AI1513" s="461"/>
      <c r="AJ1513" s="462"/>
      <c r="AK1513" s="460">
        <v>52</v>
      </c>
      <c r="AL1513" s="461"/>
      <c r="AM1513" s="461"/>
      <c r="AN1513" s="461"/>
      <c r="AO1513" s="461"/>
      <c r="AP1513" s="461"/>
      <c r="AQ1513" s="462"/>
      <c r="AR1513" s="460">
        <v>56</v>
      </c>
      <c r="AS1513" s="461"/>
      <c r="AT1513" s="461"/>
      <c r="AU1513" s="461"/>
      <c r="AV1513" s="461"/>
      <c r="AW1513" s="461"/>
      <c r="AX1513" s="2170"/>
    </row>
    <row r="1514" spans="1:50" ht="20.25" customHeight="1">
      <c r="A1514" s="366"/>
      <c r="B1514" s="367"/>
      <c r="C1514" s="367"/>
      <c r="D1514" s="367"/>
      <c r="E1514" s="367"/>
      <c r="F1514" s="368"/>
      <c r="G1514" s="453"/>
      <c r="H1514" s="454"/>
      <c r="I1514" s="436" t="s">
        <v>175</v>
      </c>
      <c r="J1514" s="437"/>
      <c r="K1514" s="437"/>
      <c r="L1514" s="437"/>
      <c r="M1514" s="437"/>
      <c r="N1514" s="437"/>
      <c r="O1514" s="438"/>
      <c r="P1514" s="419" t="s">
        <v>897</v>
      </c>
      <c r="Q1514" s="420"/>
      <c r="R1514" s="420"/>
      <c r="S1514" s="420"/>
      <c r="T1514" s="420"/>
      <c r="U1514" s="420"/>
      <c r="V1514" s="421"/>
      <c r="W1514" s="419" t="s">
        <v>897</v>
      </c>
      <c r="X1514" s="420"/>
      <c r="Y1514" s="420"/>
      <c r="Z1514" s="420"/>
      <c r="AA1514" s="420"/>
      <c r="AB1514" s="420"/>
      <c r="AC1514" s="421"/>
      <c r="AD1514" s="419"/>
      <c r="AE1514" s="420"/>
      <c r="AF1514" s="420"/>
      <c r="AG1514" s="420"/>
      <c r="AH1514" s="420"/>
      <c r="AI1514" s="420"/>
      <c r="AJ1514" s="421"/>
      <c r="AK1514" s="419"/>
      <c r="AL1514" s="420"/>
      <c r="AM1514" s="420"/>
      <c r="AN1514" s="420"/>
      <c r="AO1514" s="420"/>
      <c r="AP1514" s="420"/>
      <c r="AQ1514" s="421"/>
      <c r="AR1514" s="583"/>
      <c r="AS1514" s="584"/>
      <c r="AT1514" s="584"/>
      <c r="AU1514" s="584"/>
      <c r="AV1514" s="584"/>
      <c r="AW1514" s="584"/>
      <c r="AX1514" s="585"/>
    </row>
    <row r="1515" spans="1:50" ht="20.25" customHeight="1">
      <c r="A1515" s="366"/>
      <c r="B1515" s="367"/>
      <c r="C1515" s="367"/>
      <c r="D1515" s="367"/>
      <c r="E1515" s="367"/>
      <c r="F1515" s="368"/>
      <c r="G1515" s="453"/>
      <c r="H1515" s="454"/>
      <c r="I1515" s="436" t="s">
        <v>174</v>
      </c>
      <c r="J1515" s="437"/>
      <c r="K1515" s="437"/>
      <c r="L1515" s="437"/>
      <c r="M1515" s="437"/>
      <c r="N1515" s="437"/>
      <c r="O1515" s="438"/>
      <c r="P1515" s="419" t="s">
        <v>897</v>
      </c>
      <c r="Q1515" s="420"/>
      <c r="R1515" s="420"/>
      <c r="S1515" s="420"/>
      <c r="T1515" s="420"/>
      <c r="U1515" s="420"/>
      <c r="V1515" s="421"/>
      <c r="W1515" s="419" t="s">
        <v>897</v>
      </c>
      <c r="X1515" s="420"/>
      <c r="Y1515" s="420"/>
      <c r="Z1515" s="420"/>
      <c r="AA1515" s="420"/>
      <c r="AB1515" s="420"/>
      <c r="AC1515" s="421"/>
      <c r="AD1515" s="419" t="s">
        <v>897</v>
      </c>
      <c r="AE1515" s="420"/>
      <c r="AF1515" s="420"/>
      <c r="AG1515" s="420"/>
      <c r="AH1515" s="420"/>
      <c r="AI1515" s="420"/>
      <c r="AJ1515" s="421"/>
      <c r="AK1515" s="419" t="s">
        <v>897</v>
      </c>
      <c r="AL1515" s="420"/>
      <c r="AM1515" s="420"/>
      <c r="AN1515" s="420"/>
      <c r="AO1515" s="420"/>
      <c r="AP1515" s="420"/>
      <c r="AQ1515" s="421"/>
      <c r="AR1515" s="419"/>
      <c r="AS1515" s="420"/>
      <c r="AT1515" s="420"/>
      <c r="AU1515" s="420"/>
      <c r="AV1515" s="420"/>
      <c r="AW1515" s="420"/>
      <c r="AX1515" s="558"/>
    </row>
    <row r="1516" spans="1:50" ht="20.25" customHeight="1">
      <c r="A1516" s="366"/>
      <c r="B1516" s="367"/>
      <c r="C1516" s="367"/>
      <c r="D1516" s="367"/>
      <c r="E1516" s="367"/>
      <c r="F1516" s="368"/>
      <c r="G1516" s="453"/>
      <c r="H1516" s="454"/>
      <c r="I1516" s="436" t="s">
        <v>173</v>
      </c>
      <c r="J1516" s="437"/>
      <c r="K1516" s="437"/>
      <c r="L1516" s="437"/>
      <c r="M1516" s="437"/>
      <c r="N1516" s="437"/>
      <c r="O1516" s="438"/>
      <c r="P1516" s="419" t="s">
        <v>897</v>
      </c>
      <c r="Q1516" s="420"/>
      <c r="R1516" s="420"/>
      <c r="S1516" s="420"/>
      <c r="T1516" s="420"/>
      <c r="U1516" s="420"/>
      <c r="V1516" s="421"/>
      <c r="W1516" s="419" t="s">
        <v>897</v>
      </c>
      <c r="X1516" s="420"/>
      <c r="Y1516" s="420"/>
      <c r="Z1516" s="420"/>
      <c r="AA1516" s="420"/>
      <c r="AB1516" s="420"/>
      <c r="AC1516" s="421"/>
      <c r="AD1516" s="419" t="s">
        <v>897</v>
      </c>
      <c r="AE1516" s="420"/>
      <c r="AF1516" s="420"/>
      <c r="AG1516" s="420"/>
      <c r="AH1516" s="420"/>
      <c r="AI1516" s="420"/>
      <c r="AJ1516" s="421"/>
      <c r="AK1516" s="419" t="s">
        <v>897</v>
      </c>
      <c r="AL1516" s="420"/>
      <c r="AM1516" s="420"/>
      <c r="AN1516" s="420"/>
      <c r="AO1516" s="420"/>
      <c r="AP1516" s="420"/>
      <c r="AQ1516" s="421"/>
      <c r="AR1516" s="583"/>
      <c r="AS1516" s="584"/>
      <c r="AT1516" s="584"/>
      <c r="AU1516" s="584"/>
      <c r="AV1516" s="584"/>
      <c r="AW1516" s="584"/>
      <c r="AX1516" s="585"/>
    </row>
    <row r="1517" spans="1:50" ht="20.25" customHeight="1">
      <c r="A1517" s="366"/>
      <c r="B1517" s="367"/>
      <c r="C1517" s="367"/>
      <c r="D1517" s="367"/>
      <c r="E1517" s="367"/>
      <c r="F1517" s="368"/>
      <c r="G1517" s="453"/>
      <c r="H1517" s="454"/>
      <c r="I1517" s="436" t="s">
        <v>172</v>
      </c>
      <c r="J1517" s="437"/>
      <c r="K1517" s="437"/>
      <c r="L1517" s="437"/>
      <c r="M1517" s="437"/>
      <c r="N1517" s="437"/>
      <c r="O1517" s="438"/>
      <c r="P1517" s="419" t="s">
        <v>897</v>
      </c>
      <c r="Q1517" s="420"/>
      <c r="R1517" s="420"/>
      <c r="S1517" s="420"/>
      <c r="T1517" s="420"/>
      <c r="U1517" s="420"/>
      <c r="V1517" s="421"/>
      <c r="W1517" s="419" t="s">
        <v>897</v>
      </c>
      <c r="X1517" s="420"/>
      <c r="Y1517" s="420"/>
      <c r="Z1517" s="420"/>
      <c r="AA1517" s="420"/>
      <c r="AB1517" s="420"/>
      <c r="AC1517" s="421"/>
      <c r="AD1517" s="419" t="s">
        <v>897</v>
      </c>
      <c r="AE1517" s="420"/>
      <c r="AF1517" s="420"/>
      <c r="AG1517" s="420"/>
      <c r="AH1517" s="420"/>
      <c r="AI1517" s="420"/>
      <c r="AJ1517" s="421"/>
      <c r="AK1517" s="419" t="s">
        <v>897</v>
      </c>
      <c r="AL1517" s="420"/>
      <c r="AM1517" s="420"/>
      <c r="AN1517" s="420"/>
      <c r="AO1517" s="420"/>
      <c r="AP1517" s="420"/>
      <c r="AQ1517" s="421"/>
      <c r="AR1517" s="583"/>
      <c r="AS1517" s="584"/>
      <c r="AT1517" s="584"/>
      <c r="AU1517" s="584"/>
      <c r="AV1517" s="584"/>
      <c r="AW1517" s="584"/>
      <c r="AX1517" s="585"/>
    </row>
    <row r="1518" spans="1:50" ht="20.25" customHeight="1">
      <c r="A1518" s="366"/>
      <c r="B1518" s="367"/>
      <c r="C1518" s="367"/>
      <c r="D1518" s="367"/>
      <c r="E1518" s="367"/>
      <c r="F1518" s="368"/>
      <c r="G1518" s="455"/>
      <c r="H1518" s="456"/>
      <c r="I1518" s="442" t="s">
        <v>44</v>
      </c>
      <c r="J1518" s="443"/>
      <c r="K1518" s="443"/>
      <c r="L1518" s="443"/>
      <c r="M1518" s="443"/>
      <c r="N1518" s="443"/>
      <c r="O1518" s="444"/>
      <c r="P1518" s="2545">
        <v>54</v>
      </c>
      <c r="Q1518" s="2545"/>
      <c r="R1518" s="2545"/>
      <c r="S1518" s="2545"/>
      <c r="T1518" s="2545"/>
      <c r="U1518" s="2545"/>
      <c r="V1518" s="2545"/>
      <c r="W1518" s="2545">
        <v>51</v>
      </c>
      <c r="X1518" s="2545"/>
      <c r="Y1518" s="2545"/>
      <c r="Z1518" s="2545"/>
      <c r="AA1518" s="2545"/>
      <c r="AB1518" s="2545"/>
      <c r="AC1518" s="2545"/>
      <c r="AD1518" s="445">
        <v>50</v>
      </c>
      <c r="AE1518" s="446"/>
      <c r="AF1518" s="446"/>
      <c r="AG1518" s="446"/>
      <c r="AH1518" s="446"/>
      <c r="AI1518" s="446"/>
      <c r="AJ1518" s="447"/>
      <c r="AK1518" s="445"/>
      <c r="AL1518" s="446"/>
      <c r="AM1518" s="446"/>
      <c r="AN1518" s="446"/>
      <c r="AO1518" s="446"/>
      <c r="AP1518" s="446"/>
      <c r="AQ1518" s="447"/>
      <c r="AR1518" s="445"/>
      <c r="AS1518" s="446"/>
      <c r="AT1518" s="446"/>
      <c r="AU1518" s="446"/>
      <c r="AV1518" s="446"/>
      <c r="AW1518" s="446"/>
      <c r="AX1518" s="2505"/>
    </row>
    <row r="1519" spans="1:50" ht="20.25" customHeight="1">
      <c r="A1519" s="366"/>
      <c r="B1519" s="367"/>
      <c r="C1519" s="367"/>
      <c r="D1519" s="367"/>
      <c r="E1519" s="367"/>
      <c r="F1519" s="368"/>
      <c r="G1519" s="430" t="s">
        <v>170</v>
      </c>
      <c r="H1519" s="431"/>
      <c r="I1519" s="431"/>
      <c r="J1519" s="431"/>
      <c r="K1519" s="431"/>
      <c r="L1519" s="431"/>
      <c r="M1519" s="431"/>
      <c r="N1519" s="431"/>
      <c r="O1519" s="432"/>
      <c r="P1519" s="2507">
        <v>44</v>
      </c>
      <c r="Q1519" s="2507"/>
      <c r="R1519" s="2507"/>
      <c r="S1519" s="2507"/>
      <c r="T1519" s="2507"/>
      <c r="U1519" s="2507"/>
      <c r="V1519" s="2507"/>
      <c r="W1519" s="2551">
        <v>43</v>
      </c>
      <c r="X1519" s="2507"/>
      <c r="Y1519" s="2507"/>
      <c r="Z1519" s="2507"/>
      <c r="AA1519" s="2507"/>
      <c r="AB1519" s="2507"/>
      <c r="AC1519" s="2507"/>
      <c r="AD1519" s="426">
        <v>43</v>
      </c>
      <c r="AE1519" s="427"/>
      <c r="AF1519" s="427"/>
      <c r="AG1519" s="427"/>
      <c r="AH1519" s="427"/>
      <c r="AI1519" s="427"/>
      <c r="AJ1519" s="428"/>
      <c r="AK1519" s="404"/>
      <c r="AL1519" s="405"/>
      <c r="AM1519" s="405"/>
      <c r="AN1519" s="405"/>
      <c r="AO1519" s="405"/>
      <c r="AP1519" s="405"/>
      <c r="AQ1519" s="429"/>
      <c r="AR1519" s="404"/>
      <c r="AS1519" s="405"/>
      <c r="AT1519" s="405"/>
      <c r="AU1519" s="405"/>
      <c r="AV1519" s="405"/>
      <c r="AW1519" s="405"/>
      <c r="AX1519" s="406"/>
    </row>
    <row r="1520" spans="1:50" ht="20.25" customHeight="1">
      <c r="A1520" s="369"/>
      <c r="B1520" s="370"/>
      <c r="C1520" s="370"/>
      <c r="D1520" s="370"/>
      <c r="E1520" s="370"/>
      <c r="F1520" s="371"/>
      <c r="G1520" s="430" t="s">
        <v>169</v>
      </c>
      <c r="H1520" s="431"/>
      <c r="I1520" s="431"/>
      <c r="J1520" s="431"/>
      <c r="K1520" s="431"/>
      <c r="L1520" s="431"/>
      <c r="M1520" s="431"/>
      <c r="N1520" s="431"/>
      <c r="O1520" s="432"/>
      <c r="P1520" s="2537">
        <f>ROUNDUP(P1519/P1518*100,1)</f>
        <v>81.5</v>
      </c>
      <c r="Q1520" s="2537"/>
      <c r="R1520" s="2537"/>
      <c r="S1520" s="2537"/>
      <c r="T1520" s="2537"/>
      <c r="U1520" s="2537"/>
      <c r="V1520" s="2537"/>
      <c r="W1520" s="2537">
        <v>84.8</v>
      </c>
      <c r="X1520" s="2537"/>
      <c r="Y1520" s="2537"/>
      <c r="Z1520" s="2537"/>
      <c r="AA1520" s="2537"/>
      <c r="AB1520" s="2537"/>
      <c r="AC1520" s="2537"/>
      <c r="AD1520" s="426">
        <v>86</v>
      </c>
      <c r="AE1520" s="427"/>
      <c r="AF1520" s="427"/>
      <c r="AG1520" s="427"/>
      <c r="AH1520" s="427"/>
      <c r="AI1520" s="427"/>
      <c r="AJ1520" s="428"/>
      <c r="AK1520" s="404"/>
      <c r="AL1520" s="405"/>
      <c r="AM1520" s="405"/>
      <c r="AN1520" s="405"/>
      <c r="AO1520" s="405"/>
      <c r="AP1520" s="405"/>
      <c r="AQ1520" s="429"/>
      <c r="AR1520" s="404"/>
      <c r="AS1520" s="405"/>
      <c r="AT1520" s="405"/>
      <c r="AU1520" s="405"/>
      <c r="AV1520" s="405"/>
      <c r="AW1520" s="405"/>
      <c r="AX1520" s="406"/>
    </row>
    <row r="1521" spans="1:50" ht="20.25" customHeight="1">
      <c r="A1521" s="379" t="s">
        <v>131</v>
      </c>
      <c r="B1521" s="380"/>
      <c r="C1521" s="385" t="s">
        <v>47</v>
      </c>
      <c r="D1521" s="386"/>
      <c r="E1521" s="386"/>
      <c r="F1521" s="386"/>
      <c r="G1521" s="386"/>
      <c r="H1521" s="386"/>
      <c r="I1521" s="386"/>
      <c r="J1521" s="386"/>
      <c r="K1521" s="387"/>
      <c r="L1521" s="388" t="s">
        <v>130</v>
      </c>
      <c r="M1521" s="389"/>
      <c r="N1521" s="389"/>
      <c r="O1521" s="389"/>
      <c r="P1521" s="389"/>
      <c r="Q1521" s="390"/>
      <c r="R1521" s="433" t="s">
        <v>289</v>
      </c>
      <c r="S1521" s="386"/>
      <c r="T1521" s="386"/>
      <c r="U1521" s="386"/>
      <c r="V1521" s="386"/>
      <c r="W1521" s="387"/>
      <c r="X1521" s="433" t="s">
        <v>128</v>
      </c>
      <c r="Y1521" s="386"/>
      <c r="Z1521" s="386"/>
      <c r="AA1521" s="386"/>
      <c r="AB1521" s="386"/>
      <c r="AC1521" s="386"/>
      <c r="AD1521" s="386"/>
      <c r="AE1521" s="386"/>
      <c r="AF1521" s="386"/>
      <c r="AG1521" s="386"/>
      <c r="AH1521" s="386"/>
      <c r="AI1521" s="386"/>
      <c r="AJ1521" s="386"/>
      <c r="AK1521" s="386"/>
      <c r="AL1521" s="386"/>
      <c r="AM1521" s="386"/>
      <c r="AN1521" s="386"/>
      <c r="AO1521" s="386"/>
      <c r="AP1521" s="386"/>
      <c r="AQ1521" s="386"/>
      <c r="AR1521" s="386"/>
      <c r="AS1521" s="386"/>
      <c r="AT1521" s="386"/>
      <c r="AU1521" s="386"/>
      <c r="AV1521" s="386"/>
      <c r="AW1521" s="386"/>
      <c r="AX1521" s="434"/>
    </row>
    <row r="1522" spans="1:50" ht="20.25" customHeight="1">
      <c r="A1522" s="381"/>
      <c r="B1522" s="382"/>
      <c r="C1522" s="2512" t="s">
        <v>896</v>
      </c>
      <c r="D1522" s="2513"/>
      <c r="E1522" s="2513"/>
      <c r="F1522" s="2513"/>
      <c r="G1522" s="2513"/>
      <c r="H1522" s="2513"/>
      <c r="I1522" s="2513"/>
      <c r="J1522" s="2513"/>
      <c r="K1522" s="2514"/>
      <c r="L1522" s="407">
        <v>0.7</v>
      </c>
      <c r="M1522" s="408"/>
      <c r="N1522" s="408"/>
      <c r="O1522" s="408"/>
      <c r="P1522" s="408"/>
      <c r="Q1522" s="409"/>
      <c r="R1522" s="407">
        <v>0.7</v>
      </c>
      <c r="S1522" s="408"/>
      <c r="T1522" s="408"/>
      <c r="U1522" s="408"/>
      <c r="V1522" s="408"/>
      <c r="W1522" s="409"/>
      <c r="X1522" s="537"/>
      <c r="Y1522" s="538"/>
      <c r="Z1522" s="538"/>
      <c r="AA1522" s="538"/>
      <c r="AB1522" s="538"/>
      <c r="AC1522" s="538"/>
      <c r="AD1522" s="538"/>
      <c r="AE1522" s="538"/>
      <c r="AF1522" s="538"/>
      <c r="AG1522" s="538"/>
      <c r="AH1522" s="538"/>
      <c r="AI1522" s="538"/>
      <c r="AJ1522" s="538"/>
      <c r="AK1522" s="538"/>
      <c r="AL1522" s="538"/>
      <c r="AM1522" s="538"/>
      <c r="AN1522" s="538"/>
      <c r="AO1522" s="538"/>
      <c r="AP1522" s="538"/>
      <c r="AQ1522" s="538"/>
      <c r="AR1522" s="538"/>
      <c r="AS1522" s="538"/>
      <c r="AT1522" s="538"/>
      <c r="AU1522" s="538"/>
      <c r="AV1522" s="538"/>
      <c r="AW1522" s="538"/>
      <c r="AX1522" s="539"/>
    </row>
    <row r="1523" spans="1:50" ht="20.25" customHeight="1">
      <c r="A1523" s="381"/>
      <c r="B1523" s="382"/>
      <c r="C1523" s="2552" t="s">
        <v>895</v>
      </c>
      <c r="D1523" s="2553"/>
      <c r="E1523" s="2553"/>
      <c r="F1523" s="2553"/>
      <c r="G1523" s="2553"/>
      <c r="H1523" s="2553"/>
      <c r="I1523" s="2553"/>
      <c r="J1523" s="2553"/>
      <c r="K1523" s="2554"/>
      <c r="L1523" s="354">
        <v>13</v>
      </c>
      <c r="M1523" s="355"/>
      <c r="N1523" s="355"/>
      <c r="O1523" s="355"/>
      <c r="P1523" s="355"/>
      <c r="Q1523" s="356"/>
      <c r="R1523" s="354">
        <v>13</v>
      </c>
      <c r="S1523" s="355"/>
      <c r="T1523" s="355"/>
      <c r="U1523" s="355"/>
      <c r="V1523" s="355"/>
      <c r="W1523" s="356"/>
      <c r="X1523" s="464"/>
      <c r="Y1523" s="465"/>
      <c r="Z1523" s="465"/>
      <c r="AA1523" s="465"/>
      <c r="AB1523" s="465"/>
      <c r="AC1523" s="465"/>
      <c r="AD1523" s="465"/>
      <c r="AE1523" s="465"/>
      <c r="AF1523" s="465"/>
      <c r="AG1523" s="465"/>
      <c r="AH1523" s="465"/>
      <c r="AI1523" s="465"/>
      <c r="AJ1523" s="465"/>
      <c r="AK1523" s="465"/>
      <c r="AL1523" s="465"/>
      <c r="AM1523" s="465"/>
      <c r="AN1523" s="465"/>
      <c r="AO1523" s="465"/>
      <c r="AP1523" s="465"/>
      <c r="AQ1523" s="465"/>
      <c r="AR1523" s="465"/>
      <c r="AS1523" s="465"/>
      <c r="AT1523" s="465"/>
      <c r="AU1523" s="465"/>
      <c r="AV1523" s="465"/>
      <c r="AW1523" s="465"/>
      <c r="AX1523" s="466"/>
    </row>
    <row r="1524" spans="1:50" ht="20.25" customHeight="1">
      <c r="A1524" s="381"/>
      <c r="B1524" s="382"/>
      <c r="C1524" s="2502" t="s">
        <v>894</v>
      </c>
      <c r="D1524" s="2503"/>
      <c r="E1524" s="2503"/>
      <c r="F1524" s="2503"/>
      <c r="G1524" s="2503"/>
      <c r="H1524" s="2503"/>
      <c r="I1524" s="2503"/>
      <c r="J1524" s="2503"/>
      <c r="K1524" s="2504"/>
      <c r="L1524" s="354">
        <v>6</v>
      </c>
      <c r="M1524" s="355"/>
      <c r="N1524" s="355"/>
      <c r="O1524" s="355"/>
      <c r="P1524" s="355"/>
      <c r="Q1524" s="356"/>
      <c r="R1524" s="354">
        <v>9</v>
      </c>
      <c r="S1524" s="355"/>
      <c r="T1524" s="355"/>
      <c r="U1524" s="355"/>
      <c r="V1524" s="355"/>
      <c r="W1524" s="356"/>
      <c r="X1524" s="464"/>
      <c r="Y1524" s="465"/>
      <c r="Z1524" s="465"/>
      <c r="AA1524" s="465"/>
      <c r="AB1524" s="465"/>
      <c r="AC1524" s="465"/>
      <c r="AD1524" s="465"/>
      <c r="AE1524" s="465"/>
      <c r="AF1524" s="465"/>
      <c r="AG1524" s="465"/>
      <c r="AH1524" s="465"/>
      <c r="AI1524" s="465"/>
      <c r="AJ1524" s="465"/>
      <c r="AK1524" s="465"/>
      <c r="AL1524" s="465"/>
      <c r="AM1524" s="465"/>
      <c r="AN1524" s="465"/>
      <c r="AO1524" s="465"/>
      <c r="AP1524" s="465"/>
      <c r="AQ1524" s="465"/>
      <c r="AR1524" s="465"/>
      <c r="AS1524" s="465"/>
      <c r="AT1524" s="465"/>
      <c r="AU1524" s="465"/>
      <c r="AV1524" s="465"/>
      <c r="AW1524" s="465"/>
      <c r="AX1524" s="466"/>
    </row>
    <row r="1525" spans="1:50" ht="20.25" customHeight="1">
      <c r="A1525" s="381"/>
      <c r="B1525" s="382"/>
      <c r="C1525" s="2502" t="s">
        <v>893</v>
      </c>
      <c r="D1525" s="2503"/>
      <c r="E1525" s="2503"/>
      <c r="F1525" s="2503"/>
      <c r="G1525" s="2503"/>
      <c r="H1525" s="2503"/>
      <c r="I1525" s="2503"/>
      <c r="J1525" s="2503"/>
      <c r="K1525" s="2504"/>
      <c r="L1525" s="354">
        <v>12</v>
      </c>
      <c r="M1525" s="355"/>
      <c r="N1525" s="355"/>
      <c r="O1525" s="355"/>
      <c r="P1525" s="355"/>
      <c r="Q1525" s="356"/>
      <c r="R1525" s="354">
        <v>13</v>
      </c>
      <c r="S1525" s="355"/>
      <c r="T1525" s="355"/>
      <c r="U1525" s="355"/>
      <c r="V1525" s="355"/>
      <c r="W1525" s="356"/>
      <c r="X1525" s="464"/>
      <c r="Y1525" s="465"/>
      <c r="Z1525" s="465"/>
      <c r="AA1525" s="465"/>
      <c r="AB1525" s="465"/>
      <c r="AC1525" s="465"/>
      <c r="AD1525" s="465"/>
      <c r="AE1525" s="465"/>
      <c r="AF1525" s="465"/>
      <c r="AG1525" s="465"/>
      <c r="AH1525" s="465"/>
      <c r="AI1525" s="465"/>
      <c r="AJ1525" s="465"/>
      <c r="AK1525" s="465"/>
      <c r="AL1525" s="465"/>
      <c r="AM1525" s="465"/>
      <c r="AN1525" s="465"/>
      <c r="AO1525" s="465"/>
      <c r="AP1525" s="465"/>
      <c r="AQ1525" s="465"/>
      <c r="AR1525" s="465"/>
      <c r="AS1525" s="465"/>
      <c r="AT1525" s="465"/>
      <c r="AU1525" s="465"/>
      <c r="AV1525" s="465"/>
      <c r="AW1525" s="465"/>
      <c r="AX1525" s="466"/>
    </row>
    <row r="1526" spans="1:50" ht="20.25" customHeight="1">
      <c r="A1526" s="381"/>
      <c r="B1526" s="382"/>
      <c r="C1526" s="2502" t="s">
        <v>892</v>
      </c>
      <c r="D1526" s="2503"/>
      <c r="E1526" s="2503"/>
      <c r="F1526" s="2503"/>
      <c r="G1526" s="2503"/>
      <c r="H1526" s="2503"/>
      <c r="I1526" s="2503"/>
      <c r="J1526" s="2503"/>
      <c r="K1526" s="2504"/>
      <c r="L1526" s="354">
        <v>0.1</v>
      </c>
      <c r="M1526" s="355"/>
      <c r="N1526" s="355"/>
      <c r="O1526" s="355"/>
      <c r="P1526" s="355"/>
      <c r="Q1526" s="356"/>
      <c r="R1526" s="354">
        <v>0.05</v>
      </c>
      <c r="S1526" s="355"/>
      <c r="T1526" s="355"/>
      <c r="U1526" s="355"/>
      <c r="V1526" s="355"/>
      <c r="W1526" s="356"/>
      <c r="X1526" s="464"/>
      <c r="Y1526" s="465"/>
      <c r="Z1526" s="465"/>
      <c r="AA1526" s="465"/>
      <c r="AB1526" s="465"/>
      <c r="AC1526" s="465"/>
      <c r="AD1526" s="465"/>
      <c r="AE1526" s="465"/>
      <c r="AF1526" s="465"/>
      <c r="AG1526" s="465"/>
      <c r="AH1526" s="465"/>
      <c r="AI1526" s="465"/>
      <c r="AJ1526" s="465"/>
      <c r="AK1526" s="465"/>
      <c r="AL1526" s="465"/>
      <c r="AM1526" s="465"/>
      <c r="AN1526" s="465"/>
      <c r="AO1526" s="465"/>
      <c r="AP1526" s="465"/>
      <c r="AQ1526" s="465"/>
      <c r="AR1526" s="465"/>
      <c r="AS1526" s="465"/>
      <c r="AT1526" s="465"/>
      <c r="AU1526" s="465"/>
      <c r="AV1526" s="465"/>
      <c r="AW1526" s="465"/>
      <c r="AX1526" s="466"/>
    </row>
    <row r="1527" spans="1:50" ht="20.25" customHeight="1">
      <c r="A1527" s="381"/>
      <c r="B1527" s="382"/>
      <c r="C1527" s="2502" t="s">
        <v>891</v>
      </c>
      <c r="D1527" s="2503"/>
      <c r="E1527" s="2503"/>
      <c r="F1527" s="2503"/>
      <c r="G1527" s="2503"/>
      <c r="H1527" s="2503"/>
      <c r="I1527" s="2503"/>
      <c r="J1527" s="2503"/>
      <c r="K1527" s="2504"/>
      <c r="L1527" s="354">
        <v>2</v>
      </c>
      <c r="M1527" s="355"/>
      <c r="N1527" s="355"/>
      <c r="O1527" s="355"/>
      <c r="P1527" s="355"/>
      <c r="Q1527" s="356"/>
      <c r="R1527" s="354">
        <v>2</v>
      </c>
      <c r="S1527" s="355"/>
      <c r="T1527" s="355"/>
      <c r="U1527" s="355"/>
      <c r="V1527" s="355"/>
      <c r="W1527" s="356"/>
      <c r="X1527" s="464"/>
      <c r="Y1527" s="465"/>
      <c r="Z1527" s="465"/>
      <c r="AA1527" s="465"/>
      <c r="AB1527" s="465"/>
      <c r="AC1527" s="465"/>
      <c r="AD1527" s="465"/>
      <c r="AE1527" s="465"/>
      <c r="AF1527" s="465"/>
      <c r="AG1527" s="465"/>
      <c r="AH1527" s="465"/>
      <c r="AI1527" s="465"/>
      <c r="AJ1527" s="465"/>
      <c r="AK1527" s="465"/>
      <c r="AL1527" s="465"/>
      <c r="AM1527" s="465"/>
      <c r="AN1527" s="465"/>
      <c r="AO1527" s="465"/>
      <c r="AP1527" s="465"/>
      <c r="AQ1527" s="465"/>
      <c r="AR1527" s="465"/>
      <c r="AS1527" s="465"/>
      <c r="AT1527" s="465"/>
      <c r="AU1527" s="465"/>
      <c r="AV1527" s="465"/>
      <c r="AW1527" s="465"/>
      <c r="AX1527" s="466"/>
    </row>
    <row r="1528" spans="1:50" ht="20.25" customHeight="1">
      <c r="A1528" s="381"/>
      <c r="B1528" s="382"/>
      <c r="C1528" s="2502" t="s">
        <v>890</v>
      </c>
      <c r="D1528" s="2503"/>
      <c r="E1528" s="2503"/>
      <c r="F1528" s="2503"/>
      <c r="G1528" s="2503"/>
      <c r="H1528" s="2503"/>
      <c r="I1528" s="2503"/>
      <c r="J1528" s="2503"/>
      <c r="K1528" s="2504"/>
      <c r="L1528" s="354">
        <v>3</v>
      </c>
      <c r="M1528" s="355"/>
      <c r="N1528" s="355"/>
      <c r="O1528" s="355"/>
      <c r="P1528" s="355"/>
      <c r="Q1528" s="356"/>
      <c r="R1528" s="354">
        <v>4</v>
      </c>
      <c r="S1528" s="355"/>
      <c r="T1528" s="355"/>
      <c r="U1528" s="355"/>
      <c r="V1528" s="355"/>
      <c r="W1528" s="356"/>
      <c r="X1528" s="464"/>
      <c r="Y1528" s="465"/>
      <c r="Z1528" s="465"/>
      <c r="AA1528" s="465"/>
      <c r="AB1528" s="465"/>
      <c r="AC1528" s="465"/>
      <c r="AD1528" s="465"/>
      <c r="AE1528" s="465"/>
      <c r="AF1528" s="465"/>
      <c r="AG1528" s="465"/>
      <c r="AH1528" s="465"/>
      <c r="AI1528" s="465"/>
      <c r="AJ1528" s="465"/>
      <c r="AK1528" s="465"/>
      <c r="AL1528" s="465"/>
      <c r="AM1528" s="465"/>
      <c r="AN1528" s="465"/>
      <c r="AO1528" s="465"/>
      <c r="AP1528" s="465"/>
      <c r="AQ1528" s="465"/>
      <c r="AR1528" s="465"/>
      <c r="AS1528" s="465"/>
      <c r="AT1528" s="465"/>
      <c r="AU1528" s="465"/>
      <c r="AV1528" s="465"/>
      <c r="AW1528" s="465"/>
      <c r="AX1528" s="466"/>
    </row>
    <row r="1529" spans="1:50" ht="20.25" customHeight="1">
      <c r="A1529" s="381"/>
      <c r="B1529" s="382"/>
      <c r="C1529" s="2502" t="s">
        <v>889</v>
      </c>
      <c r="D1529" s="2503"/>
      <c r="E1529" s="2503"/>
      <c r="F1529" s="2503"/>
      <c r="G1529" s="2503"/>
      <c r="H1529" s="2503"/>
      <c r="I1529" s="2503"/>
      <c r="J1529" s="2503"/>
      <c r="K1529" s="2504"/>
      <c r="L1529" s="354">
        <v>14</v>
      </c>
      <c r="M1529" s="355"/>
      <c r="N1529" s="355"/>
      <c r="O1529" s="355"/>
      <c r="P1529" s="355"/>
      <c r="Q1529" s="356"/>
      <c r="R1529" s="354">
        <v>14</v>
      </c>
      <c r="S1529" s="355"/>
      <c r="T1529" s="355"/>
      <c r="U1529" s="355"/>
      <c r="V1529" s="355"/>
      <c r="W1529" s="356"/>
      <c r="X1529" s="464"/>
      <c r="Y1529" s="465"/>
      <c r="Z1529" s="465"/>
      <c r="AA1529" s="465"/>
      <c r="AB1529" s="465"/>
      <c r="AC1529" s="465"/>
      <c r="AD1529" s="465"/>
      <c r="AE1529" s="465"/>
      <c r="AF1529" s="465"/>
      <c r="AG1529" s="465"/>
      <c r="AH1529" s="465"/>
      <c r="AI1529" s="465"/>
      <c r="AJ1529" s="465"/>
      <c r="AK1529" s="465"/>
      <c r="AL1529" s="465"/>
      <c r="AM1529" s="465"/>
      <c r="AN1529" s="465"/>
      <c r="AO1529" s="465"/>
      <c r="AP1529" s="465"/>
      <c r="AQ1529" s="465"/>
      <c r="AR1529" s="465"/>
      <c r="AS1529" s="465"/>
      <c r="AT1529" s="465"/>
      <c r="AU1529" s="465"/>
      <c r="AV1529" s="465"/>
      <c r="AW1529" s="465"/>
      <c r="AX1529" s="466"/>
    </row>
    <row r="1530" spans="1:50" ht="20.25" customHeight="1">
      <c r="A1530" s="381"/>
      <c r="B1530" s="382"/>
      <c r="C1530" s="2502" t="s">
        <v>888</v>
      </c>
      <c r="D1530" s="2503"/>
      <c r="E1530" s="2503"/>
      <c r="F1530" s="2503"/>
      <c r="G1530" s="2503"/>
      <c r="H1530" s="2503"/>
      <c r="I1530" s="2503"/>
      <c r="J1530" s="2503"/>
      <c r="K1530" s="2504"/>
      <c r="L1530" s="354">
        <v>0.2</v>
      </c>
      <c r="M1530" s="355"/>
      <c r="N1530" s="355"/>
      <c r="O1530" s="355"/>
      <c r="P1530" s="355"/>
      <c r="Q1530" s="356"/>
      <c r="R1530" s="354">
        <v>0.2</v>
      </c>
      <c r="S1530" s="355"/>
      <c r="T1530" s="355"/>
      <c r="U1530" s="355"/>
      <c r="V1530" s="355"/>
      <c r="W1530" s="356"/>
      <c r="X1530" s="464"/>
      <c r="Y1530" s="465"/>
      <c r="Z1530" s="465"/>
      <c r="AA1530" s="465"/>
      <c r="AB1530" s="465"/>
      <c r="AC1530" s="465"/>
      <c r="AD1530" s="465"/>
      <c r="AE1530" s="465"/>
      <c r="AF1530" s="465"/>
      <c r="AG1530" s="465"/>
      <c r="AH1530" s="465"/>
      <c r="AI1530" s="465"/>
      <c r="AJ1530" s="465"/>
      <c r="AK1530" s="465"/>
      <c r="AL1530" s="465"/>
      <c r="AM1530" s="465"/>
      <c r="AN1530" s="465"/>
      <c r="AO1530" s="465"/>
      <c r="AP1530" s="465"/>
      <c r="AQ1530" s="465"/>
      <c r="AR1530" s="465"/>
      <c r="AS1530" s="465"/>
      <c r="AT1530" s="465"/>
      <c r="AU1530" s="465"/>
      <c r="AV1530" s="465"/>
      <c r="AW1530" s="465"/>
      <c r="AX1530" s="466"/>
    </row>
    <row r="1531" spans="1:50" ht="20.25" customHeight="1">
      <c r="A1531" s="381"/>
      <c r="B1531" s="382"/>
      <c r="C1531" s="2555" t="s">
        <v>887</v>
      </c>
      <c r="D1531" s="2556"/>
      <c r="E1531" s="2556"/>
      <c r="F1531" s="2556"/>
      <c r="G1531" s="2556"/>
      <c r="H1531" s="2556"/>
      <c r="I1531" s="2556"/>
      <c r="J1531" s="2556"/>
      <c r="K1531" s="2557"/>
      <c r="L1531" s="360">
        <v>0.9</v>
      </c>
      <c r="M1531" s="361"/>
      <c r="N1531" s="361"/>
      <c r="O1531" s="361"/>
      <c r="P1531" s="361"/>
      <c r="Q1531" s="362"/>
      <c r="R1531" s="360">
        <v>0.9</v>
      </c>
      <c r="S1531" s="361"/>
      <c r="T1531" s="361"/>
      <c r="U1531" s="361"/>
      <c r="V1531" s="361"/>
      <c r="W1531" s="362"/>
      <c r="X1531" s="464"/>
      <c r="Y1531" s="465"/>
      <c r="Z1531" s="465"/>
      <c r="AA1531" s="465"/>
      <c r="AB1531" s="465"/>
      <c r="AC1531" s="465"/>
      <c r="AD1531" s="465"/>
      <c r="AE1531" s="465"/>
      <c r="AF1531" s="465"/>
      <c r="AG1531" s="465"/>
      <c r="AH1531" s="465"/>
      <c r="AI1531" s="465"/>
      <c r="AJ1531" s="465"/>
      <c r="AK1531" s="465"/>
      <c r="AL1531" s="465"/>
      <c r="AM1531" s="465"/>
      <c r="AN1531" s="465"/>
      <c r="AO1531" s="465"/>
      <c r="AP1531" s="465"/>
      <c r="AQ1531" s="465"/>
      <c r="AR1531" s="465"/>
      <c r="AS1531" s="465"/>
      <c r="AT1531" s="465"/>
      <c r="AU1531" s="465"/>
      <c r="AV1531" s="465"/>
      <c r="AW1531" s="465"/>
      <c r="AX1531" s="466"/>
    </row>
    <row r="1532" spans="1:50" ht="20.25" customHeight="1" thickBot="1">
      <c r="A1532" s="383"/>
      <c r="B1532" s="384"/>
      <c r="C1532" s="391" t="s">
        <v>44</v>
      </c>
      <c r="D1532" s="392"/>
      <c r="E1532" s="392"/>
      <c r="F1532" s="392"/>
      <c r="G1532" s="392"/>
      <c r="H1532" s="392"/>
      <c r="I1532" s="392"/>
      <c r="J1532" s="392"/>
      <c r="K1532" s="393"/>
      <c r="L1532" s="394">
        <v>52</v>
      </c>
      <c r="M1532" s="395"/>
      <c r="N1532" s="395"/>
      <c r="O1532" s="395"/>
      <c r="P1532" s="395"/>
      <c r="Q1532" s="396"/>
      <c r="R1532" s="394">
        <v>56</v>
      </c>
      <c r="S1532" s="395"/>
      <c r="T1532" s="395"/>
      <c r="U1532" s="395"/>
      <c r="V1532" s="395"/>
      <c r="W1532" s="396"/>
      <c r="X1532" s="534"/>
      <c r="Y1532" s="535"/>
      <c r="Z1532" s="535"/>
      <c r="AA1532" s="535"/>
      <c r="AB1532" s="535"/>
      <c r="AC1532" s="535"/>
      <c r="AD1532" s="535"/>
      <c r="AE1532" s="535"/>
      <c r="AF1532" s="535"/>
      <c r="AG1532" s="535"/>
      <c r="AH1532" s="535"/>
      <c r="AI1532" s="535"/>
      <c r="AJ1532" s="535"/>
      <c r="AK1532" s="535"/>
      <c r="AL1532" s="535"/>
      <c r="AM1532" s="535"/>
      <c r="AN1532" s="535"/>
      <c r="AO1532" s="535"/>
      <c r="AP1532" s="535"/>
      <c r="AQ1532" s="535"/>
      <c r="AR1532" s="535"/>
      <c r="AS1532" s="535"/>
      <c r="AT1532" s="535"/>
      <c r="AU1532" s="535"/>
      <c r="AV1532" s="535"/>
      <c r="AW1532" s="535"/>
      <c r="AX1532" s="536"/>
    </row>
  </sheetData>
  <mergeCells count="6807">
    <mergeCell ref="X1530:AX1530"/>
    <mergeCell ref="C1529:K1529"/>
    <mergeCell ref="X1524:AX1524"/>
    <mergeCell ref="C1530:K1530"/>
    <mergeCell ref="L1530:Q1530"/>
    <mergeCell ref="R1530:W1530"/>
    <mergeCell ref="L1529:Q1529"/>
    <mergeCell ref="R1529:W1529"/>
    <mergeCell ref="C1525:K1525"/>
    <mergeCell ref="L1525:Q1525"/>
    <mergeCell ref="C1526:K1526"/>
    <mergeCell ref="C1531:K1531"/>
    <mergeCell ref="L1531:Q1531"/>
    <mergeCell ref="R1531:W1531"/>
    <mergeCell ref="X1531:AX1531"/>
    <mergeCell ref="AD1518:AJ1518"/>
    <mergeCell ref="AK1518:AQ1518"/>
    <mergeCell ref="AR1518:AX1518"/>
    <mergeCell ref="L1528:Q1528"/>
    <mergeCell ref="R1528:W1528"/>
    <mergeCell ref="X1528:AX1528"/>
    <mergeCell ref="C1532:K1532"/>
    <mergeCell ref="L1532:Q1532"/>
    <mergeCell ref="R1532:W1532"/>
    <mergeCell ref="X1532:AX1532"/>
    <mergeCell ref="A1521:B1532"/>
    <mergeCell ref="C1521:K1521"/>
    <mergeCell ref="L1521:Q1521"/>
    <mergeCell ref="R1521:W1521"/>
    <mergeCell ref="X1521:AX1521"/>
    <mergeCell ref="C1522:K1522"/>
    <mergeCell ref="AR1520:AX1520"/>
    <mergeCell ref="AR1512:AX1512"/>
    <mergeCell ref="G1513:H1518"/>
    <mergeCell ref="I1513:O1513"/>
    <mergeCell ref="P1513:V1513"/>
    <mergeCell ref="W1513:AC1513"/>
    <mergeCell ref="AD1513:AJ1513"/>
    <mergeCell ref="AK1513:AQ1513"/>
    <mergeCell ref="AR1513:AX1513"/>
    <mergeCell ref="AD1517:AJ1517"/>
    <mergeCell ref="AK1517:AQ1517"/>
    <mergeCell ref="I1516:O1516"/>
    <mergeCell ref="P1516:V1516"/>
    <mergeCell ref="W1516:AC1516"/>
    <mergeCell ref="AD1516:AJ1516"/>
    <mergeCell ref="AK1516:AQ1516"/>
    <mergeCell ref="R1525:W1525"/>
    <mergeCell ref="R1526:W1526"/>
    <mergeCell ref="W1514:AC1514"/>
    <mergeCell ref="AD1514:AJ1514"/>
    <mergeCell ref="AK1514:AQ1514"/>
    <mergeCell ref="AR1514:AX1514"/>
    <mergeCell ref="A1512:F1520"/>
    <mergeCell ref="G1512:O1512"/>
    <mergeCell ref="P1512:V1512"/>
    <mergeCell ref="W1512:AC1512"/>
    <mergeCell ref="AD1512:AJ1512"/>
    <mergeCell ref="AK1512:AQ1512"/>
    <mergeCell ref="C1528:K1528"/>
    <mergeCell ref="L1522:Q1522"/>
    <mergeCell ref="R1522:W1522"/>
    <mergeCell ref="X1522:AX1522"/>
    <mergeCell ref="C1523:K1523"/>
    <mergeCell ref="L1523:Q1523"/>
    <mergeCell ref="C1524:K1524"/>
    <mergeCell ref="L1524:Q1524"/>
    <mergeCell ref="L1526:Q1526"/>
    <mergeCell ref="AR1516:AX1516"/>
    <mergeCell ref="G1520:O1520"/>
    <mergeCell ref="P1520:V1520"/>
    <mergeCell ref="W1520:AC1520"/>
    <mergeCell ref="AD1520:AJ1520"/>
    <mergeCell ref="C1527:K1527"/>
    <mergeCell ref="L1527:Q1527"/>
    <mergeCell ref="R1527:W1527"/>
    <mergeCell ref="X1527:AX1527"/>
    <mergeCell ref="AK1520:AQ1520"/>
    <mergeCell ref="I1517:O1517"/>
    <mergeCell ref="P1517:V1517"/>
    <mergeCell ref="W1517:AC1517"/>
    <mergeCell ref="A1506:F1506"/>
    <mergeCell ref="G1506:X1506"/>
    <mergeCell ref="Y1506:AD1506"/>
    <mergeCell ref="AE1506:AP1506"/>
    <mergeCell ref="AQ1506:AX1506"/>
    <mergeCell ref="X1529:AX1529"/>
    <mergeCell ref="X1525:AX1525"/>
    <mergeCell ref="X1526:AX1526"/>
    <mergeCell ref="R1523:W1523"/>
    <mergeCell ref="R1524:W1524"/>
    <mergeCell ref="R1502:W1502"/>
    <mergeCell ref="X1502:AX1502"/>
    <mergeCell ref="C1503:K1503"/>
    <mergeCell ref="L1503:Q1503"/>
    <mergeCell ref="R1503:W1503"/>
    <mergeCell ref="X1503:AX1503"/>
    <mergeCell ref="P1518:V1518"/>
    <mergeCell ref="W1518:AC1518"/>
    <mergeCell ref="A1508:F1508"/>
    <mergeCell ref="G1508:X1508"/>
    <mergeCell ref="Y1508:AD1508"/>
    <mergeCell ref="AE1508:AX1508"/>
    <mergeCell ref="A1509:F1509"/>
    <mergeCell ref="G1509:AX1509"/>
    <mergeCell ref="I1515:O1515"/>
    <mergeCell ref="AR1515:AX1515"/>
    <mergeCell ref="I1514:O1514"/>
    <mergeCell ref="P1514:V1514"/>
    <mergeCell ref="A1510:F1510"/>
    <mergeCell ref="G1510:AX1510"/>
    <mergeCell ref="A1511:F1511"/>
    <mergeCell ref="G1511:AX1511"/>
    <mergeCell ref="AR1517:AX1517"/>
    <mergeCell ref="G1519:O1519"/>
    <mergeCell ref="P1519:V1519"/>
    <mergeCell ref="W1519:AC1519"/>
    <mergeCell ref="AD1519:AJ1519"/>
    <mergeCell ref="AK1519:AQ1519"/>
    <mergeCell ref="AR1519:AX1519"/>
    <mergeCell ref="I1518:O1518"/>
    <mergeCell ref="R1499:W1499"/>
    <mergeCell ref="C1499:K1499"/>
    <mergeCell ref="AE1507:AX1507"/>
    <mergeCell ref="AQ1504:AX1504"/>
    <mergeCell ref="A1505:F1505"/>
    <mergeCell ref="G1505:X1505"/>
    <mergeCell ref="Y1505:AD1505"/>
    <mergeCell ref="AE1505:AP1505"/>
    <mergeCell ref="AQ1505:AX1505"/>
    <mergeCell ref="L1499:Q1499"/>
    <mergeCell ref="A1507:F1507"/>
    <mergeCell ref="G1507:X1507"/>
    <mergeCell ref="Y1507:AD1507"/>
    <mergeCell ref="C1501:K1501"/>
    <mergeCell ref="L1501:Q1501"/>
    <mergeCell ref="R1501:W1501"/>
    <mergeCell ref="X1501:AX1501"/>
    <mergeCell ref="A1496:B1503"/>
    <mergeCell ref="C1502:K1502"/>
    <mergeCell ref="L1502:Q1502"/>
    <mergeCell ref="P1515:V1515"/>
    <mergeCell ref="W1515:AC1515"/>
    <mergeCell ref="AD1515:AJ1515"/>
    <mergeCell ref="AK1515:AQ1515"/>
    <mergeCell ref="C1497:K1497"/>
    <mergeCell ref="L1497:Q1497"/>
    <mergeCell ref="R1497:W1497"/>
    <mergeCell ref="X1497:AX1497"/>
    <mergeCell ref="AK1495:AQ1495"/>
    <mergeCell ref="AR1495:AX1495"/>
    <mergeCell ref="G1494:O1494"/>
    <mergeCell ref="W1494:AC1494"/>
    <mergeCell ref="AD1494:AJ1494"/>
    <mergeCell ref="AK1494:AQ1494"/>
    <mergeCell ref="AR1494:AX1494"/>
    <mergeCell ref="X1499:AX1499"/>
    <mergeCell ref="C1498:K1498"/>
    <mergeCell ref="G1495:O1495"/>
    <mergeCell ref="C1500:K1500"/>
    <mergeCell ref="L1500:Q1500"/>
    <mergeCell ref="R1500:W1500"/>
    <mergeCell ref="X1500:AX1500"/>
    <mergeCell ref="C1496:K1496"/>
    <mergeCell ref="L1496:Q1496"/>
    <mergeCell ref="AD1495:AJ1495"/>
    <mergeCell ref="AK1491:AQ1491"/>
    <mergeCell ref="AR1491:AX1491"/>
    <mergeCell ref="I1492:O1492"/>
    <mergeCell ref="P1492:V1492"/>
    <mergeCell ref="W1492:AC1492"/>
    <mergeCell ref="AD1492:AJ1492"/>
    <mergeCell ref="AK1492:AQ1492"/>
    <mergeCell ref="AR1492:AX1492"/>
    <mergeCell ref="I1491:O1491"/>
    <mergeCell ref="I1489:O1489"/>
    <mergeCell ref="P1489:V1489"/>
    <mergeCell ref="I1490:O1490"/>
    <mergeCell ref="P1490:V1490"/>
    <mergeCell ref="W1490:AC1490"/>
    <mergeCell ref="P1494:V1494"/>
    <mergeCell ref="L1498:Q1498"/>
    <mergeCell ref="R1498:W1498"/>
    <mergeCell ref="X1498:AX1498"/>
    <mergeCell ref="R1496:W1496"/>
    <mergeCell ref="I1493:O1493"/>
    <mergeCell ref="P1493:V1493"/>
    <mergeCell ref="P1491:V1491"/>
    <mergeCell ref="W1491:AC1491"/>
    <mergeCell ref="P1495:V1495"/>
    <mergeCell ref="W1495:AC1495"/>
    <mergeCell ref="AK1489:AQ1489"/>
    <mergeCell ref="AR1489:AX1489"/>
    <mergeCell ref="W1493:AC1493"/>
    <mergeCell ref="AD1493:AJ1493"/>
    <mergeCell ref="AK1493:AQ1493"/>
    <mergeCell ref="AR1493:AX1493"/>
    <mergeCell ref="X1496:AX1496"/>
    <mergeCell ref="G1485:AX1485"/>
    <mergeCell ref="A1486:F1486"/>
    <mergeCell ref="AD1487:AJ1487"/>
    <mergeCell ref="AK1487:AQ1487"/>
    <mergeCell ref="AD1490:AJ1490"/>
    <mergeCell ref="X1477:AX1477"/>
    <mergeCell ref="AQ1479:AX1479"/>
    <mergeCell ref="A1480:F1480"/>
    <mergeCell ref="G1480:X1480"/>
    <mergeCell ref="Y1480:AD1480"/>
    <mergeCell ref="AE1480:AP1480"/>
    <mergeCell ref="AQ1480:AX1480"/>
    <mergeCell ref="W1489:AC1489"/>
    <mergeCell ref="AD1489:AJ1489"/>
    <mergeCell ref="AD1488:AJ1488"/>
    <mergeCell ref="A1481:F1481"/>
    <mergeCell ref="G1481:X1481"/>
    <mergeCell ref="Y1481:AD1481"/>
    <mergeCell ref="AE1481:AP1481"/>
    <mergeCell ref="AQ1481:AX1481"/>
    <mergeCell ref="AK1488:AQ1488"/>
    <mergeCell ref="AR1488:AX1488"/>
    <mergeCell ref="A1482:F1482"/>
    <mergeCell ref="G1482:X1482"/>
    <mergeCell ref="Y1482:AD1482"/>
    <mergeCell ref="AE1482:AX1482"/>
    <mergeCell ref="G1486:AX1486"/>
    <mergeCell ref="A1487:F1495"/>
    <mergeCell ref="G1487:O1487"/>
    <mergeCell ref="P1487:V1487"/>
    <mergeCell ref="W1487:AC1487"/>
    <mergeCell ref="AD1491:AJ1491"/>
    <mergeCell ref="AK1490:AQ1490"/>
    <mergeCell ref="AR1490:AX1490"/>
    <mergeCell ref="AR1487:AX1487"/>
    <mergeCell ref="G1488:H1493"/>
    <mergeCell ref="I1488:O1488"/>
    <mergeCell ref="P1488:V1488"/>
    <mergeCell ref="W1488:AC1488"/>
    <mergeCell ref="W1469:AC1469"/>
    <mergeCell ref="C1475:K1475"/>
    <mergeCell ref="L1475:Q1475"/>
    <mergeCell ref="R1475:W1475"/>
    <mergeCell ref="X1475:AX1475"/>
    <mergeCell ref="C1476:K1476"/>
    <mergeCell ref="L1476:Q1476"/>
    <mergeCell ref="R1476:W1476"/>
    <mergeCell ref="X1476:AX1476"/>
    <mergeCell ref="C1473:K1473"/>
    <mergeCell ref="A1483:F1483"/>
    <mergeCell ref="G1483:X1483"/>
    <mergeCell ref="Y1483:AD1483"/>
    <mergeCell ref="AE1483:AX1483"/>
    <mergeCell ref="C1477:K1477"/>
    <mergeCell ref="L1477:Q1477"/>
    <mergeCell ref="R1477:W1477"/>
    <mergeCell ref="A1470:B1477"/>
    <mergeCell ref="C1470:K1470"/>
    <mergeCell ref="L1470:Q1470"/>
    <mergeCell ref="R1470:W1470"/>
    <mergeCell ref="X1470:AX1470"/>
    <mergeCell ref="A1484:F1484"/>
    <mergeCell ref="G1484:AX1484"/>
    <mergeCell ref="A1485:F1485"/>
    <mergeCell ref="P1466:V1466"/>
    <mergeCell ref="W1466:AC1466"/>
    <mergeCell ref="G1469:O1469"/>
    <mergeCell ref="P1469:V1469"/>
    <mergeCell ref="X1472:AX1472"/>
    <mergeCell ref="AD1466:AJ1466"/>
    <mergeCell ref="AK1466:AQ1466"/>
    <mergeCell ref="AR1466:AX1466"/>
    <mergeCell ref="I1464:O1464"/>
    <mergeCell ref="P1464:V1464"/>
    <mergeCell ref="W1464:AC1464"/>
    <mergeCell ref="AD1464:AJ1464"/>
    <mergeCell ref="AK1464:AQ1464"/>
    <mergeCell ref="AR1464:AX1464"/>
    <mergeCell ref="R1473:W1473"/>
    <mergeCell ref="X1473:AX1473"/>
    <mergeCell ref="C1474:K1474"/>
    <mergeCell ref="L1474:Q1474"/>
    <mergeCell ref="R1474:W1474"/>
    <mergeCell ref="X1474:AX1474"/>
    <mergeCell ref="C1471:K1471"/>
    <mergeCell ref="L1471:Q1471"/>
    <mergeCell ref="R1471:W1471"/>
    <mergeCell ref="X1471:AX1471"/>
    <mergeCell ref="C1472:K1472"/>
    <mergeCell ref="L1472:Q1472"/>
    <mergeCell ref="R1472:W1472"/>
    <mergeCell ref="G1462:H1467"/>
    <mergeCell ref="I1462:O1462"/>
    <mergeCell ref="P1462:V1462"/>
    <mergeCell ref="W1462:AC1462"/>
    <mergeCell ref="AD1462:AJ1462"/>
    <mergeCell ref="AK1462:AQ1462"/>
    <mergeCell ref="P1465:V1465"/>
    <mergeCell ref="W1465:AC1465"/>
    <mergeCell ref="AR1468:AX1468"/>
    <mergeCell ref="AR1462:AX1462"/>
    <mergeCell ref="I1463:O1463"/>
    <mergeCell ref="P1463:V1463"/>
    <mergeCell ref="I1467:O1467"/>
    <mergeCell ref="P1467:V1467"/>
    <mergeCell ref="W1467:AC1467"/>
    <mergeCell ref="AD1467:AJ1467"/>
    <mergeCell ref="AK1467:AQ1467"/>
    <mergeCell ref="AR1467:AX1467"/>
    <mergeCell ref="AR1463:AX1463"/>
    <mergeCell ref="AR1465:AX1465"/>
    <mergeCell ref="L1473:Q1473"/>
    <mergeCell ref="AD1469:AJ1469"/>
    <mergeCell ref="G1468:O1468"/>
    <mergeCell ref="P1468:V1468"/>
    <mergeCell ref="W1468:AC1468"/>
    <mergeCell ref="AD1468:AJ1468"/>
    <mergeCell ref="AK1468:AQ1468"/>
    <mergeCell ref="A1455:F1455"/>
    <mergeCell ref="G1455:X1455"/>
    <mergeCell ref="Y1455:AD1455"/>
    <mergeCell ref="AE1455:AP1455"/>
    <mergeCell ref="AQ1455:AX1455"/>
    <mergeCell ref="A1456:F1456"/>
    <mergeCell ref="A1457:F1457"/>
    <mergeCell ref="G1457:X1457"/>
    <mergeCell ref="Y1457:AD1457"/>
    <mergeCell ref="AE1457:AX1457"/>
    <mergeCell ref="A1458:F1458"/>
    <mergeCell ref="G1458:AX1458"/>
    <mergeCell ref="A1461:F1469"/>
    <mergeCell ref="G1461:O1461"/>
    <mergeCell ref="P1461:V1461"/>
    <mergeCell ref="W1461:AC1461"/>
    <mergeCell ref="AD1461:AJ1461"/>
    <mergeCell ref="AK1461:AQ1461"/>
    <mergeCell ref="W1463:AC1463"/>
    <mergeCell ref="AD1463:AJ1463"/>
    <mergeCell ref="AK1463:AQ1463"/>
    <mergeCell ref="I1465:O1465"/>
    <mergeCell ref="AK1469:AQ1469"/>
    <mergeCell ref="AR1469:AX1469"/>
    <mergeCell ref="AD1465:AJ1465"/>
    <mergeCell ref="AK1465:AQ1465"/>
    <mergeCell ref="I1466:O1466"/>
    <mergeCell ref="X1451:AX1451"/>
    <mergeCell ref="AR1461:AX1461"/>
    <mergeCell ref="A1459:F1459"/>
    <mergeCell ref="G1459:AX1459"/>
    <mergeCell ref="A1460:F1460"/>
    <mergeCell ref="G1460:AX1460"/>
    <mergeCell ref="L1451:Q1451"/>
    <mergeCell ref="R1451:W1451"/>
    <mergeCell ref="R1447:W1447"/>
    <mergeCell ref="X1447:AX1447"/>
    <mergeCell ref="C1448:K1448"/>
    <mergeCell ref="L1448:Q1448"/>
    <mergeCell ref="R1448:W1448"/>
    <mergeCell ref="X1448:AX1448"/>
    <mergeCell ref="C1449:K1449"/>
    <mergeCell ref="L1449:Q1449"/>
    <mergeCell ref="L1446:Q1446"/>
    <mergeCell ref="R1446:W1446"/>
    <mergeCell ref="X1446:AX1446"/>
    <mergeCell ref="G1456:X1456"/>
    <mergeCell ref="Y1456:AD1456"/>
    <mergeCell ref="AE1456:AX1456"/>
    <mergeCell ref="R1450:W1450"/>
    <mergeCell ref="X1450:AX1450"/>
    <mergeCell ref="C1452:K1452"/>
    <mergeCell ref="L1452:Q1452"/>
    <mergeCell ref="R1452:W1452"/>
    <mergeCell ref="X1452:AX1452"/>
    <mergeCell ref="C1451:K1451"/>
    <mergeCell ref="AR1439:AX1439"/>
    <mergeCell ref="I1438:O1438"/>
    <mergeCell ref="P1438:V1438"/>
    <mergeCell ref="A1454:F1454"/>
    <mergeCell ref="G1454:X1454"/>
    <mergeCell ref="Y1454:AD1454"/>
    <mergeCell ref="AE1454:AP1454"/>
    <mergeCell ref="AQ1454:AX1454"/>
    <mergeCell ref="X1445:AX1445"/>
    <mergeCell ref="C1446:K1446"/>
    <mergeCell ref="AR1441:AX1441"/>
    <mergeCell ref="P1439:V1439"/>
    <mergeCell ref="A1443:B1452"/>
    <mergeCell ref="C1443:K1443"/>
    <mergeCell ref="L1443:Q1443"/>
    <mergeCell ref="R1443:W1443"/>
    <mergeCell ref="X1443:AX1443"/>
    <mergeCell ref="C1444:K1444"/>
    <mergeCell ref="L1444:Q1444"/>
    <mergeCell ref="C1450:K1450"/>
    <mergeCell ref="L1450:Q1450"/>
    <mergeCell ref="R1449:W1449"/>
    <mergeCell ref="C1447:K1447"/>
    <mergeCell ref="L1447:Q1447"/>
    <mergeCell ref="X1449:AX1449"/>
    <mergeCell ref="AK1442:AQ1442"/>
    <mergeCell ref="AR1442:AX1442"/>
    <mergeCell ref="AQ1371:AT1371"/>
    <mergeCell ref="I1436:O1436"/>
    <mergeCell ref="P1436:V1436"/>
    <mergeCell ref="G1441:O1441"/>
    <mergeCell ref="P1441:V1441"/>
    <mergeCell ref="W1441:AC1441"/>
    <mergeCell ref="AD1441:AJ1441"/>
    <mergeCell ref="AK1441:AQ1441"/>
    <mergeCell ref="C1373:L1373"/>
    <mergeCell ref="M1373:AJ1373"/>
    <mergeCell ref="AK1373:AP1373"/>
    <mergeCell ref="AQ1373:AT1373"/>
    <mergeCell ref="AQ1383:AT1383"/>
    <mergeCell ref="AU1383:AX1383"/>
    <mergeCell ref="M1390:AJ1390"/>
    <mergeCell ref="AK1390:AP1390"/>
    <mergeCell ref="AQ1390:AT1390"/>
    <mergeCell ref="AU1390:AX1390"/>
    <mergeCell ref="AQ1398:AT1398"/>
    <mergeCell ref="AU1398:AX1398"/>
    <mergeCell ref="AQ1395:AT1395"/>
    <mergeCell ref="W1442:AC1442"/>
    <mergeCell ref="AD1442:AJ1442"/>
    <mergeCell ref="C1333:L1333"/>
    <mergeCell ref="M1332:AJ1332"/>
    <mergeCell ref="AK1332:AP1332"/>
    <mergeCell ref="AQ1332:AT1332"/>
    <mergeCell ref="AU1332:AX1332"/>
    <mergeCell ref="M1335:AJ1335"/>
    <mergeCell ref="AK1335:AP1335"/>
    <mergeCell ref="AQ1335:AT1335"/>
    <mergeCell ref="AU1335:AX1335"/>
    <mergeCell ref="M1333:AJ1333"/>
    <mergeCell ref="A1334:B1334"/>
    <mergeCell ref="C1334:L1334"/>
    <mergeCell ref="M1334:AJ1334"/>
    <mergeCell ref="AK1334:AP1334"/>
    <mergeCell ref="AQ1334:AT1334"/>
    <mergeCell ref="AU1334:AX1334"/>
    <mergeCell ref="AQ1362:AT1362"/>
    <mergeCell ref="AU1362:AX1362"/>
    <mergeCell ref="AU1338:AX1338"/>
    <mergeCell ref="A1335:B1335"/>
    <mergeCell ref="C1335:L1335"/>
    <mergeCell ref="A1336:B1336"/>
    <mergeCell ref="I1437:O1437"/>
    <mergeCell ref="AK1440:AQ1440"/>
    <mergeCell ref="AK1437:AQ1437"/>
    <mergeCell ref="AR1440:AX1440"/>
    <mergeCell ref="G1435:H1440"/>
    <mergeCell ref="I1435:O1435"/>
    <mergeCell ref="P1435:V1435"/>
    <mergeCell ref="W1435:AC1435"/>
    <mergeCell ref="A1362:B1362"/>
    <mergeCell ref="C1362:L1362"/>
    <mergeCell ref="M1362:AJ1362"/>
    <mergeCell ref="AK1362:AP1362"/>
    <mergeCell ref="A1332:B1332"/>
    <mergeCell ref="C1332:L1332"/>
    <mergeCell ref="A1339:B1339"/>
    <mergeCell ref="C1339:L1339"/>
    <mergeCell ref="M1339:AJ1339"/>
    <mergeCell ref="AK1339:AP1339"/>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K1333:AP1333"/>
    <mergeCell ref="A1337:B1337"/>
    <mergeCell ref="C1337:L1337"/>
    <mergeCell ref="M1337:AJ1337"/>
    <mergeCell ref="AK1272:AP1272"/>
    <mergeCell ref="AQ1272:AT1272"/>
    <mergeCell ref="AU1272:AX1272"/>
    <mergeCell ref="AQ1273:AT1273"/>
    <mergeCell ref="AU1273:AX1273"/>
    <mergeCell ref="AQ1275:AT1275"/>
    <mergeCell ref="AU1275:AX1275"/>
    <mergeCell ref="A1274:B1274"/>
    <mergeCell ref="C1274:L1274"/>
    <mergeCell ref="M1274:AJ1274"/>
    <mergeCell ref="AK1274:AP1274"/>
    <mergeCell ref="AQ1274:AT1274"/>
    <mergeCell ref="AU1274:AX1274"/>
    <mergeCell ref="A1296:B1296"/>
    <mergeCell ref="C1296:L1296"/>
    <mergeCell ref="M1296:AJ1296"/>
    <mergeCell ref="AK1296:AP1296"/>
    <mergeCell ref="AQ1296:AT1296"/>
    <mergeCell ref="AU1296:AX1296"/>
    <mergeCell ref="M1277:AJ1277"/>
    <mergeCell ref="AK1277:AP1277"/>
    <mergeCell ref="A1276:B1276"/>
    <mergeCell ref="C1276:L1276"/>
    <mergeCell ref="A1266:B1266"/>
    <mergeCell ref="C1266:L1266"/>
    <mergeCell ref="M1276:AJ1276"/>
    <mergeCell ref="AK1276:AP1276"/>
    <mergeCell ref="AQ1276:AT1276"/>
    <mergeCell ref="AU1276:AX1276"/>
    <mergeCell ref="A1275:B1275"/>
    <mergeCell ref="C1275:L1275"/>
    <mergeCell ref="M1275:AJ1275"/>
    <mergeCell ref="AK1275:AP1275"/>
    <mergeCell ref="AK1269:AP1269"/>
    <mergeCell ref="AQ1269:AT1269"/>
    <mergeCell ref="AU1269:AX1269"/>
    <mergeCell ref="A1268:B1268"/>
    <mergeCell ref="C1268:L1268"/>
    <mergeCell ref="M1268:AJ1268"/>
    <mergeCell ref="AK1268:AP1268"/>
    <mergeCell ref="AQ1268:AT1268"/>
    <mergeCell ref="AU1268:AX1268"/>
    <mergeCell ref="A1271:B1271"/>
    <mergeCell ref="C1271:L1271"/>
    <mergeCell ref="M1271:AJ1271"/>
    <mergeCell ref="AK1271:AP1271"/>
    <mergeCell ref="AQ1271:AT1271"/>
    <mergeCell ref="AU1271:AX1271"/>
    <mergeCell ref="A1272:B1272"/>
    <mergeCell ref="C1272:L1272"/>
    <mergeCell ref="M1272:AJ1272"/>
    <mergeCell ref="AU1265:AX1265"/>
    <mergeCell ref="A1270:B1270"/>
    <mergeCell ref="C1270:L1270"/>
    <mergeCell ref="M1270:AJ1270"/>
    <mergeCell ref="AK1270:AP1270"/>
    <mergeCell ref="AQ1270:AT1270"/>
    <mergeCell ref="AU1270:AX1270"/>
    <mergeCell ref="A1269:B1269"/>
    <mergeCell ref="C1269:L1269"/>
    <mergeCell ref="M1269:AJ1269"/>
    <mergeCell ref="A1180:B1180"/>
    <mergeCell ref="M1266:AJ1266"/>
    <mergeCell ref="AK1266:AP1266"/>
    <mergeCell ref="AQ1266:AT1266"/>
    <mergeCell ref="AU1266:AX1266"/>
    <mergeCell ref="A1265:B1265"/>
    <mergeCell ref="C1265:L1265"/>
    <mergeCell ref="M1265:AJ1265"/>
    <mergeCell ref="AK1265:AP1265"/>
    <mergeCell ref="AQ1265:AT1265"/>
    <mergeCell ref="C1197:L1197"/>
    <mergeCell ref="M1197:AJ1197"/>
    <mergeCell ref="AK1197:AP1197"/>
    <mergeCell ref="AK1181:AP1181"/>
    <mergeCell ref="AQ1181:AT1181"/>
    <mergeCell ref="AU1181:AX1181"/>
    <mergeCell ref="AK1185:AP1185"/>
    <mergeCell ref="AQ1185:AT1185"/>
    <mergeCell ref="AU1185:AX1185"/>
    <mergeCell ref="A1186:B1186"/>
    <mergeCell ref="C1186:L1186"/>
    <mergeCell ref="M1186:AJ1186"/>
    <mergeCell ref="AU1173:AX1173"/>
    <mergeCell ref="A1174:B1174"/>
    <mergeCell ref="C1174:L1174"/>
    <mergeCell ref="M1174:AJ1174"/>
    <mergeCell ref="AK1174:AP1174"/>
    <mergeCell ref="AQ1174:AT1174"/>
    <mergeCell ref="AU1174:AX1174"/>
    <mergeCell ref="A1178:B1178"/>
    <mergeCell ref="C1178:L1178"/>
    <mergeCell ref="M1178:AJ1178"/>
    <mergeCell ref="AK1178:AP1178"/>
    <mergeCell ref="AQ1178:AT1178"/>
    <mergeCell ref="A1173:B1173"/>
    <mergeCell ref="C1173:L1173"/>
    <mergeCell ref="M1173:AJ1173"/>
    <mergeCell ref="AK1173:AP1173"/>
    <mergeCell ref="AQ1173:AT1173"/>
    <mergeCell ref="M1176:AJ1176"/>
    <mergeCell ref="C1179:L1179"/>
    <mergeCell ref="M1179:AJ1179"/>
    <mergeCell ref="AK1179:AP1179"/>
    <mergeCell ref="M1171:AJ1171"/>
    <mergeCell ref="AK1171:AP1171"/>
    <mergeCell ref="C1175:L1175"/>
    <mergeCell ref="AU1178:AX1178"/>
    <mergeCell ref="AU1176:AX1176"/>
    <mergeCell ref="A1183:B1183"/>
    <mergeCell ref="C1183:L1183"/>
    <mergeCell ref="M1183:AJ1183"/>
    <mergeCell ref="AQ1179:AT1179"/>
    <mergeCell ref="AU1179:AX1179"/>
    <mergeCell ref="M1170:AJ1170"/>
    <mergeCell ref="AK1170:AP1170"/>
    <mergeCell ref="A1169:B1169"/>
    <mergeCell ref="C1169:L1169"/>
    <mergeCell ref="M1169:AJ1169"/>
    <mergeCell ref="AK1169:AP1169"/>
    <mergeCell ref="C1170:L1170"/>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1168:B1168"/>
    <mergeCell ref="C1168:L1168"/>
    <mergeCell ref="M1168:AJ1168"/>
    <mergeCell ref="AK1168:AP1168"/>
    <mergeCell ref="AQ1168:AT1168"/>
    <mergeCell ref="AU1168:AX1168"/>
    <mergeCell ref="A1161:B1161"/>
    <mergeCell ref="C1161:L1161"/>
    <mergeCell ref="M1161:AJ1161"/>
    <mergeCell ref="AK1161:AP1161"/>
    <mergeCell ref="AQ1161:AT1161"/>
    <mergeCell ref="AU1180:AX1180"/>
    <mergeCell ref="A1179:B1179"/>
    <mergeCell ref="AQ1176:AT1176"/>
    <mergeCell ref="AQ1169:AT1169"/>
    <mergeCell ref="AU1169:AX1169"/>
    <mergeCell ref="AK1143:AP1143"/>
    <mergeCell ref="AQ1171:AT1171"/>
    <mergeCell ref="AU1171:AX1171"/>
    <mergeCell ref="AU1161:AX1161"/>
    <mergeCell ref="A1162:B1162"/>
    <mergeCell ref="C1162:L1162"/>
    <mergeCell ref="M1162:AJ1162"/>
    <mergeCell ref="AK1162:AP1162"/>
    <mergeCell ref="AQ1159:AT1159"/>
    <mergeCell ref="AU1159:AX1159"/>
    <mergeCell ref="A1163:B1163"/>
    <mergeCell ref="C1163:L1163"/>
    <mergeCell ref="M1163:AJ1163"/>
    <mergeCell ref="AK1163:AP1163"/>
    <mergeCell ref="AQ1163:AT1163"/>
    <mergeCell ref="AU1163:AX1163"/>
    <mergeCell ref="C1165:L1165"/>
    <mergeCell ref="M1165:AJ1165"/>
    <mergeCell ref="AK1165:AP1165"/>
    <mergeCell ref="AQ1165:AT1165"/>
    <mergeCell ref="AQ1143:AT1143"/>
    <mergeCell ref="A1146:B1146"/>
    <mergeCell ref="C1146:L1146"/>
    <mergeCell ref="M1146:AJ1146"/>
    <mergeCell ref="AK1146:AP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Q1136:AT1136"/>
    <mergeCell ref="AU1136:AX1136"/>
    <mergeCell ref="A1142:B1142"/>
    <mergeCell ref="C1142:L1142"/>
    <mergeCell ref="M1142:AJ1142"/>
    <mergeCell ref="AK1142:AP1142"/>
    <mergeCell ref="AQ1142:AT1142"/>
    <mergeCell ref="AU1143:AX1143"/>
    <mergeCell ref="A1143:B1143"/>
    <mergeCell ref="AU1142:AX1142"/>
    <mergeCell ref="C1143:L1143"/>
    <mergeCell ref="M1143:AJ1143"/>
    <mergeCell ref="A1134:B1134"/>
    <mergeCell ref="C1134:L1134"/>
    <mergeCell ref="M1135:AJ1135"/>
    <mergeCell ref="AK1135:AP1135"/>
    <mergeCell ref="AQ1135:AT1135"/>
    <mergeCell ref="AU1135:AX1135"/>
    <mergeCell ref="A1135:B1135"/>
    <mergeCell ref="C1135:L1135"/>
    <mergeCell ref="AU1137:AX1137"/>
    <mergeCell ref="A1136:B1136"/>
    <mergeCell ref="C1136:L1136"/>
    <mergeCell ref="AU1139:AX1139"/>
    <mergeCell ref="A1138:B1138"/>
    <mergeCell ref="C1138:L1138"/>
    <mergeCell ref="M1138:AJ1138"/>
    <mergeCell ref="AK1138:AP1138"/>
    <mergeCell ref="AQ1140:AT1140"/>
    <mergeCell ref="AQ1139:AT1139"/>
    <mergeCell ref="AU1140:AX1140"/>
    <mergeCell ref="A1141:B1141"/>
    <mergeCell ref="AQ1130:AT1130"/>
    <mergeCell ref="AU1130:AX1130"/>
    <mergeCell ref="A1129:B1129"/>
    <mergeCell ref="C1129:L1129"/>
    <mergeCell ref="M1129:AJ1129"/>
    <mergeCell ref="AK1129:AP1129"/>
    <mergeCell ref="AQ1129:AT1129"/>
    <mergeCell ref="AU1129:AX1129"/>
    <mergeCell ref="A1049:B1049"/>
    <mergeCell ref="C1049:L1049"/>
    <mergeCell ref="AQ1131:AT1131"/>
    <mergeCell ref="AU1131:AX1131"/>
    <mergeCell ref="AU1138:AX1138"/>
    <mergeCell ref="M1134:AJ1134"/>
    <mergeCell ref="AK1134:AP1134"/>
    <mergeCell ref="AQ1134:AT1134"/>
    <mergeCell ref="AU1134:AX1134"/>
    <mergeCell ref="AQ1138:AT1138"/>
    <mergeCell ref="AK1132:AP1132"/>
    <mergeCell ref="AQ1132:AT1132"/>
    <mergeCell ref="AU1132:AX1132"/>
    <mergeCell ref="A1130:B1130"/>
    <mergeCell ref="C1130:L1130"/>
    <mergeCell ref="M1130:AJ1130"/>
    <mergeCell ref="A1131:B1131"/>
    <mergeCell ref="C1131:L1131"/>
    <mergeCell ref="M1131:AJ1131"/>
    <mergeCell ref="AK1131:AP1131"/>
    <mergeCell ref="AU1133:AX1133"/>
    <mergeCell ref="AQ1137:AT1137"/>
    <mergeCell ref="M1136:AJ1136"/>
    <mergeCell ref="AK1136:AP1136"/>
    <mergeCell ref="AQ1041:AT1041"/>
    <mergeCell ref="AK1045:AP1045"/>
    <mergeCell ref="AQ1045:AT1045"/>
    <mergeCell ref="AU1045:AX1045"/>
    <mergeCell ref="A1050:B1050"/>
    <mergeCell ref="C1050:L1050"/>
    <mergeCell ref="M1050:AJ1050"/>
    <mergeCell ref="AK1050:AP1050"/>
    <mergeCell ref="AQ1050:AT1050"/>
    <mergeCell ref="AU1050:AX1050"/>
    <mergeCell ref="A1042:B1042"/>
    <mergeCell ref="A1133:B1133"/>
    <mergeCell ref="C1133:L1133"/>
    <mergeCell ref="M1133:AJ1133"/>
    <mergeCell ref="AK1133:AP1133"/>
    <mergeCell ref="AQ1133:AT1133"/>
    <mergeCell ref="A1132:B1132"/>
    <mergeCell ref="C1132:L1132"/>
    <mergeCell ref="M1132:AJ1132"/>
    <mergeCell ref="C1043:L1043"/>
    <mergeCell ref="M1043:AJ1043"/>
    <mergeCell ref="AK1043:AP1043"/>
    <mergeCell ref="AQ1043:AT1043"/>
    <mergeCell ref="AU1043:AX1043"/>
    <mergeCell ref="A1044:B1044"/>
    <mergeCell ref="C1044:L1044"/>
    <mergeCell ref="M1044:AJ1044"/>
    <mergeCell ref="AK1044:AP1044"/>
    <mergeCell ref="AU1108:AX1108"/>
    <mergeCell ref="A1107:B1107"/>
    <mergeCell ref="A1105:B1105"/>
    <mergeCell ref="AK1130:AP1130"/>
    <mergeCell ref="M1042:AJ1042"/>
    <mergeCell ref="AK1042:AP1042"/>
    <mergeCell ref="AQ1042:AT1042"/>
    <mergeCell ref="AU1042:AX1042"/>
    <mergeCell ref="A1043:B1043"/>
    <mergeCell ref="A1101:B1101"/>
    <mergeCell ref="C1101:L1101"/>
    <mergeCell ref="M1101:AJ1101"/>
    <mergeCell ref="AK1101:AP1101"/>
    <mergeCell ref="AQ1105:AT1105"/>
    <mergeCell ref="AU1105:AX1105"/>
    <mergeCell ref="AU1099:AX1099"/>
    <mergeCell ref="A1100:B1100"/>
    <mergeCell ref="C1100:L1100"/>
    <mergeCell ref="M1100:AJ1100"/>
    <mergeCell ref="AK1100:AP1100"/>
    <mergeCell ref="AQ1100:AT1100"/>
    <mergeCell ref="AU1100:AX1100"/>
    <mergeCell ref="AK1099:AP1099"/>
    <mergeCell ref="AQ1099:AT1099"/>
    <mergeCell ref="A1040:B1040"/>
    <mergeCell ref="C1040:L1040"/>
    <mergeCell ref="M1040:AJ1040"/>
    <mergeCell ref="AK1040:AP1040"/>
    <mergeCell ref="AQ1040:AT1040"/>
    <mergeCell ref="AU1040:AX1040"/>
    <mergeCell ref="AQ1063:AT1063"/>
    <mergeCell ref="AU1063:AX1063"/>
    <mergeCell ref="A1039:B1039"/>
    <mergeCell ref="AQ999:AT999"/>
    <mergeCell ref="M1036:AJ1036"/>
    <mergeCell ref="AK1036:AP1036"/>
    <mergeCell ref="AQ1036:AT1036"/>
    <mergeCell ref="AU1036:AX1036"/>
    <mergeCell ref="A1037:B1037"/>
    <mergeCell ref="C1037:L1037"/>
    <mergeCell ref="A1030:B1030"/>
    <mergeCell ref="C1030:L1030"/>
    <mergeCell ref="A1063:B1063"/>
    <mergeCell ref="C1063:L1063"/>
    <mergeCell ref="M1063:AJ1063"/>
    <mergeCell ref="AK1063:AP1063"/>
    <mergeCell ref="A1041:B1041"/>
    <mergeCell ref="C1041:L1041"/>
    <mergeCell ref="M1041:AJ1041"/>
    <mergeCell ref="AK1041:AP1041"/>
    <mergeCell ref="A1004:B1004"/>
    <mergeCell ref="C1004:L1004"/>
    <mergeCell ref="M1004:AJ1004"/>
    <mergeCell ref="AK1004:AP1004"/>
    <mergeCell ref="AU1041:AX1041"/>
    <mergeCell ref="C1042:L1042"/>
    <mergeCell ref="AU1029:AX1029"/>
    <mergeCell ref="AU997:AX997"/>
    <mergeCell ref="AU1001:AX1001"/>
    <mergeCell ref="AU999:AX999"/>
    <mergeCell ref="AK1005:AP1005"/>
    <mergeCell ref="AQ1005:AT1005"/>
    <mergeCell ref="AU1005:AX1005"/>
    <mergeCell ref="M1030:AJ1030"/>
    <mergeCell ref="AK1030:AP1030"/>
    <mergeCell ref="AQ1030:AT1030"/>
    <mergeCell ref="AU1030:AX1030"/>
    <mergeCell ref="A1031:B1031"/>
    <mergeCell ref="A974:B974"/>
    <mergeCell ref="C974:L974"/>
    <mergeCell ref="M974:AJ974"/>
    <mergeCell ref="AK974:AP974"/>
    <mergeCell ref="AQ974:AT974"/>
    <mergeCell ref="A981:B981"/>
    <mergeCell ref="C981:L981"/>
    <mergeCell ref="M981:AJ981"/>
    <mergeCell ref="AK981:AP981"/>
    <mergeCell ref="AQ981:AT981"/>
    <mergeCell ref="AU981:AX981"/>
    <mergeCell ref="A980:B980"/>
    <mergeCell ref="C980:L980"/>
    <mergeCell ref="M980:AJ980"/>
    <mergeCell ref="AK980:AP980"/>
    <mergeCell ref="AQ980:AT980"/>
    <mergeCell ref="AQ1031:AT1031"/>
    <mergeCell ref="AU1031:AX1031"/>
    <mergeCell ref="C1031:L1031"/>
    <mergeCell ref="M1031:AJ1031"/>
    <mergeCell ref="AK1031:AP1031"/>
    <mergeCell ref="A976:B976"/>
    <mergeCell ref="A997:B997"/>
    <mergeCell ref="C997:L997"/>
    <mergeCell ref="A907:B907"/>
    <mergeCell ref="C907:L907"/>
    <mergeCell ref="M907:AJ907"/>
    <mergeCell ref="A904:B904"/>
    <mergeCell ref="C904:L904"/>
    <mergeCell ref="AK964:AP964"/>
    <mergeCell ref="AK907:AP907"/>
    <mergeCell ref="A911:B911"/>
    <mergeCell ref="A905:B905"/>
    <mergeCell ref="C905:L905"/>
    <mergeCell ref="A906:B906"/>
    <mergeCell ref="C906:L906"/>
    <mergeCell ref="M906:AJ906"/>
    <mergeCell ref="AK906:AP906"/>
    <mergeCell ref="M905:AJ905"/>
    <mergeCell ref="AK905:AP905"/>
    <mergeCell ref="A914:B914"/>
    <mergeCell ref="C914:L914"/>
    <mergeCell ref="M914:AJ914"/>
    <mergeCell ref="AK914:AP914"/>
    <mergeCell ref="A920:B920"/>
    <mergeCell ref="C920:L920"/>
    <mergeCell ref="A1005:B1005"/>
    <mergeCell ref="C1005:L1005"/>
    <mergeCell ref="M1005:AJ1005"/>
    <mergeCell ref="AK899:AP899"/>
    <mergeCell ref="AQ899:AT899"/>
    <mergeCell ref="AU899:AX899"/>
    <mergeCell ref="AQ902:AT902"/>
    <mergeCell ref="AU902:AX902"/>
    <mergeCell ref="AQ963:AT963"/>
    <mergeCell ref="AU963:AX963"/>
    <mergeCell ref="M901:AJ901"/>
    <mergeCell ref="AK901:AP901"/>
    <mergeCell ref="AQ901:AT901"/>
    <mergeCell ref="AU901:AX901"/>
    <mergeCell ref="M903:AJ903"/>
    <mergeCell ref="AK903:AP903"/>
    <mergeCell ref="AQ903:AT903"/>
    <mergeCell ref="AU903:AX903"/>
    <mergeCell ref="A908:B908"/>
    <mergeCell ref="C908:L908"/>
    <mergeCell ref="M908:AJ908"/>
    <mergeCell ref="AK908:AP908"/>
    <mergeCell ref="AQ868:AT868"/>
    <mergeCell ref="AU868:AX868"/>
    <mergeCell ref="M870:AJ870"/>
    <mergeCell ref="AK870:AP870"/>
    <mergeCell ref="AQ805:AT805"/>
    <mergeCell ref="AU805:AX805"/>
    <mergeCell ref="A804:B804"/>
    <mergeCell ref="C804:L804"/>
    <mergeCell ref="M812:AJ812"/>
    <mergeCell ref="AK812:AP812"/>
    <mergeCell ref="A864:B864"/>
    <mergeCell ref="C864:L864"/>
    <mergeCell ref="M864:AJ864"/>
    <mergeCell ref="AK864:AP864"/>
    <mergeCell ref="AQ864:AT864"/>
    <mergeCell ref="AU864:AX864"/>
    <mergeCell ref="M804:AJ804"/>
    <mergeCell ref="AK804:AP804"/>
    <mergeCell ref="AQ804:AT804"/>
    <mergeCell ref="AU804:AX804"/>
    <mergeCell ref="A865:B865"/>
    <mergeCell ref="C865:L865"/>
    <mergeCell ref="M865:AJ865"/>
    <mergeCell ref="AK865:AP865"/>
    <mergeCell ref="AQ865:AT865"/>
    <mergeCell ref="AU865:AX865"/>
    <mergeCell ref="A813:B813"/>
    <mergeCell ref="C813:L813"/>
    <mergeCell ref="M798:AJ798"/>
    <mergeCell ref="AK798:AP798"/>
    <mergeCell ref="A799:B799"/>
    <mergeCell ref="C799:L799"/>
    <mergeCell ref="AQ772:AT772"/>
    <mergeCell ref="AU772:AX772"/>
    <mergeCell ref="A773:B773"/>
    <mergeCell ref="C773:L773"/>
    <mergeCell ref="M773:AJ773"/>
    <mergeCell ref="AK773:AP773"/>
    <mergeCell ref="AQ798:AT798"/>
    <mergeCell ref="AU798:AX798"/>
    <mergeCell ref="AQ799:AT799"/>
    <mergeCell ref="AU799:AX799"/>
    <mergeCell ref="A800:B800"/>
    <mergeCell ref="C800:L800"/>
    <mergeCell ref="M800:AJ800"/>
    <mergeCell ref="AK800:AP800"/>
    <mergeCell ref="AQ800:AT800"/>
    <mergeCell ref="AU800:AX800"/>
    <mergeCell ref="A777:B777"/>
    <mergeCell ref="C777:L777"/>
    <mergeCell ref="M777:AJ777"/>
    <mergeCell ref="AK777:AP777"/>
    <mergeCell ref="A775:B775"/>
    <mergeCell ref="C775:L775"/>
    <mergeCell ref="M775:AJ775"/>
    <mergeCell ref="AK775:AP775"/>
    <mergeCell ref="AQ769:AT769"/>
    <mergeCell ref="AU769:AX769"/>
    <mergeCell ref="A770:B770"/>
    <mergeCell ref="C770:L770"/>
    <mergeCell ref="M770:AJ770"/>
    <mergeCell ref="AK770:AP770"/>
    <mergeCell ref="AQ770:AT770"/>
    <mergeCell ref="AU770:AX770"/>
    <mergeCell ref="A687:B687"/>
    <mergeCell ref="C687:L687"/>
    <mergeCell ref="A769:B769"/>
    <mergeCell ref="C769:L769"/>
    <mergeCell ref="M769:AJ769"/>
    <mergeCell ref="AK769:AP769"/>
    <mergeCell ref="A683:B683"/>
    <mergeCell ref="C683:L683"/>
    <mergeCell ref="M683:AJ683"/>
    <mergeCell ref="AK683:AP683"/>
    <mergeCell ref="A705:B705"/>
    <mergeCell ref="C705:L705"/>
    <mergeCell ref="M705:AJ705"/>
    <mergeCell ref="AK705:AP705"/>
    <mergeCell ref="A693:B693"/>
    <mergeCell ref="C693:L693"/>
    <mergeCell ref="AQ699:AT699"/>
    <mergeCell ref="AU699:AX699"/>
    <mergeCell ref="M693:AJ693"/>
    <mergeCell ref="AK693:AP693"/>
    <mergeCell ref="AQ693:AT693"/>
    <mergeCell ref="AU693:AX693"/>
    <mergeCell ref="A691:B691"/>
    <mergeCell ref="C691:L691"/>
    <mergeCell ref="AQ687:AT687"/>
    <mergeCell ref="AU687:AX687"/>
    <mergeCell ref="A651:B651"/>
    <mergeCell ref="C651:L651"/>
    <mergeCell ref="M651:AJ651"/>
    <mergeCell ref="AK651:AP651"/>
    <mergeCell ref="AQ651:AT651"/>
    <mergeCell ref="AU651:AX651"/>
    <mergeCell ref="AQ686:AT686"/>
    <mergeCell ref="AU686:AX686"/>
    <mergeCell ref="M685:AJ685"/>
    <mergeCell ref="AK685:AP685"/>
    <mergeCell ref="A682:B682"/>
    <mergeCell ref="C682:L682"/>
    <mergeCell ref="M682:AJ682"/>
    <mergeCell ref="AK682:AP682"/>
    <mergeCell ref="AQ682:AT682"/>
    <mergeCell ref="AU682:AX682"/>
    <mergeCell ref="AQ657:AT657"/>
    <mergeCell ref="AU657:AX657"/>
    <mergeCell ref="AQ655:AT655"/>
    <mergeCell ref="AU655:AX655"/>
    <mergeCell ref="AQ685:AT685"/>
    <mergeCell ref="AU685:AX685"/>
    <mergeCell ref="A675:B675"/>
    <mergeCell ref="C675:L675"/>
    <mergeCell ref="M675:AJ675"/>
    <mergeCell ref="AK675:AP675"/>
    <mergeCell ref="AQ676:AT676"/>
    <mergeCell ref="AU676:AX676"/>
    <mergeCell ref="AQ642:AT642"/>
    <mergeCell ref="AU642:AX642"/>
    <mergeCell ref="AQ674:AT674"/>
    <mergeCell ref="AU674:AX674"/>
    <mergeCell ref="AQ675:AT675"/>
    <mergeCell ref="AU675:AX675"/>
    <mergeCell ref="AQ653:AT653"/>
    <mergeCell ref="AU653:AX653"/>
    <mergeCell ref="AQ684:AT684"/>
    <mergeCell ref="AU684:AX684"/>
    <mergeCell ref="A685:B685"/>
    <mergeCell ref="C685:L685"/>
    <mergeCell ref="AQ671:AT671"/>
    <mergeCell ref="AU671:AX671"/>
    <mergeCell ref="A676:B676"/>
    <mergeCell ref="C676:L676"/>
    <mergeCell ref="M676:AJ676"/>
    <mergeCell ref="AK676:AP676"/>
    <mergeCell ref="AQ681:AT681"/>
    <mergeCell ref="AU681:AX681"/>
    <mergeCell ref="A652:B652"/>
    <mergeCell ref="C652:L652"/>
    <mergeCell ref="AQ683:AT683"/>
    <mergeCell ref="AU683:AX683"/>
    <mergeCell ref="M687:AJ687"/>
    <mergeCell ref="AK687:AP687"/>
    <mergeCell ref="A681:B681"/>
    <mergeCell ref="C681:L681"/>
    <mergeCell ref="M681:AJ681"/>
    <mergeCell ref="AK681:AP681"/>
    <mergeCell ref="A686:B686"/>
    <mergeCell ref="C686:L686"/>
    <mergeCell ref="M686:AJ686"/>
    <mergeCell ref="AK686:AP686"/>
    <mergeCell ref="A608:B608"/>
    <mergeCell ref="C608:L608"/>
    <mergeCell ref="A610:B610"/>
    <mergeCell ref="C610:L610"/>
    <mergeCell ref="M610:AJ610"/>
    <mergeCell ref="AK610:AP610"/>
    <mergeCell ref="M634:AJ634"/>
    <mergeCell ref="AK634:AP634"/>
    <mergeCell ref="M639:AJ639"/>
    <mergeCell ref="AK639:AP639"/>
    <mergeCell ref="A616:B616"/>
    <mergeCell ref="C616:L616"/>
    <mergeCell ref="M616:AJ616"/>
    <mergeCell ref="AK616:AP616"/>
    <mergeCell ref="A642:B642"/>
    <mergeCell ref="C642:L642"/>
    <mergeCell ref="M642:AJ642"/>
    <mergeCell ref="AK642:AP642"/>
    <mergeCell ref="M607:AJ607"/>
    <mergeCell ref="AK607:AP607"/>
    <mergeCell ref="M648:AJ648"/>
    <mergeCell ref="AK648:AP648"/>
    <mergeCell ref="AQ648:AT648"/>
    <mergeCell ref="AU648:AX648"/>
    <mergeCell ref="AQ643:AT643"/>
    <mergeCell ref="AU643:AX643"/>
    <mergeCell ref="AQ645:AT645"/>
    <mergeCell ref="AU645:AX645"/>
    <mergeCell ref="AQ646:AT646"/>
    <mergeCell ref="AU646:AX646"/>
    <mergeCell ref="M636:AJ636"/>
    <mergeCell ref="AK636:AP636"/>
    <mergeCell ref="M635:AJ635"/>
    <mergeCell ref="AK635:AP635"/>
    <mergeCell ref="AQ637:AT637"/>
    <mergeCell ref="AU637:AX637"/>
    <mergeCell ref="M637:AJ637"/>
    <mergeCell ref="AK637:AP637"/>
    <mergeCell ref="M640:AJ640"/>
    <mergeCell ref="AK640:AP640"/>
    <mergeCell ref="AQ640:AT640"/>
    <mergeCell ref="AU640:AX640"/>
    <mergeCell ref="AQ610:AT610"/>
    <mergeCell ref="AU610:AX610"/>
    <mergeCell ref="AQ634:AT634"/>
    <mergeCell ref="AU634:AX634"/>
    <mergeCell ref="A602:B602"/>
    <mergeCell ref="C602:L602"/>
    <mergeCell ref="M602:AJ602"/>
    <mergeCell ref="AK602:AP602"/>
    <mergeCell ref="AQ602:AT602"/>
    <mergeCell ref="AU602:AX602"/>
    <mergeCell ref="A600:B600"/>
    <mergeCell ref="C600:L600"/>
    <mergeCell ref="M600:AJ600"/>
    <mergeCell ref="AK600:AP600"/>
    <mergeCell ref="AQ600:AT600"/>
    <mergeCell ref="AU600:AX600"/>
    <mergeCell ref="M512:AJ512"/>
    <mergeCell ref="AK512:AP512"/>
    <mergeCell ref="M601:AJ601"/>
    <mergeCell ref="AK601:AP601"/>
    <mergeCell ref="AQ601:AT601"/>
    <mergeCell ref="AU601:AX601"/>
    <mergeCell ref="A518:B518"/>
    <mergeCell ref="C518:L518"/>
    <mergeCell ref="M514:AJ514"/>
    <mergeCell ref="AK514:AP514"/>
    <mergeCell ref="AQ514:AT514"/>
    <mergeCell ref="AU514:AX514"/>
    <mergeCell ref="AQ543:AT543"/>
    <mergeCell ref="AU543:AX543"/>
    <mergeCell ref="M515:AJ515"/>
    <mergeCell ref="AK515:AP515"/>
    <mergeCell ref="AQ515:AT515"/>
    <mergeCell ref="AU515:AX515"/>
    <mergeCell ref="M517:AJ517"/>
    <mergeCell ref="AK517:AP517"/>
    <mergeCell ref="A509:B509"/>
    <mergeCell ref="C509:L509"/>
    <mergeCell ref="M509:AJ509"/>
    <mergeCell ref="AK509:AP509"/>
    <mergeCell ref="AQ509:AT509"/>
    <mergeCell ref="AU509:AX509"/>
    <mergeCell ref="M520:AJ520"/>
    <mergeCell ref="AK520:AP520"/>
    <mergeCell ref="AQ510:AT510"/>
    <mergeCell ref="AU510:AX510"/>
    <mergeCell ref="A544:B544"/>
    <mergeCell ref="C544:L544"/>
    <mergeCell ref="M544:AJ544"/>
    <mergeCell ref="AK544:AP544"/>
    <mergeCell ref="AQ544:AT544"/>
    <mergeCell ref="AU544:AX544"/>
    <mergeCell ref="M542:AJ542"/>
    <mergeCell ref="AK542:AP542"/>
    <mergeCell ref="A512:B512"/>
    <mergeCell ref="C512:L512"/>
    <mergeCell ref="AQ513:AT513"/>
    <mergeCell ref="AU513:AX513"/>
    <mergeCell ref="A516:B516"/>
    <mergeCell ref="C516:L516"/>
    <mergeCell ref="M516:AJ516"/>
    <mergeCell ref="AK516:AP516"/>
    <mergeCell ref="A513:B513"/>
    <mergeCell ref="C513:L513"/>
    <mergeCell ref="M513:AJ513"/>
    <mergeCell ref="AK513:AP513"/>
    <mergeCell ref="A515:B515"/>
    <mergeCell ref="C515:L515"/>
    <mergeCell ref="AQ505:AT505"/>
    <mergeCell ref="AU505:AX505"/>
    <mergeCell ref="A504:B504"/>
    <mergeCell ref="C504:L504"/>
    <mergeCell ref="AQ480:AT480"/>
    <mergeCell ref="AU480:AX480"/>
    <mergeCell ref="A506:B506"/>
    <mergeCell ref="C506:L506"/>
    <mergeCell ref="M506:AJ506"/>
    <mergeCell ref="AK506:AP506"/>
    <mergeCell ref="AQ506:AT506"/>
    <mergeCell ref="AU506:AX506"/>
    <mergeCell ref="AQ504:AT504"/>
    <mergeCell ref="AU504:AX504"/>
    <mergeCell ref="M503:AJ503"/>
    <mergeCell ref="AK503:AP503"/>
    <mergeCell ref="AQ503:AT503"/>
    <mergeCell ref="AU503:AX503"/>
    <mergeCell ref="A502:B502"/>
    <mergeCell ref="C502:L502"/>
    <mergeCell ref="AQ502:AT502"/>
    <mergeCell ref="AU502:AX502"/>
    <mergeCell ref="A503:B503"/>
    <mergeCell ref="C503:L503"/>
    <mergeCell ref="AQ485:AT485"/>
    <mergeCell ref="AU485:AX485"/>
    <mergeCell ref="A486:B486"/>
    <mergeCell ref="C486:L486"/>
    <mergeCell ref="M486:AJ486"/>
    <mergeCell ref="AK486:AP486"/>
    <mergeCell ref="A471:B471"/>
    <mergeCell ref="C471:L471"/>
    <mergeCell ref="M484:AJ484"/>
    <mergeCell ref="AK484:AP484"/>
    <mergeCell ref="M480:AJ480"/>
    <mergeCell ref="AK480:AP480"/>
    <mergeCell ref="M481:AJ481"/>
    <mergeCell ref="AK481:AP481"/>
    <mergeCell ref="A478:B478"/>
    <mergeCell ref="C478:L478"/>
    <mergeCell ref="M478:AJ478"/>
    <mergeCell ref="AK478:AP478"/>
    <mergeCell ref="A480:B480"/>
    <mergeCell ref="C480:L480"/>
    <mergeCell ref="M479:AJ479"/>
    <mergeCell ref="AK479:AP479"/>
    <mergeCell ref="A481:B481"/>
    <mergeCell ref="C481:L481"/>
    <mergeCell ref="A479:B479"/>
    <mergeCell ref="C479:L479"/>
    <mergeCell ref="AQ479:AT479"/>
    <mergeCell ref="AU479:AX479"/>
    <mergeCell ref="AQ476:AT476"/>
    <mergeCell ref="AU476:AX476"/>
    <mergeCell ref="M451:AJ451"/>
    <mergeCell ref="AK451:AP451"/>
    <mergeCell ref="M475:AJ475"/>
    <mergeCell ref="AK475:AP475"/>
    <mergeCell ref="AQ448:AT448"/>
    <mergeCell ref="AU448:AX448"/>
    <mergeCell ref="AQ475:AT475"/>
    <mergeCell ref="AU475:AX475"/>
    <mergeCell ref="M474:AJ474"/>
    <mergeCell ref="AK474:AP474"/>
    <mergeCell ref="M449:AJ449"/>
    <mergeCell ref="AK449:AP449"/>
    <mergeCell ref="AQ449:AT449"/>
    <mergeCell ref="AU449:AX449"/>
    <mergeCell ref="AQ451:AT451"/>
    <mergeCell ref="AU451:AX451"/>
    <mergeCell ref="M472:AJ472"/>
    <mergeCell ref="AK472:AP472"/>
    <mergeCell ref="A450:B450"/>
    <mergeCell ref="C450:L450"/>
    <mergeCell ref="M450:AJ450"/>
    <mergeCell ref="AK450:AP450"/>
    <mergeCell ref="A470:B470"/>
    <mergeCell ref="C470:L470"/>
    <mergeCell ref="M470:AJ470"/>
    <mergeCell ref="AK470:AP470"/>
    <mergeCell ref="AQ470:AT470"/>
    <mergeCell ref="AU470:AX470"/>
    <mergeCell ref="M471:AJ471"/>
    <mergeCell ref="AK471:AP471"/>
    <mergeCell ref="AQ471:AT471"/>
    <mergeCell ref="AU471:AX471"/>
    <mergeCell ref="M443:AJ443"/>
    <mergeCell ref="AK443:AP443"/>
    <mergeCell ref="AQ443:AT443"/>
    <mergeCell ref="AU443:AX443"/>
    <mergeCell ref="M448:AJ448"/>
    <mergeCell ref="AK448:AP448"/>
    <mergeCell ref="A449:B449"/>
    <mergeCell ref="C449:L449"/>
    <mergeCell ref="M453:AJ453"/>
    <mergeCell ref="AK453:AP453"/>
    <mergeCell ref="AQ453:AT453"/>
    <mergeCell ref="AU453:AX453"/>
    <mergeCell ref="AQ446:AT446"/>
    <mergeCell ref="AU446:AX446"/>
    <mergeCell ref="M447:AJ447"/>
    <mergeCell ref="AK447:AP447"/>
    <mergeCell ref="AQ450:AT450"/>
    <mergeCell ref="AU450:AX450"/>
    <mergeCell ref="A443:B443"/>
    <mergeCell ref="C443:L443"/>
    <mergeCell ref="M411:AJ411"/>
    <mergeCell ref="AK411:AP411"/>
    <mergeCell ref="A413:B413"/>
    <mergeCell ref="C413:L413"/>
    <mergeCell ref="M414:AJ414"/>
    <mergeCell ref="AK414:AP414"/>
    <mergeCell ref="AQ414:AT414"/>
    <mergeCell ref="AU414:AX414"/>
    <mergeCell ref="A415:B415"/>
    <mergeCell ref="C415:L415"/>
    <mergeCell ref="M415:AJ415"/>
    <mergeCell ref="AK415:AP415"/>
    <mergeCell ref="AQ415:AT415"/>
    <mergeCell ref="AU415:AX415"/>
    <mergeCell ref="A414:B414"/>
    <mergeCell ref="C414:L414"/>
    <mergeCell ref="A420:B420"/>
    <mergeCell ref="C420:L420"/>
    <mergeCell ref="M436:AJ436"/>
    <mergeCell ref="AK436:AP436"/>
    <mergeCell ref="A417:B417"/>
    <mergeCell ref="C417:L417"/>
    <mergeCell ref="M417:AJ417"/>
    <mergeCell ref="AK417:AP417"/>
    <mergeCell ref="AQ413:AT413"/>
    <mergeCell ref="AU413:AX413"/>
    <mergeCell ref="M412:AJ412"/>
    <mergeCell ref="AK412:AP412"/>
    <mergeCell ref="AQ412:AT412"/>
    <mergeCell ref="AU412:AX412"/>
    <mergeCell ref="A425:B425"/>
    <mergeCell ref="C425:L425"/>
    <mergeCell ref="M442:AJ442"/>
    <mergeCell ref="AK442:AP442"/>
    <mergeCell ref="AQ442:AT442"/>
    <mergeCell ref="AU442:AX442"/>
    <mergeCell ref="A428:B428"/>
    <mergeCell ref="C428:L428"/>
    <mergeCell ref="M428:AJ428"/>
    <mergeCell ref="AK428:AP428"/>
    <mergeCell ref="AQ428:AT428"/>
    <mergeCell ref="AU428:AX428"/>
    <mergeCell ref="AQ411:AT411"/>
    <mergeCell ref="AU411:AX411"/>
    <mergeCell ref="A416:B416"/>
    <mergeCell ref="C416:L416"/>
    <mergeCell ref="M416:AJ416"/>
    <mergeCell ref="AK416:AP416"/>
    <mergeCell ref="A421:B421"/>
    <mergeCell ref="C421:L421"/>
    <mergeCell ref="M421:AJ421"/>
    <mergeCell ref="AK421:AP421"/>
    <mergeCell ref="AQ421:AT421"/>
    <mergeCell ref="AU421:AX421"/>
    <mergeCell ref="AQ417:AT417"/>
    <mergeCell ref="AU417:AX417"/>
    <mergeCell ref="AQ422:AT422"/>
    <mergeCell ref="AU422:AX422"/>
    <mergeCell ref="A412:B412"/>
    <mergeCell ref="C412:L412"/>
    <mergeCell ref="M420:AJ420"/>
    <mergeCell ref="AK420:AP420"/>
    <mergeCell ref="AQ420:AT420"/>
    <mergeCell ref="AU420:AX420"/>
    <mergeCell ref="M413:AJ413"/>
    <mergeCell ref="AK413:AP413"/>
    <mergeCell ref="A418:B418"/>
    <mergeCell ref="C418:L418"/>
    <mergeCell ref="A422:B422"/>
    <mergeCell ref="C422:L422"/>
    <mergeCell ref="M422:AJ422"/>
    <mergeCell ref="AK422:AP422"/>
    <mergeCell ref="A411:B411"/>
    <mergeCell ref="C411:L411"/>
    <mergeCell ref="AQ409:AT409"/>
    <mergeCell ref="AU409:AX409"/>
    <mergeCell ref="A410:B410"/>
    <mergeCell ref="C410:L410"/>
    <mergeCell ref="M410:AJ410"/>
    <mergeCell ref="AK410:AP410"/>
    <mergeCell ref="AQ410:AT410"/>
    <mergeCell ref="AU410:AX410"/>
    <mergeCell ref="A409:B409"/>
    <mergeCell ref="C409:L409"/>
    <mergeCell ref="A406:B406"/>
    <mergeCell ref="C406:L406"/>
    <mergeCell ref="M406:AJ406"/>
    <mergeCell ref="AK406:AP406"/>
    <mergeCell ref="AQ406:AT406"/>
    <mergeCell ref="AU406:AX406"/>
    <mergeCell ref="M407:AJ407"/>
    <mergeCell ref="AK407:AP407"/>
    <mergeCell ref="AQ407:AT407"/>
    <mergeCell ref="AU407:AX407"/>
    <mergeCell ref="AK408:AP408"/>
    <mergeCell ref="AQ408:AT408"/>
    <mergeCell ref="AU408:AX408"/>
    <mergeCell ref="C408:L408"/>
    <mergeCell ref="M408:AJ408"/>
    <mergeCell ref="M409:AJ409"/>
    <mergeCell ref="AK409:AP409"/>
    <mergeCell ref="A403:B403"/>
    <mergeCell ref="C403:L403"/>
    <mergeCell ref="M403:AJ403"/>
    <mergeCell ref="AK403:AP403"/>
    <mergeCell ref="AQ403:AT403"/>
    <mergeCell ref="A407:B407"/>
    <mergeCell ref="C407:L407"/>
    <mergeCell ref="AU403:AX403"/>
    <mergeCell ref="A404:B404"/>
    <mergeCell ref="C404:L404"/>
    <mergeCell ref="M404:AJ404"/>
    <mergeCell ref="AK404:AP404"/>
    <mergeCell ref="AQ404:AT404"/>
    <mergeCell ref="AU404:AX404"/>
    <mergeCell ref="C405:L405"/>
    <mergeCell ref="M405:AJ405"/>
    <mergeCell ref="AK405:AP405"/>
    <mergeCell ref="AQ405:AT405"/>
    <mergeCell ref="AU405:AX405"/>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A402:B402"/>
    <mergeCell ref="C402:L402"/>
    <mergeCell ref="M402:AJ402"/>
    <mergeCell ref="AK402:AP402"/>
    <mergeCell ref="AQ402:AT402"/>
    <mergeCell ref="AU402:AX402"/>
    <mergeCell ref="G149:K149"/>
    <mergeCell ref="L149:X149"/>
    <mergeCell ref="Y149:AB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G147"/>
    <mergeCell ref="AH147:AT147"/>
    <mergeCell ref="AU147:AX147"/>
    <mergeCell ref="G148:K148"/>
    <mergeCell ref="L148:X148"/>
    <mergeCell ref="Y148:AB148"/>
    <mergeCell ref="AC148:AG148"/>
    <mergeCell ref="AH148:AT148"/>
    <mergeCell ref="AU148:AX148"/>
    <mergeCell ref="G141:AB141"/>
    <mergeCell ref="AC141:AG141"/>
    <mergeCell ref="AH141:AT141"/>
    <mergeCell ref="AU141:AX141"/>
    <mergeCell ref="G142:K142"/>
    <mergeCell ref="L142:X142"/>
    <mergeCell ref="Y142:AB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5:AB135"/>
    <mergeCell ref="AC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1:K121"/>
    <mergeCell ref="L121:X121"/>
    <mergeCell ref="G129:AB129"/>
    <mergeCell ref="AC129:AX129"/>
    <mergeCell ref="G130:K130"/>
    <mergeCell ref="L130:X130"/>
    <mergeCell ref="Y130:AB130"/>
    <mergeCell ref="AC130:AG130"/>
    <mergeCell ref="AH130:AT130"/>
    <mergeCell ref="AU130:AX130"/>
    <mergeCell ref="G123:K123"/>
    <mergeCell ref="L123:X123"/>
    <mergeCell ref="Y123:AB123"/>
    <mergeCell ref="AC123:AG123"/>
    <mergeCell ref="AH123:AT123"/>
    <mergeCell ref="AU123:AX123"/>
    <mergeCell ref="G124:AB124"/>
    <mergeCell ref="AC124:AX124"/>
    <mergeCell ref="G125:K125"/>
    <mergeCell ref="L125:X125"/>
    <mergeCell ref="AC108:AX108"/>
    <mergeCell ref="AC109:AG109"/>
    <mergeCell ref="Y125:AB125"/>
    <mergeCell ref="AC125:AG125"/>
    <mergeCell ref="AH125:AT125"/>
    <mergeCell ref="AU125:AX125"/>
    <mergeCell ref="G126:K126"/>
    <mergeCell ref="L126:X126"/>
    <mergeCell ref="Y126:AB126"/>
    <mergeCell ref="AC126:AG126"/>
    <mergeCell ref="AH126:AT126"/>
    <mergeCell ref="AU126:AX126"/>
    <mergeCell ref="L122:X122"/>
    <mergeCell ref="Y122:AB122"/>
    <mergeCell ref="AC114:AG114"/>
    <mergeCell ref="AH114:AT114"/>
    <mergeCell ref="AC122:AG122"/>
    <mergeCell ref="AC111:AG111"/>
    <mergeCell ref="Y113:AB113"/>
    <mergeCell ref="AC116:AX116"/>
    <mergeCell ref="L117:X117"/>
    <mergeCell ref="Y117:AB117"/>
    <mergeCell ref="AU122:AX122"/>
    <mergeCell ref="AC118:AG118"/>
    <mergeCell ref="AH118:AT118"/>
    <mergeCell ref="AU118:AX118"/>
    <mergeCell ref="G119:K119"/>
    <mergeCell ref="L119:X119"/>
    <mergeCell ref="Y119:AB119"/>
    <mergeCell ref="AC119:AG119"/>
    <mergeCell ref="AH119:AT119"/>
    <mergeCell ref="G122:K122"/>
    <mergeCell ref="AC110:AG110"/>
    <mergeCell ref="Y121:AB121"/>
    <mergeCell ref="AC121:AG121"/>
    <mergeCell ref="AH121:AT121"/>
    <mergeCell ref="AU121:AX121"/>
    <mergeCell ref="AU115:AX115"/>
    <mergeCell ref="G116:AB116"/>
    <mergeCell ref="G117:K117"/>
    <mergeCell ref="AC117:AG117"/>
    <mergeCell ref="AH117:AT117"/>
    <mergeCell ref="AU117:AX117"/>
    <mergeCell ref="G115:K115"/>
    <mergeCell ref="L115:X115"/>
    <mergeCell ref="Y115:AB115"/>
    <mergeCell ref="AC115:AG115"/>
    <mergeCell ref="AH115:AT115"/>
    <mergeCell ref="AH109:AT109"/>
    <mergeCell ref="G114:K114"/>
    <mergeCell ref="L114:X114"/>
    <mergeCell ref="Y114:AB114"/>
    <mergeCell ref="G111:K111"/>
    <mergeCell ref="AU119:AX119"/>
    <mergeCell ref="G120:AB120"/>
    <mergeCell ref="AC120:AX120"/>
    <mergeCell ref="AU114:AX114"/>
    <mergeCell ref="AU109:AX109"/>
    <mergeCell ref="G118:K118"/>
    <mergeCell ref="L118:X118"/>
    <mergeCell ref="Y118:AB118"/>
    <mergeCell ref="A78:F95"/>
    <mergeCell ref="H79:Z79"/>
    <mergeCell ref="H82:Z82"/>
    <mergeCell ref="A96:F99"/>
    <mergeCell ref="G96:AX96"/>
    <mergeCell ref="G97:AX99"/>
    <mergeCell ref="AC113:AG113"/>
    <mergeCell ref="AH113:AT113"/>
    <mergeCell ref="L109:X109"/>
    <mergeCell ref="Y109:AB109"/>
    <mergeCell ref="AH111:AT111"/>
    <mergeCell ref="AU111:AX111"/>
    <mergeCell ref="AU113:AX113"/>
    <mergeCell ref="G112:AB112"/>
    <mergeCell ref="AC112:AX112"/>
    <mergeCell ref="G113:K113"/>
    <mergeCell ref="L113:X113"/>
    <mergeCell ref="A100:F105"/>
    <mergeCell ref="H104:Z104"/>
    <mergeCell ref="A108:F154"/>
    <mergeCell ref="G108:AB108"/>
    <mergeCell ref="G109:K109"/>
    <mergeCell ref="AH122:AT122"/>
    <mergeCell ref="G110:K110"/>
    <mergeCell ref="L110:X110"/>
    <mergeCell ref="Y110:AB110"/>
    <mergeCell ref="AH110:AT110"/>
    <mergeCell ref="AU110:AX110"/>
    <mergeCell ref="AD57:AF57"/>
    <mergeCell ref="A58:B61"/>
    <mergeCell ref="C58:AC58"/>
    <mergeCell ref="AD58:AF58"/>
    <mergeCell ref="AG58:AX61"/>
    <mergeCell ref="C59:F59"/>
    <mergeCell ref="C57:AC57"/>
    <mergeCell ref="A73:AX73"/>
    <mergeCell ref="L111:X111"/>
    <mergeCell ref="Y111:AB111"/>
    <mergeCell ref="A71:AX71"/>
    <mergeCell ref="A72:E72"/>
    <mergeCell ref="F72:AX72"/>
    <mergeCell ref="K76:R76"/>
    <mergeCell ref="A62:B66"/>
    <mergeCell ref="C62:F62"/>
    <mergeCell ref="G62:AX62"/>
    <mergeCell ref="G63:AX63"/>
    <mergeCell ref="G64:AX64"/>
    <mergeCell ref="C76:J76"/>
    <mergeCell ref="A74:AX74"/>
    <mergeCell ref="A75:AX75"/>
    <mergeCell ref="S76:Z76"/>
    <mergeCell ref="AA76:AH76"/>
    <mergeCell ref="AI76:AP76"/>
    <mergeCell ref="A67:AX67"/>
    <mergeCell ref="A68:AX68"/>
    <mergeCell ref="A69:AX69"/>
    <mergeCell ref="A70:E70"/>
    <mergeCell ref="F70:AX70"/>
    <mergeCell ref="AG49:AX54"/>
    <mergeCell ref="C50:AC50"/>
    <mergeCell ref="AD50:AF50"/>
    <mergeCell ref="C51:AC51"/>
    <mergeCell ref="AD51:AF51"/>
    <mergeCell ref="A76:B76"/>
    <mergeCell ref="C52:AC52"/>
    <mergeCell ref="AD52:AF52"/>
    <mergeCell ref="C53:AC53"/>
    <mergeCell ref="AD53:AF53"/>
    <mergeCell ref="C54:AC54"/>
    <mergeCell ref="AD54:AF54"/>
    <mergeCell ref="T60:AF60"/>
    <mergeCell ref="C61:F61"/>
    <mergeCell ref="G61:S61"/>
    <mergeCell ref="G60:S60"/>
    <mergeCell ref="A55:B57"/>
    <mergeCell ref="C55:AC55"/>
    <mergeCell ref="AD55:AF55"/>
    <mergeCell ref="AG55:AX57"/>
    <mergeCell ref="C56:AC56"/>
    <mergeCell ref="AQ76:AX76"/>
    <mergeCell ref="G65:AX65"/>
    <mergeCell ref="C66:F66"/>
    <mergeCell ref="G66:AX66"/>
    <mergeCell ref="T61:AF61"/>
    <mergeCell ref="AD56:AF56"/>
    <mergeCell ref="AG45:AX45"/>
    <mergeCell ref="C41:K41"/>
    <mergeCell ref="L41:Q41"/>
    <mergeCell ref="A35:B42"/>
    <mergeCell ref="C35:K35"/>
    <mergeCell ref="L35:Q35"/>
    <mergeCell ref="R35:W35"/>
    <mergeCell ref="X35:AX35"/>
    <mergeCell ref="C39:K39"/>
    <mergeCell ref="L39:Q39"/>
    <mergeCell ref="AG46:AX48"/>
    <mergeCell ref="C47:AC47"/>
    <mergeCell ref="AD47:AF47"/>
    <mergeCell ref="C48:AC48"/>
    <mergeCell ref="AD48:AF48"/>
    <mergeCell ref="L40:Q40"/>
    <mergeCell ref="R40:W40"/>
    <mergeCell ref="X40:AX40"/>
    <mergeCell ref="X42:AX42"/>
    <mergeCell ref="A44:AX44"/>
    <mergeCell ref="R42:W42"/>
    <mergeCell ref="G59:S59"/>
    <mergeCell ref="T59:AF59"/>
    <mergeCell ref="C60:F60"/>
    <mergeCell ref="A49:B54"/>
    <mergeCell ref="C49:AC49"/>
    <mergeCell ref="AD49:AF49"/>
    <mergeCell ref="A46:B48"/>
    <mergeCell ref="C46:AC46"/>
    <mergeCell ref="AD46:AF46"/>
    <mergeCell ref="C45:AC45"/>
    <mergeCell ref="AD45:AF45"/>
    <mergeCell ref="Y32:AA34"/>
    <mergeCell ref="AE32:AI32"/>
    <mergeCell ref="AJ32:AN32"/>
    <mergeCell ref="AO32:AS32"/>
    <mergeCell ref="AT32:AX32"/>
    <mergeCell ref="AB33:AD33"/>
    <mergeCell ref="AE33:AI33"/>
    <mergeCell ref="AT33:AX33"/>
    <mergeCell ref="AB32:AD32"/>
    <mergeCell ref="AO34:AS34"/>
    <mergeCell ref="R36:W36"/>
    <mergeCell ref="X36:AX36"/>
    <mergeCell ref="R41:W41"/>
    <mergeCell ref="X41:AX41"/>
    <mergeCell ref="C42:K42"/>
    <mergeCell ref="L42:Q42"/>
    <mergeCell ref="C37:K37"/>
    <mergeCell ref="L37:Q37"/>
    <mergeCell ref="R37:W37"/>
    <mergeCell ref="X37:AX37"/>
    <mergeCell ref="R39:W39"/>
    <mergeCell ref="X39:AX39"/>
    <mergeCell ref="C40:K40"/>
    <mergeCell ref="C38:K38"/>
    <mergeCell ref="L38:Q38"/>
    <mergeCell ref="R38:W38"/>
    <mergeCell ref="X38:AX38"/>
    <mergeCell ref="A27:F34"/>
    <mergeCell ref="G27:X27"/>
    <mergeCell ref="AB29:AD29"/>
    <mergeCell ref="AE29:AI29"/>
    <mergeCell ref="C36:K36"/>
    <mergeCell ref="L36:Q36"/>
    <mergeCell ref="A24:F26"/>
    <mergeCell ref="G24:X24"/>
    <mergeCell ref="Y24:AA24"/>
    <mergeCell ref="AB24:AD24"/>
    <mergeCell ref="AE24:AI24"/>
    <mergeCell ref="AT24:AX24"/>
    <mergeCell ref="G25:X26"/>
    <mergeCell ref="Y25:AA25"/>
    <mergeCell ref="AB25:AD25"/>
    <mergeCell ref="AE25:AI25"/>
    <mergeCell ref="AB26:AD26"/>
    <mergeCell ref="Y28:AA31"/>
    <mergeCell ref="AB28:AD28"/>
    <mergeCell ref="AT29:AX29"/>
    <mergeCell ref="AO25:AS25"/>
    <mergeCell ref="AT25:AX25"/>
    <mergeCell ref="Y26:AA26"/>
    <mergeCell ref="AO27:AS27"/>
    <mergeCell ref="AT27:AX27"/>
    <mergeCell ref="AB27:AD27"/>
    <mergeCell ref="AT21:AX21"/>
    <mergeCell ref="AO23:AS23"/>
    <mergeCell ref="AT26:AX26"/>
    <mergeCell ref="AJ33:AN33"/>
    <mergeCell ref="AO33:AS33"/>
    <mergeCell ref="AT30:AX30"/>
    <mergeCell ref="AB31:AD31"/>
    <mergeCell ref="AB34:AD34"/>
    <mergeCell ref="AT34:AX34"/>
    <mergeCell ref="AE34:AI34"/>
    <mergeCell ref="AJ34:AN34"/>
    <mergeCell ref="AE31:AI31"/>
    <mergeCell ref="AJ31:AN31"/>
    <mergeCell ref="AO31:AS31"/>
    <mergeCell ref="AT31:AX31"/>
    <mergeCell ref="AJ22:AN22"/>
    <mergeCell ref="AE27:AI27"/>
    <mergeCell ref="AJ24:AN24"/>
    <mergeCell ref="AO30:AS30"/>
    <mergeCell ref="AR19:AX19"/>
    <mergeCell ref="G20:X20"/>
    <mergeCell ref="Y20:AA20"/>
    <mergeCell ref="AB20:AD20"/>
    <mergeCell ref="AE20:AI20"/>
    <mergeCell ref="AJ20:AN20"/>
    <mergeCell ref="G21:X23"/>
    <mergeCell ref="Y21:AA21"/>
    <mergeCell ref="AB21:AD21"/>
    <mergeCell ref="AE21:AI21"/>
    <mergeCell ref="AJ21:AN21"/>
    <mergeCell ref="AK19:AQ19"/>
    <mergeCell ref="AB22:AD22"/>
    <mergeCell ref="AE22:AI22"/>
    <mergeCell ref="Y23:AA23"/>
    <mergeCell ref="AO21:AS21"/>
    <mergeCell ref="AB30:AD30"/>
    <mergeCell ref="AE30:AI30"/>
    <mergeCell ref="AJ30:AN30"/>
    <mergeCell ref="AE26:AI26"/>
    <mergeCell ref="AJ26:AN26"/>
    <mergeCell ref="Y27:AA27"/>
    <mergeCell ref="AJ29:AN29"/>
    <mergeCell ref="AO29:AS29"/>
    <mergeCell ref="Y6:AD6"/>
    <mergeCell ref="AE6:AX6"/>
    <mergeCell ref="W13:AC13"/>
    <mergeCell ref="AD13:AJ13"/>
    <mergeCell ref="AK13:AQ13"/>
    <mergeCell ref="G18:O18"/>
    <mergeCell ref="P18:V18"/>
    <mergeCell ref="W18:AC18"/>
    <mergeCell ref="AD18:AJ18"/>
    <mergeCell ref="AK18:AQ18"/>
    <mergeCell ref="AR18:AX18"/>
    <mergeCell ref="AD11:AJ11"/>
    <mergeCell ref="AK11:AQ11"/>
    <mergeCell ref="P16:V16"/>
    <mergeCell ref="W16:AC16"/>
    <mergeCell ref="AD16:AJ16"/>
    <mergeCell ref="AK15:AQ15"/>
    <mergeCell ref="AJ2:AP2"/>
    <mergeCell ref="AQ2:AX2"/>
    <mergeCell ref="A3:AN3"/>
    <mergeCell ref="AO3:AX3"/>
    <mergeCell ref="A4:F4"/>
    <mergeCell ref="G4:X4"/>
    <mergeCell ref="Y4:AD4"/>
    <mergeCell ref="AE4:AP4"/>
    <mergeCell ref="AQ4:AX4"/>
    <mergeCell ref="G12:H17"/>
    <mergeCell ref="I12:O12"/>
    <mergeCell ref="P12:V12"/>
    <mergeCell ref="W12:AC12"/>
    <mergeCell ref="AD12:AJ12"/>
    <mergeCell ref="G6:X6"/>
    <mergeCell ref="P15:V15"/>
    <mergeCell ref="W15:AC15"/>
    <mergeCell ref="AD15:AJ15"/>
    <mergeCell ref="A5:F5"/>
    <mergeCell ref="G5:X5"/>
    <mergeCell ref="Y5:AD5"/>
    <mergeCell ref="AE5:AP5"/>
    <mergeCell ref="AQ5:AX5"/>
    <mergeCell ref="A6:F6"/>
    <mergeCell ref="AR13:AX13"/>
    <mergeCell ref="AR11:AX11"/>
    <mergeCell ref="AR12:AX12"/>
    <mergeCell ref="I16:O16"/>
    <mergeCell ref="I13:O13"/>
    <mergeCell ref="P13:V13"/>
    <mergeCell ref="I17:O17"/>
    <mergeCell ref="W11:AC11"/>
    <mergeCell ref="A7:F7"/>
    <mergeCell ref="G7:X7"/>
    <mergeCell ref="Y7:AD7"/>
    <mergeCell ref="AE7:AX7"/>
    <mergeCell ref="A8:F8"/>
    <mergeCell ref="G8:AX8"/>
    <mergeCell ref="A419:B419"/>
    <mergeCell ref="C419:L419"/>
    <mergeCell ref="M419:AJ419"/>
    <mergeCell ref="AK419:AP419"/>
    <mergeCell ref="AQ419:AT419"/>
    <mergeCell ref="AU419:AX419"/>
    <mergeCell ref="Y22:AA22"/>
    <mergeCell ref="AO22:AS22"/>
    <mergeCell ref="AB23:AD23"/>
    <mergeCell ref="AE23:AI23"/>
    <mergeCell ref="AJ23:AN23"/>
    <mergeCell ref="A9:F9"/>
    <mergeCell ref="G9:AX9"/>
    <mergeCell ref="A10:F10"/>
    <mergeCell ref="G10:AX10"/>
    <mergeCell ref="AK12:AQ12"/>
    <mergeCell ref="AT23:AX23"/>
    <mergeCell ref="AT22:AX22"/>
    <mergeCell ref="AE28:AI28"/>
    <mergeCell ref="AJ28:AN28"/>
    <mergeCell ref="AO28:AS28"/>
    <mergeCell ref="AT28:AX28"/>
    <mergeCell ref="AO24:AS24"/>
    <mergeCell ref="AJ27:AN27"/>
    <mergeCell ref="AO26:AS26"/>
    <mergeCell ref="AJ25:AN25"/>
    <mergeCell ref="A11:F19"/>
    <mergeCell ref="W14:AC14"/>
    <mergeCell ref="AD14:AJ14"/>
    <mergeCell ref="AK14:AQ14"/>
    <mergeCell ref="AR14:AX14"/>
    <mergeCell ref="A20:F23"/>
    <mergeCell ref="G19:O19"/>
    <mergeCell ref="P19:V19"/>
    <mergeCell ref="W19:AC19"/>
    <mergeCell ref="AD19:AJ19"/>
    <mergeCell ref="I14:O14"/>
    <mergeCell ref="P14:V14"/>
    <mergeCell ref="M418:AJ418"/>
    <mergeCell ref="AK418:AP418"/>
    <mergeCell ref="AQ418:AT418"/>
    <mergeCell ref="AU418:AX418"/>
    <mergeCell ref="AQ416:AT416"/>
    <mergeCell ref="AU416:AX416"/>
    <mergeCell ref="I15:O15"/>
    <mergeCell ref="G28:X34"/>
    <mergeCell ref="AK16:AQ16"/>
    <mergeCell ref="AR16:AX16"/>
    <mergeCell ref="AO20:AS20"/>
    <mergeCell ref="AT20:AX20"/>
    <mergeCell ref="P17:V17"/>
    <mergeCell ref="W17:AC17"/>
    <mergeCell ref="AD17:AJ17"/>
    <mergeCell ref="AK17:AQ17"/>
    <mergeCell ref="AR17:AX17"/>
    <mergeCell ref="AR15:AX15"/>
    <mergeCell ref="G11:O11"/>
    <mergeCell ref="P11:V11"/>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Q427:AT427"/>
    <mergeCell ref="AU427:AX427"/>
    <mergeCell ref="A426:B426"/>
    <mergeCell ref="C426:L426"/>
    <mergeCell ref="M426:AJ426"/>
    <mergeCell ref="AK426:AP426"/>
    <mergeCell ref="AQ426:AT426"/>
    <mergeCell ref="AU426:AX426"/>
    <mergeCell ref="M427:AJ427"/>
    <mergeCell ref="AK427:AP427"/>
    <mergeCell ref="A427:B427"/>
    <mergeCell ref="C427:L427"/>
    <mergeCell ref="M431:AJ431"/>
    <mergeCell ref="AK431:AP431"/>
    <mergeCell ref="AQ431:AT431"/>
    <mergeCell ref="AU431:AX431"/>
    <mergeCell ref="A446:B446"/>
    <mergeCell ref="C446:L446"/>
    <mergeCell ref="A445:B445"/>
    <mergeCell ref="C445:L445"/>
    <mergeCell ref="A437:B437"/>
    <mergeCell ref="C437:L437"/>
    <mergeCell ref="AQ429:AT429"/>
    <mergeCell ref="AU429:AX429"/>
    <mergeCell ref="A430:B430"/>
    <mergeCell ref="C430:L430"/>
    <mergeCell ref="M430:AJ430"/>
    <mergeCell ref="AK430:AP430"/>
    <mergeCell ref="AQ430:AT430"/>
    <mergeCell ref="AU430:AX430"/>
    <mergeCell ref="M441:AJ441"/>
    <mergeCell ref="AK441:AP441"/>
    <mergeCell ref="M446:AJ446"/>
    <mergeCell ref="AK446:AP446"/>
    <mergeCell ref="A429:B429"/>
    <mergeCell ref="C429:L429"/>
    <mergeCell ref="M429:AJ429"/>
    <mergeCell ref="AK429:AP429"/>
    <mergeCell ref="A431:B431"/>
    <mergeCell ref="C431:L431"/>
    <mergeCell ref="M445:AJ445"/>
    <mergeCell ref="AK445:AP445"/>
    <mergeCell ref="AQ445:AT445"/>
    <mergeCell ref="AU445:AX445"/>
    <mergeCell ref="AQ432:AT432"/>
    <mergeCell ref="AU432:AX432"/>
    <mergeCell ref="AQ441:AT441"/>
    <mergeCell ref="AU441:AX441"/>
    <mergeCell ref="A435:B435"/>
    <mergeCell ref="C435:L435"/>
    <mergeCell ref="M435:AJ435"/>
    <mergeCell ref="AK435:AP435"/>
    <mergeCell ref="AQ435:AT435"/>
    <mergeCell ref="AU435:AX435"/>
    <mergeCell ref="A439:B439"/>
    <mergeCell ref="C439:L439"/>
    <mergeCell ref="A432:B432"/>
    <mergeCell ref="C432:L432"/>
    <mergeCell ref="M432:AJ432"/>
    <mergeCell ref="AK432:AP432"/>
    <mergeCell ref="M439:AJ439"/>
    <mergeCell ref="AK439:AP439"/>
    <mergeCell ref="A438:B438"/>
    <mergeCell ref="C438:L438"/>
    <mergeCell ref="M438:AJ438"/>
    <mergeCell ref="AK438:AP438"/>
    <mergeCell ref="AQ438:AT438"/>
    <mergeCell ref="AU438:AX438"/>
    <mergeCell ref="AQ436:AT436"/>
    <mergeCell ref="AU436:AX436"/>
    <mergeCell ref="M437:AJ437"/>
    <mergeCell ref="AK437:AP437"/>
    <mergeCell ref="AQ437:AT437"/>
    <mergeCell ref="AU437:AX437"/>
    <mergeCell ref="A436:B436"/>
    <mergeCell ref="C436:L436"/>
    <mergeCell ref="A452:B452"/>
    <mergeCell ref="C452:L452"/>
    <mergeCell ref="M452:AJ452"/>
    <mergeCell ref="AK452:AP452"/>
    <mergeCell ref="AQ452:AT452"/>
    <mergeCell ref="AU452:AX452"/>
    <mergeCell ref="A451:B451"/>
    <mergeCell ref="C451:L451"/>
    <mergeCell ref="AQ439:AT439"/>
    <mergeCell ref="AU439:AX439"/>
    <mergeCell ref="AQ447:AT447"/>
    <mergeCell ref="AU447:AX447"/>
    <mergeCell ref="M440:AJ440"/>
    <mergeCell ref="AK440:AP440"/>
    <mergeCell ref="AQ440:AT440"/>
    <mergeCell ref="AU440:AX440"/>
    <mergeCell ref="M444:AJ444"/>
    <mergeCell ref="AK444:AP444"/>
    <mergeCell ref="A447:B447"/>
    <mergeCell ref="C447:L447"/>
    <mergeCell ref="A440:B440"/>
    <mergeCell ref="C440:L440"/>
    <mergeCell ref="A444:B444"/>
    <mergeCell ref="C444:L444"/>
    <mergeCell ref="A441:B441"/>
    <mergeCell ref="C441:L441"/>
    <mergeCell ref="A442:B442"/>
    <mergeCell ref="C442:L442"/>
    <mergeCell ref="A448:B448"/>
    <mergeCell ref="C448:L448"/>
    <mergeCell ref="AQ444:AT444"/>
    <mergeCell ref="AU444:AX444"/>
    <mergeCell ref="A456:B456"/>
    <mergeCell ref="C456:L456"/>
    <mergeCell ref="A454:B454"/>
    <mergeCell ref="C454:L454"/>
    <mergeCell ref="A453:B453"/>
    <mergeCell ref="C453:L453"/>
    <mergeCell ref="M456:AJ456"/>
    <mergeCell ref="AK456:AP456"/>
    <mergeCell ref="AQ456:AT456"/>
    <mergeCell ref="AU456:AX456"/>
    <mergeCell ref="A455:B455"/>
    <mergeCell ref="C455:L455"/>
    <mergeCell ref="M455:AJ455"/>
    <mergeCell ref="AK455:AP455"/>
    <mergeCell ref="AQ455:AT455"/>
    <mergeCell ref="AU455:AX455"/>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2:B472"/>
    <mergeCell ref="C472:L472"/>
    <mergeCell ref="A476:B476"/>
    <mergeCell ref="C476:L476"/>
    <mergeCell ref="M476:AJ476"/>
    <mergeCell ref="AK476:AP476"/>
    <mergeCell ref="A474:B474"/>
    <mergeCell ref="C474:L474"/>
    <mergeCell ref="A475:B475"/>
    <mergeCell ref="C475:L475"/>
    <mergeCell ref="AQ474:AT474"/>
    <mergeCell ref="AU474:AX474"/>
    <mergeCell ref="A473:B473"/>
    <mergeCell ref="C473:L473"/>
    <mergeCell ref="M473:AJ473"/>
    <mergeCell ref="AK473:AP473"/>
    <mergeCell ref="AQ473:AT473"/>
    <mergeCell ref="AU473:AX473"/>
    <mergeCell ref="AQ472:AT472"/>
    <mergeCell ref="AU472:AX472"/>
    <mergeCell ref="AQ486:AT486"/>
    <mergeCell ref="AU486:AX486"/>
    <mergeCell ref="AQ478:AT478"/>
    <mergeCell ref="AU478:AX478"/>
    <mergeCell ref="A477:B477"/>
    <mergeCell ref="C477:L477"/>
    <mergeCell ref="M477:AJ477"/>
    <mergeCell ref="AK477:AP477"/>
    <mergeCell ref="AQ477:AT477"/>
    <mergeCell ref="AU477:AX477"/>
    <mergeCell ref="AQ484:AT484"/>
    <mergeCell ref="AU484:AX484"/>
    <mergeCell ref="A485:B485"/>
    <mergeCell ref="C485:L485"/>
    <mergeCell ref="M485:AJ485"/>
    <mergeCell ref="AK485:AP485"/>
    <mergeCell ref="A484:B484"/>
    <mergeCell ref="C484:L484"/>
    <mergeCell ref="A483:B483"/>
    <mergeCell ref="C483:L483"/>
    <mergeCell ref="M483:AJ483"/>
    <mergeCell ref="AK483:AP483"/>
    <mergeCell ref="AQ483:AT483"/>
    <mergeCell ref="AU483:AX483"/>
    <mergeCell ref="AQ481:AT481"/>
    <mergeCell ref="AU481:AX481"/>
    <mergeCell ref="A482:B482"/>
    <mergeCell ref="C482:L482"/>
    <mergeCell ref="M482:AJ482"/>
    <mergeCell ref="AK482:AP482"/>
    <mergeCell ref="AQ482:AT482"/>
    <mergeCell ref="AU482:AX482"/>
    <mergeCell ref="A489:B489"/>
    <mergeCell ref="C489:L489"/>
    <mergeCell ref="M489:AJ489"/>
    <mergeCell ref="AK489:AP489"/>
    <mergeCell ref="A487:B487"/>
    <mergeCell ref="C487:L487"/>
    <mergeCell ref="M487:AJ487"/>
    <mergeCell ref="AK487:AP487"/>
    <mergeCell ref="AQ489:AT489"/>
    <mergeCell ref="AU489:AX489"/>
    <mergeCell ref="A488:B488"/>
    <mergeCell ref="C488:L488"/>
    <mergeCell ref="M488:AJ488"/>
    <mergeCell ref="AK488:AP488"/>
    <mergeCell ref="AQ488:AT488"/>
    <mergeCell ref="AU488:AX488"/>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M494:AJ494"/>
    <mergeCell ref="AK494:AP494"/>
    <mergeCell ref="AQ494:AT494"/>
    <mergeCell ref="AU494:AX494"/>
    <mergeCell ref="A495:B495"/>
    <mergeCell ref="C495:L495"/>
    <mergeCell ref="M495:AJ495"/>
    <mergeCell ref="AK495:AP495"/>
    <mergeCell ref="AQ495:AT495"/>
    <mergeCell ref="AU495:AX495"/>
    <mergeCell ref="AQ508:AT508"/>
    <mergeCell ref="AU508:AX508"/>
    <mergeCell ref="A493:B493"/>
    <mergeCell ref="C493:L493"/>
    <mergeCell ref="M493:AJ493"/>
    <mergeCell ref="AK493:AP493"/>
    <mergeCell ref="AQ493:AT493"/>
    <mergeCell ref="AU493:AX493"/>
    <mergeCell ref="A494:B494"/>
    <mergeCell ref="C494:L494"/>
    <mergeCell ref="M504:AJ504"/>
    <mergeCell ref="AK504:AP504"/>
    <mergeCell ref="A508:B508"/>
    <mergeCell ref="C508:L508"/>
    <mergeCell ref="M508:AJ508"/>
    <mergeCell ref="AK508:AP508"/>
    <mergeCell ref="A505:B505"/>
    <mergeCell ref="C505:L505"/>
    <mergeCell ref="A498:B498"/>
    <mergeCell ref="C498:L498"/>
    <mergeCell ref="M498:AJ498"/>
    <mergeCell ref="AK498:AP498"/>
    <mergeCell ref="AQ498:AT498"/>
    <mergeCell ref="AU498:AX498"/>
    <mergeCell ref="M502:AJ502"/>
    <mergeCell ref="AK502:AP502"/>
    <mergeCell ref="A497:B497"/>
    <mergeCell ref="C497:L497"/>
    <mergeCell ref="M497:AJ497"/>
    <mergeCell ref="AK497:AP497"/>
    <mergeCell ref="AQ497:AT497"/>
    <mergeCell ref="AU497:AX497"/>
    <mergeCell ref="AQ507:AT507"/>
    <mergeCell ref="AU507:AX507"/>
    <mergeCell ref="AQ511:AT511"/>
    <mergeCell ref="AU511:AX511"/>
    <mergeCell ref="A496:B496"/>
    <mergeCell ref="C496:L496"/>
    <mergeCell ref="M496:AJ496"/>
    <mergeCell ref="AK496:AP496"/>
    <mergeCell ref="AQ496:AT496"/>
    <mergeCell ref="AU496:AX496"/>
    <mergeCell ref="M511:AJ511"/>
    <mergeCell ref="AK511:AP511"/>
    <mergeCell ref="A507:B507"/>
    <mergeCell ref="C507:L507"/>
    <mergeCell ref="M507:AJ507"/>
    <mergeCell ref="AK507:AP507"/>
    <mergeCell ref="A510:B510"/>
    <mergeCell ref="C510:L510"/>
    <mergeCell ref="M510:AJ510"/>
    <mergeCell ref="AK510:AP510"/>
    <mergeCell ref="A511:B511"/>
    <mergeCell ref="C511:L511"/>
    <mergeCell ref="AQ517:AT517"/>
    <mergeCell ref="AU517:AX517"/>
    <mergeCell ref="A501:B501"/>
    <mergeCell ref="C501:L501"/>
    <mergeCell ref="M501:AJ501"/>
    <mergeCell ref="AK501:AP501"/>
    <mergeCell ref="AQ501:AT501"/>
    <mergeCell ref="AU501:AX501"/>
    <mergeCell ref="A521:B521"/>
    <mergeCell ref="C521:L521"/>
    <mergeCell ref="M521:AJ521"/>
    <mergeCell ref="AK521:AP521"/>
    <mergeCell ref="AQ521:AT521"/>
    <mergeCell ref="AU521:AX521"/>
    <mergeCell ref="A520:B520"/>
    <mergeCell ref="C520:L520"/>
    <mergeCell ref="AQ512:AT512"/>
    <mergeCell ref="AU512:AX512"/>
    <mergeCell ref="AQ516:AT516"/>
    <mergeCell ref="AU516:AX516"/>
    <mergeCell ref="A514:B514"/>
    <mergeCell ref="C514:L514"/>
    <mergeCell ref="A517:B517"/>
    <mergeCell ref="C517:L517"/>
    <mergeCell ref="A519:B519"/>
    <mergeCell ref="C519:L519"/>
    <mergeCell ref="M519:AJ519"/>
    <mergeCell ref="AK519:AP519"/>
    <mergeCell ref="AQ519:AT519"/>
    <mergeCell ref="AU519:AX519"/>
    <mergeCell ref="M505:AJ505"/>
    <mergeCell ref="AK505:AP505"/>
    <mergeCell ref="M523:AJ523"/>
    <mergeCell ref="AK523:AP523"/>
    <mergeCell ref="AQ523:AT523"/>
    <mergeCell ref="AU523:AX523"/>
    <mergeCell ref="AQ520:AT520"/>
    <mergeCell ref="AU520:AX520"/>
    <mergeCell ref="AQ522:AT522"/>
    <mergeCell ref="AU522:AX522"/>
    <mergeCell ref="M518:AJ518"/>
    <mergeCell ref="AK518:AP518"/>
    <mergeCell ref="AQ518:AT518"/>
    <mergeCell ref="AU518:AX518"/>
    <mergeCell ref="A529:B529"/>
    <mergeCell ref="C529:L529"/>
    <mergeCell ref="M529:AJ529"/>
    <mergeCell ref="AK529:AP529"/>
    <mergeCell ref="A522:B522"/>
    <mergeCell ref="C522:L522"/>
    <mergeCell ref="M522:AJ522"/>
    <mergeCell ref="AK522:AP522"/>
    <mergeCell ref="A523:B523"/>
    <mergeCell ref="C523:L523"/>
    <mergeCell ref="M526:AJ526"/>
    <mergeCell ref="AK526:AP526"/>
    <mergeCell ref="AQ526:AT526"/>
    <mergeCell ref="AU526:AX526"/>
    <mergeCell ref="M527:AJ527"/>
    <mergeCell ref="AK527:AP527"/>
    <mergeCell ref="AQ524:AT524"/>
    <mergeCell ref="AU524:AX524"/>
    <mergeCell ref="A525:B525"/>
    <mergeCell ref="C525:L525"/>
    <mergeCell ref="M525:AJ525"/>
    <mergeCell ref="AK525:AP525"/>
    <mergeCell ref="AQ525:AT525"/>
    <mergeCell ref="AU525:AX525"/>
    <mergeCell ref="A534:B534"/>
    <mergeCell ref="C534:L534"/>
    <mergeCell ref="M534:AJ534"/>
    <mergeCell ref="AK534:AP534"/>
    <mergeCell ref="A524:B524"/>
    <mergeCell ref="C524:L524"/>
    <mergeCell ref="M524:AJ524"/>
    <mergeCell ref="AK524:AP524"/>
    <mergeCell ref="A526:B526"/>
    <mergeCell ref="C526:L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Q529:AT529"/>
    <mergeCell ref="AU529:AX529"/>
    <mergeCell ref="AQ536:AT536"/>
    <mergeCell ref="AU536:AX536"/>
    <mergeCell ref="AQ527:AT527"/>
    <mergeCell ref="AU527:AX527"/>
    <mergeCell ref="A528:B528"/>
    <mergeCell ref="C528:L528"/>
    <mergeCell ref="M528:AJ528"/>
    <mergeCell ref="AK528:AP528"/>
    <mergeCell ref="AQ528:AT528"/>
    <mergeCell ref="AU528:AX528"/>
    <mergeCell ref="A527:B527"/>
    <mergeCell ref="C527:L527"/>
    <mergeCell ref="M537:AJ537"/>
    <mergeCell ref="AK537:AP537"/>
    <mergeCell ref="AQ537:AT537"/>
    <mergeCell ref="AU537:AX537"/>
    <mergeCell ref="A536:B536"/>
    <mergeCell ref="C536:L536"/>
    <mergeCell ref="A535:B535"/>
    <mergeCell ref="C535:L535"/>
    <mergeCell ref="M535:AJ535"/>
    <mergeCell ref="AK535:AP535"/>
    <mergeCell ref="AQ535:AT535"/>
    <mergeCell ref="AU535:AX535"/>
    <mergeCell ref="A537:B537"/>
    <mergeCell ref="C537:L537"/>
    <mergeCell ref="AQ534:AT534"/>
    <mergeCell ref="AU534:AX534"/>
    <mergeCell ref="A539:B539"/>
    <mergeCell ref="C539:L539"/>
    <mergeCell ref="AQ542:AT542"/>
    <mergeCell ref="AU542:AX542"/>
    <mergeCell ref="A541:B541"/>
    <mergeCell ref="C541:L541"/>
    <mergeCell ref="M541:AJ541"/>
    <mergeCell ref="AK541:AP541"/>
    <mergeCell ref="A540:B540"/>
    <mergeCell ref="C540:L540"/>
    <mergeCell ref="M540:AJ540"/>
    <mergeCell ref="AK540:AP540"/>
    <mergeCell ref="AQ540:AT540"/>
    <mergeCell ref="AU540:AX540"/>
    <mergeCell ref="M539:AJ539"/>
    <mergeCell ref="AK539:AP539"/>
    <mergeCell ref="AQ539:AT539"/>
    <mergeCell ref="AU539:AX539"/>
    <mergeCell ref="A538:B538"/>
    <mergeCell ref="C538:L538"/>
    <mergeCell ref="M536:AJ536"/>
    <mergeCell ref="AK536:AP536"/>
    <mergeCell ref="M538:AJ538"/>
    <mergeCell ref="AK538:AP538"/>
    <mergeCell ref="AQ538:AT538"/>
    <mergeCell ref="AU538:AX538"/>
    <mergeCell ref="A546:B546"/>
    <mergeCell ref="C546:L546"/>
    <mergeCell ref="M546:AJ546"/>
    <mergeCell ref="AK546:AP546"/>
    <mergeCell ref="AQ546:AT546"/>
    <mergeCell ref="AU546:AX546"/>
    <mergeCell ref="M549:AJ549"/>
    <mergeCell ref="AK549:AP549"/>
    <mergeCell ref="A543:B543"/>
    <mergeCell ref="C543:L543"/>
    <mergeCell ref="M543:AJ543"/>
    <mergeCell ref="AK543:AP543"/>
    <mergeCell ref="A545:B545"/>
    <mergeCell ref="C545:L545"/>
    <mergeCell ref="M545:AJ545"/>
    <mergeCell ref="AK545:AP545"/>
    <mergeCell ref="AQ545:AT545"/>
    <mergeCell ref="AU545:AX545"/>
    <mergeCell ref="A542:B542"/>
    <mergeCell ref="C542:L542"/>
    <mergeCell ref="AQ541:AT541"/>
    <mergeCell ref="AU541:AX541"/>
    <mergeCell ref="A551:B551"/>
    <mergeCell ref="C551:L551"/>
    <mergeCell ref="M551:AJ551"/>
    <mergeCell ref="AK551:AP551"/>
    <mergeCell ref="A549:B549"/>
    <mergeCell ref="C549:L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Q551:AT551"/>
    <mergeCell ref="AU551:AX551"/>
    <mergeCell ref="A550:B550"/>
    <mergeCell ref="C550:L550"/>
    <mergeCell ref="M550:AJ550"/>
    <mergeCell ref="AK550:AP550"/>
    <mergeCell ref="AQ550:AT550"/>
    <mergeCell ref="AU550:AX550"/>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Q568:AT568"/>
    <mergeCell ref="AU568:AX568"/>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M571:AJ571"/>
    <mergeCell ref="AK571:AP571"/>
    <mergeCell ref="A569:B569"/>
    <mergeCell ref="C569:L569"/>
    <mergeCell ref="M569:AJ569"/>
    <mergeCell ref="AK569:AP569"/>
    <mergeCell ref="A568:B568"/>
    <mergeCell ref="C568:L568"/>
    <mergeCell ref="A567:B567"/>
    <mergeCell ref="C567:L567"/>
    <mergeCell ref="M567:AJ567"/>
    <mergeCell ref="AK567:AP567"/>
    <mergeCell ref="M568:AJ568"/>
    <mergeCell ref="AK568:AP568"/>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3:B573"/>
    <mergeCell ref="C573:L573"/>
    <mergeCell ref="M573:AJ573"/>
    <mergeCell ref="AK573:AP573"/>
    <mergeCell ref="AQ573:AT573"/>
    <mergeCell ref="AU573:AX573"/>
    <mergeCell ref="AQ569:AT569"/>
    <mergeCell ref="AU569:AX569"/>
    <mergeCell ref="A570:B570"/>
    <mergeCell ref="C570:L570"/>
    <mergeCell ref="M570:AJ570"/>
    <mergeCell ref="AK570:AP570"/>
    <mergeCell ref="AQ570:AT570"/>
    <mergeCell ref="AU570:AX570"/>
    <mergeCell ref="AQ571:AT571"/>
    <mergeCell ref="AU571:AX571"/>
    <mergeCell ref="A572:B572"/>
    <mergeCell ref="C572:L572"/>
    <mergeCell ref="M572:AJ572"/>
    <mergeCell ref="AK572:AP572"/>
    <mergeCell ref="AQ572:AT572"/>
    <mergeCell ref="AU572:AX572"/>
    <mergeCell ref="A571:B571"/>
    <mergeCell ref="C571:L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M590:AJ590"/>
    <mergeCell ref="AK590:AP590"/>
    <mergeCell ref="AQ590:AT590"/>
    <mergeCell ref="AU590:AX590"/>
    <mergeCell ref="A591:B591"/>
    <mergeCell ref="C591:L591"/>
    <mergeCell ref="M591:AJ591"/>
    <mergeCell ref="AK591:AP591"/>
    <mergeCell ref="AQ591:AT591"/>
    <mergeCell ref="AU591:AX591"/>
    <mergeCell ref="AQ594:AT594"/>
    <mergeCell ref="AU594:AX594"/>
    <mergeCell ref="A589:B589"/>
    <mergeCell ref="C589:L589"/>
    <mergeCell ref="M589:AJ589"/>
    <mergeCell ref="AK589:AP589"/>
    <mergeCell ref="AQ589:AT589"/>
    <mergeCell ref="AU589:AX589"/>
    <mergeCell ref="A590:B590"/>
    <mergeCell ref="C590:L590"/>
    <mergeCell ref="AQ592:AT592"/>
    <mergeCell ref="AU592:AX592"/>
    <mergeCell ref="A593:B593"/>
    <mergeCell ref="C593:L593"/>
    <mergeCell ref="M593:AJ593"/>
    <mergeCell ref="AK593:AP593"/>
    <mergeCell ref="AQ593:AT593"/>
    <mergeCell ref="AU593:AX593"/>
    <mergeCell ref="A601:B601"/>
    <mergeCell ref="C601:L601"/>
    <mergeCell ref="A592:B592"/>
    <mergeCell ref="C592:L592"/>
    <mergeCell ref="M592:AJ592"/>
    <mergeCell ref="AK592:AP592"/>
    <mergeCell ref="A594:B594"/>
    <mergeCell ref="C594:L594"/>
    <mergeCell ref="M594:AJ594"/>
    <mergeCell ref="AK594:AP594"/>
    <mergeCell ref="M596:AJ596"/>
    <mergeCell ref="AK596:AP596"/>
    <mergeCell ref="AQ596:AT596"/>
    <mergeCell ref="AU596:AX596"/>
    <mergeCell ref="A597:B597"/>
    <mergeCell ref="C597:L597"/>
    <mergeCell ref="M597:AJ597"/>
    <mergeCell ref="AK597:AP597"/>
    <mergeCell ref="AQ597:AT597"/>
    <mergeCell ref="AU597:AX597"/>
    <mergeCell ref="A603:B603"/>
    <mergeCell ref="C603:L603"/>
    <mergeCell ref="A595:B595"/>
    <mergeCell ref="C595:L595"/>
    <mergeCell ref="M595:AJ595"/>
    <mergeCell ref="AK595:AP595"/>
    <mergeCell ref="M603:AJ603"/>
    <mergeCell ref="AK603:AP603"/>
    <mergeCell ref="A596:B596"/>
    <mergeCell ref="C596:L596"/>
    <mergeCell ref="AQ595:AT595"/>
    <mergeCell ref="AU595:AX595"/>
    <mergeCell ref="AQ608:AT608"/>
    <mergeCell ref="AU608:AX608"/>
    <mergeCell ref="A609:B609"/>
    <mergeCell ref="C609:L609"/>
    <mergeCell ref="M609:AJ609"/>
    <mergeCell ref="AK609:AP609"/>
    <mergeCell ref="AQ609:AT609"/>
    <mergeCell ref="AU609:AX609"/>
    <mergeCell ref="AQ603:AT603"/>
    <mergeCell ref="AU603:AX603"/>
    <mergeCell ref="A604:B604"/>
    <mergeCell ref="C604:L604"/>
    <mergeCell ref="A606:B606"/>
    <mergeCell ref="C606:L606"/>
    <mergeCell ref="M606:AJ606"/>
    <mergeCell ref="AK606:AP606"/>
    <mergeCell ref="AQ606:AT606"/>
    <mergeCell ref="AU606:AX606"/>
    <mergeCell ref="M604:AJ604"/>
    <mergeCell ref="AK604:AP604"/>
    <mergeCell ref="AQ604:AT604"/>
    <mergeCell ref="AU604:AX604"/>
    <mergeCell ref="A605:B605"/>
    <mergeCell ref="C605:L605"/>
    <mergeCell ref="M605:AJ605"/>
    <mergeCell ref="AK605:AP605"/>
    <mergeCell ref="AQ605:AT605"/>
    <mergeCell ref="AU605:AX605"/>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Q607:AT607"/>
    <mergeCell ref="AU607:AX607"/>
    <mergeCell ref="M608:AJ608"/>
    <mergeCell ref="AK608:AP608"/>
    <mergeCell ref="A607:B607"/>
    <mergeCell ref="C607:L607"/>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6:B636"/>
    <mergeCell ref="C636:L636"/>
    <mergeCell ref="A637:B637"/>
    <mergeCell ref="C637:L637"/>
    <mergeCell ref="A641:B641"/>
    <mergeCell ref="C641:L641"/>
    <mergeCell ref="A639:B639"/>
    <mergeCell ref="C639:L639"/>
    <mergeCell ref="A640:B640"/>
    <mergeCell ref="C640:L640"/>
    <mergeCell ref="M644:AJ644"/>
    <mergeCell ref="AK644:AP644"/>
    <mergeCell ref="AQ644:AT644"/>
    <mergeCell ref="AU644:AX644"/>
    <mergeCell ref="A633:B633"/>
    <mergeCell ref="C633:L633"/>
    <mergeCell ref="M633:AJ633"/>
    <mergeCell ref="AK633:AP633"/>
    <mergeCell ref="AQ633:AT633"/>
    <mergeCell ref="AU633:AX633"/>
    <mergeCell ref="A634:B634"/>
    <mergeCell ref="C634:L634"/>
    <mergeCell ref="A643:B643"/>
    <mergeCell ref="C643:L643"/>
    <mergeCell ref="M643:AJ643"/>
    <mergeCell ref="AK643:AP643"/>
    <mergeCell ref="A638:B638"/>
    <mergeCell ref="C638:L638"/>
    <mergeCell ref="A635:B635"/>
    <mergeCell ref="C635:L635"/>
    <mergeCell ref="AQ641:AT641"/>
    <mergeCell ref="AU641:AX641"/>
    <mergeCell ref="AQ635:AT635"/>
    <mergeCell ref="AU635:AX635"/>
    <mergeCell ref="AQ636:AT636"/>
    <mergeCell ref="AU636:AX636"/>
    <mergeCell ref="A649:B649"/>
    <mergeCell ref="C649:L649"/>
    <mergeCell ref="M649:AJ649"/>
    <mergeCell ref="AK649:AP649"/>
    <mergeCell ref="AQ649:AT649"/>
    <mergeCell ref="AU649:AX649"/>
    <mergeCell ref="M650:AJ650"/>
    <mergeCell ref="AK650:AP650"/>
    <mergeCell ref="AQ639:AT639"/>
    <mergeCell ref="AU639:AX639"/>
    <mergeCell ref="A646:B646"/>
    <mergeCell ref="C646:L646"/>
    <mergeCell ref="M646:AJ646"/>
    <mergeCell ref="AK646:AP646"/>
    <mergeCell ref="M641:AJ641"/>
    <mergeCell ref="AK641:AP641"/>
    <mergeCell ref="M638:AJ638"/>
    <mergeCell ref="AK638:AP638"/>
    <mergeCell ref="AQ638:AT638"/>
    <mergeCell ref="AU638:AX638"/>
    <mergeCell ref="A647:B647"/>
    <mergeCell ref="C647:L647"/>
    <mergeCell ref="M647:AJ647"/>
    <mergeCell ref="AK647:AP647"/>
    <mergeCell ref="A644:B644"/>
    <mergeCell ref="C644:L644"/>
    <mergeCell ref="AQ647:AT647"/>
    <mergeCell ref="AU647:AX647"/>
    <mergeCell ref="A654:B654"/>
    <mergeCell ref="C654:L654"/>
    <mergeCell ref="M654:AJ654"/>
    <mergeCell ref="AK654:AP654"/>
    <mergeCell ref="AQ654:AT654"/>
    <mergeCell ref="AU654:AX654"/>
    <mergeCell ref="A645:B645"/>
    <mergeCell ref="C645:L645"/>
    <mergeCell ref="M645:AJ645"/>
    <mergeCell ref="AK645:AP645"/>
    <mergeCell ref="A653:B653"/>
    <mergeCell ref="C653:L653"/>
    <mergeCell ref="M653:AJ653"/>
    <mergeCell ref="AK653:AP653"/>
    <mergeCell ref="A650:B650"/>
    <mergeCell ref="C650:L650"/>
    <mergeCell ref="M652:AJ652"/>
    <mergeCell ref="AK652:AP652"/>
    <mergeCell ref="AQ652:AT652"/>
    <mergeCell ref="AU652:AX652"/>
    <mergeCell ref="AQ650:AT650"/>
    <mergeCell ref="AU650:AX650"/>
    <mergeCell ref="A648:B648"/>
    <mergeCell ref="C648:L648"/>
    <mergeCell ref="A656:B656"/>
    <mergeCell ref="C656:L656"/>
    <mergeCell ref="M656:AJ656"/>
    <mergeCell ref="AK656:AP656"/>
    <mergeCell ref="AQ656:AT656"/>
    <mergeCell ref="AU656:AX656"/>
    <mergeCell ref="A662:B662"/>
    <mergeCell ref="C662:L662"/>
    <mergeCell ref="A655:B655"/>
    <mergeCell ref="C655:L655"/>
    <mergeCell ref="M655:AJ655"/>
    <mergeCell ref="AK655:AP655"/>
    <mergeCell ref="A657:B657"/>
    <mergeCell ref="C657:L657"/>
    <mergeCell ref="M657:AJ657"/>
    <mergeCell ref="AK657:AP657"/>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M662:AJ662"/>
    <mergeCell ref="AK662:AP662"/>
    <mergeCell ref="AQ662:AT662"/>
    <mergeCell ref="AU662:AX662"/>
    <mergeCell ref="A669:B669"/>
    <mergeCell ref="C669:L669"/>
    <mergeCell ref="A674:B674"/>
    <mergeCell ref="C674:L674"/>
    <mergeCell ref="M674:AJ674"/>
    <mergeCell ref="AK674:AP674"/>
    <mergeCell ref="M677:AJ677"/>
    <mergeCell ref="AK677:AP677"/>
    <mergeCell ref="AQ677:AT677"/>
    <mergeCell ref="AU677:AX677"/>
    <mergeCell ref="A666:B666"/>
    <mergeCell ref="C666:L666"/>
    <mergeCell ref="M666:AJ666"/>
    <mergeCell ref="AK666:AP666"/>
    <mergeCell ref="AQ666:AT666"/>
    <mergeCell ref="AU666:AX666"/>
    <mergeCell ref="A668:B668"/>
    <mergeCell ref="C668:L668"/>
    <mergeCell ref="M668:AJ668"/>
    <mergeCell ref="AK668:AP668"/>
    <mergeCell ref="AQ668:AT668"/>
    <mergeCell ref="AU668:AX668"/>
    <mergeCell ref="M669:AJ669"/>
    <mergeCell ref="AK669:AP669"/>
    <mergeCell ref="AQ669:AT669"/>
    <mergeCell ref="AU669:AX669"/>
    <mergeCell ref="A670:B670"/>
    <mergeCell ref="C670:L670"/>
    <mergeCell ref="M670:AJ670"/>
    <mergeCell ref="AK670:AP670"/>
    <mergeCell ref="M671:AJ671"/>
    <mergeCell ref="AK671:AP671"/>
    <mergeCell ref="AQ678:AT678"/>
    <mergeCell ref="AU678:AX678"/>
    <mergeCell ref="A671:B671"/>
    <mergeCell ref="C671:L671"/>
    <mergeCell ref="A667:B667"/>
    <mergeCell ref="C667:L667"/>
    <mergeCell ref="M667:AJ667"/>
    <mergeCell ref="AK667:AP667"/>
    <mergeCell ref="AQ667:AT667"/>
    <mergeCell ref="AU667:AX667"/>
    <mergeCell ref="A673:B673"/>
    <mergeCell ref="C673:L673"/>
    <mergeCell ref="M679:AJ679"/>
    <mergeCell ref="AK679:AP679"/>
    <mergeCell ref="A678:B678"/>
    <mergeCell ref="C678:L678"/>
    <mergeCell ref="M678:AJ678"/>
    <mergeCell ref="AK678:AP678"/>
    <mergeCell ref="A677:B677"/>
    <mergeCell ref="C677:L677"/>
    <mergeCell ref="A679:B679"/>
    <mergeCell ref="C679:L679"/>
    <mergeCell ref="AQ673:AT673"/>
    <mergeCell ref="AU673:AX673"/>
    <mergeCell ref="A672:B672"/>
    <mergeCell ref="C672:L672"/>
    <mergeCell ref="M672:AJ672"/>
    <mergeCell ref="AK672:AP672"/>
    <mergeCell ref="AQ670:AT670"/>
    <mergeCell ref="AU670:AX670"/>
    <mergeCell ref="AQ672:AT672"/>
    <mergeCell ref="AU672:AX672"/>
    <mergeCell ref="AQ688:AT688"/>
    <mergeCell ref="AU688:AX688"/>
    <mergeCell ref="AQ679:AT679"/>
    <mergeCell ref="AU679:AX679"/>
    <mergeCell ref="A680:B680"/>
    <mergeCell ref="C680:L680"/>
    <mergeCell ref="M680:AJ680"/>
    <mergeCell ref="AK680:AP680"/>
    <mergeCell ref="AQ680:AT680"/>
    <mergeCell ref="AU680:AX680"/>
    <mergeCell ref="M689:AJ689"/>
    <mergeCell ref="AK689:AP689"/>
    <mergeCell ref="AQ689:AT689"/>
    <mergeCell ref="AU689:AX689"/>
    <mergeCell ref="A690:B690"/>
    <mergeCell ref="C690:L690"/>
    <mergeCell ref="M690:AJ690"/>
    <mergeCell ref="AK690:AP690"/>
    <mergeCell ref="AQ690:AT690"/>
    <mergeCell ref="AU690:AX690"/>
    <mergeCell ref="A688:B688"/>
    <mergeCell ref="C688:L688"/>
    <mergeCell ref="M688:AJ688"/>
    <mergeCell ref="AK688:AP688"/>
    <mergeCell ref="M673:AJ673"/>
    <mergeCell ref="AK673:AP673"/>
    <mergeCell ref="A684:B684"/>
    <mergeCell ref="C684:L684"/>
    <mergeCell ref="M684:AJ684"/>
    <mergeCell ref="AK684:AP684"/>
    <mergeCell ref="M691:AJ691"/>
    <mergeCell ref="AK691:AP691"/>
    <mergeCell ref="A689:B689"/>
    <mergeCell ref="C689:L689"/>
    <mergeCell ref="AQ691:AT691"/>
    <mergeCell ref="AU691:AX691"/>
    <mergeCell ref="A696:B696"/>
    <mergeCell ref="C696:L696"/>
    <mergeCell ref="M696:AJ696"/>
    <mergeCell ref="AK696:AP696"/>
    <mergeCell ref="AQ696:AT696"/>
    <mergeCell ref="AU696:AX696"/>
    <mergeCell ref="A695:B695"/>
    <mergeCell ref="C695:L695"/>
    <mergeCell ref="A703:B703"/>
    <mergeCell ref="C703:L703"/>
    <mergeCell ref="M703:AJ703"/>
    <mergeCell ref="AK703:AP703"/>
    <mergeCell ref="A701:B701"/>
    <mergeCell ref="C701:L701"/>
    <mergeCell ref="A694:B694"/>
    <mergeCell ref="C694:L694"/>
    <mergeCell ref="M694:AJ694"/>
    <mergeCell ref="AK694:AP694"/>
    <mergeCell ref="AQ694:AT694"/>
    <mergeCell ref="AU694:AX694"/>
    <mergeCell ref="M692:AJ692"/>
    <mergeCell ref="AK692:AP692"/>
    <mergeCell ref="AQ692:AT692"/>
    <mergeCell ref="AU692:AX692"/>
    <mergeCell ref="A692:B692"/>
    <mergeCell ref="C692:L692"/>
    <mergeCell ref="M695:AJ695"/>
    <mergeCell ref="AK695:AP695"/>
    <mergeCell ref="AQ695:AT695"/>
    <mergeCell ref="AU695:AX695"/>
    <mergeCell ref="A699:B699"/>
    <mergeCell ref="C699:L699"/>
    <mergeCell ref="M699:AJ699"/>
    <mergeCell ref="AK699:AP699"/>
    <mergeCell ref="AQ705:AT705"/>
    <mergeCell ref="AU705:AX705"/>
    <mergeCell ref="A702:B702"/>
    <mergeCell ref="C702:L702"/>
    <mergeCell ref="M702:AJ702"/>
    <mergeCell ref="AK702:AP702"/>
    <mergeCell ref="AQ702:AT702"/>
    <mergeCell ref="AU702:AX702"/>
    <mergeCell ref="AQ703:AT703"/>
    <mergeCell ref="AU703:AX703"/>
    <mergeCell ref="A706:B706"/>
    <mergeCell ref="C706:L706"/>
    <mergeCell ref="M706:AJ706"/>
    <mergeCell ref="AK706:AP706"/>
    <mergeCell ref="AQ706:AT706"/>
    <mergeCell ref="AU706:AX706"/>
    <mergeCell ref="A700:B700"/>
    <mergeCell ref="C700:L700"/>
    <mergeCell ref="M700:AJ700"/>
    <mergeCell ref="AK700:AP700"/>
    <mergeCell ref="AQ700:AT700"/>
    <mergeCell ref="AU700:AX700"/>
    <mergeCell ref="M704:AJ704"/>
    <mergeCell ref="AK704:AP704"/>
    <mergeCell ref="AQ704:AT704"/>
    <mergeCell ref="AU704:AX704"/>
    <mergeCell ref="M701:AJ701"/>
    <mergeCell ref="AK701:AP701"/>
    <mergeCell ref="AQ701:AT701"/>
    <mergeCell ref="AU701:AX701"/>
    <mergeCell ref="A704:B704"/>
    <mergeCell ref="C704:L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8:B728"/>
    <mergeCell ref="C728:L728"/>
    <mergeCell ref="M728:AJ728"/>
    <mergeCell ref="AK728:AP728"/>
    <mergeCell ref="AQ728:AT728"/>
    <mergeCell ref="AU728:AX72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2:B732"/>
    <mergeCell ref="C732:L732"/>
    <mergeCell ref="M732:AJ732"/>
    <mergeCell ref="AK732:AP732"/>
    <mergeCell ref="AQ732:AT732"/>
    <mergeCell ref="AU732:AX732"/>
    <mergeCell ref="A733:B733"/>
    <mergeCell ref="C733:L733"/>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29:B729"/>
    <mergeCell ref="C729:L729"/>
    <mergeCell ref="M729:AJ729"/>
    <mergeCell ref="AK729:AP729"/>
    <mergeCell ref="AQ729:AT729"/>
    <mergeCell ref="AU729:AX729"/>
    <mergeCell ref="M733:AJ733"/>
    <mergeCell ref="AK733:AP733"/>
    <mergeCell ref="AQ733:AT733"/>
    <mergeCell ref="AU733:AX733"/>
    <mergeCell ref="A734:B734"/>
    <mergeCell ref="C734:L734"/>
    <mergeCell ref="M734:AJ734"/>
    <mergeCell ref="AK734:AP734"/>
    <mergeCell ref="AQ734:AT734"/>
    <mergeCell ref="AU734:AX734"/>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8:B768"/>
    <mergeCell ref="C768:L768"/>
    <mergeCell ref="M768:AJ768"/>
    <mergeCell ref="AK768:AP768"/>
    <mergeCell ref="AQ768:AT768"/>
    <mergeCell ref="AU768:AX768"/>
    <mergeCell ref="M771:AJ771"/>
    <mergeCell ref="AK771:AP771"/>
    <mergeCell ref="AQ771:AT771"/>
    <mergeCell ref="AU771:AX771"/>
    <mergeCell ref="A772:B772"/>
    <mergeCell ref="C772:L772"/>
    <mergeCell ref="M772:AJ772"/>
    <mergeCell ref="AK772:AP772"/>
    <mergeCell ref="A771:B771"/>
    <mergeCell ref="C771:L771"/>
    <mergeCell ref="A767:B767"/>
    <mergeCell ref="C767:L767"/>
    <mergeCell ref="M767:AJ767"/>
    <mergeCell ref="AK767:AP767"/>
    <mergeCell ref="AQ767:AT767"/>
    <mergeCell ref="AU767:AX767"/>
    <mergeCell ref="M765:AJ765"/>
    <mergeCell ref="AK765:AP765"/>
    <mergeCell ref="AQ765:AT765"/>
    <mergeCell ref="AU765:AX765"/>
    <mergeCell ref="AQ766:AT766"/>
    <mergeCell ref="AU766:AX766"/>
    <mergeCell ref="A762:B762"/>
    <mergeCell ref="C762:L762"/>
    <mergeCell ref="M762:AJ762"/>
    <mergeCell ref="AK762:AP762"/>
    <mergeCell ref="AQ762:AT762"/>
    <mergeCell ref="AU762:AX762"/>
    <mergeCell ref="M779:AJ779"/>
    <mergeCell ref="AK779:AP779"/>
    <mergeCell ref="AQ779:AT779"/>
    <mergeCell ref="AU779:AX779"/>
    <mergeCell ref="A778:B778"/>
    <mergeCell ref="C778:L778"/>
    <mergeCell ref="M778:AJ778"/>
    <mergeCell ref="AK778:AP778"/>
    <mergeCell ref="AQ778:AT778"/>
    <mergeCell ref="AU778:AX778"/>
    <mergeCell ref="AQ773:AT773"/>
    <mergeCell ref="AU773:AX773"/>
    <mergeCell ref="A774:B774"/>
    <mergeCell ref="C774:L774"/>
    <mergeCell ref="M774:AJ774"/>
    <mergeCell ref="AK774:AP774"/>
    <mergeCell ref="AQ774:AT774"/>
    <mergeCell ref="AU774:AX774"/>
    <mergeCell ref="A766:B766"/>
    <mergeCell ref="C766:L766"/>
    <mergeCell ref="M766:AJ766"/>
    <mergeCell ref="AK766:AP766"/>
    <mergeCell ref="A765:B765"/>
    <mergeCell ref="C765:L765"/>
    <mergeCell ref="A779:B779"/>
    <mergeCell ref="C779:L779"/>
    <mergeCell ref="AQ777:AT777"/>
    <mergeCell ref="AU777:AX777"/>
    <mergeCell ref="A776:B776"/>
    <mergeCell ref="C776:L776"/>
    <mergeCell ref="M776:AJ776"/>
    <mergeCell ref="AK776:AP776"/>
    <mergeCell ref="AQ776:AT776"/>
    <mergeCell ref="AU776:AX776"/>
    <mergeCell ref="A780:B780"/>
    <mergeCell ref="C780:L780"/>
    <mergeCell ref="M780:AJ780"/>
    <mergeCell ref="AK780:AP780"/>
    <mergeCell ref="AQ780:AT780"/>
    <mergeCell ref="AU780:AX780"/>
    <mergeCell ref="AQ775:AT775"/>
    <mergeCell ref="AU775:AX775"/>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92:B792"/>
    <mergeCell ref="C792:L792"/>
    <mergeCell ref="M792:AJ792"/>
    <mergeCell ref="AK792:AP792"/>
    <mergeCell ref="AQ792:AT792"/>
    <mergeCell ref="AU792:AX792"/>
    <mergeCell ref="AQ795:AT795"/>
    <mergeCell ref="AU795:AX795"/>
    <mergeCell ref="A790:B790"/>
    <mergeCell ref="C790:L790"/>
    <mergeCell ref="M790:AJ790"/>
    <mergeCell ref="AK790:AP790"/>
    <mergeCell ref="AQ790:AT790"/>
    <mergeCell ref="AU790:AX790"/>
    <mergeCell ref="A791:B791"/>
    <mergeCell ref="C791:L791"/>
    <mergeCell ref="A787:B787"/>
    <mergeCell ref="C787:L787"/>
    <mergeCell ref="M787:AJ787"/>
    <mergeCell ref="AK787:AP787"/>
    <mergeCell ref="AQ787:AT787"/>
    <mergeCell ref="AU787:AX787"/>
    <mergeCell ref="AQ788:AT788"/>
    <mergeCell ref="AU788:AX788"/>
    <mergeCell ref="A789:B789"/>
    <mergeCell ref="C789:L789"/>
    <mergeCell ref="M789:AJ789"/>
    <mergeCell ref="AK789:AP789"/>
    <mergeCell ref="AQ789:AT789"/>
    <mergeCell ref="AU789:AX789"/>
    <mergeCell ref="A795:B795"/>
    <mergeCell ref="C795:L795"/>
    <mergeCell ref="M795:AJ795"/>
    <mergeCell ref="AK795:AP795"/>
    <mergeCell ref="A788:B788"/>
    <mergeCell ref="C788:L788"/>
    <mergeCell ref="M788:AJ788"/>
    <mergeCell ref="AK788:AP788"/>
    <mergeCell ref="M791:AJ791"/>
    <mergeCell ref="AK791:AP791"/>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Q791:AT791"/>
    <mergeCell ref="AU791:AX791"/>
    <mergeCell ref="M799:AJ799"/>
    <mergeCell ref="AK799:AP799"/>
    <mergeCell ref="A801:B801"/>
    <mergeCell ref="C801:L801"/>
    <mergeCell ref="M801:AJ801"/>
    <mergeCell ref="AK801:AP801"/>
    <mergeCell ref="AQ801:AT801"/>
    <mergeCell ref="AU801:AX801"/>
    <mergeCell ref="A798:B798"/>
    <mergeCell ref="C798:L798"/>
    <mergeCell ref="AQ806:AT806"/>
    <mergeCell ref="AU806:AX806"/>
    <mergeCell ref="A802:B802"/>
    <mergeCell ref="C802:L802"/>
    <mergeCell ref="A806:B806"/>
    <mergeCell ref="C806:L806"/>
    <mergeCell ref="A807:B807"/>
    <mergeCell ref="C807:L807"/>
    <mergeCell ref="M807:AJ807"/>
    <mergeCell ref="AK807:AP807"/>
    <mergeCell ref="AQ807:AT807"/>
    <mergeCell ref="AU807:AX807"/>
    <mergeCell ref="M806:AJ806"/>
    <mergeCell ref="AK806:AP806"/>
    <mergeCell ref="A805:B805"/>
    <mergeCell ref="C805:L805"/>
    <mergeCell ref="M805:AJ805"/>
    <mergeCell ref="AK805:AP805"/>
    <mergeCell ref="M802:AJ802"/>
    <mergeCell ref="AK802:AP802"/>
    <mergeCell ref="AQ802:AT802"/>
    <mergeCell ref="AU802:AX802"/>
    <mergeCell ref="A803:B803"/>
    <mergeCell ref="C803:L803"/>
    <mergeCell ref="M803:AJ803"/>
    <mergeCell ref="AK803:AP803"/>
    <mergeCell ref="AQ803:AT803"/>
    <mergeCell ref="AU803:AX803"/>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Q812:AT812"/>
    <mergeCell ref="AU812:AX812"/>
    <mergeCell ref="A811:B811"/>
    <mergeCell ref="C811:L811"/>
    <mergeCell ref="M811:AJ811"/>
    <mergeCell ref="AK811:AP811"/>
    <mergeCell ref="AQ811:AT811"/>
    <mergeCell ref="AU811:AX811"/>
    <mergeCell ref="A812:B812"/>
    <mergeCell ref="C812:L812"/>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M813:AJ813"/>
    <mergeCell ref="AK813:AP813"/>
    <mergeCell ref="AQ813:AT813"/>
    <mergeCell ref="AU813:AX813"/>
    <mergeCell ref="M818:AJ818"/>
    <mergeCell ref="AK818:AP818"/>
    <mergeCell ref="AQ818:AT818"/>
    <mergeCell ref="AU818:AX818"/>
    <mergeCell ref="A819:B819"/>
    <mergeCell ref="C819:L819"/>
    <mergeCell ref="M819:AJ819"/>
    <mergeCell ref="AK819:AP819"/>
    <mergeCell ref="AQ819:AT819"/>
    <mergeCell ref="AU819:AX819"/>
    <mergeCell ref="AQ822:AT822"/>
    <mergeCell ref="AU822:AX822"/>
    <mergeCell ref="A817:B817"/>
    <mergeCell ref="C817:L817"/>
    <mergeCell ref="M817:AJ817"/>
    <mergeCell ref="AK817:AP817"/>
    <mergeCell ref="AQ817:AT817"/>
    <mergeCell ref="AU817:AX817"/>
    <mergeCell ref="A818:B818"/>
    <mergeCell ref="C818:L818"/>
    <mergeCell ref="AQ820:AT820"/>
    <mergeCell ref="AU820:AX820"/>
    <mergeCell ref="A821:B821"/>
    <mergeCell ref="C821:L821"/>
    <mergeCell ref="M821:AJ821"/>
    <mergeCell ref="AK821:AP821"/>
    <mergeCell ref="AQ821:AT821"/>
    <mergeCell ref="AU821:AX821"/>
    <mergeCell ref="A820:B820"/>
    <mergeCell ref="C820:L820"/>
    <mergeCell ref="M820:AJ820"/>
    <mergeCell ref="AK820:AP820"/>
    <mergeCell ref="A822:B822"/>
    <mergeCell ref="C822:L822"/>
    <mergeCell ref="M822:AJ822"/>
    <mergeCell ref="AK822:AP822"/>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M835:AJ835"/>
    <mergeCell ref="AK835:AP835"/>
    <mergeCell ref="AQ835:AT835"/>
    <mergeCell ref="AU835:AX835"/>
    <mergeCell ref="M832:AJ832"/>
    <mergeCell ref="AK832:AP832"/>
    <mergeCell ref="AQ832:AT832"/>
    <mergeCell ref="AU832:AX832"/>
    <mergeCell ref="AQ836:AT836"/>
    <mergeCell ref="AU836:AX836"/>
    <mergeCell ref="A834:B834"/>
    <mergeCell ref="C834:L834"/>
    <mergeCell ref="M834:AJ834"/>
    <mergeCell ref="AK834:AP834"/>
    <mergeCell ref="AQ834:AT834"/>
    <mergeCell ref="AU834:AX834"/>
    <mergeCell ref="A835:B835"/>
    <mergeCell ref="C835:L835"/>
    <mergeCell ref="A831:B831"/>
    <mergeCell ref="C831:L831"/>
    <mergeCell ref="M831:AJ831"/>
    <mergeCell ref="AK831:AP831"/>
    <mergeCell ref="AQ831:AT831"/>
    <mergeCell ref="AU831:AX831"/>
    <mergeCell ref="AQ827:AT827"/>
    <mergeCell ref="AU827:AX827"/>
    <mergeCell ref="A828:B828"/>
    <mergeCell ref="C828:L828"/>
    <mergeCell ref="M828:AJ828"/>
    <mergeCell ref="AK828:AP828"/>
    <mergeCell ref="AQ828:AT828"/>
    <mergeCell ref="AU828:AX828"/>
    <mergeCell ref="A827:B827"/>
    <mergeCell ref="C827:L827"/>
    <mergeCell ref="AQ837:AT837"/>
    <mergeCell ref="AU837:AX837"/>
    <mergeCell ref="A838:B838"/>
    <mergeCell ref="C838:L838"/>
    <mergeCell ref="M838:AJ838"/>
    <mergeCell ref="AK838:AP838"/>
    <mergeCell ref="AQ838:AT838"/>
    <mergeCell ref="AU838:AX838"/>
    <mergeCell ref="A832:B832"/>
    <mergeCell ref="C832:L832"/>
    <mergeCell ref="A837:B837"/>
    <mergeCell ref="C837:L837"/>
    <mergeCell ref="M837:AJ837"/>
    <mergeCell ref="AK837:AP837"/>
    <mergeCell ref="A836:B836"/>
    <mergeCell ref="C836:L836"/>
    <mergeCell ref="M836:AJ836"/>
    <mergeCell ref="AK836:AP836"/>
    <mergeCell ref="A833:B833"/>
    <mergeCell ref="C833:L833"/>
    <mergeCell ref="M833:AJ833"/>
    <mergeCell ref="AK833:AP833"/>
    <mergeCell ref="AQ833:AT833"/>
    <mergeCell ref="AU833:AX833"/>
    <mergeCell ref="M827:AJ827"/>
    <mergeCell ref="AK827:AP827"/>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M855:AJ855"/>
    <mergeCell ref="AK855:AP855"/>
    <mergeCell ref="AQ855:AT855"/>
    <mergeCell ref="AU855:AX855"/>
    <mergeCell ref="A856:B856"/>
    <mergeCell ref="C856:L856"/>
    <mergeCell ref="M856:AJ856"/>
    <mergeCell ref="AK856:AP856"/>
    <mergeCell ref="AQ856:AT856"/>
    <mergeCell ref="AU856:AX856"/>
    <mergeCell ref="AQ859:AT859"/>
    <mergeCell ref="AU859:AX859"/>
    <mergeCell ref="A854:B854"/>
    <mergeCell ref="C854:L854"/>
    <mergeCell ref="M854:AJ854"/>
    <mergeCell ref="AK854:AP854"/>
    <mergeCell ref="AQ854:AT854"/>
    <mergeCell ref="AU854:AX854"/>
    <mergeCell ref="A855:B855"/>
    <mergeCell ref="C855:L855"/>
    <mergeCell ref="AQ857:AT857"/>
    <mergeCell ref="AU857:AX857"/>
    <mergeCell ref="A858:B858"/>
    <mergeCell ref="C858:L858"/>
    <mergeCell ref="M858:AJ858"/>
    <mergeCell ref="AK858:AP858"/>
    <mergeCell ref="AQ858:AT858"/>
    <mergeCell ref="AU858:AX858"/>
    <mergeCell ref="A857:B857"/>
    <mergeCell ref="C857:L857"/>
    <mergeCell ref="M857:AJ857"/>
    <mergeCell ref="AK857:AP857"/>
    <mergeCell ref="A859:B859"/>
    <mergeCell ref="C859:L859"/>
    <mergeCell ref="M859:AJ859"/>
    <mergeCell ref="AK859:AP859"/>
    <mergeCell ref="A866:B866"/>
    <mergeCell ref="C866:L866"/>
    <mergeCell ref="M866:AJ866"/>
    <mergeCell ref="AK866:AP866"/>
    <mergeCell ref="AQ866:AT866"/>
    <mergeCell ref="AU866:AX86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72:B872"/>
    <mergeCell ref="C872:L872"/>
    <mergeCell ref="M872:AJ872"/>
    <mergeCell ref="AK872:AP872"/>
    <mergeCell ref="AQ872:AT872"/>
    <mergeCell ref="AU872:AX872"/>
    <mergeCell ref="AQ870:AT870"/>
    <mergeCell ref="AU870:AX870"/>
    <mergeCell ref="A871:B871"/>
    <mergeCell ref="C871:L871"/>
    <mergeCell ref="M871:AJ871"/>
    <mergeCell ref="AK871:AP871"/>
    <mergeCell ref="AQ871:AT871"/>
    <mergeCell ref="AU871:AX871"/>
    <mergeCell ref="A870:B870"/>
    <mergeCell ref="C870:L870"/>
    <mergeCell ref="A867:B867"/>
    <mergeCell ref="C867:L867"/>
    <mergeCell ref="M867:AJ867"/>
    <mergeCell ref="AK867:AP867"/>
    <mergeCell ref="AQ867:AT867"/>
    <mergeCell ref="AU867:AX867"/>
    <mergeCell ref="A869:B869"/>
    <mergeCell ref="C869:L869"/>
    <mergeCell ref="M869:AJ869"/>
    <mergeCell ref="AK869:AP869"/>
    <mergeCell ref="AQ869:AT869"/>
    <mergeCell ref="AU869:AX869"/>
    <mergeCell ref="A868:B868"/>
    <mergeCell ref="C868:L868"/>
    <mergeCell ref="M868:AJ868"/>
    <mergeCell ref="AK868:AP868"/>
    <mergeCell ref="M875:AJ875"/>
    <mergeCell ref="AK875:AP875"/>
    <mergeCell ref="A873:B873"/>
    <mergeCell ref="C873:L873"/>
    <mergeCell ref="M873:AJ873"/>
    <mergeCell ref="AK873:AP873"/>
    <mergeCell ref="AQ875:AT875"/>
    <mergeCell ref="AU875:AX875"/>
    <mergeCell ref="A874:B874"/>
    <mergeCell ref="C874:L874"/>
    <mergeCell ref="M874:AJ874"/>
    <mergeCell ref="AK874:AP874"/>
    <mergeCell ref="AQ874:AT874"/>
    <mergeCell ref="AU874:AX874"/>
    <mergeCell ref="A875:B875"/>
    <mergeCell ref="C875:L875"/>
    <mergeCell ref="AQ873:AT873"/>
    <mergeCell ref="AU873:AX873"/>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4:B894"/>
    <mergeCell ref="C894:L894"/>
    <mergeCell ref="M894:AJ894"/>
    <mergeCell ref="AK894:AP894"/>
    <mergeCell ref="AQ894:AT894"/>
    <mergeCell ref="AU894:AX894"/>
    <mergeCell ref="A903:B903"/>
    <mergeCell ref="C903:L903"/>
    <mergeCell ref="A898:B898"/>
    <mergeCell ref="C898:L898"/>
    <mergeCell ref="M898:AJ898"/>
    <mergeCell ref="AK898:AP898"/>
    <mergeCell ref="A900:B900"/>
    <mergeCell ref="C900:L900"/>
    <mergeCell ref="M900:AJ900"/>
    <mergeCell ref="AK900:AP900"/>
    <mergeCell ref="A902:B902"/>
    <mergeCell ref="C902:L902"/>
    <mergeCell ref="M902:AJ902"/>
    <mergeCell ref="AK902:AP902"/>
    <mergeCell ref="AQ900:AT900"/>
    <mergeCell ref="AU900:AX900"/>
    <mergeCell ref="A901:B901"/>
    <mergeCell ref="C901:L901"/>
    <mergeCell ref="A897:B897"/>
    <mergeCell ref="C897:L897"/>
    <mergeCell ref="M897:AJ897"/>
    <mergeCell ref="AK897:AP897"/>
    <mergeCell ref="AQ897:AT897"/>
    <mergeCell ref="AU897:AX897"/>
    <mergeCell ref="AQ898:AT898"/>
    <mergeCell ref="AU898:AX898"/>
    <mergeCell ref="A899:B899"/>
    <mergeCell ref="C899:L899"/>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Q905:AT905"/>
    <mergeCell ref="AU905:AX905"/>
    <mergeCell ref="AQ906:AT906"/>
    <mergeCell ref="AU906:AX906"/>
    <mergeCell ref="AQ908:AT908"/>
    <mergeCell ref="AU908:AX908"/>
    <mergeCell ref="M904:AJ904"/>
    <mergeCell ref="AK904:AP904"/>
    <mergeCell ref="AQ904:AT904"/>
    <mergeCell ref="AU904:AX904"/>
    <mergeCell ref="AQ907:AT907"/>
    <mergeCell ref="AU907:AX907"/>
    <mergeCell ref="M899:AJ899"/>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Q926:AT926"/>
    <mergeCell ref="AU926:AX926"/>
    <mergeCell ref="A921:B921"/>
    <mergeCell ref="C921:L921"/>
    <mergeCell ref="M921:AJ921"/>
    <mergeCell ref="AK921:AP921"/>
    <mergeCell ref="AQ921:AT921"/>
    <mergeCell ref="AU921:AX921"/>
    <mergeCell ref="AQ931:AT931"/>
    <mergeCell ref="AU931:AX931"/>
    <mergeCell ref="A925:B925"/>
    <mergeCell ref="C925:L925"/>
    <mergeCell ref="M925:AJ925"/>
    <mergeCell ref="AK925:AP925"/>
    <mergeCell ref="AQ925:AT925"/>
    <mergeCell ref="AU925:AX925"/>
    <mergeCell ref="A926:B926"/>
    <mergeCell ref="C926:L926"/>
    <mergeCell ref="AQ927:AT927"/>
    <mergeCell ref="AU927:AX927"/>
    <mergeCell ref="A924:B924"/>
    <mergeCell ref="C924:L924"/>
    <mergeCell ref="M924:AJ924"/>
    <mergeCell ref="AK924:AP924"/>
    <mergeCell ref="AQ924:AT924"/>
    <mergeCell ref="AU924:AX924"/>
    <mergeCell ref="M931:AJ931"/>
    <mergeCell ref="AK931:AP931"/>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0:B930"/>
    <mergeCell ref="C930:L930"/>
    <mergeCell ref="M930:AJ930"/>
    <mergeCell ref="AK930:AP930"/>
    <mergeCell ref="AQ930:AT930"/>
    <mergeCell ref="AU930:AX930"/>
    <mergeCell ref="A927:B927"/>
    <mergeCell ref="C927:L927"/>
    <mergeCell ref="M927:AJ927"/>
    <mergeCell ref="AK927:AP927"/>
    <mergeCell ref="M926:AJ926"/>
    <mergeCell ref="AK926:AP926"/>
    <mergeCell ref="AQ936:AT936"/>
    <mergeCell ref="AU936:AX936"/>
    <mergeCell ref="A937:B937"/>
    <mergeCell ref="C937:L937"/>
    <mergeCell ref="M937:AJ937"/>
    <mergeCell ref="AK937:AP937"/>
    <mergeCell ref="AQ937:AT937"/>
    <mergeCell ref="AU937:AX937"/>
    <mergeCell ref="A931:B931"/>
    <mergeCell ref="C931:L931"/>
    <mergeCell ref="A936:B936"/>
    <mergeCell ref="C936:L936"/>
    <mergeCell ref="M936:AJ936"/>
    <mergeCell ref="AK936:AP936"/>
    <mergeCell ref="A933:B933"/>
    <mergeCell ref="C933:L933"/>
    <mergeCell ref="M933:AJ933"/>
    <mergeCell ref="AK933:AP933"/>
    <mergeCell ref="A932:B932"/>
    <mergeCell ref="C932:L932"/>
    <mergeCell ref="M932:AJ932"/>
    <mergeCell ref="AK932:AP932"/>
    <mergeCell ref="AQ932:AT932"/>
    <mergeCell ref="AU932:AX932"/>
    <mergeCell ref="AQ933:AT933"/>
    <mergeCell ref="AU933:AX933"/>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7:B957"/>
    <mergeCell ref="C957:L957"/>
    <mergeCell ref="M957:AJ957"/>
    <mergeCell ref="AK957:AP957"/>
    <mergeCell ref="AQ957:AT957"/>
    <mergeCell ref="AU957:AX957"/>
    <mergeCell ref="A960:B960"/>
    <mergeCell ref="C960:L960"/>
    <mergeCell ref="M960:AJ960"/>
    <mergeCell ref="AK960:AP960"/>
    <mergeCell ref="AQ960:AT960"/>
    <mergeCell ref="AU960:AX960"/>
    <mergeCell ref="A956:B956"/>
    <mergeCell ref="C956:L956"/>
    <mergeCell ref="M956:AJ956"/>
    <mergeCell ref="AK956:AP956"/>
    <mergeCell ref="AQ956:AT956"/>
    <mergeCell ref="AU956:AX956"/>
    <mergeCell ref="AU958:AX958"/>
    <mergeCell ref="A958:B958"/>
    <mergeCell ref="C958:L958"/>
    <mergeCell ref="M958:AJ958"/>
    <mergeCell ref="AK958:AP958"/>
    <mergeCell ref="AQ958:AT958"/>
    <mergeCell ref="AQ969:AT969"/>
    <mergeCell ref="AU969:AX969"/>
    <mergeCell ref="A970:B970"/>
    <mergeCell ref="C970:L970"/>
    <mergeCell ref="M970:AJ970"/>
    <mergeCell ref="AK970:AP970"/>
    <mergeCell ref="AQ970:AT970"/>
    <mergeCell ref="A969:B969"/>
    <mergeCell ref="AQ965:AT965"/>
    <mergeCell ref="AU965:AX965"/>
    <mergeCell ref="A964:B964"/>
    <mergeCell ref="C964:L964"/>
    <mergeCell ref="M964:AJ964"/>
    <mergeCell ref="M965:AJ965"/>
    <mergeCell ref="AK965:AP965"/>
    <mergeCell ref="A961:B961"/>
    <mergeCell ref="C963:L963"/>
    <mergeCell ref="M963:AJ963"/>
    <mergeCell ref="AK963:AP963"/>
    <mergeCell ref="M968:AJ968"/>
    <mergeCell ref="AK968:AP968"/>
    <mergeCell ref="AK969:AP969"/>
    <mergeCell ref="AK973:AP973"/>
    <mergeCell ref="AQ973:AT973"/>
    <mergeCell ref="AU973:AX973"/>
    <mergeCell ref="A959:B959"/>
    <mergeCell ref="C959:L959"/>
    <mergeCell ref="M959:AJ959"/>
    <mergeCell ref="AK959:AP959"/>
    <mergeCell ref="AQ959:AT959"/>
    <mergeCell ref="AU959:AX959"/>
    <mergeCell ref="AQ971:AT971"/>
    <mergeCell ref="AU971:AX971"/>
    <mergeCell ref="AQ964:AT964"/>
    <mergeCell ref="AU964:AX964"/>
    <mergeCell ref="AU968:AX968"/>
    <mergeCell ref="AQ977:AT977"/>
    <mergeCell ref="C976:L976"/>
    <mergeCell ref="M976:AJ976"/>
    <mergeCell ref="C966:L966"/>
    <mergeCell ref="M966:AJ966"/>
    <mergeCell ref="AK966:AP966"/>
    <mergeCell ref="A965:B965"/>
    <mergeCell ref="C965:L965"/>
    <mergeCell ref="AQ975:AT975"/>
    <mergeCell ref="AQ966:AT966"/>
    <mergeCell ref="AU966:AX966"/>
    <mergeCell ref="A971:B971"/>
    <mergeCell ref="C971:L971"/>
    <mergeCell ref="A966:B966"/>
    <mergeCell ref="AU970:AX970"/>
    <mergeCell ref="AQ968:AT968"/>
    <mergeCell ref="C969:L969"/>
    <mergeCell ref="M969:AJ969"/>
    <mergeCell ref="AU975:AX975"/>
    <mergeCell ref="AQ972:AT972"/>
    <mergeCell ref="AU972:AX972"/>
    <mergeCell ref="A968:B968"/>
    <mergeCell ref="C968:L968"/>
    <mergeCell ref="AU974:AX974"/>
    <mergeCell ref="A975:B975"/>
    <mergeCell ref="C975:L975"/>
    <mergeCell ref="M975:AJ975"/>
    <mergeCell ref="AK975:AP975"/>
    <mergeCell ref="A972:B972"/>
    <mergeCell ref="C972:L972"/>
    <mergeCell ref="M972:AJ972"/>
    <mergeCell ref="AK972:AP972"/>
    <mergeCell ref="AU983:AX983"/>
    <mergeCell ref="A982:B982"/>
    <mergeCell ref="C982:L982"/>
    <mergeCell ref="M982:AJ982"/>
    <mergeCell ref="AK982:AP982"/>
    <mergeCell ref="AQ982:AT982"/>
    <mergeCell ref="AU982:AX982"/>
    <mergeCell ref="M971:AJ971"/>
    <mergeCell ref="AK971:AP971"/>
    <mergeCell ref="A967:B967"/>
    <mergeCell ref="C967:L967"/>
    <mergeCell ref="M967:AJ967"/>
    <mergeCell ref="AK967:AP967"/>
    <mergeCell ref="AQ967:AT967"/>
    <mergeCell ref="AU967:AX967"/>
    <mergeCell ref="A973:B973"/>
    <mergeCell ref="C973:L973"/>
    <mergeCell ref="M973:AJ973"/>
    <mergeCell ref="AU977:AX977"/>
    <mergeCell ref="A978:B978"/>
    <mergeCell ref="C978:L978"/>
    <mergeCell ref="M978:AJ978"/>
    <mergeCell ref="AK978:AP978"/>
    <mergeCell ref="AQ978:AT978"/>
    <mergeCell ref="AU978:AX978"/>
    <mergeCell ref="AK976:AP976"/>
    <mergeCell ref="AQ976:AT976"/>
    <mergeCell ref="AU976:AX976"/>
    <mergeCell ref="A977:B977"/>
    <mergeCell ref="C977:L977"/>
    <mergeCell ref="M977:AJ977"/>
    <mergeCell ref="AK977:AP977"/>
    <mergeCell ref="A985:B985"/>
    <mergeCell ref="C985:L985"/>
    <mergeCell ref="M985:AJ985"/>
    <mergeCell ref="AK985:AP985"/>
    <mergeCell ref="AQ985:AT985"/>
    <mergeCell ref="AU985:AX985"/>
    <mergeCell ref="AQ988:AT988"/>
    <mergeCell ref="AU988:AX988"/>
    <mergeCell ref="A989:B989"/>
    <mergeCell ref="C989:L989"/>
    <mergeCell ref="M989:AJ989"/>
    <mergeCell ref="AK989:AP989"/>
    <mergeCell ref="AQ989:AT989"/>
    <mergeCell ref="AU989:AX989"/>
    <mergeCell ref="AU980:AX980"/>
    <mergeCell ref="A979:B979"/>
    <mergeCell ref="C979:L979"/>
    <mergeCell ref="M979:AJ979"/>
    <mergeCell ref="AK979:AP979"/>
    <mergeCell ref="AQ979:AT979"/>
    <mergeCell ref="AU979:AX979"/>
    <mergeCell ref="A984:B984"/>
    <mergeCell ref="C984:L984"/>
    <mergeCell ref="M984:AJ984"/>
    <mergeCell ref="AK984:AP984"/>
    <mergeCell ref="AQ984:AT984"/>
    <mergeCell ref="AU984:AX984"/>
    <mergeCell ref="A983:B983"/>
    <mergeCell ref="C983:L983"/>
    <mergeCell ref="M983:AJ983"/>
    <mergeCell ref="AK983:AP983"/>
    <mergeCell ref="AQ983:AT983"/>
    <mergeCell ref="C996:L996"/>
    <mergeCell ref="M996:AJ996"/>
    <mergeCell ref="AK996:AP996"/>
    <mergeCell ref="AQ996:AT996"/>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M990:AJ990"/>
    <mergeCell ref="AK990:AP990"/>
    <mergeCell ref="AQ990:AT990"/>
    <mergeCell ref="AU990:AX990"/>
    <mergeCell ref="AU996:AX996"/>
    <mergeCell ref="A988:B988"/>
    <mergeCell ref="C988:L988"/>
    <mergeCell ref="M988:AJ988"/>
    <mergeCell ref="AK988:AP988"/>
    <mergeCell ref="A990:B990"/>
    <mergeCell ref="C990:L990"/>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M1002:AJ1002"/>
    <mergeCell ref="AK1002:AP1002"/>
    <mergeCell ref="AQ1002:AT1002"/>
    <mergeCell ref="A998:B998"/>
    <mergeCell ref="C998:L998"/>
    <mergeCell ref="M998:AJ998"/>
    <mergeCell ref="AK998:AP998"/>
    <mergeCell ref="AQ998:AT998"/>
    <mergeCell ref="AU998:AX998"/>
    <mergeCell ref="A1001:B1001"/>
    <mergeCell ref="C1001:L1001"/>
    <mergeCell ref="M1001:AJ1001"/>
    <mergeCell ref="AK1001:AP1001"/>
    <mergeCell ref="AQ1001:AT1001"/>
    <mergeCell ref="A1000:B1000"/>
    <mergeCell ref="C1000:L1000"/>
    <mergeCell ref="M1000:AJ1000"/>
    <mergeCell ref="AK1000:AP1000"/>
    <mergeCell ref="AQ1000:AT1000"/>
    <mergeCell ref="AU1000:AX1000"/>
    <mergeCell ref="A999:B999"/>
    <mergeCell ref="C999:L999"/>
    <mergeCell ref="M999:AJ999"/>
    <mergeCell ref="AK999:AP999"/>
    <mergeCell ref="M997:AJ997"/>
    <mergeCell ref="AK997:AP997"/>
    <mergeCell ref="AQ997:AT997"/>
    <mergeCell ref="AQ1004:AT1004"/>
    <mergeCell ref="AU1004:AX1004"/>
    <mergeCell ref="AU1002:AX1002"/>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2:B1002"/>
    <mergeCell ref="C1002:L100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M1037:AJ1037"/>
    <mergeCell ref="AK1037:AP1037"/>
    <mergeCell ref="AQ1037:AT1037"/>
    <mergeCell ref="AU1037:AX1037"/>
    <mergeCell ref="AU1034:AX1034"/>
    <mergeCell ref="AU1033:AX1033"/>
    <mergeCell ref="M1034:AJ1034"/>
    <mergeCell ref="M1035:AJ1035"/>
    <mergeCell ref="A1027:B1027"/>
    <mergeCell ref="A1029:B1029"/>
    <mergeCell ref="C1029:L1029"/>
    <mergeCell ref="M1029:AJ1029"/>
    <mergeCell ref="AK1029:AP1029"/>
    <mergeCell ref="AQ1029:AT1029"/>
    <mergeCell ref="A1038:B1038"/>
    <mergeCell ref="C1038:L1038"/>
    <mergeCell ref="M1038:AJ1038"/>
    <mergeCell ref="AK1038:AP1038"/>
    <mergeCell ref="AQ1038:AT1038"/>
    <mergeCell ref="AU1038:AX1038"/>
    <mergeCell ref="AK1035:AP1035"/>
    <mergeCell ref="AQ1035:AT1035"/>
    <mergeCell ref="AU1032:AX1032"/>
    <mergeCell ref="A1032:B1032"/>
    <mergeCell ref="C1032:L1032"/>
    <mergeCell ref="A1035:B1035"/>
    <mergeCell ref="A1033:B1033"/>
    <mergeCell ref="A1034:B1034"/>
    <mergeCell ref="C1034:L1034"/>
    <mergeCell ref="C1035:L1035"/>
    <mergeCell ref="M1032:AJ1032"/>
    <mergeCell ref="AK1032:AP1032"/>
    <mergeCell ref="AQ1032:AT1032"/>
    <mergeCell ref="C1033:L1033"/>
    <mergeCell ref="M1033:AJ1033"/>
    <mergeCell ref="AK1033:AP1033"/>
    <mergeCell ref="AQ1033:AT1033"/>
    <mergeCell ref="AK1034:AP1034"/>
    <mergeCell ref="AQ1034:AT1034"/>
    <mergeCell ref="AU1035:AX1035"/>
    <mergeCell ref="A1036:B1036"/>
    <mergeCell ref="C1036:L1036"/>
    <mergeCell ref="C1039:L1039"/>
    <mergeCell ref="M1039:AJ1039"/>
    <mergeCell ref="AK1039:AP1039"/>
    <mergeCell ref="AQ1039:AT1039"/>
    <mergeCell ref="AU1039:AX1039"/>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Q1044:AT1044"/>
    <mergeCell ref="AU1044:AX1044"/>
    <mergeCell ref="A1045:B1045"/>
    <mergeCell ref="C1045:L1045"/>
    <mergeCell ref="M1045:AJ1045"/>
    <mergeCell ref="M1049:AJ1049"/>
    <mergeCell ref="AK1049:AP1049"/>
    <mergeCell ref="AQ1049:AT1049"/>
    <mergeCell ref="AU1049:AX1049"/>
    <mergeCell ref="A1048:B1048"/>
    <mergeCell ref="C1048:L1048"/>
    <mergeCell ref="M1048:AJ1048"/>
    <mergeCell ref="AK1048:AP1048"/>
    <mergeCell ref="AQ1048:AT1048"/>
    <mergeCell ref="AU1048:AX1048"/>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Q1062:AT1062"/>
    <mergeCell ref="AU1062:AX1062"/>
    <mergeCell ref="A1059:B1059"/>
    <mergeCell ref="C1059:L1059"/>
    <mergeCell ref="M1059:AJ1059"/>
    <mergeCell ref="AK1059:AP1059"/>
    <mergeCell ref="AQ1059:AT1059"/>
    <mergeCell ref="AU1059:AX1059"/>
    <mergeCell ref="A1060:B1060"/>
    <mergeCell ref="C1060:L1060"/>
    <mergeCell ref="A1058:B1058"/>
    <mergeCell ref="C1058:L1058"/>
    <mergeCell ref="M1058:AJ1058"/>
    <mergeCell ref="AK1058:AP1058"/>
    <mergeCell ref="AQ1058:AT1058"/>
    <mergeCell ref="AU1058:AX1058"/>
    <mergeCell ref="M1060:AJ1060"/>
    <mergeCell ref="AK1060:AP1060"/>
    <mergeCell ref="AQ1060:AT1060"/>
    <mergeCell ref="AU1060:AX1060"/>
    <mergeCell ref="A1066:B1066"/>
    <mergeCell ref="C1066:L1066"/>
    <mergeCell ref="M1066:AJ1066"/>
    <mergeCell ref="AK1066:AP1066"/>
    <mergeCell ref="AQ1066:AT1066"/>
    <mergeCell ref="AU1066:AX1066"/>
    <mergeCell ref="A1057:B1057"/>
    <mergeCell ref="C1057:L1057"/>
    <mergeCell ref="M1057:AJ1057"/>
    <mergeCell ref="AK1057:AP1057"/>
    <mergeCell ref="AQ1057:AT1057"/>
    <mergeCell ref="AU1057:AX1057"/>
    <mergeCell ref="AQ1070:AT1070"/>
    <mergeCell ref="AU1070:AX1070"/>
    <mergeCell ref="A1068:B1068"/>
    <mergeCell ref="C1068:L1068"/>
    <mergeCell ref="M1068:AJ1068"/>
    <mergeCell ref="AK1068:AP1068"/>
    <mergeCell ref="AQ1068:AT1068"/>
    <mergeCell ref="AU1068:AX1068"/>
    <mergeCell ref="A1070:B1070"/>
    <mergeCell ref="C1070:L1070"/>
    <mergeCell ref="M1070:AJ1070"/>
    <mergeCell ref="AK1070:AP1070"/>
    <mergeCell ref="A1067:B1067"/>
    <mergeCell ref="C1067:L1067"/>
    <mergeCell ref="M1067:AJ1067"/>
    <mergeCell ref="AK1067:AP1067"/>
    <mergeCell ref="AQ1065:AT1065"/>
    <mergeCell ref="AU1065:AX1065"/>
    <mergeCell ref="A1064:B1064"/>
    <mergeCell ref="C1064:L1064"/>
    <mergeCell ref="M1064:AJ1064"/>
    <mergeCell ref="AK1064:AP1064"/>
    <mergeCell ref="AQ1064:AT1064"/>
    <mergeCell ref="AU1064:AX1064"/>
    <mergeCell ref="A1062:B1062"/>
    <mergeCell ref="C1062:L1062"/>
    <mergeCell ref="M1062:AJ1062"/>
    <mergeCell ref="AK1062:AP1062"/>
    <mergeCell ref="A1065:B1065"/>
    <mergeCell ref="C1065:L1065"/>
    <mergeCell ref="M1065:AJ1065"/>
    <mergeCell ref="AK1065:AP1065"/>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Q1067:AT1067"/>
    <mergeCell ref="AU1067:AX1067"/>
    <mergeCell ref="A1069:B1069"/>
    <mergeCell ref="C1069:L1069"/>
    <mergeCell ref="M1069:AJ1069"/>
    <mergeCell ref="AK1069:AP1069"/>
    <mergeCell ref="AQ1069:AT1069"/>
    <mergeCell ref="AU1069:AX1069"/>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M1083:AJ1083"/>
    <mergeCell ref="AK1083:AP1083"/>
    <mergeCell ref="AQ1083:AT1083"/>
    <mergeCell ref="AU1083:AX1083"/>
    <mergeCell ref="A1084:B1084"/>
    <mergeCell ref="C1084:L1084"/>
    <mergeCell ref="M1084:AJ1084"/>
    <mergeCell ref="AK1084:AP1084"/>
    <mergeCell ref="AQ1084:AT1084"/>
    <mergeCell ref="AU1084:AX1084"/>
    <mergeCell ref="AQ1087:AT1087"/>
    <mergeCell ref="AU1087:AX1087"/>
    <mergeCell ref="A1082:B1082"/>
    <mergeCell ref="C1082:L1082"/>
    <mergeCell ref="M1082:AJ1082"/>
    <mergeCell ref="AK1082:AP1082"/>
    <mergeCell ref="AQ1082:AT1082"/>
    <mergeCell ref="AU1082:AX1082"/>
    <mergeCell ref="A1083:B1083"/>
    <mergeCell ref="C1083:L1083"/>
    <mergeCell ref="AU1085:AX1085"/>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1087:B1087"/>
    <mergeCell ref="C1087:L1087"/>
    <mergeCell ref="M1087:AJ1087"/>
    <mergeCell ref="AK1087:AP1087"/>
    <mergeCell ref="A1095:B1095"/>
    <mergeCell ref="C1095:L1095"/>
    <mergeCell ref="M1095:AJ1095"/>
    <mergeCell ref="AK1095:AP1095"/>
    <mergeCell ref="AQ1095:AT1095"/>
    <mergeCell ref="AU1095:AX1095"/>
    <mergeCell ref="A1096:B1096"/>
    <mergeCell ref="C1096:L1096"/>
    <mergeCell ref="M1096:AJ1096"/>
    <mergeCell ref="A1090:B1090"/>
    <mergeCell ref="C1090:L1090"/>
    <mergeCell ref="M1090:AJ1090"/>
    <mergeCell ref="A1092:B1092"/>
    <mergeCell ref="C1092:L1092"/>
    <mergeCell ref="M1092:AJ1092"/>
    <mergeCell ref="C1093:L1093"/>
    <mergeCell ref="AK1090:AP1090"/>
    <mergeCell ref="AQ1090:AT1090"/>
    <mergeCell ref="AU1090:AX1090"/>
    <mergeCell ref="A1089:B1089"/>
    <mergeCell ref="C1089:L1089"/>
    <mergeCell ref="M1089:AJ1089"/>
    <mergeCell ref="AK1089:AP1089"/>
    <mergeCell ref="AQ1089:AT1089"/>
    <mergeCell ref="AU1089:AX1089"/>
    <mergeCell ref="M1099:AJ1099"/>
    <mergeCell ref="AU1101:AX1101"/>
    <mergeCell ref="A1102:B1102"/>
    <mergeCell ref="C1102:L1102"/>
    <mergeCell ref="A1088:B1088"/>
    <mergeCell ref="C1088:L1088"/>
    <mergeCell ref="M1088:AJ1088"/>
    <mergeCell ref="AK1088:AP1088"/>
    <mergeCell ref="AQ1088:AT1088"/>
    <mergeCell ref="AU1088:AX1088"/>
    <mergeCell ref="AQ1102:AT1102"/>
    <mergeCell ref="AU1102:AX1102"/>
    <mergeCell ref="A1098:B1098"/>
    <mergeCell ref="C1098:L1098"/>
    <mergeCell ref="M1098:AJ1098"/>
    <mergeCell ref="AK1098:AP1098"/>
    <mergeCell ref="AQ1098:AT1098"/>
    <mergeCell ref="AU1098:AX1098"/>
    <mergeCell ref="A1099:B1099"/>
    <mergeCell ref="C1099:L1099"/>
    <mergeCell ref="AK1092:AP1092"/>
    <mergeCell ref="AQ1092:AT1092"/>
    <mergeCell ref="AU1092:AX1092"/>
    <mergeCell ref="A1091:B1091"/>
    <mergeCell ref="C1091:L1091"/>
    <mergeCell ref="M1091:AJ1091"/>
    <mergeCell ref="AK1091:AP1091"/>
    <mergeCell ref="AQ1091:AT1091"/>
    <mergeCell ref="AU1091:AX1091"/>
    <mergeCell ref="AU1093:AX1093"/>
    <mergeCell ref="AK1096:AP1096"/>
    <mergeCell ref="AQ1096:AT1096"/>
    <mergeCell ref="AU1096:AX1096"/>
    <mergeCell ref="A1104:B1104"/>
    <mergeCell ref="C1104:L1104"/>
    <mergeCell ref="M1104:AJ1104"/>
    <mergeCell ref="AK1104:AP1104"/>
    <mergeCell ref="AQ1104:AT1104"/>
    <mergeCell ref="AU1104:AX1104"/>
    <mergeCell ref="AU1097:AX1097"/>
    <mergeCell ref="A1103:B1103"/>
    <mergeCell ref="C1103:L1103"/>
    <mergeCell ref="M1103:AJ1103"/>
    <mergeCell ref="AK1103:AP1103"/>
    <mergeCell ref="AQ1103:AT1103"/>
    <mergeCell ref="AU1103:AX1103"/>
    <mergeCell ref="AQ1101:AT1101"/>
    <mergeCell ref="M1102:AJ1102"/>
    <mergeCell ref="AK1102:AP1102"/>
    <mergeCell ref="M1093:AJ1093"/>
    <mergeCell ref="A1097:B1097"/>
    <mergeCell ref="C1097:L1097"/>
    <mergeCell ref="M1097:AJ1097"/>
    <mergeCell ref="AK1097:AP1097"/>
    <mergeCell ref="AQ1097:AT1097"/>
    <mergeCell ref="A1110:B1110"/>
    <mergeCell ref="C1110:L1110"/>
    <mergeCell ref="M1110:AJ1110"/>
    <mergeCell ref="C1107:L1107"/>
    <mergeCell ref="M1107:AJ1107"/>
    <mergeCell ref="AK1107:AP1107"/>
    <mergeCell ref="A1108:B1108"/>
    <mergeCell ref="C1108:L1108"/>
    <mergeCell ref="M1108:AJ1108"/>
    <mergeCell ref="AK1108:AP1108"/>
    <mergeCell ref="AK1093:AP1093"/>
    <mergeCell ref="AQ1093:AT1093"/>
    <mergeCell ref="A1111:B1111"/>
    <mergeCell ref="C1111:L1111"/>
    <mergeCell ref="M1111:AJ1111"/>
    <mergeCell ref="AK1111:AP1111"/>
    <mergeCell ref="AQ1111:AT1111"/>
    <mergeCell ref="AU1111:AX1111"/>
    <mergeCell ref="A1109:B1109"/>
    <mergeCell ref="C1109:L1109"/>
    <mergeCell ref="M1109:AJ1109"/>
    <mergeCell ref="AK1109:AP1109"/>
    <mergeCell ref="AQ1109:AT1109"/>
    <mergeCell ref="AU1109:AX1109"/>
    <mergeCell ref="C1105:L1105"/>
    <mergeCell ref="M1105:AJ1105"/>
    <mergeCell ref="AK1105:AP1105"/>
    <mergeCell ref="AK1110:AP1110"/>
    <mergeCell ref="AQ1110:AT1110"/>
    <mergeCell ref="AU1110:AX1110"/>
    <mergeCell ref="AU1106:AX1106"/>
    <mergeCell ref="AQ1107:AT1107"/>
    <mergeCell ref="AU1107:AX1107"/>
    <mergeCell ref="AQ1108:AT1108"/>
    <mergeCell ref="A1106:B1106"/>
    <mergeCell ref="C1106:L1106"/>
    <mergeCell ref="M1106:AJ1106"/>
    <mergeCell ref="AK1106:AP1106"/>
    <mergeCell ref="AQ1106:AT1106"/>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K1141:AP1141"/>
    <mergeCell ref="AQ1141:AT1141"/>
    <mergeCell ref="AU1141:AX1141"/>
    <mergeCell ref="A1139:B1139"/>
    <mergeCell ref="C1139:L1139"/>
    <mergeCell ref="A1140:B1140"/>
    <mergeCell ref="C1140:L1140"/>
    <mergeCell ref="M1140:AJ1140"/>
    <mergeCell ref="AK1140:AP1140"/>
    <mergeCell ref="A1137:B1137"/>
    <mergeCell ref="C1137:L1137"/>
    <mergeCell ref="M1137:AJ1137"/>
    <mergeCell ref="AK1137:AP1137"/>
    <mergeCell ref="M1139:AJ1139"/>
    <mergeCell ref="AK1139:AP1139"/>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C1141:L1141"/>
    <mergeCell ref="M1141:AJ1141"/>
    <mergeCell ref="AQ1146:AT1146"/>
    <mergeCell ref="AU1146:AX1146"/>
    <mergeCell ref="M1152:AJ1152"/>
    <mergeCell ref="AK1152:AP1152"/>
    <mergeCell ref="AQ1152:AT1152"/>
    <mergeCell ref="AU1152:AX1152"/>
    <mergeCell ref="A1147:B1147"/>
    <mergeCell ref="C1147:L1147"/>
    <mergeCell ref="M1147:AJ1147"/>
    <mergeCell ref="AK1147:AP1147"/>
    <mergeCell ref="AQ1147:AT1147"/>
    <mergeCell ref="AU1147:AX1147"/>
    <mergeCell ref="AQ1150:AT1150"/>
    <mergeCell ref="AU1150:AX1150"/>
    <mergeCell ref="A1151:B1151"/>
    <mergeCell ref="C1151:L1151"/>
    <mergeCell ref="M1151:AJ1151"/>
    <mergeCell ref="AK1151:AP1151"/>
    <mergeCell ref="AQ1151:AT1151"/>
    <mergeCell ref="AU1151:AX1151"/>
    <mergeCell ref="A1157:B1157"/>
    <mergeCell ref="C1157:L1157"/>
    <mergeCell ref="M1157:AJ1157"/>
    <mergeCell ref="AK1157:AP1157"/>
    <mergeCell ref="A1150:B1150"/>
    <mergeCell ref="C1150:L1150"/>
    <mergeCell ref="M1150:AJ1150"/>
    <mergeCell ref="AK1150:AP1150"/>
    <mergeCell ref="A1152:B1152"/>
    <mergeCell ref="C1152:L1152"/>
    <mergeCell ref="A1156:B1156"/>
    <mergeCell ref="C1156:L1156"/>
    <mergeCell ref="M1156:AJ1156"/>
    <mergeCell ref="AK1156:AP1156"/>
    <mergeCell ref="AQ1156:AT1156"/>
    <mergeCell ref="AU1156:AX1156"/>
    <mergeCell ref="M1154:AJ1154"/>
    <mergeCell ref="AK1154:AP1154"/>
    <mergeCell ref="AQ1154:AT1154"/>
    <mergeCell ref="AU1154:AX1154"/>
    <mergeCell ref="A1155:B1155"/>
    <mergeCell ref="C1155:L1155"/>
    <mergeCell ref="M1155:AJ1155"/>
    <mergeCell ref="AK1155:AP1155"/>
    <mergeCell ref="AQ1155:AT1155"/>
    <mergeCell ref="AU1155:AX1155"/>
    <mergeCell ref="AQ1157:AT1157"/>
    <mergeCell ref="AU1157:AX1157"/>
    <mergeCell ref="A1153:B1153"/>
    <mergeCell ref="C1153:L1153"/>
    <mergeCell ref="M1153:AJ1153"/>
    <mergeCell ref="AK1153:AP1153"/>
    <mergeCell ref="AQ1153:AT1153"/>
    <mergeCell ref="AU1153:AX1153"/>
    <mergeCell ref="A1154:B1154"/>
    <mergeCell ref="C1154:L1154"/>
    <mergeCell ref="AU1175:AX1175"/>
    <mergeCell ref="A1176:B1176"/>
    <mergeCell ref="C1176:L1176"/>
    <mergeCell ref="AQ1162:AT1162"/>
    <mergeCell ref="AU1162:AX1162"/>
    <mergeCell ref="C1159:L1159"/>
    <mergeCell ref="M1159:AJ1159"/>
    <mergeCell ref="A1170:B1170"/>
    <mergeCell ref="AK1159:AP1159"/>
    <mergeCell ref="A1166:B1166"/>
    <mergeCell ref="A1177:B1177"/>
    <mergeCell ref="C1177:L1177"/>
    <mergeCell ref="M1177:AJ1177"/>
    <mergeCell ref="AK1177:AP1177"/>
    <mergeCell ref="AQ1177:AT1177"/>
    <mergeCell ref="AU1177:AX1177"/>
    <mergeCell ref="C1166:L1166"/>
    <mergeCell ref="M1166:AJ1166"/>
    <mergeCell ref="AK1166:AP1166"/>
    <mergeCell ref="AQ1166:AT1166"/>
    <mergeCell ref="AU1166:AX1166"/>
    <mergeCell ref="A1167:B1167"/>
    <mergeCell ref="C1167:L1167"/>
    <mergeCell ref="M1167:AJ1167"/>
    <mergeCell ref="AK1167:AP1167"/>
    <mergeCell ref="AQ1167:AT1167"/>
    <mergeCell ref="A1158:B1158"/>
    <mergeCell ref="C1158:L1158"/>
    <mergeCell ref="M1158:AJ1158"/>
    <mergeCell ref="AK1158:AP1158"/>
    <mergeCell ref="AQ1158:AT1158"/>
    <mergeCell ref="AU1158:AX1158"/>
    <mergeCell ref="M1175:AJ1175"/>
    <mergeCell ref="AK1175:AP1175"/>
    <mergeCell ref="C1180:L1180"/>
    <mergeCell ref="M1180:AJ1180"/>
    <mergeCell ref="AK1180:AP1180"/>
    <mergeCell ref="AQ1180:AT1180"/>
    <mergeCell ref="AQ1175:AT1175"/>
    <mergeCell ref="AK1176:AP1176"/>
    <mergeCell ref="AU1167:AX1167"/>
    <mergeCell ref="A1172:B1172"/>
    <mergeCell ref="C1172:L1172"/>
    <mergeCell ref="M1172:AJ1172"/>
    <mergeCell ref="AK1172:AP1172"/>
    <mergeCell ref="AQ1172:AT1172"/>
    <mergeCell ref="AU1172:AX1172"/>
    <mergeCell ref="AQ1170:AT1170"/>
    <mergeCell ref="AU1170:AX1170"/>
    <mergeCell ref="A1171:B1171"/>
    <mergeCell ref="C1171:L1171"/>
    <mergeCell ref="AU1165:AX1165"/>
    <mergeCell ref="A1175:B1175"/>
    <mergeCell ref="A1164:B1164"/>
    <mergeCell ref="C1164:L1164"/>
    <mergeCell ref="M1164:AJ1164"/>
    <mergeCell ref="AK1164:AP1164"/>
    <mergeCell ref="AQ1164:AT1164"/>
    <mergeCell ref="AU1164:AX1164"/>
    <mergeCell ref="A1165:B1165"/>
    <mergeCell ref="A1184:B1184"/>
    <mergeCell ref="C1184:L1184"/>
    <mergeCell ref="M1184:AJ1184"/>
    <mergeCell ref="AK1184:AP1184"/>
    <mergeCell ref="AQ1184:AT1184"/>
    <mergeCell ref="AU1184:AX1184"/>
    <mergeCell ref="A1185:B1185"/>
    <mergeCell ref="C1185:L1185"/>
    <mergeCell ref="M1185:AJ1185"/>
    <mergeCell ref="C1188:L1188"/>
    <mergeCell ref="M1188:AJ1188"/>
    <mergeCell ref="AK1188:AP1188"/>
    <mergeCell ref="AQ1188:AT1188"/>
    <mergeCell ref="AU1188:AX1188"/>
    <mergeCell ref="A1189:B1189"/>
    <mergeCell ref="C1189:L1189"/>
    <mergeCell ref="M1189:AJ1189"/>
    <mergeCell ref="AK1189:AP1189"/>
    <mergeCell ref="AQ1189:AT1189"/>
    <mergeCell ref="A1187:B1187"/>
    <mergeCell ref="C1187:L1187"/>
    <mergeCell ref="M1187:AJ1187"/>
    <mergeCell ref="AK1187:AP1187"/>
    <mergeCell ref="AQ1187:AT1187"/>
    <mergeCell ref="AU1187:AX1187"/>
    <mergeCell ref="A1188:B1188"/>
    <mergeCell ref="AK1190:AP1190"/>
    <mergeCell ref="AQ1190:AT1190"/>
    <mergeCell ref="AU1190:AX1190"/>
    <mergeCell ref="A1191:B1191"/>
    <mergeCell ref="C1191:L1191"/>
    <mergeCell ref="M1191:AJ1191"/>
    <mergeCell ref="AK1191:AP1191"/>
    <mergeCell ref="AQ1191:AT1191"/>
    <mergeCell ref="AU1191:AX1191"/>
    <mergeCell ref="AK1186:AP1186"/>
    <mergeCell ref="AQ1186:AT1186"/>
    <mergeCell ref="AU1186:AX1186"/>
    <mergeCell ref="AU1189:AX1189"/>
    <mergeCell ref="A1190:B1190"/>
    <mergeCell ref="C1190:L1190"/>
    <mergeCell ref="M1190:AJ1190"/>
    <mergeCell ref="A1192:B1192"/>
    <mergeCell ref="C1192:L1192"/>
    <mergeCell ref="M1192:AJ1192"/>
    <mergeCell ref="A1197:B1197"/>
    <mergeCell ref="A1196:B1196"/>
    <mergeCell ref="C1196:L1196"/>
    <mergeCell ref="M1196:AJ1196"/>
    <mergeCell ref="AK1196:AP1196"/>
    <mergeCell ref="AQ1196:AT1196"/>
    <mergeCell ref="AU1196:AX1196"/>
    <mergeCell ref="M1200:AJ1200"/>
    <mergeCell ref="AK1200:AP1200"/>
    <mergeCell ref="AQ1200:AT1200"/>
    <mergeCell ref="AU1200:AX1200"/>
    <mergeCell ref="AK1192:AP1192"/>
    <mergeCell ref="AQ1192:AT1192"/>
    <mergeCell ref="AU1192:AX1192"/>
    <mergeCell ref="A1193:B1193"/>
    <mergeCell ref="C1193:L1193"/>
    <mergeCell ref="M1193:AJ1193"/>
    <mergeCell ref="AK1193:AP1193"/>
    <mergeCell ref="AQ1193:AT1193"/>
    <mergeCell ref="AU1193:AX1193"/>
    <mergeCell ref="AU1202:AX1202"/>
    <mergeCell ref="AQ1197:AT1197"/>
    <mergeCell ref="AU1197:AX1197"/>
    <mergeCell ref="AQ1199:AT1199"/>
    <mergeCell ref="AU1199:AX1199"/>
    <mergeCell ref="AQ1198:AT1198"/>
    <mergeCell ref="AU1198:AX1198"/>
    <mergeCell ref="M1202:AJ1202"/>
    <mergeCell ref="AK1202:AP1202"/>
    <mergeCell ref="AQ1202:AT1202"/>
    <mergeCell ref="A1199:B1199"/>
    <mergeCell ref="C1199:L1199"/>
    <mergeCell ref="M1199:AJ1199"/>
    <mergeCell ref="A1198:B1198"/>
    <mergeCell ref="C1198:L1198"/>
    <mergeCell ref="M1198:AJ1198"/>
    <mergeCell ref="AK1198:AP1198"/>
    <mergeCell ref="A1204:B1204"/>
    <mergeCell ref="C1204:L1204"/>
    <mergeCell ref="M1204:AJ1204"/>
    <mergeCell ref="AK1204:AP1204"/>
    <mergeCell ref="A1203:B1203"/>
    <mergeCell ref="C1203:L1203"/>
    <mergeCell ref="M1205:AJ1205"/>
    <mergeCell ref="AK1205:AP1205"/>
    <mergeCell ref="AQ1205:AT1205"/>
    <mergeCell ref="AU1205:AX1205"/>
    <mergeCell ref="AK1199:AP1199"/>
    <mergeCell ref="A1200:B1200"/>
    <mergeCell ref="C1200:L1200"/>
    <mergeCell ref="AQ1204:AT1204"/>
    <mergeCell ref="A1202:B1202"/>
    <mergeCell ref="C1202:L1202"/>
    <mergeCell ref="A1201:B1201"/>
    <mergeCell ref="C1201:L1201"/>
    <mergeCell ref="M1201:AJ1201"/>
    <mergeCell ref="AK1201:AP1201"/>
    <mergeCell ref="AQ1201:AT1201"/>
    <mergeCell ref="AU1201:AX1201"/>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U1203:AX1203"/>
    <mergeCell ref="A1206:B1206"/>
    <mergeCell ref="C1206:L1206"/>
    <mergeCell ref="M1206:AJ1206"/>
    <mergeCell ref="AK1206:AP1206"/>
    <mergeCell ref="AQ1206:AT1206"/>
    <mergeCell ref="AU1206:AX1206"/>
    <mergeCell ref="AU1204:AX1204"/>
    <mergeCell ref="A1205:B1205"/>
    <mergeCell ref="C1205:L1205"/>
    <mergeCell ref="M1203:AJ1203"/>
    <mergeCell ref="AK1203:AP1203"/>
    <mergeCell ref="AQ1203:AT1203"/>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M1216:AJ1216"/>
    <mergeCell ref="AK1216:AP1216"/>
    <mergeCell ref="AQ1216:AT1216"/>
    <mergeCell ref="AU1216:AX1216"/>
    <mergeCell ref="A1217:B1217"/>
    <mergeCell ref="C1217:L1217"/>
    <mergeCell ref="M1217:AJ1217"/>
    <mergeCell ref="AK1217:AP1217"/>
    <mergeCell ref="AQ1217:AT1217"/>
    <mergeCell ref="AU1217:AX1217"/>
    <mergeCell ref="AQ1220:AT1220"/>
    <mergeCell ref="AU1220:AX1220"/>
    <mergeCell ref="A1215:B1215"/>
    <mergeCell ref="C1215:L1215"/>
    <mergeCell ref="M1215:AJ1215"/>
    <mergeCell ref="AK1215:AP1215"/>
    <mergeCell ref="AQ1215:AT1215"/>
    <mergeCell ref="AU1215:AX1215"/>
    <mergeCell ref="A1216:B1216"/>
    <mergeCell ref="C1216:L1216"/>
    <mergeCell ref="AQ1218:AT1218"/>
    <mergeCell ref="AU1218:AX1218"/>
    <mergeCell ref="A1219:B1219"/>
    <mergeCell ref="C1219:L1219"/>
    <mergeCell ref="M1219:AJ1219"/>
    <mergeCell ref="AK1219:AP1219"/>
    <mergeCell ref="AQ1219:AT1219"/>
    <mergeCell ref="AU1219:AX1219"/>
    <mergeCell ref="A1218:B1218"/>
    <mergeCell ref="C1218:L1218"/>
    <mergeCell ref="M1218:AJ1218"/>
    <mergeCell ref="AK1218:AP1218"/>
    <mergeCell ref="A1220:B1220"/>
    <mergeCell ref="C1220:L1220"/>
    <mergeCell ref="M1220:AJ1220"/>
    <mergeCell ref="AK1220:AP1220"/>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M1233:AJ1233"/>
    <mergeCell ref="AK1233:AP1233"/>
    <mergeCell ref="AQ1233:AT1233"/>
    <mergeCell ref="AU1233:AX1233"/>
    <mergeCell ref="M1230:AJ1230"/>
    <mergeCell ref="AK1230:AP1230"/>
    <mergeCell ref="AQ1230:AT1230"/>
    <mergeCell ref="AU1230:AX1230"/>
    <mergeCell ref="AQ1234:AT1234"/>
    <mergeCell ref="AU1234:AX1234"/>
    <mergeCell ref="A1232:B1232"/>
    <mergeCell ref="C1232:L1232"/>
    <mergeCell ref="M1232:AJ1232"/>
    <mergeCell ref="AK1232:AP1232"/>
    <mergeCell ref="AQ1232:AT1232"/>
    <mergeCell ref="AU1232:AX1232"/>
    <mergeCell ref="A1233:B1233"/>
    <mergeCell ref="C1233:L1233"/>
    <mergeCell ref="A1229:B1229"/>
    <mergeCell ref="C1229:L1229"/>
    <mergeCell ref="M1229:AJ1229"/>
    <mergeCell ref="AK1229:AP1229"/>
    <mergeCell ref="AQ1229:AT1229"/>
    <mergeCell ref="AU1229:AX1229"/>
    <mergeCell ref="AQ1225:AT1225"/>
    <mergeCell ref="AU1225:AX1225"/>
    <mergeCell ref="A1226:B1226"/>
    <mergeCell ref="C1226:L1226"/>
    <mergeCell ref="M1226:AJ1226"/>
    <mergeCell ref="AK1226:AP1226"/>
    <mergeCell ref="AQ1226:AT1226"/>
    <mergeCell ref="AU1226:AX1226"/>
    <mergeCell ref="A1225:B1225"/>
    <mergeCell ref="C1225:L1225"/>
    <mergeCell ref="AQ1235:AT1235"/>
    <mergeCell ref="AU1235:AX1235"/>
    <mergeCell ref="A1236:B1236"/>
    <mergeCell ref="C1236:L1236"/>
    <mergeCell ref="M1236:AJ1236"/>
    <mergeCell ref="AK1236:AP1236"/>
    <mergeCell ref="AQ1236:AT1236"/>
    <mergeCell ref="AU1236:AX1236"/>
    <mergeCell ref="A1230:B1230"/>
    <mergeCell ref="C1230:L1230"/>
    <mergeCell ref="A1235:B1235"/>
    <mergeCell ref="C1235:L1235"/>
    <mergeCell ref="M1235:AJ1235"/>
    <mergeCell ref="AK1235:AP1235"/>
    <mergeCell ref="A1234:B1234"/>
    <mergeCell ref="C1234:L1234"/>
    <mergeCell ref="M1234:AJ1234"/>
    <mergeCell ref="AK1234:AP1234"/>
    <mergeCell ref="A1231:B1231"/>
    <mergeCell ref="C1231:L1231"/>
    <mergeCell ref="M1231:AJ1231"/>
    <mergeCell ref="AK1231:AP1231"/>
    <mergeCell ref="AQ1231:AT1231"/>
    <mergeCell ref="AU1231:AX1231"/>
    <mergeCell ref="M1225:AJ1225"/>
    <mergeCell ref="AK1225:AP1225"/>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M1264:AJ1264"/>
    <mergeCell ref="AK1264:AP1264"/>
    <mergeCell ref="AQ1264:AT1264"/>
    <mergeCell ref="AU1264:AX1264"/>
    <mergeCell ref="A1263:B1263"/>
    <mergeCell ref="C1263:L1263"/>
    <mergeCell ref="M1263:AJ1263"/>
    <mergeCell ref="AK1263:AP1263"/>
    <mergeCell ref="AQ1263:AT1263"/>
    <mergeCell ref="AU1263:AX1263"/>
    <mergeCell ref="A1256:B1256"/>
    <mergeCell ref="C1256:L1256"/>
    <mergeCell ref="M1256:AJ1256"/>
    <mergeCell ref="AK1256:AP1256"/>
    <mergeCell ref="AQ1256:AT1256"/>
    <mergeCell ref="AU1256:AX1256"/>
    <mergeCell ref="A1259:B1259"/>
    <mergeCell ref="C1259:L1259"/>
    <mergeCell ref="M1259:AJ1259"/>
    <mergeCell ref="AK1259:AP1259"/>
    <mergeCell ref="AQ1259:AT1259"/>
    <mergeCell ref="AU1259:AX1259"/>
    <mergeCell ref="A1255:B1255"/>
    <mergeCell ref="C1255:L1255"/>
    <mergeCell ref="M1255:AJ1255"/>
    <mergeCell ref="AK1255:AP1255"/>
    <mergeCell ref="AQ1255:AT1255"/>
    <mergeCell ref="AU1255:AX1255"/>
    <mergeCell ref="A1278:B1278"/>
    <mergeCell ref="C1278:L1278"/>
    <mergeCell ref="M1278:AJ1278"/>
    <mergeCell ref="AK1278:AP1278"/>
    <mergeCell ref="AQ1278:AT1278"/>
    <mergeCell ref="AU1278:AX1278"/>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62:B1262"/>
    <mergeCell ref="C1262:L1262"/>
    <mergeCell ref="M1262:AJ1262"/>
    <mergeCell ref="AK1262:AP1262"/>
    <mergeCell ref="AQ1262:AT1262"/>
    <mergeCell ref="AU1262:AX1262"/>
    <mergeCell ref="A1264:B1264"/>
    <mergeCell ref="C1264:L1264"/>
    <mergeCell ref="A1281:B1281"/>
    <mergeCell ref="C1281:L1281"/>
    <mergeCell ref="M1281:AJ1281"/>
    <mergeCell ref="AK1281:AP1281"/>
    <mergeCell ref="A1279:B1279"/>
    <mergeCell ref="C1279:L1279"/>
    <mergeCell ref="M1279:AJ1279"/>
    <mergeCell ref="AK1279:AP1279"/>
    <mergeCell ref="AQ1279:AT1279"/>
    <mergeCell ref="AU1279:AX1279"/>
    <mergeCell ref="A1267:B1267"/>
    <mergeCell ref="C1267:L1267"/>
    <mergeCell ref="M1267:AJ1267"/>
    <mergeCell ref="AK1267:AP1267"/>
    <mergeCell ref="AQ1267:AT1267"/>
    <mergeCell ref="AU1267:AX1267"/>
    <mergeCell ref="AQ1277:AT1277"/>
    <mergeCell ref="AU1277:AX1277"/>
    <mergeCell ref="AQ1281:AT1281"/>
    <mergeCell ref="AU1281:AX1281"/>
    <mergeCell ref="A1280:B1280"/>
    <mergeCell ref="C1280:L1280"/>
    <mergeCell ref="M1280:AJ1280"/>
    <mergeCell ref="AK1280:AP1280"/>
    <mergeCell ref="AQ1280:AT1280"/>
    <mergeCell ref="AU1280:AX1280"/>
    <mergeCell ref="A1277:B1277"/>
    <mergeCell ref="C1277:L1277"/>
    <mergeCell ref="A1273:B1273"/>
    <mergeCell ref="C1273:L1273"/>
    <mergeCell ref="M1273:AJ1273"/>
    <mergeCell ref="AK1273:AP1273"/>
    <mergeCell ref="M1283:AJ1283"/>
    <mergeCell ref="AK1283:AP1283"/>
    <mergeCell ref="AQ1283:AT1283"/>
    <mergeCell ref="AU1283:AX1283"/>
    <mergeCell ref="A1282:B1282"/>
    <mergeCell ref="C1282:L1282"/>
    <mergeCell ref="M1282:AJ1282"/>
    <mergeCell ref="AK1282:AP1282"/>
    <mergeCell ref="AQ1282:AT1282"/>
    <mergeCell ref="AU1282:AX1282"/>
    <mergeCell ref="A1285:B1285"/>
    <mergeCell ref="C1285:L1285"/>
    <mergeCell ref="M1285:AJ1285"/>
    <mergeCell ref="AK1285:AP1285"/>
    <mergeCell ref="AQ1285:AT1285"/>
    <mergeCell ref="AU1285:AX1285"/>
    <mergeCell ref="A1283:B1283"/>
    <mergeCell ref="C1283:L1283"/>
    <mergeCell ref="A1284:B1284"/>
    <mergeCell ref="C1284:L1284"/>
    <mergeCell ref="M1284:AJ1284"/>
    <mergeCell ref="AK1284:AP1284"/>
    <mergeCell ref="AQ1284:AT1284"/>
    <mergeCell ref="AU1284:AX1284"/>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95:B1295"/>
    <mergeCell ref="C1295:L1295"/>
    <mergeCell ref="M1295:AJ1295"/>
    <mergeCell ref="AK1295:AP1295"/>
    <mergeCell ref="AQ1295:AT1295"/>
    <mergeCell ref="AU1295:AX1295"/>
    <mergeCell ref="M1297:AJ1297"/>
    <mergeCell ref="AK1297:AP1297"/>
    <mergeCell ref="AQ1297:AT1297"/>
    <mergeCell ref="AU1297:AX1297"/>
    <mergeCell ref="A1298:B1298"/>
    <mergeCell ref="C1298:L1298"/>
    <mergeCell ref="M1298:AJ1298"/>
    <mergeCell ref="AK1298:AP1298"/>
    <mergeCell ref="AQ1298:AT1298"/>
    <mergeCell ref="AU1298:AX1298"/>
    <mergeCell ref="A1292:B1292"/>
    <mergeCell ref="C1292:L1292"/>
    <mergeCell ref="M1292:AJ1292"/>
    <mergeCell ref="AK1292:AP1292"/>
    <mergeCell ref="AQ1292:AT1292"/>
    <mergeCell ref="AU1292:AX1292"/>
    <mergeCell ref="A1297:B1297"/>
    <mergeCell ref="C1297:L1297"/>
    <mergeCell ref="M1299:AJ1299"/>
    <mergeCell ref="AK1299:AP1299"/>
    <mergeCell ref="AQ1299:AT1299"/>
    <mergeCell ref="AU1299:AX1299"/>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299:B1299"/>
    <mergeCell ref="C1299:L1299"/>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25:B1325"/>
    <mergeCell ref="C1325:L1325"/>
    <mergeCell ref="M1325:AJ1325"/>
    <mergeCell ref="AK1325:AP1325"/>
    <mergeCell ref="AQ1325:AT1325"/>
    <mergeCell ref="AU1325:AX1325"/>
    <mergeCell ref="A1324:B1324"/>
    <mergeCell ref="C1324:L1324"/>
    <mergeCell ref="M1324:AJ1324"/>
    <mergeCell ref="AK1324:AP1324"/>
    <mergeCell ref="AQ1324:AT1324"/>
    <mergeCell ref="AU1324:AX1324"/>
    <mergeCell ref="A1323:B1323"/>
    <mergeCell ref="C1323:L1323"/>
    <mergeCell ref="M1323:AJ1323"/>
    <mergeCell ref="AK1323:AP1323"/>
    <mergeCell ref="AQ1323:AT1323"/>
    <mergeCell ref="AU1323:AX1323"/>
    <mergeCell ref="A1328:B1328"/>
    <mergeCell ref="C1328:L1328"/>
    <mergeCell ref="M1328:AJ1328"/>
    <mergeCell ref="AK1328:AP1328"/>
    <mergeCell ref="AQ1328:AT1328"/>
    <mergeCell ref="AU1328:AX1328"/>
    <mergeCell ref="AU1331:AX1331"/>
    <mergeCell ref="AQ1333:AT1333"/>
    <mergeCell ref="A1329:B1329"/>
    <mergeCell ref="C1329:L1329"/>
    <mergeCell ref="M1329:AJ1329"/>
    <mergeCell ref="AK1329:AP1329"/>
    <mergeCell ref="AQ1329:AT1329"/>
    <mergeCell ref="AU1329:AX1329"/>
    <mergeCell ref="AU1333:AX1333"/>
    <mergeCell ref="A1333:B1333"/>
    <mergeCell ref="C1336:L1336"/>
    <mergeCell ref="M1336:AJ1336"/>
    <mergeCell ref="AK1336:AP1336"/>
    <mergeCell ref="AQ1336:AT1336"/>
    <mergeCell ref="AU1336:AX1336"/>
    <mergeCell ref="A1331:B1331"/>
    <mergeCell ref="C1331:L1331"/>
    <mergeCell ref="M1331:AJ1331"/>
    <mergeCell ref="AK1331:AP1331"/>
    <mergeCell ref="AQ1331:AT1331"/>
    <mergeCell ref="A1330:B1330"/>
    <mergeCell ref="C1330:L1330"/>
    <mergeCell ref="M1330:AJ1330"/>
    <mergeCell ref="AK1330:AP1330"/>
    <mergeCell ref="AQ1330:AT1330"/>
    <mergeCell ref="AU1330:AX1330"/>
    <mergeCell ref="AK1337:AP1337"/>
    <mergeCell ref="AQ1337:AT1337"/>
    <mergeCell ref="AU1337:AX1337"/>
    <mergeCell ref="AQ1339:AT1339"/>
    <mergeCell ref="AU1339:AX1339"/>
    <mergeCell ref="A1338:B1338"/>
    <mergeCell ref="C1338:L1338"/>
    <mergeCell ref="M1338:AJ1338"/>
    <mergeCell ref="AK1338:AP1338"/>
    <mergeCell ref="AQ1338:AT1338"/>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7:B1357"/>
    <mergeCell ref="C1357:L1357"/>
    <mergeCell ref="M1357:AJ1357"/>
    <mergeCell ref="AK1357:AP1357"/>
    <mergeCell ref="AQ1357:AT1357"/>
    <mergeCell ref="AU1357:AX1357"/>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K1361:AP1361"/>
    <mergeCell ref="AQ1361:AT1361"/>
    <mergeCell ref="AU1361:AX1361"/>
    <mergeCell ref="A1368:B1368"/>
    <mergeCell ref="C1368:L1368"/>
    <mergeCell ref="M1368:AJ1368"/>
    <mergeCell ref="AK1368:AP1368"/>
    <mergeCell ref="AQ1368:AT1368"/>
    <mergeCell ref="AU1368:AX1368"/>
    <mergeCell ref="C1365:L1365"/>
    <mergeCell ref="AU1372:AX1372"/>
    <mergeCell ref="A1358:B1358"/>
    <mergeCell ref="C1358:L1358"/>
    <mergeCell ref="M1358:AJ1358"/>
    <mergeCell ref="AK1358:AP1358"/>
    <mergeCell ref="AQ1358:AT1358"/>
    <mergeCell ref="AU1358:AX1358"/>
    <mergeCell ref="A1361:B1361"/>
    <mergeCell ref="C1361:L1361"/>
    <mergeCell ref="M1361:AJ1361"/>
    <mergeCell ref="A1363:B1363"/>
    <mergeCell ref="C1363:L1363"/>
    <mergeCell ref="M1363:AJ1363"/>
    <mergeCell ref="AK1363:AP1363"/>
    <mergeCell ref="AQ1363:AT1363"/>
    <mergeCell ref="AU1363:AX1363"/>
    <mergeCell ref="C1369:L1369"/>
    <mergeCell ref="M1369:AJ1369"/>
    <mergeCell ref="AK1369:AP1369"/>
    <mergeCell ref="AQ1369:AT1369"/>
    <mergeCell ref="AU1369:AX1369"/>
    <mergeCell ref="A1370:B1370"/>
    <mergeCell ref="C1370:L1370"/>
    <mergeCell ref="M1370:AJ1370"/>
    <mergeCell ref="AK1370:AP1370"/>
    <mergeCell ref="AU1370:AX1370"/>
    <mergeCell ref="AU1364:AX1364"/>
    <mergeCell ref="AQ1365:AT1365"/>
    <mergeCell ref="AU1365:AX1365"/>
    <mergeCell ref="C1367:L1367"/>
    <mergeCell ref="C1366:L1366"/>
    <mergeCell ref="AU1366:AX1366"/>
    <mergeCell ref="M1367:AJ1367"/>
    <mergeCell ref="C1364:L1364"/>
    <mergeCell ref="M1365:AJ1365"/>
    <mergeCell ref="AK1365:AP1365"/>
    <mergeCell ref="AU1373:AX1373"/>
    <mergeCell ref="A1374:B1374"/>
    <mergeCell ref="C1374:L1374"/>
    <mergeCell ref="M1374:AJ1374"/>
    <mergeCell ref="AK1374:AP1374"/>
    <mergeCell ref="AQ1374:AT1374"/>
    <mergeCell ref="AU1374:AX1374"/>
    <mergeCell ref="A1366:B1366"/>
    <mergeCell ref="M1366:AJ1366"/>
    <mergeCell ref="AK1366:AP1366"/>
    <mergeCell ref="AQ1366:AT1366"/>
    <mergeCell ref="A1367:B1367"/>
    <mergeCell ref="M1364:AJ1364"/>
    <mergeCell ref="AK1364:AP1364"/>
    <mergeCell ref="A1365:B1365"/>
    <mergeCell ref="AQ1364:AT1364"/>
    <mergeCell ref="A1364:B1364"/>
    <mergeCell ref="A1373:B1373"/>
    <mergeCell ref="AQ1370:AT1370"/>
    <mergeCell ref="AQ1372:AT1372"/>
    <mergeCell ref="AK1367:AP1367"/>
    <mergeCell ref="AQ1367:AT1367"/>
    <mergeCell ref="AU1367:AX1367"/>
    <mergeCell ref="A1371:B1371"/>
    <mergeCell ref="C1371:L1371"/>
    <mergeCell ref="AK1372:AP1372"/>
    <mergeCell ref="AU1371:AX1371"/>
    <mergeCell ref="A1372:B1372"/>
    <mergeCell ref="C1372:L1372"/>
    <mergeCell ref="M1372:AJ1372"/>
    <mergeCell ref="M1371:AJ1371"/>
    <mergeCell ref="AK1371:AP1371"/>
    <mergeCell ref="A1377:B1377"/>
    <mergeCell ref="C1377:L1377"/>
    <mergeCell ref="M1377:AJ1377"/>
    <mergeCell ref="AK1377:AP1377"/>
    <mergeCell ref="A1375:B1375"/>
    <mergeCell ref="C1375:L1375"/>
    <mergeCell ref="M1375:AJ1375"/>
    <mergeCell ref="AK1375:AP1375"/>
    <mergeCell ref="AQ1377:AT1377"/>
    <mergeCell ref="AU1377:AX1377"/>
    <mergeCell ref="A1376:B1376"/>
    <mergeCell ref="C1376:L1376"/>
    <mergeCell ref="M1376:AJ1376"/>
    <mergeCell ref="AK1376:AP1376"/>
    <mergeCell ref="AQ1376:AT1376"/>
    <mergeCell ref="AU1376:AX1376"/>
    <mergeCell ref="AQ1375:AT1375"/>
    <mergeCell ref="AU1375:AX1375"/>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84:B1384"/>
    <mergeCell ref="C1384:L1384"/>
    <mergeCell ref="M1384:AJ1384"/>
    <mergeCell ref="AK1384:AP1384"/>
    <mergeCell ref="AQ1381:AT1381"/>
    <mergeCell ref="AU1381:AX1381"/>
    <mergeCell ref="A1382:B1382"/>
    <mergeCell ref="C1382:L1382"/>
    <mergeCell ref="M1382:AJ1382"/>
    <mergeCell ref="AK1382:AP1382"/>
    <mergeCell ref="AQ1382:AT1382"/>
    <mergeCell ref="AU1382:AX1382"/>
    <mergeCell ref="M1388:AJ1388"/>
    <mergeCell ref="AK1388:AP1388"/>
    <mergeCell ref="A1381:B1381"/>
    <mergeCell ref="C1381:L1381"/>
    <mergeCell ref="M1381:AJ1381"/>
    <mergeCell ref="AK1381:AP1381"/>
    <mergeCell ref="A1383:B1383"/>
    <mergeCell ref="C1383:L1383"/>
    <mergeCell ref="M1383:AJ1383"/>
    <mergeCell ref="AK1383:AP1383"/>
    <mergeCell ref="A1387:B1387"/>
    <mergeCell ref="C1387:L1387"/>
    <mergeCell ref="M1387:AJ1387"/>
    <mergeCell ref="AK1387:AP1387"/>
    <mergeCell ref="AQ1387:AT1387"/>
    <mergeCell ref="AU1387:AX1387"/>
    <mergeCell ref="AQ1388:AT1388"/>
    <mergeCell ref="AU1388:AX1388"/>
    <mergeCell ref="A1389:B1389"/>
    <mergeCell ref="C1389:L1389"/>
    <mergeCell ref="M1389:AJ1389"/>
    <mergeCell ref="AK1389:AP1389"/>
    <mergeCell ref="AQ1389:AT1389"/>
    <mergeCell ref="AU1389:AX1389"/>
    <mergeCell ref="A1388:B1388"/>
    <mergeCell ref="C1388:L1388"/>
    <mergeCell ref="A1386:B1386"/>
    <mergeCell ref="C1386:L1386"/>
    <mergeCell ref="M1386:AJ1386"/>
    <mergeCell ref="AK1386:AP1386"/>
    <mergeCell ref="AQ1386:AT1386"/>
    <mergeCell ref="AU1386:AX1386"/>
    <mergeCell ref="A1394:B1394"/>
    <mergeCell ref="C1394:L1394"/>
    <mergeCell ref="AQ1384:AT1384"/>
    <mergeCell ref="AU1384:AX1384"/>
    <mergeCell ref="A1385:B1385"/>
    <mergeCell ref="C1385:L1385"/>
    <mergeCell ref="M1385:AJ1385"/>
    <mergeCell ref="AK1385:AP1385"/>
    <mergeCell ref="AQ1385:AT1385"/>
    <mergeCell ref="AU1385:AX1385"/>
    <mergeCell ref="A1391:B1391"/>
    <mergeCell ref="C1391:L1391"/>
    <mergeCell ref="M1391:AJ1391"/>
    <mergeCell ref="AK1391:AP1391"/>
    <mergeCell ref="AQ1391:AT1391"/>
    <mergeCell ref="AU1391:AX1391"/>
    <mergeCell ref="A1390:B1390"/>
    <mergeCell ref="C1390:L1390"/>
    <mergeCell ref="AU1395:AX1395"/>
    <mergeCell ref="M1394:AJ1394"/>
    <mergeCell ref="AK1394:AP1394"/>
    <mergeCell ref="AQ1394:AT1394"/>
    <mergeCell ref="AU1394:AX1394"/>
    <mergeCell ref="A1395:B1395"/>
    <mergeCell ref="C1395:L1395"/>
    <mergeCell ref="M1395:AJ1395"/>
    <mergeCell ref="AK1395:AP1395"/>
    <mergeCell ref="A1398:B1398"/>
    <mergeCell ref="C1398:L1398"/>
    <mergeCell ref="M1398:AJ1398"/>
    <mergeCell ref="AK1398:AP1398"/>
    <mergeCell ref="A1396:B1396"/>
    <mergeCell ref="C1396:L1396"/>
    <mergeCell ref="M1396:AJ1396"/>
    <mergeCell ref="AK1396:AP1396"/>
    <mergeCell ref="AQ1396:AT1396"/>
    <mergeCell ref="AU1396:AX1396"/>
    <mergeCell ref="A1397:B1397"/>
    <mergeCell ref="C1397:L1397"/>
    <mergeCell ref="M1397:AJ1397"/>
    <mergeCell ref="AK1397:AP1397"/>
    <mergeCell ref="AQ1397:AT1397"/>
    <mergeCell ref="AU1397:AX1397"/>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M1412:AJ1412"/>
    <mergeCell ref="AK1412:AP1412"/>
    <mergeCell ref="AQ1412:AT1412"/>
    <mergeCell ref="AU1412:AX1412"/>
    <mergeCell ref="A1413:B1413"/>
    <mergeCell ref="C1413:L1413"/>
    <mergeCell ref="M1413:AJ1413"/>
    <mergeCell ref="AK1413:AP1413"/>
    <mergeCell ref="AQ1413:AT1413"/>
    <mergeCell ref="AU1413:AX1413"/>
    <mergeCell ref="AQ1416:AT1416"/>
    <mergeCell ref="AU1416:AX1416"/>
    <mergeCell ref="A1411:B1411"/>
    <mergeCell ref="C1411:L1411"/>
    <mergeCell ref="M1411:AJ1411"/>
    <mergeCell ref="AK1411:AP1411"/>
    <mergeCell ref="AQ1411:AT1411"/>
    <mergeCell ref="AU1411:AX1411"/>
    <mergeCell ref="A1412:B1412"/>
    <mergeCell ref="C1412:L1412"/>
    <mergeCell ref="AQ1414:AT1414"/>
    <mergeCell ref="AU1414:AX1414"/>
    <mergeCell ref="A1415:B1415"/>
    <mergeCell ref="C1415:L1415"/>
    <mergeCell ref="M1415:AJ1415"/>
    <mergeCell ref="AK1415:AP1415"/>
    <mergeCell ref="AQ1415:AT1415"/>
    <mergeCell ref="AU1415:AX1415"/>
    <mergeCell ref="A1414:B1414"/>
    <mergeCell ref="C1414:L1414"/>
    <mergeCell ref="M1414:AJ1414"/>
    <mergeCell ref="AK1414:AP1414"/>
    <mergeCell ref="A1416:B1416"/>
    <mergeCell ref="C1416:L1416"/>
    <mergeCell ref="M1416:AJ1416"/>
    <mergeCell ref="AK1416:AP1416"/>
    <mergeCell ref="A1418:B1418"/>
    <mergeCell ref="C1418:L1418"/>
    <mergeCell ref="M1418:AJ1418"/>
    <mergeCell ref="AK1418:AP1418"/>
    <mergeCell ref="AQ1418:AT1418"/>
    <mergeCell ref="AU1418:AX1418"/>
    <mergeCell ref="A1421:B1421"/>
    <mergeCell ref="C1421:L1421"/>
    <mergeCell ref="M1421:AJ1421"/>
    <mergeCell ref="AK1421:AP1421"/>
    <mergeCell ref="AQ1421:AT1421"/>
    <mergeCell ref="AU1421:AX1421"/>
    <mergeCell ref="M1419:AJ1419"/>
    <mergeCell ref="AK1419:AP1419"/>
    <mergeCell ref="AQ1419:AT1419"/>
    <mergeCell ref="AU1419:AX1419"/>
    <mergeCell ref="A1417:B1417"/>
    <mergeCell ref="C1417:L1417"/>
    <mergeCell ref="M1417:AJ1417"/>
    <mergeCell ref="AK1417:AP1417"/>
    <mergeCell ref="AQ1417:AT1417"/>
    <mergeCell ref="AU1417:AX1417"/>
    <mergeCell ref="A1428:F1428"/>
    <mergeCell ref="P1437:V1437"/>
    <mergeCell ref="W1437:AC1437"/>
    <mergeCell ref="AD1437:AJ1437"/>
    <mergeCell ref="L1445:Q1445"/>
    <mergeCell ref="R1445:W1445"/>
    <mergeCell ref="AD1439:AJ1439"/>
    <mergeCell ref="R1444:W1444"/>
    <mergeCell ref="W1438:AC1438"/>
    <mergeCell ref="AD1438:AJ1438"/>
    <mergeCell ref="AK1424:AP1424"/>
    <mergeCell ref="AQ1424:AT1424"/>
    <mergeCell ref="AU1424:AX1424"/>
    <mergeCell ref="AU1423:AX1423"/>
    <mergeCell ref="A1422:B1422"/>
    <mergeCell ref="C1422:L1422"/>
    <mergeCell ref="M1422:AJ1422"/>
    <mergeCell ref="AK1422:AP1422"/>
    <mergeCell ref="AQ1422:AT1422"/>
    <mergeCell ref="AU1422:AX1422"/>
    <mergeCell ref="A1419:B1419"/>
    <mergeCell ref="C1419:L1419"/>
    <mergeCell ref="X1444:AX1444"/>
    <mergeCell ref="C1445:K1445"/>
    <mergeCell ref="G1442:O1442"/>
    <mergeCell ref="P1442:V1442"/>
    <mergeCell ref="X1523:AX1523"/>
    <mergeCell ref="A1429:F1429"/>
    <mergeCell ref="AR1434:AX1434"/>
    <mergeCell ref="G1433:AX1433"/>
    <mergeCell ref="A1434:F1442"/>
    <mergeCell ref="G1434:O1434"/>
    <mergeCell ref="P1434:V1434"/>
    <mergeCell ref="W1434:AC1434"/>
    <mergeCell ref="W1439:AC1439"/>
    <mergeCell ref="A1420:B1420"/>
    <mergeCell ref="C1420:L1420"/>
    <mergeCell ref="M1420:AJ1420"/>
    <mergeCell ref="AK1420:AP1420"/>
    <mergeCell ref="AQ1420:AT1420"/>
    <mergeCell ref="AU1420:AX1420"/>
    <mergeCell ref="AD1436:AJ1436"/>
    <mergeCell ref="AK1436:AQ1436"/>
    <mergeCell ref="AR1436:AX1436"/>
    <mergeCell ref="AD1435:AJ1435"/>
    <mergeCell ref="AK1435:AQ1435"/>
    <mergeCell ref="AR1435:AX1435"/>
    <mergeCell ref="A1430:F1430"/>
    <mergeCell ref="G1430:X1430"/>
    <mergeCell ref="Y1430:AD1430"/>
    <mergeCell ref="AE1430:AX1430"/>
    <mergeCell ref="A1431:F1431"/>
    <mergeCell ref="G1431:AX1431"/>
    <mergeCell ref="A1432:F1432"/>
    <mergeCell ref="G1432:AX1432"/>
    <mergeCell ref="AK1434:AQ1434"/>
    <mergeCell ref="I1439:O1439"/>
    <mergeCell ref="AQ1426:AX1426"/>
    <mergeCell ref="AD1434:AJ1434"/>
    <mergeCell ref="AR1437:AX1437"/>
    <mergeCell ref="AK1438:AQ1438"/>
    <mergeCell ref="AR1438:AX1438"/>
    <mergeCell ref="W1436:AC1436"/>
    <mergeCell ref="AQ1428:AX1428"/>
    <mergeCell ref="A1423:B1423"/>
    <mergeCell ref="C1423:L1423"/>
    <mergeCell ref="M1423:AJ1423"/>
    <mergeCell ref="AK1423:AP1423"/>
    <mergeCell ref="AQ1423:AT1423"/>
    <mergeCell ref="AQ1425:AX1425"/>
    <mergeCell ref="A1424:B1424"/>
    <mergeCell ref="C1424:L1424"/>
    <mergeCell ref="M1424:AJ1424"/>
    <mergeCell ref="I1440:O1440"/>
    <mergeCell ref="P1440:V1440"/>
    <mergeCell ref="W1440:AC1440"/>
    <mergeCell ref="AD1440:AJ1440"/>
    <mergeCell ref="G1428:X1428"/>
    <mergeCell ref="Y1428:AD1428"/>
    <mergeCell ref="AE1428:AP1428"/>
    <mergeCell ref="G1429:X1429"/>
    <mergeCell ref="Y1429:AD1429"/>
    <mergeCell ref="AE1429:AX1429"/>
    <mergeCell ref="A1433:F1433"/>
    <mergeCell ref="A1427:F1427"/>
    <mergeCell ref="G1427:X1427"/>
    <mergeCell ref="Y1427:AD1427"/>
    <mergeCell ref="AE1427:AP1427"/>
    <mergeCell ref="AQ1427:AX1427"/>
    <mergeCell ref="AK1439:AQ1439"/>
  </mergeCells>
  <phoneticPr fontId="2"/>
  <dataValidations count="1">
    <dataValidation imeMode="on" allowBlank="1" showInputMessage="1" showErrorMessage="1" sqref="M569:M597 M602:M630 M734:M762 M767:M795 M800:M828 M833:M861 M866:M894 M899:M927 M932:M960 M1031:M1059 M1097:M1125 M1198:M1226 M1231:M1259 M1297:M1325 M1330:M1358 M1396:M1424 M1371:M1391 M1275:M1292 M1168:M1193 M1138:M1158 M1069:M1092 M999:M1026 M972:M993 M703:M729 M677:M696 M644:M663 M545:M564 M512:M531 M479:M498 M446:M465 M404:M432"/>
  </dataValidations>
  <pageMargins left="0.62992125984251968" right="0.39370078740157483" top="0.59055118110236227" bottom="0.39370078740157483" header="0.51181102362204722" footer="0.51181102362204722"/>
  <pageSetup paperSize="9" scale="69" fitToWidth="0" fitToHeight="0" orientation="portrait" cellComments="asDisplayed" horizontalDpi="4294967292" r:id="rId1"/>
  <headerFooter alignWithMargins="0">
    <oddFooter>&amp;C&amp;P</oddFooter>
  </headerFooter>
  <rowBreaks count="11" manualBreakCount="11">
    <brk id="42" max="49" man="1"/>
    <brk id="77" max="16383" man="1"/>
    <brk id="95" max="16383" man="1"/>
    <brk id="99" max="49" man="1"/>
    <brk id="106" max="16383" man="1"/>
    <brk id="399" max="16383" man="1"/>
    <brk id="531" max="16383" man="1"/>
    <brk id="796" max="49" man="1"/>
    <brk id="1159" max="49" man="1"/>
    <brk id="1425" max="49" man="1"/>
    <brk id="147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565"/>
  <sheetViews>
    <sheetView view="pageBreakPreview" zoomScaleNormal="100" zoomScaleSheetLayoutView="100" workbookViewId="0"/>
  </sheetViews>
  <sheetFormatPr defaultColWidth="9" defaultRowHeight="13.5"/>
  <cols>
    <col min="1" max="50" width="2.625" style="1" customWidth="1"/>
    <col min="51" max="16384" width="9" style="1"/>
  </cols>
  <sheetData>
    <row r="2" spans="1:50" ht="21.75" customHeight="1" thickBot="1">
      <c r="AJ2" s="986" t="s">
        <v>99</v>
      </c>
      <c r="AK2" s="986"/>
      <c r="AL2" s="986"/>
      <c r="AM2" s="986"/>
      <c r="AN2" s="986"/>
      <c r="AO2" s="986"/>
      <c r="AP2" s="986"/>
      <c r="AQ2" s="2684" t="str">
        <f ca="1">RIGHT(CELL("filename",AQ2),LEN(CELL("filename",AQ2))-FIND("]",CELL("filename",AQ2)))</f>
        <v>071</v>
      </c>
      <c r="AR2" s="2684"/>
      <c r="AS2" s="2684"/>
      <c r="AT2" s="2684"/>
      <c r="AU2" s="2684"/>
      <c r="AV2" s="2684"/>
      <c r="AW2" s="2684"/>
      <c r="AX2" s="2684"/>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1104" t="s">
        <v>886</v>
      </c>
      <c r="H4" s="2685"/>
      <c r="I4" s="2685"/>
      <c r="J4" s="2685"/>
      <c r="K4" s="2685"/>
      <c r="L4" s="2685"/>
      <c r="M4" s="2685"/>
      <c r="N4" s="2685"/>
      <c r="O4" s="2685"/>
      <c r="P4" s="2685"/>
      <c r="Q4" s="2685"/>
      <c r="R4" s="2685"/>
      <c r="S4" s="2685"/>
      <c r="T4" s="2685"/>
      <c r="U4" s="2685"/>
      <c r="V4" s="2685"/>
      <c r="W4" s="2685"/>
      <c r="X4" s="2685"/>
      <c r="Y4" s="474" t="s">
        <v>281</v>
      </c>
      <c r="Z4" s="609"/>
      <c r="AA4" s="609"/>
      <c r="AB4" s="609"/>
      <c r="AC4" s="609"/>
      <c r="AD4" s="610"/>
      <c r="AE4" s="2511" t="s">
        <v>299</v>
      </c>
      <c r="AF4" s="2174"/>
      <c r="AG4" s="2174"/>
      <c r="AH4" s="2174"/>
      <c r="AI4" s="2174"/>
      <c r="AJ4" s="2174"/>
      <c r="AK4" s="2174"/>
      <c r="AL4" s="2174"/>
      <c r="AM4" s="2174"/>
      <c r="AN4" s="2174"/>
      <c r="AO4" s="2174"/>
      <c r="AP4" s="2175"/>
      <c r="AQ4" s="480" t="s">
        <v>198</v>
      </c>
      <c r="AR4" s="609"/>
      <c r="AS4" s="609"/>
      <c r="AT4" s="609"/>
      <c r="AU4" s="609"/>
      <c r="AV4" s="609"/>
      <c r="AW4" s="609"/>
      <c r="AX4" s="611"/>
    </row>
    <row r="5" spans="1:50" ht="30" customHeight="1">
      <c r="A5" s="486" t="s">
        <v>197</v>
      </c>
      <c r="B5" s="612"/>
      <c r="C5" s="612"/>
      <c r="D5" s="612"/>
      <c r="E5" s="612"/>
      <c r="F5" s="613"/>
      <c r="G5" s="2672" t="s">
        <v>885</v>
      </c>
      <c r="H5" s="2673"/>
      <c r="I5" s="2673"/>
      <c r="J5" s="2673"/>
      <c r="K5" s="2673"/>
      <c r="L5" s="2673"/>
      <c r="M5" s="2673"/>
      <c r="N5" s="2673"/>
      <c r="O5" s="2673"/>
      <c r="P5" s="2673"/>
      <c r="Q5" s="2673"/>
      <c r="R5" s="2673"/>
      <c r="S5" s="2673"/>
      <c r="T5" s="2673"/>
      <c r="U5" s="2673"/>
      <c r="V5" s="2674"/>
      <c r="W5" s="2674"/>
      <c r="X5" s="2674"/>
      <c r="Y5" s="492" t="s">
        <v>195</v>
      </c>
      <c r="Z5" s="496"/>
      <c r="AA5" s="496"/>
      <c r="AB5" s="496"/>
      <c r="AC5" s="496"/>
      <c r="AD5" s="497"/>
      <c r="AE5" s="2675" t="s">
        <v>194</v>
      </c>
      <c r="AF5" s="2676"/>
      <c r="AG5" s="2676"/>
      <c r="AH5" s="2676"/>
      <c r="AI5" s="2676"/>
      <c r="AJ5" s="2676"/>
      <c r="AK5" s="2676"/>
      <c r="AL5" s="2676"/>
      <c r="AM5" s="2676"/>
      <c r="AN5" s="2676"/>
      <c r="AO5" s="2676"/>
      <c r="AP5" s="2677"/>
      <c r="AQ5" s="2678" t="s">
        <v>884</v>
      </c>
      <c r="AR5" s="2679"/>
      <c r="AS5" s="2679"/>
      <c r="AT5" s="2679"/>
      <c r="AU5" s="2679"/>
      <c r="AV5" s="2679"/>
      <c r="AW5" s="2679"/>
      <c r="AX5" s="2680"/>
    </row>
    <row r="6" spans="1:50" ht="30" customHeight="1">
      <c r="A6" s="501" t="s">
        <v>192</v>
      </c>
      <c r="B6" s="502"/>
      <c r="C6" s="502"/>
      <c r="D6" s="502"/>
      <c r="E6" s="502"/>
      <c r="F6" s="502"/>
      <c r="G6" s="1049" t="s">
        <v>191</v>
      </c>
      <c r="H6" s="674"/>
      <c r="I6" s="674"/>
      <c r="J6" s="674"/>
      <c r="K6" s="674"/>
      <c r="L6" s="674"/>
      <c r="M6" s="674"/>
      <c r="N6" s="674"/>
      <c r="O6" s="674"/>
      <c r="P6" s="674"/>
      <c r="Q6" s="674"/>
      <c r="R6" s="674"/>
      <c r="S6" s="674"/>
      <c r="T6" s="674"/>
      <c r="U6" s="674"/>
      <c r="V6" s="674"/>
      <c r="W6" s="674"/>
      <c r="X6" s="674"/>
      <c r="Y6" s="507" t="s">
        <v>190</v>
      </c>
      <c r="Z6" s="508"/>
      <c r="AA6" s="508"/>
      <c r="AB6" s="508"/>
      <c r="AC6" s="508"/>
      <c r="AD6" s="509"/>
      <c r="AE6" s="2681" t="s">
        <v>189</v>
      </c>
      <c r="AF6" s="2682"/>
      <c r="AG6" s="2682"/>
      <c r="AH6" s="2682"/>
      <c r="AI6" s="2682"/>
      <c r="AJ6" s="2682"/>
      <c r="AK6" s="2682"/>
      <c r="AL6" s="2682"/>
      <c r="AM6" s="2682"/>
      <c r="AN6" s="2682"/>
      <c r="AO6" s="2682"/>
      <c r="AP6" s="2682"/>
      <c r="AQ6" s="2674"/>
      <c r="AR6" s="2674"/>
      <c r="AS6" s="2674"/>
      <c r="AT6" s="2674"/>
      <c r="AU6" s="2674"/>
      <c r="AV6" s="2674"/>
      <c r="AW6" s="2674"/>
      <c r="AX6" s="2683"/>
    </row>
    <row r="7" spans="1:50" ht="39.950000000000003" customHeight="1">
      <c r="A7" s="995" t="s">
        <v>188</v>
      </c>
      <c r="B7" s="996"/>
      <c r="C7" s="996"/>
      <c r="D7" s="996"/>
      <c r="E7" s="996"/>
      <c r="F7" s="996"/>
      <c r="G7" s="2691" t="s">
        <v>187</v>
      </c>
      <c r="H7" s="2692"/>
      <c r="I7" s="2692"/>
      <c r="J7" s="2692"/>
      <c r="K7" s="2692"/>
      <c r="L7" s="2692"/>
      <c r="M7" s="2692"/>
      <c r="N7" s="2692"/>
      <c r="O7" s="2692"/>
      <c r="P7" s="2692"/>
      <c r="Q7" s="2692"/>
      <c r="R7" s="2692"/>
      <c r="S7" s="2692"/>
      <c r="T7" s="2692"/>
      <c r="U7" s="2692"/>
      <c r="V7" s="2692"/>
      <c r="W7" s="2692"/>
      <c r="X7" s="2693"/>
      <c r="Y7" s="525" t="s">
        <v>273</v>
      </c>
      <c r="Z7" s="601"/>
      <c r="AA7" s="601"/>
      <c r="AB7" s="601"/>
      <c r="AC7" s="601"/>
      <c r="AD7" s="602"/>
      <c r="AE7" s="603" t="s">
        <v>270</v>
      </c>
      <c r="AF7" s="1523"/>
      <c r="AG7" s="1523"/>
      <c r="AH7" s="1523"/>
      <c r="AI7" s="1523"/>
      <c r="AJ7" s="1523"/>
      <c r="AK7" s="1523"/>
      <c r="AL7" s="1523"/>
      <c r="AM7" s="1523"/>
      <c r="AN7" s="1523"/>
      <c r="AO7" s="1523"/>
      <c r="AP7" s="1523"/>
      <c r="AQ7" s="1523"/>
      <c r="AR7" s="1523"/>
      <c r="AS7" s="1523"/>
      <c r="AT7" s="1523"/>
      <c r="AU7" s="1523"/>
      <c r="AV7" s="1523"/>
      <c r="AW7" s="1523"/>
      <c r="AX7" s="1524"/>
    </row>
    <row r="8" spans="1:50" ht="103.7" customHeight="1">
      <c r="A8" s="510" t="s">
        <v>185</v>
      </c>
      <c r="B8" s="511"/>
      <c r="C8" s="511"/>
      <c r="D8" s="511"/>
      <c r="E8" s="511"/>
      <c r="F8" s="511"/>
      <c r="G8" s="531" t="s">
        <v>883</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137.25" customHeight="1">
      <c r="A9" s="510" t="s">
        <v>183</v>
      </c>
      <c r="B9" s="511"/>
      <c r="C9" s="511"/>
      <c r="D9" s="511"/>
      <c r="E9" s="511"/>
      <c r="F9" s="511"/>
      <c r="G9" s="531" t="s">
        <v>882</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10" t="s">
        <v>181</v>
      </c>
      <c r="B10" s="511"/>
      <c r="C10" s="511"/>
      <c r="D10" s="511"/>
      <c r="E10" s="511"/>
      <c r="F10" s="512"/>
      <c r="G10" s="586" t="s">
        <v>180</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2687">
        <v>305</v>
      </c>
      <c r="Q12" s="2687"/>
      <c r="R12" s="2687"/>
      <c r="S12" s="2687"/>
      <c r="T12" s="2687"/>
      <c r="U12" s="2687"/>
      <c r="V12" s="2687"/>
      <c r="W12" s="2687">
        <v>288</v>
      </c>
      <c r="X12" s="2687"/>
      <c r="Y12" s="2687"/>
      <c r="Z12" s="2687"/>
      <c r="AA12" s="2687"/>
      <c r="AB12" s="2687"/>
      <c r="AC12" s="2687"/>
      <c r="AD12" s="2239">
        <v>284</v>
      </c>
      <c r="AE12" s="2239"/>
      <c r="AF12" s="2239"/>
      <c r="AG12" s="2239"/>
      <c r="AH12" s="2239"/>
      <c r="AI12" s="2239"/>
      <c r="AJ12" s="2239"/>
      <c r="AK12" s="596">
        <v>283</v>
      </c>
      <c r="AL12" s="596"/>
      <c r="AM12" s="596"/>
      <c r="AN12" s="596"/>
      <c r="AO12" s="596"/>
      <c r="AP12" s="596"/>
      <c r="AQ12" s="596"/>
      <c r="AR12" s="596">
        <v>520</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2686" t="s">
        <v>881</v>
      </c>
      <c r="Q13" s="2686"/>
      <c r="R13" s="2686"/>
      <c r="S13" s="2686"/>
      <c r="T13" s="2686"/>
      <c r="U13" s="2686"/>
      <c r="V13" s="2686"/>
      <c r="W13" s="2686" t="s">
        <v>881</v>
      </c>
      <c r="X13" s="2686"/>
      <c r="Y13" s="2686"/>
      <c r="Z13" s="2686"/>
      <c r="AA13" s="2686"/>
      <c r="AB13" s="2686"/>
      <c r="AC13" s="2686"/>
      <c r="AD13" s="2266" t="s">
        <v>881</v>
      </c>
      <c r="AE13" s="2266"/>
      <c r="AF13" s="2266"/>
      <c r="AG13" s="2266"/>
      <c r="AH13" s="2266"/>
      <c r="AI13" s="2266"/>
      <c r="AJ13" s="2266"/>
      <c r="AK13" s="463" t="s">
        <v>881</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881</v>
      </c>
      <c r="Q14" s="420"/>
      <c r="R14" s="420"/>
      <c r="S14" s="420"/>
      <c r="T14" s="420"/>
      <c r="U14" s="420"/>
      <c r="V14" s="421"/>
      <c r="W14" s="419" t="s">
        <v>881</v>
      </c>
      <c r="X14" s="420"/>
      <c r="Y14" s="420"/>
      <c r="Z14" s="420"/>
      <c r="AA14" s="420"/>
      <c r="AB14" s="420"/>
      <c r="AC14" s="421"/>
      <c r="AD14" s="419" t="s">
        <v>881</v>
      </c>
      <c r="AE14" s="420"/>
      <c r="AF14" s="420"/>
      <c r="AG14" s="420"/>
      <c r="AH14" s="420"/>
      <c r="AI14" s="420"/>
      <c r="AJ14" s="421"/>
      <c r="AK14" s="419" t="s">
        <v>881</v>
      </c>
      <c r="AL14" s="420"/>
      <c r="AM14" s="420"/>
      <c r="AN14" s="420"/>
      <c r="AO14" s="420"/>
      <c r="AP14" s="420"/>
      <c r="AQ14" s="421"/>
      <c r="AR14" s="419" t="s">
        <v>270</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881</v>
      </c>
      <c r="Q15" s="420"/>
      <c r="R15" s="420"/>
      <c r="S15" s="420"/>
      <c r="T15" s="420"/>
      <c r="U15" s="420"/>
      <c r="V15" s="421"/>
      <c r="W15" s="419" t="s">
        <v>881</v>
      </c>
      <c r="X15" s="420"/>
      <c r="Y15" s="420"/>
      <c r="Z15" s="420"/>
      <c r="AA15" s="420"/>
      <c r="AB15" s="420"/>
      <c r="AC15" s="421"/>
      <c r="AD15" s="419" t="s">
        <v>881</v>
      </c>
      <c r="AE15" s="420"/>
      <c r="AF15" s="420"/>
      <c r="AG15" s="420"/>
      <c r="AH15" s="420"/>
      <c r="AI15" s="420"/>
      <c r="AJ15" s="421"/>
      <c r="AK15" s="419" t="s">
        <v>881</v>
      </c>
      <c r="AL15" s="420"/>
      <c r="AM15" s="420"/>
      <c r="AN15" s="420"/>
      <c r="AO15" s="420"/>
      <c r="AP15" s="420"/>
      <c r="AQ15" s="421"/>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463" t="s">
        <v>881</v>
      </c>
      <c r="Q16" s="463"/>
      <c r="R16" s="463"/>
      <c r="S16" s="463"/>
      <c r="T16" s="463"/>
      <c r="U16" s="463"/>
      <c r="V16" s="463"/>
      <c r="W16" s="463" t="s">
        <v>881</v>
      </c>
      <c r="X16" s="463"/>
      <c r="Y16" s="463"/>
      <c r="Z16" s="463"/>
      <c r="AA16" s="463"/>
      <c r="AB16" s="463"/>
      <c r="AC16" s="463"/>
      <c r="AD16" s="463" t="s">
        <v>881</v>
      </c>
      <c r="AE16" s="463"/>
      <c r="AF16" s="463"/>
      <c r="AG16" s="463"/>
      <c r="AH16" s="463"/>
      <c r="AI16" s="463"/>
      <c r="AJ16" s="463"/>
      <c r="AK16" s="463" t="s">
        <v>881</v>
      </c>
      <c r="AL16" s="463"/>
      <c r="AM16" s="463"/>
      <c r="AN16" s="463"/>
      <c r="AO16" s="463"/>
      <c r="AP16" s="463"/>
      <c r="AQ16" s="463"/>
      <c r="AR16" s="554"/>
      <c r="AS16" s="554"/>
      <c r="AT16" s="554"/>
      <c r="AU16" s="554"/>
      <c r="AV16" s="554"/>
      <c r="AW16" s="554"/>
      <c r="AX16" s="555"/>
    </row>
    <row r="17" spans="1:50" ht="24.75" customHeight="1">
      <c r="A17" s="366"/>
      <c r="B17" s="367"/>
      <c r="C17" s="367"/>
      <c r="D17" s="367"/>
      <c r="E17" s="367"/>
      <c r="F17" s="368"/>
      <c r="G17" s="592"/>
      <c r="H17" s="593"/>
      <c r="I17" s="574" t="s">
        <v>44</v>
      </c>
      <c r="J17" s="575"/>
      <c r="K17" s="575"/>
      <c r="L17" s="575"/>
      <c r="M17" s="575"/>
      <c r="N17" s="575"/>
      <c r="O17" s="456"/>
      <c r="P17" s="2688">
        <v>305</v>
      </c>
      <c r="Q17" s="2688"/>
      <c r="R17" s="2688"/>
      <c r="S17" s="2688"/>
      <c r="T17" s="2688"/>
      <c r="U17" s="2688"/>
      <c r="V17" s="2688"/>
      <c r="W17" s="2689">
        <v>288</v>
      </c>
      <c r="X17" s="2689"/>
      <c r="Y17" s="2689"/>
      <c r="Z17" s="2689"/>
      <c r="AA17" s="2689"/>
      <c r="AB17" s="2689"/>
      <c r="AC17" s="2690"/>
      <c r="AD17" s="576">
        <v>284</v>
      </c>
      <c r="AE17" s="576"/>
      <c r="AF17" s="576"/>
      <c r="AG17" s="576"/>
      <c r="AH17" s="576"/>
      <c r="AI17" s="576"/>
      <c r="AJ17" s="576"/>
      <c r="AK17" s="576" t="s">
        <v>266</v>
      </c>
      <c r="AL17" s="576"/>
      <c r="AM17" s="576"/>
      <c r="AN17" s="576"/>
      <c r="AO17" s="576"/>
      <c r="AP17" s="576"/>
      <c r="AQ17" s="576"/>
      <c r="AR17" s="576">
        <v>520</v>
      </c>
      <c r="AS17" s="576"/>
      <c r="AT17" s="576"/>
      <c r="AU17" s="576"/>
      <c r="AV17" s="576"/>
      <c r="AW17" s="576"/>
      <c r="AX17" s="577"/>
    </row>
    <row r="18" spans="1:50" ht="24.75" customHeight="1">
      <c r="A18" s="366"/>
      <c r="B18" s="367"/>
      <c r="C18" s="367"/>
      <c r="D18" s="367"/>
      <c r="E18" s="367"/>
      <c r="F18" s="368"/>
      <c r="G18" s="578" t="s">
        <v>170</v>
      </c>
      <c r="H18" s="579"/>
      <c r="I18" s="579"/>
      <c r="J18" s="579"/>
      <c r="K18" s="579"/>
      <c r="L18" s="579"/>
      <c r="M18" s="579"/>
      <c r="N18" s="579"/>
      <c r="O18" s="579"/>
      <c r="P18" s="2671">
        <v>248</v>
      </c>
      <c r="Q18" s="2671"/>
      <c r="R18" s="2671"/>
      <c r="S18" s="2671"/>
      <c r="T18" s="2671"/>
      <c r="U18" s="2671"/>
      <c r="V18" s="2671"/>
      <c r="W18" s="1814">
        <v>254</v>
      </c>
      <c r="X18" s="1814"/>
      <c r="Y18" s="1814"/>
      <c r="Z18" s="1814"/>
      <c r="AA18" s="1814"/>
      <c r="AB18" s="1814"/>
      <c r="AC18" s="1814"/>
      <c r="AD18" s="580">
        <v>299</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0" ht="24.75" customHeight="1">
      <c r="A19" s="369"/>
      <c r="B19" s="370"/>
      <c r="C19" s="370"/>
      <c r="D19" s="370"/>
      <c r="E19" s="370"/>
      <c r="F19" s="371"/>
      <c r="G19" s="578" t="s">
        <v>169</v>
      </c>
      <c r="H19" s="579"/>
      <c r="I19" s="579"/>
      <c r="J19" s="579"/>
      <c r="K19" s="579"/>
      <c r="L19" s="579"/>
      <c r="M19" s="579"/>
      <c r="N19" s="579"/>
      <c r="O19" s="579"/>
      <c r="P19" s="2671">
        <v>81.400000000000006</v>
      </c>
      <c r="Q19" s="2671"/>
      <c r="R19" s="2671"/>
      <c r="S19" s="2671"/>
      <c r="T19" s="2671"/>
      <c r="U19" s="2671"/>
      <c r="V19" s="2671"/>
      <c r="W19" s="1814">
        <v>90</v>
      </c>
      <c r="X19" s="1814"/>
      <c r="Y19" s="1814"/>
      <c r="Z19" s="1814"/>
      <c r="AA19" s="1814"/>
      <c r="AB19" s="1814"/>
      <c r="AC19" s="1814"/>
      <c r="AD19" s="580">
        <v>105</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880</v>
      </c>
      <c r="AU20" s="683"/>
      <c r="AV20" s="683"/>
      <c r="AW20" s="683"/>
      <c r="AX20" s="944"/>
    </row>
    <row r="21" spans="1:50" ht="26.65" customHeight="1">
      <c r="A21" s="974"/>
      <c r="B21" s="972"/>
      <c r="C21" s="972"/>
      <c r="D21" s="972"/>
      <c r="E21" s="972"/>
      <c r="F21" s="973"/>
      <c r="G21" s="2663" t="s">
        <v>879</v>
      </c>
      <c r="H21" s="2626"/>
      <c r="I21" s="2626"/>
      <c r="J21" s="2626"/>
      <c r="K21" s="2626"/>
      <c r="L21" s="2626"/>
      <c r="M21" s="2626"/>
      <c r="N21" s="2626"/>
      <c r="O21" s="2626"/>
      <c r="P21" s="2626"/>
      <c r="Q21" s="2626"/>
      <c r="R21" s="2626"/>
      <c r="S21" s="2626"/>
      <c r="T21" s="2626"/>
      <c r="U21" s="2626"/>
      <c r="V21" s="2626"/>
      <c r="W21" s="2626"/>
      <c r="X21" s="2664"/>
      <c r="Y21" s="926" t="s">
        <v>164</v>
      </c>
      <c r="Z21" s="954"/>
      <c r="AA21" s="955"/>
      <c r="AB21" s="2669" t="s">
        <v>878</v>
      </c>
      <c r="AC21" s="2669"/>
      <c r="AD21" s="2669"/>
      <c r="AE21" s="1799">
        <v>202</v>
      </c>
      <c r="AF21" s="1799"/>
      <c r="AG21" s="1799"/>
      <c r="AH21" s="1799"/>
      <c r="AI21" s="1799"/>
      <c r="AJ21" s="1799" t="s">
        <v>870</v>
      </c>
      <c r="AK21" s="1799"/>
      <c r="AL21" s="1799"/>
      <c r="AM21" s="1799"/>
      <c r="AN21" s="1799"/>
      <c r="AO21" s="1799" t="s">
        <v>870</v>
      </c>
      <c r="AP21" s="1799"/>
      <c r="AQ21" s="1799"/>
      <c r="AR21" s="1799"/>
      <c r="AS21" s="1799"/>
      <c r="AT21" s="1801"/>
      <c r="AU21" s="1801"/>
      <c r="AV21" s="1801"/>
      <c r="AW21" s="1801"/>
      <c r="AX21" s="2108"/>
    </row>
    <row r="22" spans="1:50" ht="23.45" customHeight="1">
      <c r="A22" s="975"/>
      <c r="B22" s="976"/>
      <c r="C22" s="976"/>
      <c r="D22" s="976"/>
      <c r="E22" s="976"/>
      <c r="F22" s="977"/>
      <c r="G22" s="2667"/>
      <c r="H22" s="2225"/>
      <c r="I22" s="2225"/>
      <c r="J22" s="2225"/>
      <c r="K22" s="2225"/>
      <c r="L22" s="2225"/>
      <c r="M22" s="2225"/>
      <c r="N22" s="2225"/>
      <c r="O22" s="2225"/>
      <c r="P22" s="2225"/>
      <c r="Q22" s="2225"/>
      <c r="R22" s="2225"/>
      <c r="S22" s="2225"/>
      <c r="T22" s="2225"/>
      <c r="U22" s="2225"/>
      <c r="V22" s="2225"/>
      <c r="W22" s="2225"/>
      <c r="X22" s="2668"/>
      <c r="Y22" s="375" t="s">
        <v>162</v>
      </c>
      <c r="Z22" s="376"/>
      <c r="AA22" s="377"/>
      <c r="AB22" s="2662" t="s">
        <v>267</v>
      </c>
      <c r="AC22" s="2662"/>
      <c r="AD22" s="2662"/>
      <c r="AE22" s="982">
        <v>100</v>
      </c>
      <c r="AF22" s="982"/>
      <c r="AG22" s="982"/>
      <c r="AH22" s="982"/>
      <c r="AI22" s="982"/>
      <c r="AJ22" s="982">
        <v>100</v>
      </c>
      <c r="AK22" s="982"/>
      <c r="AL22" s="982"/>
      <c r="AM22" s="982"/>
      <c r="AN22" s="982"/>
      <c r="AO22" s="982">
        <v>100</v>
      </c>
      <c r="AP22" s="982"/>
      <c r="AQ22" s="982"/>
      <c r="AR22" s="982"/>
      <c r="AS22" s="982"/>
      <c r="AT22" s="580">
        <v>100</v>
      </c>
      <c r="AU22" s="580"/>
      <c r="AV22" s="580"/>
      <c r="AW22" s="580"/>
      <c r="AX22" s="1777"/>
    </row>
    <row r="23" spans="1:50" ht="32.25" customHeight="1">
      <c r="A23" s="975"/>
      <c r="B23" s="976"/>
      <c r="C23" s="976"/>
      <c r="D23" s="976"/>
      <c r="E23" s="976"/>
      <c r="F23" s="977"/>
      <c r="G23" s="2665"/>
      <c r="H23" s="2636"/>
      <c r="I23" s="2636"/>
      <c r="J23" s="2636"/>
      <c r="K23" s="2636"/>
      <c r="L23" s="2636"/>
      <c r="M23" s="2636"/>
      <c r="N23" s="2636"/>
      <c r="O23" s="2636"/>
      <c r="P23" s="2636"/>
      <c r="Q23" s="2636"/>
      <c r="R23" s="2636"/>
      <c r="S23" s="2636"/>
      <c r="T23" s="2636"/>
      <c r="U23" s="2636"/>
      <c r="V23" s="2636"/>
      <c r="W23" s="2636"/>
      <c r="X23" s="2666"/>
      <c r="Y23" s="375" t="s">
        <v>161</v>
      </c>
      <c r="Z23" s="376"/>
      <c r="AA23" s="377"/>
      <c r="AB23" s="2670" t="s">
        <v>267</v>
      </c>
      <c r="AC23" s="2670"/>
      <c r="AD23" s="2670"/>
      <c r="AE23" s="963">
        <v>65.8</v>
      </c>
      <c r="AF23" s="963"/>
      <c r="AG23" s="963"/>
      <c r="AH23" s="963"/>
      <c r="AI23" s="963"/>
      <c r="AJ23" s="963" t="s">
        <v>870</v>
      </c>
      <c r="AK23" s="963"/>
      <c r="AL23" s="963"/>
      <c r="AM23" s="963"/>
      <c r="AN23" s="963"/>
      <c r="AO23" s="963" t="s">
        <v>870</v>
      </c>
      <c r="AP23" s="963"/>
      <c r="AQ23" s="963"/>
      <c r="AR23" s="963"/>
      <c r="AS23" s="963"/>
      <c r="AT23" s="1802"/>
      <c r="AU23" s="1802"/>
      <c r="AV23" s="1802"/>
      <c r="AW23" s="1802"/>
      <c r="AX23" s="1803"/>
    </row>
    <row r="24" spans="1:50"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0" ht="39.950000000000003" customHeight="1">
      <c r="A25" s="769"/>
      <c r="B25" s="770"/>
      <c r="C25" s="770"/>
      <c r="D25" s="770"/>
      <c r="E25" s="770"/>
      <c r="F25" s="771"/>
      <c r="G25" s="2663" t="s">
        <v>877</v>
      </c>
      <c r="H25" s="2626"/>
      <c r="I25" s="2626"/>
      <c r="J25" s="2626"/>
      <c r="K25" s="2626"/>
      <c r="L25" s="2626"/>
      <c r="M25" s="2626"/>
      <c r="N25" s="2626"/>
      <c r="O25" s="2626"/>
      <c r="P25" s="2626"/>
      <c r="Q25" s="2626"/>
      <c r="R25" s="2626"/>
      <c r="S25" s="2626"/>
      <c r="T25" s="2626"/>
      <c r="U25" s="2626"/>
      <c r="V25" s="2626"/>
      <c r="W25" s="2626"/>
      <c r="X25" s="2664"/>
      <c r="Y25" s="978" t="s">
        <v>154</v>
      </c>
      <c r="Z25" s="604"/>
      <c r="AA25" s="979"/>
      <c r="AB25" s="2658" t="s">
        <v>876</v>
      </c>
      <c r="AC25" s="2659"/>
      <c r="AD25" s="2660"/>
      <c r="AE25" s="962" t="s">
        <v>875</v>
      </c>
      <c r="AF25" s="963"/>
      <c r="AG25" s="963"/>
      <c r="AH25" s="963"/>
      <c r="AI25" s="963"/>
      <c r="AJ25" s="1798" t="s">
        <v>874</v>
      </c>
      <c r="AK25" s="1799"/>
      <c r="AL25" s="1799"/>
      <c r="AM25" s="1799"/>
      <c r="AN25" s="1799"/>
      <c r="AO25" s="1798" t="s">
        <v>873</v>
      </c>
      <c r="AP25" s="1799"/>
      <c r="AQ25" s="1799"/>
      <c r="AR25" s="1799"/>
      <c r="AS25" s="1799"/>
      <c r="AT25" s="679" t="s">
        <v>870</v>
      </c>
      <c r="AU25" s="601"/>
      <c r="AV25" s="601"/>
      <c r="AW25" s="601"/>
      <c r="AX25" s="606"/>
    </row>
    <row r="26" spans="1:50" ht="32.25" customHeight="1">
      <c r="A26" s="966"/>
      <c r="B26" s="967"/>
      <c r="C26" s="967"/>
      <c r="D26" s="967"/>
      <c r="E26" s="967"/>
      <c r="F26" s="968"/>
      <c r="G26" s="2665"/>
      <c r="H26" s="2636"/>
      <c r="I26" s="2636"/>
      <c r="J26" s="2636"/>
      <c r="K26" s="2636"/>
      <c r="L26" s="2636"/>
      <c r="M26" s="2636"/>
      <c r="N26" s="2636"/>
      <c r="O26" s="2636"/>
      <c r="P26" s="2636"/>
      <c r="Q26" s="2636"/>
      <c r="R26" s="2636"/>
      <c r="S26" s="2636"/>
      <c r="T26" s="2636"/>
      <c r="U26" s="2636"/>
      <c r="V26" s="2636"/>
      <c r="W26" s="2636"/>
      <c r="X26" s="2666"/>
      <c r="Y26" s="981" t="s">
        <v>872</v>
      </c>
      <c r="Z26" s="496"/>
      <c r="AA26" s="497"/>
      <c r="AB26" s="495"/>
      <c r="AC26" s="496"/>
      <c r="AD26" s="497"/>
      <c r="AE26" s="679" t="s">
        <v>871</v>
      </c>
      <c r="AF26" s="601"/>
      <c r="AG26" s="601"/>
      <c r="AH26" s="601"/>
      <c r="AI26" s="601"/>
      <c r="AJ26" s="1799" t="s">
        <v>870</v>
      </c>
      <c r="AK26" s="1799"/>
      <c r="AL26" s="1799"/>
      <c r="AM26" s="1799"/>
      <c r="AN26" s="1799"/>
      <c r="AO26" s="1799" t="s">
        <v>870</v>
      </c>
      <c r="AP26" s="1799"/>
      <c r="AQ26" s="1799"/>
      <c r="AR26" s="1799"/>
      <c r="AS26" s="1799"/>
      <c r="AT26" s="601" t="s">
        <v>870</v>
      </c>
      <c r="AU26" s="601"/>
      <c r="AV26" s="601"/>
      <c r="AW26" s="601"/>
      <c r="AX26" s="606"/>
    </row>
    <row r="27" spans="1:50"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row>
    <row r="28" spans="1:50" ht="46.5" customHeight="1">
      <c r="A28" s="934"/>
      <c r="B28" s="854"/>
      <c r="C28" s="854"/>
      <c r="D28" s="854"/>
      <c r="E28" s="854"/>
      <c r="F28" s="935"/>
      <c r="G28" s="930" t="s">
        <v>869</v>
      </c>
      <c r="H28" s="930"/>
      <c r="I28" s="930"/>
      <c r="J28" s="930"/>
      <c r="K28" s="930"/>
      <c r="L28" s="930"/>
      <c r="M28" s="930"/>
      <c r="N28" s="930"/>
      <c r="O28" s="930"/>
      <c r="P28" s="930"/>
      <c r="Q28" s="930"/>
      <c r="R28" s="930"/>
      <c r="S28" s="930"/>
      <c r="T28" s="930"/>
      <c r="U28" s="930"/>
      <c r="V28" s="930"/>
      <c r="W28" s="930"/>
      <c r="X28" s="930"/>
      <c r="Y28" s="959" t="s">
        <v>142</v>
      </c>
      <c r="Z28" s="960"/>
      <c r="AA28" s="961"/>
      <c r="AB28" s="2657" t="s">
        <v>868</v>
      </c>
      <c r="AC28" s="1401"/>
      <c r="AD28" s="1402"/>
      <c r="AE28" s="1400" t="s">
        <v>867</v>
      </c>
      <c r="AF28" s="427"/>
      <c r="AG28" s="427"/>
      <c r="AH28" s="427"/>
      <c r="AI28" s="428"/>
      <c r="AJ28" s="1400" t="s">
        <v>866</v>
      </c>
      <c r="AK28" s="427"/>
      <c r="AL28" s="427"/>
      <c r="AM28" s="427"/>
      <c r="AN28" s="428"/>
      <c r="AO28" s="1400" t="s">
        <v>865</v>
      </c>
      <c r="AP28" s="427"/>
      <c r="AQ28" s="427"/>
      <c r="AR28" s="427"/>
      <c r="AS28" s="428"/>
      <c r="AT28" s="426" t="s">
        <v>235</v>
      </c>
      <c r="AU28" s="427"/>
      <c r="AV28" s="427"/>
      <c r="AW28" s="427"/>
      <c r="AX28" s="1096"/>
    </row>
    <row r="29" spans="1:50" ht="47.1"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2661" t="s">
        <v>136</v>
      </c>
      <c r="AC29" s="1457"/>
      <c r="AD29" s="1458"/>
      <c r="AE29" s="1400" t="s">
        <v>864</v>
      </c>
      <c r="AF29" s="1401"/>
      <c r="AG29" s="1401"/>
      <c r="AH29" s="1401"/>
      <c r="AI29" s="1402"/>
      <c r="AJ29" s="1400" t="s">
        <v>863</v>
      </c>
      <c r="AK29" s="1401"/>
      <c r="AL29" s="1401"/>
      <c r="AM29" s="1401"/>
      <c r="AN29" s="1402"/>
      <c r="AO29" s="2657" t="s">
        <v>862</v>
      </c>
      <c r="AP29" s="427"/>
      <c r="AQ29" s="427"/>
      <c r="AR29" s="427"/>
      <c r="AS29" s="428"/>
      <c r="AT29" s="426" t="s">
        <v>861</v>
      </c>
      <c r="AU29" s="427"/>
      <c r="AV29" s="427"/>
      <c r="AW29" s="427"/>
      <c r="AX29" s="1096"/>
    </row>
    <row r="30" spans="1:50"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0" ht="23.1" customHeight="1">
      <c r="A31" s="381"/>
      <c r="B31" s="382"/>
      <c r="C31" s="2654" t="s">
        <v>127</v>
      </c>
      <c r="D31" s="2655"/>
      <c r="E31" s="2655"/>
      <c r="F31" s="2655"/>
      <c r="G31" s="2655"/>
      <c r="H31" s="2655"/>
      <c r="I31" s="2655"/>
      <c r="J31" s="2655"/>
      <c r="K31" s="2656"/>
      <c r="L31" s="2240">
        <v>280</v>
      </c>
      <c r="M31" s="2015"/>
      <c r="N31" s="2015"/>
      <c r="O31" s="2015"/>
      <c r="P31" s="2015"/>
      <c r="Q31" s="2016"/>
      <c r="R31" s="596">
        <v>520</v>
      </c>
      <c r="S31" s="596"/>
      <c r="T31" s="596"/>
      <c r="U31" s="596"/>
      <c r="V31" s="596"/>
      <c r="W31" s="596"/>
      <c r="X31" s="2644" t="s">
        <v>860</v>
      </c>
      <c r="Y31" s="2645"/>
      <c r="Z31" s="2645"/>
      <c r="AA31" s="2645"/>
      <c r="AB31" s="2645"/>
      <c r="AC31" s="2645"/>
      <c r="AD31" s="2645"/>
      <c r="AE31" s="2645"/>
      <c r="AF31" s="2645"/>
      <c r="AG31" s="2645"/>
      <c r="AH31" s="2645"/>
      <c r="AI31" s="2645"/>
      <c r="AJ31" s="2645"/>
      <c r="AK31" s="2645"/>
      <c r="AL31" s="2645"/>
      <c r="AM31" s="2645"/>
      <c r="AN31" s="2645"/>
      <c r="AO31" s="2645"/>
      <c r="AP31" s="2645"/>
      <c r="AQ31" s="2645"/>
      <c r="AR31" s="2645"/>
      <c r="AS31" s="2645"/>
      <c r="AT31" s="2645"/>
      <c r="AU31" s="2645"/>
      <c r="AV31" s="2645"/>
      <c r="AW31" s="2645"/>
      <c r="AX31" s="2646"/>
    </row>
    <row r="32" spans="1:50" ht="23.1" customHeight="1">
      <c r="A32" s="381"/>
      <c r="B32" s="382"/>
      <c r="C32" s="2647" t="s">
        <v>52</v>
      </c>
      <c r="D32" s="2648"/>
      <c r="E32" s="2648"/>
      <c r="F32" s="2648"/>
      <c r="G32" s="2648"/>
      <c r="H32" s="2648"/>
      <c r="I32" s="2648"/>
      <c r="J32" s="2648"/>
      <c r="K32" s="2649"/>
      <c r="L32" s="2650">
        <v>0.1</v>
      </c>
      <c r="M32" s="2027"/>
      <c r="N32" s="2027"/>
      <c r="O32" s="2027"/>
      <c r="P32" s="2027"/>
      <c r="Q32" s="2028"/>
      <c r="R32" s="463">
        <v>0.1</v>
      </c>
      <c r="S32" s="463"/>
      <c r="T32" s="463"/>
      <c r="U32" s="463"/>
      <c r="V32" s="463"/>
      <c r="W32" s="463"/>
      <c r="X32" s="2651" t="s">
        <v>859</v>
      </c>
      <c r="Y32" s="2652"/>
      <c r="Z32" s="2652"/>
      <c r="AA32" s="2652"/>
      <c r="AB32" s="2652"/>
      <c r="AC32" s="2652"/>
      <c r="AD32" s="2652"/>
      <c r="AE32" s="2652"/>
      <c r="AF32" s="2652"/>
      <c r="AG32" s="2652"/>
      <c r="AH32" s="2652"/>
      <c r="AI32" s="2652"/>
      <c r="AJ32" s="2652"/>
      <c r="AK32" s="2652"/>
      <c r="AL32" s="2652"/>
      <c r="AM32" s="2652"/>
      <c r="AN32" s="2652"/>
      <c r="AO32" s="2652"/>
      <c r="AP32" s="2652"/>
      <c r="AQ32" s="2652"/>
      <c r="AR32" s="2652"/>
      <c r="AS32" s="2652"/>
      <c r="AT32" s="2652"/>
      <c r="AU32" s="2652"/>
      <c r="AV32" s="2652"/>
      <c r="AW32" s="2652"/>
      <c r="AX32" s="2653"/>
    </row>
    <row r="33" spans="1:50" ht="23.1" customHeight="1">
      <c r="A33" s="381"/>
      <c r="B33" s="382"/>
      <c r="C33" s="378"/>
      <c r="D33" s="355"/>
      <c r="E33" s="355"/>
      <c r="F33" s="355"/>
      <c r="G33" s="355"/>
      <c r="H33" s="355"/>
      <c r="I33" s="355"/>
      <c r="J33" s="355"/>
      <c r="K33" s="356"/>
      <c r="L33" s="2642"/>
      <c r="M33" s="2642"/>
      <c r="N33" s="2642"/>
      <c r="O33" s="2642"/>
      <c r="P33" s="2642"/>
      <c r="Q33" s="2642"/>
      <c r="R33" s="463"/>
      <c r="S33" s="463"/>
      <c r="T33" s="463"/>
      <c r="U33" s="463"/>
      <c r="V33" s="463"/>
      <c r="W33" s="463"/>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378"/>
      <c r="D34" s="355"/>
      <c r="E34" s="355"/>
      <c r="F34" s="355"/>
      <c r="G34" s="355"/>
      <c r="H34" s="355"/>
      <c r="I34" s="355"/>
      <c r="J34" s="355"/>
      <c r="K34" s="356"/>
      <c r="L34" s="2642"/>
      <c r="M34" s="2642"/>
      <c r="N34" s="2642"/>
      <c r="O34" s="2642"/>
      <c r="P34" s="2642"/>
      <c r="Q34" s="2642"/>
      <c r="R34" s="463"/>
      <c r="S34" s="463"/>
      <c r="T34" s="463"/>
      <c r="U34" s="463"/>
      <c r="V34" s="463"/>
      <c r="W34" s="463"/>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378"/>
      <c r="D35" s="355"/>
      <c r="E35" s="355"/>
      <c r="F35" s="355"/>
      <c r="G35" s="355"/>
      <c r="H35" s="355"/>
      <c r="I35" s="355"/>
      <c r="J35" s="355"/>
      <c r="K35" s="356"/>
      <c r="L35" s="2642"/>
      <c r="M35" s="2642"/>
      <c r="N35" s="2642"/>
      <c r="O35" s="2642"/>
      <c r="P35" s="2642"/>
      <c r="Q35" s="2642"/>
      <c r="R35" s="463"/>
      <c r="S35" s="463"/>
      <c r="T35" s="463"/>
      <c r="U35" s="463"/>
      <c r="V35" s="463"/>
      <c r="W35" s="463"/>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customHeight="1">
      <c r="A36" s="381"/>
      <c r="B36" s="382"/>
      <c r="C36" s="403"/>
      <c r="D36" s="361"/>
      <c r="E36" s="361"/>
      <c r="F36" s="361"/>
      <c r="G36" s="361"/>
      <c r="H36" s="361"/>
      <c r="I36" s="361"/>
      <c r="J36" s="361"/>
      <c r="K36" s="362"/>
      <c r="L36" s="2643"/>
      <c r="M36" s="2643"/>
      <c r="N36" s="2643"/>
      <c r="O36" s="2643"/>
      <c r="P36" s="2643"/>
      <c r="Q36" s="2643"/>
      <c r="R36" s="445"/>
      <c r="S36" s="446"/>
      <c r="T36" s="446"/>
      <c r="U36" s="446"/>
      <c r="V36" s="446"/>
      <c r="W36" s="447"/>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1.75" customHeight="1" thickBot="1">
      <c r="A37" s="383"/>
      <c r="B37" s="384"/>
      <c r="C37" s="391" t="s">
        <v>44</v>
      </c>
      <c r="D37" s="392"/>
      <c r="E37" s="392"/>
      <c r="F37" s="392"/>
      <c r="G37" s="392"/>
      <c r="H37" s="392"/>
      <c r="I37" s="392"/>
      <c r="J37" s="392"/>
      <c r="K37" s="393"/>
      <c r="L37" s="394">
        <v>280</v>
      </c>
      <c r="M37" s="395"/>
      <c r="N37" s="395"/>
      <c r="O37" s="395"/>
      <c r="P37" s="395"/>
      <c r="Q37" s="396"/>
      <c r="R37" s="1011">
        <v>520</v>
      </c>
      <c r="S37" s="392"/>
      <c r="T37" s="392"/>
      <c r="U37" s="392"/>
      <c r="V37" s="392"/>
      <c r="W37" s="393"/>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c r="A38" s="77"/>
      <c r="B38" s="77"/>
      <c r="C38" s="76"/>
      <c r="D38" s="76"/>
      <c r="E38" s="76"/>
      <c r="F38" s="76"/>
      <c r="G38" s="76"/>
      <c r="H38" s="76"/>
      <c r="I38" s="76"/>
      <c r="J38" s="76"/>
      <c r="K38" s="76"/>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0" ht="14.25" thickBot="1">
      <c r="A39" s="74"/>
      <c r="B39" s="74"/>
      <c r="C39" s="73"/>
      <c r="D39" s="73"/>
      <c r="E39" s="73"/>
      <c r="F39" s="73"/>
      <c r="G39" s="73"/>
      <c r="H39" s="73"/>
      <c r="I39" s="73"/>
      <c r="J39" s="73"/>
      <c r="K39" s="73"/>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row>
    <row r="40" spans="1:50" ht="21.75" customHeight="1">
      <c r="A40" s="820" t="s">
        <v>125</v>
      </c>
      <c r="B40" s="821"/>
      <c r="C40" s="821"/>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row>
    <row r="41" spans="1:50" ht="25.5" customHeight="1">
      <c r="A41" s="31"/>
      <c r="B41" s="30"/>
      <c r="C41" s="896" t="s">
        <v>124</v>
      </c>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8"/>
      <c r="AD41" s="897" t="s">
        <v>123</v>
      </c>
      <c r="AE41" s="897"/>
      <c r="AF41" s="897"/>
      <c r="AG41" s="899" t="s">
        <v>122</v>
      </c>
      <c r="AH41" s="897"/>
      <c r="AI41" s="897"/>
      <c r="AJ41" s="897"/>
      <c r="AK41" s="897"/>
      <c r="AL41" s="897"/>
      <c r="AM41" s="897"/>
      <c r="AN41" s="897"/>
      <c r="AO41" s="897"/>
      <c r="AP41" s="897"/>
      <c r="AQ41" s="897"/>
      <c r="AR41" s="897"/>
      <c r="AS41" s="897"/>
      <c r="AT41" s="897"/>
      <c r="AU41" s="897"/>
      <c r="AV41" s="897"/>
      <c r="AW41" s="897"/>
      <c r="AX41" s="900"/>
    </row>
    <row r="42" spans="1:50" ht="25.5" customHeight="1">
      <c r="A42" s="904" t="s">
        <v>252</v>
      </c>
      <c r="B42" s="905"/>
      <c r="C42" s="906" t="s">
        <v>251</v>
      </c>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8"/>
      <c r="AD42" s="2324" t="s">
        <v>237</v>
      </c>
      <c r="AE42" s="2325"/>
      <c r="AF42" s="2325"/>
      <c r="AG42" s="2598" t="s">
        <v>858</v>
      </c>
      <c r="AH42" s="2626"/>
      <c r="AI42" s="2626"/>
      <c r="AJ42" s="2626"/>
      <c r="AK42" s="2626"/>
      <c r="AL42" s="2626"/>
      <c r="AM42" s="2626"/>
      <c r="AN42" s="2626"/>
      <c r="AO42" s="2626"/>
      <c r="AP42" s="2626"/>
      <c r="AQ42" s="2626"/>
      <c r="AR42" s="2626"/>
      <c r="AS42" s="2626"/>
      <c r="AT42" s="2626"/>
      <c r="AU42" s="2626"/>
      <c r="AV42" s="2626"/>
      <c r="AW42" s="2626"/>
      <c r="AX42" s="2627"/>
    </row>
    <row r="43" spans="1:50" ht="25.5" customHeight="1">
      <c r="A43" s="844"/>
      <c r="B43" s="845"/>
      <c r="C43" s="919" t="s">
        <v>249</v>
      </c>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862"/>
      <c r="AD43" s="2337" t="s">
        <v>237</v>
      </c>
      <c r="AE43" s="2338"/>
      <c r="AF43" s="2338"/>
      <c r="AG43" s="2628"/>
      <c r="AH43" s="2225"/>
      <c r="AI43" s="2225"/>
      <c r="AJ43" s="2225"/>
      <c r="AK43" s="2225"/>
      <c r="AL43" s="2225"/>
      <c r="AM43" s="2225"/>
      <c r="AN43" s="2225"/>
      <c r="AO43" s="2225"/>
      <c r="AP43" s="2225"/>
      <c r="AQ43" s="2225"/>
      <c r="AR43" s="2225"/>
      <c r="AS43" s="2225"/>
      <c r="AT43" s="2225"/>
      <c r="AU43" s="2225"/>
      <c r="AV43" s="2225"/>
      <c r="AW43" s="2225"/>
      <c r="AX43" s="2629"/>
    </row>
    <row r="44" spans="1:50" ht="25.5" customHeight="1">
      <c r="A44" s="846"/>
      <c r="B44" s="847"/>
      <c r="C44" s="921" t="s">
        <v>248</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3"/>
      <c r="AD44" s="2357" t="s">
        <v>237</v>
      </c>
      <c r="AE44" s="2363"/>
      <c r="AF44" s="2363"/>
      <c r="AG44" s="2635"/>
      <c r="AH44" s="2636"/>
      <c r="AI44" s="2636"/>
      <c r="AJ44" s="2636"/>
      <c r="AK44" s="2636"/>
      <c r="AL44" s="2636"/>
      <c r="AM44" s="2636"/>
      <c r="AN44" s="2636"/>
      <c r="AO44" s="2636"/>
      <c r="AP44" s="2636"/>
      <c r="AQ44" s="2636"/>
      <c r="AR44" s="2636"/>
      <c r="AS44" s="2636"/>
      <c r="AT44" s="2636"/>
      <c r="AU44" s="2636"/>
      <c r="AV44" s="2636"/>
      <c r="AW44" s="2636"/>
      <c r="AX44" s="2637"/>
    </row>
    <row r="45" spans="1:50" ht="25.5" customHeight="1">
      <c r="A45" s="808" t="s">
        <v>247</v>
      </c>
      <c r="B45" s="843"/>
      <c r="C45" s="895" t="s">
        <v>246</v>
      </c>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2630" t="s">
        <v>237</v>
      </c>
      <c r="AE45" s="2631"/>
      <c r="AF45" s="2631"/>
      <c r="AG45" s="2598" t="s">
        <v>857</v>
      </c>
      <c r="AH45" s="2626"/>
      <c r="AI45" s="2626"/>
      <c r="AJ45" s="2626"/>
      <c r="AK45" s="2626"/>
      <c r="AL45" s="2626"/>
      <c r="AM45" s="2626"/>
      <c r="AN45" s="2626"/>
      <c r="AO45" s="2626"/>
      <c r="AP45" s="2626"/>
      <c r="AQ45" s="2626"/>
      <c r="AR45" s="2626"/>
      <c r="AS45" s="2626"/>
      <c r="AT45" s="2626"/>
      <c r="AU45" s="2626"/>
      <c r="AV45" s="2626"/>
      <c r="AW45" s="2626"/>
      <c r="AX45" s="2627"/>
    </row>
    <row r="46" spans="1:50" ht="25.5" customHeight="1">
      <c r="A46" s="844"/>
      <c r="B46" s="845"/>
      <c r="C46" s="861" t="s">
        <v>244</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337" t="s">
        <v>237</v>
      </c>
      <c r="AE46" s="2338"/>
      <c r="AF46" s="2338"/>
      <c r="AG46" s="2628"/>
      <c r="AH46" s="2225"/>
      <c r="AI46" s="2225"/>
      <c r="AJ46" s="2225"/>
      <c r="AK46" s="2225"/>
      <c r="AL46" s="2225"/>
      <c r="AM46" s="2225"/>
      <c r="AN46" s="2225"/>
      <c r="AO46" s="2225"/>
      <c r="AP46" s="2225"/>
      <c r="AQ46" s="2225"/>
      <c r="AR46" s="2225"/>
      <c r="AS46" s="2225"/>
      <c r="AT46" s="2225"/>
      <c r="AU46" s="2225"/>
      <c r="AV46" s="2225"/>
      <c r="AW46" s="2225"/>
      <c r="AX46" s="2629"/>
    </row>
    <row r="47" spans="1:50" ht="25.5" customHeight="1">
      <c r="A47" s="844"/>
      <c r="B47" s="845"/>
      <c r="C47" s="861" t="s">
        <v>243</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337" t="s">
        <v>237</v>
      </c>
      <c r="AE47" s="2338"/>
      <c r="AF47" s="2338"/>
      <c r="AG47" s="2628"/>
      <c r="AH47" s="2225"/>
      <c r="AI47" s="2225"/>
      <c r="AJ47" s="2225"/>
      <c r="AK47" s="2225"/>
      <c r="AL47" s="2225"/>
      <c r="AM47" s="2225"/>
      <c r="AN47" s="2225"/>
      <c r="AO47" s="2225"/>
      <c r="AP47" s="2225"/>
      <c r="AQ47" s="2225"/>
      <c r="AR47" s="2225"/>
      <c r="AS47" s="2225"/>
      <c r="AT47" s="2225"/>
      <c r="AU47" s="2225"/>
      <c r="AV47" s="2225"/>
      <c r="AW47" s="2225"/>
      <c r="AX47" s="2629"/>
    </row>
    <row r="48" spans="1:50" ht="25.5" customHeight="1">
      <c r="A48" s="844"/>
      <c r="B48" s="845"/>
      <c r="C48" s="861" t="s">
        <v>242</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2337" t="s">
        <v>237</v>
      </c>
      <c r="AE48" s="2338"/>
      <c r="AF48" s="2338"/>
      <c r="AG48" s="2628"/>
      <c r="AH48" s="2225"/>
      <c r="AI48" s="2225"/>
      <c r="AJ48" s="2225"/>
      <c r="AK48" s="2225"/>
      <c r="AL48" s="2225"/>
      <c r="AM48" s="2225"/>
      <c r="AN48" s="2225"/>
      <c r="AO48" s="2225"/>
      <c r="AP48" s="2225"/>
      <c r="AQ48" s="2225"/>
      <c r="AR48" s="2225"/>
      <c r="AS48" s="2225"/>
      <c r="AT48" s="2225"/>
      <c r="AU48" s="2225"/>
      <c r="AV48" s="2225"/>
      <c r="AW48" s="2225"/>
      <c r="AX48" s="2629"/>
    </row>
    <row r="49" spans="1:50" ht="25.5" customHeight="1">
      <c r="A49" s="844"/>
      <c r="B49" s="845"/>
      <c r="C49" s="861" t="s">
        <v>241</v>
      </c>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3"/>
      <c r="AD49" s="2337" t="s">
        <v>237</v>
      </c>
      <c r="AE49" s="2338"/>
      <c r="AF49" s="2338"/>
      <c r="AG49" s="2628"/>
      <c r="AH49" s="2225"/>
      <c r="AI49" s="2225"/>
      <c r="AJ49" s="2225"/>
      <c r="AK49" s="2225"/>
      <c r="AL49" s="2225"/>
      <c r="AM49" s="2225"/>
      <c r="AN49" s="2225"/>
      <c r="AO49" s="2225"/>
      <c r="AP49" s="2225"/>
      <c r="AQ49" s="2225"/>
      <c r="AR49" s="2225"/>
      <c r="AS49" s="2225"/>
      <c r="AT49" s="2225"/>
      <c r="AU49" s="2225"/>
      <c r="AV49" s="2225"/>
      <c r="AW49" s="2225"/>
      <c r="AX49" s="2629"/>
    </row>
    <row r="50" spans="1:50" ht="25.5" customHeight="1">
      <c r="A50" s="844"/>
      <c r="B50" s="845"/>
      <c r="C50" s="866" t="s">
        <v>240</v>
      </c>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2357" t="s">
        <v>784</v>
      </c>
      <c r="AE50" s="2363"/>
      <c r="AF50" s="2363"/>
      <c r="AG50" s="2635"/>
      <c r="AH50" s="2636"/>
      <c r="AI50" s="2636"/>
      <c r="AJ50" s="2636"/>
      <c r="AK50" s="2636"/>
      <c r="AL50" s="2636"/>
      <c r="AM50" s="2636"/>
      <c r="AN50" s="2636"/>
      <c r="AO50" s="2636"/>
      <c r="AP50" s="2636"/>
      <c r="AQ50" s="2636"/>
      <c r="AR50" s="2636"/>
      <c r="AS50" s="2636"/>
      <c r="AT50" s="2636"/>
      <c r="AU50" s="2636"/>
      <c r="AV50" s="2636"/>
      <c r="AW50" s="2636"/>
      <c r="AX50" s="2637"/>
    </row>
    <row r="51" spans="1:50" ht="25.5" customHeight="1">
      <c r="A51" s="808" t="s">
        <v>108</v>
      </c>
      <c r="B51" s="843"/>
      <c r="C51" s="892" t="s">
        <v>107</v>
      </c>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4"/>
      <c r="AD51" s="2630" t="s">
        <v>237</v>
      </c>
      <c r="AE51" s="2631"/>
      <c r="AF51" s="2631"/>
      <c r="AG51" s="2598" t="s">
        <v>856</v>
      </c>
      <c r="AH51" s="2626"/>
      <c r="AI51" s="2626"/>
      <c r="AJ51" s="2626"/>
      <c r="AK51" s="2626"/>
      <c r="AL51" s="2626"/>
      <c r="AM51" s="2626"/>
      <c r="AN51" s="2626"/>
      <c r="AO51" s="2626"/>
      <c r="AP51" s="2626"/>
      <c r="AQ51" s="2626"/>
      <c r="AR51" s="2626"/>
      <c r="AS51" s="2626"/>
      <c r="AT51" s="2626"/>
      <c r="AU51" s="2626"/>
      <c r="AV51" s="2626"/>
      <c r="AW51" s="2626"/>
      <c r="AX51" s="2627"/>
    </row>
    <row r="52" spans="1:50" ht="25.5" customHeight="1">
      <c r="A52" s="844"/>
      <c r="B52" s="845"/>
      <c r="C52" s="861" t="s">
        <v>238</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237</v>
      </c>
      <c r="AE52" s="2338"/>
      <c r="AF52" s="2338"/>
      <c r="AG52" s="2628"/>
      <c r="AH52" s="2225"/>
      <c r="AI52" s="2225"/>
      <c r="AJ52" s="2225"/>
      <c r="AK52" s="2225"/>
      <c r="AL52" s="2225"/>
      <c r="AM52" s="2225"/>
      <c r="AN52" s="2225"/>
      <c r="AO52" s="2225"/>
      <c r="AP52" s="2225"/>
      <c r="AQ52" s="2225"/>
      <c r="AR52" s="2225"/>
      <c r="AS52" s="2225"/>
      <c r="AT52" s="2225"/>
      <c r="AU52" s="2225"/>
      <c r="AV52" s="2225"/>
      <c r="AW52" s="2225"/>
      <c r="AX52" s="2629"/>
    </row>
    <row r="53" spans="1:50" ht="25.5" customHeight="1">
      <c r="A53" s="844"/>
      <c r="B53" s="845"/>
      <c r="C53" s="861" t="s">
        <v>236</v>
      </c>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2337" t="s">
        <v>784</v>
      </c>
      <c r="AE53" s="2338"/>
      <c r="AF53" s="2338"/>
      <c r="AG53" s="2628"/>
      <c r="AH53" s="2225"/>
      <c r="AI53" s="2225"/>
      <c r="AJ53" s="2225"/>
      <c r="AK53" s="2225"/>
      <c r="AL53" s="2225"/>
      <c r="AM53" s="2225"/>
      <c r="AN53" s="2225"/>
      <c r="AO53" s="2225"/>
      <c r="AP53" s="2225"/>
      <c r="AQ53" s="2225"/>
      <c r="AR53" s="2225"/>
      <c r="AS53" s="2225"/>
      <c r="AT53" s="2225"/>
      <c r="AU53" s="2225"/>
      <c r="AV53" s="2225"/>
      <c r="AW53" s="2225"/>
      <c r="AX53" s="2629"/>
    </row>
    <row r="54" spans="1:50" ht="25.5" customHeight="1">
      <c r="A54" s="808" t="s">
        <v>101</v>
      </c>
      <c r="B54" s="843"/>
      <c r="C54" s="848" t="s">
        <v>100</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50"/>
      <c r="AD54" s="2641"/>
      <c r="AE54" s="850"/>
      <c r="AF54" s="850"/>
      <c r="AG54" s="629"/>
      <c r="AH54" s="733"/>
      <c r="AI54" s="733"/>
      <c r="AJ54" s="733"/>
      <c r="AK54" s="733"/>
      <c r="AL54" s="733"/>
      <c r="AM54" s="733"/>
      <c r="AN54" s="733"/>
      <c r="AO54" s="733"/>
      <c r="AP54" s="733"/>
      <c r="AQ54" s="733"/>
      <c r="AR54" s="733"/>
      <c r="AS54" s="733"/>
      <c r="AT54" s="733"/>
      <c r="AU54" s="733"/>
      <c r="AV54" s="733"/>
      <c r="AW54" s="733"/>
      <c r="AX54" s="852"/>
    </row>
    <row r="55" spans="1:50" ht="15.75" customHeight="1">
      <c r="A55" s="844"/>
      <c r="B55" s="845"/>
      <c r="C55" s="859" t="s">
        <v>99</v>
      </c>
      <c r="D55" s="860"/>
      <c r="E55" s="860"/>
      <c r="F55" s="860"/>
      <c r="G55" s="836" t="s">
        <v>98</v>
      </c>
      <c r="H55" s="837"/>
      <c r="I55" s="837"/>
      <c r="J55" s="837"/>
      <c r="K55" s="837"/>
      <c r="L55" s="837"/>
      <c r="M55" s="837"/>
      <c r="N55" s="837"/>
      <c r="O55" s="837"/>
      <c r="P55" s="837"/>
      <c r="Q55" s="837"/>
      <c r="R55" s="837"/>
      <c r="S55" s="838"/>
      <c r="T55" s="839" t="s">
        <v>234</v>
      </c>
      <c r="U55" s="840"/>
      <c r="V55" s="840"/>
      <c r="W55" s="840"/>
      <c r="X55" s="840"/>
      <c r="Y55" s="840"/>
      <c r="Z55" s="840"/>
      <c r="AA55" s="840"/>
      <c r="AB55" s="840"/>
      <c r="AC55" s="840"/>
      <c r="AD55" s="840"/>
      <c r="AE55" s="840"/>
      <c r="AF55" s="840"/>
      <c r="AG55" s="853"/>
      <c r="AH55" s="854"/>
      <c r="AI55" s="854"/>
      <c r="AJ55" s="854"/>
      <c r="AK55" s="854"/>
      <c r="AL55" s="854"/>
      <c r="AM55" s="854"/>
      <c r="AN55" s="854"/>
      <c r="AO55" s="854"/>
      <c r="AP55" s="854"/>
      <c r="AQ55" s="854"/>
      <c r="AR55" s="854"/>
      <c r="AS55" s="854"/>
      <c r="AT55" s="854"/>
      <c r="AU55" s="854"/>
      <c r="AV55" s="854"/>
      <c r="AW55" s="854"/>
      <c r="AX55" s="855"/>
    </row>
    <row r="56" spans="1:50" ht="26.25" customHeight="1">
      <c r="A56" s="844"/>
      <c r="B56" s="845"/>
      <c r="C56" s="841"/>
      <c r="D56" s="842"/>
      <c r="E56" s="842"/>
      <c r="F56" s="842"/>
      <c r="G56" s="1339"/>
      <c r="H56" s="862"/>
      <c r="I56" s="862"/>
      <c r="J56" s="862"/>
      <c r="K56" s="862"/>
      <c r="L56" s="862"/>
      <c r="M56" s="862"/>
      <c r="N56" s="862"/>
      <c r="O56" s="862"/>
      <c r="P56" s="862"/>
      <c r="Q56" s="862"/>
      <c r="R56" s="862"/>
      <c r="S56" s="1728"/>
      <c r="T56" s="1706"/>
      <c r="U56" s="862"/>
      <c r="V56" s="862"/>
      <c r="W56" s="862"/>
      <c r="X56" s="862"/>
      <c r="Y56" s="862"/>
      <c r="Z56" s="862"/>
      <c r="AA56" s="862"/>
      <c r="AB56" s="862"/>
      <c r="AC56" s="862"/>
      <c r="AD56" s="862"/>
      <c r="AE56" s="862"/>
      <c r="AF56" s="862"/>
      <c r="AG56" s="853"/>
      <c r="AH56" s="854"/>
      <c r="AI56" s="854"/>
      <c r="AJ56" s="854"/>
      <c r="AK56" s="854"/>
      <c r="AL56" s="854"/>
      <c r="AM56" s="854"/>
      <c r="AN56" s="854"/>
      <c r="AO56" s="854"/>
      <c r="AP56" s="854"/>
      <c r="AQ56" s="854"/>
      <c r="AR56" s="854"/>
      <c r="AS56" s="854"/>
      <c r="AT56" s="854"/>
      <c r="AU56" s="854"/>
      <c r="AV56" s="854"/>
      <c r="AW56" s="854"/>
      <c r="AX56" s="855"/>
    </row>
    <row r="57" spans="1:50" ht="26.25" customHeight="1">
      <c r="A57" s="846"/>
      <c r="B57" s="847"/>
      <c r="C57" s="874"/>
      <c r="D57" s="875"/>
      <c r="E57" s="875"/>
      <c r="F57" s="875"/>
      <c r="G57" s="1343"/>
      <c r="H57" s="867"/>
      <c r="I57" s="867"/>
      <c r="J57" s="867"/>
      <c r="K57" s="867"/>
      <c r="L57" s="867"/>
      <c r="M57" s="867"/>
      <c r="N57" s="867"/>
      <c r="O57" s="867"/>
      <c r="P57" s="867"/>
      <c r="Q57" s="867"/>
      <c r="R57" s="867"/>
      <c r="S57" s="1707"/>
      <c r="T57" s="1708"/>
      <c r="U57" s="1649"/>
      <c r="V57" s="1649"/>
      <c r="W57" s="1649"/>
      <c r="X57" s="1649"/>
      <c r="Y57" s="1649"/>
      <c r="Z57" s="1649"/>
      <c r="AA57" s="1649"/>
      <c r="AB57" s="1649"/>
      <c r="AC57" s="1649"/>
      <c r="AD57" s="1649"/>
      <c r="AE57" s="1649"/>
      <c r="AF57" s="1649"/>
      <c r="AG57" s="856"/>
      <c r="AH57" s="857"/>
      <c r="AI57" s="857"/>
      <c r="AJ57" s="857"/>
      <c r="AK57" s="857"/>
      <c r="AL57" s="857"/>
      <c r="AM57" s="857"/>
      <c r="AN57" s="857"/>
      <c r="AO57" s="857"/>
      <c r="AP57" s="857"/>
      <c r="AQ57" s="857"/>
      <c r="AR57" s="857"/>
      <c r="AS57" s="857"/>
      <c r="AT57" s="857"/>
      <c r="AU57" s="857"/>
      <c r="AV57" s="857"/>
      <c r="AW57" s="857"/>
      <c r="AX57" s="858"/>
    </row>
    <row r="58" spans="1:50" ht="105" customHeight="1">
      <c r="A58" s="808" t="s">
        <v>96</v>
      </c>
      <c r="B58" s="809"/>
      <c r="C58" s="732" t="s">
        <v>95</v>
      </c>
      <c r="D58" s="630"/>
      <c r="E58" s="630"/>
      <c r="F58" s="630"/>
      <c r="G58" s="2632" t="s">
        <v>855</v>
      </c>
      <c r="H58" s="2633"/>
      <c r="I58" s="2633"/>
      <c r="J58" s="2633"/>
      <c r="K58" s="2633"/>
      <c r="L58" s="2633"/>
      <c r="M58" s="2633"/>
      <c r="N58" s="2633"/>
      <c r="O58" s="2633"/>
      <c r="P58" s="2633"/>
      <c r="Q58" s="2633"/>
      <c r="R58" s="2633"/>
      <c r="S58" s="2633"/>
      <c r="T58" s="2633"/>
      <c r="U58" s="2633"/>
      <c r="V58" s="2633"/>
      <c r="W58" s="2633"/>
      <c r="X58" s="2633"/>
      <c r="Y58" s="2633"/>
      <c r="Z58" s="2633"/>
      <c r="AA58" s="2633"/>
      <c r="AB58" s="2633"/>
      <c r="AC58" s="2633"/>
      <c r="AD58" s="2633"/>
      <c r="AE58" s="2633"/>
      <c r="AF58" s="2633"/>
      <c r="AG58" s="2633"/>
      <c r="AH58" s="2633"/>
      <c r="AI58" s="2633"/>
      <c r="AJ58" s="2633"/>
      <c r="AK58" s="2633"/>
      <c r="AL58" s="2633"/>
      <c r="AM58" s="2633"/>
      <c r="AN58" s="2633"/>
      <c r="AO58" s="2633"/>
      <c r="AP58" s="2633"/>
      <c r="AQ58" s="2633"/>
      <c r="AR58" s="2633"/>
      <c r="AS58" s="2633"/>
      <c r="AT58" s="2633"/>
      <c r="AU58" s="2633"/>
      <c r="AV58" s="2633"/>
      <c r="AW58" s="2633"/>
      <c r="AX58" s="2634"/>
    </row>
    <row r="59" spans="1:50" ht="43.5" customHeight="1" thickBot="1">
      <c r="A59" s="810"/>
      <c r="B59" s="811"/>
      <c r="C59" s="815" t="s">
        <v>93</v>
      </c>
      <c r="D59" s="816"/>
      <c r="E59" s="816"/>
      <c r="F59" s="816"/>
      <c r="G59" s="2638" t="s">
        <v>854</v>
      </c>
      <c r="H59" s="2639"/>
      <c r="I59" s="2639"/>
      <c r="J59" s="2639"/>
      <c r="K59" s="2639"/>
      <c r="L59" s="2639"/>
      <c r="M59" s="2639"/>
      <c r="N59" s="2639"/>
      <c r="O59" s="2639"/>
      <c r="P59" s="2639"/>
      <c r="Q59" s="2639"/>
      <c r="R59" s="2639"/>
      <c r="S59" s="2639"/>
      <c r="T59" s="2639"/>
      <c r="U59" s="2639"/>
      <c r="V59" s="2639"/>
      <c r="W59" s="2639"/>
      <c r="X59" s="2639"/>
      <c r="Y59" s="2639"/>
      <c r="Z59" s="2639"/>
      <c r="AA59" s="2639"/>
      <c r="AB59" s="2639"/>
      <c r="AC59" s="2639"/>
      <c r="AD59" s="2639"/>
      <c r="AE59" s="2639"/>
      <c r="AF59" s="2639"/>
      <c r="AG59" s="2639"/>
      <c r="AH59" s="2639"/>
      <c r="AI59" s="2639"/>
      <c r="AJ59" s="2639"/>
      <c r="AK59" s="2639"/>
      <c r="AL59" s="2639"/>
      <c r="AM59" s="2639"/>
      <c r="AN59" s="2639"/>
      <c r="AO59" s="2639"/>
      <c r="AP59" s="2639"/>
      <c r="AQ59" s="2639"/>
      <c r="AR59" s="2639"/>
      <c r="AS59" s="2639"/>
      <c r="AT59" s="2639"/>
      <c r="AU59" s="2639"/>
      <c r="AV59" s="2639"/>
      <c r="AW59" s="2639"/>
      <c r="AX59" s="2640"/>
    </row>
    <row r="60" spans="1:50" ht="21" customHeight="1">
      <c r="A60" s="820"/>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2"/>
    </row>
    <row r="61" spans="1:50" ht="59.25" customHeight="1" thickBot="1">
      <c r="A61" s="804"/>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0"/>
      <c r="AR61" s="830"/>
      <c r="AS61" s="830"/>
      <c r="AT61" s="830"/>
      <c r="AU61" s="830"/>
      <c r="AV61" s="830"/>
      <c r="AW61" s="830"/>
      <c r="AX61" s="831"/>
    </row>
    <row r="62" spans="1:50" ht="21" customHeight="1">
      <c r="A62" s="801" t="s">
        <v>90</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3"/>
    </row>
    <row r="63" spans="1:50" ht="59.25" customHeight="1" thickBot="1">
      <c r="A63" s="804" t="s">
        <v>87</v>
      </c>
      <c r="B63" s="1700"/>
      <c r="C63" s="1700"/>
      <c r="D63" s="1700"/>
      <c r="E63" s="1701"/>
      <c r="F63" s="1725" t="s">
        <v>89</v>
      </c>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c r="AI63" s="1726"/>
      <c r="AJ63" s="1726"/>
      <c r="AK63" s="1726"/>
      <c r="AL63" s="1726"/>
      <c r="AM63" s="1726"/>
      <c r="AN63" s="1726"/>
      <c r="AO63" s="1726"/>
      <c r="AP63" s="1726"/>
      <c r="AQ63" s="1726"/>
      <c r="AR63" s="1726"/>
      <c r="AS63" s="1726"/>
      <c r="AT63" s="1726"/>
      <c r="AU63" s="1726"/>
      <c r="AV63" s="1726"/>
      <c r="AW63" s="1726"/>
      <c r="AX63" s="1727"/>
    </row>
    <row r="64" spans="1:50" ht="21" customHeight="1">
      <c r="A64" s="801" t="s">
        <v>88</v>
      </c>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59.25" customHeight="1" thickBot="1">
      <c r="A65" s="804" t="s">
        <v>87</v>
      </c>
      <c r="B65" s="1700"/>
      <c r="C65" s="1700"/>
      <c r="D65" s="1700"/>
      <c r="E65" s="1701"/>
      <c r="F65" s="1700" t="s">
        <v>231</v>
      </c>
      <c r="G65" s="1700"/>
      <c r="H65" s="1700"/>
      <c r="I65" s="1700"/>
      <c r="J65" s="1700"/>
      <c r="K65" s="1700"/>
      <c r="L65" s="1700"/>
      <c r="M65" s="1700"/>
      <c r="N65" s="1700"/>
      <c r="O65" s="1700"/>
      <c r="P65" s="1700"/>
      <c r="Q65" s="1700"/>
      <c r="R65" s="1700"/>
      <c r="S65" s="1700"/>
      <c r="T65" s="1700"/>
      <c r="U65" s="1700"/>
      <c r="V65" s="1700"/>
      <c r="W65" s="1700"/>
      <c r="X65" s="1700"/>
      <c r="Y65" s="1700"/>
      <c r="Z65" s="1700"/>
      <c r="AA65" s="1700"/>
      <c r="AB65" s="1700"/>
      <c r="AC65" s="1700"/>
      <c r="AD65" s="1700"/>
      <c r="AE65" s="1700"/>
      <c r="AF65" s="1700"/>
      <c r="AG65" s="1700"/>
      <c r="AH65" s="1700"/>
      <c r="AI65" s="1700"/>
      <c r="AJ65" s="1700"/>
      <c r="AK65" s="1700"/>
      <c r="AL65" s="1700"/>
      <c r="AM65" s="1700"/>
      <c r="AN65" s="1700"/>
      <c r="AO65" s="1700"/>
      <c r="AP65" s="1700"/>
      <c r="AQ65" s="1700"/>
      <c r="AR65" s="1700"/>
      <c r="AS65" s="1700"/>
      <c r="AT65" s="1700"/>
      <c r="AU65" s="1700"/>
      <c r="AV65" s="1700"/>
      <c r="AW65" s="1700"/>
      <c r="AX65" s="1702"/>
    </row>
    <row r="66" spans="1:50" ht="21" customHeight="1">
      <c r="A66" s="776" t="s">
        <v>85</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row>
    <row r="67" spans="1:50" ht="262.5" customHeight="1" thickBot="1">
      <c r="A67" s="2608" t="s">
        <v>853</v>
      </c>
      <c r="B67" s="2609"/>
      <c r="C67" s="2609"/>
      <c r="D67" s="2609"/>
      <c r="E67" s="2609"/>
      <c r="F67" s="2609"/>
      <c r="G67" s="2609"/>
      <c r="H67" s="2609"/>
      <c r="I67" s="2609"/>
      <c r="J67" s="2609"/>
      <c r="K67" s="2609"/>
      <c r="L67" s="2609"/>
      <c r="M67" s="2609"/>
      <c r="N67" s="2609"/>
      <c r="O67" s="2609"/>
      <c r="P67" s="2609"/>
      <c r="Q67" s="2609"/>
      <c r="R67" s="2609"/>
      <c r="S67" s="2609"/>
      <c r="T67" s="2609"/>
      <c r="U67" s="2609"/>
      <c r="V67" s="2609"/>
      <c r="W67" s="2609"/>
      <c r="X67" s="2609"/>
      <c r="Y67" s="2609"/>
      <c r="Z67" s="2609"/>
      <c r="AA67" s="2609"/>
      <c r="AB67" s="2609"/>
      <c r="AC67" s="2609"/>
      <c r="AD67" s="2609"/>
      <c r="AE67" s="2609"/>
      <c r="AF67" s="2609"/>
      <c r="AG67" s="2609"/>
      <c r="AH67" s="2609"/>
      <c r="AI67" s="2609"/>
      <c r="AJ67" s="2609"/>
      <c r="AK67" s="2609"/>
      <c r="AL67" s="2609"/>
      <c r="AM67" s="2609"/>
      <c r="AN67" s="2609"/>
      <c r="AO67" s="2609"/>
      <c r="AP67" s="2609"/>
      <c r="AQ67" s="2609"/>
      <c r="AR67" s="2609"/>
      <c r="AS67" s="2609"/>
      <c r="AT67" s="2609"/>
      <c r="AU67" s="2609"/>
      <c r="AV67" s="2609"/>
      <c r="AW67" s="2609"/>
      <c r="AX67" s="2610"/>
    </row>
    <row r="68" spans="1:50" ht="19.7" customHeight="1">
      <c r="A68" s="782" t="s">
        <v>83</v>
      </c>
      <c r="B68" s="783"/>
      <c r="C68" s="783"/>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4"/>
    </row>
    <row r="69" spans="1:50" ht="20.100000000000001" customHeight="1" thickBot="1">
      <c r="A69" s="785"/>
      <c r="B69" s="786"/>
      <c r="C69" s="787" t="s">
        <v>82</v>
      </c>
      <c r="D69" s="708"/>
      <c r="E69" s="708"/>
      <c r="F69" s="708"/>
      <c r="G69" s="708"/>
      <c r="H69" s="708"/>
      <c r="I69" s="708"/>
      <c r="J69" s="709"/>
      <c r="K69" s="2611">
        <v>223</v>
      </c>
      <c r="L69" s="2612"/>
      <c r="M69" s="2612"/>
      <c r="N69" s="2612"/>
      <c r="O69" s="2612"/>
      <c r="P69" s="2612"/>
      <c r="Q69" s="2612"/>
      <c r="R69" s="2613"/>
      <c r="S69" s="787" t="s">
        <v>81</v>
      </c>
      <c r="T69" s="708"/>
      <c r="U69" s="708"/>
      <c r="V69" s="708"/>
      <c r="W69" s="708"/>
      <c r="X69" s="708"/>
      <c r="Y69" s="708"/>
      <c r="Z69" s="709"/>
      <c r="AA69" s="2611">
        <v>197</v>
      </c>
      <c r="AB69" s="2612"/>
      <c r="AC69" s="2612"/>
      <c r="AD69" s="2612"/>
      <c r="AE69" s="2612"/>
      <c r="AF69" s="2612"/>
      <c r="AG69" s="2612"/>
      <c r="AH69" s="2613"/>
      <c r="AI69" s="787" t="s">
        <v>80</v>
      </c>
      <c r="AJ69" s="792"/>
      <c r="AK69" s="792"/>
      <c r="AL69" s="792"/>
      <c r="AM69" s="792"/>
      <c r="AN69" s="792"/>
      <c r="AO69" s="792"/>
      <c r="AP69" s="793"/>
      <c r="AQ69" s="2614">
        <v>73</v>
      </c>
      <c r="AR69" s="2615"/>
      <c r="AS69" s="2615"/>
      <c r="AT69" s="2615"/>
      <c r="AU69" s="2615"/>
      <c r="AV69" s="2615"/>
      <c r="AW69" s="2615"/>
      <c r="AX69" s="2616"/>
    </row>
    <row r="70" spans="1:50" ht="24.75" customHeight="1" thickBot="1">
      <c r="A70" s="28"/>
      <c r="B70" s="28"/>
      <c r="C70" s="28"/>
      <c r="D70" s="28"/>
      <c r="E70" s="28"/>
      <c r="F70" s="28"/>
      <c r="G70" s="37"/>
      <c r="H70" s="37"/>
      <c r="I70" s="37"/>
      <c r="J70" s="37"/>
      <c r="K70" s="37"/>
      <c r="L70" s="27"/>
      <c r="M70" s="37"/>
      <c r="N70" s="37"/>
      <c r="O70" s="37"/>
      <c r="P70" s="37"/>
      <c r="Q70" s="37"/>
      <c r="R70" s="37"/>
      <c r="S70" s="37"/>
      <c r="T70" s="37"/>
      <c r="U70" s="37"/>
      <c r="V70" s="37"/>
      <c r="W70" s="37"/>
      <c r="X70" s="37"/>
      <c r="Y70" s="25"/>
      <c r="Z70" s="25"/>
      <c r="AA70" s="25"/>
      <c r="AB70" s="25"/>
      <c r="AC70" s="37"/>
      <c r="AD70" s="37"/>
      <c r="AE70" s="37"/>
      <c r="AF70" s="37"/>
      <c r="AG70" s="37"/>
      <c r="AH70" s="27"/>
      <c r="AI70" s="37"/>
      <c r="AJ70" s="37"/>
      <c r="AK70" s="37"/>
      <c r="AL70" s="37"/>
      <c r="AM70" s="37"/>
      <c r="AN70" s="37"/>
      <c r="AO70" s="37"/>
      <c r="AP70" s="37"/>
      <c r="AQ70" s="37"/>
      <c r="AR70" s="37"/>
      <c r="AS70" s="37"/>
      <c r="AT70" s="37"/>
      <c r="AU70" s="25"/>
      <c r="AV70" s="25"/>
      <c r="AW70" s="25"/>
      <c r="AX70" s="25"/>
    </row>
    <row r="71" spans="1:50" ht="15" customHeight="1">
      <c r="A71" s="1269" t="s">
        <v>79</v>
      </c>
      <c r="B71" s="1270"/>
      <c r="C71" s="1270"/>
      <c r="D71" s="1270"/>
      <c r="E71" s="1270"/>
      <c r="F71" s="1271"/>
      <c r="G71" s="2620" t="s">
        <v>78</v>
      </c>
      <c r="H71" s="2621"/>
      <c r="I71" s="2621"/>
      <c r="J71" s="2621"/>
      <c r="K71" s="2621"/>
      <c r="L71" s="2621"/>
      <c r="M71" s="2621"/>
      <c r="N71" s="2621"/>
      <c r="O71" s="2621"/>
      <c r="P71" s="2621"/>
      <c r="Q71" s="2621"/>
      <c r="R71" s="2621"/>
      <c r="S71" s="2621"/>
      <c r="T71" s="2621"/>
      <c r="U71" s="2621"/>
      <c r="V71" s="2621"/>
      <c r="W71" s="2621"/>
      <c r="X71" s="2621"/>
      <c r="Y71" s="2621"/>
      <c r="Z71" s="2621"/>
      <c r="AA71" s="2621"/>
      <c r="AB71" s="2621"/>
      <c r="AC71" s="2621"/>
      <c r="AD71" s="2621"/>
      <c r="AE71" s="2621"/>
      <c r="AF71" s="2621"/>
      <c r="AG71" s="2621"/>
      <c r="AH71" s="2621"/>
      <c r="AI71" s="2621"/>
      <c r="AJ71" s="2621"/>
      <c r="AK71" s="2621"/>
      <c r="AL71" s="2621"/>
      <c r="AM71" s="2621"/>
      <c r="AN71" s="2621"/>
      <c r="AO71" s="2621"/>
      <c r="AP71" s="2621"/>
      <c r="AQ71" s="2621"/>
      <c r="AR71" s="2621"/>
      <c r="AS71" s="2621"/>
      <c r="AT71" s="2621"/>
      <c r="AU71" s="2621"/>
      <c r="AV71" s="2621"/>
      <c r="AW71" s="2621"/>
      <c r="AX71" s="2622"/>
    </row>
    <row r="72" spans="1:50" ht="318.60000000000002" customHeight="1">
      <c r="A72" s="366"/>
      <c r="B72" s="367"/>
      <c r="C72" s="367"/>
      <c r="D72" s="367"/>
      <c r="E72" s="367"/>
      <c r="F72" s="368"/>
      <c r="G72" s="2623"/>
      <c r="H72" s="2624"/>
      <c r="I72" s="2624"/>
      <c r="J72" s="2624"/>
      <c r="K72" s="2624"/>
      <c r="L72" s="2624"/>
      <c r="M72" s="2624"/>
      <c r="N72" s="2624"/>
      <c r="O72" s="2624"/>
      <c r="P72" s="2624"/>
      <c r="Q72" s="2624"/>
      <c r="R72" s="2624"/>
      <c r="S72" s="2624"/>
      <c r="T72" s="2624"/>
      <c r="U72" s="2624"/>
      <c r="V72" s="2624"/>
      <c r="W72" s="2624"/>
      <c r="X72" s="2624"/>
      <c r="Y72" s="2624"/>
      <c r="Z72" s="2624"/>
      <c r="AA72" s="2624"/>
      <c r="AB72" s="2624"/>
      <c r="AC72" s="2624"/>
      <c r="AD72" s="2624"/>
      <c r="AE72" s="2624"/>
      <c r="AF72" s="2624"/>
      <c r="AG72" s="2624"/>
      <c r="AH72" s="2624"/>
      <c r="AI72" s="2624"/>
      <c r="AJ72" s="2624"/>
      <c r="AK72" s="2624"/>
      <c r="AL72" s="2624"/>
      <c r="AM72" s="2624"/>
      <c r="AN72" s="2624"/>
      <c r="AO72" s="2624"/>
      <c r="AP72" s="2624"/>
      <c r="AQ72" s="2624"/>
      <c r="AR72" s="2624"/>
      <c r="AS72" s="2624"/>
      <c r="AT72" s="2624"/>
      <c r="AU72" s="2624"/>
      <c r="AV72" s="2624"/>
      <c r="AW72" s="2624"/>
      <c r="AX72" s="2625"/>
    </row>
    <row r="73" spans="1:50" ht="348.6" customHeight="1">
      <c r="A73" s="366"/>
      <c r="B73" s="367"/>
      <c r="C73" s="367"/>
      <c r="D73" s="367"/>
      <c r="E73" s="367"/>
      <c r="F73" s="368"/>
      <c r="G73" s="2623"/>
      <c r="H73" s="2624"/>
      <c r="I73" s="2624"/>
      <c r="J73" s="2624"/>
      <c r="K73" s="2624"/>
      <c r="L73" s="2624"/>
      <c r="M73" s="2624"/>
      <c r="N73" s="2624"/>
      <c r="O73" s="2624"/>
      <c r="P73" s="2624"/>
      <c r="Q73" s="2624"/>
      <c r="R73" s="2624"/>
      <c r="S73" s="2624"/>
      <c r="T73" s="2624"/>
      <c r="U73" s="2624"/>
      <c r="V73" s="2624"/>
      <c r="W73" s="2624"/>
      <c r="X73" s="2624"/>
      <c r="Y73" s="2624"/>
      <c r="Z73" s="2624"/>
      <c r="AA73" s="2624"/>
      <c r="AB73" s="2624"/>
      <c r="AC73" s="2624"/>
      <c r="AD73" s="2624"/>
      <c r="AE73" s="2624"/>
      <c r="AF73" s="2624"/>
      <c r="AG73" s="2624"/>
      <c r="AH73" s="2624"/>
      <c r="AI73" s="2624"/>
      <c r="AJ73" s="2624"/>
      <c r="AK73" s="2624"/>
      <c r="AL73" s="2624"/>
      <c r="AM73" s="2624"/>
      <c r="AN73" s="2624"/>
      <c r="AO73" s="2624"/>
      <c r="AP73" s="2624"/>
      <c r="AQ73" s="2624"/>
      <c r="AR73" s="2624"/>
      <c r="AS73" s="2624"/>
      <c r="AT73" s="2624"/>
      <c r="AU73" s="2624"/>
      <c r="AV73" s="2624"/>
      <c r="AW73" s="2624"/>
      <c r="AX73" s="2625"/>
    </row>
    <row r="74" spans="1:50" ht="52.35" customHeight="1">
      <c r="A74" s="366"/>
      <c r="B74" s="367"/>
      <c r="C74" s="367"/>
      <c r="D74" s="367"/>
      <c r="E74" s="367"/>
      <c r="F74" s="368"/>
      <c r="G74" s="2623"/>
      <c r="H74" s="2624"/>
      <c r="I74" s="2624"/>
      <c r="J74" s="2624"/>
      <c r="K74" s="2624"/>
      <c r="L74" s="2624"/>
      <c r="M74" s="2624"/>
      <c r="N74" s="2624"/>
      <c r="O74" s="2624"/>
      <c r="P74" s="2624"/>
      <c r="Q74" s="2624"/>
      <c r="R74" s="2624"/>
      <c r="S74" s="2624"/>
      <c r="T74" s="2624"/>
      <c r="U74" s="2624"/>
      <c r="V74" s="2624"/>
      <c r="W74" s="2624"/>
      <c r="X74" s="2624"/>
      <c r="Y74" s="2624"/>
      <c r="Z74" s="2624"/>
      <c r="AA74" s="2624"/>
      <c r="AB74" s="2624"/>
      <c r="AC74" s="2624"/>
      <c r="AD74" s="2624"/>
      <c r="AE74" s="2624"/>
      <c r="AF74" s="2624"/>
      <c r="AG74" s="2624"/>
      <c r="AH74" s="2624"/>
      <c r="AI74" s="2624"/>
      <c r="AJ74" s="2624"/>
      <c r="AK74" s="2624"/>
      <c r="AL74" s="2624"/>
      <c r="AM74" s="2624"/>
      <c r="AN74" s="2624"/>
      <c r="AO74" s="2624"/>
      <c r="AP74" s="2624"/>
      <c r="AQ74" s="2624"/>
      <c r="AR74" s="2624"/>
      <c r="AS74" s="2624"/>
      <c r="AT74" s="2624"/>
      <c r="AU74" s="2624"/>
      <c r="AV74" s="2624"/>
      <c r="AW74" s="2624"/>
      <c r="AX74" s="2625"/>
    </row>
    <row r="75" spans="1:50" ht="52.35" customHeight="1">
      <c r="A75" s="366"/>
      <c r="B75" s="367"/>
      <c r="C75" s="367"/>
      <c r="D75" s="367"/>
      <c r="E75" s="367"/>
      <c r="F75" s="368"/>
      <c r="G75" s="2623"/>
      <c r="H75" s="2624"/>
      <c r="I75" s="2624"/>
      <c r="J75" s="2624"/>
      <c r="K75" s="2624"/>
      <c r="L75" s="2624"/>
      <c r="M75" s="2624"/>
      <c r="N75" s="2624"/>
      <c r="O75" s="2624"/>
      <c r="P75" s="2624"/>
      <c r="Q75" s="2624"/>
      <c r="R75" s="2624"/>
      <c r="S75" s="2624"/>
      <c r="T75" s="2624"/>
      <c r="U75" s="2624"/>
      <c r="V75" s="2624"/>
      <c r="W75" s="2624"/>
      <c r="X75" s="2624"/>
      <c r="Y75" s="2624"/>
      <c r="Z75" s="2624"/>
      <c r="AA75" s="2624"/>
      <c r="AB75" s="2624"/>
      <c r="AC75" s="2624"/>
      <c r="AD75" s="2624"/>
      <c r="AE75" s="2624"/>
      <c r="AF75" s="2624"/>
      <c r="AG75" s="2624"/>
      <c r="AH75" s="2624"/>
      <c r="AI75" s="2624"/>
      <c r="AJ75" s="2624"/>
      <c r="AK75" s="2624"/>
      <c r="AL75" s="2624"/>
      <c r="AM75" s="2624"/>
      <c r="AN75" s="2624"/>
      <c r="AO75" s="2624"/>
      <c r="AP75" s="2624"/>
      <c r="AQ75" s="2624"/>
      <c r="AR75" s="2624"/>
      <c r="AS75" s="2624"/>
      <c r="AT75" s="2624"/>
      <c r="AU75" s="2624"/>
      <c r="AV75" s="2624"/>
      <c r="AW75" s="2624"/>
      <c r="AX75" s="2625"/>
    </row>
    <row r="76" spans="1:50" ht="52.35" customHeight="1">
      <c r="A76" s="366"/>
      <c r="B76" s="367"/>
      <c r="C76" s="367"/>
      <c r="D76" s="367"/>
      <c r="E76" s="367"/>
      <c r="F76" s="368"/>
      <c r="G76" s="2623"/>
      <c r="H76" s="2624"/>
      <c r="I76" s="2624"/>
      <c r="J76" s="2624"/>
      <c r="K76" s="2624"/>
      <c r="L76" s="2624"/>
      <c r="M76" s="2624"/>
      <c r="N76" s="2624"/>
      <c r="O76" s="2624"/>
      <c r="P76" s="2624"/>
      <c r="Q76" s="2624"/>
      <c r="R76" s="2624"/>
      <c r="S76" s="2624"/>
      <c r="T76" s="2624"/>
      <c r="U76" s="2624"/>
      <c r="V76" s="2624"/>
      <c r="W76" s="2624"/>
      <c r="X76" s="2624"/>
      <c r="Y76" s="2624"/>
      <c r="Z76" s="2624"/>
      <c r="AA76" s="2624"/>
      <c r="AB76" s="2624"/>
      <c r="AC76" s="2624"/>
      <c r="AD76" s="2624"/>
      <c r="AE76" s="2624"/>
      <c r="AF76" s="2624"/>
      <c r="AG76" s="2624"/>
      <c r="AH76" s="2624"/>
      <c r="AI76" s="2624"/>
      <c r="AJ76" s="2624"/>
      <c r="AK76" s="2624"/>
      <c r="AL76" s="2624"/>
      <c r="AM76" s="2624"/>
      <c r="AN76" s="2624"/>
      <c r="AO76" s="2624"/>
      <c r="AP76" s="2624"/>
      <c r="AQ76" s="2624"/>
      <c r="AR76" s="2624"/>
      <c r="AS76" s="2624"/>
      <c r="AT76" s="2624"/>
      <c r="AU76" s="2624"/>
      <c r="AV76" s="2624"/>
      <c r="AW76" s="2624"/>
      <c r="AX76" s="2625"/>
    </row>
    <row r="77" spans="1:50" ht="41.25" customHeight="1">
      <c r="A77" s="366"/>
      <c r="B77" s="367"/>
      <c r="C77" s="367"/>
      <c r="D77" s="367"/>
      <c r="E77" s="367"/>
      <c r="F77" s="368"/>
      <c r="G77" s="2623"/>
      <c r="H77" s="2624"/>
      <c r="I77" s="2624"/>
      <c r="J77" s="2624"/>
      <c r="K77" s="2624"/>
      <c r="L77" s="2624"/>
      <c r="M77" s="2624"/>
      <c r="N77" s="2624"/>
      <c r="O77" s="2624"/>
      <c r="P77" s="2624"/>
      <c r="Q77" s="2624"/>
      <c r="R77" s="2624"/>
      <c r="S77" s="2624"/>
      <c r="T77" s="2624"/>
      <c r="U77" s="2624"/>
      <c r="V77" s="2624"/>
      <c r="W77" s="2624"/>
      <c r="X77" s="2624"/>
      <c r="Y77" s="2624"/>
      <c r="Z77" s="2624"/>
      <c r="AA77" s="2624"/>
      <c r="AB77" s="2624"/>
      <c r="AC77" s="2624"/>
      <c r="AD77" s="2624"/>
      <c r="AE77" s="2624"/>
      <c r="AF77" s="2624"/>
      <c r="AG77" s="2624"/>
      <c r="AH77" s="2624"/>
      <c r="AI77" s="2624"/>
      <c r="AJ77" s="2624"/>
      <c r="AK77" s="2624"/>
      <c r="AL77" s="2624"/>
      <c r="AM77" s="2624"/>
      <c r="AN77" s="2624"/>
      <c r="AO77" s="2624"/>
      <c r="AP77" s="2624"/>
      <c r="AQ77" s="2624"/>
      <c r="AR77" s="2624"/>
      <c r="AS77" s="2624"/>
      <c r="AT77" s="2624"/>
      <c r="AU77" s="2624"/>
      <c r="AV77" s="2624"/>
      <c r="AW77" s="2624"/>
      <c r="AX77" s="2625"/>
    </row>
    <row r="78" spans="1:50" ht="52.5" customHeight="1">
      <c r="A78" s="366"/>
      <c r="B78" s="367"/>
      <c r="C78" s="367"/>
      <c r="D78" s="367"/>
      <c r="E78" s="367"/>
      <c r="F78" s="368"/>
      <c r="G78" s="2623"/>
      <c r="H78" s="2624"/>
      <c r="I78" s="2624"/>
      <c r="J78" s="2624"/>
      <c r="K78" s="2624"/>
      <c r="L78" s="2624"/>
      <c r="M78" s="2624"/>
      <c r="N78" s="2624"/>
      <c r="O78" s="2624"/>
      <c r="P78" s="2624"/>
      <c r="Q78" s="2624"/>
      <c r="R78" s="2624"/>
      <c r="S78" s="2624"/>
      <c r="T78" s="2624"/>
      <c r="U78" s="2624"/>
      <c r="V78" s="2624"/>
      <c r="W78" s="2624"/>
      <c r="X78" s="2624"/>
      <c r="Y78" s="2624"/>
      <c r="Z78" s="2624"/>
      <c r="AA78" s="2624"/>
      <c r="AB78" s="2624"/>
      <c r="AC78" s="2624"/>
      <c r="AD78" s="2624"/>
      <c r="AE78" s="2624"/>
      <c r="AF78" s="2624"/>
      <c r="AG78" s="2624"/>
      <c r="AH78" s="2624"/>
      <c r="AI78" s="2624"/>
      <c r="AJ78" s="2624"/>
      <c r="AK78" s="2624"/>
      <c r="AL78" s="2624"/>
      <c r="AM78" s="2624"/>
      <c r="AN78" s="2624"/>
      <c r="AO78" s="2624"/>
      <c r="AP78" s="2624"/>
      <c r="AQ78" s="2624"/>
      <c r="AR78" s="2624"/>
      <c r="AS78" s="2624"/>
      <c r="AT78" s="2624"/>
      <c r="AU78" s="2624"/>
      <c r="AV78" s="2624"/>
      <c r="AW78" s="2624"/>
      <c r="AX78" s="2625"/>
    </row>
    <row r="79" spans="1:50" ht="52.5" customHeight="1">
      <c r="A79" s="366"/>
      <c r="B79" s="367"/>
      <c r="C79" s="367"/>
      <c r="D79" s="367"/>
      <c r="E79" s="367"/>
      <c r="F79" s="368"/>
      <c r="G79" s="2623"/>
      <c r="H79" s="2624"/>
      <c r="I79" s="2624"/>
      <c r="J79" s="2624"/>
      <c r="K79" s="2624"/>
      <c r="L79" s="2624"/>
      <c r="M79" s="2624"/>
      <c r="N79" s="2624"/>
      <c r="O79" s="2624"/>
      <c r="P79" s="2624"/>
      <c r="Q79" s="2624"/>
      <c r="R79" s="2624"/>
      <c r="S79" s="2624"/>
      <c r="T79" s="2624"/>
      <c r="U79" s="2624"/>
      <c r="V79" s="2624"/>
      <c r="W79" s="2624"/>
      <c r="X79" s="2624"/>
      <c r="Y79" s="2624"/>
      <c r="Z79" s="2624"/>
      <c r="AA79" s="2624"/>
      <c r="AB79" s="2624"/>
      <c r="AC79" s="2624"/>
      <c r="AD79" s="2624"/>
      <c r="AE79" s="2624"/>
      <c r="AF79" s="2624"/>
      <c r="AG79" s="2624"/>
      <c r="AH79" s="2624"/>
      <c r="AI79" s="2624"/>
      <c r="AJ79" s="2624"/>
      <c r="AK79" s="2624"/>
      <c r="AL79" s="2624"/>
      <c r="AM79" s="2624"/>
      <c r="AN79" s="2624"/>
      <c r="AO79" s="2624"/>
      <c r="AP79" s="2624"/>
      <c r="AQ79" s="2624"/>
      <c r="AR79" s="2624"/>
      <c r="AS79" s="2624"/>
      <c r="AT79" s="2624"/>
      <c r="AU79" s="2624"/>
      <c r="AV79" s="2624"/>
      <c r="AW79" s="2624"/>
      <c r="AX79" s="2625"/>
    </row>
    <row r="80" spans="1:50" ht="52.5" customHeight="1">
      <c r="A80" s="366"/>
      <c r="B80" s="367"/>
      <c r="C80" s="367"/>
      <c r="D80" s="367"/>
      <c r="E80" s="367"/>
      <c r="F80" s="368"/>
      <c r="G80" s="2623"/>
      <c r="H80" s="2624"/>
      <c r="I80" s="2624"/>
      <c r="J80" s="2624"/>
      <c r="K80" s="2624"/>
      <c r="L80" s="2624"/>
      <c r="M80" s="2624"/>
      <c r="N80" s="2624"/>
      <c r="O80" s="2624"/>
      <c r="P80" s="2624"/>
      <c r="Q80" s="2624"/>
      <c r="R80" s="2624"/>
      <c r="S80" s="2624"/>
      <c r="T80" s="2624"/>
      <c r="U80" s="2624"/>
      <c r="V80" s="2624"/>
      <c r="W80" s="2624"/>
      <c r="X80" s="2624"/>
      <c r="Y80" s="2624"/>
      <c r="Z80" s="2624"/>
      <c r="AA80" s="2624"/>
      <c r="AB80" s="2624"/>
      <c r="AC80" s="2624"/>
      <c r="AD80" s="2624"/>
      <c r="AE80" s="2624"/>
      <c r="AF80" s="2624"/>
      <c r="AG80" s="2624"/>
      <c r="AH80" s="2624"/>
      <c r="AI80" s="2624"/>
      <c r="AJ80" s="2624"/>
      <c r="AK80" s="2624"/>
      <c r="AL80" s="2624"/>
      <c r="AM80" s="2624"/>
      <c r="AN80" s="2624"/>
      <c r="AO80" s="2624"/>
      <c r="AP80" s="2624"/>
      <c r="AQ80" s="2624"/>
      <c r="AR80" s="2624"/>
      <c r="AS80" s="2624"/>
      <c r="AT80" s="2624"/>
      <c r="AU80" s="2624"/>
      <c r="AV80" s="2624"/>
      <c r="AW80" s="2624"/>
      <c r="AX80" s="2625"/>
    </row>
    <row r="81" spans="1:50" ht="52.5" customHeight="1">
      <c r="A81" s="366"/>
      <c r="B81" s="367"/>
      <c r="C81" s="367"/>
      <c r="D81" s="367"/>
      <c r="E81" s="367"/>
      <c r="F81" s="368"/>
      <c r="G81" s="2623"/>
      <c r="H81" s="2624"/>
      <c r="I81" s="2624"/>
      <c r="J81" s="2624"/>
      <c r="K81" s="2624"/>
      <c r="L81" s="2624"/>
      <c r="M81" s="2624"/>
      <c r="N81" s="2624"/>
      <c r="O81" s="2624"/>
      <c r="P81" s="2624"/>
      <c r="Q81" s="2624"/>
      <c r="R81" s="2624"/>
      <c r="S81" s="2624"/>
      <c r="T81" s="2624"/>
      <c r="U81" s="2624"/>
      <c r="V81" s="2624"/>
      <c r="W81" s="2624"/>
      <c r="X81" s="2624"/>
      <c r="Y81" s="2624"/>
      <c r="Z81" s="2624"/>
      <c r="AA81" s="2624"/>
      <c r="AB81" s="2624"/>
      <c r="AC81" s="2624"/>
      <c r="AD81" s="2624"/>
      <c r="AE81" s="2624"/>
      <c r="AF81" s="2624"/>
      <c r="AG81" s="2624"/>
      <c r="AH81" s="2624"/>
      <c r="AI81" s="2624"/>
      <c r="AJ81" s="2624"/>
      <c r="AK81" s="2624"/>
      <c r="AL81" s="2624"/>
      <c r="AM81" s="2624"/>
      <c r="AN81" s="2624"/>
      <c r="AO81" s="2624"/>
      <c r="AP81" s="2624"/>
      <c r="AQ81" s="2624"/>
      <c r="AR81" s="2624"/>
      <c r="AS81" s="2624"/>
      <c r="AT81" s="2624"/>
      <c r="AU81" s="2624"/>
      <c r="AV81" s="2624"/>
      <c r="AW81" s="2624"/>
      <c r="AX81" s="2625"/>
    </row>
    <row r="82" spans="1:50" ht="52.5" customHeight="1">
      <c r="A82" s="366"/>
      <c r="B82" s="367"/>
      <c r="C82" s="367"/>
      <c r="D82" s="367"/>
      <c r="E82" s="367"/>
      <c r="F82" s="368"/>
      <c r="G82" s="2623"/>
      <c r="H82" s="2624"/>
      <c r="I82" s="2624"/>
      <c r="J82" s="2624"/>
      <c r="K82" s="2624"/>
      <c r="L82" s="2624"/>
      <c r="M82" s="2624"/>
      <c r="N82" s="2624"/>
      <c r="O82" s="2624"/>
      <c r="P82" s="2624"/>
      <c r="Q82" s="2624"/>
      <c r="R82" s="2624"/>
      <c r="S82" s="2624"/>
      <c r="T82" s="2624"/>
      <c r="U82" s="2624"/>
      <c r="V82" s="2624"/>
      <c r="W82" s="2624"/>
      <c r="X82" s="2624"/>
      <c r="Y82" s="2624"/>
      <c r="Z82" s="2624"/>
      <c r="AA82" s="2624"/>
      <c r="AB82" s="2624"/>
      <c r="AC82" s="2624"/>
      <c r="AD82" s="2624"/>
      <c r="AE82" s="2624"/>
      <c r="AF82" s="2624"/>
      <c r="AG82" s="2624"/>
      <c r="AH82" s="2624"/>
      <c r="AI82" s="2624"/>
      <c r="AJ82" s="2624"/>
      <c r="AK82" s="2624"/>
      <c r="AL82" s="2624"/>
      <c r="AM82" s="2624"/>
      <c r="AN82" s="2624"/>
      <c r="AO82" s="2624"/>
      <c r="AP82" s="2624"/>
      <c r="AQ82" s="2624"/>
      <c r="AR82" s="2624"/>
      <c r="AS82" s="2624"/>
      <c r="AT82" s="2624"/>
      <c r="AU82" s="2624"/>
      <c r="AV82" s="2624"/>
      <c r="AW82" s="2624"/>
      <c r="AX82" s="2625"/>
    </row>
    <row r="83" spans="1:50" ht="14.25" thickBot="1">
      <c r="A83" s="1283"/>
      <c r="B83" s="1284"/>
      <c r="C83" s="1284"/>
      <c r="D83" s="1284"/>
      <c r="E83" s="1284"/>
      <c r="F83" s="1956"/>
      <c r="G83" s="19" t="s">
        <v>229</v>
      </c>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8"/>
    </row>
    <row r="84" spans="1:50" s="13" customFormat="1" ht="26.25" customHeight="1" thickBot="1">
      <c r="A84" s="15"/>
      <c r="B84" s="15"/>
      <c r="C84" s="15"/>
      <c r="D84" s="15"/>
      <c r="E84" s="15"/>
      <c r="F84" s="15"/>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spans="1:50" ht="30" customHeight="1">
      <c r="A85" s="766" t="s">
        <v>75</v>
      </c>
      <c r="B85" s="767"/>
      <c r="C85" s="767"/>
      <c r="D85" s="767"/>
      <c r="E85" s="767"/>
      <c r="F85" s="768"/>
      <c r="G85" s="724" t="s">
        <v>833</v>
      </c>
      <c r="H85" s="750"/>
      <c r="I85" s="750"/>
      <c r="J85" s="750"/>
      <c r="K85" s="750"/>
      <c r="L85" s="750"/>
      <c r="M85" s="750"/>
      <c r="N85" s="750"/>
      <c r="O85" s="750"/>
      <c r="P85" s="750"/>
      <c r="Q85" s="750"/>
      <c r="R85" s="750"/>
      <c r="S85" s="750"/>
      <c r="T85" s="750"/>
      <c r="U85" s="750"/>
      <c r="V85" s="750"/>
      <c r="W85" s="750"/>
      <c r="X85" s="750"/>
      <c r="Y85" s="750"/>
      <c r="Z85" s="750"/>
      <c r="AA85" s="750"/>
      <c r="AB85" s="2157"/>
      <c r="AC85" s="724" t="s">
        <v>852</v>
      </c>
      <c r="AD85" s="750"/>
      <c r="AE85" s="750"/>
      <c r="AF85" s="750"/>
      <c r="AG85" s="750"/>
      <c r="AH85" s="750"/>
      <c r="AI85" s="750"/>
      <c r="AJ85" s="750"/>
      <c r="AK85" s="750"/>
      <c r="AL85" s="750"/>
      <c r="AM85" s="750"/>
      <c r="AN85" s="750"/>
      <c r="AO85" s="750"/>
      <c r="AP85" s="750"/>
      <c r="AQ85" s="750"/>
      <c r="AR85" s="750"/>
      <c r="AS85" s="750"/>
      <c r="AT85" s="750"/>
      <c r="AU85" s="750"/>
      <c r="AV85" s="750"/>
      <c r="AW85" s="750"/>
      <c r="AX85" s="751"/>
    </row>
    <row r="86" spans="1:50" ht="24.75" customHeight="1">
      <c r="A86" s="769"/>
      <c r="B86" s="770"/>
      <c r="C86" s="770"/>
      <c r="D86" s="770"/>
      <c r="E86" s="770"/>
      <c r="F86" s="771"/>
      <c r="G86" s="732" t="s">
        <v>47</v>
      </c>
      <c r="H86" s="733"/>
      <c r="I86" s="733"/>
      <c r="J86" s="733"/>
      <c r="K86" s="733"/>
      <c r="L86" s="426" t="s">
        <v>46</v>
      </c>
      <c r="M86" s="601"/>
      <c r="N86" s="601"/>
      <c r="O86" s="601"/>
      <c r="P86" s="601"/>
      <c r="Q86" s="601"/>
      <c r="R86" s="601"/>
      <c r="S86" s="601"/>
      <c r="T86" s="601"/>
      <c r="U86" s="601"/>
      <c r="V86" s="601"/>
      <c r="W86" s="601"/>
      <c r="X86" s="602"/>
      <c r="Y86" s="729" t="s">
        <v>45</v>
      </c>
      <c r="Z86" s="734"/>
      <c r="AA86" s="734"/>
      <c r="AB86" s="755"/>
      <c r="AC86" s="732" t="s">
        <v>47</v>
      </c>
      <c r="AD86" s="733"/>
      <c r="AE86" s="733"/>
      <c r="AF86" s="733"/>
      <c r="AG86" s="733"/>
      <c r="AH86" s="426" t="s">
        <v>46</v>
      </c>
      <c r="AI86" s="601"/>
      <c r="AJ86" s="601"/>
      <c r="AK86" s="601"/>
      <c r="AL86" s="601"/>
      <c r="AM86" s="601"/>
      <c r="AN86" s="601"/>
      <c r="AO86" s="601"/>
      <c r="AP86" s="601"/>
      <c r="AQ86" s="601"/>
      <c r="AR86" s="601"/>
      <c r="AS86" s="601"/>
      <c r="AT86" s="602"/>
      <c r="AU86" s="729" t="s">
        <v>45</v>
      </c>
      <c r="AV86" s="734"/>
      <c r="AW86" s="734"/>
      <c r="AX86" s="735"/>
    </row>
    <row r="87" spans="1:50" ht="24.75" customHeight="1">
      <c r="A87" s="769"/>
      <c r="B87" s="770"/>
      <c r="C87" s="770"/>
      <c r="D87" s="770"/>
      <c r="E87" s="770"/>
      <c r="F87" s="771"/>
      <c r="G87" s="2574" t="s">
        <v>66</v>
      </c>
      <c r="H87" s="2575"/>
      <c r="I87" s="2575"/>
      <c r="J87" s="2575"/>
      <c r="K87" s="2576"/>
      <c r="L87" s="2586" t="s">
        <v>65</v>
      </c>
      <c r="M87" s="2587"/>
      <c r="N87" s="2587"/>
      <c r="O87" s="2587"/>
      <c r="P87" s="2587"/>
      <c r="Q87" s="2587"/>
      <c r="R87" s="2587"/>
      <c r="S87" s="2587"/>
      <c r="T87" s="2587"/>
      <c r="U87" s="2587"/>
      <c r="V87" s="2587"/>
      <c r="W87" s="2587"/>
      <c r="X87" s="2588"/>
      <c r="Y87" s="2606">
        <v>50</v>
      </c>
      <c r="Z87" s="2607"/>
      <c r="AA87" s="2607"/>
      <c r="AB87" s="2619"/>
      <c r="AC87" s="2595"/>
      <c r="AD87" s="2596"/>
      <c r="AE87" s="2596"/>
      <c r="AF87" s="2596"/>
      <c r="AG87" s="2597"/>
      <c r="AH87" s="2598"/>
      <c r="AI87" s="2223"/>
      <c r="AJ87" s="2223"/>
      <c r="AK87" s="2223"/>
      <c r="AL87" s="2223"/>
      <c r="AM87" s="2223"/>
      <c r="AN87" s="2223"/>
      <c r="AO87" s="2223"/>
      <c r="AP87" s="2223"/>
      <c r="AQ87" s="2223"/>
      <c r="AR87" s="2223"/>
      <c r="AS87" s="2223"/>
      <c r="AT87" s="2224"/>
      <c r="AU87" s="2599"/>
      <c r="AV87" s="2600"/>
      <c r="AW87" s="2600"/>
      <c r="AX87" s="2601"/>
    </row>
    <row r="88" spans="1:50" ht="24.75" customHeight="1">
      <c r="A88" s="769"/>
      <c r="B88" s="770"/>
      <c r="C88" s="770"/>
      <c r="D88" s="770"/>
      <c r="E88" s="770"/>
      <c r="F88" s="771"/>
      <c r="G88" s="2583" t="s">
        <v>851</v>
      </c>
      <c r="H88" s="2584"/>
      <c r="I88" s="2584"/>
      <c r="J88" s="2584"/>
      <c r="K88" s="2585"/>
      <c r="L88" s="2586" t="s">
        <v>850</v>
      </c>
      <c r="M88" s="2587"/>
      <c r="N88" s="2587"/>
      <c r="O88" s="2587"/>
      <c r="P88" s="2587"/>
      <c r="Q88" s="2587"/>
      <c r="R88" s="2587"/>
      <c r="S88" s="2587"/>
      <c r="T88" s="2587"/>
      <c r="U88" s="2587"/>
      <c r="V88" s="2587"/>
      <c r="W88" s="2587"/>
      <c r="X88" s="2588"/>
      <c r="Y88" s="2606">
        <v>42</v>
      </c>
      <c r="Z88" s="2607"/>
      <c r="AA88" s="2607"/>
      <c r="AB88" s="2607"/>
      <c r="AC88" s="2583"/>
      <c r="AD88" s="2584"/>
      <c r="AE88" s="2584"/>
      <c r="AF88" s="2584"/>
      <c r="AG88" s="2585"/>
      <c r="AH88" s="2586"/>
      <c r="AI88" s="2587"/>
      <c r="AJ88" s="2587"/>
      <c r="AK88" s="2587"/>
      <c r="AL88" s="2587"/>
      <c r="AM88" s="2587"/>
      <c r="AN88" s="2587"/>
      <c r="AO88" s="2587"/>
      <c r="AP88" s="2587"/>
      <c r="AQ88" s="2587"/>
      <c r="AR88" s="2587"/>
      <c r="AS88" s="2587"/>
      <c r="AT88" s="2588"/>
      <c r="AU88" s="2589"/>
      <c r="AV88" s="2590"/>
      <c r="AW88" s="2590"/>
      <c r="AX88" s="2591"/>
    </row>
    <row r="89" spans="1:50" ht="24.75" customHeight="1">
      <c r="A89" s="769"/>
      <c r="B89" s="770"/>
      <c r="C89" s="770"/>
      <c r="D89" s="770"/>
      <c r="E89" s="770"/>
      <c r="F89" s="771"/>
      <c r="G89" s="2583" t="s">
        <v>849</v>
      </c>
      <c r="H89" s="2584"/>
      <c r="I89" s="2584"/>
      <c r="J89" s="2584"/>
      <c r="K89" s="2585"/>
      <c r="L89" s="2586" t="s">
        <v>848</v>
      </c>
      <c r="M89" s="2587"/>
      <c r="N89" s="2587"/>
      <c r="O89" s="2587"/>
      <c r="P89" s="2587"/>
      <c r="Q89" s="2587"/>
      <c r="R89" s="2587"/>
      <c r="S89" s="2587"/>
      <c r="T89" s="2587"/>
      <c r="U89" s="2587"/>
      <c r="V89" s="2587"/>
      <c r="W89" s="2587"/>
      <c r="X89" s="2588"/>
      <c r="Y89" s="2606">
        <v>59</v>
      </c>
      <c r="Z89" s="2607"/>
      <c r="AA89" s="2607"/>
      <c r="AB89" s="2607"/>
      <c r="AC89" s="1171"/>
      <c r="AD89" s="865"/>
      <c r="AE89" s="865"/>
      <c r="AF89" s="865"/>
      <c r="AG89" s="873"/>
      <c r="AH89" s="1172"/>
      <c r="AI89" s="1173"/>
      <c r="AJ89" s="1173"/>
      <c r="AK89" s="1173"/>
      <c r="AL89" s="1173"/>
      <c r="AM89" s="1173"/>
      <c r="AN89" s="1173"/>
      <c r="AO89" s="1173"/>
      <c r="AP89" s="1173"/>
      <c r="AQ89" s="1173"/>
      <c r="AR89" s="1173"/>
      <c r="AS89" s="1173"/>
      <c r="AT89" s="1174"/>
      <c r="AU89" s="2592"/>
      <c r="AV89" s="2593"/>
      <c r="AW89" s="2593"/>
      <c r="AX89" s="2594"/>
    </row>
    <row r="90" spans="1:50" ht="24.75" customHeight="1">
      <c r="A90" s="769"/>
      <c r="B90" s="770"/>
      <c r="C90" s="770"/>
      <c r="D90" s="770"/>
      <c r="E90" s="770"/>
      <c r="F90" s="771"/>
      <c r="G90" s="2583" t="s">
        <v>847</v>
      </c>
      <c r="H90" s="2584"/>
      <c r="I90" s="2584"/>
      <c r="J90" s="2584"/>
      <c r="K90" s="2585"/>
      <c r="L90" s="2586" t="s">
        <v>846</v>
      </c>
      <c r="M90" s="2587"/>
      <c r="N90" s="2587"/>
      <c r="O90" s="2587"/>
      <c r="P90" s="2587"/>
      <c r="Q90" s="2587"/>
      <c r="R90" s="2587"/>
      <c r="S90" s="2587"/>
      <c r="T90" s="2587"/>
      <c r="U90" s="2587"/>
      <c r="V90" s="2587"/>
      <c r="W90" s="2587"/>
      <c r="X90" s="2588"/>
      <c r="Y90" s="2606">
        <v>23</v>
      </c>
      <c r="Z90" s="2607"/>
      <c r="AA90" s="2607"/>
      <c r="AB90" s="2607"/>
      <c r="AC90" s="1171"/>
      <c r="AD90" s="865"/>
      <c r="AE90" s="865"/>
      <c r="AF90" s="865"/>
      <c r="AG90" s="873"/>
      <c r="AH90" s="1172"/>
      <c r="AI90" s="1173"/>
      <c r="AJ90" s="1173"/>
      <c r="AK90" s="1173"/>
      <c r="AL90" s="1173"/>
      <c r="AM90" s="1173"/>
      <c r="AN90" s="1173"/>
      <c r="AO90" s="1173"/>
      <c r="AP90" s="1173"/>
      <c r="AQ90" s="1173"/>
      <c r="AR90" s="1173"/>
      <c r="AS90" s="1173"/>
      <c r="AT90" s="1174"/>
      <c r="AU90" s="1175"/>
      <c r="AV90" s="1176"/>
      <c r="AW90" s="1176"/>
      <c r="AX90" s="1177"/>
    </row>
    <row r="91" spans="1:50" ht="24.75" customHeight="1">
      <c r="A91" s="769"/>
      <c r="B91" s="770"/>
      <c r="C91" s="770"/>
      <c r="D91" s="770"/>
      <c r="E91" s="770"/>
      <c r="F91" s="771"/>
      <c r="G91" s="2583" t="s">
        <v>845</v>
      </c>
      <c r="H91" s="2584"/>
      <c r="I91" s="2584"/>
      <c r="J91" s="2584"/>
      <c r="K91" s="2585"/>
      <c r="L91" s="2586" t="s">
        <v>844</v>
      </c>
      <c r="M91" s="2617"/>
      <c r="N91" s="2617"/>
      <c r="O91" s="2617"/>
      <c r="P91" s="2617"/>
      <c r="Q91" s="2617"/>
      <c r="R91" s="2617"/>
      <c r="S91" s="2617"/>
      <c r="T91" s="2617"/>
      <c r="U91" s="2617"/>
      <c r="V91" s="2617"/>
      <c r="W91" s="2617"/>
      <c r="X91" s="2618"/>
      <c r="Y91" s="2606">
        <v>9</v>
      </c>
      <c r="Z91" s="2607"/>
      <c r="AA91" s="2607"/>
      <c r="AB91" s="2607"/>
      <c r="AC91" s="1171"/>
      <c r="AD91" s="865"/>
      <c r="AE91" s="865"/>
      <c r="AF91" s="865"/>
      <c r="AG91" s="873"/>
      <c r="AH91" s="1172"/>
      <c r="AI91" s="1173"/>
      <c r="AJ91" s="1173"/>
      <c r="AK91" s="1173"/>
      <c r="AL91" s="1173"/>
      <c r="AM91" s="1173"/>
      <c r="AN91" s="1173"/>
      <c r="AO91" s="1173"/>
      <c r="AP91" s="1173"/>
      <c r="AQ91" s="1173"/>
      <c r="AR91" s="1173"/>
      <c r="AS91" s="1173"/>
      <c r="AT91" s="1174"/>
      <c r="AU91" s="1175"/>
      <c r="AV91" s="1176"/>
      <c r="AW91" s="1176"/>
      <c r="AX91" s="1177"/>
    </row>
    <row r="92" spans="1:50" ht="24.75" customHeight="1">
      <c r="A92" s="769"/>
      <c r="B92" s="770"/>
      <c r="C92" s="770"/>
      <c r="D92" s="770"/>
      <c r="E92" s="770"/>
      <c r="F92" s="771"/>
      <c r="G92" s="2583" t="s">
        <v>68</v>
      </c>
      <c r="H92" s="2584"/>
      <c r="I92" s="2584"/>
      <c r="J92" s="2584"/>
      <c r="K92" s="2585"/>
      <c r="L92" s="2586" t="s">
        <v>843</v>
      </c>
      <c r="M92" s="2587"/>
      <c r="N92" s="2587"/>
      <c r="O92" s="2587"/>
      <c r="P92" s="2587"/>
      <c r="Q92" s="2587"/>
      <c r="R92" s="2587"/>
      <c r="S92" s="2587"/>
      <c r="T92" s="2587"/>
      <c r="U92" s="2587"/>
      <c r="V92" s="2587"/>
      <c r="W92" s="2587"/>
      <c r="X92" s="2588"/>
      <c r="Y92" s="2606">
        <v>3</v>
      </c>
      <c r="Z92" s="2607"/>
      <c r="AA92" s="2607"/>
      <c r="AB92" s="2607"/>
      <c r="AC92" s="1171"/>
      <c r="AD92" s="865"/>
      <c r="AE92" s="865"/>
      <c r="AF92" s="865"/>
      <c r="AG92" s="873"/>
      <c r="AH92" s="1172"/>
      <c r="AI92" s="1173"/>
      <c r="AJ92" s="1173"/>
      <c r="AK92" s="1173"/>
      <c r="AL92" s="1173"/>
      <c r="AM92" s="1173"/>
      <c r="AN92" s="1173"/>
      <c r="AO92" s="1173"/>
      <c r="AP92" s="1173"/>
      <c r="AQ92" s="1173"/>
      <c r="AR92" s="1173"/>
      <c r="AS92" s="1173"/>
      <c r="AT92" s="1174"/>
      <c r="AU92" s="1175"/>
      <c r="AV92" s="1176"/>
      <c r="AW92" s="1176"/>
      <c r="AX92" s="1177"/>
    </row>
    <row r="93" spans="1:50" ht="24.75" customHeight="1">
      <c r="A93" s="769"/>
      <c r="B93" s="770"/>
      <c r="C93" s="770"/>
      <c r="D93" s="770"/>
      <c r="E93" s="770"/>
      <c r="F93" s="771"/>
      <c r="G93" s="2583" t="s">
        <v>842</v>
      </c>
      <c r="H93" s="2584"/>
      <c r="I93" s="2584"/>
      <c r="J93" s="2584"/>
      <c r="K93" s="2585"/>
      <c r="L93" s="2586" t="s">
        <v>842</v>
      </c>
      <c r="M93" s="2587"/>
      <c r="N93" s="2587"/>
      <c r="O93" s="2587"/>
      <c r="P93" s="2587"/>
      <c r="Q93" s="2587"/>
      <c r="R93" s="2587"/>
      <c r="S93" s="2587"/>
      <c r="T93" s="2587"/>
      <c r="U93" s="2587"/>
      <c r="V93" s="2587"/>
      <c r="W93" s="2587"/>
      <c r="X93" s="2588"/>
      <c r="Y93" s="2606">
        <v>2</v>
      </c>
      <c r="Z93" s="2607"/>
      <c r="AA93" s="2607"/>
      <c r="AB93" s="2607"/>
      <c r="AC93" s="1171"/>
      <c r="AD93" s="865"/>
      <c r="AE93" s="865"/>
      <c r="AF93" s="865"/>
      <c r="AG93" s="873"/>
      <c r="AH93" s="1172"/>
      <c r="AI93" s="1173"/>
      <c r="AJ93" s="1173"/>
      <c r="AK93" s="1173"/>
      <c r="AL93" s="1173"/>
      <c r="AM93" s="1173"/>
      <c r="AN93" s="1173"/>
      <c r="AO93" s="1173"/>
      <c r="AP93" s="1173"/>
      <c r="AQ93" s="1173"/>
      <c r="AR93" s="1173"/>
      <c r="AS93" s="1173"/>
      <c r="AT93" s="1174"/>
      <c r="AU93" s="1175"/>
      <c r="AV93" s="1176"/>
      <c r="AW93" s="1176"/>
      <c r="AX93" s="1177"/>
    </row>
    <row r="94" spans="1:50" ht="24.75" customHeight="1">
      <c r="A94" s="769"/>
      <c r="B94" s="770"/>
      <c r="C94" s="770"/>
      <c r="D94" s="770"/>
      <c r="E94" s="770"/>
      <c r="F94" s="771"/>
      <c r="G94" s="691" t="s">
        <v>44</v>
      </c>
      <c r="H94" s="601"/>
      <c r="I94" s="601"/>
      <c r="J94" s="601"/>
      <c r="K94" s="601"/>
      <c r="L94" s="736"/>
      <c r="M94" s="737"/>
      <c r="N94" s="737"/>
      <c r="O94" s="737"/>
      <c r="P94" s="737"/>
      <c r="Q94" s="737"/>
      <c r="R94" s="737"/>
      <c r="S94" s="737"/>
      <c r="T94" s="737"/>
      <c r="U94" s="737"/>
      <c r="V94" s="737"/>
      <c r="W94" s="737"/>
      <c r="X94" s="738"/>
      <c r="Y94" s="739">
        <f>SUM(Y87:AB93)</f>
        <v>188</v>
      </c>
      <c r="Z94" s="740"/>
      <c r="AA94" s="740"/>
      <c r="AB94" s="757"/>
      <c r="AC94" s="1163"/>
      <c r="AD94" s="869"/>
      <c r="AE94" s="869"/>
      <c r="AF94" s="869"/>
      <c r="AG94" s="879"/>
      <c r="AH94" s="1164"/>
      <c r="AI94" s="1165"/>
      <c r="AJ94" s="1165"/>
      <c r="AK94" s="1165"/>
      <c r="AL94" s="1165"/>
      <c r="AM94" s="1165"/>
      <c r="AN94" s="1165"/>
      <c r="AO94" s="1165"/>
      <c r="AP94" s="1165"/>
      <c r="AQ94" s="1165"/>
      <c r="AR94" s="1165"/>
      <c r="AS94" s="1165"/>
      <c r="AT94" s="1166"/>
      <c r="AU94" s="1167"/>
      <c r="AV94" s="1168"/>
      <c r="AW94" s="1168"/>
      <c r="AX94" s="1169"/>
    </row>
    <row r="95" spans="1:50" ht="24.75" customHeight="1">
      <c r="A95" s="769"/>
      <c r="B95" s="770"/>
      <c r="C95" s="770"/>
      <c r="D95" s="770"/>
      <c r="E95" s="770"/>
      <c r="F95" s="771"/>
      <c r="G95" s="745" t="s">
        <v>841</v>
      </c>
      <c r="H95" s="753"/>
      <c r="I95" s="753"/>
      <c r="J95" s="753"/>
      <c r="K95" s="753"/>
      <c r="L95" s="753"/>
      <c r="M95" s="753"/>
      <c r="N95" s="753"/>
      <c r="O95" s="753"/>
      <c r="P95" s="753"/>
      <c r="Q95" s="753"/>
      <c r="R95" s="753"/>
      <c r="S95" s="753"/>
      <c r="T95" s="753"/>
      <c r="U95" s="753"/>
      <c r="V95" s="753"/>
      <c r="W95" s="753"/>
      <c r="X95" s="753"/>
      <c r="Y95" s="753"/>
      <c r="Z95" s="753"/>
      <c r="AA95" s="753"/>
      <c r="AB95" s="1196"/>
      <c r="AC95" s="691" t="s">
        <v>44</v>
      </c>
      <c r="AD95" s="601"/>
      <c r="AE95" s="601"/>
      <c r="AF95" s="601"/>
      <c r="AG95" s="601"/>
      <c r="AH95" s="736"/>
      <c r="AI95" s="737"/>
      <c r="AJ95" s="737"/>
      <c r="AK95" s="737"/>
      <c r="AL95" s="737"/>
      <c r="AM95" s="737"/>
      <c r="AN95" s="737"/>
      <c r="AO95" s="737"/>
      <c r="AP95" s="737"/>
      <c r="AQ95" s="737"/>
      <c r="AR95" s="737"/>
      <c r="AS95" s="737"/>
      <c r="AT95" s="738"/>
      <c r="AU95" s="2603">
        <v>0.08</v>
      </c>
      <c r="AV95" s="2604"/>
      <c r="AW95" s="2604"/>
      <c r="AX95" s="2605"/>
    </row>
    <row r="96" spans="1:50" ht="30" customHeight="1">
      <c r="A96" s="769"/>
      <c r="B96" s="770"/>
      <c r="C96" s="770"/>
      <c r="D96" s="770"/>
      <c r="E96" s="770"/>
      <c r="F96" s="771"/>
      <c r="G96" s="728" t="s">
        <v>47</v>
      </c>
      <c r="H96" s="427"/>
      <c r="I96" s="427"/>
      <c r="J96" s="427"/>
      <c r="K96" s="428"/>
      <c r="L96" s="426" t="s">
        <v>46</v>
      </c>
      <c r="M96" s="427"/>
      <c r="N96" s="427"/>
      <c r="O96" s="427"/>
      <c r="P96" s="427"/>
      <c r="Q96" s="427"/>
      <c r="R96" s="427"/>
      <c r="S96" s="427"/>
      <c r="T96" s="427"/>
      <c r="U96" s="427"/>
      <c r="V96" s="427"/>
      <c r="W96" s="427"/>
      <c r="X96" s="428"/>
      <c r="Y96" s="729" t="s">
        <v>45</v>
      </c>
      <c r="Z96" s="730"/>
      <c r="AA96" s="730"/>
      <c r="AB96" s="731"/>
      <c r="AC96" s="745" t="s">
        <v>220</v>
      </c>
      <c r="AD96" s="746"/>
      <c r="AE96" s="746"/>
      <c r="AF96" s="746"/>
      <c r="AG96" s="746"/>
      <c r="AH96" s="746"/>
      <c r="AI96" s="746"/>
      <c r="AJ96" s="746"/>
      <c r="AK96" s="746"/>
      <c r="AL96" s="746"/>
      <c r="AM96" s="746"/>
      <c r="AN96" s="746"/>
      <c r="AO96" s="746"/>
      <c r="AP96" s="746"/>
      <c r="AQ96" s="746"/>
      <c r="AR96" s="746"/>
      <c r="AS96" s="746"/>
      <c r="AT96" s="746"/>
      <c r="AU96" s="746"/>
      <c r="AV96" s="746"/>
      <c r="AW96" s="746"/>
      <c r="AX96" s="747"/>
    </row>
    <row r="97" spans="1:50" ht="25.5" customHeight="1">
      <c r="A97" s="769"/>
      <c r="B97" s="770"/>
      <c r="C97" s="770"/>
      <c r="D97" s="770"/>
      <c r="E97" s="770"/>
      <c r="F97" s="771"/>
      <c r="G97" s="698" t="s">
        <v>62</v>
      </c>
      <c r="H97" s="699"/>
      <c r="I97" s="699"/>
      <c r="J97" s="699"/>
      <c r="K97" s="700"/>
      <c r="L97" s="2586" t="s">
        <v>821</v>
      </c>
      <c r="M97" s="2587"/>
      <c r="N97" s="2587"/>
      <c r="O97" s="2587"/>
      <c r="P97" s="2587"/>
      <c r="Q97" s="2587"/>
      <c r="R97" s="2587"/>
      <c r="S97" s="2587"/>
      <c r="T97" s="2587"/>
      <c r="U97" s="2587"/>
      <c r="V97" s="2587"/>
      <c r="W97" s="2587"/>
      <c r="X97" s="2588"/>
      <c r="Y97" s="2580">
        <v>13</v>
      </c>
      <c r="Z97" s="2581"/>
      <c r="AA97" s="2581"/>
      <c r="AB97" s="2582"/>
      <c r="AC97" s="732" t="s">
        <v>47</v>
      </c>
      <c r="AD97" s="733"/>
      <c r="AE97" s="733"/>
      <c r="AF97" s="733"/>
      <c r="AG97" s="733"/>
      <c r="AH97" s="426" t="s">
        <v>46</v>
      </c>
      <c r="AI97" s="601"/>
      <c r="AJ97" s="601"/>
      <c r="AK97" s="601"/>
      <c r="AL97" s="601"/>
      <c r="AM97" s="601"/>
      <c r="AN97" s="601"/>
      <c r="AO97" s="601"/>
      <c r="AP97" s="601"/>
      <c r="AQ97" s="601"/>
      <c r="AR97" s="601"/>
      <c r="AS97" s="601"/>
      <c r="AT97" s="602"/>
      <c r="AU97" s="729" t="s">
        <v>45</v>
      </c>
      <c r="AV97" s="734"/>
      <c r="AW97" s="734"/>
      <c r="AX97" s="735"/>
    </row>
    <row r="98" spans="1:50" ht="24.75" customHeight="1">
      <c r="A98" s="769"/>
      <c r="B98" s="770"/>
      <c r="C98" s="770"/>
      <c r="D98" s="770"/>
      <c r="E98" s="770"/>
      <c r="F98" s="771"/>
      <c r="G98" s="691" t="s">
        <v>44</v>
      </c>
      <c r="H98" s="601"/>
      <c r="I98" s="601"/>
      <c r="J98" s="601"/>
      <c r="K98" s="601"/>
      <c r="L98" s="736"/>
      <c r="M98" s="737"/>
      <c r="N98" s="737"/>
      <c r="O98" s="737"/>
      <c r="P98" s="737"/>
      <c r="Q98" s="737"/>
      <c r="R98" s="737"/>
      <c r="S98" s="737"/>
      <c r="T98" s="737"/>
      <c r="U98" s="737"/>
      <c r="V98" s="737"/>
      <c r="W98" s="737"/>
      <c r="X98" s="738"/>
      <c r="Y98" s="739">
        <f>SUM(Y97)</f>
        <v>13</v>
      </c>
      <c r="Z98" s="740"/>
      <c r="AA98" s="740"/>
      <c r="AB98" s="757"/>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6"/>
    </row>
    <row r="99" spans="1:50" ht="24.75" customHeight="1">
      <c r="A99" s="769"/>
      <c r="B99" s="770"/>
      <c r="C99" s="770"/>
      <c r="D99" s="770"/>
      <c r="E99" s="770"/>
      <c r="F99" s="771"/>
      <c r="G99" s="745" t="s">
        <v>840</v>
      </c>
      <c r="H99" s="746"/>
      <c r="I99" s="746"/>
      <c r="J99" s="746"/>
      <c r="K99" s="746"/>
      <c r="L99" s="746"/>
      <c r="M99" s="746"/>
      <c r="N99" s="746"/>
      <c r="O99" s="746"/>
      <c r="P99" s="746"/>
      <c r="Q99" s="746"/>
      <c r="R99" s="746"/>
      <c r="S99" s="746"/>
      <c r="T99" s="746"/>
      <c r="U99" s="746"/>
      <c r="V99" s="746"/>
      <c r="W99" s="746"/>
      <c r="X99" s="746"/>
      <c r="Y99" s="746"/>
      <c r="Z99" s="746"/>
      <c r="AA99" s="746"/>
      <c r="AB99" s="1162"/>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4.75" customHeight="1">
      <c r="A100" s="769"/>
      <c r="B100" s="770"/>
      <c r="C100" s="770"/>
      <c r="D100" s="770"/>
      <c r="E100" s="770"/>
      <c r="F100" s="771"/>
      <c r="G100" s="732" t="s">
        <v>47</v>
      </c>
      <c r="H100" s="733"/>
      <c r="I100" s="733"/>
      <c r="J100" s="733"/>
      <c r="K100" s="733"/>
      <c r="L100" s="426" t="s">
        <v>46</v>
      </c>
      <c r="M100" s="601"/>
      <c r="N100" s="601"/>
      <c r="O100" s="601"/>
      <c r="P100" s="601"/>
      <c r="Q100" s="601"/>
      <c r="R100" s="601"/>
      <c r="S100" s="601"/>
      <c r="T100" s="601"/>
      <c r="U100" s="601"/>
      <c r="V100" s="601"/>
      <c r="W100" s="601"/>
      <c r="X100" s="602"/>
      <c r="Y100" s="729" t="s">
        <v>45</v>
      </c>
      <c r="Z100" s="734"/>
      <c r="AA100" s="734"/>
      <c r="AB100" s="755"/>
      <c r="AC100" s="1171"/>
      <c r="AD100" s="865"/>
      <c r="AE100" s="865"/>
      <c r="AF100" s="865"/>
      <c r="AG100" s="873"/>
      <c r="AH100" s="1172"/>
      <c r="AI100" s="1173"/>
      <c r="AJ100" s="1173"/>
      <c r="AK100" s="1173"/>
      <c r="AL100" s="1173"/>
      <c r="AM100" s="1173"/>
      <c r="AN100" s="1173"/>
      <c r="AO100" s="1173"/>
      <c r="AP100" s="1173"/>
      <c r="AQ100" s="1173"/>
      <c r="AR100" s="1173"/>
      <c r="AS100" s="1173"/>
      <c r="AT100" s="1174"/>
      <c r="AU100" s="1175"/>
      <c r="AV100" s="1176"/>
      <c r="AW100" s="1176"/>
      <c r="AX100" s="1177"/>
    </row>
    <row r="101" spans="1:50" ht="24.75" customHeight="1">
      <c r="A101" s="769"/>
      <c r="B101" s="770"/>
      <c r="C101" s="770"/>
      <c r="D101" s="770"/>
      <c r="E101" s="770"/>
      <c r="F101" s="771"/>
      <c r="G101" s="2574" t="s">
        <v>58</v>
      </c>
      <c r="H101" s="2575"/>
      <c r="I101" s="2575"/>
      <c r="J101" s="2575"/>
      <c r="K101" s="2576"/>
      <c r="L101" s="2577" t="s">
        <v>57</v>
      </c>
      <c r="M101" s="2578"/>
      <c r="N101" s="2578"/>
      <c r="O101" s="2578"/>
      <c r="P101" s="2578"/>
      <c r="Q101" s="2578"/>
      <c r="R101" s="2578"/>
      <c r="S101" s="2578"/>
      <c r="T101" s="2578"/>
      <c r="U101" s="2578"/>
      <c r="V101" s="2578"/>
      <c r="W101" s="2578"/>
      <c r="X101" s="2579"/>
      <c r="Y101" s="2580">
        <v>3</v>
      </c>
      <c r="Z101" s="2581"/>
      <c r="AA101" s="2581"/>
      <c r="AB101" s="2582"/>
      <c r="AC101" s="1171"/>
      <c r="AD101" s="865"/>
      <c r="AE101" s="865"/>
      <c r="AF101" s="865"/>
      <c r="AG101" s="873"/>
      <c r="AH101" s="1172"/>
      <c r="AI101" s="1173"/>
      <c r="AJ101" s="1173"/>
      <c r="AK101" s="1173"/>
      <c r="AL101" s="1173"/>
      <c r="AM101" s="1173"/>
      <c r="AN101" s="1173"/>
      <c r="AO101" s="1173"/>
      <c r="AP101" s="1173"/>
      <c r="AQ101" s="1173"/>
      <c r="AR101" s="1173"/>
      <c r="AS101" s="1173"/>
      <c r="AT101" s="1174"/>
      <c r="AU101" s="1175"/>
      <c r="AV101" s="1176"/>
      <c r="AW101" s="1176"/>
      <c r="AX101" s="1177"/>
    </row>
    <row r="102" spans="1:50" ht="24.75" customHeight="1">
      <c r="A102" s="769"/>
      <c r="B102" s="770"/>
      <c r="C102" s="770"/>
      <c r="D102" s="770"/>
      <c r="E102" s="770"/>
      <c r="F102" s="771"/>
      <c r="G102" s="691" t="s">
        <v>44</v>
      </c>
      <c r="H102" s="601"/>
      <c r="I102" s="601"/>
      <c r="J102" s="601"/>
      <c r="K102" s="601"/>
      <c r="L102" s="736"/>
      <c r="M102" s="737"/>
      <c r="N102" s="737"/>
      <c r="O102" s="737"/>
      <c r="P102" s="737"/>
      <c r="Q102" s="737"/>
      <c r="R102" s="737"/>
      <c r="S102" s="737"/>
      <c r="T102" s="737"/>
      <c r="U102" s="737"/>
      <c r="V102" s="737"/>
      <c r="W102" s="737"/>
      <c r="X102" s="738"/>
      <c r="Y102" s="739">
        <f>SUM(Y101)</f>
        <v>3</v>
      </c>
      <c r="Z102" s="740"/>
      <c r="AA102" s="740"/>
      <c r="AB102" s="757"/>
      <c r="AC102" s="1171"/>
      <c r="AD102" s="865"/>
      <c r="AE102" s="865"/>
      <c r="AF102" s="865"/>
      <c r="AG102" s="873"/>
      <c r="AH102" s="1172"/>
      <c r="AI102" s="1173"/>
      <c r="AJ102" s="1173"/>
      <c r="AK102" s="1173"/>
      <c r="AL102" s="1173"/>
      <c r="AM102" s="1173"/>
      <c r="AN102" s="1173"/>
      <c r="AO102" s="1173"/>
      <c r="AP102" s="1173"/>
      <c r="AQ102" s="1173"/>
      <c r="AR102" s="1173"/>
      <c r="AS102" s="1173"/>
      <c r="AT102" s="1174"/>
      <c r="AU102" s="1175"/>
      <c r="AV102" s="1176"/>
      <c r="AW102" s="1176"/>
      <c r="AX102" s="1177"/>
    </row>
    <row r="103" spans="1:50" ht="24.75" customHeight="1">
      <c r="A103" s="769"/>
      <c r="B103" s="770"/>
      <c r="C103" s="770"/>
      <c r="D103" s="770"/>
      <c r="E103" s="770"/>
      <c r="F103" s="771"/>
      <c r="G103" s="745" t="s">
        <v>839</v>
      </c>
      <c r="H103" s="746"/>
      <c r="I103" s="746"/>
      <c r="J103" s="746"/>
      <c r="K103" s="746"/>
      <c r="L103" s="746"/>
      <c r="M103" s="746"/>
      <c r="N103" s="746"/>
      <c r="O103" s="746"/>
      <c r="P103" s="746"/>
      <c r="Q103" s="746"/>
      <c r="R103" s="746"/>
      <c r="S103" s="746"/>
      <c r="T103" s="746"/>
      <c r="U103" s="746"/>
      <c r="V103" s="746"/>
      <c r="W103" s="746"/>
      <c r="X103" s="746"/>
      <c r="Y103" s="746"/>
      <c r="Z103" s="746"/>
      <c r="AA103" s="746"/>
      <c r="AB103" s="1162"/>
      <c r="AC103" s="1171"/>
      <c r="AD103" s="865"/>
      <c r="AE103" s="865"/>
      <c r="AF103" s="865"/>
      <c r="AG103" s="873"/>
      <c r="AH103" s="1172"/>
      <c r="AI103" s="1173"/>
      <c r="AJ103" s="1173"/>
      <c r="AK103" s="1173"/>
      <c r="AL103" s="1173"/>
      <c r="AM103" s="1173"/>
      <c r="AN103" s="1173"/>
      <c r="AO103" s="1173"/>
      <c r="AP103" s="1173"/>
      <c r="AQ103" s="1173"/>
      <c r="AR103" s="1173"/>
      <c r="AS103" s="1173"/>
      <c r="AT103" s="1174"/>
      <c r="AU103" s="1175"/>
      <c r="AV103" s="1176"/>
      <c r="AW103" s="1176"/>
      <c r="AX103" s="1177"/>
    </row>
    <row r="104" spans="1:50" ht="24.75" customHeight="1">
      <c r="A104" s="769"/>
      <c r="B104" s="770"/>
      <c r="C104" s="770"/>
      <c r="D104" s="770"/>
      <c r="E104" s="770"/>
      <c r="F104" s="771"/>
      <c r="G104" s="732" t="s">
        <v>47</v>
      </c>
      <c r="H104" s="733"/>
      <c r="I104" s="733"/>
      <c r="J104" s="733"/>
      <c r="K104" s="733"/>
      <c r="L104" s="426" t="s">
        <v>46</v>
      </c>
      <c r="M104" s="601"/>
      <c r="N104" s="601"/>
      <c r="O104" s="601"/>
      <c r="P104" s="601"/>
      <c r="Q104" s="601"/>
      <c r="R104" s="601"/>
      <c r="S104" s="601"/>
      <c r="T104" s="601"/>
      <c r="U104" s="601"/>
      <c r="V104" s="601"/>
      <c r="W104" s="601"/>
      <c r="X104" s="602"/>
      <c r="Y104" s="729" t="s">
        <v>45</v>
      </c>
      <c r="Z104" s="734"/>
      <c r="AA104" s="734"/>
      <c r="AB104" s="755"/>
      <c r="AC104" s="1171"/>
      <c r="AD104" s="865"/>
      <c r="AE104" s="865"/>
      <c r="AF104" s="865"/>
      <c r="AG104" s="873"/>
      <c r="AH104" s="1172"/>
      <c r="AI104" s="1173"/>
      <c r="AJ104" s="1173"/>
      <c r="AK104" s="1173"/>
      <c r="AL104" s="1173"/>
      <c r="AM104" s="1173"/>
      <c r="AN104" s="1173"/>
      <c r="AO104" s="1173"/>
      <c r="AP104" s="1173"/>
      <c r="AQ104" s="1173"/>
      <c r="AR104" s="1173"/>
      <c r="AS104" s="1173"/>
      <c r="AT104" s="1174"/>
      <c r="AU104" s="1175"/>
      <c r="AV104" s="1176"/>
      <c r="AW104" s="1176"/>
      <c r="AX104" s="1177"/>
    </row>
    <row r="105" spans="1:50" ht="24.75" customHeight="1">
      <c r="A105" s="769"/>
      <c r="B105" s="770"/>
      <c r="C105" s="770"/>
      <c r="D105" s="770"/>
      <c r="E105" s="770"/>
      <c r="F105" s="771"/>
      <c r="G105" s="2574" t="s">
        <v>58</v>
      </c>
      <c r="H105" s="2575"/>
      <c r="I105" s="2575"/>
      <c r="J105" s="2575"/>
      <c r="K105" s="2576"/>
      <c r="L105" s="2577" t="s">
        <v>838</v>
      </c>
      <c r="M105" s="2578"/>
      <c r="N105" s="2578"/>
      <c r="O105" s="2578"/>
      <c r="P105" s="2578"/>
      <c r="Q105" s="2578"/>
      <c r="R105" s="2578"/>
      <c r="S105" s="2578"/>
      <c r="T105" s="2578"/>
      <c r="U105" s="2578"/>
      <c r="V105" s="2578"/>
      <c r="W105" s="2578"/>
      <c r="X105" s="2579"/>
      <c r="Y105" s="2580">
        <v>96</v>
      </c>
      <c r="Z105" s="2581"/>
      <c r="AA105" s="2581"/>
      <c r="AB105" s="2582"/>
      <c r="AC105" s="1163"/>
      <c r="AD105" s="869"/>
      <c r="AE105" s="869"/>
      <c r="AF105" s="869"/>
      <c r="AG105" s="879"/>
      <c r="AH105" s="1164"/>
      <c r="AI105" s="1165"/>
      <c r="AJ105" s="1165"/>
      <c r="AK105" s="1165"/>
      <c r="AL105" s="1165"/>
      <c r="AM105" s="1165"/>
      <c r="AN105" s="1165"/>
      <c r="AO105" s="1165"/>
      <c r="AP105" s="1165"/>
      <c r="AQ105" s="1165"/>
      <c r="AR105" s="1165"/>
      <c r="AS105" s="1165"/>
      <c r="AT105" s="1166"/>
      <c r="AU105" s="1167"/>
      <c r="AV105" s="1168"/>
      <c r="AW105" s="1168"/>
      <c r="AX105" s="1169"/>
    </row>
    <row r="106" spans="1:50" ht="24.75" customHeight="1">
      <c r="A106" s="769"/>
      <c r="B106" s="770"/>
      <c r="C106" s="770"/>
      <c r="D106" s="770"/>
      <c r="E106" s="770"/>
      <c r="F106" s="771"/>
      <c r="G106" s="691" t="s">
        <v>44</v>
      </c>
      <c r="H106" s="601"/>
      <c r="I106" s="601"/>
      <c r="J106" s="601"/>
      <c r="K106" s="601"/>
      <c r="L106" s="736"/>
      <c r="M106" s="737"/>
      <c r="N106" s="737"/>
      <c r="O106" s="737"/>
      <c r="P106" s="737"/>
      <c r="Q106" s="737"/>
      <c r="R106" s="737"/>
      <c r="S106" s="737"/>
      <c r="T106" s="737"/>
      <c r="U106" s="737"/>
      <c r="V106" s="737"/>
      <c r="W106" s="737"/>
      <c r="X106" s="738"/>
      <c r="Y106" s="739">
        <f>SUM(Y105)</f>
        <v>96</v>
      </c>
      <c r="Z106" s="740"/>
      <c r="AA106" s="740"/>
      <c r="AB106" s="2602"/>
      <c r="AC106" s="691" t="s">
        <v>44</v>
      </c>
      <c r="AD106" s="601"/>
      <c r="AE106" s="601"/>
      <c r="AF106" s="601"/>
      <c r="AG106" s="601"/>
      <c r="AH106" s="736"/>
      <c r="AI106" s="737"/>
      <c r="AJ106" s="737"/>
      <c r="AK106" s="737"/>
      <c r="AL106" s="737"/>
      <c r="AM106" s="737"/>
      <c r="AN106" s="737"/>
      <c r="AO106" s="737"/>
      <c r="AP106" s="737"/>
      <c r="AQ106" s="737"/>
      <c r="AR106" s="737"/>
      <c r="AS106" s="737"/>
      <c r="AT106" s="738"/>
      <c r="AU106" s="739">
        <f>SUM(AU98:AX105)</f>
        <v>0</v>
      </c>
      <c r="AV106" s="740"/>
      <c r="AW106" s="740"/>
      <c r="AX106" s="741"/>
    </row>
    <row r="107" spans="1:50" ht="30" customHeight="1">
      <c r="A107" s="769"/>
      <c r="B107" s="770"/>
      <c r="C107" s="770"/>
      <c r="D107" s="770"/>
      <c r="E107" s="770"/>
      <c r="F107" s="771"/>
      <c r="G107" s="745" t="s">
        <v>837</v>
      </c>
      <c r="H107" s="746"/>
      <c r="I107" s="746"/>
      <c r="J107" s="746"/>
      <c r="K107" s="746"/>
      <c r="L107" s="746"/>
      <c r="M107" s="746"/>
      <c r="N107" s="746"/>
      <c r="O107" s="746"/>
      <c r="P107" s="746"/>
      <c r="Q107" s="746"/>
      <c r="R107" s="746"/>
      <c r="S107" s="746"/>
      <c r="T107" s="746"/>
      <c r="U107" s="746"/>
      <c r="V107" s="746"/>
      <c r="W107" s="746"/>
      <c r="X107" s="746"/>
      <c r="Y107" s="746"/>
      <c r="Z107" s="746"/>
      <c r="AA107" s="746"/>
      <c r="AB107" s="1162"/>
      <c r="AC107" s="745" t="s">
        <v>836</v>
      </c>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7"/>
    </row>
    <row r="108" spans="1:50" ht="24.75" customHeight="1">
      <c r="A108" s="769"/>
      <c r="B108" s="770"/>
      <c r="C108" s="770"/>
      <c r="D108" s="770"/>
      <c r="E108" s="770"/>
      <c r="F108" s="771"/>
      <c r="G108" s="732" t="s">
        <v>47</v>
      </c>
      <c r="H108" s="733"/>
      <c r="I108" s="733"/>
      <c r="J108" s="733"/>
      <c r="K108" s="733"/>
      <c r="L108" s="426" t="s">
        <v>46</v>
      </c>
      <c r="M108" s="601"/>
      <c r="N108" s="601"/>
      <c r="O108" s="601"/>
      <c r="P108" s="601"/>
      <c r="Q108" s="601"/>
      <c r="R108" s="601"/>
      <c r="S108" s="601"/>
      <c r="T108" s="601"/>
      <c r="U108" s="601"/>
      <c r="V108" s="601"/>
      <c r="W108" s="601"/>
      <c r="X108" s="602"/>
      <c r="Y108" s="729" t="s">
        <v>45</v>
      </c>
      <c r="Z108" s="734"/>
      <c r="AA108" s="734"/>
      <c r="AB108" s="735"/>
      <c r="AC108" s="732" t="s">
        <v>47</v>
      </c>
      <c r="AD108" s="733"/>
      <c r="AE108" s="733"/>
      <c r="AF108" s="733"/>
      <c r="AG108" s="733"/>
      <c r="AH108" s="426" t="s">
        <v>46</v>
      </c>
      <c r="AI108" s="601"/>
      <c r="AJ108" s="601"/>
      <c r="AK108" s="601"/>
      <c r="AL108" s="601"/>
      <c r="AM108" s="601"/>
      <c r="AN108" s="601"/>
      <c r="AO108" s="601"/>
      <c r="AP108" s="601"/>
      <c r="AQ108" s="601"/>
      <c r="AR108" s="601"/>
      <c r="AS108" s="601"/>
      <c r="AT108" s="602"/>
      <c r="AU108" s="729" t="s">
        <v>45</v>
      </c>
      <c r="AV108" s="734"/>
      <c r="AW108" s="734"/>
      <c r="AX108" s="735"/>
    </row>
    <row r="109" spans="1:50" ht="24.75" customHeight="1">
      <c r="A109" s="769"/>
      <c r="B109" s="770"/>
      <c r="C109" s="770"/>
      <c r="D109" s="770"/>
      <c r="E109" s="770"/>
      <c r="F109" s="771"/>
      <c r="G109" s="2595" t="s">
        <v>55</v>
      </c>
      <c r="H109" s="2596"/>
      <c r="I109" s="2596"/>
      <c r="J109" s="2596"/>
      <c r="K109" s="2597"/>
      <c r="L109" s="2598" t="s">
        <v>52</v>
      </c>
      <c r="M109" s="2223"/>
      <c r="N109" s="2223"/>
      <c r="O109" s="2223"/>
      <c r="P109" s="2223"/>
      <c r="Q109" s="2223"/>
      <c r="R109" s="2223"/>
      <c r="S109" s="2223"/>
      <c r="T109" s="2223"/>
      <c r="U109" s="2223"/>
      <c r="V109" s="2223"/>
      <c r="W109" s="2223"/>
      <c r="X109" s="2224"/>
      <c r="Y109" s="2599">
        <v>0.03</v>
      </c>
      <c r="Z109" s="2600"/>
      <c r="AA109" s="2600"/>
      <c r="AB109" s="2601"/>
      <c r="AC109" s="698"/>
      <c r="AD109" s="699"/>
      <c r="AE109" s="699"/>
      <c r="AF109" s="699"/>
      <c r="AG109" s="700"/>
      <c r="AH109" s="701"/>
      <c r="AI109" s="702"/>
      <c r="AJ109" s="702"/>
      <c r="AK109" s="702"/>
      <c r="AL109" s="702"/>
      <c r="AM109" s="702"/>
      <c r="AN109" s="702"/>
      <c r="AO109" s="702"/>
      <c r="AP109" s="702"/>
      <c r="AQ109" s="702"/>
      <c r="AR109" s="702"/>
      <c r="AS109" s="702"/>
      <c r="AT109" s="703"/>
      <c r="AU109" s="704"/>
      <c r="AV109" s="705"/>
      <c r="AW109" s="705"/>
      <c r="AX109" s="706"/>
    </row>
    <row r="110" spans="1:50" ht="24.75" customHeight="1">
      <c r="A110" s="769"/>
      <c r="B110" s="770"/>
      <c r="C110" s="770"/>
      <c r="D110" s="770"/>
      <c r="E110" s="770"/>
      <c r="F110" s="771"/>
      <c r="G110" s="2583" t="s">
        <v>54</v>
      </c>
      <c r="H110" s="2584"/>
      <c r="I110" s="2584"/>
      <c r="J110" s="2584"/>
      <c r="K110" s="2585"/>
      <c r="L110" s="2586" t="s">
        <v>52</v>
      </c>
      <c r="M110" s="2587"/>
      <c r="N110" s="2587"/>
      <c r="O110" s="2587"/>
      <c r="P110" s="2587"/>
      <c r="Q110" s="2587"/>
      <c r="R110" s="2587"/>
      <c r="S110" s="2587"/>
      <c r="T110" s="2587"/>
      <c r="U110" s="2587"/>
      <c r="V110" s="2587"/>
      <c r="W110" s="2587"/>
      <c r="X110" s="2588"/>
      <c r="Y110" s="2589">
        <v>0.04</v>
      </c>
      <c r="Z110" s="2590"/>
      <c r="AA110" s="2590"/>
      <c r="AB110" s="2591"/>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4.75" customHeight="1">
      <c r="A111" s="769"/>
      <c r="B111" s="770"/>
      <c r="C111" s="770"/>
      <c r="D111" s="770"/>
      <c r="E111" s="770"/>
      <c r="F111" s="771"/>
      <c r="G111" s="1171" t="s">
        <v>813</v>
      </c>
      <c r="H111" s="865"/>
      <c r="I111" s="865"/>
      <c r="J111" s="865"/>
      <c r="K111" s="873"/>
      <c r="L111" s="1172" t="s">
        <v>52</v>
      </c>
      <c r="M111" s="1173"/>
      <c r="N111" s="1173"/>
      <c r="O111" s="1173"/>
      <c r="P111" s="1173"/>
      <c r="Q111" s="1173"/>
      <c r="R111" s="1173"/>
      <c r="S111" s="1173"/>
      <c r="T111" s="1173"/>
      <c r="U111" s="1173"/>
      <c r="V111" s="1173"/>
      <c r="W111" s="1173"/>
      <c r="X111" s="1174"/>
      <c r="Y111" s="2592">
        <v>8.0000000000000002E-3</v>
      </c>
      <c r="Z111" s="2593"/>
      <c r="AA111" s="2593"/>
      <c r="AB111" s="2594"/>
      <c r="AC111" s="1171"/>
      <c r="AD111" s="865"/>
      <c r="AE111" s="865"/>
      <c r="AF111" s="865"/>
      <c r="AG111" s="873"/>
      <c r="AH111" s="1172"/>
      <c r="AI111" s="1173"/>
      <c r="AJ111" s="1173"/>
      <c r="AK111" s="1173"/>
      <c r="AL111" s="1173"/>
      <c r="AM111" s="1173"/>
      <c r="AN111" s="1173"/>
      <c r="AO111" s="1173"/>
      <c r="AP111" s="1173"/>
      <c r="AQ111" s="1173"/>
      <c r="AR111" s="1173"/>
      <c r="AS111" s="1173"/>
      <c r="AT111" s="1174"/>
      <c r="AU111" s="1175"/>
      <c r="AV111" s="1176"/>
      <c r="AW111" s="1176"/>
      <c r="AX111" s="1177"/>
    </row>
    <row r="112" spans="1:50" ht="24.75" customHeight="1">
      <c r="A112" s="769"/>
      <c r="B112" s="770"/>
      <c r="C112" s="770"/>
      <c r="D112" s="770"/>
      <c r="E112" s="770"/>
      <c r="F112" s="771"/>
      <c r="G112" s="1171"/>
      <c r="H112" s="865"/>
      <c r="I112" s="865"/>
      <c r="J112" s="865"/>
      <c r="K112" s="873"/>
      <c r="L112" s="1172"/>
      <c r="M112" s="1173"/>
      <c r="N112" s="1173"/>
      <c r="O112" s="1173"/>
      <c r="P112" s="1173"/>
      <c r="Q112" s="1173"/>
      <c r="R112" s="1173"/>
      <c r="S112" s="1173"/>
      <c r="T112" s="1173"/>
      <c r="U112" s="1173"/>
      <c r="V112" s="1173"/>
      <c r="W112" s="1173"/>
      <c r="X112" s="1174"/>
      <c r="Y112" s="1175"/>
      <c r="Z112" s="1176"/>
      <c r="AA112" s="1176"/>
      <c r="AB112" s="1232"/>
      <c r="AC112" s="1171"/>
      <c r="AD112" s="865"/>
      <c r="AE112" s="865"/>
      <c r="AF112" s="865"/>
      <c r="AG112" s="873"/>
      <c r="AH112" s="1172"/>
      <c r="AI112" s="1173"/>
      <c r="AJ112" s="1173"/>
      <c r="AK112" s="1173"/>
      <c r="AL112" s="1173"/>
      <c r="AM112" s="1173"/>
      <c r="AN112" s="1173"/>
      <c r="AO112" s="1173"/>
      <c r="AP112" s="1173"/>
      <c r="AQ112" s="1173"/>
      <c r="AR112" s="1173"/>
      <c r="AS112" s="1173"/>
      <c r="AT112" s="1174"/>
      <c r="AU112" s="1175"/>
      <c r="AV112" s="1176"/>
      <c r="AW112" s="1176"/>
      <c r="AX112" s="1177"/>
    </row>
    <row r="113" spans="1:50" ht="24.75" customHeight="1">
      <c r="A113" s="769"/>
      <c r="B113" s="770"/>
      <c r="C113" s="770"/>
      <c r="D113" s="770"/>
      <c r="E113" s="770"/>
      <c r="F113" s="771"/>
      <c r="G113" s="1171"/>
      <c r="H113" s="865"/>
      <c r="I113" s="865"/>
      <c r="J113" s="865"/>
      <c r="K113" s="873"/>
      <c r="L113" s="1172"/>
      <c r="M113" s="1173"/>
      <c r="N113" s="1173"/>
      <c r="O113" s="1173"/>
      <c r="P113" s="1173"/>
      <c r="Q113" s="1173"/>
      <c r="R113" s="1173"/>
      <c r="S113" s="1173"/>
      <c r="T113" s="1173"/>
      <c r="U113" s="1173"/>
      <c r="V113" s="1173"/>
      <c r="W113" s="1173"/>
      <c r="X113" s="1174"/>
      <c r="Y113" s="1175"/>
      <c r="Z113" s="1176"/>
      <c r="AA113" s="1176"/>
      <c r="AB113" s="1176"/>
      <c r="AC113" s="1171"/>
      <c r="AD113" s="865"/>
      <c r="AE113" s="865"/>
      <c r="AF113" s="865"/>
      <c r="AG113" s="873"/>
      <c r="AH113" s="1172"/>
      <c r="AI113" s="1173"/>
      <c r="AJ113" s="1173"/>
      <c r="AK113" s="1173"/>
      <c r="AL113" s="1173"/>
      <c r="AM113" s="1173"/>
      <c r="AN113" s="1173"/>
      <c r="AO113" s="1173"/>
      <c r="AP113" s="1173"/>
      <c r="AQ113" s="1173"/>
      <c r="AR113" s="1173"/>
      <c r="AS113" s="1173"/>
      <c r="AT113" s="1174"/>
      <c r="AU113" s="1175"/>
      <c r="AV113" s="1176"/>
      <c r="AW113" s="1176"/>
      <c r="AX113" s="1177"/>
    </row>
    <row r="114" spans="1:50" ht="24.75" customHeight="1">
      <c r="A114" s="769"/>
      <c r="B114" s="770"/>
      <c r="C114" s="770"/>
      <c r="D114" s="770"/>
      <c r="E114" s="770"/>
      <c r="F114" s="771"/>
      <c r="G114" s="1171"/>
      <c r="H114" s="865"/>
      <c r="I114" s="865"/>
      <c r="J114" s="865"/>
      <c r="K114" s="873"/>
      <c r="L114" s="1172"/>
      <c r="M114" s="1173"/>
      <c r="N114" s="1173"/>
      <c r="O114" s="1173"/>
      <c r="P114" s="1173"/>
      <c r="Q114" s="1173"/>
      <c r="R114" s="1173"/>
      <c r="S114" s="1173"/>
      <c r="T114" s="1173"/>
      <c r="U114" s="1173"/>
      <c r="V114" s="1173"/>
      <c r="W114" s="1173"/>
      <c r="X114" s="1174"/>
      <c r="Y114" s="1175"/>
      <c r="Z114" s="1176"/>
      <c r="AA114" s="1176"/>
      <c r="AB114" s="1176"/>
      <c r="AC114" s="1171"/>
      <c r="AD114" s="865"/>
      <c r="AE114" s="865"/>
      <c r="AF114" s="865"/>
      <c r="AG114" s="873"/>
      <c r="AH114" s="1172"/>
      <c r="AI114" s="1173"/>
      <c r="AJ114" s="1173"/>
      <c r="AK114" s="1173"/>
      <c r="AL114" s="1173"/>
      <c r="AM114" s="1173"/>
      <c r="AN114" s="1173"/>
      <c r="AO114" s="1173"/>
      <c r="AP114" s="1173"/>
      <c r="AQ114" s="1173"/>
      <c r="AR114" s="1173"/>
      <c r="AS114" s="1173"/>
      <c r="AT114" s="1174"/>
      <c r="AU114" s="1175"/>
      <c r="AV114" s="1176"/>
      <c r="AW114" s="1176"/>
      <c r="AX114" s="1177"/>
    </row>
    <row r="115" spans="1:50" ht="24.75" customHeight="1">
      <c r="A115" s="769"/>
      <c r="B115" s="770"/>
      <c r="C115" s="770"/>
      <c r="D115" s="770"/>
      <c r="E115" s="770"/>
      <c r="F115" s="771"/>
      <c r="G115" s="1171"/>
      <c r="H115" s="865"/>
      <c r="I115" s="865"/>
      <c r="J115" s="865"/>
      <c r="K115" s="873"/>
      <c r="L115" s="1172"/>
      <c r="M115" s="1173"/>
      <c r="N115" s="1173"/>
      <c r="O115" s="1173"/>
      <c r="P115" s="1173"/>
      <c r="Q115" s="1173"/>
      <c r="R115" s="1173"/>
      <c r="S115" s="1173"/>
      <c r="T115" s="1173"/>
      <c r="U115" s="1173"/>
      <c r="V115" s="1173"/>
      <c r="W115" s="1173"/>
      <c r="X115" s="1174"/>
      <c r="Y115" s="1175"/>
      <c r="Z115" s="1176"/>
      <c r="AA115" s="1176"/>
      <c r="AB115" s="1176"/>
      <c r="AC115" s="1171"/>
      <c r="AD115" s="865"/>
      <c r="AE115" s="865"/>
      <c r="AF115" s="865"/>
      <c r="AG115" s="873"/>
      <c r="AH115" s="1172"/>
      <c r="AI115" s="1173"/>
      <c r="AJ115" s="1173"/>
      <c r="AK115" s="1173"/>
      <c r="AL115" s="1173"/>
      <c r="AM115" s="1173"/>
      <c r="AN115" s="1173"/>
      <c r="AO115" s="1173"/>
      <c r="AP115" s="1173"/>
      <c r="AQ115" s="1173"/>
      <c r="AR115" s="1173"/>
      <c r="AS115" s="1173"/>
      <c r="AT115" s="1174"/>
      <c r="AU115" s="1175"/>
      <c r="AV115" s="1176"/>
      <c r="AW115" s="1176"/>
      <c r="AX115" s="1177"/>
    </row>
    <row r="116" spans="1:50" ht="24.75" customHeight="1">
      <c r="A116" s="769"/>
      <c r="B116" s="770"/>
      <c r="C116" s="770"/>
      <c r="D116" s="770"/>
      <c r="E116" s="770"/>
      <c r="F116" s="771"/>
      <c r="G116" s="1163"/>
      <c r="H116" s="869"/>
      <c r="I116" s="869"/>
      <c r="J116" s="869"/>
      <c r="K116" s="879"/>
      <c r="L116" s="1164"/>
      <c r="M116" s="1165"/>
      <c r="N116" s="1165"/>
      <c r="O116" s="1165"/>
      <c r="P116" s="1165"/>
      <c r="Q116" s="1165"/>
      <c r="R116" s="1165"/>
      <c r="S116" s="1165"/>
      <c r="T116" s="1165"/>
      <c r="U116" s="1165"/>
      <c r="V116" s="1165"/>
      <c r="W116" s="1165"/>
      <c r="X116" s="1166"/>
      <c r="Y116" s="1167"/>
      <c r="Z116" s="1168"/>
      <c r="AA116" s="1168"/>
      <c r="AB116" s="1168"/>
      <c r="AC116" s="1163"/>
      <c r="AD116" s="869"/>
      <c r="AE116" s="869"/>
      <c r="AF116" s="869"/>
      <c r="AG116" s="879"/>
      <c r="AH116" s="1164"/>
      <c r="AI116" s="1165"/>
      <c r="AJ116" s="1165"/>
      <c r="AK116" s="1165"/>
      <c r="AL116" s="1165"/>
      <c r="AM116" s="1165"/>
      <c r="AN116" s="1165"/>
      <c r="AO116" s="1165"/>
      <c r="AP116" s="1165"/>
      <c r="AQ116" s="1165"/>
      <c r="AR116" s="1165"/>
      <c r="AS116" s="1165"/>
      <c r="AT116" s="1166"/>
      <c r="AU116" s="1167"/>
      <c r="AV116" s="1168"/>
      <c r="AW116" s="1168"/>
      <c r="AX116" s="1169"/>
    </row>
    <row r="117" spans="1:50" ht="24.75" customHeight="1">
      <c r="A117" s="769"/>
      <c r="B117" s="770"/>
      <c r="C117" s="770"/>
      <c r="D117" s="770"/>
      <c r="E117" s="770"/>
      <c r="F117" s="771"/>
      <c r="G117" s="691" t="s">
        <v>44</v>
      </c>
      <c r="H117" s="601"/>
      <c r="I117" s="601"/>
      <c r="J117" s="601"/>
      <c r="K117" s="601"/>
      <c r="L117" s="736"/>
      <c r="M117" s="737"/>
      <c r="N117" s="737"/>
      <c r="O117" s="737"/>
      <c r="P117" s="737"/>
      <c r="Q117" s="737"/>
      <c r="R117" s="737"/>
      <c r="S117" s="737"/>
      <c r="T117" s="737"/>
      <c r="U117" s="737"/>
      <c r="V117" s="737"/>
      <c r="W117" s="737"/>
      <c r="X117" s="738"/>
      <c r="Y117" s="739">
        <f>SUM(Y109:AB116)</f>
        <v>7.8000000000000014E-2</v>
      </c>
      <c r="Z117" s="740"/>
      <c r="AA117" s="740"/>
      <c r="AB117" s="757"/>
      <c r="AC117" s="691" t="s">
        <v>44</v>
      </c>
      <c r="AD117" s="601"/>
      <c r="AE117" s="601"/>
      <c r="AF117" s="601"/>
      <c r="AG117" s="601"/>
      <c r="AH117" s="736"/>
      <c r="AI117" s="737"/>
      <c r="AJ117" s="737"/>
      <c r="AK117" s="737"/>
      <c r="AL117" s="737"/>
      <c r="AM117" s="737"/>
      <c r="AN117" s="737"/>
      <c r="AO117" s="737"/>
      <c r="AP117" s="737"/>
      <c r="AQ117" s="737"/>
      <c r="AR117" s="737"/>
      <c r="AS117" s="737"/>
      <c r="AT117" s="738"/>
      <c r="AU117" s="739">
        <f>SUM(AU109:AX116)</f>
        <v>0</v>
      </c>
      <c r="AV117" s="740"/>
      <c r="AW117" s="740"/>
      <c r="AX117" s="741"/>
    </row>
    <row r="118" spans="1:50" ht="30" customHeight="1">
      <c r="A118" s="769"/>
      <c r="B118" s="770"/>
      <c r="C118" s="770"/>
      <c r="D118" s="770"/>
      <c r="E118" s="770"/>
      <c r="F118" s="771"/>
      <c r="G118" s="745" t="s">
        <v>835</v>
      </c>
      <c r="H118" s="746"/>
      <c r="I118" s="746"/>
      <c r="J118" s="746"/>
      <c r="K118" s="746"/>
      <c r="L118" s="746"/>
      <c r="M118" s="746"/>
      <c r="N118" s="746"/>
      <c r="O118" s="746"/>
      <c r="P118" s="746"/>
      <c r="Q118" s="746"/>
      <c r="R118" s="746"/>
      <c r="S118" s="746"/>
      <c r="T118" s="746"/>
      <c r="U118" s="746"/>
      <c r="V118" s="746"/>
      <c r="W118" s="746"/>
      <c r="X118" s="746"/>
      <c r="Y118" s="746"/>
      <c r="Z118" s="746"/>
      <c r="AA118" s="746"/>
      <c r="AB118" s="752"/>
      <c r="AC118" s="745" t="s">
        <v>834</v>
      </c>
      <c r="AD118" s="746"/>
      <c r="AE118" s="746"/>
      <c r="AF118" s="746"/>
      <c r="AG118" s="746"/>
      <c r="AH118" s="746"/>
      <c r="AI118" s="746"/>
      <c r="AJ118" s="746"/>
      <c r="AK118" s="746"/>
      <c r="AL118" s="746"/>
      <c r="AM118" s="746"/>
      <c r="AN118" s="746"/>
      <c r="AO118" s="746"/>
      <c r="AP118" s="746"/>
      <c r="AQ118" s="746"/>
      <c r="AR118" s="746"/>
      <c r="AS118" s="746"/>
      <c r="AT118" s="746"/>
      <c r="AU118" s="746"/>
      <c r="AV118" s="746"/>
      <c r="AW118" s="746"/>
      <c r="AX118" s="747"/>
    </row>
    <row r="119" spans="1:50" ht="24.75" customHeight="1">
      <c r="A119" s="769"/>
      <c r="B119" s="770"/>
      <c r="C119" s="770"/>
      <c r="D119" s="770"/>
      <c r="E119" s="770"/>
      <c r="F119" s="771"/>
      <c r="G119" s="732" t="s">
        <v>47</v>
      </c>
      <c r="H119" s="733"/>
      <c r="I119" s="733"/>
      <c r="J119" s="733"/>
      <c r="K119" s="733"/>
      <c r="L119" s="426" t="s">
        <v>46</v>
      </c>
      <c r="M119" s="601"/>
      <c r="N119" s="601"/>
      <c r="O119" s="601"/>
      <c r="P119" s="601"/>
      <c r="Q119" s="601"/>
      <c r="R119" s="601"/>
      <c r="S119" s="601"/>
      <c r="T119" s="601"/>
      <c r="U119" s="601"/>
      <c r="V119" s="601"/>
      <c r="W119" s="601"/>
      <c r="X119" s="602"/>
      <c r="Y119" s="729" t="s">
        <v>45</v>
      </c>
      <c r="Z119" s="734"/>
      <c r="AA119" s="734"/>
      <c r="AB119" s="755"/>
      <c r="AC119" s="732" t="s">
        <v>47</v>
      </c>
      <c r="AD119" s="733"/>
      <c r="AE119" s="733"/>
      <c r="AF119" s="733"/>
      <c r="AG119" s="733"/>
      <c r="AH119" s="426" t="s">
        <v>46</v>
      </c>
      <c r="AI119" s="601"/>
      <c r="AJ119" s="601"/>
      <c r="AK119" s="601"/>
      <c r="AL119" s="601"/>
      <c r="AM119" s="601"/>
      <c r="AN119" s="601"/>
      <c r="AO119" s="601"/>
      <c r="AP119" s="601"/>
      <c r="AQ119" s="601"/>
      <c r="AR119" s="601"/>
      <c r="AS119" s="601"/>
      <c r="AT119" s="602"/>
      <c r="AU119" s="729" t="s">
        <v>45</v>
      </c>
      <c r="AV119" s="734"/>
      <c r="AW119" s="734"/>
      <c r="AX119" s="735"/>
    </row>
    <row r="120" spans="1:50" ht="24.75" customHeight="1">
      <c r="A120" s="769"/>
      <c r="B120" s="770"/>
      <c r="C120" s="770"/>
      <c r="D120" s="770"/>
      <c r="E120" s="770"/>
      <c r="F120" s="771"/>
      <c r="G120" s="2574"/>
      <c r="H120" s="2575"/>
      <c r="I120" s="2575"/>
      <c r="J120" s="2575"/>
      <c r="K120" s="2576"/>
      <c r="L120" s="2577"/>
      <c r="M120" s="2578"/>
      <c r="N120" s="2578"/>
      <c r="O120" s="2578"/>
      <c r="P120" s="2578"/>
      <c r="Q120" s="2578"/>
      <c r="R120" s="2578"/>
      <c r="S120" s="2578"/>
      <c r="T120" s="2578"/>
      <c r="U120" s="2578"/>
      <c r="V120" s="2578"/>
      <c r="W120" s="2578"/>
      <c r="X120" s="2579"/>
      <c r="Y120" s="2580"/>
      <c r="Z120" s="2581"/>
      <c r="AA120" s="2581"/>
      <c r="AB120" s="2582"/>
      <c r="AC120" s="698"/>
      <c r="AD120" s="699"/>
      <c r="AE120" s="699"/>
      <c r="AF120" s="699"/>
      <c r="AG120" s="700"/>
      <c r="AH120" s="701"/>
      <c r="AI120" s="702"/>
      <c r="AJ120" s="702"/>
      <c r="AK120" s="702"/>
      <c r="AL120" s="702"/>
      <c r="AM120" s="702"/>
      <c r="AN120" s="702"/>
      <c r="AO120" s="702"/>
      <c r="AP120" s="702"/>
      <c r="AQ120" s="702"/>
      <c r="AR120" s="702"/>
      <c r="AS120" s="702"/>
      <c r="AT120" s="703"/>
      <c r="AU120" s="704"/>
      <c r="AV120" s="705"/>
      <c r="AW120" s="705"/>
      <c r="AX120" s="706"/>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232"/>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71"/>
      <c r="H122" s="865"/>
      <c r="I122" s="865"/>
      <c r="J122" s="865"/>
      <c r="K122" s="873"/>
      <c r="L122" s="1172"/>
      <c r="M122" s="1173"/>
      <c r="N122" s="1173"/>
      <c r="O122" s="1173"/>
      <c r="P122" s="1173"/>
      <c r="Q122" s="1173"/>
      <c r="R122" s="1173"/>
      <c r="S122" s="1173"/>
      <c r="T122" s="1173"/>
      <c r="U122" s="1173"/>
      <c r="V122" s="1173"/>
      <c r="W122" s="1173"/>
      <c r="X122" s="1174"/>
      <c r="Y122" s="1175"/>
      <c r="Z122" s="1176"/>
      <c r="AA122" s="1176"/>
      <c r="AB122" s="1232"/>
      <c r="AC122" s="1171"/>
      <c r="AD122" s="865"/>
      <c r="AE122" s="865"/>
      <c r="AF122" s="865"/>
      <c r="AG122" s="873"/>
      <c r="AH122" s="1172"/>
      <c r="AI122" s="1173"/>
      <c r="AJ122" s="1173"/>
      <c r="AK122" s="1173"/>
      <c r="AL122" s="1173"/>
      <c r="AM122" s="1173"/>
      <c r="AN122" s="1173"/>
      <c r="AO122" s="1173"/>
      <c r="AP122" s="1173"/>
      <c r="AQ122" s="1173"/>
      <c r="AR122" s="1173"/>
      <c r="AS122" s="1173"/>
      <c r="AT122" s="1174"/>
      <c r="AU122" s="1175"/>
      <c r="AV122" s="1176"/>
      <c r="AW122" s="1176"/>
      <c r="AX122" s="1177"/>
    </row>
    <row r="123" spans="1:50" ht="24.75" customHeight="1">
      <c r="A123" s="769"/>
      <c r="B123" s="770"/>
      <c r="C123" s="770"/>
      <c r="D123" s="770"/>
      <c r="E123" s="770"/>
      <c r="F123" s="771"/>
      <c r="G123" s="1171"/>
      <c r="H123" s="865"/>
      <c r="I123" s="865"/>
      <c r="J123" s="865"/>
      <c r="K123" s="873"/>
      <c r="L123" s="1172"/>
      <c r="M123" s="1173"/>
      <c r="N123" s="1173"/>
      <c r="O123" s="1173"/>
      <c r="P123" s="1173"/>
      <c r="Q123" s="1173"/>
      <c r="R123" s="1173"/>
      <c r="S123" s="1173"/>
      <c r="T123" s="1173"/>
      <c r="U123" s="1173"/>
      <c r="V123" s="1173"/>
      <c r="W123" s="1173"/>
      <c r="X123" s="1174"/>
      <c r="Y123" s="1175"/>
      <c r="Z123" s="1176"/>
      <c r="AA123" s="1176"/>
      <c r="AB123" s="1232"/>
      <c r="AC123" s="1171"/>
      <c r="AD123" s="865"/>
      <c r="AE123" s="865"/>
      <c r="AF123" s="865"/>
      <c r="AG123" s="873"/>
      <c r="AH123" s="1172"/>
      <c r="AI123" s="1173"/>
      <c r="AJ123" s="1173"/>
      <c r="AK123" s="1173"/>
      <c r="AL123" s="1173"/>
      <c r="AM123" s="1173"/>
      <c r="AN123" s="1173"/>
      <c r="AO123" s="1173"/>
      <c r="AP123" s="1173"/>
      <c r="AQ123" s="1173"/>
      <c r="AR123" s="1173"/>
      <c r="AS123" s="1173"/>
      <c r="AT123" s="1174"/>
      <c r="AU123" s="1175"/>
      <c r="AV123" s="1176"/>
      <c r="AW123" s="1176"/>
      <c r="AX123" s="1177"/>
    </row>
    <row r="124" spans="1:50" ht="24.75" customHeight="1">
      <c r="A124" s="769"/>
      <c r="B124" s="770"/>
      <c r="C124" s="770"/>
      <c r="D124" s="770"/>
      <c r="E124" s="770"/>
      <c r="F124" s="771"/>
      <c r="G124" s="1171"/>
      <c r="H124" s="865"/>
      <c r="I124" s="865"/>
      <c r="J124" s="865"/>
      <c r="K124" s="873"/>
      <c r="L124" s="1172"/>
      <c r="M124" s="1173"/>
      <c r="N124" s="1173"/>
      <c r="O124" s="1173"/>
      <c r="P124" s="1173"/>
      <c r="Q124" s="1173"/>
      <c r="R124" s="1173"/>
      <c r="S124" s="1173"/>
      <c r="T124" s="1173"/>
      <c r="U124" s="1173"/>
      <c r="V124" s="1173"/>
      <c r="W124" s="1173"/>
      <c r="X124" s="1174"/>
      <c r="Y124" s="1175"/>
      <c r="Z124" s="1176"/>
      <c r="AA124" s="1176"/>
      <c r="AB124" s="1176"/>
      <c r="AC124" s="1171"/>
      <c r="AD124" s="865"/>
      <c r="AE124" s="865"/>
      <c r="AF124" s="865"/>
      <c r="AG124" s="873"/>
      <c r="AH124" s="1172"/>
      <c r="AI124" s="1173"/>
      <c r="AJ124" s="1173"/>
      <c r="AK124" s="1173"/>
      <c r="AL124" s="1173"/>
      <c r="AM124" s="1173"/>
      <c r="AN124" s="1173"/>
      <c r="AO124" s="1173"/>
      <c r="AP124" s="1173"/>
      <c r="AQ124" s="1173"/>
      <c r="AR124" s="1173"/>
      <c r="AS124" s="1173"/>
      <c r="AT124" s="1174"/>
      <c r="AU124" s="1175"/>
      <c r="AV124" s="1176"/>
      <c r="AW124" s="1176"/>
      <c r="AX124" s="1177"/>
    </row>
    <row r="125" spans="1:50" ht="24.75" customHeight="1">
      <c r="A125" s="769"/>
      <c r="B125" s="770"/>
      <c r="C125" s="770"/>
      <c r="D125" s="770"/>
      <c r="E125" s="770"/>
      <c r="F125" s="771"/>
      <c r="G125" s="1171"/>
      <c r="H125" s="865"/>
      <c r="I125" s="865"/>
      <c r="J125" s="865"/>
      <c r="K125" s="873"/>
      <c r="L125" s="1172"/>
      <c r="M125" s="1173"/>
      <c r="N125" s="1173"/>
      <c r="O125" s="1173"/>
      <c r="P125" s="1173"/>
      <c r="Q125" s="1173"/>
      <c r="R125" s="1173"/>
      <c r="S125" s="1173"/>
      <c r="T125" s="1173"/>
      <c r="U125" s="1173"/>
      <c r="V125" s="1173"/>
      <c r="W125" s="1173"/>
      <c r="X125" s="1174"/>
      <c r="Y125" s="1175"/>
      <c r="Z125" s="1176"/>
      <c r="AA125" s="1176"/>
      <c r="AB125" s="1176"/>
      <c r="AC125" s="1171"/>
      <c r="AD125" s="865"/>
      <c r="AE125" s="865"/>
      <c r="AF125" s="865"/>
      <c r="AG125" s="873"/>
      <c r="AH125" s="1172"/>
      <c r="AI125" s="1173"/>
      <c r="AJ125" s="1173"/>
      <c r="AK125" s="1173"/>
      <c r="AL125" s="1173"/>
      <c r="AM125" s="1173"/>
      <c r="AN125" s="1173"/>
      <c r="AO125" s="1173"/>
      <c r="AP125" s="1173"/>
      <c r="AQ125" s="1173"/>
      <c r="AR125" s="1173"/>
      <c r="AS125" s="1173"/>
      <c r="AT125" s="1174"/>
      <c r="AU125" s="1175"/>
      <c r="AV125" s="1176"/>
      <c r="AW125" s="1176"/>
      <c r="AX125" s="1177"/>
    </row>
    <row r="126" spans="1:50" ht="24.75" customHeight="1">
      <c r="A126" s="769"/>
      <c r="B126" s="770"/>
      <c r="C126" s="770"/>
      <c r="D126" s="770"/>
      <c r="E126" s="770"/>
      <c r="F126" s="771"/>
      <c r="G126" s="1171"/>
      <c r="H126" s="865"/>
      <c r="I126" s="865"/>
      <c r="J126" s="865"/>
      <c r="K126" s="873"/>
      <c r="L126" s="1172"/>
      <c r="M126" s="1173"/>
      <c r="N126" s="1173"/>
      <c r="O126" s="1173"/>
      <c r="P126" s="1173"/>
      <c r="Q126" s="1173"/>
      <c r="R126" s="1173"/>
      <c r="S126" s="1173"/>
      <c r="T126" s="1173"/>
      <c r="U126" s="1173"/>
      <c r="V126" s="1173"/>
      <c r="W126" s="1173"/>
      <c r="X126" s="1174"/>
      <c r="Y126" s="1175"/>
      <c r="Z126" s="1176"/>
      <c r="AA126" s="1176"/>
      <c r="AB126" s="1176"/>
      <c r="AC126" s="1171"/>
      <c r="AD126" s="865"/>
      <c r="AE126" s="865"/>
      <c r="AF126" s="865"/>
      <c r="AG126" s="873"/>
      <c r="AH126" s="1172"/>
      <c r="AI126" s="1173"/>
      <c r="AJ126" s="1173"/>
      <c r="AK126" s="1173"/>
      <c r="AL126" s="1173"/>
      <c r="AM126" s="1173"/>
      <c r="AN126" s="1173"/>
      <c r="AO126" s="1173"/>
      <c r="AP126" s="1173"/>
      <c r="AQ126" s="1173"/>
      <c r="AR126" s="1173"/>
      <c r="AS126" s="1173"/>
      <c r="AT126" s="1174"/>
      <c r="AU126" s="1175"/>
      <c r="AV126" s="1176"/>
      <c r="AW126" s="1176"/>
      <c r="AX126" s="1177"/>
    </row>
    <row r="127" spans="1:50" ht="24.75" customHeight="1">
      <c r="A127" s="769"/>
      <c r="B127" s="770"/>
      <c r="C127" s="770"/>
      <c r="D127" s="770"/>
      <c r="E127" s="770"/>
      <c r="F127" s="771"/>
      <c r="G127" s="1163"/>
      <c r="H127" s="869"/>
      <c r="I127" s="869"/>
      <c r="J127" s="869"/>
      <c r="K127" s="879"/>
      <c r="L127" s="1164"/>
      <c r="M127" s="1165"/>
      <c r="N127" s="1165"/>
      <c r="O127" s="1165"/>
      <c r="P127" s="1165"/>
      <c r="Q127" s="1165"/>
      <c r="R127" s="1165"/>
      <c r="S127" s="1165"/>
      <c r="T127" s="1165"/>
      <c r="U127" s="1165"/>
      <c r="V127" s="1165"/>
      <c r="W127" s="1165"/>
      <c r="X127" s="1166"/>
      <c r="Y127" s="1167"/>
      <c r="Z127" s="1168"/>
      <c r="AA127" s="1168"/>
      <c r="AB127" s="1168"/>
      <c r="AC127" s="1163"/>
      <c r="AD127" s="869"/>
      <c r="AE127" s="869"/>
      <c r="AF127" s="869"/>
      <c r="AG127" s="879"/>
      <c r="AH127" s="1164"/>
      <c r="AI127" s="1165"/>
      <c r="AJ127" s="1165"/>
      <c r="AK127" s="1165"/>
      <c r="AL127" s="1165"/>
      <c r="AM127" s="1165"/>
      <c r="AN127" s="1165"/>
      <c r="AO127" s="1165"/>
      <c r="AP127" s="1165"/>
      <c r="AQ127" s="1165"/>
      <c r="AR127" s="1165"/>
      <c r="AS127" s="1165"/>
      <c r="AT127" s="1166"/>
      <c r="AU127" s="1167"/>
      <c r="AV127" s="1168"/>
      <c r="AW127" s="1168"/>
      <c r="AX127" s="1169"/>
    </row>
    <row r="128" spans="1:50" ht="24.75" customHeight="1" thickBot="1">
      <c r="A128" s="772"/>
      <c r="B128" s="773"/>
      <c r="C128" s="773"/>
      <c r="D128" s="773"/>
      <c r="E128" s="773"/>
      <c r="F128" s="774"/>
      <c r="G128" s="707" t="s">
        <v>44</v>
      </c>
      <c r="H128" s="708"/>
      <c r="I128" s="708"/>
      <c r="J128" s="708"/>
      <c r="K128" s="708"/>
      <c r="L128" s="710"/>
      <c r="M128" s="716"/>
      <c r="N128" s="716"/>
      <c r="O128" s="716"/>
      <c r="P128" s="716"/>
      <c r="Q128" s="716"/>
      <c r="R128" s="716"/>
      <c r="S128" s="716"/>
      <c r="T128" s="716"/>
      <c r="U128" s="716"/>
      <c r="V128" s="716"/>
      <c r="W128" s="716"/>
      <c r="X128" s="717"/>
      <c r="Y128" s="718">
        <f>SUM(Y120:AB127)</f>
        <v>0</v>
      </c>
      <c r="Z128" s="719"/>
      <c r="AA128" s="719"/>
      <c r="AB128" s="749"/>
      <c r="AC128" s="707" t="s">
        <v>44</v>
      </c>
      <c r="AD128" s="708"/>
      <c r="AE128" s="708"/>
      <c r="AF128" s="708"/>
      <c r="AG128" s="708"/>
      <c r="AH128" s="710"/>
      <c r="AI128" s="716"/>
      <c r="AJ128" s="716"/>
      <c r="AK128" s="716"/>
      <c r="AL128" s="716"/>
      <c r="AM128" s="716"/>
      <c r="AN128" s="716"/>
      <c r="AO128" s="716"/>
      <c r="AP128" s="716"/>
      <c r="AQ128" s="716"/>
      <c r="AR128" s="716"/>
      <c r="AS128" s="716"/>
      <c r="AT128" s="717"/>
      <c r="AU128" s="718">
        <f>SUM(AU120:AX127)</f>
        <v>0</v>
      </c>
      <c r="AV128" s="719"/>
      <c r="AW128" s="719"/>
      <c r="AX128" s="720"/>
    </row>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12" t="s">
        <v>216</v>
      </c>
    </row>
    <row r="401" spans="1:50">
      <c r="A401" s="2573" t="s">
        <v>833</v>
      </c>
      <c r="B401" s="2573"/>
      <c r="C401" s="2573"/>
      <c r="D401" s="2573"/>
      <c r="E401" s="2573"/>
      <c r="F401" s="2573"/>
      <c r="G401" s="2573"/>
      <c r="H401" s="2573"/>
      <c r="I401" s="2573"/>
      <c r="J401" s="2573"/>
      <c r="K401" s="2573"/>
      <c r="L401" s="2573"/>
      <c r="M401" s="2573"/>
      <c r="N401" s="2573"/>
      <c r="O401" s="2573"/>
      <c r="P401" s="2573"/>
      <c r="Q401" s="2573"/>
      <c r="R401" s="2573"/>
      <c r="S401" s="2573"/>
      <c r="T401" s="2573"/>
      <c r="U401" s="2573"/>
      <c r="V401" s="2573"/>
      <c r="W401" s="2573"/>
      <c r="X401" s="2573"/>
      <c r="Y401" s="2573"/>
      <c r="Z401" s="2573"/>
      <c r="AA401" s="2573"/>
      <c r="AB401" s="2573"/>
      <c r="AC401" s="2573"/>
      <c r="AD401" s="2573"/>
      <c r="AE401" s="2573"/>
      <c r="AF401" s="2573"/>
      <c r="AG401" s="2573"/>
      <c r="AH401" s="2573"/>
      <c r="AI401" s="2573"/>
      <c r="AJ401" s="2573"/>
      <c r="AK401" s="2573"/>
      <c r="AL401" s="2573"/>
      <c r="AM401" s="2573"/>
      <c r="AN401" s="2573"/>
      <c r="AO401" s="2573"/>
      <c r="AP401" s="2573"/>
      <c r="AQ401" s="2573"/>
      <c r="AR401" s="2573"/>
      <c r="AS401" s="2573"/>
      <c r="AT401" s="2573"/>
      <c r="AU401" s="2573"/>
      <c r="AV401" s="2573"/>
      <c r="AW401" s="2573"/>
      <c r="AX401" s="2573"/>
    </row>
    <row r="402" spans="1:50" ht="24" customHeight="1">
      <c r="A402" s="667"/>
      <c r="B402" s="667"/>
      <c r="C402" s="683" t="s">
        <v>211</v>
      </c>
      <c r="D402" s="683"/>
      <c r="E402" s="683"/>
      <c r="F402" s="683"/>
      <c r="G402" s="683"/>
      <c r="H402" s="683"/>
      <c r="I402" s="683"/>
      <c r="J402" s="683"/>
      <c r="K402" s="683"/>
      <c r="L402" s="683"/>
      <c r="M402" s="683" t="s">
        <v>210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208</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2561" t="s">
        <v>819</v>
      </c>
      <c r="D403" s="2562"/>
      <c r="E403" s="2562"/>
      <c r="F403" s="2562"/>
      <c r="G403" s="2562"/>
      <c r="H403" s="2562"/>
      <c r="I403" s="2562"/>
      <c r="J403" s="2562"/>
      <c r="K403" s="2562"/>
      <c r="L403" s="2563"/>
      <c r="M403" s="2561" t="s">
        <v>832</v>
      </c>
      <c r="N403" s="2562"/>
      <c r="O403" s="2562"/>
      <c r="P403" s="2562"/>
      <c r="Q403" s="2562"/>
      <c r="R403" s="2562"/>
      <c r="S403" s="2562"/>
      <c r="T403" s="2562"/>
      <c r="U403" s="2562"/>
      <c r="V403" s="2562"/>
      <c r="W403" s="2562"/>
      <c r="X403" s="2562"/>
      <c r="Y403" s="2562"/>
      <c r="Z403" s="2562"/>
      <c r="AA403" s="2562"/>
      <c r="AB403" s="2562"/>
      <c r="AC403" s="2562"/>
      <c r="AD403" s="2562"/>
      <c r="AE403" s="2562"/>
      <c r="AF403" s="2562"/>
      <c r="AG403" s="2562"/>
      <c r="AH403" s="2562"/>
      <c r="AI403" s="2562"/>
      <c r="AJ403" s="2563"/>
      <c r="AK403" s="2564">
        <v>188</v>
      </c>
      <c r="AL403" s="2565"/>
      <c r="AM403" s="2565"/>
      <c r="AN403" s="2565"/>
      <c r="AO403" s="2565"/>
      <c r="AP403" s="2565"/>
      <c r="AQ403" s="2565">
        <v>2</v>
      </c>
      <c r="AR403" s="2565"/>
      <c r="AS403" s="2565"/>
      <c r="AT403" s="2565"/>
      <c r="AU403" s="676">
        <v>94</v>
      </c>
      <c r="AV403" s="677"/>
      <c r="AW403" s="677"/>
      <c r="AX403" s="678"/>
    </row>
    <row r="404" spans="1:50"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s="5" customFormat="1">
      <c r="A433" s="40"/>
      <c r="B433" s="40"/>
      <c r="C433" s="71"/>
      <c r="D433" s="71"/>
      <c r="E433" s="71"/>
      <c r="F433" s="71"/>
      <c r="G433" s="71"/>
      <c r="H433" s="71"/>
      <c r="I433" s="71"/>
      <c r="J433" s="71"/>
      <c r="K433" s="71"/>
      <c r="L433" s="71"/>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1"/>
      <c r="AL433" s="70"/>
      <c r="AM433" s="70"/>
      <c r="AN433" s="70"/>
      <c r="AO433" s="70"/>
      <c r="AP433" s="70"/>
      <c r="AQ433" s="69"/>
      <c r="AR433" s="69"/>
      <c r="AS433" s="69"/>
      <c r="AT433" s="69"/>
      <c r="AU433" s="69"/>
      <c r="AV433" s="69"/>
      <c r="AW433" s="69"/>
      <c r="AX433" s="69"/>
    </row>
    <row r="434" spans="1:50" s="13" customFormat="1">
      <c r="A434" s="2573" t="s">
        <v>831</v>
      </c>
      <c r="B434" s="2573"/>
      <c r="C434" s="2573"/>
      <c r="D434" s="2573"/>
      <c r="E434" s="2573"/>
      <c r="F434" s="2573"/>
      <c r="G434" s="2573"/>
      <c r="H434" s="2573"/>
      <c r="I434" s="2573"/>
      <c r="J434" s="2573"/>
      <c r="K434" s="2573"/>
      <c r="L434" s="2573"/>
      <c r="M434" s="2573"/>
      <c r="N434" s="2573"/>
      <c r="O434" s="2573"/>
      <c r="P434" s="2573"/>
      <c r="Q434" s="2573"/>
      <c r="R434" s="2573"/>
      <c r="S434" s="2573"/>
      <c r="T434" s="2573"/>
      <c r="U434" s="2573"/>
      <c r="V434" s="2573"/>
      <c r="W434" s="2573"/>
      <c r="X434" s="2573"/>
      <c r="Y434" s="2573"/>
      <c r="Z434" s="2573"/>
      <c r="AA434" s="2573"/>
      <c r="AB434" s="2573"/>
      <c r="AC434" s="2573"/>
      <c r="AD434" s="2573"/>
      <c r="AE434" s="2573"/>
      <c r="AF434" s="2573"/>
      <c r="AG434" s="2573"/>
      <c r="AH434" s="2573"/>
      <c r="AI434" s="2573"/>
      <c r="AJ434" s="2573"/>
      <c r="AK434" s="2573"/>
      <c r="AL434" s="2573"/>
      <c r="AM434" s="2573"/>
      <c r="AN434" s="2573"/>
      <c r="AO434" s="2573"/>
      <c r="AP434" s="2573"/>
      <c r="AQ434" s="2573"/>
      <c r="AR434" s="2573"/>
      <c r="AS434" s="2573"/>
      <c r="AT434" s="2573"/>
      <c r="AU434" s="2573"/>
      <c r="AV434" s="2573"/>
      <c r="AW434" s="2573"/>
      <c r="AX434" s="2573"/>
    </row>
    <row r="435" spans="1:50" ht="24" customHeight="1">
      <c r="A435" s="667"/>
      <c r="B435" s="667"/>
      <c r="C435" s="683" t="s">
        <v>211</v>
      </c>
      <c r="D435" s="683"/>
      <c r="E435" s="683"/>
      <c r="F435" s="683"/>
      <c r="G435" s="683"/>
      <c r="H435" s="683"/>
      <c r="I435" s="683"/>
      <c r="J435" s="683"/>
      <c r="K435" s="683"/>
      <c r="L435" s="683"/>
      <c r="M435" s="683" t="s">
        <v>210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208</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2561" t="s">
        <v>830</v>
      </c>
      <c r="D436" s="2562"/>
      <c r="E436" s="2562"/>
      <c r="F436" s="2562"/>
      <c r="G436" s="2562"/>
      <c r="H436" s="2562"/>
      <c r="I436" s="2562"/>
      <c r="J436" s="2562"/>
      <c r="K436" s="2562"/>
      <c r="L436" s="2563"/>
      <c r="M436" s="2561" t="s">
        <v>821</v>
      </c>
      <c r="N436" s="2562"/>
      <c r="O436" s="2562"/>
      <c r="P436" s="2562"/>
      <c r="Q436" s="2562"/>
      <c r="R436" s="2562"/>
      <c r="S436" s="2562"/>
      <c r="T436" s="2562"/>
      <c r="U436" s="2562"/>
      <c r="V436" s="2562"/>
      <c r="W436" s="2562"/>
      <c r="X436" s="2562"/>
      <c r="Y436" s="2562"/>
      <c r="Z436" s="2562"/>
      <c r="AA436" s="2562"/>
      <c r="AB436" s="2562"/>
      <c r="AC436" s="2562"/>
      <c r="AD436" s="2562"/>
      <c r="AE436" s="2562"/>
      <c r="AF436" s="2562"/>
      <c r="AG436" s="2562"/>
      <c r="AH436" s="2562"/>
      <c r="AI436" s="2562"/>
      <c r="AJ436" s="2563"/>
      <c r="AK436" s="2564">
        <v>2.6</v>
      </c>
      <c r="AL436" s="2565"/>
      <c r="AM436" s="2565"/>
      <c r="AN436" s="2565"/>
      <c r="AO436" s="2565"/>
      <c r="AP436" s="2565"/>
      <c r="AQ436" s="2566" t="s">
        <v>21</v>
      </c>
      <c r="AR436" s="2567"/>
      <c r="AS436" s="2567"/>
      <c r="AT436" s="2568"/>
      <c r="AU436" s="679" t="s">
        <v>235</v>
      </c>
      <c r="AV436" s="601"/>
      <c r="AW436" s="601"/>
      <c r="AX436" s="602"/>
    </row>
    <row r="437" spans="1:50" ht="24" customHeight="1">
      <c r="A437" s="667">
        <v>2</v>
      </c>
      <c r="B437" s="667">
        <v>1</v>
      </c>
      <c r="C437" s="2561" t="s">
        <v>829</v>
      </c>
      <c r="D437" s="2562"/>
      <c r="E437" s="2562"/>
      <c r="F437" s="2562"/>
      <c r="G437" s="2562"/>
      <c r="H437" s="2562"/>
      <c r="I437" s="2562"/>
      <c r="J437" s="2562"/>
      <c r="K437" s="2562"/>
      <c r="L437" s="2563"/>
      <c r="M437" s="2561" t="s">
        <v>821</v>
      </c>
      <c r="N437" s="2562"/>
      <c r="O437" s="2562"/>
      <c r="P437" s="2562"/>
      <c r="Q437" s="2562"/>
      <c r="R437" s="2562"/>
      <c r="S437" s="2562"/>
      <c r="T437" s="2562"/>
      <c r="U437" s="2562"/>
      <c r="V437" s="2562"/>
      <c r="W437" s="2562"/>
      <c r="X437" s="2562"/>
      <c r="Y437" s="2562"/>
      <c r="Z437" s="2562"/>
      <c r="AA437" s="2562"/>
      <c r="AB437" s="2562"/>
      <c r="AC437" s="2562"/>
      <c r="AD437" s="2562"/>
      <c r="AE437" s="2562"/>
      <c r="AF437" s="2562"/>
      <c r="AG437" s="2562"/>
      <c r="AH437" s="2562"/>
      <c r="AI437" s="2562"/>
      <c r="AJ437" s="2563"/>
      <c r="AK437" s="2564">
        <v>1.4</v>
      </c>
      <c r="AL437" s="2565"/>
      <c r="AM437" s="2565"/>
      <c r="AN437" s="2565"/>
      <c r="AO437" s="2565"/>
      <c r="AP437" s="2565"/>
      <c r="AQ437" s="2566" t="s">
        <v>21</v>
      </c>
      <c r="AR437" s="2567"/>
      <c r="AS437" s="2567"/>
      <c r="AT437" s="2568"/>
      <c r="AU437" s="679" t="s">
        <v>235</v>
      </c>
      <c r="AV437" s="601"/>
      <c r="AW437" s="601"/>
      <c r="AX437" s="602"/>
    </row>
    <row r="438" spans="1:50" ht="24" customHeight="1">
      <c r="A438" s="667">
        <v>3</v>
      </c>
      <c r="B438" s="667">
        <v>1</v>
      </c>
      <c r="C438" s="2561" t="s">
        <v>828</v>
      </c>
      <c r="D438" s="2562"/>
      <c r="E438" s="2562"/>
      <c r="F438" s="2562"/>
      <c r="G438" s="2562"/>
      <c r="H438" s="2562"/>
      <c r="I438" s="2562"/>
      <c r="J438" s="2562"/>
      <c r="K438" s="2562"/>
      <c r="L438" s="2563"/>
      <c r="M438" s="2561" t="s">
        <v>821</v>
      </c>
      <c r="N438" s="2562"/>
      <c r="O438" s="2562"/>
      <c r="P438" s="2562"/>
      <c r="Q438" s="2562"/>
      <c r="R438" s="2562"/>
      <c r="S438" s="2562"/>
      <c r="T438" s="2562"/>
      <c r="U438" s="2562"/>
      <c r="V438" s="2562"/>
      <c r="W438" s="2562"/>
      <c r="X438" s="2562"/>
      <c r="Y438" s="2562"/>
      <c r="Z438" s="2562"/>
      <c r="AA438" s="2562"/>
      <c r="AB438" s="2562"/>
      <c r="AC438" s="2562"/>
      <c r="AD438" s="2562"/>
      <c r="AE438" s="2562"/>
      <c r="AF438" s="2562"/>
      <c r="AG438" s="2562"/>
      <c r="AH438" s="2562"/>
      <c r="AI438" s="2562"/>
      <c r="AJ438" s="2563"/>
      <c r="AK438" s="2564">
        <v>1.1000000000000001</v>
      </c>
      <c r="AL438" s="2565"/>
      <c r="AM438" s="2565"/>
      <c r="AN438" s="2565"/>
      <c r="AO438" s="2565"/>
      <c r="AP438" s="2565"/>
      <c r="AQ438" s="2566" t="s">
        <v>21</v>
      </c>
      <c r="AR438" s="2567"/>
      <c r="AS438" s="2567"/>
      <c r="AT438" s="2568"/>
      <c r="AU438" s="679" t="s">
        <v>235</v>
      </c>
      <c r="AV438" s="601"/>
      <c r="AW438" s="601"/>
      <c r="AX438" s="602"/>
    </row>
    <row r="439" spans="1:50" ht="24" customHeight="1">
      <c r="A439" s="667">
        <v>4</v>
      </c>
      <c r="B439" s="667">
        <v>1</v>
      </c>
      <c r="C439" s="2570" t="s">
        <v>827</v>
      </c>
      <c r="D439" s="2571"/>
      <c r="E439" s="2571"/>
      <c r="F439" s="2571"/>
      <c r="G439" s="2571"/>
      <c r="H439" s="2571"/>
      <c r="I439" s="2571"/>
      <c r="J439" s="2571"/>
      <c r="K439" s="2571"/>
      <c r="L439" s="2572"/>
      <c r="M439" s="2561" t="s">
        <v>821</v>
      </c>
      <c r="N439" s="2562"/>
      <c r="O439" s="2562"/>
      <c r="P439" s="2562"/>
      <c r="Q439" s="2562"/>
      <c r="R439" s="2562"/>
      <c r="S439" s="2562"/>
      <c r="T439" s="2562"/>
      <c r="U439" s="2562"/>
      <c r="V439" s="2562"/>
      <c r="W439" s="2562"/>
      <c r="X439" s="2562"/>
      <c r="Y439" s="2562"/>
      <c r="Z439" s="2562"/>
      <c r="AA439" s="2562"/>
      <c r="AB439" s="2562"/>
      <c r="AC439" s="2562"/>
      <c r="AD439" s="2562"/>
      <c r="AE439" s="2562"/>
      <c r="AF439" s="2562"/>
      <c r="AG439" s="2562"/>
      <c r="AH439" s="2562"/>
      <c r="AI439" s="2562"/>
      <c r="AJ439" s="2563"/>
      <c r="AK439" s="2564">
        <v>0.9</v>
      </c>
      <c r="AL439" s="2565"/>
      <c r="AM439" s="2565"/>
      <c r="AN439" s="2565"/>
      <c r="AO439" s="2565"/>
      <c r="AP439" s="2565"/>
      <c r="AQ439" s="2566" t="s">
        <v>21</v>
      </c>
      <c r="AR439" s="2567"/>
      <c r="AS439" s="2567"/>
      <c r="AT439" s="2568"/>
      <c r="AU439" s="679" t="s">
        <v>235</v>
      </c>
      <c r="AV439" s="601"/>
      <c r="AW439" s="601"/>
      <c r="AX439" s="602"/>
    </row>
    <row r="440" spans="1:50" ht="24" customHeight="1">
      <c r="A440" s="667">
        <v>5</v>
      </c>
      <c r="B440" s="667">
        <v>1</v>
      </c>
      <c r="C440" s="2561" t="s">
        <v>826</v>
      </c>
      <c r="D440" s="2562"/>
      <c r="E440" s="2562"/>
      <c r="F440" s="2562"/>
      <c r="G440" s="2562"/>
      <c r="H440" s="2562"/>
      <c r="I440" s="2562"/>
      <c r="J440" s="2562"/>
      <c r="K440" s="2562"/>
      <c r="L440" s="2563"/>
      <c r="M440" s="2561" t="s">
        <v>821</v>
      </c>
      <c r="N440" s="2562"/>
      <c r="O440" s="2562"/>
      <c r="P440" s="2562"/>
      <c r="Q440" s="2562"/>
      <c r="R440" s="2562"/>
      <c r="S440" s="2562"/>
      <c r="T440" s="2562"/>
      <c r="U440" s="2562"/>
      <c r="V440" s="2562"/>
      <c r="W440" s="2562"/>
      <c r="X440" s="2562"/>
      <c r="Y440" s="2562"/>
      <c r="Z440" s="2562"/>
      <c r="AA440" s="2562"/>
      <c r="AB440" s="2562"/>
      <c r="AC440" s="2562"/>
      <c r="AD440" s="2562"/>
      <c r="AE440" s="2562"/>
      <c r="AF440" s="2562"/>
      <c r="AG440" s="2562"/>
      <c r="AH440" s="2562"/>
      <c r="AI440" s="2562"/>
      <c r="AJ440" s="2563"/>
      <c r="AK440" s="2564">
        <v>0.5</v>
      </c>
      <c r="AL440" s="2565"/>
      <c r="AM440" s="2565"/>
      <c r="AN440" s="2565"/>
      <c r="AO440" s="2565"/>
      <c r="AP440" s="2565"/>
      <c r="AQ440" s="2566" t="s">
        <v>21</v>
      </c>
      <c r="AR440" s="2567"/>
      <c r="AS440" s="2567"/>
      <c r="AT440" s="2568"/>
      <c r="AU440" s="679" t="s">
        <v>235</v>
      </c>
      <c r="AV440" s="601"/>
      <c r="AW440" s="601"/>
      <c r="AX440" s="602"/>
    </row>
    <row r="441" spans="1:50" ht="24" customHeight="1">
      <c r="A441" s="667">
        <v>6</v>
      </c>
      <c r="B441" s="667">
        <v>1</v>
      </c>
      <c r="C441" s="2561" t="s">
        <v>825</v>
      </c>
      <c r="D441" s="2562"/>
      <c r="E441" s="2562"/>
      <c r="F441" s="2562"/>
      <c r="G441" s="2562"/>
      <c r="H441" s="2562"/>
      <c r="I441" s="2562"/>
      <c r="J441" s="2562"/>
      <c r="K441" s="2562"/>
      <c r="L441" s="2563"/>
      <c r="M441" s="2561" t="s">
        <v>821</v>
      </c>
      <c r="N441" s="2562"/>
      <c r="O441" s="2562"/>
      <c r="P441" s="2562"/>
      <c r="Q441" s="2562"/>
      <c r="R441" s="2562"/>
      <c r="S441" s="2562"/>
      <c r="T441" s="2562"/>
      <c r="U441" s="2562"/>
      <c r="V441" s="2562"/>
      <c r="W441" s="2562"/>
      <c r="X441" s="2562"/>
      <c r="Y441" s="2562"/>
      <c r="Z441" s="2562"/>
      <c r="AA441" s="2562"/>
      <c r="AB441" s="2562"/>
      <c r="AC441" s="2562"/>
      <c r="AD441" s="2562"/>
      <c r="AE441" s="2562"/>
      <c r="AF441" s="2562"/>
      <c r="AG441" s="2562"/>
      <c r="AH441" s="2562"/>
      <c r="AI441" s="2562"/>
      <c r="AJ441" s="2563"/>
      <c r="AK441" s="2564">
        <v>0.4</v>
      </c>
      <c r="AL441" s="2565"/>
      <c r="AM441" s="2565"/>
      <c r="AN441" s="2565"/>
      <c r="AO441" s="2565"/>
      <c r="AP441" s="2565"/>
      <c r="AQ441" s="2566" t="s">
        <v>21</v>
      </c>
      <c r="AR441" s="2567"/>
      <c r="AS441" s="2567"/>
      <c r="AT441" s="2568"/>
      <c r="AU441" s="679" t="s">
        <v>235</v>
      </c>
      <c r="AV441" s="601"/>
      <c r="AW441" s="601"/>
      <c r="AX441" s="602"/>
    </row>
    <row r="442" spans="1:50" ht="24" customHeight="1">
      <c r="A442" s="667">
        <v>7</v>
      </c>
      <c r="B442" s="667">
        <v>1</v>
      </c>
      <c r="C442" s="2561" t="s">
        <v>824</v>
      </c>
      <c r="D442" s="2562"/>
      <c r="E442" s="2562"/>
      <c r="F442" s="2562"/>
      <c r="G442" s="2562"/>
      <c r="H442" s="2562"/>
      <c r="I442" s="2562"/>
      <c r="J442" s="2562"/>
      <c r="K442" s="2562"/>
      <c r="L442" s="2563"/>
      <c r="M442" s="2561" t="s">
        <v>821</v>
      </c>
      <c r="N442" s="2562"/>
      <c r="O442" s="2562"/>
      <c r="P442" s="2562"/>
      <c r="Q442" s="2562"/>
      <c r="R442" s="2562"/>
      <c r="S442" s="2562"/>
      <c r="T442" s="2562"/>
      <c r="U442" s="2562"/>
      <c r="V442" s="2562"/>
      <c r="W442" s="2562"/>
      <c r="X442" s="2562"/>
      <c r="Y442" s="2562"/>
      <c r="Z442" s="2562"/>
      <c r="AA442" s="2562"/>
      <c r="AB442" s="2562"/>
      <c r="AC442" s="2562"/>
      <c r="AD442" s="2562"/>
      <c r="AE442" s="2562"/>
      <c r="AF442" s="2562"/>
      <c r="AG442" s="2562"/>
      <c r="AH442" s="2562"/>
      <c r="AI442" s="2562"/>
      <c r="AJ442" s="2563"/>
      <c r="AK442" s="2564">
        <v>0.3</v>
      </c>
      <c r="AL442" s="2565"/>
      <c r="AM442" s="2565"/>
      <c r="AN442" s="2565"/>
      <c r="AO442" s="2565"/>
      <c r="AP442" s="2565"/>
      <c r="AQ442" s="2566" t="s">
        <v>21</v>
      </c>
      <c r="AR442" s="2567"/>
      <c r="AS442" s="2567"/>
      <c r="AT442" s="2568"/>
      <c r="AU442" s="679" t="s">
        <v>235</v>
      </c>
      <c r="AV442" s="601"/>
      <c r="AW442" s="601"/>
      <c r="AX442" s="602"/>
    </row>
    <row r="443" spans="1:50" ht="24" customHeight="1">
      <c r="A443" s="667">
        <v>8</v>
      </c>
      <c r="B443" s="667">
        <v>1</v>
      </c>
      <c r="C443" s="2561" t="s">
        <v>33</v>
      </c>
      <c r="D443" s="2562"/>
      <c r="E443" s="2562"/>
      <c r="F443" s="2562"/>
      <c r="G443" s="2562"/>
      <c r="H443" s="2562"/>
      <c r="I443" s="2562"/>
      <c r="J443" s="2562"/>
      <c r="K443" s="2562"/>
      <c r="L443" s="2563"/>
      <c r="M443" s="2561" t="s">
        <v>821</v>
      </c>
      <c r="N443" s="2562"/>
      <c r="O443" s="2562"/>
      <c r="P443" s="2562"/>
      <c r="Q443" s="2562"/>
      <c r="R443" s="2562"/>
      <c r="S443" s="2562"/>
      <c r="T443" s="2562"/>
      <c r="U443" s="2562"/>
      <c r="V443" s="2562"/>
      <c r="W443" s="2562"/>
      <c r="X443" s="2562"/>
      <c r="Y443" s="2562"/>
      <c r="Z443" s="2562"/>
      <c r="AA443" s="2562"/>
      <c r="AB443" s="2562"/>
      <c r="AC443" s="2562"/>
      <c r="AD443" s="2562"/>
      <c r="AE443" s="2562"/>
      <c r="AF443" s="2562"/>
      <c r="AG443" s="2562"/>
      <c r="AH443" s="2562"/>
      <c r="AI443" s="2562"/>
      <c r="AJ443" s="2563"/>
      <c r="AK443" s="2564">
        <v>0.3</v>
      </c>
      <c r="AL443" s="2565"/>
      <c r="AM443" s="2565"/>
      <c r="AN443" s="2565"/>
      <c r="AO443" s="2565"/>
      <c r="AP443" s="2565"/>
      <c r="AQ443" s="2566" t="s">
        <v>21</v>
      </c>
      <c r="AR443" s="2567"/>
      <c r="AS443" s="2567"/>
      <c r="AT443" s="2568"/>
      <c r="AU443" s="679" t="s">
        <v>235</v>
      </c>
      <c r="AV443" s="601"/>
      <c r="AW443" s="601"/>
      <c r="AX443" s="602"/>
    </row>
    <row r="444" spans="1:50" ht="24" customHeight="1">
      <c r="A444" s="667">
        <v>9</v>
      </c>
      <c r="B444" s="667">
        <v>1</v>
      </c>
      <c r="C444" s="2561" t="s">
        <v>823</v>
      </c>
      <c r="D444" s="2562"/>
      <c r="E444" s="2562"/>
      <c r="F444" s="2562"/>
      <c r="G444" s="2562"/>
      <c r="H444" s="2562"/>
      <c r="I444" s="2562"/>
      <c r="J444" s="2562"/>
      <c r="K444" s="2562"/>
      <c r="L444" s="2563"/>
      <c r="M444" s="2561" t="s">
        <v>821</v>
      </c>
      <c r="N444" s="2562"/>
      <c r="O444" s="2562"/>
      <c r="P444" s="2562"/>
      <c r="Q444" s="2562"/>
      <c r="R444" s="2562"/>
      <c r="S444" s="2562"/>
      <c r="T444" s="2562"/>
      <c r="U444" s="2562"/>
      <c r="V444" s="2562"/>
      <c r="W444" s="2562"/>
      <c r="X444" s="2562"/>
      <c r="Y444" s="2562"/>
      <c r="Z444" s="2562"/>
      <c r="AA444" s="2562"/>
      <c r="AB444" s="2562"/>
      <c r="AC444" s="2562"/>
      <c r="AD444" s="2562"/>
      <c r="AE444" s="2562"/>
      <c r="AF444" s="2562"/>
      <c r="AG444" s="2562"/>
      <c r="AH444" s="2562"/>
      <c r="AI444" s="2562"/>
      <c r="AJ444" s="2563"/>
      <c r="AK444" s="2564">
        <v>0.3</v>
      </c>
      <c r="AL444" s="2565"/>
      <c r="AM444" s="2565"/>
      <c r="AN444" s="2565"/>
      <c r="AO444" s="2565"/>
      <c r="AP444" s="2565"/>
      <c r="AQ444" s="2566" t="s">
        <v>21</v>
      </c>
      <c r="AR444" s="2567"/>
      <c r="AS444" s="2567"/>
      <c r="AT444" s="2568"/>
      <c r="AU444" s="679" t="s">
        <v>235</v>
      </c>
      <c r="AV444" s="601"/>
      <c r="AW444" s="601"/>
      <c r="AX444" s="602"/>
    </row>
    <row r="445" spans="1:50" ht="24" customHeight="1">
      <c r="A445" s="667">
        <v>10</v>
      </c>
      <c r="B445" s="667">
        <v>1</v>
      </c>
      <c r="C445" s="2561" t="s">
        <v>822</v>
      </c>
      <c r="D445" s="2562"/>
      <c r="E445" s="2562"/>
      <c r="F445" s="2562"/>
      <c r="G445" s="2562"/>
      <c r="H445" s="2562"/>
      <c r="I445" s="2562"/>
      <c r="J445" s="2562"/>
      <c r="K445" s="2562"/>
      <c r="L445" s="2563"/>
      <c r="M445" s="2561" t="s">
        <v>821</v>
      </c>
      <c r="N445" s="2562"/>
      <c r="O445" s="2562"/>
      <c r="P445" s="2562"/>
      <c r="Q445" s="2562"/>
      <c r="R445" s="2562"/>
      <c r="S445" s="2562"/>
      <c r="T445" s="2562"/>
      <c r="U445" s="2562"/>
      <c r="V445" s="2562"/>
      <c r="W445" s="2562"/>
      <c r="X445" s="2562"/>
      <c r="Y445" s="2562"/>
      <c r="Z445" s="2562"/>
      <c r="AA445" s="2562"/>
      <c r="AB445" s="2562"/>
      <c r="AC445" s="2562"/>
      <c r="AD445" s="2562"/>
      <c r="AE445" s="2562"/>
      <c r="AF445" s="2562"/>
      <c r="AG445" s="2562"/>
      <c r="AH445" s="2562"/>
      <c r="AI445" s="2562"/>
      <c r="AJ445" s="2563"/>
      <c r="AK445" s="2564">
        <v>0.2</v>
      </c>
      <c r="AL445" s="2565"/>
      <c r="AM445" s="2565"/>
      <c r="AN445" s="2565"/>
      <c r="AO445" s="2565"/>
      <c r="AP445" s="2565"/>
      <c r="AQ445" s="2566" t="s">
        <v>21</v>
      </c>
      <c r="AR445" s="2567"/>
      <c r="AS445" s="2567"/>
      <c r="AT445" s="2568"/>
      <c r="AU445" s="679" t="s">
        <v>235</v>
      </c>
      <c r="AV445" s="601"/>
      <c r="AW445" s="601"/>
      <c r="AX445" s="602"/>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c r="A466" s="40"/>
      <c r="B466" s="40"/>
      <c r="C466" s="71"/>
      <c r="D466" s="71"/>
      <c r="E466" s="71"/>
      <c r="F466" s="71"/>
      <c r="G466" s="71"/>
      <c r="H466" s="71"/>
      <c r="I466" s="71"/>
      <c r="J466" s="71"/>
      <c r="K466" s="71"/>
      <c r="L466" s="71"/>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1"/>
      <c r="AL466" s="70"/>
      <c r="AM466" s="70"/>
      <c r="AN466" s="70"/>
      <c r="AO466" s="70"/>
      <c r="AP466" s="70"/>
      <c r="AQ466" s="69"/>
      <c r="AR466" s="69"/>
      <c r="AS466" s="69"/>
      <c r="AT466" s="69"/>
      <c r="AU466" s="69"/>
      <c r="AV466" s="69"/>
      <c r="AW466" s="69"/>
      <c r="AX466" s="69"/>
    </row>
    <row r="467" spans="1:50">
      <c r="A467" s="2569" t="s">
        <v>820</v>
      </c>
      <c r="B467" s="2569"/>
      <c r="C467" s="2569"/>
      <c r="D467" s="2569"/>
      <c r="E467" s="2569"/>
      <c r="F467" s="2569"/>
      <c r="G467" s="2569"/>
      <c r="H467" s="2569"/>
      <c r="I467" s="2569"/>
      <c r="J467" s="2569"/>
      <c r="K467" s="2569"/>
      <c r="L467" s="2569"/>
      <c r="M467" s="2569"/>
      <c r="N467" s="2569"/>
      <c r="O467" s="2569"/>
      <c r="P467" s="2569"/>
      <c r="Q467" s="2569"/>
      <c r="R467" s="2569"/>
      <c r="S467" s="2569"/>
      <c r="T467" s="2569"/>
      <c r="U467" s="2569"/>
      <c r="V467" s="2569"/>
      <c r="W467" s="2569"/>
      <c r="X467" s="2569"/>
      <c r="Y467" s="2569"/>
      <c r="Z467" s="2569"/>
      <c r="AA467" s="2569"/>
      <c r="AB467" s="2569"/>
      <c r="AC467" s="2569"/>
      <c r="AD467" s="2569"/>
      <c r="AE467" s="2569"/>
      <c r="AF467" s="2569"/>
      <c r="AG467" s="2569"/>
      <c r="AH467" s="2569"/>
      <c r="AI467" s="2569"/>
      <c r="AJ467" s="2569"/>
      <c r="AK467" s="2569"/>
      <c r="AL467" s="2569"/>
      <c r="AM467" s="2569"/>
      <c r="AN467" s="2569"/>
      <c r="AO467" s="2569"/>
      <c r="AP467" s="2569"/>
      <c r="AQ467" s="2569"/>
      <c r="AR467" s="2569"/>
      <c r="AS467" s="2569"/>
      <c r="AT467" s="2569"/>
      <c r="AU467" s="2569"/>
      <c r="AV467" s="2569"/>
      <c r="AW467" s="2569"/>
      <c r="AX467" s="2569"/>
    </row>
    <row r="468" spans="1:50" ht="24" customHeight="1">
      <c r="A468" s="667"/>
      <c r="B468" s="667"/>
      <c r="C468" s="683" t="s">
        <v>211</v>
      </c>
      <c r="D468" s="683"/>
      <c r="E468" s="683"/>
      <c r="F468" s="683"/>
      <c r="G468" s="683"/>
      <c r="H468" s="683"/>
      <c r="I468" s="683"/>
      <c r="J468" s="683"/>
      <c r="K468" s="683"/>
      <c r="L468" s="683"/>
      <c r="M468" s="683" t="s">
        <v>210</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2" t="s">
        <v>208</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2561" t="s">
        <v>819</v>
      </c>
      <c r="D469" s="2562"/>
      <c r="E469" s="2562"/>
      <c r="F469" s="2562"/>
      <c r="G469" s="2562"/>
      <c r="H469" s="2562"/>
      <c r="I469" s="2562"/>
      <c r="J469" s="2562"/>
      <c r="K469" s="2562"/>
      <c r="L469" s="2563"/>
      <c r="M469" s="2561" t="s">
        <v>818</v>
      </c>
      <c r="N469" s="2562"/>
      <c r="O469" s="2562"/>
      <c r="P469" s="2562"/>
      <c r="Q469" s="2562"/>
      <c r="R469" s="2562"/>
      <c r="S469" s="2562"/>
      <c r="T469" s="2562"/>
      <c r="U469" s="2562"/>
      <c r="V469" s="2562"/>
      <c r="W469" s="2562"/>
      <c r="X469" s="2562"/>
      <c r="Y469" s="2562"/>
      <c r="Z469" s="2562"/>
      <c r="AA469" s="2562"/>
      <c r="AB469" s="2562"/>
      <c r="AC469" s="2562"/>
      <c r="AD469" s="2562"/>
      <c r="AE469" s="2562"/>
      <c r="AF469" s="2562"/>
      <c r="AG469" s="2562"/>
      <c r="AH469" s="2562"/>
      <c r="AI469" s="2562"/>
      <c r="AJ469" s="2563"/>
      <c r="AK469" s="2564">
        <v>3</v>
      </c>
      <c r="AL469" s="2565"/>
      <c r="AM469" s="2565"/>
      <c r="AN469" s="2565"/>
      <c r="AO469" s="2565"/>
      <c r="AP469" s="2565"/>
      <c r="AQ469" s="2566" t="s">
        <v>21</v>
      </c>
      <c r="AR469" s="2567"/>
      <c r="AS469" s="2567"/>
      <c r="AT469" s="2568"/>
      <c r="AU469" s="676"/>
      <c r="AV469" s="677"/>
      <c r="AW469" s="677"/>
      <c r="AX469" s="678"/>
    </row>
    <row r="470" spans="1:50" hidden="1">
      <c r="A470" s="667">
        <v>2</v>
      </c>
      <c r="B470" s="667"/>
      <c r="C470" s="668"/>
      <c r="D470" s="669"/>
      <c r="E470" s="669"/>
      <c r="F470" s="669"/>
      <c r="G470" s="669"/>
      <c r="H470" s="669"/>
      <c r="I470" s="669"/>
      <c r="J470" s="669"/>
      <c r="K470" s="669"/>
      <c r="L470" s="670"/>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2"/>
      <c r="AL470" s="671"/>
      <c r="AM470" s="671"/>
      <c r="AN470" s="671"/>
      <c r="AO470" s="671"/>
      <c r="AP470" s="671"/>
      <c r="AQ470" s="673"/>
      <c r="AR470" s="674"/>
      <c r="AS470" s="674"/>
      <c r="AT470" s="675"/>
      <c r="AU470" s="673"/>
      <c r="AV470" s="674"/>
      <c r="AW470" s="674"/>
      <c r="AX470" s="675"/>
    </row>
    <row r="471" spans="1:50" hidden="1">
      <c r="A471" s="667">
        <v>3</v>
      </c>
      <c r="B471" s="667"/>
      <c r="C471" s="668"/>
      <c r="D471" s="669"/>
      <c r="E471" s="669"/>
      <c r="F471" s="669"/>
      <c r="G471" s="669"/>
      <c r="H471" s="669"/>
      <c r="I471" s="669"/>
      <c r="J471" s="669"/>
      <c r="K471" s="669"/>
      <c r="L471" s="670"/>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2"/>
      <c r="AL471" s="671"/>
      <c r="AM471" s="671"/>
      <c r="AN471" s="671"/>
      <c r="AO471" s="671"/>
      <c r="AP471" s="671"/>
      <c r="AQ471" s="673"/>
      <c r="AR471" s="674"/>
      <c r="AS471" s="674"/>
      <c r="AT471" s="675"/>
      <c r="AU471" s="673"/>
      <c r="AV471" s="674"/>
      <c r="AW471" s="674"/>
      <c r="AX471" s="675"/>
    </row>
    <row r="472" spans="1:50"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c r="A499" s="40"/>
      <c r="B499" s="40"/>
      <c r="C499" s="71"/>
      <c r="D499" s="71"/>
      <c r="E499" s="71"/>
      <c r="F499" s="71"/>
      <c r="G499" s="71"/>
      <c r="H499" s="71"/>
      <c r="I499" s="71"/>
      <c r="J499" s="71"/>
      <c r="K499" s="71"/>
      <c r="L499" s="71"/>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1"/>
      <c r="AL499" s="70"/>
      <c r="AM499" s="70"/>
      <c r="AN499" s="70"/>
      <c r="AO499" s="70"/>
      <c r="AP499" s="70"/>
      <c r="AQ499" s="69"/>
      <c r="AR499" s="69"/>
      <c r="AS499" s="69"/>
      <c r="AT499" s="69"/>
      <c r="AU499" s="69"/>
      <c r="AV499" s="69"/>
      <c r="AW499" s="69"/>
      <c r="AX499" s="69"/>
    </row>
    <row r="500" spans="1:50">
      <c r="A500" s="2569" t="s">
        <v>817</v>
      </c>
      <c r="B500" s="2569"/>
      <c r="C500" s="2569"/>
      <c r="D500" s="2569"/>
      <c r="E500" s="2569"/>
      <c r="F500" s="2569"/>
      <c r="G500" s="2569"/>
      <c r="H500" s="2569"/>
      <c r="I500" s="2569"/>
      <c r="J500" s="2569"/>
      <c r="K500" s="2569"/>
      <c r="L500" s="2569"/>
      <c r="M500" s="2569"/>
      <c r="N500" s="2569"/>
      <c r="O500" s="2569"/>
      <c r="P500" s="2569"/>
      <c r="Q500" s="2569"/>
      <c r="R500" s="2569"/>
      <c r="S500" s="2569"/>
      <c r="T500" s="2569"/>
      <c r="U500" s="2569"/>
      <c r="V500" s="2569"/>
      <c r="W500" s="2569"/>
      <c r="X500" s="2569"/>
      <c r="Y500" s="2569"/>
      <c r="Z500" s="2569"/>
      <c r="AA500" s="2569"/>
      <c r="AB500" s="2569"/>
      <c r="AC500" s="2569"/>
      <c r="AD500" s="2569"/>
      <c r="AE500" s="2569"/>
      <c r="AF500" s="2569"/>
      <c r="AG500" s="2569"/>
      <c r="AH500" s="2569"/>
      <c r="AI500" s="2569"/>
      <c r="AJ500" s="2569"/>
      <c r="AK500" s="2569"/>
      <c r="AL500" s="2569"/>
      <c r="AM500" s="2569"/>
      <c r="AN500" s="2569"/>
      <c r="AO500" s="2569"/>
      <c r="AP500" s="2569"/>
      <c r="AQ500" s="2569"/>
      <c r="AR500" s="2569"/>
      <c r="AS500" s="2569"/>
      <c r="AT500" s="2569"/>
      <c r="AU500" s="2569"/>
      <c r="AV500" s="2569"/>
      <c r="AW500" s="2569"/>
      <c r="AX500" s="2569"/>
    </row>
    <row r="501" spans="1:50" ht="24" customHeight="1">
      <c r="A501" s="667"/>
      <c r="B501" s="667"/>
      <c r="C501" s="683" t="s">
        <v>211</v>
      </c>
      <c r="D501" s="683"/>
      <c r="E501" s="683"/>
      <c r="F501" s="683"/>
      <c r="G501" s="683"/>
      <c r="H501" s="683"/>
      <c r="I501" s="683"/>
      <c r="J501" s="683"/>
      <c r="K501" s="683"/>
      <c r="L501" s="683"/>
      <c r="M501" s="683" t="s">
        <v>210</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682" t="s">
        <v>208</v>
      </c>
      <c r="AL501" s="683"/>
      <c r="AM501" s="683"/>
      <c r="AN501" s="683"/>
      <c r="AO501" s="683"/>
      <c r="AP501" s="683"/>
      <c r="AQ501" s="683" t="s">
        <v>5</v>
      </c>
      <c r="AR501" s="683"/>
      <c r="AS501" s="683"/>
      <c r="AT501" s="683"/>
      <c r="AU501" s="375" t="s">
        <v>4</v>
      </c>
      <c r="AV501" s="376"/>
      <c r="AW501" s="376"/>
      <c r="AX501" s="678"/>
    </row>
    <row r="502" spans="1:50" ht="24" customHeight="1">
      <c r="A502" s="667">
        <v>1</v>
      </c>
      <c r="B502" s="667">
        <v>1</v>
      </c>
      <c r="C502" s="2558" t="s">
        <v>22</v>
      </c>
      <c r="D502" s="2559"/>
      <c r="E502" s="2559"/>
      <c r="F502" s="2559"/>
      <c r="G502" s="2559"/>
      <c r="H502" s="2559"/>
      <c r="I502" s="2559"/>
      <c r="J502" s="2559"/>
      <c r="K502" s="2559"/>
      <c r="L502" s="2560"/>
      <c r="M502" s="2561" t="s">
        <v>815</v>
      </c>
      <c r="N502" s="2562"/>
      <c r="O502" s="2562"/>
      <c r="P502" s="2562"/>
      <c r="Q502" s="2562"/>
      <c r="R502" s="2562"/>
      <c r="S502" s="2562"/>
      <c r="T502" s="2562"/>
      <c r="U502" s="2562"/>
      <c r="V502" s="2562"/>
      <c r="W502" s="2562"/>
      <c r="X502" s="2562"/>
      <c r="Y502" s="2562"/>
      <c r="Z502" s="2562"/>
      <c r="AA502" s="2562"/>
      <c r="AB502" s="2562"/>
      <c r="AC502" s="2562"/>
      <c r="AD502" s="2562"/>
      <c r="AE502" s="2562"/>
      <c r="AF502" s="2562"/>
      <c r="AG502" s="2562"/>
      <c r="AH502" s="2562"/>
      <c r="AI502" s="2562"/>
      <c r="AJ502" s="2563"/>
      <c r="AK502" s="2564">
        <v>14.4</v>
      </c>
      <c r="AL502" s="2565"/>
      <c r="AM502" s="2565"/>
      <c r="AN502" s="2565"/>
      <c r="AO502" s="2565"/>
      <c r="AP502" s="2565"/>
      <c r="AQ502" s="2566" t="s">
        <v>21</v>
      </c>
      <c r="AR502" s="2567"/>
      <c r="AS502" s="2567"/>
      <c r="AT502" s="2568"/>
      <c r="AU502" s="679" t="s">
        <v>235</v>
      </c>
      <c r="AV502" s="601"/>
      <c r="AW502" s="601"/>
      <c r="AX502" s="602"/>
    </row>
    <row r="503" spans="1:50" ht="24" customHeight="1">
      <c r="A503" s="667">
        <v>2</v>
      </c>
      <c r="B503" s="667">
        <v>1</v>
      </c>
      <c r="C503" s="2558" t="s">
        <v>20</v>
      </c>
      <c r="D503" s="2559"/>
      <c r="E503" s="2559"/>
      <c r="F503" s="2559"/>
      <c r="G503" s="2559"/>
      <c r="H503" s="2559"/>
      <c r="I503" s="2559"/>
      <c r="J503" s="2559"/>
      <c r="K503" s="2559"/>
      <c r="L503" s="2560"/>
      <c r="M503" s="2561" t="s">
        <v>815</v>
      </c>
      <c r="N503" s="2562"/>
      <c r="O503" s="2562"/>
      <c r="P503" s="2562"/>
      <c r="Q503" s="2562"/>
      <c r="R503" s="2562"/>
      <c r="S503" s="2562"/>
      <c r="T503" s="2562"/>
      <c r="U503" s="2562"/>
      <c r="V503" s="2562"/>
      <c r="W503" s="2562"/>
      <c r="X503" s="2562"/>
      <c r="Y503" s="2562"/>
      <c r="Z503" s="2562"/>
      <c r="AA503" s="2562"/>
      <c r="AB503" s="2562"/>
      <c r="AC503" s="2562"/>
      <c r="AD503" s="2562"/>
      <c r="AE503" s="2562"/>
      <c r="AF503" s="2562"/>
      <c r="AG503" s="2562"/>
      <c r="AH503" s="2562"/>
      <c r="AI503" s="2562"/>
      <c r="AJ503" s="2563"/>
      <c r="AK503" s="2564">
        <v>4.4000000000000004</v>
      </c>
      <c r="AL503" s="2565"/>
      <c r="AM503" s="2565"/>
      <c r="AN503" s="2565"/>
      <c r="AO503" s="2565"/>
      <c r="AP503" s="2565"/>
      <c r="AQ503" s="2566" t="s">
        <v>21</v>
      </c>
      <c r="AR503" s="2567"/>
      <c r="AS503" s="2567"/>
      <c r="AT503" s="2568"/>
      <c r="AU503" s="679" t="s">
        <v>235</v>
      </c>
      <c r="AV503" s="601"/>
      <c r="AW503" s="601"/>
      <c r="AX503" s="602"/>
    </row>
    <row r="504" spans="1:50" ht="24" customHeight="1">
      <c r="A504" s="667">
        <v>3</v>
      </c>
      <c r="B504" s="667">
        <v>1</v>
      </c>
      <c r="C504" s="2558" t="s">
        <v>19</v>
      </c>
      <c r="D504" s="2559"/>
      <c r="E504" s="2559"/>
      <c r="F504" s="2559"/>
      <c r="G504" s="2559"/>
      <c r="H504" s="2559"/>
      <c r="I504" s="2559"/>
      <c r="J504" s="2559"/>
      <c r="K504" s="2559"/>
      <c r="L504" s="2560"/>
      <c r="M504" s="2561" t="s">
        <v>815</v>
      </c>
      <c r="N504" s="2562"/>
      <c r="O504" s="2562"/>
      <c r="P504" s="2562"/>
      <c r="Q504" s="2562"/>
      <c r="R504" s="2562"/>
      <c r="S504" s="2562"/>
      <c r="T504" s="2562"/>
      <c r="U504" s="2562"/>
      <c r="V504" s="2562"/>
      <c r="W504" s="2562"/>
      <c r="X504" s="2562"/>
      <c r="Y504" s="2562"/>
      <c r="Z504" s="2562"/>
      <c r="AA504" s="2562"/>
      <c r="AB504" s="2562"/>
      <c r="AC504" s="2562"/>
      <c r="AD504" s="2562"/>
      <c r="AE504" s="2562"/>
      <c r="AF504" s="2562"/>
      <c r="AG504" s="2562"/>
      <c r="AH504" s="2562"/>
      <c r="AI504" s="2562"/>
      <c r="AJ504" s="2563"/>
      <c r="AK504" s="2564">
        <v>3.7</v>
      </c>
      <c r="AL504" s="2565"/>
      <c r="AM504" s="2565"/>
      <c r="AN504" s="2565"/>
      <c r="AO504" s="2565"/>
      <c r="AP504" s="2565"/>
      <c r="AQ504" s="2566" t="s">
        <v>21</v>
      </c>
      <c r="AR504" s="2567"/>
      <c r="AS504" s="2567"/>
      <c r="AT504" s="2568"/>
      <c r="AU504" s="679" t="s">
        <v>235</v>
      </c>
      <c r="AV504" s="601"/>
      <c r="AW504" s="601"/>
      <c r="AX504" s="602"/>
    </row>
    <row r="505" spans="1:50" ht="24" customHeight="1">
      <c r="A505" s="667">
        <v>4</v>
      </c>
      <c r="B505" s="667">
        <v>1</v>
      </c>
      <c r="C505" s="2558" t="s">
        <v>18</v>
      </c>
      <c r="D505" s="2559"/>
      <c r="E505" s="2559"/>
      <c r="F505" s="2559"/>
      <c r="G505" s="2559"/>
      <c r="H505" s="2559"/>
      <c r="I505" s="2559"/>
      <c r="J505" s="2559"/>
      <c r="K505" s="2559"/>
      <c r="L505" s="2560"/>
      <c r="M505" s="2561" t="s">
        <v>815</v>
      </c>
      <c r="N505" s="2562"/>
      <c r="O505" s="2562"/>
      <c r="P505" s="2562"/>
      <c r="Q505" s="2562"/>
      <c r="R505" s="2562"/>
      <c r="S505" s="2562"/>
      <c r="T505" s="2562"/>
      <c r="U505" s="2562"/>
      <c r="V505" s="2562"/>
      <c r="W505" s="2562"/>
      <c r="X505" s="2562"/>
      <c r="Y505" s="2562"/>
      <c r="Z505" s="2562"/>
      <c r="AA505" s="2562"/>
      <c r="AB505" s="2562"/>
      <c r="AC505" s="2562"/>
      <c r="AD505" s="2562"/>
      <c r="AE505" s="2562"/>
      <c r="AF505" s="2562"/>
      <c r="AG505" s="2562"/>
      <c r="AH505" s="2562"/>
      <c r="AI505" s="2562"/>
      <c r="AJ505" s="2563"/>
      <c r="AK505" s="2564">
        <v>3.6</v>
      </c>
      <c r="AL505" s="2565"/>
      <c r="AM505" s="2565"/>
      <c r="AN505" s="2565"/>
      <c r="AO505" s="2565"/>
      <c r="AP505" s="2565"/>
      <c r="AQ505" s="2566" t="s">
        <v>21</v>
      </c>
      <c r="AR505" s="2567"/>
      <c r="AS505" s="2567"/>
      <c r="AT505" s="2568"/>
      <c r="AU505" s="679" t="s">
        <v>235</v>
      </c>
      <c r="AV505" s="601"/>
      <c r="AW505" s="601"/>
      <c r="AX505" s="602"/>
    </row>
    <row r="506" spans="1:50" ht="24" customHeight="1">
      <c r="A506" s="667">
        <v>5</v>
      </c>
      <c r="B506" s="667">
        <v>1</v>
      </c>
      <c r="C506" s="2558" t="s">
        <v>17</v>
      </c>
      <c r="D506" s="2559"/>
      <c r="E506" s="2559"/>
      <c r="F506" s="2559"/>
      <c r="G506" s="2559"/>
      <c r="H506" s="2559"/>
      <c r="I506" s="2559"/>
      <c r="J506" s="2559"/>
      <c r="K506" s="2559"/>
      <c r="L506" s="2560"/>
      <c r="M506" s="2561" t="s">
        <v>815</v>
      </c>
      <c r="N506" s="2562"/>
      <c r="O506" s="2562"/>
      <c r="P506" s="2562"/>
      <c r="Q506" s="2562"/>
      <c r="R506" s="2562"/>
      <c r="S506" s="2562"/>
      <c r="T506" s="2562"/>
      <c r="U506" s="2562"/>
      <c r="V506" s="2562"/>
      <c r="W506" s="2562"/>
      <c r="X506" s="2562"/>
      <c r="Y506" s="2562"/>
      <c r="Z506" s="2562"/>
      <c r="AA506" s="2562"/>
      <c r="AB506" s="2562"/>
      <c r="AC506" s="2562"/>
      <c r="AD506" s="2562"/>
      <c r="AE506" s="2562"/>
      <c r="AF506" s="2562"/>
      <c r="AG506" s="2562"/>
      <c r="AH506" s="2562"/>
      <c r="AI506" s="2562"/>
      <c r="AJ506" s="2563"/>
      <c r="AK506" s="2564">
        <v>3.6</v>
      </c>
      <c r="AL506" s="2565"/>
      <c r="AM506" s="2565"/>
      <c r="AN506" s="2565"/>
      <c r="AO506" s="2565"/>
      <c r="AP506" s="2565"/>
      <c r="AQ506" s="2566" t="s">
        <v>21</v>
      </c>
      <c r="AR506" s="2567"/>
      <c r="AS506" s="2567"/>
      <c r="AT506" s="2568"/>
      <c r="AU506" s="679" t="s">
        <v>235</v>
      </c>
      <c r="AV506" s="601"/>
      <c r="AW506" s="601"/>
      <c r="AX506" s="602"/>
    </row>
    <row r="507" spans="1:50" ht="24" customHeight="1">
      <c r="A507" s="667">
        <v>6</v>
      </c>
      <c r="B507" s="667">
        <v>1</v>
      </c>
      <c r="C507" s="2558" t="s">
        <v>16</v>
      </c>
      <c r="D507" s="2559"/>
      <c r="E507" s="2559"/>
      <c r="F507" s="2559"/>
      <c r="G507" s="2559"/>
      <c r="H507" s="2559"/>
      <c r="I507" s="2559"/>
      <c r="J507" s="2559"/>
      <c r="K507" s="2559"/>
      <c r="L507" s="2560"/>
      <c r="M507" s="2561" t="s">
        <v>815</v>
      </c>
      <c r="N507" s="2562"/>
      <c r="O507" s="2562"/>
      <c r="P507" s="2562"/>
      <c r="Q507" s="2562"/>
      <c r="R507" s="2562"/>
      <c r="S507" s="2562"/>
      <c r="T507" s="2562"/>
      <c r="U507" s="2562"/>
      <c r="V507" s="2562"/>
      <c r="W507" s="2562"/>
      <c r="X507" s="2562"/>
      <c r="Y507" s="2562"/>
      <c r="Z507" s="2562"/>
      <c r="AA507" s="2562"/>
      <c r="AB507" s="2562"/>
      <c r="AC507" s="2562"/>
      <c r="AD507" s="2562"/>
      <c r="AE507" s="2562"/>
      <c r="AF507" s="2562"/>
      <c r="AG507" s="2562"/>
      <c r="AH507" s="2562"/>
      <c r="AI507" s="2562"/>
      <c r="AJ507" s="2563"/>
      <c r="AK507" s="2564">
        <v>3.5</v>
      </c>
      <c r="AL507" s="2565"/>
      <c r="AM507" s="2565"/>
      <c r="AN507" s="2565"/>
      <c r="AO507" s="2565"/>
      <c r="AP507" s="2565"/>
      <c r="AQ507" s="2566" t="s">
        <v>21</v>
      </c>
      <c r="AR507" s="2567"/>
      <c r="AS507" s="2567"/>
      <c r="AT507" s="2568"/>
      <c r="AU507" s="679" t="s">
        <v>235</v>
      </c>
      <c r="AV507" s="601"/>
      <c r="AW507" s="601"/>
      <c r="AX507" s="602"/>
    </row>
    <row r="508" spans="1:50" ht="24" customHeight="1">
      <c r="A508" s="667">
        <v>7</v>
      </c>
      <c r="B508" s="667">
        <v>1</v>
      </c>
      <c r="C508" s="2558" t="s">
        <v>15</v>
      </c>
      <c r="D508" s="2559"/>
      <c r="E508" s="2559"/>
      <c r="F508" s="2559"/>
      <c r="G508" s="2559"/>
      <c r="H508" s="2559"/>
      <c r="I508" s="2559"/>
      <c r="J508" s="2559"/>
      <c r="K508" s="2559"/>
      <c r="L508" s="2560"/>
      <c r="M508" s="2561" t="s">
        <v>815</v>
      </c>
      <c r="N508" s="2562"/>
      <c r="O508" s="2562"/>
      <c r="P508" s="2562"/>
      <c r="Q508" s="2562"/>
      <c r="R508" s="2562"/>
      <c r="S508" s="2562"/>
      <c r="T508" s="2562"/>
      <c r="U508" s="2562"/>
      <c r="V508" s="2562"/>
      <c r="W508" s="2562"/>
      <c r="X508" s="2562"/>
      <c r="Y508" s="2562"/>
      <c r="Z508" s="2562"/>
      <c r="AA508" s="2562"/>
      <c r="AB508" s="2562"/>
      <c r="AC508" s="2562"/>
      <c r="AD508" s="2562"/>
      <c r="AE508" s="2562"/>
      <c r="AF508" s="2562"/>
      <c r="AG508" s="2562"/>
      <c r="AH508" s="2562"/>
      <c r="AI508" s="2562"/>
      <c r="AJ508" s="2563"/>
      <c r="AK508" s="2564">
        <v>2.6</v>
      </c>
      <c r="AL508" s="2565"/>
      <c r="AM508" s="2565"/>
      <c r="AN508" s="2565"/>
      <c r="AO508" s="2565"/>
      <c r="AP508" s="2565"/>
      <c r="AQ508" s="2566" t="s">
        <v>21</v>
      </c>
      <c r="AR508" s="2567"/>
      <c r="AS508" s="2567"/>
      <c r="AT508" s="2568"/>
      <c r="AU508" s="679" t="s">
        <v>235</v>
      </c>
      <c r="AV508" s="601"/>
      <c r="AW508" s="601"/>
      <c r="AX508" s="602"/>
    </row>
    <row r="509" spans="1:50" ht="24" customHeight="1">
      <c r="A509" s="667">
        <v>8</v>
      </c>
      <c r="B509" s="667">
        <v>1</v>
      </c>
      <c r="C509" s="2558" t="s">
        <v>14</v>
      </c>
      <c r="D509" s="2559"/>
      <c r="E509" s="2559"/>
      <c r="F509" s="2559"/>
      <c r="G509" s="2559"/>
      <c r="H509" s="2559"/>
      <c r="I509" s="2559"/>
      <c r="J509" s="2559"/>
      <c r="K509" s="2559"/>
      <c r="L509" s="2560"/>
      <c r="M509" s="2561" t="s">
        <v>815</v>
      </c>
      <c r="N509" s="2562"/>
      <c r="O509" s="2562"/>
      <c r="P509" s="2562"/>
      <c r="Q509" s="2562"/>
      <c r="R509" s="2562"/>
      <c r="S509" s="2562"/>
      <c r="T509" s="2562"/>
      <c r="U509" s="2562"/>
      <c r="V509" s="2562"/>
      <c r="W509" s="2562"/>
      <c r="X509" s="2562"/>
      <c r="Y509" s="2562"/>
      <c r="Z509" s="2562"/>
      <c r="AA509" s="2562"/>
      <c r="AB509" s="2562"/>
      <c r="AC509" s="2562"/>
      <c r="AD509" s="2562"/>
      <c r="AE509" s="2562"/>
      <c r="AF509" s="2562"/>
      <c r="AG509" s="2562"/>
      <c r="AH509" s="2562"/>
      <c r="AI509" s="2562"/>
      <c r="AJ509" s="2563"/>
      <c r="AK509" s="2564">
        <v>2</v>
      </c>
      <c r="AL509" s="2565"/>
      <c r="AM509" s="2565"/>
      <c r="AN509" s="2565"/>
      <c r="AO509" s="2565"/>
      <c r="AP509" s="2565"/>
      <c r="AQ509" s="2566" t="s">
        <v>21</v>
      </c>
      <c r="AR509" s="2567"/>
      <c r="AS509" s="2567"/>
      <c r="AT509" s="2568"/>
      <c r="AU509" s="679" t="s">
        <v>235</v>
      </c>
      <c r="AV509" s="601"/>
      <c r="AW509" s="601"/>
      <c r="AX509" s="602"/>
    </row>
    <row r="510" spans="1:50" ht="24" customHeight="1">
      <c r="A510" s="667">
        <v>9</v>
      </c>
      <c r="B510" s="667">
        <v>1</v>
      </c>
      <c r="C510" s="2558" t="s">
        <v>816</v>
      </c>
      <c r="D510" s="2559"/>
      <c r="E510" s="2559"/>
      <c r="F510" s="2559"/>
      <c r="G510" s="2559"/>
      <c r="H510" s="2559"/>
      <c r="I510" s="2559"/>
      <c r="J510" s="2559"/>
      <c r="K510" s="2559"/>
      <c r="L510" s="2560"/>
      <c r="M510" s="2561" t="s">
        <v>815</v>
      </c>
      <c r="N510" s="2562"/>
      <c r="O510" s="2562"/>
      <c r="P510" s="2562"/>
      <c r="Q510" s="2562"/>
      <c r="R510" s="2562"/>
      <c r="S510" s="2562"/>
      <c r="T510" s="2562"/>
      <c r="U510" s="2562"/>
      <c r="V510" s="2562"/>
      <c r="W510" s="2562"/>
      <c r="X510" s="2562"/>
      <c r="Y510" s="2562"/>
      <c r="Z510" s="2562"/>
      <c r="AA510" s="2562"/>
      <c r="AB510" s="2562"/>
      <c r="AC510" s="2562"/>
      <c r="AD510" s="2562"/>
      <c r="AE510" s="2562"/>
      <c r="AF510" s="2562"/>
      <c r="AG510" s="2562"/>
      <c r="AH510" s="2562"/>
      <c r="AI510" s="2562"/>
      <c r="AJ510" s="2563"/>
      <c r="AK510" s="2564">
        <v>1.8</v>
      </c>
      <c r="AL510" s="2565"/>
      <c r="AM510" s="2565"/>
      <c r="AN510" s="2565"/>
      <c r="AO510" s="2565"/>
      <c r="AP510" s="2565"/>
      <c r="AQ510" s="2566" t="s">
        <v>21</v>
      </c>
      <c r="AR510" s="2567"/>
      <c r="AS510" s="2567"/>
      <c r="AT510" s="2568"/>
      <c r="AU510" s="679" t="s">
        <v>235</v>
      </c>
      <c r="AV510" s="601"/>
      <c r="AW510" s="601"/>
      <c r="AX510" s="602"/>
    </row>
    <row r="511" spans="1:50" ht="24" customHeight="1">
      <c r="A511" s="667">
        <v>10</v>
      </c>
      <c r="B511" s="667">
        <v>1</v>
      </c>
      <c r="C511" s="2558" t="s">
        <v>12</v>
      </c>
      <c r="D511" s="2559"/>
      <c r="E511" s="2559"/>
      <c r="F511" s="2559"/>
      <c r="G511" s="2559"/>
      <c r="H511" s="2559"/>
      <c r="I511" s="2559"/>
      <c r="J511" s="2559"/>
      <c r="K511" s="2559"/>
      <c r="L511" s="2560"/>
      <c r="M511" s="2561" t="s">
        <v>815</v>
      </c>
      <c r="N511" s="2562"/>
      <c r="O511" s="2562"/>
      <c r="P511" s="2562"/>
      <c r="Q511" s="2562"/>
      <c r="R511" s="2562"/>
      <c r="S511" s="2562"/>
      <c r="T511" s="2562"/>
      <c r="U511" s="2562"/>
      <c r="V511" s="2562"/>
      <c r="W511" s="2562"/>
      <c r="X511" s="2562"/>
      <c r="Y511" s="2562"/>
      <c r="Z511" s="2562"/>
      <c r="AA511" s="2562"/>
      <c r="AB511" s="2562"/>
      <c r="AC511" s="2562"/>
      <c r="AD511" s="2562"/>
      <c r="AE511" s="2562"/>
      <c r="AF511" s="2562"/>
      <c r="AG511" s="2562"/>
      <c r="AH511" s="2562"/>
      <c r="AI511" s="2562"/>
      <c r="AJ511" s="2563"/>
      <c r="AK511" s="2564">
        <v>1.7</v>
      </c>
      <c r="AL511" s="2565"/>
      <c r="AM511" s="2565"/>
      <c r="AN511" s="2565"/>
      <c r="AO511" s="2565"/>
      <c r="AP511" s="2565"/>
      <c r="AQ511" s="2566" t="s">
        <v>21</v>
      </c>
      <c r="AR511" s="2567"/>
      <c r="AS511" s="2567"/>
      <c r="AT511" s="2568"/>
      <c r="AU511" s="679" t="s">
        <v>235</v>
      </c>
      <c r="AV511" s="601"/>
      <c r="AW511" s="601"/>
      <c r="AX511" s="602"/>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c r="A532" s="40"/>
      <c r="B532" s="40"/>
      <c r="C532" s="71"/>
      <c r="D532" s="71"/>
      <c r="E532" s="71"/>
      <c r="F532" s="71"/>
      <c r="G532" s="71"/>
      <c r="H532" s="71"/>
      <c r="I532" s="71"/>
      <c r="J532" s="71"/>
      <c r="K532" s="71"/>
      <c r="L532" s="71"/>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1"/>
      <c r="AL532" s="70"/>
      <c r="AM532" s="70"/>
      <c r="AN532" s="70"/>
      <c r="AO532" s="70"/>
      <c r="AP532" s="70"/>
      <c r="AQ532" s="69"/>
      <c r="AR532" s="69"/>
      <c r="AS532" s="69"/>
      <c r="AT532" s="69"/>
      <c r="AU532" s="69"/>
      <c r="AV532" s="69"/>
      <c r="AW532" s="69"/>
      <c r="AX532" s="69"/>
    </row>
    <row r="533" spans="1:50">
      <c r="A533" s="2569" t="s">
        <v>814</v>
      </c>
      <c r="B533" s="2569"/>
      <c r="C533" s="2569"/>
      <c r="D533" s="2569"/>
      <c r="E533" s="2569"/>
      <c r="F533" s="2569"/>
      <c r="G533" s="2569"/>
      <c r="H533" s="2569"/>
      <c r="I533" s="2569"/>
      <c r="J533" s="2569"/>
      <c r="K533" s="2569"/>
      <c r="L533" s="2569"/>
      <c r="M533" s="2569"/>
      <c r="N533" s="2569"/>
      <c r="O533" s="2569"/>
      <c r="P533" s="2569"/>
      <c r="Q533" s="2569"/>
      <c r="R533" s="2569"/>
      <c r="S533" s="2569"/>
      <c r="T533" s="2569"/>
      <c r="U533" s="2569"/>
      <c r="V533" s="2569"/>
      <c r="W533" s="2569"/>
      <c r="X533" s="2569"/>
      <c r="Y533" s="2569"/>
      <c r="Z533" s="2569"/>
      <c r="AA533" s="2569"/>
      <c r="AB533" s="2569"/>
      <c r="AC533" s="2569"/>
      <c r="AD533" s="2569"/>
      <c r="AE533" s="2569"/>
      <c r="AF533" s="2569"/>
      <c r="AG533" s="2569"/>
      <c r="AH533" s="2569"/>
      <c r="AI533" s="2569"/>
      <c r="AJ533" s="2569"/>
      <c r="AK533" s="2569"/>
      <c r="AL533" s="2569"/>
      <c r="AM533" s="2569"/>
      <c r="AN533" s="2569"/>
      <c r="AO533" s="2569"/>
      <c r="AP533" s="2569"/>
      <c r="AQ533" s="2569"/>
      <c r="AR533" s="2569"/>
      <c r="AS533" s="2569"/>
      <c r="AT533" s="2569"/>
      <c r="AU533" s="2569"/>
      <c r="AV533" s="2569"/>
      <c r="AW533" s="2569"/>
      <c r="AX533" s="2569"/>
    </row>
    <row r="534" spans="1:50" ht="24" customHeight="1">
      <c r="A534" s="667"/>
      <c r="B534" s="667"/>
      <c r="C534" s="683" t="s">
        <v>211</v>
      </c>
      <c r="D534" s="683"/>
      <c r="E534" s="683"/>
      <c r="F534" s="683"/>
      <c r="G534" s="683"/>
      <c r="H534" s="683"/>
      <c r="I534" s="683"/>
      <c r="J534" s="683"/>
      <c r="K534" s="683"/>
      <c r="L534" s="683"/>
      <c r="M534" s="683" t="s">
        <v>210</v>
      </c>
      <c r="N534" s="683"/>
      <c r="O534" s="683"/>
      <c r="P534" s="683"/>
      <c r="Q534" s="683"/>
      <c r="R534" s="683"/>
      <c r="S534" s="683"/>
      <c r="T534" s="683"/>
      <c r="U534" s="683"/>
      <c r="V534" s="683"/>
      <c r="W534" s="683"/>
      <c r="X534" s="683"/>
      <c r="Y534" s="683"/>
      <c r="Z534" s="683"/>
      <c r="AA534" s="683"/>
      <c r="AB534" s="683"/>
      <c r="AC534" s="683"/>
      <c r="AD534" s="683"/>
      <c r="AE534" s="683"/>
      <c r="AF534" s="683"/>
      <c r="AG534" s="683"/>
      <c r="AH534" s="683"/>
      <c r="AI534" s="683"/>
      <c r="AJ534" s="683"/>
      <c r="AK534" s="682" t="s">
        <v>208</v>
      </c>
      <c r="AL534" s="683"/>
      <c r="AM534" s="683"/>
      <c r="AN534" s="683"/>
      <c r="AO534" s="683"/>
      <c r="AP534" s="683"/>
      <c r="AQ534" s="683" t="s">
        <v>5</v>
      </c>
      <c r="AR534" s="683"/>
      <c r="AS534" s="683"/>
      <c r="AT534" s="683"/>
      <c r="AU534" s="375" t="s">
        <v>4</v>
      </c>
      <c r="AV534" s="376"/>
      <c r="AW534" s="376"/>
      <c r="AX534" s="678"/>
    </row>
    <row r="535" spans="1:50" ht="24" customHeight="1">
      <c r="A535" s="667">
        <v>1</v>
      </c>
      <c r="B535" s="667">
        <v>1</v>
      </c>
      <c r="C535" s="2561" t="s">
        <v>55</v>
      </c>
      <c r="D535" s="2562"/>
      <c r="E535" s="2562"/>
      <c r="F535" s="2562"/>
      <c r="G535" s="2562"/>
      <c r="H535" s="2562"/>
      <c r="I535" s="2562"/>
      <c r="J535" s="2562"/>
      <c r="K535" s="2562"/>
      <c r="L535" s="2563"/>
      <c r="M535" s="2561" t="s">
        <v>52</v>
      </c>
      <c r="N535" s="2562"/>
      <c r="O535" s="2562"/>
      <c r="P535" s="2562"/>
      <c r="Q535" s="2562"/>
      <c r="R535" s="2562"/>
      <c r="S535" s="2562"/>
      <c r="T535" s="2562"/>
      <c r="U535" s="2562"/>
      <c r="V535" s="2562"/>
      <c r="W535" s="2562"/>
      <c r="X535" s="2562"/>
      <c r="Y535" s="2562"/>
      <c r="Z535" s="2562"/>
      <c r="AA535" s="2562"/>
      <c r="AB535" s="2562"/>
      <c r="AC535" s="2562"/>
      <c r="AD535" s="2562"/>
      <c r="AE535" s="2562"/>
      <c r="AF535" s="2562"/>
      <c r="AG535" s="2562"/>
      <c r="AH535" s="2562"/>
      <c r="AI535" s="2562"/>
      <c r="AJ535" s="2563"/>
      <c r="AK535" s="2564">
        <v>0.04</v>
      </c>
      <c r="AL535" s="2565"/>
      <c r="AM535" s="2565"/>
      <c r="AN535" s="2565"/>
      <c r="AO535" s="2565"/>
      <c r="AP535" s="2565"/>
      <c r="AQ535" s="2566" t="s">
        <v>235</v>
      </c>
      <c r="AR535" s="2567"/>
      <c r="AS535" s="2567"/>
      <c r="AT535" s="2568"/>
      <c r="AU535" s="679" t="s">
        <v>235</v>
      </c>
      <c r="AV535" s="601"/>
      <c r="AW535" s="601"/>
      <c r="AX535" s="602"/>
    </row>
    <row r="536" spans="1:50" ht="24" customHeight="1">
      <c r="A536" s="667">
        <v>2</v>
      </c>
      <c r="B536" s="667">
        <v>1</v>
      </c>
      <c r="C536" s="2561" t="s">
        <v>54</v>
      </c>
      <c r="D536" s="2562"/>
      <c r="E536" s="2562"/>
      <c r="F536" s="2562"/>
      <c r="G536" s="2562"/>
      <c r="H536" s="2562"/>
      <c r="I536" s="2562"/>
      <c r="J536" s="2562"/>
      <c r="K536" s="2562"/>
      <c r="L536" s="2563"/>
      <c r="M536" s="2561" t="s">
        <v>52</v>
      </c>
      <c r="N536" s="2562"/>
      <c r="O536" s="2562"/>
      <c r="P536" s="2562"/>
      <c r="Q536" s="2562"/>
      <c r="R536" s="2562"/>
      <c r="S536" s="2562"/>
      <c r="T536" s="2562"/>
      <c r="U536" s="2562"/>
      <c r="V536" s="2562"/>
      <c r="W536" s="2562"/>
      <c r="X536" s="2562"/>
      <c r="Y536" s="2562"/>
      <c r="Z536" s="2562"/>
      <c r="AA536" s="2562"/>
      <c r="AB536" s="2562"/>
      <c r="AC536" s="2562"/>
      <c r="AD536" s="2562"/>
      <c r="AE536" s="2562"/>
      <c r="AF536" s="2562"/>
      <c r="AG536" s="2562"/>
      <c r="AH536" s="2562"/>
      <c r="AI536" s="2562"/>
      <c r="AJ536" s="2563"/>
      <c r="AK536" s="2564">
        <v>0.02</v>
      </c>
      <c r="AL536" s="2565"/>
      <c r="AM536" s="2565"/>
      <c r="AN536" s="2565"/>
      <c r="AO536" s="2565"/>
      <c r="AP536" s="2565"/>
      <c r="AQ536" s="2566" t="s">
        <v>235</v>
      </c>
      <c r="AR536" s="2567"/>
      <c r="AS536" s="2567"/>
      <c r="AT536" s="2568"/>
      <c r="AU536" s="679" t="s">
        <v>235</v>
      </c>
      <c r="AV536" s="601"/>
      <c r="AW536" s="601"/>
      <c r="AX536" s="602"/>
    </row>
    <row r="537" spans="1:50" ht="24" customHeight="1">
      <c r="A537" s="667">
        <v>3</v>
      </c>
      <c r="B537" s="667">
        <v>1</v>
      </c>
      <c r="C537" s="2561" t="s">
        <v>813</v>
      </c>
      <c r="D537" s="2562"/>
      <c r="E537" s="2562"/>
      <c r="F537" s="2562"/>
      <c r="G537" s="2562"/>
      <c r="H537" s="2562"/>
      <c r="I537" s="2562"/>
      <c r="J537" s="2562"/>
      <c r="K537" s="2562"/>
      <c r="L537" s="2563"/>
      <c r="M537" s="2561" t="s">
        <v>52</v>
      </c>
      <c r="N537" s="2562"/>
      <c r="O537" s="2562"/>
      <c r="P537" s="2562"/>
      <c r="Q537" s="2562"/>
      <c r="R537" s="2562"/>
      <c r="S537" s="2562"/>
      <c r="T537" s="2562"/>
      <c r="U537" s="2562"/>
      <c r="V537" s="2562"/>
      <c r="W537" s="2562"/>
      <c r="X537" s="2562"/>
      <c r="Y537" s="2562"/>
      <c r="Z537" s="2562"/>
      <c r="AA537" s="2562"/>
      <c r="AB537" s="2562"/>
      <c r="AC537" s="2562"/>
      <c r="AD537" s="2562"/>
      <c r="AE537" s="2562"/>
      <c r="AF537" s="2562"/>
      <c r="AG537" s="2562"/>
      <c r="AH537" s="2562"/>
      <c r="AI537" s="2562"/>
      <c r="AJ537" s="2563"/>
      <c r="AK537" s="2564">
        <v>8.0000000000000002E-3</v>
      </c>
      <c r="AL537" s="2565"/>
      <c r="AM537" s="2565"/>
      <c r="AN537" s="2565"/>
      <c r="AO537" s="2565"/>
      <c r="AP537" s="2565"/>
      <c r="AQ537" s="2566" t="s">
        <v>235</v>
      </c>
      <c r="AR537" s="2567"/>
      <c r="AS537" s="2567"/>
      <c r="AT537" s="2568"/>
      <c r="AU537" s="679" t="s">
        <v>235</v>
      </c>
      <c r="AV537" s="601"/>
      <c r="AW537" s="601"/>
      <c r="AX537" s="602"/>
    </row>
    <row r="538" spans="1:50" hidden="1">
      <c r="A538" s="667">
        <v>3</v>
      </c>
      <c r="B538" s="667"/>
      <c r="C538" s="668"/>
      <c r="D538" s="669"/>
      <c r="E538" s="669"/>
      <c r="F538" s="669"/>
      <c r="G538" s="669"/>
      <c r="H538" s="669"/>
      <c r="I538" s="669"/>
      <c r="J538" s="669"/>
      <c r="K538" s="669"/>
      <c r="L538" s="670"/>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2"/>
      <c r="AL538" s="671"/>
      <c r="AM538" s="671"/>
      <c r="AN538" s="671"/>
      <c r="AO538" s="671"/>
      <c r="AP538" s="671"/>
      <c r="AQ538" s="673"/>
      <c r="AR538" s="674"/>
      <c r="AS538" s="674"/>
      <c r="AT538" s="675"/>
      <c r="AU538" s="673"/>
      <c r="AV538" s="674"/>
      <c r="AW538" s="674"/>
      <c r="AX538" s="675"/>
    </row>
    <row r="539" spans="1:50" hidden="1">
      <c r="A539" s="667">
        <v>4</v>
      </c>
      <c r="B539" s="667"/>
      <c r="C539" s="668"/>
      <c r="D539" s="669"/>
      <c r="E539" s="669"/>
      <c r="F539" s="669"/>
      <c r="G539" s="669"/>
      <c r="H539" s="669"/>
      <c r="I539" s="669"/>
      <c r="J539" s="669"/>
      <c r="K539" s="669"/>
      <c r="L539" s="670"/>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2"/>
      <c r="AL539" s="671"/>
      <c r="AM539" s="671"/>
      <c r="AN539" s="671"/>
      <c r="AO539" s="671"/>
      <c r="AP539" s="671"/>
      <c r="AQ539" s="673"/>
      <c r="AR539" s="674"/>
      <c r="AS539" s="674"/>
      <c r="AT539" s="675"/>
      <c r="AU539" s="673"/>
      <c r="AV539" s="674"/>
      <c r="AW539" s="674"/>
      <c r="AX539" s="675"/>
    </row>
    <row r="540" spans="1:50" hidden="1">
      <c r="A540" s="667">
        <v>5</v>
      </c>
      <c r="B540" s="667"/>
      <c r="C540" s="668"/>
      <c r="D540" s="669"/>
      <c r="E540" s="669"/>
      <c r="F540" s="669"/>
      <c r="G540" s="669"/>
      <c r="H540" s="669"/>
      <c r="I540" s="669"/>
      <c r="J540" s="669"/>
      <c r="K540" s="669"/>
      <c r="L540" s="670"/>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2"/>
      <c r="AL540" s="671"/>
      <c r="AM540" s="671"/>
      <c r="AN540" s="671"/>
      <c r="AO540" s="671"/>
      <c r="AP540" s="671"/>
      <c r="AQ540" s="673"/>
      <c r="AR540" s="674"/>
      <c r="AS540" s="674"/>
      <c r="AT540" s="675"/>
      <c r="AU540" s="673"/>
      <c r="AV540" s="674"/>
      <c r="AW540" s="674"/>
      <c r="AX540" s="675"/>
    </row>
    <row r="541" spans="1:50" hidden="1">
      <c r="A541" s="667">
        <v>6</v>
      </c>
      <c r="B541" s="667"/>
      <c r="C541" s="668"/>
      <c r="D541" s="669"/>
      <c r="E541" s="669"/>
      <c r="F541" s="669"/>
      <c r="G541" s="669"/>
      <c r="H541" s="669"/>
      <c r="I541" s="669"/>
      <c r="J541" s="669"/>
      <c r="K541" s="669"/>
      <c r="L541" s="670"/>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2"/>
      <c r="AL541" s="671"/>
      <c r="AM541" s="671"/>
      <c r="AN541" s="671"/>
      <c r="AO541" s="671"/>
      <c r="AP541" s="671"/>
      <c r="AQ541" s="673"/>
      <c r="AR541" s="674"/>
      <c r="AS541" s="674"/>
      <c r="AT541" s="675"/>
      <c r="AU541" s="673"/>
      <c r="AV541" s="674"/>
      <c r="AW541" s="674"/>
      <c r="AX541" s="675"/>
    </row>
    <row r="542" spans="1:50" hidden="1">
      <c r="A542" s="667">
        <v>7</v>
      </c>
      <c r="B542" s="667"/>
      <c r="C542" s="668"/>
      <c r="D542" s="669"/>
      <c r="E542" s="669"/>
      <c r="F542" s="669"/>
      <c r="G542" s="669"/>
      <c r="H542" s="669"/>
      <c r="I542" s="669"/>
      <c r="J542" s="669"/>
      <c r="K542" s="669"/>
      <c r="L542" s="670"/>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2"/>
      <c r="AL542" s="671"/>
      <c r="AM542" s="671"/>
      <c r="AN542" s="671"/>
      <c r="AO542" s="671"/>
      <c r="AP542" s="671"/>
      <c r="AQ542" s="673"/>
      <c r="AR542" s="674"/>
      <c r="AS542" s="674"/>
      <c r="AT542" s="675"/>
      <c r="AU542" s="673"/>
      <c r="AV542" s="674"/>
      <c r="AW542" s="674"/>
      <c r="AX542" s="675"/>
    </row>
    <row r="543" spans="1:50" hidden="1">
      <c r="A543" s="667">
        <v>8</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9</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10</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11</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12</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13</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14</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15</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16</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17</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18</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19</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20</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21</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22</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23</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24</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25</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26</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27</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28</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29</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idden="1">
      <c r="A565" s="667">
        <v>30</v>
      </c>
      <c r="B565" s="667"/>
      <c r="C565" s="668"/>
      <c r="D565" s="669"/>
      <c r="E565" s="669"/>
      <c r="F565" s="669"/>
      <c r="G565" s="669"/>
      <c r="H565" s="669"/>
      <c r="I565" s="669"/>
      <c r="J565" s="669"/>
      <c r="K565" s="669"/>
      <c r="L565" s="670"/>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72"/>
      <c r="AL565" s="671"/>
      <c r="AM565" s="671"/>
      <c r="AN565" s="671"/>
      <c r="AO565" s="671"/>
      <c r="AP565" s="671"/>
      <c r="AQ565" s="673"/>
      <c r="AR565" s="674"/>
      <c r="AS565" s="674"/>
      <c r="AT565" s="675"/>
      <c r="AU565" s="673"/>
      <c r="AV565" s="674"/>
      <c r="AW565" s="674"/>
      <c r="AX565" s="675"/>
    </row>
  </sheetData>
  <mergeCells count="1444">
    <mergeCell ref="A565:B565"/>
    <mergeCell ref="C565:L565"/>
    <mergeCell ref="M565:AJ565"/>
    <mergeCell ref="AK565:AP565"/>
    <mergeCell ref="AQ565:AT565"/>
    <mergeCell ref="AU565:AX565"/>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M544:AJ544"/>
    <mergeCell ref="AK544:AP544"/>
    <mergeCell ref="AQ544:AT544"/>
    <mergeCell ref="AU544:AX544"/>
    <mergeCell ref="A543:B543"/>
    <mergeCell ref="C543:L543"/>
    <mergeCell ref="M543:AJ543"/>
    <mergeCell ref="AK543:AP543"/>
    <mergeCell ref="AQ543:AT543"/>
    <mergeCell ref="AU543:AX543"/>
    <mergeCell ref="A546:B546"/>
    <mergeCell ref="C546:L546"/>
    <mergeCell ref="M546:AJ546"/>
    <mergeCell ref="AK546:AP546"/>
    <mergeCell ref="AQ546:AT546"/>
    <mergeCell ref="AU546:AX546"/>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U539:AX539"/>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U541:AX541"/>
    <mergeCell ref="A542:B542"/>
    <mergeCell ref="C542:L542"/>
    <mergeCell ref="M542:AJ542"/>
    <mergeCell ref="AK542:AP542"/>
    <mergeCell ref="AQ542:AT542"/>
    <mergeCell ref="AU542:AX542"/>
    <mergeCell ref="A541:B541"/>
    <mergeCell ref="C541:L541"/>
    <mergeCell ref="M541:AJ541"/>
    <mergeCell ref="AK541:AP541"/>
    <mergeCell ref="AQ541:AT541"/>
    <mergeCell ref="A539:B539"/>
    <mergeCell ref="C539:L539"/>
    <mergeCell ref="M539:AJ539"/>
    <mergeCell ref="AK539:AP539"/>
    <mergeCell ref="AQ539:AT539"/>
    <mergeCell ref="A544:B544"/>
    <mergeCell ref="C544:L544"/>
    <mergeCell ref="C530:L530"/>
    <mergeCell ref="M530:AJ530"/>
    <mergeCell ref="AK530:AP530"/>
    <mergeCell ref="AQ530:AT530"/>
    <mergeCell ref="AU530:AX530"/>
    <mergeCell ref="A533:AX533"/>
    <mergeCell ref="A534:B534"/>
    <mergeCell ref="C534:L534"/>
    <mergeCell ref="M534:AJ534"/>
    <mergeCell ref="AK534:AP534"/>
    <mergeCell ref="A535:B535"/>
    <mergeCell ref="C535:L535"/>
    <mergeCell ref="A537:B537"/>
    <mergeCell ref="C537:L537"/>
    <mergeCell ref="M537:AJ537"/>
    <mergeCell ref="AK537:AP537"/>
    <mergeCell ref="AQ537:AT537"/>
    <mergeCell ref="AU537:AX537"/>
    <mergeCell ref="A531:B531"/>
    <mergeCell ref="C531:L531"/>
    <mergeCell ref="M531:AJ531"/>
    <mergeCell ref="AK531:AP531"/>
    <mergeCell ref="AQ531:AT531"/>
    <mergeCell ref="AU531:AX531"/>
    <mergeCell ref="AQ534:AT534"/>
    <mergeCell ref="AU534:AX534"/>
    <mergeCell ref="M535:AJ535"/>
    <mergeCell ref="AK535:AP535"/>
    <mergeCell ref="AQ535:AT535"/>
    <mergeCell ref="AU535:AX535"/>
    <mergeCell ref="A538:B538"/>
    <mergeCell ref="C538:L538"/>
    <mergeCell ref="M538:AJ538"/>
    <mergeCell ref="AK538:AP538"/>
    <mergeCell ref="AQ538:AT538"/>
    <mergeCell ref="AU538:AX538"/>
    <mergeCell ref="A527:B527"/>
    <mergeCell ref="C527:L527"/>
    <mergeCell ref="M527:AJ527"/>
    <mergeCell ref="AK527:AP527"/>
    <mergeCell ref="AQ527:AT527"/>
    <mergeCell ref="AU527:AX527"/>
    <mergeCell ref="A525:B525"/>
    <mergeCell ref="C525:L525"/>
    <mergeCell ref="M525:AJ525"/>
    <mergeCell ref="AK525:AP525"/>
    <mergeCell ref="AQ525:AT525"/>
    <mergeCell ref="AU525:AX525"/>
    <mergeCell ref="AU536:AX53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0:B530"/>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14:B514"/>
    <mergeCell ref="C514:L514"/>
    <mergeCell ref="A519:B519"/>
    <mergeCell ref="C519:L519"/>
    <mergeCell ref="M519:AJ519"/>
    <mergeCell ref="AK519:AP519"/>
    <mergeCell ref="C515:L515"/>
    <mergeCell ref="M515:AJ515"/>
    <mergeCell ref="AK515:AP515"/>
    <mergeCell ref="AQ508:AT508"/>
    <mergeCell ref="AU508:AX508"/>
    <mergeCell ref="AQ519:AT519"/>
    <mergeCell ref="AU519:AX519"/>
    <mergeCell ref="A518:B518"/>
    <mergeCell ref="C518:L518"/>
    <mergeCell ref="M518:AJ518"/>
    <mergeCell ref="AK518:AP518"/>
    <mergeCell ref="AQ518:AT518"/>
    <mergeCell ref="AU518:AX518"/>
    <mergeCell ref="AK512:AP512"/>
    <mergeCell ref="AQ512:AT512"/>
    <mergeCell ref="AU512:AX512"/>
    <mergeCell ref="AU510:AX510"/>
    <mergeCell ref="A508:B508"/>
    <mergeCell ref="C508:L508"/>
    <mergeCell ref="M508:AJ508"/>
    <mergeCell ref="C510:L510"/>
    <mergeCell ref="M510:AJ510"/>
    <mergeCell ref="AK508:AP508"/>
    <mergeCell ref="A513:B513"/>
    <mergeCell ref="C513:L513"/>
    <mergeCell ref="M513:AJ513"/>
    <mergeCell ref="A520:B520"/>
    <mergeCell ref="C520:L520"/>
    <mergeCell ref="M520:AJ520"/>
    <mergeCell ref="AK520:AP520"/>
    <mergeCell ref="AQ520:AT520"/>
    <mergeCell ref="AU520:AX520"/>
    <mergeCell ref="AK516:AP516"/>
    <mergeCell ref="AQ516:AT516"/>
    <mergeCell ref="AU516:AX516"/>
    <mergeCell ref="A517:B517"/>
    <mergeCell ref="C517:L517"/>
    <mergeCell ref="M517:AJ517"/>
    <mergeCell ref="AK517:AP517"/>
    <mergeCell ref="AQ517:AT517"/>
    <mergeCell ref="C502:L502"/>
    <mergeCell ref="M502:AJ502"/>
    <mergeCell ref="AK502:AP502"/>
    <mergeCell ref="AQ502:AT502"/>
    <mergeCell ref="AU502:AX502"/>
    <mergeCell ref="AQ515:AT515"/>
    <mergeCell ref="AU515:AX515"/>
    <mergeCell ref="AK507:AP507"/>
    <mergeCell ref="AQ507:AT507"/>
    <mergeCell ref="AU507:AX507"/>
    <mergeCell ref="AK506:AP506"/>
    <mergeCell ref="AQ506:AT506"/>
    <mergeCell ref="AU506:AX506"/>
    <mergeCell ref="A503:B503"/>
    <mergeCell ref="C503:L503"/>
    <mergeCell ref="M503:AJ503"/>
    <mergeCell ref="AK503:AP503"/>
    <mergeCell ref="AQ503:AT503"/>
    <mergeCell ref="AU503:AX503"/>
    <mergeCell ref="A507:B507"/>
    <mergeCell ref="C507:L507"/>
    <mergeCell ref="M507:AJ507"/>
    <mergeCell ref="A498:B498"/>
    <mergeCell ref="C498:L498"/>
    <mergeCell ref="M498:AJ498"/>
    <mergeCell ref="A506:B506"/>
    <mergeCell ref="C506:L506"/>
    <mergeCell ref="M506:AJ506"/>
    <mergeCell ref="A502:B502"/>
    <mergeCell ref="AK498:AP498"/>
    <mergeCell ref="AQ498:AT498"/>
    <mergeCell ref="AU498:AX498"/>
    <mergeCell ref="A501:B501"/>
    <mergeCell ref="C501:L501"/>
    <mergeCell ref="M501:AJ501"/>
    <mergeCell ref="AK501:AP501"/>
    <mergeCell ref="AQ501:AT501"/>
    <mergeCell ref="AU501:AX501"/>
    <mergeCell ref="A505:B505"/>
    <mergeCell ref="C505:L505"/>
    <mergeCell ref="M505:AJ505"/>
    <mergeCell ref="AK505:AP505"/>
    <mergeCell ref="AQ505:AT505"/>
    <mergeCell ref="A504:B504"/>
    <mergeCell ref="C504:L504"/>
    <mergeCell ref="M504:AJ504"/>
    <mergeCell ref="AK504:AP504"/>
    <mergeCell ref="AQ504:AT504"/>
    <mergeCell ref="AU504:AX504"/>
    <mergeCell ref="AU505:AX505"/>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Q480:AT480"/>
    <mergeCell ref="AU480:AX480"/>
    <mergeCell ref="A481:B481"/>
    <mergeCell ref="C481:L481"/>
    <mergeCell ref="M481:AJ481"/>
    <mergeCell ref="AK481:AP481"/>
    <mergeCell ref="AQ481:AT481"/>
    <mergeCell ref="AU481:AX481"/>
    <mergeCell ref="M470:AJ470"/>
    <mergeCell ref="AK470:AP470"/>
    <mergeCell ref="A480:B480"/>
    <mergeCell ref="C480:L480"/>
    <mergeCell ref="M480:AJ480"/>
    <mergeCell ref="AK480:AP480"/>
    <mergeCell ref="A478:B478"/>
    <mergeCell ref="C478:L478"/>
    <mergeCell ref="M478:AJ478"/>
    <mergeCell ref="AK478:AP478"/>
    <mergeCell ref="A475:B475"/>
    <mergeCell ref="C475:L475"/>
    <mergeCell ref="M475:AJ475"/>
    <mergeCell ref="AK475:AP475"/>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Q478:AT478"/>
    <mergeCell ref="AU478:AX478"/>
    <mergeCell ref="AQ470:AT470"/>
    <mergeCell ref="AU470:AX470"/>
    <mergeCell ref="A479:B479"/>
    <mergeCell ref="C479:L479"/>
    <mergeCell ref="M479:AJ479"/>
    <mergeCell ref="AK479:AP479"/>
    <mergeCell ref="AQ479:AT479"/>
    <mergeCell ref="AU479:AX479"/>
    <mergeCell ref="A464:B464"/>
    <mergeCell ref="C464:L464"/>
    <mergeCell ref="M464:AJ464"/>
    <mergeCell ref="AK464:AP464"/>
    <mergeCell ref="AQ464:AT464"/>
    <mergeCell ref="AU464:AX464"/>
    <mergeCell ref="A463:B463"/>
    <mergeCell ref="C463:L463"/>
    <mergeCell ref="M463:AJ463"/>
    <mergeCell ref="AQ475:AT475"/>
    <mergeCell ref="AU475:AX475"/>
    <mergeCell ref="A474:B474"/>
    <mergeCell ref="C474:L474"/>
    <mergeCell ref="M474:AJ474"/>
    <mergeCell ref="AK474:AP474"/>
    <mergeCell ref="AQ474:AT474"/>
    <mergeCell ref="AU474:AX474"/>
    <mergeCell ref="AU473:AX473"/>
    <mergeCell ref="AK460:AP460"/>
    <mergeCell ref="AQ460:AT460"/>
    <mergeCell ref="AU460:AX460"/>
    <mergeCell ref="AK463:AP463"/>
    <mergeCell ref="AQ463:AT463"/>
    <mergeCell ref="AU463:AX463"/>
    <mergeCell ref="AK462:AP462"/>
    <mergeCell ref="AQ462:AT462"/>
    <mergeCell ref="AU462:AX462"/>
    <mergeCell ref="A468:B468"/>
    <mergeCell ref="C468:L468"/>
    <mergeCell ref="M468:AJ468"/>
    <mergeCell ref="AK468:AP468"/>
    <mergeCell ref="AQ468:AT468"/>
    <mergeCell ref="A473:B473"/>
    <mergeCell ref="C473:L473"/>
    <mergeCell ref="M473:AJ473"/>
    <mergeCell ref="AK473:AP473"/>
    <mergeCell ref="AQ473:AT473"/>
    <mergeCell ref="C465:L465"/>
    <mergeCell ref="M465:AJ465"/>
    <mergeCell ref="AK465:AP465"/>
    <mergeCell ref="AQ465:AT465"/>
    <mergeCell ref="AU465:AX465"/>
    <mergeCell ref="C471:L471"/>
    <mergeCell ref="AU468:AX468"/>
    <mergeCell ref="A465:B465"/>
    <mergeCell ref="A461:B461"/>
    <mergeCell ref="C461:L461"/>
    <mergeCell ref="M461:AJ461"/>
    <mergeCell ref="AK461:AP461"/>
    <mergeCell ref="M471:AJ471"/>
    <mergeCell ref="AK471:AP471"/>
    <mergeCell ref="AQ471:AT471"/>
    <mergeCell ref="A467:AX467"/>
    <mergeCell ref="AU471:AX471"/>
    <mergeCell ref="A472:B472"/>
    <mergeCell ref="C472:L472"/>
    <mergeCell ref="M472:AJ472"/>
    <mergeCell ref="AK472:AP472"/>
    <mergeCell ref="AQ472:AT472"/>
    <mergeCell ref="AU472:AX472"/>
    <mergeCell ref="AQ469:AT469"/>
    <mergeCell ref="AU469:AX469"/>
    <mergeCell ref="A470:B470"/>
    <mergeCell ref="C470:L470"/>
    <mergeCell ref="A457:B457"/>
    <mergeCell ref="C457:L457"/>
    <mergeCell ref="M457:AJ457"/>
    <mergeCell ref="AK457:AP457"/>
    <mergeCell ref="AQ457:AT457"/>
    <mergeCell ref="AU457:AX457"/>
    <mergeCell ref="M469:AJ469"/>
    <mergeCell ref="AK469:AP469"/>
    <mergeCell ref="A471:B471"/>
    <mergeCell ref="A460:B460"/>
    <mergeCell ref="C460:L460"/>
    <mergeCell ref="M460:AJ460"/>
    <mergeCell ref="A462:B462"/>
    <mergeCell ref="C462:L462"/>
    <mergeCell ref="M462:AJ462"/>
    <mergeCell ref="AQ461:AT461"/>
    <mergeCell ref="AU461:AX461"/>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K453:AP453"/>
    <mergeCell ref="AQ453:AT453"/>
    <mergeCell ref="AU453:AX453"/>
    <mergeCell ref="A452:B452"/>
    <mergeCell ref="C452:L452"/>
    <mergeCell ref="M452:AJ452"/>
    <mergeCell ref="AK452:AP452"/>
    <mergeCell ref="AQ452:AT452"/>
    <mergeCell ref="AU452:AX452"/>
    <mergeCell ref="AK454:AP454"/>
    <mergeCell ref="AQ454:AT454"/>
    <mergeCell ref="AU454:AX454"/>
    <mergeCell ref="A455:B455"/>
    <mergeCell ref="C455:L455"/>
    <mergeCell ref="M455:AJ455"/>
    <mergeCell ref="AK455:AP455"/>
    <mergeCell ref="AQ455:AT455"/>
    <mergeCell ref="AU455:AX455"/>
    <mergeCell ref="A454:B454"/>
    <mergeCell ref="C454:L454"/>
    <mergeCell ref="M454:AJ454"/>
    <mergeCell ref="M453:AJ453"/>
    <mergeCell ref="A453:B453"/>
    <mergeCell ref="C453:L453"/>
    <mergeCell ref="C436:L436"/>
    <mergeCell ref="M436:AJ436"/>
    <mergeCell ref="AK436:AP436"/>
    <mergeCell ref="AQ436:AT436"/>
    <mergeCell ref="AU436:AX436"/>
    <mergeCell ref="A432:B432"/>
    <mergeCell ref="C432:L432"/>
    <mergeCell ref="M432:AJ432"/>
    <mergeCell ref="AK432:AP432"/>
    <mergeCell ref="AQ432:AT432"/>
    <mergeCell ref="AU432:AX432"/>
    <mergeCell ref="C438:L438"/>
    <mergeCell ref="M438:AJ438"/>
    <mergeCell ref="AK438:AP438"/>
    <mergeCell ref="AQ438:AT438"/>
    <mergeCell ref="AU438:AX438"/>
    <mergeCell ref="A437:B437"/>
    <mergeCell ref="C437:L437"/>
    <mergeCell ref="M437:AJ437"/>
    <mergeCell ref="AK437:AP437"/>
    <mergeCell ref="AQ437:AT437"/>
    <mergeCell ref="AU435:AX435"/>
    <mergeCell ref="A438:B438"/>
    <mergeCell ref="A431:B431"/>
    <mergeCell ref="C431:L431"/>
    <mergeCell ref="M431:AJ431"/>
    <mergeCell ref="AK431:AP431"/>
    <mergeCell ref="AQ431:AT431"/>
    <mergeCell ref="AU431:AX431"/>
    <mergeCell ref="A434:AX434"/>
    <mergeCell ref="A435:B435"/>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C430:L430"/>
    <mergeCell ref="M430:AJ430"/>
    <mergeCell ref="AK430:AP430"/>
    <mergeCell ref="AQ430:AT430"/>
    <mergeCell ref="AU430:AX430"/>
    <mergeCell ref="AU437:AX437"/>
    <mergeCell ref="C435:L435"/>
    <mergeCell ref="M435:AJ435"/>
    <mergeCell ref="AK435:AP435"/>
    <mergeCell ref="AQ435:AT435"/>
    <mergeCell ref="A436:B436"/>
    <mergeCell ref="A427:B427"/>
    <mergeCell ref="C427:L427"/>
    <mergeCell ref="M427:AJ427"/>
    <mergeCell ref="AK427:AP427"/>
    <mergeCell ref="AQ427:AT427"/>
    <mergeCell ref="A430:B43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6:B426"/>
    <mergeCell ref="C426:L426"/>
    <mergeCell ref="M426:AJ426"/>
    <mergeCell ref="AK426:AP426"/>
    <mergeCell ref="AQ426:AT426"/>
    <mergeCell ref="AU426:AX426"/>
    <mergeCell ref="AU427:AX427"/>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7:F7"/>
    <mergeCell ref="G7:X7"/>
    <mergeCell ref="Y7:AD7"/>
    <mergeCell ref="AE7:AX7"/>
    <mergeCell ref="A8:F8"/>
    <mergeCell ref="G8:AX8"/>
    <mergeCell ref="A407:B407"/>
    <mergeCell ref="C407:L407"/>
    <mergeCell ref="M407:AJ407"/>
    <mergeCell ref="AK407:AP407"/>
    <mergeCell ref="AQ407:AT407"/>
    <mergeCell ref="AU407:AX407"/>
    <mergeCell ref="AD17:AJ17"/>
    <mergeCell ref="AK17:AQ17"/>
    <mergeCell ref="AR17:AX17"/>
    <mergeCell ref="A9:F9"/>
    <mergeCell ref="G9:AX9"/>
    <mergeCell ref="A10:F10"/>
    <mergeCell ref="G10:AX10"/>
    <mergeCell ref="A11:F19"/>
    <mergeCell ref="AJ2:AP2"/>
    <mergeCell ref="AQ2:AX2"/>
    <mergeCell ref="A3:AN3"/>
    <mergeCell ref="AO3:AX3"/>
    <mergeCell ref="A4:F4"/>
    <mergeCell ref="G4:X4"/>
    <mergeCell ref="Y4:AD4"/>
    <mergeCell ref="AE4:AP4"/>
    <mergeCell ref="AQ4:AX4"/>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G11:O11"/>
    <mergeCell ref="P11:V11"/>
    <mergeCell ref="W11:AC11"/>
    <mergeCell ref="AD11:AJ11"/>
    <mergeCell ref="AK11:AQ11"/>
    <mergeCell ref="G5:X5"/>
    <mergeCell ref="Y5:AD5"/>
    <mergeCell ref="AE5:AP5"/>
    <mergeCell ref="AQ5:AX5"/>
    <mergeCell ref="A6:F6"/>
    <mergeCell ref="G6:X6"/>
    <mergeCell ref="A5:F5"/>
    <mergeCell ref="Y6:AD6"/>
    <mergeCell ref="AE6:AX6"/>
    <mergeCell ref="G18:O18"/>
    <mergeCell ref="P18:V18"/>
    <mergeCell ref="W18:AC18"/>
    <mergeCell ref="AD18:AJ18"/>
    <mergeCell ref="AK18:AQ18"/>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5:O15"/>
    <mergeCell ref="P15:V15"/>
    <mergeCell ref="W15:AC15"/>
    <mergeCell ref="AD15:AJ15"/>
    <mergeCell ref="AK15:AQ15"/>
    <mergeCell ref="AR15:AX15"/>
    <mergeCell ref="AO20:AS20"/>
    <mergeCell ref="AT20:AX20"/>
    <mergeCell ref="G21:X23"/>
    <mergeCell ref="Y21:AA21"/>
    <mergeCell ref="AB21:AD21"/>
    <mergeCell ref="AE21:AI21"/>
    <mergeCell ref="AJ21:AN21"/>
    <mergeCell ref="AE22:AI22"/>
    <mergeCell ref="AJ22:AN22"/>
    <mergeCell ref="AO22:AS22"/>
    <mergeCell ref="AT22:AX22"/>
    <mergeCell ref="Y23:AA23"/>
    <mergeCell ref="AB23:AD23"/>
    <mergeCell ref="AE23:AI23"/>
    <mergeCell ref="AJ23:AN23"/>
    <mergeCell ref="AO23:AS23"/>
    <mergeCell ref="AT23:AX23"/>
    <mergeCell ref="AO21:AS21"/>
    <mergeCell ref="AT21:AX21"/>
    <mergeCell ref="Y22:AA22"/>
    <mergeCell ref="A20:F23"/>
    <mergeCell ref="G20:X20"/>
    <mergeCell ref="Y20:AA20"/>
    <mergeCell ref="AB20:AD20"/>
    <mergeCell ref="AE20:AI20"/>
    <mergeCell ref="AJ20:AN20"/>
    <mergeCell ref="AB22:AD22"/>
    <mergeCell ref="G24:X24"/>
    <mergeCell ref="Y24:AA24"/>
    <mergeCell ref="AB24:AD24"/>
    <mergeCell ref="AE24:AI24"/>
    <mergeCell ref="AJ24:AN24"/>
    <mergeCell ref="AB26:AD26"/>
    <mergeCell ref="AE26:AI26"/>
    <mergeCell ref="AJ26:AN26"/>
    <mergeCell ref="G25:X26"/>
    <mergeCell ref="Y25:AA25"/>
    <mergeCell ref="Y26:AA26"/>
    <mergeCell ref="AO24:AS24"/>
    <mergeCell ref="AT24:AX24"/>
    <mergeCell ref="AO25:AS25"/>
    <mergeCell ref="AT25:AX25"/>
    <mergeCell ref="AO26:AS26"/>
    <mergeCell ref="AT26:AX26"/>
    <mergeCell ref="AB28:AD28"/>
    <mergeCell ref="AE28:AI28"/>
    <mergeCell ref="AJ28:AN28"/>
    <mergeCell ref="AO28:AS28"/>
    <mergeCell ref="AB25:AD25"/>
    <mergeCell ref="AE25:AI25"/>
    <mergeCell ref="AJ25:AN25"/>
    <mergeCell ref="A24:F26"/>
    <mergeCell ref="AT28:AX28"/>
    <mergeCell ref="Y29:AA29"/>
    <mergeCell ref="AB29:AD29"/>
    <mergeCell ref="AE29:AI29"/>
    <mergeCell ref="AJ29:AN29"/>
    <mergeCell ref="AO29:AS29"/>
    <mergeCell ref="AT29:AX29"/>
    <mergeCell ref="G28:X29"/>
    <mergeCell ref="Y28:AA28"/>
    <mergeCell ref="AJ27:AN27"/>
    <mergeCell ref="L31:Q31"/>
    <mergeCell ref="R31:W31"/>
    <mergeCell ref="X31:AX31"/>
    <mergeCell ref="C32:K32"/>
    <mergeCell ref="L32:Q32"/>
    <mergeCell ref="R32:W32"/>
    <mergeCell ref="X32:AX32"/>
    <mergeCell ref="AO27:AS27"/>
    <mergeCell ref="AT27:AX27"/>
    <mergeCell ref="A30:B37"/>
    <mergeCell ref="C30:K30"/>
    <mergeCell ref="L30:Q30"/>
    <mergeCell ref="R30:W30"/>
    <mergeCell ref="X30:AX30"/>
    <mergeCell ref="A27:F29"/>
    <mergeCell ref="G27:X27"/>
    <mergeCell ref="Y27:AA27"/>
    <mergeCell ref="AB27:AD27"/>
    <mergeCell ref="AE27:AI27"/>
    <mergeCell ref="C33:K33"/>
    <mergeCell ref="L33:Q33"/>
    <mergeCell ref="R33:W33"/>
    <mergeCell ref="X33:AX33"/>
    <mergeCell ref="C31:K31"/>
    <mergeCell ref="C43:AC43"/>
    <mergeCell ref="AD43:AF43"/>
    <mergeCell ref="C44:AC44"/>
    <mergeCell ref="AD44:AF44"/>
    <mergeCell ref="C34:K34"/>
    <mergeCell ref="L34:Q34"/>
    <mergeCell ref="R34:W34"/>
    <mergeCell ref="X34:AX34"/>
    <mergeCell ref="C35:K35"/>
    <mergeCell ref="L35:Q35"/>
    <mergeCell ref="AD48:AF48"/>
    <mergeCell ref="C49:AC49"/>
    <mergeCell ref="AD49:AF49"/>
    <mergeCell ref="R35:W35"/>
    <mergeCell ref="C36:K36"/>
    <mergeCell ref="L36:Q36"/>
    <mergeCell ref="R36:W36"/>
    <mergeCell ref="X36:AX36"/>
    <mergeCell ref="R37:W37"/>
    <mergeCell ref="X37:AX37"/>
    <mergeCell ref="AD50:AF50"/>
    <mergeCell ref="A42:B44"/>
    <mergeCell ref="AG51:AX53"/>
    <mergeCell ref="C52:AC52"/>
    <mergeCell ref="AD52:AF52"/>
    <mergeCell ref="C53:AC53"/>
    <mergeCell ref="AD53:AF53"/>
    <mergeCell ref="AD51:AF51"/>
    <mergeCell ref="G58:AX58"/>
    <mergeCell ref="C59:F59"/>
    <mergeCell ref="C37:K37"/>
    <mergeCell ref="A45:B50"/>
    <mergeCell ref="C45:AC45"/>
    <mergeCell ref="AD45:AF45"/>
    <mergeCell ref="AG45:AX50"/>
    <mergeCell ref="C46:AC46"/>
    <mergeCell ref="AD46:AF46"/>
    <mergeCell ref="C47:AC47"/>
    <mergeCell ref="AD47:AF47"/>
    <mergeCell ref="C50:AC50"/>
    <mergeCell ref="C48:AC48"/>
    <mergeCell ref="G59:AX59"/>
    <mergeCell ref="A54:B57"/>
    <mergeCell ref="C54:AC54"/>
    <mergeCell ref="AD54:AF54"/>
    <mergeCell ref="AG54:AX57"/>
    <mergeCell ref="C55:F55"/>
    <mergeCell ref="C42:AC42"/>
    <mergeCell ref="AD42:AF42"/>
    <mergeCell ref="AG42:AX44"/>
    <mergeCell ref="X35:AX35"/>
    <mergeCell ref="A40:AX40"/>
    <mergeCell ref="C41:AC41"/>
    <mergeCell ref="AD41:AF41"/>
    <mergeCell ref="AG41:AX41"/>
    <mergeCell ref="A85:F128"/>
    <mergeCell ref="G85:AB85"/>
    <mergeCell ref="AC85:AX85"/>
    <mergeCell ref="G86:K86"/>
    <mergeCell ref="L86:X86"/>
    <mergeCell ref="Y86:AB86"/>
    <mergeCell ref="AH88:AT88"/>
    <mergeCell ref="AU88:AX88"/>
    <mergeCell ref="G89:K89"/>
    <mergeCell ref="L89:X89"/>
    <mergeCell ref="G56:S56"/>
    <mergeCell ref="T56:AF56"/>
    <mergeCell ref="A51:B53"/>
    <mergeCell ref="C51:AC51"/>
    <mergeCell ref="AH89:AT89"/>
    <mergeCell ref="AU89:AX89"/>
    <mergeCell ref="G88:K88"/>
    <mergeCell ref="L88:X88"/>
    <mergeCell ref="Y88:AB88"/>
    <mergeCell ref="AC88:AG88"/>
    <mergeCell ref="Y89:AB89"/>
    <mergeCell ref="A63:E63"/>
    <mergeCell ref="A60:AX60"/>
    <mergeCell ref="G55:S55"/>
    <mergeCell ref="T55:AF55"/>
    <mergeCell ref="C56:F56"/>
    <mergeCell ref="L37:Q37"/>
    <mergeCell ref="F63:AX63"/>
    <mergeCell ref="A64:AX64"/>
    <mergeCell ref="C57:F57"/>
    <mergeCell ref="G57:S57"/>
    <mergeCell ref="T57:AF57"/>
    <mergeCell ref="A58:B59"/>
    <mergeCell ref="C58:F58"/>
    <mergeCell ref="AC86:AG86"/>
    <mergeCell ref="G87:K87"/>
    <mergeCell ref="L87:X87"/>
    <mergeCell ref="Y87:AB87"/>
    <mergeCell ref="AC87:AG87"/>
    <mergeCell ref="AH87:AT87"/>
    <mergeCell ref="AU87:AX87"/>
    <mergeCell ref="A71:F83"/>
    <mergeCell ref="G71:AX82"/>
    <mergeCell ref="G92:K92"/>
    <mergeCell ref="L92:X92"/>
    <mergeCell ref="Y92:AB92"/>
    <mergeCell ref="AC92:AG92"/>
    <mergeCell ref="AH92:AT92"/>
    <mergeCell ref="AU92:AX92"/>
    <mergeCell ref="AH86:AT86"/>
    <mergeCell ref="AU86:AX86"/>
    <mergeCell ref="A65:E65"/>
    <mergeCell ref="F65:AX65"/>
    <mergeCell ref="A66:AX66"/>
    <mergeCell ref="A61:AX61"/>
    <mergeCell ref="A62:AX62"/>
    <mergeCell ref="G93:K93"/>
    <mergeCell ref="L93:X93"/>
    <mergeCell ref="Y93:AB93"/>
    <mergeCell ref="AC93:AG93"/>
    <mergeCell ref="AH93:AT93"/>
    <mergeCell ref="AU93:AX93"/>
    <mergeCell ref="A67:AX67"/>
    <mergeCell ref="A68:AX68"/>
    <mergeCell ref="A69:B69"/>
    <mergeCell ref="C69:J69"/>
    <mergeCell ref="K69:R69"/>
    <mergeCell ref="S69:Z69"/>
    <mergeCell ref="AA69:AH69"/>
    <mergeCell ref="AI69:AP69"/>
    <mergeCell ref="AQ69:AX69"/>
    <mergeCell ref="G90:K90"/>
    <mergeCell ref="L90:X90"/>
    <mergeCell ref="Y90:AB90"/>
    <mergeCell ref="AC90:AG90"/>
    <mergeCell ref="AH90:AT90"/>
    <mergeCell ref="AU90:AX90"/>
    <mergeCell ref="G91:K91"/>
    <mergeCell ref="L91:X91"/>
    <mergeCell ref="Y91:AB91"/>
    <mergeCell ref="AC91:AG91"/>
    <mergeCell ref="AH91:AT91"/>
    <mergeCell ref="AU91:AX91"/>
    <mergeCell ref="AC89:AG89"/>
    <mergeCell ref="G97:K97"/>
    <mergeCell ref="L97:X97"/>
    <mergeCell ref="Y97:AB97"/>
    <mergeCell ref="AC97:AG97"/>
    <mergeCell ref="AH97:AT97"/>
    <mergeCell ref="G94:K94"/>
    <mergeCell ref="L94:X94"/>
    <mergeCell ref="Y94:AB94"/>
    <mergeCell ref="AC94:AG94"/>
    <mergeCell ref="AU97:AX97"/>
    <mergeCell ref="G98:K98"/>
    <mergeCell ref="L98:X98"/>
    <mergeCell ref="Y98:AB98"/>
    <mergeCell ref="AC98:AG98"/>
    <mergeCell ref="AH98:AT98"/>
    <mergeCell ref="AU98:AX98"/>
    <mergeCell ref="AH94:AT94"/>
    <mergeCell ref="AU94:AX94"/>
    <mergeCell ref="G95:AB95"/>
    <mergeCell ref="AC95:AG95"/>
    <mergeCell ref="AH95:AT95"/>
    <mergeCell ref="AU95:AX95"/>
    <mergeCell ref="G96:K96"/>
    <mergeCell ref="L96:X96"/>
    <mergeCell ref="Y96:AB96"/>
    <mergeCell ref="AC96:AX9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99:AB99"/>
    <mergeCell ref="AC99:AG99"/>
    <mergeCell ref="AH99:AT99"/>
    <mergeCell ref="AU99:AX99"/>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AB103"/>
    <mergeCell ref="AC103:AG103"/>
    <mergeCell ref="AH103:AT103"/>
    <mergeCell ref="AU103:AX103"/>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A401:AX40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Q450:AT450"/>
    <mergeCell ref="A446:B446"/>
    <mergeCell ref="C446:L446"/>
    <mergeCell ref="AQ448:AT448"/>
    <mergeCell ref="AU447:AX447"/>
    <mergeCell ref="AQ445:AT445"/>
    <mergeCell ref="AU444:AX444"/>
    <mergeCell ref="A443:B443"/>
    <mergeCell ref="C443:L443"/>
    <mergeCell ref="M443:AJ443"/>
    <mergeCell ref="AK443:AP443"/>
    <mergeCell ref="AQ443:AT443"/>
    <mergeCell ref="AU443:AX443"/>
    <mergeCell ref="AQ447:AT447"/>
    <mergeCell ref="A444:B444"/>
    <mergeCell ref="C444:L444"/>
    <mergeCell ref="M444:AJ444"/>
    <mergeCell ref="AK444:AP444"/>
    <mergeCell ref="AQ444:AT444"/>
    <mergeCell ref="AU448:AX448"/>
    <mergeCell ref="A449:B449"/>
    <mergeCell ref="C449:L449"/>
    <mergeCell ref="M449:AJ449"/>
    <mergeCell ref="AK449:AP449"/>
    <mergeCell ref="AQ449:AT449"/>
    <mergeCell ref="AU449:AX449"/>
    <mergeCell ref="AK448:AP448"/>
    <mergeCell ref="AU445:AX445"/>
    <mergeCell ref="M514:AJ514"/>
    <mergeCell ref="AK514:AP514"/>
    <mergeCell ref="AQ514:AT514"/>
    <mergeCell ref="A512:B512"/>
    <mergeCell ref="C512:L512"/>
    <mergeCell ref="M512:AJ512"/>
    <mergeCell ref="AU450:AX450"/>
    <mergeCell ref="A451:B451"/>
    <mergeCell ref="C451:L451"/>
    <mergeCell ref="M451:AJ451"/>
    <mergeCell ref="AK451:AP451"/>
    <mergeCell ref="AQ451:AT451"/>
    <mergeCell ref="AU451:AX451"/>
    <mergeCell ref="A450:B450"/>
    <mergeCell ref="AK445:AP445"/>
    <mergeCell ref="C450:L450"/>
    <mergeCell ref="M450:AJ450"/>
    <mergeCell ref="AK450:AP450"/>
    <mergeCell ref="A448:B448"/>
    <mergeCell ref="C448:L448"/>
    <mergeCell ref="M448:AJ448"/>
    <mergeCell ref="C447:L447"/>
    <mergeCell ref="M447:AJ447"/>
    <mergeCell ref="AK447:AP447"/>
    <mergeCell ref="M446:AJ446"/>
    <mergeCell ref="A445:B445"/>
    <mergeCell ref="C445:L445"/>
    <mergeCell ref="M445:AJ445"/>
    <mergeCell ref="AU446:AX446"/>
    <mergeCell ref="A447:B447"/>
    <mergeCell ref="AK446:AP446"/>
    <mergeCell ref="AQ446:AT446"/>
    <mergeCell ref="A509:B509"/>
    <mergeCell ref="C509:L509"/>
    <mergeCell ref="M509:AJ509"/>
    <mergeCell ref="AK509:AP509"/>
    <mergeCell ref="AQ509:AT509"/>
    <mergeCell ref="AU509:AX509"/>
    <mergeCell ref="A500:AX500"/>
    <mergeCell ref="A469:B469"/>
    <mergeCell ref="C469:L469"/>
    <mergeCell ref="A510:B510"/>
    <mergeCell ref="AU514:AX514"/>
    <mergeCell ref="A515:B515"/>
    <mergeCell ref="A536:B536"/>
    <mergeCell ref="C536:L536"/>
    <mergeCell ref="M536:AJ536"/>
    <mergeCell ref="AK536:AP536"/>
    <mergeCell ref="AQ536:AT536"/>
    <mergeCell ref="AK510:AP510"/>
    <mergeCell ref="AQ510:AT510"/>
    <mergeCell ref="A511:B511"/>
    <mergeCell ref="C511:L511"/>
    <mergeCell ref="M511:AJ511"/>
    <mergeCell ref="AK511:AP511"/>
    <mergeCell ref="AQ511:AT511"/>
    <mergeCell ref="AU511:AX511"/>
    <mergeCell ref="AK513:AP513"/>
    <mergeCell ref="AQ513:AT513"/>
    <mergeCell ref="AU513:AX513"/>
    <mergeCell ref="AU517:AX517"/>
    <mergeCell ref="A516:B516"/>
    <mergeCell ref="C516:L516"/>
    <mergeCell ref="M516:AJ51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rowBreaks count="4" manualBreakCount="4">
    <brk id="38" max="49" man="1"/>
    <brk id="69" max="49" man="1"/>
    <brk id="83" max="49" man="1"/>
    <brk id="399"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95"/>
  <sheetViews>
    <sheetView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2684" t="str">
        <f ca="1">RIGHT(CELL("filename",AQ2),LEN(CELL("filename",AQ2))-FIND("]",CELL("filename",AQ2)))</f>
        <v>072</v>
      </c>
      <c r="AR2" s="2684"/>
      <c r="AS2" s="2684"/>
      <c r="AT2" s="2684"/>
      <c r="AU2" s="2684"/>
      <c r="AV2" s="2684"/>
      <c r="AW2" s="2684"/>
      <c r="AX2" s="2684"/>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2781" t="s">
        <v>812</v>
      </c>
      <c r="H4" s="2782"/>
      <c r="I4" s="2782"/>
      <c r="J4" s="2782"/>
      <c r="K4" s="2782"/>
      <c r="L4" s="2782"/>
      <c r="M4" s="2782"/>
      <c r="N4" s="2782"/>
      <c r="O4" s="2782"/>
      <c r="P4" s="2782"/>
      <c r="Q4" s="2782"/>
      <c r="R4" s="2782"/>
      <c r="S4" s="2782"/>
      <c r="T4" s="2782"/>
      <c r="U4" s="2782"/>
      <c r="V4" s="2782"/>
      <c r="W4" s="2782"/>
      <c r="X4" s="2783"/>
      <c r="Y4" s="474" t="s">
        <v>281</v>
      </c>
      <c r="Z4" s="609"/>
      <c r="AA4" s="609"/>
      <c r="AB4" s="609"/>
      <c r="AC4" s="609"/>
      <c r="AD4" s="610"/>
      <c r="AE4" s="2174" t="s">
        <v>299</v>
      </c>
      <c r="AF4" s="2174"/>
      <c r="AG4" s="2174"/>
      <c r="AH4" s="2174"/>
      <c r="AI4" s="2174"/>
      <c r="AJ4" s="2174"/>
      <c r="AK4" s="2174"/>
      <c r="AL4" s="2174"/>
      <c r="AM4" s="2174"/>
      <c r="AN4" s="2174"/>
      <c r="AO4" s="2174"/>
      <c r="AP4" s="2175"/>
      <c r="AQ4" s="480" t="s">
        <v>198</v>
      </c>
      <c r="AR4" s="609"/>
      <c r="AS4" s="609"/>
      <c r="AT4" s="609"/>
      <c r="AU4" s="609"/>
      <c r="AV4" s="609"/>
      <c r="AW4" s="609"/>
      <c r="AX4" s="611"/>
    </row>
    <row r="5" spans="1:50" ht="30" customHeight="1">
      <c r="A5" s="486" t="s">
        <v>197</v>
      </c>
      <c r="B5" s="612"/>
      <c r="C5" s="612"/>
      <c r="D5" s="612"/>
      <c r="E5" s="612"/>
      <c r="F5" s="613"/>
      <c r="G5" s="2672" t="s">
        <v>811</v>
      </c>
      <c r="H5" s="2673"/>
      <c r="I5" s="2673"/>
      <c r="J5" s="2673"/>
      <c r="K5" s="2673"/>
      <c r="L5" s="2673"/>
      <c r="M5" s="2673"/>
      <c r="N5" s="2673"/>
      <c r="O5" s="2673"/>
      <c r="P5" s="2673"/>
      <c r="Q5" s="2673"/>
      <c r="R5" s="2673"/>
      <c r="S5" s="2673"/>
      <c r="T5" s="2673"/>
      <c r="U5" s="2673"/>
      <c r="V5" s="2674"/>
      <c r="W5" s="2674"/>
      <c r="X5" s="2674"/>
      <c r="Y5" s="492" t="s">
        <v>195</v>
      </c>
      <c r="Z5" s="496"/>
      <c r="AA5" s="496"/>
      <c r="AB5" s="496"/>
      <c r="AC5" s="496"/>
      <c r="AD5" s="497"/>
      <c r="AE5" s="2780" t="s">
        <v>194</v>
      </c>
      <c r="AF5" s="2676"/>
      <c r="AG5" s="2676"/>
      <c r="AH5" s="2676"/>
      <c r="AI5" s="2676"/>
      <c r="AJ5" s="2676"/>
      <c r="AK5" s="2676"/>
      <c r="AL5" s="2676"/>
      <c r="AM5" s="2676"/>
      <c r="AN5" s="2676"/>
      <c r="AO5" s="2676"/>
      <c r="AP5" s="2677"/>
      <c r="AQ5" s="614" t="s">
        <v>525</v>
      </c>
      <c r="AR5" s="615"/>
      <c r="AS5" s="615"/>
      <c r="AT5" s="615"/>
      <c r="AU5" s="615"/>
      <c r="AV5" s="615"/>
      <c r="AW5" s="615"/>
      <c r="AX5" s="616"/>
    </row>
    <row r="6" spans="1:50" ht="30" customHeight="1">
      <c r="A6" s="501" t="s">
        <v>192</v>
      </c>
      <c r="B6" s="502"/>
      <c r="C6" s="502"/>
      <c r="D6" s="502"/>
      <c r="E6" s="502"/>
      <c r="F6" s="502"/>
      <c r="G6" s="2787" t="s">
        <v>191</v>
      </c>
      <c r="H6" s="2674"/>
      <c r="I6" s="2674"/>
      <c r="J6" s="2674"/>
      <c r="K6" s="2674"/>
      <c r="L6" s="2674"/>
      <c r="M6" s="2674"/>
      <c r="N6" s="2674"/>
      <c r="O6" s="2674"/>
      <c r="P6" s="2674"/>
      <c r="Q6" s="2674"/>
      <c r="R6" s="2674"/>
      <c r="S6" s="2674"/>
      <c r="T6" s="2674"/>
      <c r="U6" s="2674"/>
      <c r="V6" s="2674"/>
      <c r="W6" s="2674"/>
      <c r="X6" s="2674"/>
      <c r="Y6" s="507" t="s">
        <v>190</v>
      </c>
      <c r="Z6" s="508"/>
      <c r="AA6" s="508"/>
      <c r="AB6" s="508"/>
      <c r="AC6" s="508"/>
      <c r="AD6" s="509"/>
      <c r="AE6" s="2681" t="s">
        <v>189</v>
      </c>
      <c r="AF6" s="2682"/>
      <c r="AG6" s="2682"/>
      <c r="AH6" s="2682"/>
      <c r="AI6" s="2682"/>
      <c r="AJ6" s="2682"/>
      <c r="AK6" s="2682"/>
      <c r="AL6" s="2682"/>
      <c r="AM6" s="2682"/>
      <c r="AN6" s="2682"/>
      <c r="AO6" s="2682"/>
      <c r="AP6" s="2682"/>
      <c r="AQ6" s="2674"/>
      <c r="AR6" s="2674"/>
      <c r="AS6" s="2674"/>
      <c r="AT6" s="2674"/>
      <c r="AU6" s="2674"/>
      <c r="AV6" s="2674"/>
      <c r="AW6" s="2674"/>
      <c r="AX6" s="2683"/>
    </row>
    <row r="7" spans="1:50" ht="39.950000000000003" customHeight="1">
      <c r="A7" s="995" t="s">
        <v>188</v>
      </c>
      <c r="B7" s="996"/>
      <c r="C7" s="996"/>
      <c r="D7" s="996"/>
      <c r="E7" s="996"/>
      <c r="F7" s="996"/>
      <c r="G7" s="1567" t="s">
        <v>187</v>
      </c>
      <c r="H7" s="1568"/>
      <c r="I7" s="1568"/>
      <c r="J7" s="1568"/>
      <c r="K7" s="1568"/>
      <c r="L7" s="1568"/>
      <c r="M7" s="1568"/>
      <c r="N7" s="1568"/>
      <c r="O7" s="1568"/>
      <c r="P7" s="1568"/>
      <c r="Q7" s="1568"/>
      <c r="R7" s="1568"/>
      <c r="S7" s="1568"/>
      <c r="T7" s="1568"/>
      <c r="U7" s="1568"/>
      <c r="V7" s="2788"/>
      <c r="W7" s="2788"/>
      <c r="X7" s="2788"/>
      <c r="Y7" s="525" t="s">
        <v>273</v>
      </c>
      <c r="Z7" s="601"/>
      <c r="AA7" s="601"/>
      <c r="AB7" s="601"/>
      <c r="AC7" s="601"/>
      <c r="AD7" s="602"/>
      <c r="AE7" s="2789" t="s">
        <v>810</v>
      </c>
      <c r="AF7" s="2177"/>
      <c r="AG7" s="2177"/>
      <c r="AH7" s="2177"/>
      <c r="AI7" s="2177"/>
      <c r="AJ7" s="2177"/>
      <c r="AK7" s="2177"/>
      <c r="AL7" s="2177"/>
      <c r="AM7" s="2177"/>
      <c r="AN7" s="2177"/>
      <c r="AO7" s="2177"/>
      <c r="AP7" s="2177"/>
      <c r="AQ7" s="2177"/>
      <c r="AR7" s="2177"/>
      <c r="AS7" s="2177"/>
      <c r="AT7" s="2177"/>
      <c r="AU7" s="2177"/>
      <c r="AV7" s="2177"/>
      <c r="AW7" s="2177"/>
      <c r="AX7" s="2790"/>
    </row>
    <row r="8" spans="1:50" ht="103.7" customHeight="1">
      <c r="A8" s="510" t="s">
        <v>185</v>
      </c>
      <c r="B8" s="511"/>
      <c r="C8" s="511"/>
      <c r="D8" s="511"/>
      <c r="E8" s="511"/>
      <c r="F8" s="511"/>
      <c r="G8" s="2335" t="s">
        <v>809</v>
      </c>
      <c r="H8" s="2784"/>
      <c r="I8" s="2784"/>
      <c r="J8" s="2784"/>
      <c r="K8" s="2784"/>
      <c r="L8" s="2784"/>
      <c r="M8" s="2784"/>
      <c r="N8" s="2784"/>
      <c r="O8" s="2784"/>
      <c r="P8" s="2784"/>
      <c r="Q8" s="2784"/>
      <c r="R8" s="2784"/>
      <c r="S8" s="2784"/>
      <c r="T8" s="2784"/>
      <c r="U8" s="2784"/>
      <c r="V8" s="2784"/>
      <c r="W8" s="2784"/>
      <c r="X8" s="2784"/>
      <c r="Y8" s="2784"/>
      <c r="Z8" s="2784"/>
      <c r="AA8" s="2784"/>
      <c r="AB8" s="2784"/>
      <c r="AC8" s="2784"/>
      <c r="AD8" s="2784"/>
      <c r="AE8" s="2784"/>
      <c r="AF8" s="2784"/>
      <c r="AG8" s="2784"/>
      <c r="AH8" s="2784"/>
      <c r="AI8" s="2784"/>
      <c r="AJ8" s="2784"/>
      <c r="AK8" s="2784"/>
      <c r="AL8" s="2784"/>
      <c r="AM8" s="2784"/>
      <c r="AN8" s="2784"/>
      <c r="AO8" s="2784"/>
      <c r="AP8" s="2784"/>
      <c r="AQ8" s="2784"/>
      <c r="AR8" s="2784"/>
      <c r="AS8" s="2784"/>
      <c r="AT8" s="2784"/>
      <c r="AU8" s="2784"/>
      <c r="AV8" s="2784"/>
      <c r="AW8" s="2784"/>
      <c r="AX8" s="2785"/>
    </row>
    <row r="9" spans="1:50" ht="137.25" customHeight="1">
      <c r="A9" s="510" t="s">
        <v>183</v>
      </c>
      <c r="B9" s="511"/>
      <c r="C9" s="511"/>
      <c r="D9" s="511"/>
      <c r="E9" s="511"/>
      <c r="F9" s="511"/>
      <c r="G9" s="2786" t="s">
        <v>808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10" t="s">
        <v>181</v>
      </c>
      <c r="B10" s="511"/>
      <c r="C10" s="511"/>
      <c r="D10" s="511"/>
      <c r="E10" s="511"/>
      <c r="F10" s="512"/>
      <c r="G10" s="586" t="s">
        <v>807</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2506">
        <v>125</v>
      </c>
      <c r="Q12" s="2506"/>
      <c r="R12" s="2506"/>
      <c r="S12" s="2506"/>
      <c r="T12" s="2506"/>
      <c r="U12" s="2506"/>
      <c r="V12" s="2506"/>
      <c r="W12" s="2506">
        <v>105</v>
      </c>
      <c r="X12" s="2506"/>
      <c r="Y12" s="2506"/>
      <c r="Z12" s="2506"/>
      <c r="AA12" s="2506"/>
      <c r="AB12" s="2506"/>
      <c r="AC12" s="2506"/>
      <c r="AD12" s="2239">
        <v>100</v>
      </c>
      <c r="AE12" s="2239"/>
      <c r="AF12" s="2239"/>
      <c r="AG12" s="2239"/>
      <c r="AH12" s="2239"/>
      <c r="AI12" s="2239"/>
      <c r="AJ12" s="2239"/>
      <c r="AK12" s="2239">
        <v>113</v>
      </c>
      <c r="AL12" s="2239"/>
      <c r="AM12" s="2239"/>
      <c r="AN12" s="2239"/>
      <c r="AO12" s="2239"/>
      <c r="AP12" s="2239"/>
      <c r="AQ12" s="2240"/>
      <c r="AR12" s="596">
        <v>119</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270</v>
      </c>
      <c r="Q13" s="463"/>
      <c r="R13" s="463"/>
      <c r="S13" s="463"/>
      <c r="T13" s="463"/>
      <c r="U13" s="463"/>
      <c r="V13" s="463"/>
      <c r="W13" s="463" t="s">
        <v>270</v>
      </c>
      <c r="X13" s="463"/>
      <c r="Y13" s="463"/>
      <c r="Z13" s="463"/>
      <c r="AA13" s="463"/>
      <c r="AB13" s="463"/>
      <c r="AC13" s="463"/>
      <c r="AD13" s="463" t="s">
        <v>270</v>
      </c>
      <c r="AE13" s="463"/>
      <c r="AF13" s="463"/>
      <c r="AG13" s="463"/>
      <c r="AH13" s="463"/>
      <c r="AI13" s="463"/>
      <c r="AJ13" s="463"/>
      <c r="AK13" s="463" t="s">
        <v>270</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270</v>
      </c>
      <c r="Q14" s="420"/>
      <c r="R14" s="420"/>
      <c r="S14" s="420"/>
      <c r="T14" s="420"/>
      <c r="U14" s="420"/>
      <c r="V14" s="421"/>
      <c r="W14" s="419" t="s">
        <v>270</v>
      </c>
      <c r="X14" s="420"/>
      <c r="Y14" s="420"/>
      <c r="Z14" s="420"/>
      <c r="AA14" s="420"/>
      <c r="AB14" s="420"/>
      <c r="AC14" s="421"/>
      <c r="AD14" s="419" t="s">
        <v>270</v>
      </c>
      <c r="AE14" s="420"/>
      <c r="AF14" s="420"/>
      <c r="AG14" s="420"/>
      <c r="AH14" s="420"/>
      <c r="AI14" s="420"/>
      <c r="AJ14" s="421"/>
      <c r="AK14" s="419" t="s">
        <v>270</v>
      </c>
      <c r="AL14" s="420"/>
      <c r="AM14" s="420"/>
      <c r="AN14" s="420"/>
      <c r="AO14" s="420"/>
      <c r="AP14" s="420"/>
      <c r="AQ14" s="421"/>
      <c r="AR14" s="419" t="s">
        <v>270</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270</v>
      </c>
      <c r="Q15" s="420"/>
      <c r="R15" s="420"/>
      <c r="S15" s="420"/>
      <c r="T15" s="420"/>
      <c r="U15" s="420"/>
      <c r="V15" s="421"/>
      <c r="W15" s="419" t="s">
        <v>270</v>
      </c>
      <c r="X15" s="420"/>
      <c r="Y15" s="420"/>
      <c r="Z15" s="420"/>
      <c r="AA15" s="420"/>
      <c r="AB15" s="420"/>
      <c r="AC15" s="421"/>
      <c r="AD15" s="419" t="s">
        <v>270</v>
      </c>
      <c r="AE15" s="420"/>
      <c r="AF15" s="420"/>
      <c r="AG15" s="420"/>
      <c r="AH15" s="420"/>
      <c r="AI15" s="420"/>
      <c r="AJ15" s="421"/>
      <c r="AK15" s="419" t="s">
        <v>270</v>
      </c>
      <c r="AL15" s="420"/>
      <c r="AM15" s="420"/>
      <c r="AN15" s="420"/>
      <c r="AO15" s="420"/>
      <c r="AP15" s="420"/>
      <c r="AQ15" s="421"/>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463" t="s">
        <v>270</v>
      </c>
      <c r="Q16" s="463"/>
      <c r="R16" s="463"/>
      <c r="S16" s="463"/>
      <c r="T16" s="463"/>
      <c r="U16" s="463"/>
      <c r="V16" s="463"/>
      <c r="W16" s="463" t="s">
        <v>270</v>
      </c>
      <c r="X16" s="463"/>
      <c r="Y16" s="463"/>
      <c r="Z16" s="463"/>
      <c r="AA16" s="463"/>
      <c r="AB16" s="463"/>
      <c r="AC16" s="463"/>
      <c r="AD16" s="463" t="s">
        <v>270</v>
      </c>
      <c r="AE16" s="463"/>
      <c r="AF16" s="463"/>
      <c r="AG16" s="463"/>
      <c r="AH16" s="463"/>
      <c r="AI16" s="463"/>
      <c r="AJ16" s="463"/>
      <c r="AK16" s="463" t="s">
        <v>270</v>
      </c>
      <c r="AL16" s="463"/>
      <c r="AM16" s="463"/>
      <c r="AN16" s="463"/>
      <c r="AO16" s="463"/>
      <c r="AP16" s="463"/>
      <c r="AQ16" s="463"/>
      <c r="AR16" s="554"/>
      <c r="AS16" s="554"/>
      <c r="AT16" s="554"/>
      <c r="AU16" s="554"/>
      <c r="AV16" s="554"/>
      <c r="AW16" s="554"/>
      <c r="AX16" s="555"/>
    </row>
    <row r="17" spans="1:55" ht="24.75" customHeight="1">
      <c r="A17" s="366"/>
      <c r="B17" s="367"/>
      <c r="C17" s="367"/>
      <c r="D17" s="367"/>
      <c r="E17" s="367"/>
      <c r="F17" s="368"/>
      <c r="G17" s="592"/>
      <c r="H17" s="593"/>
      <c r="I17" s="574" t="s">
        <v>44</v>
      </c>
      <c r="J17" s="575"/>
      <c r="K17" s="575"/>
      <c r="L17" s="575"/>
      <c r="M17" s="575"/>
      <c r="N17" s="575"/>
      <c r="O17" s="456"/>
      <c r="P17" s="576">
        <v>125</v>
      </c>
      <c r="Q17" s="576"/>
      <c r="R17" s="576"/>
      <c r="S17" s="576"/>
      <c r="T17" s="576"/>
      <c r="U17" s="576"/>
      <c r="V17" s="576"/>
      <c r="W17" s="576">
        <v>105</v>
      </c>
      <c r="X17" s="576"/>
      <c r="Y17" s="576"/>
      <c r="Z17" s="576"/>
      <c r="AA17" s="576"/>
      <c r="AB17" s="576"/>
      <c r="AC17" s="576"/>
      <c r="AD17" s="576">
        <v>100</v>
      </c>
      <c r="AE17" s="576"/>
      <c r="AF17" s="576"/>
      <c r="AG17" s="576"/>
      <c r="AH17" s="576"/>
      <c r="AI17" s="576"/>
      <c r="AJ17" s="576"/>
      <c r="AK17" s="576">
        <v>113</v>
      </c>
      <c r="AL17" s="576"/>
      <c r="AM17" s="576"/>
      <c r="AN17" s="576"/>
      <c r="AO17" s="576"/>
      <c r="AP17" s="576"/>
      <c r="AQ17" s="576"/>
      <c r="AR17" s="576">
        <v>119</v>
      </c>
      <c r="AS17" s="576"/>
      <c r="AT17" s="576"/>
      <c r="AU17" s="576"/>
      <c r="AV17" s="576"/>
      <c r="AW17" s="576"/>
      <c r="AX17" s="577"/>
    </row>
    <row r="18" spans="1:55" ht="24.75" customHeight="1">
      <c r="A18" s="366"/>
      <c r="B18" s="367"/>
      <c r="C18" s="367"/>
      <c r="D18" s="367"/>
      <c r="E18" s="367"/>
      <c r="F18" s="368"/>
      <c r="G18" s="578" t="s">
        <v>170</v>
      </c>
      <c r="H18" s="579"/>
      <c r="I18" s="579"/>
      <c r="J18" s="579"/>
      <c r="K18" s="579"/>
      <c r="L18" s="579"/>
      <c r="M18" s="579"/>
      <c r="N18" s="579"/>
      <c r="O18" s="579"/>
      <c r="P18" s="2507">
        <v>101</v>
      </c>
      <c r="Q18" s="2507"/>
      <c r="R18" s="2507"/>
      <c r="S18" s="2507"/>
      <c r="T18" s="2507"/>
      <c r="U18" s="2507"/>
      <c r="V18" s="2507"/>
      <c r="W18" s="1814">
        <v>91</v>
      </c>
      <c r="X18" s="1814"/>
      <c r="Y18" s="1814"/>
      <c r="Z18" s="1814"/>
      <c r="AA18" s="1814"/>
      <c r="AB18" s="1814"/>
      <c r="AC18" s="1814"/>
      <c r="AD18" s="580">
        <v>94</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5" ht="24.75" customHeight="1">
      <c r="A19" s="369"/>
      <c r="B19" s="370"/>
      <c r="C19" s="370"/>
      <c r="D19" s="370"/>
      <c r="E19" s="370"/>
      <c r="F19" s="371"/>
      <c r="G19" s="578" t="s">
        <v>169</v>
      </c>
      <c r="H19" s="579"/>
      <c r="I19" s="579"/>
      <c r="J19" s="579"/>
      <c r="K19" s="579"/>
      <c r="L19" s="579"/>
      <c r="M19" s="579"/>
      <c r="N19" s="579"/>
      <c r="O19" s="579"/>
      <c r="P19" s="2537">
        <v>80.8</v>
      </c>
      <c r="Q19" s="2537"/>
      <c r="R19" s="2537"/>
      <c r="S19" s="2537"/>
      <c r="T19" s="2537"/>
      <c r="U19" s="2537"/>
      <c r="V19" s="2537"/>
      <c r="W19" s="2773">
        <v>87</v>
      </c>
      <c r="X19" s="2773"/>
      <c r="Y19" s="2773"/>
      <c r="Z19" s="2773"/>
      <c r="AA19" s="2773"/>
      <c r="AB19" s="2773"/>
      <c r="AC19" s="2773"/>
      <c r="AD19" s="1497">
        <v>94</v>
      </c>
      <c r="AE19" s="1497"/>
      <c r="AF19" s="1497"/>
      <c r="AG19" s="1497"/>
      <c r="AH19" s="1497"/>
      <c r="AI19" s="1497"/>
      <c r="AJ19" s="1497"/>
      <c r="AK19" s="581"/>
      <c r="AL19" s="581"/>
      <c r="AM19" s="581"/>
      <c r="AN19" s="581"/>
      <c r="AO19" s="581"/>
      <c r="AP19" s="581"/>
      <c r="AQ19" s="581"/>
      <c r="AR19" s="581"/>
      <c r="AS19" s="581"/>
      <c r="AT19" s="581"/>
      <c r="AU19" s="581"/>
      <c r="AV19" s="581"/>
      <c r="AW19" s="581"/>
      <c r="AX19" s="582"/>
    </row>
    <row r="20" spans="1:55"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26.65" customHeight="1">
      <c r="A21" s="974"/>
      <c r="B21" s="972"/>
      <c r="C21" s="972"/>
      <c r="D21" s="972"/>
      <c r="E21" s="972"/>
      <c r="F21" s="973"/>
      <c r="G21" s="2663" t="s">
        <v>806</v>
      </c>
      <c r="H21" s="2626"/>
      <c r="I21" s="2626"/>
      <c r="J21" s="2626"/>
      <c r="K21" s="2626"/>
      <c r="L21" s="2626"/>
      <c r="M21" s="2626"/>
      <c r="N21" s="2626"/>
      <c r="O21" s="2626"/>
      <c r="P21" s="2626"/>
      <c r="Q21" s="2626"/>
      <c r="R21" s="2626"/>
      <c r="S21" s="2626"/>
      <c r="T21" s="2626"/>
      <c r="U21" s="2626"/>
      <c r="V21" s="2626"/>
      <c r="W21" s="2626"/>
      <c r="X21" s="2664"/>
      <c r="Y21" s="926" t="s">
        <v>164</v>
      </c>
      <c r="Z21" s="954"/>
      <c r="AA21" s="955"/>
      <c r="AB21" s="1150" t="s">
        <v>263</v>
      </c>
      <c r="AC21" s="1150"/>
      <c r="AD21" s="1150"/>
      <c r="AE21" s="2775">
        <v>23048</v>
      </c>
      <c r="AF21" s="1799"/>
      <c r="AG21" s="1799"/>
      <c r="AH21" s="1799"/>
      <c r="AI21" s="1799"/>
      <c r="AJ21" s="2771">
        <v>23968</v>
      </c>
      <c r="AK21" s="2771"/>
      <c r="AL21" s="2771"/>
      <c r="AM21" s="2771"/>
      <c r="AN21" s="2771"/>
      <c r="AO21" s="2771">
        <v>24423</v>
      </c>
      <c r="AP21" s="2771"/>
      <c r="AQ21" s="2771"/>
      <c r="AR21" s="2771"/>
      <c r="AS21" s="2771"/>
      <c r="AT21" s="1801"/>
      <c r="AU21" s="1801"/>
      <c r="AV21" s="1801"/>
      <c r="AW21" s="1801"/>
      <c r="AX21" s="2108"/>
    </row>
    <row r="22" spans="1:55" ht="23.45" customHeight="1">
      <c r="A22" s="975"/>
      <c r="B22" s="976"/>
      <c r="C22" s="976"/>
      <c r="D22" s="976"/>
      <c r="E22" s="976"/>
      <c r="F22" s="977"/>
      <c r="G22" s="2667"/>
      <c r="H22" s="2225"/>
      <c r="I22" s="2225"/>
      <c r="J22" s="2225"/>
      <c r="K22" s="2225"/>
      <c r="L22" s="2225"/>
      <c r="M22" s="2225"/>
      <c r="N22" s="2225"/>
      <c r="O22" s="2225"/>
      <c r="P22" s="2225"/>
      <c r="Q22" s="2225"/>
      <c r="R22" s="2225"/>
      <c r="S22" s="2225"/>
      <c r="T22" s="2225"/>
      <c r="U22" s="2225"/>
      <c r="V22" s="2225"/>
      <c r="W22" s="2225"/>
      <c r="X22" s="2668"/>
      <c r="Y22" s="375" t="s">
        <v>162</v>
      </c>
      <c r="Z22" s="376"/>
      <c r="AA22" s="377"/>
      <c r="AB22" s="982"/>
      <c r="AC22" s="982"/>
      <c r="AD22" s="982"/>
      <c r="AE22" s="2772">
        <v>23660</v>
      </c>
      <c r="AF22" s="2772"/>
      <c r="AG22" s="2772"/>
      <c r="AH22" s="2772"/>
      <c r="AI22" s="2772"/>
      <c r="AJ22" s="2772">
        <v>23925</v>
      </c>
      <c r="AK22" s="2772"/>
      <c r="AL22" s="2772"/>
      <c r="AM22" s="2772"/>
      <c r="AN22" s="2772"/>
      <c r="AO22" s="2772">
        <v>24736</v>
      </c>
      <c r="AP22" s="2772"/>
      <c r="AQ22" s="2772"/>
      <c r="AR22" s="2772"/>
      <c r="AS22" s="2772"/>
      <c r="AT22" s="2774">
        <v>25254</v>
      </c>
      <c r="AU22" s="580"/>
      <c r="AV22" s="580"/>
      <c r="AW22" s="580"/>
      <c r="AX22" s="1777"/>
    </row>
    <row r="23" spans="1:55" ht="32.25" customHeight="1">
      <c r="A23" s="975"/>
      <c r="B23" s="976"/>
      <c r="C23" s="976"/>
      <c r="D23" s="976"/>
      <c r="E23" s="976"/>
      <c r="F23" s="977"/>
      <c r="G23" s="2665"/>
      <c r="H23" s="2636"/>
      <c r="I23" s="2636"/>
      <c r="J23" s="2636"/>
      <c r="K23" s="2636"/>
      <c r="L23" s="2636"/>
      <c r="M23" s="2636"/>
      <c r="N23" s="2636"/>
      <c r="O23" s="2636"/>
      <c r="P23" s="2636"/>
      <c r="Q23" s="2636"/>
      <c r="R23" s="2636"/>
      <c r="S23" s="2636"/>
      <c r="T23" s="2636"/>
      <c r="U23" s="2636"/>
      <c r="V23" s="2636"/>
      <c r="W23" s="2636"/>
      <c r="X23" s="2666"/>
      <c r="Y23" s="375" t="s">
        <v>161</v>
      </c>
      <c r="Z23" s="376"/>
      <c r="AA23" s="377"/>
      <c r="AB23" s="963" t="s">
        <v>267</v>
      </c>
      <c r="AC23" s="963"/>
      <c r="AD23" s="963"/>
      <c r="AE23" s="963">
        <v>97.4</v>
      </c>
      <c r="AF23" s="963"/>
      <c r="AG23" s="963"/>
      <c r="AH23" s="963"/>
      <c r="AI23" s="963"/>
      <c r="AJ23" s="963">
        <v>100.1</v>
      </c>
      <c r="AK23" s="963"/>
      <c r="AL23" s="963"/>
      <c r="AM23" s="963"/>
      <c r="AN23" s="963"/>
      <c r="AO23" s="963">
        <v>98.7</v>
      </c>
      <c r="AP23" s="963"/>
      <c r="AQ23" s="963"/>
      <c r="AR23" s="963"/>
      <c r="AS23" s="963"/>
      <c r="AT23" s="1802"/>
      <c r="AU23" s="1802"/>
      <c r="AV23" s="1802"/>
      <c r="AW23" s="1802"/>
      <c r="AX23" s="1803"/>
    </row>
    <row r="24" spans="1:55"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39.950000000000003" customHeight="1">
      <c r="A25" s="769"/>
      <c r="B25" s="770"/>
      <c r="C25" s="770"/>
      <c r="D25" s="770"/>
      <c r="E25" s="770"/>
      <c r="F25" s="771"/>
      <c r="G25" s="2791" t="s">
        <v>805</v>
      </c>
      <c r="H25" s="2223"/>
      <c r="I25" s="2223"/>
      <c r="J25" s="2223"/>
      <c r="K25" s="2223"/>
      <c r="L25" s="2223"/>
      <c r="M25" s="2223"/>
      <c r="N25" s="2223"/>
      <c r="O25" s="2223"/>
      <c r="P25" s="2223"/>
      <c r="Q25" s="2223"/>
      <c r="R25" s="2223"/>
      <c r="S25" s="2223"/>
      <c r="T25" s="2223"/>
      <c r="U25" s="2223"/>
      <c r="V25" s="2223"/>
      <c r="W25" s="2223"/>
      <c r="X25" s="2224"/>
      <c r="Y25" s="978" t="s">
        <v>154</v>
      </c>
      <c r="Z25" s="604"/>
      <c r="AA25" s="979"/>
      <c r="AB25" s="980" t="s">
        <v>802</v>
      </c>
      <c r="AC25" s="604"/>
      <c r="AD25" s="979"/>
      <c r="AE25" s="963">
        <v>247</v>
      </c>
      <c r="AF25" s="963"/>
      <c r="AG25" s="963"/>
      <c r="AH25" s="963"/>
      <c r="AI25" s="963"/>
      <c r="AJ25" s="1799">
        <v>276</v>
      </c>
      <c r="AK25" s="1799"/>
      <c r="AL25" s="1799"/>
      <c r="AM25" s="1799"/>
      <c r="AN25" s="1799"/>
      <c r="AO25" s="1799">
        <v>293</v>
      </c>
      <c r="AP25" s="1799"/>
      <c r="AQ25" s="1799"/>
      <c r="AR25" s="1799"/>
      <c r="AS25" s="1799"/>
      <c r="AT25" s="679" t="s">
        <v>804</v>
      </c>
      <c r="AU25" s="601"/>
      <c r="AV25" s="601"/>
      <c r="AW25" s="601"/>
      <c r="AX25" s="606"/>
      <c r="AY25" s="32"/>
      <c r="AZ25" s="13"/>
      <c r="BA25" s="13"/>
      <c r="BB25" s="13"/>
      <c r="BC25" s="13"/>
    </row>
    <row r="26" spans="1:55" ht="32.25" customHeight="1">
      <c r="A26" s="966"/>
      <c r="B26" s="967"/>
      <c r="C26" s="967"/>
      <c r="D26" s="967"/>
      <c r="E26" s="967"/>
      <c r="F26" s="968"/>
      <c r="G26" s="2792"/>
      <c r="H26" s="2793"/>
      <c r="I26" s="2793"/>
      <c r="J26" s="2793"/>
      <c r="K26" s="2793"/>
      <c r="L26" s="2793"/>
      <c r="M26" s="2793"/>
      <c r="N26" s="2793"/>
      <c r="O26" s="2793"/>
      <c r="P26" s="2793"/>
      <c r="Q26" s="2793"/>
      <c r="R26" s="2793"/>
      <c r="S26" s="2793"/>
      <c r="T26" s="2793"/>
      <c r="U26" s="2793"/>
      <c r="V26" s="2793"/>
      <c r="W26" s="2793"/>
      <c r="X26" s="2794"/>
      <c r="Y26" s="981" t="s">
        <v>803</v>
      </c>
      <c r="Z26" s="496"/>
      <c r="AA26" s="497"/>
      <c r="AB26" s="495" t="s">
        <v>802</v>
      </c>
      <c r="AC26" s="496"/>
      <c r="AD26" s="497"/>
      <c r="AE26" s="679" t="s">
        <v>266</v>
      </c>
      <c r="AF26" s="601"/>
      <c r="AG26" s="601"/>
      <c r="AH26" s="601"/>
      <c r="AI26" s="602"/>
      <c r="AJ26" s="856" t="s">
        <v>266</v>
      </c>
      <c r="AK26" s="857"/>
      <c r="AL26" s="857"/>
      <c r="AM26" s="857"/>
      <c r="AN26" s="1627"/>
      <c r="AO26" s="856" t="s">
        <v>266</v>
      </c>
      <c r="AP26" s="857"/>
      <c r="AQ26" s="857"/>
      <c r="AR26" s="857"/>
      <c r="AS26" s="1627"/>
      <c r="AT26" s="856" t="s">
        <v>266</v>
      </c>
      <c r="AU26" s="857"/>
      <c r="AV26" s="857"/>
      <c r="AW26" s="857"/>
      <c r="AX26" s="858"/>
      <c r="AY26" s="32"/>
      <c r="AZ26" s="13"/>
      <c r="BA26" s="13"/>
      <c r="BB26" s="13"/>
      <c r="BC26" s="13"/>
    </row>
    <row r="27" spans="1:55"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46.5" customHeight="1">
      <c r="A28" s="934"/>
      <c r="B28" s="854"/>
      <c r="C28" s="854"/>
      <c r="D28" s="854"/>
      <c r="E28" s="854"/>
      <c r="F28" s="935"/>
      <c r="G28" s="930" t="s">
        <v>801</v>
      </c>
      <c r="H28" s="930"/>
      <c r="I28" s="930"/>
      <c r="J28" s="930"/>
      <c r="K28" s="930"/>
      <c r="L28" s="930"/>
      <c r="M28" s="930"/>
      <c r="N28" s="930"/>
      <c r="O28" s="930"/>
      <c r="P28" s="930"/>
      <c r="Q28" s="930"/>
      <c r="R28" s="930"/>
      <c r="S28" s="930"/>
      <c r="T28" s="930"/>
      <c r="U28" s="930"/>
      <c r="V28" s="930"/>
      <c r="W28" s="930"/>
      <c r="X28" s="930"/>
      <c r="Y28" s="959" t="s">
        <v>142</v>
      </c>
      <c r="Z28" s="960"/>
      <c r="AA28" s="961"/>
      <c r="AB28" s="426" t="s">
        <v>141</v>
      </c>
      <c r="AC28" s="427"/>
      <c r="AD28" s="428"/>
      <c r="AE28" s="2757" t="s">
        <v>800</v>
      </c>
      <c r="AF28" s="2758"/>
      <c r="AG28" s="2758"/>
      <c r="AH28" s="2758"/>
      <c r="AI28" s="2759"/>
      <c r="AJ28" s="2757" t="s">
        <v>799</v>
      </c>
      <c r="AK28" s="2758"/>
      <c r="AL28" s="2758"/>
      <c r="AM28" s="2758"/>
      <c r="AN28" s="2759"/>
      <c r="AO28" s="2757" t="s">
        <v>798</v>
      </c>
      <c r="AP28" s="2758"/>
      <c r="AQ28" s="2758"/>
      <c r="AR28" s="2758"/>
      <c r="AS28" s="2759"/>
      <c r="AT28" s="426" t="s">
        <v>256</v>
      </c>
      <c r="AU28" s="427"/>
      <c r="AV28" s="427"/>
      <c r="AW28" s="427"/>
      <c r="AX28" s="1096"/>
    </row>
    <row r="29" spans="1:55" ht="47.1"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2127" t="s">
        <v>260</v>
      </c>
      <c r="AC29" s="2128"/>
      <c r="AD29" s="2129"/>
      <c r="AE29" s="925" t="s">
        <v>797</v>
      </c>
      <c r="AF29" s="427"/>
      <c r="AG29" s="427"/>
      <c r="AH29" s="427"/>
      <c r="AI29" s="428"/>
      <c r="AJ29" s="925" t="s">
        <v>796</v>
      </c>
      <c r="AK29" s="427"/>
      <c r="AL29" s="427"/>
      <c r="AM29" s="427"/>
      <c r="AN29" s="428"/>
      <c r="AO29" s="925" t="s">
        <v>795</v>
      </c>
      <c r="AP29" s="427"/>
      <c r="AQ29" s="427"/>
      <c r="AR29" s="427"/>
      <c r="AS29" s="428"/>
      <c r="AT29" s="426" t="s">
        <v>256</v>
      </c>
      <c r="AU29" s="427"/>
      <c r="AV29" s="427"/>
      <c r="AW29" s="427"/>
      <c r="AX29" s="1096"/>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2806" t="s">
        <v>794</v>
      </c>
      <c r="D31" s="2807"/>
      <c r="E31" s="2807"/>
      <c r="F31" s="2807"/>
      <c r="G31" s="2807"/>
      <c r="H31" s="2807"/>
      <c r="I31" s="2807"/>
      <c r="J31" s="2807"/>
      <c r="K31" s="2808"/>
      <c r="L31" s="2239">
        <v>17</v>
      </c>
      <c r="M31" s="2239"/>
      <c r="N31" s="2239"/>
      <c r="O31" s="2239"/>
      <c r="P31" s="2239"/>
      <c r="Q31" s="2239"/>
      <c r="R31" s="596">
        <v>19</v>
      </c>
      <c r="S31" s="596"/>
      <c r="T31" s="596"/>
      <c r="U31" s="596"/>
      <c r="V31" s="596"/>
      <c r="W31" s="596"/>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5" ht="23.1" customHeight="1">
      <c r="A32" s="381"/>
      <c r="B32" s="382"/>
      <c r="C32" s="2767" t="s">
        <v>793</v>
      </c>
      <c r="D32" s="2584"/>
      <c r="E32" s="2584"/>
      <c r="F32" s="2584"/>
      <c r="G32" s="2584"/>
      <c r="H32" s="2584"/>
      <c r="I32" s="2584"/>
      <c r="J32" s="2584"/>
      <c r="K32" s="2585"/>
      <c r="L32" s="2266">
        <v>31</v>
      </c>
      <c r="M32" s="2266"/>
      <c r="N32" s="2266"/>
      <c r="O32" s="2266"/>
      <c r="P32" s="2266"/>
      <c r="Q32" s="2266"/>
      <c r="R32" s="463">
        <v>30</v>
      </c>
      <c r="S32" s="463"/>
      <c r="T32" s="463"/>
      <c r="U32" s="463"/>
      <c r="V32" s="463"/>
      <c r="W32" s="463"/>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customHeight="1">
      <c r="A33" s="381"/>
      <c r="B33" s="382"/>
      <c r="C33" s="2767" t="s">
        <v>792</v>
      </c>
      <c r="D33" s="2584"/>
      <c r="E33" s="2584"/>
      <c r="F33" s="2584"/>
      <c r="G33" s="2584"/>
      <c r="H33" s="2584"/>
      <c r="I33" s="2584"/>
      <c r="J33" s="2584"/>
      <c r="K33" s="2585"/>
      <c r="L33" s="2266">
        <v>23</v>
      </c>
      <c r="M33" s="2266"/>
      <c r="N33" s="2266"/>
      <c r="O33" s="2266"/>
      <c r="P33" s="2266"/>
      <c r="Q33" s="2266"/>
      <c r="R33" s="463">
        <v>24</v>
      </c>
      <c r="S33" s="463"/>
      <c r="T33" s="463"/>
      <c r="U33" s="463"/>
      <c r="V33" s="463"/>
      <c r="W33" s="463"/>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2754" t="s">
        <v>791</v>
      </c>
      <c r="D34" s="2755"/>
      <c r="E34" s="2755"/>
      <c r="F34" s="2755"/>
      <c r="G34" s="2755"/>
      <c r="H34" s="2755"/>
      <c r="I34" s="2755"/>
      <c r="J34" s="2755"/>
      <c r="K34" s="2756"/>
      <c r="L34" s="2266">
        <v>13</v>
      </c>
      <c r="M34" s="2266"/>
      <c r="N34" s="2266"/>
      <c r="O34" s="2266"/>
      <c r="P34" s="2266"/>
      <c r="Q34" s="2266"/>
      <c r="R34" s="463">
        <v>8</v>
      </c>
      <c r="S34" s="463"/>
      <c r="T34" s="463"/>
      <c r="U34" s="463"/>
      <c r="V34" s="463"/>
      <c r="W34" s="463"/>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2798" t="s">
        <v>790</v>
      </c>
      <c r="D35" s="2799"/>
      <c r="E35" s="2799"/>
      <c r="F35" s="2799"/>
      <c r="G35" s="2799"/>
      <c r="H35" s="2799"/>
      <c r="I35" s="2799"/>
      <c r="J35" s="2799"/>
      <c r="K35" s="2800"/>
      <c r="L35" s="2266">
        <v>23</v>
      </c>
      <c r="M35" s="2266"/>
      <c r="N35" s="2266"/>
      <c r="O35" s="2266"/>
      <c r="P35" s="2266"/>
      <c r="Q35" s="2266"/>
      <c r="R35" s="463">
        <v>23</v>
      </c>
      <c r="S35" s="463"/>
      <c r="T35" s="463"/>
      <c r="U35" s="463"/>
      <c r="V35" s="463"/>
      <c r="W35" s="463"/>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customHeight="1">
      <c r="A36" s="381"/>
      <c r="B36" s="382"/>
      <c r="C36" s="2767" t="s">
        <v>789</v>
      </c>
      <c r="D36" s="2584"/>
      <c r="E36" s="2584"/>
      <c r="F36" s="2584"/>
      <c r="G36" s="2584"/>
      <c r="H36" s="2584"/>
      <c r="I36" s="2584"/>
      <c r="J36" s="2584"/>
      <c r="K36" s="2585"/>
      <c r="L36" s="2266">
        <v>0</v>
      </c>
      <c r="M36" s="2266"/>
      <c r="N36" s="2266"/>
      <c r="O36" s="2266"/>
      <c r="P36" s="2266"/>
      <c r="Q36" s="2266"/>
      <c r="R36" s="419">
        <v>9</v>
      </c>
      <c r="S36" s="420"/>
      <c r="T36" s="420"/>
      <c r="U36" s="420"/>
      <c r="V36" s="420"/>
      <c r="W36" s="421"/>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2.7" customHeight="1">
      <c r="A37" s="381"/>
      <c r="B37" s="382"/>
      <c r="C37" s="2767" t="s">
        <v>788</v>
      </c>
      <c r="D37" s="2584"/>
      <c r="E37" s="2584"/>
      <c r="F37" s="2584"/>
      <c r="G37" s="2584"/>
      <c r="H37" s="2584"/>
      <c r="I37" s="2584"/>
      <c r="J37" s="2584"/>
      <c r="K37" s="2585"/>
      <c r="L37" s="2266">
        <v>6</v>
      </c>
      <c r="M37" s="2266"/>
      <c r="N37" s="2266"/>
      <c r="O37" s="2266"/>
      <c r="P37" s="2266"/>
      <c r="Q37" s="2266"/>
      <c r="R37" s="2768">
        <v>5</v>
      </c>
      <c r="S37" s="2769"/>
      <c r="T37" s="2769"/>
      <c r="U37" s="2769"/>
      <c r="V37" s="2769"/>
      <c r="W37" s="2770"/>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6"/>
    </row>
    <row r="38" spans="1:50" ht="21.75" customHeight="1" thickBot="1">
      <c r="A38" s="383"/>
      <c r="B38" s="384"/>
      <c r="C38" s="391" t="s">
        <v>44</v>
      </c>
      <c r="D38" s="392"/>
      <c r="E38" s="392"/>
      <c r="F38" s="392"/>
      <c r="G38" s="392"/>
      <c r="H38" s="392"/>
      <c r="I38" s="392"/>
      <c r="J38" s="392"/>
      <c r="K38" s="393"/>
      <c r="L38" s="2795">
        <v>113</v>
      </c>
      <c r="M38" s="2796"/>
      <c r="N38" s="2796"/>
      <c r="O38" s="2796"/>
      <c r="P38" s="2796"/>
      <c r="Q38" s="2797"/>
      <c r="R38" s="1011">
        <v>119</v>
      </c>
      <c r="S38" s="392"/>
      <c r="T38" s="392"/>
      <c r="U38" s="392"/>
      <c r="V38" s="392"/>
      <c r="W38" s="393"/>
      <c r="X38" s="534"/>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6"/>
    </row>
    <row r="39" spans="1:50" ht="24.75" customHeight="1" thickBot="1">
      <c r="A39" s="28"/>
      <c r="B39" s="28"/>
      <c r="C39" s="28"/>
      <c r="D39" s="28"/>
      <c r="E39" s="28"/>
      <c r="F39" s="28"/>
      <c r="G39" s="37"/>
      <c r="H39" s="37"/>
      <c r="I39" s="37"/>
      <c r="J39" s="37"/>
      <c r="K39" s="37"/>
      <c r="L39" s="27"/>
      <c r="M39" s="37"/>
      <c r="N39" s="37"/>
      <c r="O39" s="37"/>
      <c r="P39" s="37"/>
      <c r="Q39" s="37"/>
      <c r="R39" s="37"/>
      <c r="S39" s="37"/>
      <c r="T39" s="37"/>
      <c r="U39" s="37"/>
      <c r="V39" s="37"/>
      <c r="W39" s="37"/>
      <c r="X39" s="37"/>
      <c r="Y39" s="25"/>
      <c r="Z39" s="25"/>
      <c r="AA39" s="25"/>
      <c r="AB39" s="25"/>
      <c r="AC39" s="37"/>
      <c r="AD39" s="37"/>
      <c r="AE39" s="37"/>
      <c r="AF39" s="37"/>
      <c r="AG39" s="37"/>
      <c r="AH39" s="27"/>
      <c r="AI39" s="37"/>
      <c r="AJ39" s="37"/>
      <c r="AK39" s="37"/>
      <c r="AL39" s="37"/>
      <c r="AM39" s="37"/>
      <c r="AN39" s="37"/>
      <c r="AO39" s="37"/>
      <c r="AP39" s="37"/>
      <c r="AQ39" s="37"/>
      <c r="AR39" s="37"/>
      <c r="AS39" s="37"/>
      <c r="AT39" s="37"/>
      <c r="AU39" s="25"/>
      <c r="AV39" s="25"/>
      <c r="AW39" s="25"/>
      <c r="AX39" s="25"/>
    </row>
    <row r="40" spans="1:50" ht="21.75" customHeight="1">
      <c r="A40" s="820" t="s">
        <v>125</v>
      </c>
      <c r="B40" s="821"/>
      <c r="C40" s="821"/>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row>
    <row r="41" spans="1:50" ht="21" customHeight="1">
      <c r="A41" s="31"/>
      <c r="B41" s="30"/>
      <c r="C41" s="896" t="s">
        <v>124</v>
      </c>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8"/>
      <c r="AD41" s="897" t="s">
        <v>123</v>
      </c>
      <c r="AE41" s="897"/>
      <c r="AF41" s="897"/>
      <c r="AG41" s="899" t="s">
        <v>122</v>
      </c>
      <c r="AH41" s="897"/>
      <c r="AI41" s="897"/>
      <c r="AJ41" s="897"/>
      <c r="AK41" s="897"/>
      <c r="AL41" s="897"/>
      <c r="AM41" s="897"/>
      <c r="AN41" s="897"/>
      <c r="AO41" s="897"/>
      <c r="AP41" s="897"/>
      <c r="AQ41" s="897"/>
      <c r="AR41" s="897"/>
      <c r="AS41" s="897"/>
      <c r="AT41" s="897"/>
      <c r="AU41" s="897"/>
      <c r="AV41" s="897"/>
      <c r="AW41" s="897"/>
      <c r="AX41" s="900"/>
    </row>
    <row r="42" spans="1:50" ht="26.25" customHeight="1">
      <c r="A42" s="904" t="s">
        <v>252</v>
      </c>
      <c r="B42" s="905"/>
      <c r="C42" s="906" t="s">
        <v>251</v>
      </c>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8"/>
      <c r="AD42" s="2324" t="s">
        <v>237</v>
      </c>
      <c r="AE42" s="2325"/>
      <c r="AF42" s="2325"/>
      <c r="AG42" s="2360" t="s">
        <v>787</v>
      </c>
      <c r="AH42" s="2222"/>
      <c r="AI42" s="2222"/>
      <c r="AJ42" s="2222"/>
      <c r="AK42" s="2222"/>
      <c r="AL42" s="2222"/>
      <c r="AM42" s="2222"/>
      <c r="AN42" s="2222"/>
      <c r="AO42" s="2222"/>
      <c r="AP42" s="2222"/>
      <c r="AQ42" s="2222"/>
      <c r="AR42" s="2222"/>
      <c r="AS42" s="2222"/>
      <c r="AT42" s="2222"/>
      <c r="AU42" s="2222"/>
      <c r="AV42" s="2222"/>
      <c r="AW42" s="2222"/>
      <c r="AX42" s="2760"/>
    </row>
    <row r="43" spans="1:50" ht="26.25" customHeight="1">
      <c r="A43" s="844"/>
      <c r="B43" s="845"/>
      <c r="C43" s="919" t="s">
        <v>249</v>
      </c>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862"/>
      <c r="AD43" s="2337" t="s">
        <v>237</v>
      </c>
      <c r="AE43" s="2338"/>
      <c r="AF43" s="2753"/>
      <c r="AG43" s="2761"/>
      <c r="AH43" s="2762"/>
      <c r="AI43" s="2762"/>
      <c r="AJ43" s="2762"/>
      <c r="AK43" s="2762"/>
      <c r="AL43" s="2762"/>
      <c r="AM43" s="2762"/>
      <c r="AN43" s="2762"/>
      <c r="AO43" s="2762"/>
      <c r="AP43" s="2762"/>
      <c r="AQ43" s="2762"/>
      <c r="AR43" s="2762"/>
      <c r="AS43" s="2762"/>
      <c r="AT43" s="2762"/>
      <c r="AU43" s="2762"/>
      <c r="AV43" s="2762"/>
      <c r="AW43" s="2762"/>
      <c r="AX43" s="2763"/>
    </row>
    <row r="44" spans="1:50" ht="30" customHeight="1">
      <c r="A44" s="846"/>
      <c r="B44" s="847"/>
      <c r="C44" s="921" t="s">
        <v>248</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3"/>
      <c r="AD44" s="2357" t="s">
        <v>237</v>
      </c>
      <c r="AE44" s="2363"/>
      <c r="AF44" s="2738"/>
      <c r="AG44" s="2764"/>
      <c r="AH44" s="2765"/>
      <c r="AI44" s="2765"/>
      <c r="AJ44" s="2765"/>
      <c r="AK44" s="2765"/>
      <c r="AL44" s="2765"/>
      <c r="AM44" s="2765"/>
      <c r="AN44" s="2765"/>
      <c r="AO44" s="2765"/>
      <c r="AP44" s="2765"/>
      <c r="AQ44" s="2765"/>
      <c r="AR44" s="2765"/>
      <c r="AS44" s="2765"/>
      <c r="AT44" s="2765"/>
      <c r="AU44" s="2765"/>
      <c r="AV44" s="2765"/>
      <c r="AW44" s="2765"/>
      <c r="AX44" s="2766"/>
    </row>
    <row r="45" spans="1:50" ht="26.25" customHeight="1">
      <c r="A45" s="808" t="s">
        <v>247</v>
      </c>
      <c r="B45" s="843"/>
      <c r="C45" s="895" t="s">
        <v>246</v>
      </c>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2630" t="s">
        <v>237</v>
      </c>
      <c r="AE45" s="2631"/>
      <c r="AF45" s="2737"/>
      <c r="AG45" s="2360" t="s">
        <v>786</v>
      </c>
      <c r="AH45" s="2222"/>
      <c r="AI45" s="2222"/>
      <c r="AJ45" s="2222"/>
      <c r="AK45" s="2222"/>
      <c r="AL45" s="2222"/>
      <c r="AM45" s="2222"/>
      <c r="AN45" s="2222"/>
      <c r="AO45" s="2222"/>
      <c r="AP45" s="2222"/>
      <c r="AQ45" s="2222"/>
      <c r="AR45" s="2222"/>
      <c r="AS45" s="2222"/>
      <c r="AT45" s="2222"/>
      <c r="AU45" s="2222"/>
      <c r="AV45" s="2222"/>
      <c r="AW45" s="2222"/>
      <c r="AX45" s="2760"/>
    </row>
    <row r="46" spans="1:50" ht="26.25" customHeight="1">
      <c r="A46" s="844"/>
      <c r="B46" s="845"/>
      <c r="C46" s="861" t="s">
        <v>244</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337" t="s">
        <v>237</v>
      </c>
      <c r="AE46" s="2338"/>
      <c r="AF46" s="2753"/>
      <c r="AG46" s="2761"/>
      <c r="AH46" s="2762"/>
      <c r="AI46" s="2762"/>
      <c r="AJ46" s="2762"/>
      <c r="AK46" s="2762"/>
      <c r="AL46" s="2762"/>
      <c r="AM46" s="2762"/>
      <c r="AN46" s="2762"/>
      <c r="AO46" s="2762"/>
      <c r="AP46" s="2762"/>
      <c r="AQ46" s="2762"/>
      <c r="AR46" s="2762"/>
      <c r="AS46" s="2762"/>
      <c r="AT46" s="2762"/>
      <c r="AU46" s="2762"/>
      <c r="AV46" s="2762"/>
      <c r="AW46" s="2762"/>
      <c r="AX46" s="2763"/>
    </row>
    <row r="47" spans="1:50" ht="26.25" customHeight="1">
      <c r="A47" s="844"/>
      <c r="B47" s="845"/>
      <c r="C47" s="861" t="s">
        <v>243</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337" t="s">
        <v>237</v>
      </c>
      <c r="AE47" s="2338"/>
      <c r="AF47" s="2753"/>
      <c r="AG47" s="2761"/>
      <c r="AH47" s="2762"/>
      <c r="AI47" s="2762"/>
      <c r="AJ47" s="2762"/>
      <c r="AK47" s="2762"/>
      <c r="AL47" s="2762"/>
      <c r="AM47" s="2762"/>
      <c r="AN47" s="2762"/>
      <c r="AO47" s="2762"/>
      <c r="AP47" s="2762"/>
      <c r="AQ47" s="2762"/>
      <c r="AR47" s="2762"/>
      <c r="AS47" s="2762"/>
      <c r="AT47" s="2762"/>
      <c r="AU47" s="2762"/>
      <c r="AV47" s="2762"/>
      <c r="AW47" s="2762"/>
      <c r="AX47" s="2763"/>
    </row>
    <row r="48" spans="1:50" ht="26.25" customHeight="1">
      <c r="A48" s="844"/>
      <c r="B48" s="845"/>
      <c r="C48" s="861" t="s">
        <v>242</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2337" t="s">
        <v>237</v>
      </c>
      <c r="AE48" s="2338"/>
      <c r="AF48" s="2753"/>
      <c r="AG48" s="2761"/>
      <c r="AH48" s="2762"/>
      <c r="AI48" s="2762"/>
      <c r="AJ48" s="2762"/>
      <c r="AK48" s="2762"/>
      <c r="AL48" s="2762"/>
      <c r="AM48" s="2762"/>
      <c r="AN48" s="2762"/>
      <c r="AO48" s="2762"/>
      <c r="AP48" s="2762"/>
      <c r="AQ48" s="2762"/>
      <c r="AR48" s="2762"/>
      <c r="AS48" s="2762"/>
      <c r="AT48" s="2762"/>
      <c r="AU48" s="2762"/>
      <c r="AV48" s="2762"/>
      <c r="AW48" s="2762"/>
      <c r="AX48" s="2763"/>
    </row>
    <row r="49" spans="1:55" ht="26.25" customHeight="1">
      <c r="A49" s="844"/>
      <c r="B49" s="845"/>
      <c r="C49" s="861" t="s">
        <v>241</v>
      </c>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3"/>
      <c r="AD49" s="2337" t="s">
        <v>237</v>
      </c>
      <c r="AE49" s="2338"/>
      <c r="AF49" s="2753"/>
      <c r="AG49" s="2761"/>
      <c r="AH49" s="2762"/>
      <c r="AI49" s="2762"/>
      <c r="AJ49" s="2762"/>
      <c r="AK49" s="2762"/>
      <c r="AL49" s="2762"/>
      <c r="AM49" s="2762"/>
      <c r="AN49" s="2762"/>
      <c r="AO49" s="2762"/>
      <c r="AP49" s="2762"/>
      <c r="AQ49" s="2762"/>
      <c r="AR49" s="2762"/>
      <c r="AS49" s="2762"/>
      <c r="AT49" s="2762"/>
      <c r="AU49" s="2762"/>
      <c r="AV49" s="2762"/>
      <c r="AW49" s="2762"/>
      <c r="AX49" s="2763"/>
    </row>
    <row r="50" spans="1:55" ht="26.25" customHeight="1">
      <c r="A50" s="844"/>
      <c r="B50" s="845"/>
      <c r="C50" s="866" t="s">
        <v>240</v>
      </c>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2357" t="s">
        <v>237</v>
      </c>
      <c r="AE50" s="2363"/>
      <c r="AF50" s="2738"/>
      <c r="AG50" s="2764"/>
      <c r="AH50" s="2765"/>
      <c r="AI50" s="2765"/>
      <c r="AJ50" s="2765"/>
      <c r="AK50" s="2765"/>
      <c r="AL50" s="2765"/>
      <c r="AM50" s="2765"/>
      <c r="AN50" s="2765"/>
      <c r="AO50" s="2765"/>
      <c r="AP50" s="2765"/>
      <c r="AQ50" s="2765"/>
      <c r="AR50" s="2765"/>
      <c r="AS50" s="2765"/>
      <c r="AT50" s="2765"/>
      <c r="AU50" s="2765"/>
      <c r="AV50" s="2765"/>
      <c r="AW50" s="2765"/>
      <c r="AX50" s="2766"/>
    </row>
    <row r="51" spans="1:55" ht="30" customHeight="1">
      <c r="A51" s="808" t="s">
        <v>108</v>
      </c>
      <c r="B51" s="843"/>
      <c r="C51" s="892" t="s">
        <v>107</v>
      </c>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4"/>
      <c r="AD51" s="2630" t="s">
        <v>237</v>
      </c>
      <c r="AE51" s="2631"/>
      <c r="AF51" s="2737"/>
      <c r="AG51" s="2724" t="s">
        <v>785</v>
      </c>
      <c r="AH51" s="2725"/>
      <c r="AI51" s="2725"/>
      <c r="AJ51" s="2725"/>
      <c r="AK51" s="2725"/>
      <c r="AL51" s="2725"/>
      <c r="AM51" s="2725"/>
      <c r="AN51" s="2725"/>
      <c r="AO51" s="2725"/>
      <c r="AP51" s="2725"/>
      <c r="AQ51" s="2725"/>
      <c r="AR51" s="2725"/>
      <c r="AS51" s="2725"/>
      <c r="AT51" s="2725"/>
      <c r="AU51" s="2725"/>
      <c r="AV51" s="2725"/>
      <c r="AW51" s="2725"/>
      <c r="AX51" s="2726"/>
    </row>
    <row r="52" spans="1:55" ht="26.25" customHeight="1">
      <c r="A52" s="844"/>
      <c r="B52" s="845"/>
      <c r="C52" s="861" t="s">
        <v>238</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784</v>
      </c>
      <c r="AE52" s="2338"/>
      <c r="AF52" s="2338"/>
      <c r="AG52" s="2727"/>
      <c r="AH52" s="2728"/>
      <c r="AI52" s="2728"/>
      <c r="AJ52" s="2728"/>
      <c r="AK52" s="2728"/>
      <c r="AL52" s="2728"/>
      <c r="AM52" s="2728"/>
      <c r="AN52" s="2728"/>
      <c r="AO52" s="2728"/>
      <c r="AP52" s="2728"/>
      <c r="AQ52" s="2728"/>
      <c r="AR52" s="2728"/>
      <c r="AS52" s="2728"/>
      <c r="AT52" s="2728"/>
      <c r="AU52" s="2728"/>
      <c r="AV52" s="2728"/>
      <c r="AW52" s="2728"/>
      <c r="AX52" s="2729"/>
    </row>
    <row r="53" spans="1:55" ht="26.25" customHeight="1">
      <c r="A53" s="844"/>
      <c r="B53" s="845"/>
      <c r="C53" s="2750" t="s">
        <v>236</v>
      </c>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751" t="s">
        <v>237</v>
      </c>
      <c r="AE53" s="2752"/>
      <c r="AF53" s="2752"/>
      <c r="AG53" s="2727"/>
      <c r="AH53" s="2728"/>
      <c r="AI53" s="2728"/>
      <c r="AJ53" s="2728"/>
      <c r="AK53" s="2728"/>
      <c r="AL53" s="2728"/>
      <c r="AM53" s="2728"/>
      <c r="AN53" s="2728"/>
      <c r="AO53" s="2728"/>
      <c r="AP53" s="2728"/>
      <c r="AQ53" s="2728"/>
      <c r="AR53" s="2728"/>
      <c r="AS53" s="2728"/>
      <c r="AT53" s="2728"/>
      <c r="AU53" s="2728"/>
      <c r="AV53" s="2728"/>
      <c r="AW53" s="2728"/>
      <c r="AX53" s="2729"/>
    </row>
    <row r="54" spans="1:55" ht="33.6" customHeight="1">
      <c r="A54" s="808" t="s">
        <v>101</v>
      </c>
      <c r="B54" s="2744"/>
      <c r="C54" s="2747" t="s">
        <v>100</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50"/>
      <c r="AD54" s="2641"/>
      <c r="AE54" s="850"/>
      <c r="AF54" s="850"/>
      <c r="AG54" s="1713" t="s">
        <v>783</v>
      </c>
      <c r="AH54" s="1047"/>
      <c r="AI54" s="1047"/>
      <c r="AJ54" s="1047"/>
      <c r="AK54" s="1047"/>
      <c r="AL54" s="1047"/>
      <c r="AM54" s="1047"/>
      <c r="AN54" s="1047"/>
      <c r="AO54" s="1047"/>
      <c r="AP54" s="1047"/>
      <c r="AQ54" s="1047"/>
      <c r="AR54" s="1047"/>
      <c r="AS54" s="1047"/>
      <c r="AT54" s="1047"/>
      <c r="AU54" s="1047"/>
      <c r="AV54" s="1047"/>
      <c r="AW54" s="1047"/>
      <c r="AX54" s="1048"/>
      <c r="AY54" s="13"/>
      <c r="AZ54" s="13"/>
      <c r="BA54" s="13"/>
      <c r="BB54" s="13"/>
      <c r="BC54" s="13"/>
    </row>
    <row r="55" spans="1:55" ht="15.75" customHeight="1">
      <c r="A55" s="844"/>
      <c r="B55" s="2745"/>
      <c r="C55" s="2736" t="s">
        <v>99</v>
      </c>
      <c r="D55" s="860"/>
      <c r="E55" s="860"/>
      <c r="F55" s="860"/>
      <c r="G55" s="836" t="s">
        <v>98</v>
      </c>
      <c r="H55" s="837"/>
      <c r="I55" s="837"/>
      <c r="J55" s="837"/>
      <c r="K55" s="837"/>
      <c r="L55" s="837"/>
      <c r="M55" s="837"/>
      <c r="N55" s="837"/>
      <c r="O55" s="837"/>
      <c r="P55" s="837"/>
      <c r="Q55" s="837"/>
      <c r="R55" s="837"/>
      <c r="S55" s="838"/>
      <c r="T55" s="839" t="s">
        <v>234</v>
      </c>
      <c r="U55" s="840"/>
      <c r="V55" s="840"/>
      <c r="W55" s="840"/>
      <c r="X55" s="840"/>
      <c r="Y55" s="840"/>
      <c r="Z55" s="840"/>
      <c r="AA55" s="840"/>
      <c r="AB55" s="840"/>
      <c r="AC55" s="840"/>
      <c r="AD55" s="840"/>
      <c r="AE55" s="840"/>
      <c r="AF55" s="840"/>
      <c r="AG55" s="1043"/>
      <c r="AH55" s="1044"/>
      <c r="AI55" s="1044"/>
      <c r="AJ55" s="1044"/>
      <c r="AK55" s="1044"/>
      <c r="AL55" s="1044"/>
      <c r="AM55" s="1044"/>
      <c r="AN55" s="1044"/>
      <c r="AO55" s="1044"/>
      <c r="AP55" s="1044"/>
      <c r="AQ55" s="1044"/>
      <c r="AR55" s="1044"/>
      <c r="AS55" s="1044"/>
      <c r="AT55" s="1044"/>
      <c r="AU55" s="1044"/>
      <c r="AV55" s="1044"/>
      <c r="AW55" s="1044"/>
      <c r="AX55" s="1045"/>
      <c r="AY55" s="13"/>
      <c r="AZ55" s="13"/>
      <c r="BA55" s="13"/>
      <c r="BB55" s="13"/>
      <c r="BC55" s="13"/>
    </row>
    <row r="56" spans="1:55" ht="26.25" customHeight="1">
      <c r="A56" s="844"/>
      <c r="B56" s="2745"/>
      <c r="C56" s="2748" t="s">
        <v>782</v>
      </c>
      <c r="D56" s="2139"/>
      <c r="E56" s="2139"/>
      <c r="F56" s="2139"/>
      <c r="G56" s="1339" t="s">
        <v>781</v>
      </c>
      <c r="H56" s="1340"/>
      <c r="I56" s="1340"/>
      <c r="J56" s="1340"/>
      <c r="K56" s="1340"/>
      <c r="L56" s="1340"/>
      <c r="M56" s="1340"/>
      <c r="N56" s="1340"/>
      <c r="O56" s="1340"/>
      <c r="P56" s="1340"/>
      <c r="Q56" s="1340"/>
      <c r="R56" s="1340"/>
      <c r="S56" s="1341"/>
      <c r="T56" s="1342" t="s">
        <v>780</v>
      </c>
      <c r="U56" s="1340"/>
      <c r="V56" s="1340"/>
      <c r="W56" s="1340"/>
      <c r="X56" s="1340"/>
      <c r="Y56" s="1340"/>
      <c r="Z56" s="1340"/>
      <c r="AA56" s="1340"/>
      <c r="AB56" s="1340"/>
      <c r="AC56" s="1340"/>
      <c r="AD56" s="1340"/>
      <c r="AE56" s="1340"/>
      <c r="AF56" s="1340"/>
      <c r="AG56" s="1043"/>
      <c r="AH56" s="1044"/>
      <c r="AI56" s="1044"/>
      <c r="AJ56" s="1044"/>
      <c r="AK56" s="1044"/>
      <c r="AL56" s="1044"/>
      <c r="AM56" s="1044"/>
      <c r="AN56" s="1044"/>
      <c r="AO56" s="1044"/>
      <c r="AP56" s="1044"/>
      <c r="AQ56" s="1044"/>
      <c r="AR56" s="1044"/>
      <c r="AS56" s="1044"/>
      <c r="AT56" s="1044"/>
      <c r="AU56" s="1044"/>
      <c r="AV56" s="1044"/>
      <c r="AW56" s="1044"/>
      <c r="AX56" s="1045"/>
      <c r="AY56" s="13"/>
      <c r="AZ56" s="13"/>
      <c r="BA56" s="13"/>
      <c r="BB56" s="13"/>
      <c r="BC56" s="13"/>
    </row>
    <row r="57" spans="1:55" ht="26.25" customHeight="1">
      <c r="A57" s="846"/>
      <c r="B57" s="2746"/>
      <c r="C57" s="2749"/>
      <c r="D57" s="875"/>
      <c r="E57" s="875"/>
      <c r="F57" s="875"/>
      <c r="G57" s="2364"/>
      <c r="H57" s="2365"/>
      <c r="I57" s="2365"/>
      <c r="J57" s="2365"/>
      <c r="K57" s="2365"/>
      <c r="L57" s="2365"/>
      <c r="M57" s="2365"/>
      <c r="N57" s="2365"/>
      <c r="O57" s="2365"/>
      <c r="P57" s="2365"/>
      <c r="Q57" s="2365"/>
      <c r="R57" s="2365"/>
      <c r="S57" s="2366"/>
      <c r="T57" s="2718"/>
      <c r="U57" s="2365"/>
      <c r="V57" s="2365"/>
      <c r="W57" s="2365"/>
      <c r="X57" s="2365"/>
      <c r="Y57" s="2365"/>
      <c r="Z57" s="2365"/>
      <c r="AA57" s="2365"/>
      <c r="AB57" s="2365"/>
      <c r="AC57" s="2365"/>
      <c r="AD57" s="2365"/>
      <c r="AE57" s="2365"/>
      <c r="AF57" s="2719"/>
      <c r="AG57" s="2730"/>
      <c r="AH57" s="2731"/>
      <c r="AI57" s="2731"/>
      <c r="AJ57" s="2731"/>
      <c r="AK57" s="2731"/>
      <c r="AL57" s="2731"/>
      <c r="AM57" s="2731"/>
      <c r="AN57" s="2731"/>
      <c r="AO57" s="2731"/>
      <c r="AP57" s="2731"/>
      <c r="AQ57" s="2731"/>
      <c r="AR57" s="2731"/>
      <c r="AS57" s="2731"/>
      <c r="AT57" s="2731"/>
      <c r="AU57" s="2731"/>
      <c r="AV57" s="2731"/>
      <c r="AW57" s="2731"/>
      <c r="AX57" s="2732"/>
      <c r="AY57" s="13"/>
      <c r="AZ57" s="13"/>
      <c r="BA57" s="13"/>
      <c r="BB57" s="13"/>
      <c r="BC57" s="13"/>
    </row>
    <row r="58" spans="1:55" ht="57" customHeight="1">
      <c r="A58" s="808" t="s">
        <v>96</v>
      </c>
      <c r="B58" s="809"/>
      <c r="C58" s="728" t="s">
        <v>95</v>
      </c>
      <c r="D58" s="427"/>
      <c r="E58" s="427"/>
      <c r="F58" s="428"/>
      <c r="G58" s="2741" t="s">
        <v>779</v>
      </c>
      <c r="H58" s="2742"/>
      <c r="I58" s="2742"/>
      <c r="J58" s="2742"/>
      <c r="K58" s="2742"/>
      <c r="L58" s="2742"/>
      <c r="M58" s="2742"/>
      <c r="N58" s="2742"/>
      <c r="O58" s="2742"/>
      <c r="P58" s="2742"/>
      <c r="Q58" s="2742"/>
      <c r="R58" s="2742"/>
      <c r="S58" s="2742"/>
      <c r="T58" s="2742"/>
      <c r="U58" s="2742"/>
      <c r="V58" s="2742"/>
      <c r="W58" s="2742"/>
      <c r="X58" s="2742"/>
      <c r="Y58" s="2742"/>
      <c r="Z58" s="2742"/>
      <c r="AA58" s="2742"/>
      <c r="AB58" s="2742"/>
      <c r="AC58" s="2742"/>
      <c r="AD58" s="2742"/>
      <c r="AE58" s="2742"/>
      <c r="AF58" s="2742"/>
      <c r="AG58" s="2742"/>
      <c r="AH58" s="2742"/>
      <c r="AI58" s="2742"/>
      <c r="AJ58" s="2742"/>
      <c r="AK58" s="2742"/>
      <c r="AL58" s="2742"/>
      <c r="AM58" s="2742"/>
      <c r="AN58" s="2742"/>
      <c r="AO58" s="2742"/>
      <c r="AP58" s="2742"/>
      <c r="AQ58" s="2742"/>
      <c r="AR58" s="2742"/>
      <c r="AS58" s="2742"/>
      <c r="AT58" s="2742"/>
      <c r="AU58" s="2742"/>
      <c r="AV58" s="2742"/>
      <c r="AW58" s="2742"/>
      <c r="AX58" s="2743"/>
      <c r="AY58" s="13"/>
      <c r="AZ58" s="13"/>
      <c r="BA58" s="13"/>
      <c r="BB58" s="13"/>
    </row>
    <row r="59" spans="1:55" ht="66.75" customHeight="1">
      <c r="A59" s="2739"/>
      <c r="B59" s="2740"/>
      <c r="C59" s="1772" t="s">
        <v>93</v>
      </c>
      <c r="D59" s="2769"/>
      <c r="E59" s="2769"/>
      <c r="F59" s="2770"/>
      <c r="G59" s="2801" t="s">
        <v>778</v>
      </c>
      <c r="H59" s="2801"/>
      <c r="I59" s="2801"/>
      <c r="J59" s="2801"/>
      <c r="K59" s="2801"/>
      <c r="L59" s="2801"/>
      <c r="M59" s="2801"/>
      <c r="N59" s="2801"/>
      <c r="O59" s="2801"/>
      <c r="P59" s="2801"/>
      <c r="Q59" s="2801"/>
      <c r="R59" s="2801"/>
      <c r="S59" s="2801"/>
      <c r="T59" s="2801"/>
      <c r="U59" s="2801"/>
      <c r="V59" s="2801"/>
      <c r="W59" s="2801"/>
      <c r="X59" s="2801"/>
      <c r="Y59" s="2801"/>
      <c r="Z59" s="2801"/>
      <c r="AA59" s="2801"/>
      <c r="AB59" s="2801"/>
      <c r="AC59" s="2801"/>
      <c r="AD59" s="2801"/>
      <c r="AE59" s="2801"/>
      <c r="AF59" s="2801"/>
      <c r="AG59" s="2801"/>
      <c r="AH59" s="2801"/>
      <c r="AI59" s="2801"/>
      <c r="AJ59" s="2801"/>
      <c r="AK59" s="2801"/>
      <c r="AL59" s="2801"/>
      <c r="AM59" s="2801"/>
      <c r="AN59" s="2801"/>
      <c r="AO59" s="2801"/>
      <c r="AP59" s="2801"/>
      <c r="AQ59" s="2801"/>
      <c r="AR59" s="2801"/>
      <c r="AS59" s="2801"/>
      <c r="AT59" s="2801"/>
      <c r="AU59" s="2801"/>
      <c r="AV59" s="2801"/>
      <c r="AW59" s="2801"/>
      <c r="AX59" s="2802"/>
      <c r="AY59" s="13"/>
      <c r="AZ59" s="13"/>
      <c r="BA59" s="13"/>
      <c r="BB59" s="13"/>
    </row>
    <row r="60" spans="1:55" ht="21" customHeight="1">
      <c r="A60" s="2733"/>
      <c r="B60" s="2734"/>
      <c r="C60" s="2734"/>
      <c r="D60" s="2734"/>
      <c r="E60" s="2734"/>
      <c r="F60" s="2734"/>
      <c r="G60" s="2734"/>
      <c r="H60" s="2734"/>
      <c r="I60" s="2734"/>
      <c r="J60" s="2734"/>
      <c r="K60" s="2734"/>
      <c r="L60" s="2734"/>
      <c r="M60" s="2734"/>
      <c r="N60" s="2734"/>
      <c r="O60" s="2734"/>
      <c r="P60" s="2734"/>
      <c r="Q60" s="2734"/>
      <c r="R60" s="2734"/>
      <c r="S60" s="2734"/>
      <c r="T60" s="2734"/>
      <c r="U60" s="2734"/>
      <c r="V60" s="2734"/>
      <c r="W60" s="2734"/>
      <c r="X60" s="2734"/>
      <c r="Y60" s="2734"/>
      <c r="Z60" s="2734"/>
      <c r="AA60" s="2734"/>
      <c r="AB60" s="2734"/>
      <c r="AC60" s="2734"/>
      <c r="AD60" s="2734"/>
      <c r="AE60" s="2734"/>
      <c r="AF60" s="2734"/>
      <c r="AG60" s="2734"/>
      <c r="AH60" s="2734"/>
      <c r="AI60" s="2734"/>
      <c r="AJ60" s="2734"/>
      <c r="AK60" s="2734"/>
      <c r="AL60" s="2734"/>
      <c r="AM60" s="2734"/>
      <c r="AN60" s="2734"/>
      <c r="AO60" s="2734"/>
      <c r="AP60" s="2734"/>
      <c r="AQ60" s="2734"/>
      <c r="AR60" s="2734"/>
      <c r="AS60" s="2734"/>
      <c r="AT60" s="2734"/>
      <c r="AU60" s="2734"/>
      <c r="AV60" s="2734"/>
      <c r="AW60" s="2734"/>
      <c r="AX60" s="2735"/>
    </row>
    <row r="61" spans="1:55" ht="131.25" customHeight="1" thickBot="1">
      <c r="A61" s="804"/>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830"/>
      <c r="AM61" s="830"/>
      <c r="AN61" s="830"/>
      <c r="AO61" s="830"/>
      <c r="AP61" s="830"/>
      <c r="AQ61" s="830"/>
      <c r="AR61" s="830"/>
      <c r="AS61" s="830"/>
      <c r="AT61" s="830"/>
      <c r="AU61" s="830"/>
      <c r="AV61" s="830"/>
      <c r="AW61" s="830"/>
      <c r="AX61" s="831"/>
    </row>
    <row r="62" spans="1:55" ht="21" customHeight="1">
      <c r="A62" s="801" t="s">
        <v>90</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3"/>
    </row>
    <row r="63" spans="1:55" ht="131.25" customHeight="1" thickBot="1">
      <c r="A63" s="804" t="s">
        <v>87</v>
      </c>
      <c r="B63" s="1700"/>
      <c r="C63" s="1700"/>
      <c r="D63" s="1700"/>
      <c r="E63" s="1701"/>
      <c r="F63" s="1725" t="s">
        <v>89</v>
      </c>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c r="AI63" s="1726"/>
      <c r="AJ63" s="1726"/>
      <c r="AK63" s="1726"/>
      <c r="AL63" s="1726"/>
      <c r="AM63" s="1726"/>
      <c r="AN63" s="1726"/>
      <c r="AO63" s="1726"/>
      <c r="AP63" s="1726"/>
      <c r="AQ63" s="1726"/>
      <c r="AR63" s="1726"/>
      <c r="AS63" s="1726"/>
      <c r="AT63" s="1726"/>
      <c r="AU63" s="1726"/>
      <c r="AV63" s="1726"/>
      <c r="AW63" s="1726"/>
      <c r="AX63" s="1727"/>
    </row>
    <row r="64" spans="1:55" ht="21" customHeight="1">
      <c r="A64" s="801" t="s">
        <v>88</v>
      </c>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31.25" customHeight="1" thickBot="1">
      <c r="A65" s="804" t="s">
        <v>87</v>
      </c>
      <c r="B65" s="1700"/>
      <c r="C65" s="1700"/>
      <c r="D65" s="1700"/>
      <c r="E65" s="1701"/>
      <c r="F65" s="1700" t="s">
        <v>231</v>
      </c>
      <c r="G65" s="1700"/>
      <c r="H65" s="1700"/>
      <c r="I65" s="1700"/>
      <c r="J65" s="1700"/>
      <c r="K65" s="1700"/>
      <c r="L65" s="1700"/>
      <c r="M65" s="1700"/>
      <c r="N65" s="1700"/>
      <c r="O65" s="1700"/>
      <c r="P65" s="1700"/>
      <c r="Q65" s="1700"/>
      <c r="R65" s="1700"/>
      <c r="S65" s="1700"/>
      <c r="T65" s="1700"/>
      <c r="U65" s="1700"/>
      <c r="V65" s="1700"/>
      <c r="W65" s="1700"/>
      <c r="X65" s="1700"/>
      <c r="Y65" s="1700"/>
      <c r="Z65" s="1700"/>
      <c r="AA65" s="1700"/>
      <c r="AB65" s="1700"/>
      <c r="AC65" s="1700"/>
      <c r="AD65" s="1700"/>
      <c r="AE65" s="1700"/>
      <c r="AF65" s="1700"/>
      <c r="AG65" s="1700"/>
      <c r="AH65" s="1700"/>
      <c r="AI65" s="1700"/>
      <c r="AJ65" s="1700"/>
      <c r="AK65" s="1700"/>
      <c r="AL65" s="1700"/>
      <c r="AM65" s="1700"/>
      <c r="AN65" s="1700"/>
      <c r="AO65" s="1700"/>
      <c r="AP65" s="1700"/>
      <c r="AQ65" s="1700"/>
      <c r="AR65" s="1700"/>
      <c r="AS65" s="1700"/>
      <c r="AT65" s="1700"/>
      <c r="AU65" s="1700"/>
      <c r="AV65" s="1700"/>
      <c r="AW65" s="1700"/>
      <c r="AX65" s="1702"/>
    </row>
    <row r="66" spans="1:50" ht="21" customHeight="1">
      <c r="A66" s="776" t="s">
        <v>85</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row>
    <row r="67" spans="1:50" ht="99.95" customHeight="1" thickBot="1">
      <c r="A67" s="2809" t="s">
        <v>777</v>
      </c>
      <c r="B67" s="791"/>
      <c r="C67" s="791"/>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1308"/>
    </row>
    <row r="68" spans="1:50" ht="19.7" customHeight="1">
      <c r="A68" s="782" t="s">
        <v>83</v>
      </c>
      <c r="B68" s="783"/>
      <c r="C68" s="783"/>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4"/>
    </row>
    <row r="69" spans="1:50" ht="20.100000000000001" customHeight="1" thickBot="1">
      <c r="A69" s="785"/>
      <c r="B69" s="786"/>
      <c r="C69" s="787" t="s">
        <v>82</v>
      </c>
      <c r="D69" s="708"/>
      <c r="E69" s="708"/>
      <c r="F69" s="708"/>
      <c r="G69" s="708"/>
      <c r="H69" s="708"/>
      <c r="I69" s="708"/>
      <c r="J69" s="709"/>
      <c r="K69" s="2614">
        <v>227</v>
      </c>
      <c r="L69" s="2615"/>
      <c r="M69" s="2615"/>
      <c r="N69" s="2615"/>
      <c r="O69" s="2615"/>
      <c r="P69" s="2615"/>
      <c r="Q69" s="2615"/>
      <c r="R69" s="2616"/>
      <c r="S69" s="787" t="s">
        <v>81</v>
      </c>
      <c r="T69" s="708"/>
      <c r="U69" s="708"/>
      <c r="V69" s="708"/>
      <c r="W69" s="708"/>
      <c r="X69" s="708"/>
      <c r="Y69" s="708"/>
      <c r="Z69" s="709"/>
      <c r="AA69" s="2614">
        <v>198</v>
      </c>
      <c r="AB69" s="2615"/>
      <c r="AC69" s="2615"/>
      <c r="AD69" s="2615"/>
      <c r="AE69" s="2615"/>
      <c r="AF69" s="2615"/>
      <c r="AG69" s="2615"/>
      <c r="AH69" s="2616"/>
      <c r="AI69" s="787" t="s">
        <v>80</v>
      </c>
      <c r="AJ69" s="792"/>
      <c r="AK69" s="792"/>
      <c r="AL69" s="792"/>
      <c r="AM69" s="792"/>
      <c r="AN69" s="792"/>
      <c r="AO69" s="792"/>
      <c r="AP69" s="793"/>
      <c r="AQ69" s="2614">
        <v>74</v>
      </c>
      <c r="AR69" s="2615"/>
      <c r="AS69" s="2615"/>
      <c r="AT69" s="2615"/>
      <c r="AU69" s="2615"/>
      <c r="AV69" s="2615"/>
      <c r="AW69" s="2615"/>
      <c r="AX69" s="2616"/>
    </row>
    <row r="70" spans="1:50" ht="24.75" customHeight="1" thickBot="1">
      <c r="A70" s="28"/>
      <c r="B70" s="28"/>
      <c r="C70" s="28"/>
      <c r="D70" s="28"/>
      <c r="E70" s="28"/>
      <c r="F70" s="28"/>
      <c r="G70" s="37"/>
      <c r="H70" s="37"/>
      <c r="I70" s="37"/>
      <c r="J70" s="37"/>
      <c r="K70" s="37"/>
      <c r="L70" s="27"/>
      <c r="M70" s="37"/>
      <c r="N70" s="37"/>
      <c r="O70" s="37"/>
      <c r="P70" s="37"/>
      <c r="Q70" s="37"/>
      <c r="R70" s="37"/>
      <c r="S70" s="37"/>
      <c r="T70" s="37"/>
      <c r="U70" s="37"/>
      <c r="V70" s="37"/>
      <c r="W70" s="37"/>
      <c r="X70" s="37"/>
      <c r="Y70" s="25"/>
      <c r="Z70" s="25"/>
      <c r="AA70" s="25"/>
      <c r="AB70" s="25"/>
      <c r="AC70" s="37"/>
      <c r="AD70" s="37"/>
      <c r="AE70" s="37"/>
      <c r="AF70" s="37"/>
      <c r="AG70" s="37"/>
      <c r="AH70" s="27"/>
      <c r="AI70" s="37"/>
      <c r="AJ70" s="37"/>
      <c r="AK70" s="37"/>
      <c r="AL70" s="37"/>
      <c r="AM70" s="37"/>
      <c r="AN70" s="37"/>
      <c r="AO70" s="37"/>
      <c r="AP70" s="37"/>
      <c r="AQ70" s="37"/>
      <c r="AR70" s="37"/>
      <c r="AS70" s="37"/>
      <c r="AT70" s="37"/>
      <c r="AU70" s="25"/>
      <c r="AV70" s="25"/>
      <c r="AW70" s="25"/>
      <c r="AX70" s="25"/>
    </row>
    <row r="71" spans="1:50" ht="15" customHeight="1">
      <c r="A71" s="1269" t="s">
        <v>79</v>
      </c>
      <c r="B71" s="1270"/>
      <c r="C71" s="1270"/>
      <c r="D71" s="1270"/>
      <c r="E71" s="1270"/>
      <c r="F71" s="1271"/>
      <c r="G71" s="24" t="s">
        <v>78</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2"/>
    </row>
    <row r="72" spans="1:50" s="46" customFormat="1" ht="348.95" customHeight="1">
      <c r="A72" s="366"/>
      <c r="B72" s="367"/>
      <c r="C72" s="367"/>
      <c r="D72" s="367"/>
      <c r="E72" s="367"/>
      <c r="F72" s="368"/>
      <c r="G72" s="3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41.25" customHeight="1">
      <c r="A73" s="366"/>
      <c r="B73" s="367"/>
      <c r="C73" s="367"/>
      <c r="D73" s="367"/>
      <c r="E73" s="367"/>
      <c r="F73" s="368"/>
      <c r="G73" s="3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c r="A74" s="366"/>
      <c r="B74" s="367"/>
      <c r="C74" s="367"/>
      <c r="D74" s="367"/>
      <c r="E74" s="367"/>
      <c r="F74" s="368"/>
      <c r="G74" s="3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52.35"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41.25" customHeight="1">
      <c r="A77" s="366"/>
      <c r="B77" s="367"/>
      <c r="C77" s="367"/>
      <c r="D77" s="367"/>
      <c r="E77" s="367"/>
      <c r="F77" s="368"/>
      <c r="G77" s="3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c r="A78" s="366"/>
      <c r="B78" s="367"/>
      <c r="C78" s="367"/>
      <c r="D78" s="367"/>
      <c r="E78" s="367"/>
      <c r="F78" s="368"/>
      <c r="G78" s="3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c r="A79" s="366"/>
      <c r="B79" s="367"/>
      <c r="C79" s="367"/>
      <c r="D79" s="367"/>
      <c r="E79" s="367"/>
      <c r="F79" s="368"/>
      <c r="G79" s="3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c r="A81" s="366"/>
      <c r="B81" s="367"/>
      <c r="C81" s="367"/>
      <c r="D81" s="367"/>
      <c r="E81" s="367"/>
      <c r="F81" s="368"/>
      <c r="G81" s="3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c r="A82" s="366"/>
      <c r="B82" s="367"/>
      <c r="C82" s="367"/>
      <c r="D82" s="367"/>
      <c r="E82" s="367"/>
      <c r="F82" s="368"/>
      <c r="G82" s="3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52.5"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47.85" customHeight="1">
      <c r="A87" s="366"/>
      <c r="B87" s="367"/>
      <c r="C87" s="367"/>
      <c r="D87" s="367"/>
      <c r="E87" s="367"/>
      <c r="F87" s="368"/>
      <c r="G87" s="3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14.25" thickBot="1">
      <c r="A88" s="1283"/>
      <c r="B88" s="1284"/>
      <c r="C88" s="1284"/>
      <c r="D88" s="1284"/>
      <c r="E88" s="1284"/>
      <c r="F88" s="1956"/>
      <c r="G88" s="19" t="s">
        <v>229</v>
      </c>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8"/>
    </row>
    <row r="89" spans="1:50" s="13" customFormat="1">
      <c r="A89" s="17"/>
      <c r="B89" s="17"/>
      <c r="C89" s="17"/>
      <c r="D89" s="17"/>
      <c r="E89" s="17"/>
      <c r="F89" s="17"/>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spans="1:50" s="13" customFormat="1" ht="26.25" customHeight="1" thickBot="1">
      <c r="A90" s="15"/>
      <c r="B90" s="15"/>
      <c r="C90" s="15"/>
      <c r="D90" s="15"/>
      <c r="E90" s="15"/>
      <c r="F90" s="15"/>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spans="1:50" ht="27.75" customHeight="1">
      <c r="A91" s="766" t="s">
        <v>75</v>
      </c>
      <c r="B91" s="767"/>
      <c r="C91" s="767"/>
      <c r="D91" s="767"/>
      <c r="E91" s="767"/>
      <c r="F91" s="768"/>
      <c r="G91" s="2803" t="s">
        <v>776</v>
      </c>
      <c r="H91" s="2804"/>
      <c r="I91" s="2804"/>
      <c r="J91" s="2804"/>
      <c r="K91" s="2804"/>
      <c r="L91" s="2804"/>
      <c r="M91" s="2804"/>
      <c r="N91" s="2804"/>
      <c r="O91" s="2804"/>
      <c r="P91" s="2804"/>
      <c r="Q91" s="2804"/>
      <c r="R91" s="2804"/>
      <c r="S91" s="2804"/>
      <c r="T91" s="2804"/>
      <c r="U91" s="2804"/>
      <c r="V91" s="2804"/>
      <c r="W91" s="2804"/>
      <c r="X91" s="2804"/>
      <c r="Y91" s="2804"/>
      <c r="Z91" s="2804"/>
      <c r="AA91" s="2804"/>
      <c r="AB91" s="2805"/>
      <c r="AC91" s="724"/>
      <c r="AD91" s="750"/>
      <c r="AE91" s="750"/>
      <c r="AF91" s="750"/>
      <c r="AG91" s="750"/>
      <c r="AH91" s="750"/>
      <c r="AI91" s="750"/>
      <c r="AJ91" s="750"/>
      <c r="AK91" s="750"/>
      <c r="AL91" s="750"/>
      <c r="AM91" s="750"/>
      <c r="AN91" s="750"/>
      <c r="AO91" s="750"/>
      <c r="AP91" s="750"/>
      <c r="AQ91" s="750"/>
      <c r="AR91" s="750"/>
      <c r="AS91" s="750"/>
      <c r="AT91" s="750"/>
      <c r="AU91" s="750"/>
      <c r="AV91" s="750"/>
      <c r="AW91" s="750"/>
      <c r="AX91" s="751"/>
    </row>
    <row r="92" spans="1:50" ht="27.75" customHeight="1">
      <c r="A92" s="769"/>
      <c r="B92" s="770"/>
      <c r="C92" s="770"/>
      <c r="D92" s="770"/>
      <c r="E92" s="770"/>
      <c r="F92" s="771"/>
      <c r="G92" s="732" t="s">
        <v>47</v>
      </c>
      <c r="H92" s="733"/>
      <c r="I92" s="733"/>
      <c r="J92" s="733"/>
      <c r="K92" s="733"/>
      <c r="L92" s="426" t="s">
        <v>46</v>
      </c>
      <c r="M92" s="601"/>
      <c r="N92" s="601"/>
      <c r="O92" s="601"/>
      <c r="P92" s="601"/>
      <c r="Q92" s="601"/>
      <c r="R92" s="601"/>
      <c r="S92" s="601"/>
      <c r="T92" s="601"/>
      <c r="U92" s="601"/>
      <c r="V92" s="601"/>
      <c r="W92" s="601"/>
      <c r="X92" s="602"/>
      <c r="Y92" s="729" t="s">
        <v>45</v>
      </c>
      <c r="Z92" s="734"/>
      <c r="AA92" s="734"/>
      <c r="AB92" s="755"/>
      <c r="AC92" s="732" t="s">
        <v>47</v>
      </c>
      <c r="AD92" s="733"/>
      <c r="AE92" s="733"/>
      <c r="AF92" s="733"/>
      <c r="AG92" s="733"/>
      <c r="AH92" s="426" t="s">
        <v>46</v>
      </c>
      <c r="AI92" s="601"/>
      <c r="AJ92" s="601"/>
      <c r="AK92" s="601"/>
      <c r="AL92" s="601"/>
      <c r="AM92" s="601"/>
      <c r="AN92" s="601"/>
      <c r="AO92" s="601"/>
      <c r="AP92" s="601"/>
      <c r="AQ92" s="601"/>
      <c r="AR92" s="601"/>
      <c r="AS92" s="601"/>
      <c r="AT92" s="602"/>
      <c r="AU92" s="729" t="s">
        <v>45</v>
      </c>
      <c r="AV92" s="734"/>
      <c r="AW92" s="734"/>
      <c r="AX92" s="735"/>
    </row>
    <row r="93" spans="1:50" ht="27.75" customHeight="1">
      <c r="A93" s="769"/>
      <c r="B93" s="770"/>
      <c r="C93" s="770"/>
      <c r="D93" s="770"/>
      <c r="E93" s="770"/>
      <c r="F93" s="771"/>
      <c r="G93" s="2708" t="s">
        <v>775</v>
      </c>
      <c r="H93" s="2709"/>
      <c r="I93" s="2709"/>
      <c r="J93" s="2709"/>
      <c r="K93" s="2710"/>
      <c r="L93" s="2711" t="s">
        <v>774</v>
      </c>
      <c r="M93" s="2712"/>
      <c r="N93" s="2712"/>
      <c r="O93" s="2712"/>
      <c r="P93" s="2712"/>
      <c r="Q93" s="2712"/>
      <c r="R93" s="2712"/>
      <c r="S93" s="2712"/>
      <c r="T93" s="2712"/>
      <c r="U93" s="2712"/>
      <c r="V93" s="2712"/>
      <c r="W93" s="2712"/>
      <c r="X93" s="2713"/>
      <c r="Y93" s="2714">
        <v>3</v>
      </c>
      <c r="Z93" s="2715"/>
      <c r="AA93" s="2715"/>
      <c r="AB93" s="2716"/>
      <c r="AC93" s="698"/>
      <c r="AD93" s="699"/>
      <c r="AE93" s="699"/>
      <c r="AF93" s="699"/>
      <c r="AG93" s="700"/>
      <c r="AH93" s="701"/>
      <c r="AI93" s="702"/>
      <c r="AJ93" s="702"/>
      <c r="AK93" s="702"/>
      <c r="AL93" s="702"/>
      <c r="AM93" s="702"/>
      <c r="AN93" s="702"/>
      <c r="AO93" s="702"/>
      <c r="AP93" s="702"/>
      <c r="AQ93" s="702"/>
      <c r="AR93" s="702"/>
      <c r="AS93" s="702"/>
      <c r="AT93" s="703"/>
      <c r="AU93" s="704"/>
      <c r="AV93" s="705"/>
      <c r="AW93" s="705"/>
      <c r="AX93" s="706"/>
    </row>
    <row r="94" spans="1:50" ht="27.75" customHeight="1">
      <c r="A94" s="769"/>
      <c r="B94" s="770"/>
      <c r="C94" s="770"/>
      <c r="D94" s="770"/>
      <c r="E94" s="770"/>
      <c r="F94" s="771"/>
      <c r="G94" s="691" t="s">
        <v>44</v>
      </c>
      <c r="H94" s="601"/>
      <c r="I94" s="601"/>
      <c r="J94" s="601"/>
      <c r="K94" s="601"/>
      <c r="L94" s="736"/>
      <c r="M94" s="737"/>
      <c r="N94" s="737"/>
      <c r="O94" s="737"/>
      <c r="P94" s="737"/>
      <c r="Q94" s="737"/>
      <c r="R94" s="737"/>
      <c r="S94" s="737"/>
      <c r="T94" s="737"/>
      <c r="U94" s="737"/>
      <c r="V94" s="737"/>
      <c r="W94" s="737"/>
      <c r="X94" s="738"/>
      <c r="Y94" s="739">
        <f>SUM(Y86:AB93)</f>
        <v>3</v>
      </c>
      <c r="Z94" s="740"/>
      <c r="AA94" s="740"/>
      <c r="AB94" s="757"/>
      <c r="AC94" s="1171"/>
      <c r="AD94" s="865"/>
      <c r="AE94" s="865"/>
      <c r="AF94" s="865"/>
      <c r="AG94" s="873"/>
      <c r="AH94" s="1172"/>
      <c r="AI94" s="1173"/>
      <c r="AJ94" s="1173"/>
      <c r="AK94" s="1173"/>
      <c r="AL94" s="1173"/>
      <c r="AM94" s="1173"/>
      <c r="AN94" s="1173"/>
      <c r="AO94" s="1173"/>
      <c r="AP94" s="1173"/>
      <c r="AQ94" s="1173"/>
      <c r="AR94" s="1173"/>
      <c r="AS94" s="1173"/>
      <c r="AT94" s="1174"/>
      <c r="AU94" s="1175"/>
      <c r="AV94" s="1176"/>
      <c r="AW94" s="1176"/>
      <c r="AX94" s="1177"/>
    </row>
    <row r="95" spans="1:50" ht="27.75" customHeight="1">
      <c r="A95" s="769"/>
      <c r="B95" s="770"/>
      <c r="C95" s="770"/>
      <c r="D95" s="770"/>
      <c r="E95" s="770"/>
      <c r="F95" s="771"/>
      <c r="G95" s="2720" t="s">
        <v>773</v>
      </c>
      <c r="H95" s="2721"/>
      <c r="I95" s="2721"/>
      <c r="J95" s="2721"/>
      <c r="K95" s="2721"/>
      <c r="L95" s="2721"/>
      <c r="M95" s="2721"/>
      <c r="N95" s="2721"/>
      <c r="O95" s="2721"/>
      <c r="P95" s="2721"/>
      <c r="Q95" s="2721"/>
      <c r="R95" s="2721"/>
      <c r="S95" s="2721"/>
      <c r="T95" s="2721"/>
      <c r="U95" s="2721"/>
      <c r="V95" s="2721"/>
      <c r="W95" s="2721"/>
      <c r="X95" s="2721"/>
      <c r="Y95" s="2721"/>
      <c r="Z95" s="2721"/>
      <c r="AA95" s="2721"/>
      <c r="AB95" s="2722"/>
      <c r="AC95" s="745"/>
      <c r="AD95" s="746"/>
      <c r="AE95" s="746"/>
      <c r="AF95" s="746"/>
      <c r="AG95" s="746"/>
      <c r="AH95" s="746"/>
      <c r="AI95" s="746"/>
      <c r="AJ95" s="746"/>
      <c r="AK95" s="746"/>
      <c r="AL95" s="746"/>
      <c r="AM95" s="746"/>
      <c r="AN95" s="746"/>
      <c r="AO95" s="746"/>
      <c r="AP95" s="746"/>
      <c r="AQ95" s="746"/>
      <c r="AR95" s="746"/>
      <c r="AS95" s="746"/>
      <c r="AT95" s="746"/>
      <c r="AU95" s="746"/>
      <c r="AV95" s="746"/>
      <c r="AW95" s="746"/>
      <c r="AX95" s="747"/>
    </row>
    <row r="96" spans="1:50" ht="27.75" customHeight="1">
      <c r="A96" s="769"/>
      <c r="B96" s="770"/>
      <c r="C96" s="770"/>
      <c r="D96" s="770"/>
      <c r="E96" s="770"/>
      <c r="F96" s="771"/>
      <c r="G96" s="732" t="s">
        <v>47</v>
      </c>
      <c r="H96" s="733"/>
      <c r="I96" s="733"/>
      <c r="J96" s="733"/>
      <c r="K96" s="733"/>
      <c r="L96" s="426" t="s">
        <v>46</v>
      </c>
      <c r="M96" s="601"/>
      <c r="N96" s="601"/>
      <c r="O96" s="601"/>
      <c r="P96" s="601"/>
      <c r="Q96" s="601"/>
      <c r="R96" s="601"/>
      <c r="S96" s="601"/>
      <c r="T96" s="601"/>
      <c r="U96" s="601"/>
      <c r="V96" s="601"/>
      <c r="W96" s="601"/>
      <c r="X96" s="602"/>
      <c r="Y96" s="729" t="s">
        <v>45</v>
      </c>
      <c r="Z96" s="734"/>
      <c r="AA96" s="734"/>
      <c r="AB96" s="755"/>
      <c r="AC96" s="732" t="s">
        <v>47</v>
      </c>
      <c r="AD96" s="733"/>
      <c r="AE96" s="733"/>
      <c r="AF96" s="733"/>
      <c r="AG96" s="733"/>
      <c r="AH96" s="426" t="s">
        <v>46</v>
      </c>
      <c r="AI96" s="601"/>
      <c r="AJ96" s="601"/>
      <c r="AK96" s="601"/>
      <c r="AL96" s="601"/>
      <c r="AM96" s="601"/>
      <c r="AN96" s="601"/>
      <c r="AO96" s="601"/>
      <c r="AP96" s="601"/>
      <c r="AQ96" s="601"/>
      <c r="AR96" s="601"/>
      <c r="AS96" s="601"/>
      <c r="AT96" s="602"/>
      <c r="AU96" s="729" t="s">
        <v>45</v>
      </c>
      <c r="AV96" s="734"/>
      <c r="AW96" s="734"/>
      <c r="AX96" s="735"/>
    </row>
    <row r="97" spans="1:50" ht="27.75" customHeight="1">
      <c r="A97" s="769"/>
      <c r="B97" s="770"/>
      <c r="C97" s="770"/>
      <c r="D97" s="770"/>
      <c r="E97" s="770"/>
      <c r="F97" s="771"/>
      <c r="G97" s="698" t="s">
        <v>770</v>
      </c>
      <c r="H97" s="699"/>
      <c r="I97" s="699"/>
      <c r="J97" s="699"/>
      <c r="K97" s="700"/>
      <c r="L97" s="701" t="s">
        <v>772</v>
      </c>
      <c r="M97" s="702"/>
      <c r="N97" s="702"/>
      <c r="O97" s="702"/>
      <c r="P97" s="702"/>
      <c r="Q97" s="702"/>
      <c r="R97" s="702"/>
      <c r="S97" s="702"/>
      <c r="T97" s="702"/>
      <c r="U97" s="702"/>
      <c r="V97" s="702"/>
      <c r="W97" s="702"/>
      <c r="X97" s="703"/>
      <c r="Y97" s="704">
        <v>2</v>
      </c>
      <c r="Z97" s="705"/>
      <c r="AA97" s="705"/>
      <c r="AB97" s="756"/>
      <c r="AC97" s="2708"/>
      <c r="AD97" s="2709"/>
      <c r="AE97" s="2709"/>
      <c r="AF97" s="2709"/>
      <c r="AG97" s="2710"/>
      <c r="AH97" s="2711"/>
      <c r="AI97" s="2523"/>
      <c r="AJ97" s="2523"/>
      <c r="AK97" s="2523"/>
      <c r="AL97" s="2523"/>
      <c r="AM97" s="2523"/>
      <c r="AN97" s="2523"/>
      <c r="AO97" s="2523"/>
      <c r="AP97" s="2523"/>
      <c r="AQ97" s="2523"/>
      <c r="AR97" s="2523"/>
      <c r="AS97" s="2523"/>
      <c r="AT97" s="2524"/>
      <c r="AU97" s="2714"/>
      <c r="AV97" s="2715"/>
      <c r="AW97" s="2715"/>
      <c r="AX97" s="2776"/>
    </row>
    <row r="98" spans="1:50" ht="27.75" customHeight="1">
      <c r="A98" s="769"/>
      <c r="B98" s="770"/>
      <c r="C98" s="770"/>
      <c r="D98" s="770"/>
      <c r="E98" s="770"/>
      <c r="F98" s="771"/>
      <c r="G98" s="1181" t="s">
        <v>44</v>
      </c>
      <c r="H98" s="733"/>
      <c r="I98" s="733"/>
      <c r="J98" s="733"/>
      <c r="K98" s="733"/>
      <c r="L98" s="736"/>
      <c r="M98" s="737"/>
      <c r="N98" s="737"/>
      <c r="O98" s="737"/>
      <c r="P98" s="737"/>
      <c r="Q98" s="737"/>
      <c r="R98" s="737"/>
      <c r="S98" s="737"/>
      <c r="T98" s="737"/>
      <c r="U98" s="737"/>
      <c r="V98" s="737"/>
      <c r="W98" s="737"/>
      <c r="X98" s="738"/>
      <c r="Y98" s="1185">
        <f>SUM(Y97)</f>
        <v>2</v>
      </c>
      <c r="Z98" s="1186"/>
      <c r="AA98" s="1186"/>
      <c r="AB98" s="1187"/>
      <c r="AC98" s="1171"/>
      <c r="AD98" s="865"/>
      <c r="AE98" s="865"/>
      <c r="AF98" s="865"/>
      <c r="AG98" s="873"/>
      <c r="AH98" s="1172"/>
      <c r="AI98" s="1173"/>
      <c r="AJ98" s="1173"/>
      <c r="AK98" s="1173"/>
      <c r="AL98" s="1173"/>
      <c r="AM98" s="1173"/>
      <c r="AN98" s="1173"/>
      <c r="AO98" s="1173"/>
      <c r="AP98" s="1173"/>
      <c r="AQ98" s="1173"/>
      <c r="AR98" s="1173"/>
      <c r="AS98" s="1173"/>
      <c r="AT98" s="1174"/>
      <c r="AU98" s="1175"/>
      <c r="AV98" s="1176"/>
      <c r="AW98" s="1176"/>
      <c r="AX98" s="1177"/>
    </row>
    <row r="99" spans="1:50" ht="27.75" customHeight="1">
      <c r="A99" s="769"/>
      <c r="B99" s="770"/>
      <c r="C99" s="770"/>
      <c r="D99" s="770"/>
      <c r="E99" s="770"/>
      <c r="F99" s="771"/>
      <c r="G99" s="2720" t="s">
        <v>771</v>
      </c>
      <c r="H99" s="2721"/>
      <c r="I99" s="2721"/>
      <c r="J99" s="2721"/>
      <c r="K99" s="2721"/>
      <c r="L99" s="2721"/>
      <c r="M99" s="2721"/>
      <c r="N99" s="2721"/>
      <c r="O99" s="2721"/>
      <c r="P99" s="2721"/>
      <c r="Q99" s="2721"/>
      <c r="R99" s="2721"/>
      <c r="S99" s="2721"/>
      <c r="T99" s="2721"/>
      <c r="U99" s="2721"/>
      <c r="V99" s="2721"/>
      <c r="W99" s="2721"/>
      <c r="X99" s="2721"/>
      <c r="Y99" s="2721"/>
      <c r="Z99" s="2721"/>
      <c r="AA99" s="2721"/>
      <c r="AB99" s="2722"/>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7.75" customHeight="1">
      <c r="A100" s="769"/>
      <c r="B100" s="770"/>
      <c r="C100" s="770"/>
      <c r="D100" s="770"/>
      <c r="E100" s="770"/>
      <c r="F100" s="771"/>
      <c r="G100" s="732" t="s">
        <v>47</v>
      </c>
      <c r="H100" s="733"/>
      <c r="I100" s="733"/>
      <c r="J100" s="733"/>
      <c r="K100" s="733"/>
      <c r="L100" s="426" t="s">
        <v>46</v>
      </c>
      <c r="M100" s="601"/>
      <c r="N100" s="601"/>
      <c r="O100" s="601"/>
      <c r="P100" s="601"/>
      <c r="Q100" s="601"/>
      <c r="R100" s="601"/>
      <c r="S100" s="601"/>
      <c r="T100" s="601"/>
      <c r="U100" s="601"/>
      <c r="V100" s="601"/>
      <c r="W100" s="601"/>
      <c r="X100" s="602"/>
      <c r="Y100" s="729" t="s">
        <v>45</v>
      </c>
      <c r="Z100" s="734"/>
      <c r="AA100" s="734"/>
      <c r="AB100" s="755"/>
      <c r="AC100" s="1163"/>
      <c r="AD100" s="869"/>
      <c r="AE100" s="869"/>
      <c r="AF100" s="869"/>
      <c r="AG100" s="879"/>
      <c r="AH100" s="1164"/>
      <c r="AI100" s="1165"/>
      <c r="AJ100" s="1165"/>
      <c r="AK100" s="1165"/>
      <c r="AL100" s="1165"/>
      <c r="AM100" s="1165"/>
      <c r="AN100" s="1165"/>
      <c r="AO100" s="1165"/>
      <c r="AP100" s="1165"/>
      <c r="AQ100" s="1165"/>
      <c r="AR100" s="1165"/>
      <c r="AS100" s="1165"/>
      <c r="AT100" s="1166"/>
      <c r="AU100" s="1167"/>
      <c r="AV100" s="1168"/>
      <c r="AW100" s="1168"/>
      <c r="AX100" s="1169"/>
    </row>
    <row r="101" spans="1:50" ht="27.75" customHeight="1">
      <c r="A101" s="769"/>
      <c r="B101" s="770"/>
      <c r="C101" s="770"/>
      <c r="D101" s="770"/>
      <c r="E101" s="770"/>
      <c r="F101" s="771"/>
      <c r="G101" s="2708" t="s">
        <v>770</v>
      </c>
      <c r="H101" s="2709"/>
      <c r="I101" s="2709"/>
      <c r="J101" s="2709"/>
      <c r="K101" s="2710"/>
      <c r="L101" s="2711" t="s">
        <v>769</v>
      </c>
      <c r="M101" s="2523"/>
      <c r="N101" s="2523"/>
      <c r="O101" s="2523"/>
      <c r="P101" s="2523"/>
      <c r="Q101" s="2523"/>
      <c r="R101" s="2523"/>
      <c r="S101" s="2523"/>
      <c r="T101" s="2523"/>
      <c r="U101" s="2523"/>
      <c r="V101" s="2523"/>
      <c r="W101" s="2523"/>
      <c r="X101" s="2524"/>
      <c r="Y101" s="2714">
        <v>2</v>
      </c>
      <c r="Z101" s="2715"/>
      <c r="AA101" s="2715"/>
      <c r="AB101" s="2723"/>
      <c r="AC101" s="691" t="s">
        <v>44</v>
      </c>
      <c r="AD101" s="601"/>
      <c r="AE101" s="601"/>
      <c r="AF101" s="601"/>
      <c r="AG101" s="601"/>
      <c r="AH101" s="736"/>
      <c r="AI101" s="737"/>
      <c r="AJ101" s="737"/>
      <c r="AK101" s="737"/>
      <c r="AL101" s="737"/>
      <c r="AM101" s="737"/>
      <c r="AN101" s="737"/>
      <c r="AO101" s="737"/>
      <c r="AP101" s="737"/>
      <c r="AQ101" s="737"/>
      <c r="AR101" s="737"/>
      <c r="AS101" s="737"/>
      <c r="AT101" s="738"/>
      <c r="AU101" s="739">
        <f>SUM(AU93:AX100)</f>
        <v>0</v>
      </c>
      <c r="AV101" s="740"/>
      <c r="AW101" s="740"/>
      <c r="AX101" s="741"/>
    </row>
    <row r="102" spans="1:50" ht="27.75" customHeight="1">
      <c r="A102" s="769"/>
      <c r="B102" s="770"/>
      <c r="C102" s="770"/>
      <c r="D102" s="770"/>
      <c r="E102" s="770"/>
      <c r="F102" s="771"/>
      <c r="G102" s="691" t="s">
        <v>44</v>
      </c>
      <c r="H102" s="601"/>
      <c r="I102" s="601"/>
      <c r="J102" s="601"/>
      <c r="K102" s="601"/>
      <c r="L102" s="736"/>
      <c r="M102" s="737"/>
      <c r="N102" s="737"/>
      <c r="O102" s="737"/>
      <c r="P102" s="737"/>
      <c r="Q102" s="737"/>
      <c r="R102" s="737"/>
      <c r="S102" s="737"/>
      <c r="T102" s="737"/>
      <c r="U102" s="737"/>
      <c r="V102" s="737"/>
      <c r="W102" s="737"/>
      <c r="X102" s="738"/>
      <c r="Y102" s="739">
        <f>SUM(Y101)</f>
        <v>2</v>
      </c>
      <c r="Z102" s="740"/>
      <c r="AA102" s="740"/>
      <c r="AB102" s="757"/>
      <c r="AC102" s="745"/>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7.75" customHeight="1">
      <c r="A103" s="769"/>
      <c r="B103" s="770"/>
      <c r="C103" s="770"/>
      <c r="D103" s="770"/>
      <c r="E103" s="770"/>
      <c r="F103" s="771"/>
      <c r="G103" s="2720" t="s">
        <v>768</v>
      </c>
      <c r="H103" s="2721"/>
      <c r="I103" s="2721"/>
      <c r="J103" s="2721"/>
      <c r="K103" s="2721"/>
      <c r="L103" s="2721"/>
      <c r="M103" s="2721"/>
      <c r="N103" s="2721"/>
      <c r="O103" s="2721"/>
      <c r="P103" s="2721"/>
      <c r="Q103" s="2721"/>
      <c r="R103" s="2721"/>
      <c r="S103" s="2721"/>
      <c r="T103" s="2721"/>
      <c r="U103" s="2721"/>
      <c r="V103" s="2721"/>
      <c r="W103" s="2721"/>
      <c r="X103" s="2721"/>
      <c r="Y103" s="2721"/>
      <c r="Z103" s="2721"/>
      <c r="AA103" s="2721"/>
      <c r="AB103" s="2722"/>
      <c r="AC103" s="732" t="s">
        <v>47</v>
      </c>
      <c r="AD103" s="733"/>
      <c r="AE103" s="733"/>
      <c r="AF103" s="733"/>
      <c r="AG103" s="733"/>
      <c r="AH103" s="426" t="s">
        <v>46</v>
      </c>
      <c r="AI103" s="601"/>
      <c r="AJ103" s="601"/>
      <c r="AK103" s="601"/>
      <c r="AL103" s="601"/>
      <c r="AM103" s="601"/>
      <c r="AN103" s="601"/>
      <c r="AO103" s="601"/>
      <c r="AP103" s="601"/>
      <c r="AQ103" s="601"/>
      <c r="AR103" s="601"/>
      <c r="AS103" s="601"/>
      <c r="AT103" s="602"/>
      <c r="AU103" s="729" t="s">
        <v>45</v>
      </c>
      <c r="AV103" s="734"/>
      <c r="AW103" s="734"/>
      <c r="AX103" s="735"/>
    </row>
    <row r="104" spans="1:50" ht="27.75" customHeight="1">
      <c r="A104" s="769"/>
      <c r="B104" s="770"/>
      <c r="C104" s="770"/>
      <c r="D104" s="770"/>
      <c r="E104" s="770"/>
      <c r="F104" s="771"/>
      <c r="G104" s="732" t="s">
        <v>47</v>
      </c>
      <c r="H104" s="733"/>
      <c r="I104" s="733"/>
      <c r="J104" s="733"/>
      <c r="K104" s="733"/>
      <c r="L104" s="426" t="s">
        <v>46</v>
      </c>
      <c r="M104" s="427"/>
      <c r="N104" s="427"/>
      <c r="O104" s="427"/>
      <c r="P104" s="427"/>
      <c r="Q104" s="427"/>
      <c r="R104" s="427"/>
      <c r="S104" s="427"/>
      <c r="T104" s="427"/>
      <c r="U104" s="427"/>
      <c r="V104" s="427"/>
      <c r="W104" s="427"/>
      <c r="X104" s="428"/>
      <c r="Y104" s="729" t="s">
        <v>45</v>
      </c>
      <c r="Z104" s="730"/>
      <c r="AA104" s="730"/>
      <c r="AB104" s="731"/>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6"/>
    </row>
    <row r="105" spans="1:50" ht="27.75" customHeight="1">
      <c r="A105" s="769"/>
      <c r="B105" s="770"/>
      <c r="C105" s="770"/>
      <c r="D105" s="770"/>
      <c r="E105" s="770"/>
      <c r="F105" s="771"/>
      <c r="G105" s="2708" t="s">
        <v>767</v>
      </c>
      <c r="H105" s="2709"/>
      <c r="I105" s="2709"/>
      <c r="J105" s="2709"/>
      <c r="K105" s="2710"/>
      <c r="L105" s="2711" t="s">
        <v>766</v>
      </c>
      <c r="M105" s="2712"/>
      <c r="N105" s="2712"/>
      <c r="O105" s="2712"/>
      <c r="P105" s="2712"/>
      <c r="Q105" s="2712"/>
      <c r="R105" s="2712"/>
      <c r="S105" s="2712"/>
      <c r="T105" s="2712"/>
      <c r="U105" s="2712"/>
      <c r="V105" s="2712"/>
      <c r="W105" s="2712"/>
      <c r="X105" s="2713"/>
      <c r="Y105" s="2714">
        <v>1</v>
      </c>
      <c r="Z105" s="2715"/>
      <c r="AA105" s="2715"/>
      <c r="AB105" s="2716"/>
      <c r="AC105" s="1171"/>
      <c r="AD105" s="865"/>
      <c r="AE105" s="865"/>
      <c r="AF105" s="865"/>
      <c r="AG105" s="873"/>
      <c r="AH105" s="1172"/>
      <c r="AI105" s="1173"/>
      <c r="AJ105" s="1173"/>
      <c r="AK105" s="1173"/>
      <c r="AL105" s="1173"/>
      <c r="AM105" s="1173"/>
      <c r="AN105" s="1173"/>
      <c r="AO105" s="1173"/>
      <c r="AP105" s="1173"/>
      <c r="AQ105" s="1173"/>
      <c r="AR105" s="1173"/>
      <c r="AS105" s="1173"/>
      <c r="AT105" s="1174"/>
      <c r="AU105" s="1175"/>
      <c r="AV105" s="1176"/>
      <c r="AW105" s="1176"/>
      <c r="AX105" s="1177"/>
    </row>
    <row r="106" spans="1:50" ht="27.75" customHeight="1">
      <c r="A106" s="769"/>
      <c r="B106" s="770"/>
      <c r="C106" s="770"/>
      <c r="D106" s="770"/>
      <c r="E106" s="770"/>
      <c r="F106" s="771"/>
      <c r="G106" s="691" t="s">
        <v>44</v>
      </c>
      <c r="H106" s="601"/>
      <c r="I106" s="601"/>
      <c r="J106" s="601"/>
      <c r="K106" s="601"/>
      <c r="L106" s="736"/>
      <c r="M106" s="737"/>
      <c r="N106" s="737"/>
      <c r="O106" s="737"/>
      <c r="P106" s="737"/>
      <c r="Q106" s="737"/>
      <c r="R106" s="737"/>
      <c r="S106" s="737"/>
      <c r="T106" s="737"/>
      <c r="U106" s="737"/>
      <c r="V106" s="737"/>
      <c r="W106" s="737"/>
      <c r="X106" s="738"/>
      <c r="Y106" s="739">
        <f>SUM(Y105)</f>
        <v>1</v>
      </c>
      <c r="Z106" s="740"/>
      <c r="AA106" s="740"/>
      <c r="AB106" s="757"/>
      <c r="AC106" s="1171"/>
      <c r="AD106" s="865"/>
      <c r="AE106" s="865"/>
      <c r="AF106" s="865"/>
      <c r="AG106" s="873"/>
      <c r="AH106" s="1172"/>
      <c r="AI106" s="1173"/>
      <c r="AJ106" s="1173"/>
      <c r="AK106" s="1173"/>
      <c r="AL106" s="1173"/>
      <c r="AM106" s="1173"/>
      <c r="AN106" s="1173"/>
      <c r="AO106" s="1173"/>
      <c r="AP106" s="1173"/>
      <c r="AQ106" s="1173"/>
      <c r="AR106" s="1173"/>
      <c r="AS106" s="1173"/>
      <c r="AT106" s="1174"/>
      <c r="AU106" s="1175"/>
      <c r="AV106" s="1176"/>
      <c r="AW106" s="1176"/>
      <c r="AX106" s="1177"/>
    </row>
    <row r="107" spans="1:50" ht="27.75" customHeight="1">
      <c r="A107" s="769"/>
      <c r="B107" s="770"/>
      <c r="C107" s="770"/>
      <c r="D107" s="770"/>
      <c r="E107" s="770"/>
      <c r="F107" s="771"/>
      <c r="G107" s="698"/>
      <c r="H107" s="699"/>
      <c r="I107" s="699"/>
      <c r="J107" s="699"/>
      <c r="K107" s="700"/>
      <c r="L107" s="1243"/>
      <c r="M107" s="1244"/>
      <c r="N107" s="1244"/>
      <c r="O107" s="1244"/>
      <c r="P107" s="1244"/>
      <c r="Q107" s="1244"/>
      <c r="R107" s="1244"/>
      <c r="S107" s="1244"/>
      <c r="T107" s="1244"/>
      <c r="U107" s="1244"/>
      <c r="V107" s="1244"/>
      <c r="W107" s="1244"/>
      <c r="X107" s="1245"/>
      <c r="Y107" s="704"/>
      <c r="Z107" s="705"/>
      <c r="AA107" s="705"/>
      <c r="AB107" s="1158"/>
      <c r="AC107" s="1171"/>
      <c r="AD107" s="865"/>
      <c r="AE107" s="865"/>
      <c r="AF107" s="865"/>
      <c r="AG107" s="873"/>
      <c r="AH107" s="1172"/>
      <c r="AI107" s="1173"/>
      <c r="AJ107" s="1173"/>
      <c r="AK107" s="1173"/>
      <c r="AL107" s="1173"/>
      <c r="AM107" s="1173"/>
      <c r="AN107" s="1173"/>
      <c r="AO107" s="1173"/>
      <c r="AP107" s="1173"/>
      <c r="AQ107" s="1173"/>
      <c r="AR107" s="1173"/>
      <c r="AS107" s="1173"/>
      <c r="AT107" s="1174"/>
      <c r="AU107" s="1175"/>
      <c r="AV107" s="1176"/>
      <c r="AW107" s="1176"/>
      <c r="AX107" s="1177"/>
    </row>
    <row r="108" spans="1:50" ht="27.75" customHeight="1">
      <c r="A108" s="769"/>
      <c r="B108" s="770"/>
      <c r="C108" s="770"/>
      <c r="D108" s="770"/>
      <c r="E108" s="770"/>
      <c r="F108" s="771"/>
      <c r="G108" s="1171"/>
      <c r="H108" s="865"/>
      <c r="I108" s="865"/>
      <c r="J108" s="865"/>
      <c r="K108" s="873"/>
      <c r="L108" s="1172"/>
      <c r="M108" s="1173"/>
      <c r="N108" s="1173"/>
      <c r="O108" s="1173"/>
      <c r="P108" s="1173"/>
      <c r="Q108" s="1173"/>
      <c r="R108" s="1173"/>
      <c r="S108" s="1173"/>
      <c r="T108" s="1173"/>
      <c r="U108" s="1173"/>
      <c r="V108" s="1173"/>
      <c r="W108" s="1173"/>
      <c r="X108" s="1174"/>
      <c r="Y108" s="1175"/>
      <c r="Z108" s="1176"/>
      <c r="AA108" s="1176"/>
      <c r="AB108" s="1176"/>
      <c r="AC108" s="1171"/>
      <c r="AD108" s="865"/>
      <c r="AE108" s="865"/>
      <c r="AF108" s="865"/>
      <c r="AG108" s="873"/>
      <c r="AH108" s="1172"/>
      <c r="AI108" s="1173"/>
      <c r="AJ108" s="1173"/>
      <c r="AK108" s="1173"/>
      <c r="AL108" s="1173"/>
      <c r="AM108" s="1173"/>
      <c r="AN108" s="1173"/>
      <c r="AO108" s="1173"/>
      <c r="AP108" s="1173"/>
      <c r="AQ108" s="1173"/>
      <c r="AR108" s="1173"/>
      <c r="AS108" s="1173"/>
      <c r="AT108" s="1174"/>
      <c r="AU108" s="1175"/>
      <c r="AV108" s="1176"/>
      <c r="AW108" s="1176"/>
      <c r="AX108" s="1177"/>
    </row>
    <row r="109" spans="1:50" ht="27.75" customHeight="1">
      <c r="A109" s="769"/>
      <c r="B109" s="770"/>
      <c r="C109" s="770"/>
      <c r="D109" s="770"/>
      <c r="E109" s="770"/>
      <c r="F109" s="771"/>
      <c r="G109" s="1171"/>
      <c r="H109" s="865"/>
      <c r="I109" s="865"/>
      <c r="J109" s="865"/>
      <c r="K109" s="873"/>
      <c r="L109" s="1172"/>
      <c r="M109" s="1173"/>
      <c r="N109" s="1173"/>
      <c r="O109" s="1173"/>
      <c r="P109" s="1173"/>
      <c r="Q109" s="1173"/>
      <c r="R109" s="1173"/>
      <c r="S109" s="1173"/>
      <c r="T109" s="1173"/>
      <c r="U109" s="1173"/>
      <c r="V109" s="1173"/>
      <c r="W109" s="1173"/>
      <c r="X109" s="1174"/>
      <c r="Y109" s="1175"/>
      <c r="Z109" s="1176"/>
      <c r="AA109" s="1176"/>
      <c r="AB109" s="1176"/>
      <c r="AC109" s="1171"/>
      <c r="AD109" s="865"/>
      <c r="AE109" s="865"/>
      <c r="AF109" s="865"/>
      <c r="AG109" s="873"/>
      <c r="AH109" s="1172"/>
      <c r="AI109" s="1173"/>
      <c r="AJ109" s="1173"/>
      <c r="AK109" s="1173"/>
      <c r="AL109" s="1173"/>
      <c r="AM109" s="1173"/>
      <c r="AN109" s="1173"/>
      <c r="AO109" s="1173"/>
      <c r="AP109" s="1173"/>
      <c r="AQ109" s="1173"/>
      <c r="AR109" s="1173"/>
      <c r="AS109" s="1173"/>
      <c r="AT109" s="1174"/>
      <c r="AU109" s="1175"/>
      <c r="AV109" s="1176"/>
      <c r="AW109" s="1176"/>
      <c r="AX109" s="1177"/>
    </row>
    <row r="110" spans="1:50" ht="27.75" customHeight="1">
      <c r="A110" s="769"/>
      <c r="B110" s="770"/>
      <c r="C110" s="770"/>
      <c r="D110" s="770"/>
      <c r="E110" s="770"/>
      <c r="F110" s="771"/>
      <c r="G110" s="1171"/>
      <c r="H110" s="865"/>
      <c r="I110" s="865"/>
      <c r="J110" s="865"/>
      <c r="K110" s="873"/>
      <c r="L110" s="1172"/>
      <c r="M110" s="1173"/>
      <c r="N110" s="1173"/>
      <c r="O110" s="1173"/>
      <c r="P110" s="1173"/>
      <c r="Q110" s="1173"/>
      <c r="R110" s="1173"/>
      <c r="S110" s="1173"/>
      <c r="T110" s="1173"/>
      <c r="U110" s="1173"/>
      <c r="V110" s="1173"/>
      <c r="W110" s="1173"/>
      <c r="X110" s="1174"/>
      <c r="Y110" s="1175"/>
      <c r="Z110" s="1176"/>
      <c r="AA110" s="1176"/>
      <c r="AB110" s="1176"/>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7.75" customHeight="1">
      <c r="A111" s="769"/>
      <c r="B111" s="770"/>
      <c r="C111" s="770"/>
      <c r="D111" s="770"/>
      <c r="E111" s="770"/>
      <c r="F111" s="771"/>
      <c r="G111" s="1163"/>
      <c r="H111" s="869"/>
      <c r="I111" s="869"/>
      <c r="J111" s="869"/>
      <c r="K111" s="879"/>
      <c r="L111" s="1164"/>
      <c r="M111" s="1165"/>
      <c r="N111" s="1165"/>
      <c r="O111" s="1165"/>
      <c r="P111" s="1165"/>
      <c r="Q111" s="1165"/>
      <c r="R111" s="1165"/>
      <c r="S111" s="1165"/>
      <c r="T111" s="1165"/>
      <c r="U111" s="1165"/>
      <c r="V111" s="1165"/>
      <c r="W111" s="1165"/>
      <c r="X111" s="1166"/>
      <c r="Y111" s="1167"/>
      <c r="Z111" s="1168"/>
      <c r="AA111" s="1168"/>
      <c r="AB111" s="1168"/>
      <c r="AC111" s="1163"/>
      <c r="AD111" s="869"/>
      <c r="AE111" s="869"/>
      <c r="AF111" s="869"/>
      <c r="AG111" s="879"/>
      <c r="AH111" s="1164"/>
      <c r="AI111" s="1165"/>
      <c r="AJ111" s="1165"/>
      <c r="AK111" s="1165"/>
      <c r="AL111" s="1165"/>
      <c r="AM111" s="1165"/>
      <c r="AN111" s="1165"/>
      <c r="AO111" s="1165"/>
      <c r="AP111" s="1165"/>
      <c r="AQ111" s="1165"/>
      <c r="AR111" s="1165"/>
      <c r="AS111" s="1165"/>
      <c r="AT111" s="1166"/>
      <c r="AU111" s="1167"/>
      <c r="AV111" s="1168"/>
      <c r="AW111" s="1168"/>
      <c r="AX111" s="1169"/>
    </row>
    <row r="112" spans="1:50" ht="27.75" customHeight="1">
      <c r="A112" s="769"/>
      <c r="B112" s="770"/>
      <c r="C112" s="770"/>
      <c r="D112" s="770"/>
      <c r="E112" s="770"/>
      <c r="F112" s="771"/>
      <c r="G112" s="691"/>
      <c r="H112" s="601"/>
      <c r="I112" s="601"/>
      <c r="J112" s="601"/>
      <c r="K112" s="601"/>
      <c r="L112" s="736"/>
      <c r="M112" s="737"/>
      <c r="N112" s="737"/>
      <c r="O112" s="737"/>
      <c r="P112" s="737"/>
      <c r="Q112" s="737"/>
      <c r="R112" s="737"/>
      <c r="S112" s="737"/>
      <c r="T112" s="737"/>
      <c r="U112" s="737"/>
      <c r="V112" s="737"/>
      <c r="W112" s="737"/>
      <c r="X112" s="738"/>
      <c r="Y112" s="739"/>
      <c r="Z112" s="740"/>
      <c r="AA112" s="740"/>
      <c r="AB112" s="757"/>
      <c r="AC112" s="691" t="s">
        <v>44</v>
      </c>
      <c r="AD112" s="601"/>
      <c r="AE112" s="601"/>
      <c r="AF112" s="601"/>
      <c r="AG112" s="601"/>
      <c r="AH112" s="736"/>
      <c r="AI112" s="737"/>
      <c r="AJ112" s="737"/>
      <c r="AK112" s="737"/>
      <c r="AL112" s="737"/>
      <c r="AM112" s="737"/>
      <c r="AN112" s="737"/>
      <c r="AO112" s="737"/>
      <c r="AP112" s="737"/>
      <c r="AQ112" s="737"/>
      <c r="AR112" s="737"/>
      <c r="AS112" s="737"/>
      <c r="AT112" s="738"/>
      <c r="AU112" s="739">
        <f>SUM(AU104:AX111)</f>
        <v>0</v>
      </c>
      <c r="AV112" s="740"/>
      <c r="AW112" s="740"/>
      <c r="AX112" s="741"/>
    </row>
    <row r="113" spans="1:50" ht="27.75" customHeight="1">
      <c r="A113" s="769"/>
      <c r="B113" s="770"/>
      <c r="C113" s="770"/>
      <c r="D113" s="770"/>
      <c r="E113" s="770"/>
      <c r="F113" s="771"/>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52"/>
      <c r="AC113" s="745"/>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row>
    <row r="114" spans="1:50" ht="27.75" customHeight="1">
      <c r="A114" s="769"/>
      <c r="B114" s="770"/>
      <c r="C114" s="770"/>
      <c r="D114" s="770"/>
      <c r="E114" s="770"/>
      <c r="F114" s="771"/>
      <c r="G114" s="732" t="s">
        <v>47</v>
      </c>
      <c r="H114" s="733"/>
      <c r="I114" s="733"/>
      <c r="J114" s="733"/>
      <c r="K114" s="733"/>
      <c r="L114" s="426" t="s">
        <v>46</v>
      </c>
      <c r="M114" s="427"/>
      <c r="N114" s="427"/>
      <c r="O114" s="427"/>
      <c r="P114" s="427"/>
      <c r="Q114" s="427"/>
      <c r="R114" s="427"/>
      <c r="S114" s="427"/>
      <c r="T114" s="427"/>
      <c r="U114" s="427"/>
      <c r="V114" s="427"/>
      <c r="W114" s="427"/>
      <c r="X114" s="428"/>
      <c r="Y114" s="729" t="s">
        <v>45</v>
      </c>
      <c r="Z114" s="730"/>
      <c r="AA114" s="730"/>
      <c r="AB114" s="731"/>
      <c r="AC114" s="728" t="s">
        <v>47</v>
      </c>
      <c r="AD114" s="427"/>
      <c r="AE114" s="427"/>
      <c r="AF114" s="427"/>
      <c r="AG114" s="428"/>
      <c r="AH114" s="426" t="s">
        <v>46</v>
      </c>
      <c r="AI114" s="601"/>
      <c r="AJ114" s="601"/>
      <c r="AK114" s="601"/>
      <c r="AL114" s="601"/>
      <c r="AM114" s="601"/>
      <c r="AN114" s="601"/>
      <c r="AO114" s="601"/>
      <c r="AP114" s="601"/>
      <c r="AQ114" s="601"/>
      <c r="AR114" s="601"/>
      <c r="AS114" s="601"/>
      <c r="AT114" s="602"/>
      <c r="AU114" s="729" t="s">
        <v>45</v>
      </c>
      <c r="AV114" s="734"/>
      <c r="AW114" s="734"/>
      <c r="AX114" s="735"/>
    </row>
    <row r="115" spans="1:50" ht="27.75" customHeight="1">
      <c r="A115" s="769"/>
      <c r="B115" s="770"/>
      <c r="C115" s="770"/>
      <c r="D115" s="770"/>
      <c r="E115" s="770"/>
      <c r="F115" s="771"/>
      <c r="G115" s="2708"/>
      <c r="H115" s="2709"/>
      <c r="I115" s="2709"/>
      <c r="J115" s="2709"/>
      <c r="K115" s="2710"/>
      <c r="L115" s="2711"/>
      <c r="M115" s="2712"/>
      <c r="N115" s="2712"/>
      <c r="O115" s="2712"/>
      <c r="P115" s="2712"/>
      <c r="Q115" s="2712"/>
      <c r="R115" s="2712"/>
      <c r="S115" s="2712"/>
      <c r="T115" s="2712"/>
      <c r="U115" s="2712"/>
      <c r="V115" s="2712"/>
      <c r="W115" s="2712"/>
      <c r="X115" s="2713"/>
      <c r="Y115" s="2714"/>
      <c r="Z115" s="2715"/>
      <c r="AA115" s="2715"/>
      <c r="AB115" s="271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6"/>
    </row>
    <row r="116" spans="1:50" ht="27.75" customHeight="1">
      <c r="A116" s="769"/>
      <c r="B116" s="770"/>
      <c r="C116" s="770"/>
      <c r="D116" s="770"/>
      <c r="E116" s="770"/>
      <c r="F116" s="771"/>
      <c r="G116" s="2697"/>
      <c r="H116" s="2698"/>
      <c r="I116" s="2698"/>
      <c r="J116" s="2698"/>
      <c r="K116" s="2699"/>
      <c r="L116" s="2700"/>
      <c r="M116" s="2701"/>
      <c r="N116" s="2701"/>
      <c r="O116" s="2701"/>
      <c r="P116" s="2701"/>
      <c r="Q116" s="2701"/>
      <c r="R116" s="2701"/>
      <c r="S116" s="2701"/>
      <c r="T116" s="2701"/>
      <c r="U116" s="2701"/>
      <c r="V116" s="2701"/>
      <c r="W116" s="2701"/>
      <c r="X116" s="2702"/>
      <c r="Y116" s="2705"/>
      <c r="Z116" s="2706"/>
      <c r="AA116" s="2706"/>
      <c r="AB116" s="2707"/>
      <c r="AC116" s="1171"/>
      <c r="AD116" s="865"/>
      <c r="AE116" s="865"/>
      <c r="AF116" s="865"/>
      <c r="AG116" s="873"/>
      <c r="AH116" s="1172"/>
      <c r="AI116" s="1173"/>
      <c r="AJ116" s="1173"/>
      <c r="AK116" s="1173"/>
      <c r="AL116" s="1173"/>
      <c r="AM116" s="1173"/>
      <c r="AN116" s="1173"/>
      <c r="AO116" s="1173"/>
      <c r="AP116" s="1173"/>
      <c r="AQ116" s="1173"/>
      <c r="AR116" s="1173"/>
      <c r="AS116" s="1173"/>
      <c r="AT116" s="1174"/>
      <c r="AU116" s="1175"/>
      <c r="AV116" s="1176"/>
      <c r="AW116" s="1176"/>
      <c r="AX116" s="1177"/>
    </row>
    <row r="117" spans="1:50" ht="27.75" customHeight="1">
      <c r="A117" s="769"/>
      <c r="B117" s="770"/>
      <c r="C117" s="770"/>
      <c r="D117" s="770"/>
      <c r="E117" s="770"/>
      <c r="F117" s="771"/>
      <c r="G117" s="2697"/>
      <c r="H117" s="2698"/>
      <c r="I117" s="2698"/>
      <c r="J117" s="2698"/>
      <c r="K117" s="2699"/>
      <c r="L117" s="2700"/>
      <c r="M117" s="2701"/>
      <c r="N117" s="2701"/>
      <c r="O117" s="2701"/>
      <c r="P117" s="2701"/>
      <c r="Q117" s="2701"/>
      <c r="R117" s="2701"/>
      <c r="S117" s="2701"/>
      <c r="T117" s="2701"/>
      <c r="U117" s="2701"/>
      <c r="V117" s="2701"/>
      <c r="W117" s="2701"/>
      <c r="X117" s="2702"/>
      <c r="Y117" s="2703"/>
      <c r="Z117" s="2704"/>
      <c r="AA117" s="2704"/>
      <c r="AB117" s="2717"/>
      <c r="AC117" s="1171"/>
      <c r="AD117" s="865"/>
      <c r="AE117" s="865"/>
      <c r="AF117" s="865"/>
      <c r="AG117" s="873"/>
      <c r="AH117" s="1172"/>
      <c r="AI117" s="1173"/>
      <c r="AJ117" s="1173"/>
      <c r="AK117" s="1173"/>
      <c r="AL117" s="1173"/>
      <c r="AM117" s="1173"/>
      <c r="AN117" s="1173"/>
      <c r="AO117" s="1173"/>
      <c r="AP117" s="1173"/>
      <c r="AQ117" s="1173"/>
      <c r="AR117" s="1173"/>
      <c r="AS117" s="1173"/>
      <c r="AT117" s="1174"/>
      <c r="AU117" s="1175"/>
      <c r="AV117" s="1176"/>
      <c r="AW117" s="1176"/>
      <c r="AX117" s="1177"/>
    </row>
    <row r="118" spans="1:50" ht="27.75" customHeight="1">
      <c r="A118" s="769"/>
      <c r="B118" s="770"/>
      <c r="C118" s="770"/>
      <c r="D118" s="770"/>
      <c r="E118" s="770"/>
      <c r="F118" s="771"/>
      <c r="G118" s="2697"/>
      <c r="H118" s="2698"/>
      <c r="I118" s="2698"/>
      <c r="J118" s="2698"/>
      <c r="K118" s="2699"/>
      <c r="L118" s="2700"/>
      <c r="M118" s="2701"/>
      <c r="N118" s="2701"/>
      <c r="O118" s="2701"/>
      <c r="P118" s="2701"/>
      <c r="Q118" s="2701"/>
      <c r="R118" s="2701"/>
      <c r="S118" s="2701"/>
      <c r="T118" s="2701"/>
      <c r="U118" s="2701"/>
      <c r="V118" s="2701"/>
      <c r="W118" s="2701"/>
      <c r="X118" s="2702"/>
      <c r="Y118" s="2705"/>
      <c r="Z118" s="2706"/>
      <c r="AA118" s="2706"/>
      <c r="AB118" s="2707"/>
      <c r="AC118" s="1171"/>
      <c r="AD118" s="865"/>
      <c r="AE118" s="865"/>
      <c r="AF118" s="865"/>
      <c r="AG118" s="873"/>
      <c r="AH118" s="1172"/>
      <c r="AI118" s="1173"/>
      <c r="AJ118" s="1173"/>
      <c r="AK118" s="1173"/>
      <c r="AL118" s="1173"/>
      <c r="AM118" s="1173"/>
      <c r="AN118" s="1173"/>
      <c r="AO118" s="1173"/>
      <c r="AP118" s="1173"/>
      <c r="AQ118" s="1173"/>
      <c r="AR118" s="1173"/>
      <c r="AS118" s="1173"/>
      <c r="AT118" s="1174"/>
      <c r="AU118" s="1175"/>
      <c r="AV118" s="1176"/>
      <c r="AW118" s="1176"/>
      <c r="AX118" s="1177"/>
    </row>
    <row r="119" spans="1:50" ht="27.75" customHeight="1">
      <c r="A119" s="769"/>
      <c r="B119" s="770"/>
      <c r="C119" s="770"/>
      <c r="D119" s="770"/>
      <c r="E119" s="770"/>
      <c r="F119" s="771"/>
      <c r="G119" s="2697"/>
      <c r="H119" s="2698"/>
      <c r="I119" s="2698"/>
      <c r="J119" s="2698"/>
      <c r="K119" s="2699"/>
      <c r="L119" s="2700"/>
      <c r="M119" s="2701"/>
      <c r="N119" s="2701"/>
      <c r="O119" s="2701"/>
      <c r="P119" s="2701"/>
      <c r="Q119" s="2701"/>
      <c r="R119" s="2701"/>
      <c r="S119" s="2701"/>
      <c r="T119" s="2701"/>
      <c r="U119" s="2701"/>
      <c r="V119" s="2701"/>
      <c r="W119" s="2701"/>
      <c r="X119" s="2702"/>
      <c r="Y119" s="2703"/>
      <c r="Z119" s="2704"/>
      <c r="AA119" s="2704"/>
      <c r="AB119" s="2704"/>
      <c r="AC119" s="1171"/>
      <c r="AD119" s="865"/>
      <c r="AE119" s="865"/>
      <c r="AF119" s="865"/>
      <c r="AG119" s="873"/>
      <c r="AH119" s="1172"/>
      <c r="AI119" s="1173"/>
      <c r="AJ119" s="1173"/>
      <c r="AK119" s="1173"/>
      <c r="AL119" s="1173"/>
      <c r="AM119" s="1173"/>
      <c r="AN119" s="1173"/>
      <c r="AO119" s="1173"/>
      <c r="AP119" s="1173"/>
      <c r="AQ119" s="1173"/>
      <c r="AR119" s="1173"/>
      <c r="AS119" s="1173"/>
      <c r="AT119" s="1174"/>
      <c r="AU119" s="1175"/>
      <c r="AV119" s="1176"/>
      <c r="AW119" s="1176"/>
      <c r="AX119" s="1177"/>
    </row>
    <row r="120" spans="1:50" ht="27.75" customHeight="1">
      <c r="A120" s="769"/>
      <c r="B120" s="770"/>
      <c r="C120" s="770"/>
      <c r="D120" s="770"/>
      <c r="E120" s="770"/>
      <c r="F120" s="771"/>
      <c r="G120" s="1171"/>
      <c r="H120" s="865"/>
      <c r="I120" s="865"/>
      <c r="J120" s="865"/>
      <c r="K120" s="873"/>
      <c r="L120" s="1172"/>
      <c r="M120" s="1173"/>
      <c r="N120" s="1173"/>
      <c r="O120" s="1173"/>
      <c r="P120" s="1173"/>
      <c r="Q120" s="1173"/>
      <c r="R120" s="1173"/>
      <c r="S120" s="1173"/>
      <c r="T120" s="1173"/>
      <c r="U120" s="1173"/>
      <c r="V120" s="1173"/>
      <c r="W120" s="1173"/>
      <c r="X120" s="1174"/>
      <c r="Y120" s="1175"/>
      <c r="Z120" s="1176"/>
      <c r="AA120" s="1176"/>
      <c r="AB120" s="1176"/>
      <c r="AC120" s="1171"/>
      <c r="AD120" s="865"/>
      <c r="AE120" s="865"/>
      <c r="AF120" s="865"/>
      <c r="AG120" s="873"/>
      <c r="AH120" s="1172"/>
      <c r="AI120" s="1173"/>
      <c r="AJ120" s="1173"/>
      <c r="AK120" s="1173"/>
      <c r="AL120" s="1173"/>
      <c r="AM120" s="1173"/>
      <c r="AN120" s="1173"/>
      <c r="AO120" s="1173"/>
      <c r="AP120" s="1173"/>
      <c r="AQ120" s="1173"/>
      <c r="AR120" s="1173"/>
      <c r="AS120" s="1173"/>
      <c r="AT120" s="1174"/>
      <c r="AU120" s="1175"/>
      <c r="AV120" s="1176"/>
      <c r="AW120" s="1176"/>
      <c r="AX120" s="1177"/>
    </row>
    <row r="121" spans="1:50" ht="27.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176"/>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7.75" customHeight="1">
      <c r="A122" s="769"/>
      <c r="B122" s="770"/>
      <c r="C122" s="770"/>
      <c r="D122" s="770"/>
      <c r="E122" s="770"/>
      <c r="F122" s="771"/>
      <c r="G122" s="1163"/>
      <c r="H122" s="869"/>
      <c r="I122" s="869"/>
      <c r="J122" s="869"/>
      <c r="K122" s="879"/>
      <c r="L122" s="1164"/>
      <c r="M122" s="1165"/>
      <c r="N122" s="1165"/>
      <c r="O122" s="1165"/>
      <c r="P122" s="1165"/>
      <c r="Q122" s="1165"/>
      <c r="R122" s="1165"/>
      <c r="S122" s="1165"/>
      <c r="T122" s="1165"/>
      <c r="U122" s="1165"/>
      <c r="V122" s="1165"/>
      <c r="W122" s="1165"/>
      <c r="X122" s="1166"/>
      <c r="Y122" s="1167"/>
      <c r="Z122" s="1168"/>
      <c r="AA122" s="1168"/>
      <c r="AB122" s="1168"/>
      <c r="AC122" s="1163"/>
      <c r="AD122" s="869"/>
      <c r="AE122" s="869"/>
      <c r="AF122" s="869"/>
      <c r="AG122" s="879"/>
      <c r="AH122" s="1164"/>
      <c r="AI122" s="1165"/>
      <c r="AJ122" s="1165"/>
      <c r="AK122" s="1165"/>
      <c r="AL122" s="1165"/>
      <c r="AM122" s="1165"/>
      <c r="AN122" s="1165"/>
      <c r="AO122" s="1165"/>
      <c r="AP122" s="1165"/>
      <c r="AQ122" s="1165"/>
      <c r="AR122" s="1165"/>
      <c r="AS122" s="1165"/>
      <c r="AT122" s="1166"/>
      <c r="AU122" s="1167"/>
      <c r="AV122" s="1168"/>
      <c r="AW122" s="1168"/>
      <c r="AX122" s="1169"/>
    </row>
    <row r="123" spans="1:50" ht="27.75" customHeight="1">
      <c r="A123" s="769"/>
      <c r="B123" s="770"/>
      <c r="C123" s="770"/>
      <c r="D123" s="770"/>
      <c r="E123" s="770"/>
      <c r="F123" s="771"/>
      <c r="G123" s="691" t="s">
        <v>44</v>
      </c>
      <c r="H123" s="601"/>
      <c r="I123" s="601"/>
      <c r="J123" s="601"/>
      <c r="K123" s="601"/>
      <c r="L123" s="736"/>
      <c r="M123" s="737"/>
      <c r="N123" s="737"/>
      <c r="O123" s="737"/>
      <c r="P123" s="737"/>
      <c r="Q123" s="737"/>
      <c r="R123" s="737"/>
      <c r="S123" s="737"/>
      <c r="T123" s="737"/>
      <c r="U123" s="737"/>
      <c r="V123" s="737"/>
      <c r="W123" s="737"/>
      <c r="X123" s="738"/>
      <c r="Y123" s="739">
        <f>SUM(Y115:AB122)</f>
        <v>0</v>
      </c>
      <c r="Z123" s="740"/>
      <c r="AA123" s="740"/>
      <c r="AB123" s="757"/>
      <c r="AC123" s="691" t="s">
        <v>44</v>
      </c>
      <c r="AD123" s="601"/>
      <c r="AE123" s="601"/>
      <c r="AF123" s="601"/>
      <c r="AG123" s="601"/>
      <c r="AH123" s="736"/>
      <c r="AI123" s="737"/>
      <c r="AJ123" s="737"/>
      <c r="AK123" s="737"/>
      <c r="AL123" s="737"/>
      <c r="AM123" s="737"/>
      <c r="AN123" s="737"/>
      <c r="AO123" s="737"/>
      <c r="AP123" s="737"/>
      <c r="AQ123" s="737"/>
      <c r="AR123" s="737"/>
      <c r="AS123" s="737"/>
      <c r="AT123" s="738"/>
      <c r="AU123" s="739">
        <f>SUM(AU115:AX122)</f>
        <v>0</v>
      </c>
      <c r="AV123" s="740"/>
      <c r="AW123" s="740"/>
      <c r="AX123" s="741"/>
    </row>
    <row r="124" spans="1:50" ht="26.25" customHeight="1">
      <c r="A124" s="769"/>
      <c r="B124" s="770"/>
      <c r="C124" s="770"/>
      <c r="D124" s="770"/>
      <c r="E124" s="770"/>
      <c r="F124" s="771"/>
      <c r="G124" s="745"/>
      <c r="H124" s="746"/>
      <c r="I124" s="746"/>
      <c r="J124" s="746"/>
      <c r="K124" s="746"/>
      <c r="L124" s="746"/>
      <c r="M124" s="746"/>
      <c r="N124" s="746"/>
      <c r="O124" s="746"/>
      <c r="P124" s="746"/>
      <c r="Q124" s="746"/>
      <c r="R124" s="746"/>
      <c r="S124" s="746"/>
      <c r="T124" s="746"/>
      <c r="U124" s="746"/>
      <c r="V124" s="746"/>
      <c r="W124" s="746"/>
      <c r="X124" s="746"/>
      <c r="Y124" s="746"/>
      <c r="Z124" s="746"/>
      <c r="AA124" s="746"/>
      <c r="AB124" s="752"/>
      <c r="AC124" s="745" t="s">
        <v>220</v>
      </c>
      <c r="AD124" s="746"/>
      <c r="AE124" s="746"/>
      <c r="AF124" s="746"/>
      <c r="AG124" s="746"/>
      <c r="AH124" s="746"/>
      <c r="AI124" s="746"/>
      <c r="AJ124" s="746"/>
      <c r="AK124" s="746"/>
      <c r="AL124" s="746"/>
      <c r="AM124" s="746"/>
      <c r="AN124" s="746"/>
      <c r="AO124" s="746"/>
      <c r="AP124" s="746"/>
      <c r="AQ124" s="746"/>
      <c r="AR124" s="746"/>
      <c r="AS124" s="746"/>
      <c r="AT124" s="746"/>
      <c r="AU124" s="746"/>
      <c r="AV124" s="746"/>
      <c r="AW124" s="746"/>
      <c r="AX124" s="747"/>
    </row>
    <row r="125" spans="1:50" ht="27.75" customHeight="1">
      <c r="A125" s="769"/>
      <c r="B125" s="770"/>
      <c r="C125" s="770"/>
      <c r="D125" s="770"/>
      <c r="E125" s="770"/>
      <c r="F125" s="771"/>
      <c r="G125" s="732" t="s">
        <v>47</v>
      </c>
      <c r="H125" s="733"/>
      <c r="I125" s="733"/>
      <c r="J125" s="733"/>
      <c r="K125" s="733"/>
      <c r="L125" s="426" t="s">
        <v>46</v>
      </c>
      <c r="M125" s="601"/>
      <c r="N125" s="601"/>
      <c r="O125" s="601"/>
      <c r="P125" s="601"/>
      <c r="Q125" s="601"/>
      <c r="R125" s="601"/>
      <c r="S125" s="601"/>
      <c r="T125" s="601"/>
      <c r="U125" s="601"/>
      <c r="V125" s="601"/>
      <c r="W125" s="601"/>
      <c r="X125" s="602"/>
      <c r="Y125" s="729" t="s">
        <v>45</v>
      </c>
      <c r="Z125" s="734"/>
      <c r="AA125" s="734"/>
      <c r="AB125" s="755"/>
      <c r="AC125" s="732" t="s">
        <v>47</v>
      </c>
      <c r="AD125" s="733"/>
      <c r="AE125" s="733"/>
      <c r="AF125" s="733"/>
      <c r="AG125" s="733"/>
      <c r="AH125" s="426" t="s">
        <v>46</v>
      </c>
      <c r="AI125" s="601"/>
      <c r="AJ125" s="601"/>
      <c r="AK125" s="601"/>
      <c r="AL125" s="601"/>
      <c r="AM125" s="601"/>
      <c r="AN125" s="601"/>
      <c r="AO125" s="601"/>
      <c r="AP125" s="601"/>
      <c r="AQ125" s="601"/>
      <c r="AR125" s="601"/>
      <c r="AS125" s="601"/>
      <c r="AT125" s="602"/>
      <c r="AU125" s="729" t="s">
        <v>45</v>
      </c>
      <c r="AV125" s="734"/>
      <c r="AW125" s="734"/>
      <c r="AX125" s="735"/>
    </row>
    <row r="126" spans="1:50" ht="27.75" customHeight="1">
      <c r="A126" s="769"/>
      <c r="B126" s="770"/>
      <c r="C126" s="770"/>
      <c r="D126" s="770"/>
      <c r="E126" s="770"/>
      <c r="F126" s="771"/>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5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6"/>
    </row>
    <row r="127" spans="1:50" ht="27.75" customHeight="1">
      <c r="A127" s="769"/>
      <c r="B127" s="770"/>
      <c r="C127" s="770"/>
      <c r="D127" s="770"/>
      <c r="E127" s="770"/>
      <c r="F127" s="771"/>
      <c r="G127" s="1171"/>
      <c r="H127" s="865"/>
      <c r="I127" s="865"/>
      <c r="J127" s="865"/>
      <c r="K127" s="873"/>
      <c r="L127" s="1172"/>
      <c r="M127" s="1173"/>
      <c r="N127" s="1173"/>
      <c r="O127" s="1173"/>
      <c r="P127" s="1173"/>
      <c r="Q127" s="1173"/>
      <c r="R127" s="1173"/>
      <c r="S127" s="1173"/>
      <c r="T127" s="1173"/>
      <c r="U127" s="1173"/>
      <c r="V127" s="1173"/>
      <c r="W127" s="1173"/>
      <c r="X127" s="1174"/>
      <c r="Y127" s="1175"/>
      <c r="Z127" s="1176"/>
      <c r="AA127" s="1176"/>
      <c r="AB127" s="1232"/>
      <c r="AC127" s="1171"/>
      <c r="AD127" s="865"/>
      <c r="AE127" s="865"/>
      <c r="AF127" s="865"/>
      <c r="AG127" s="873"/>
      <c r="AH127" s="1172"/>
      <c r="AI127" s="1173"/>
      <c r="AJ127" s="1173"/>
      <c r="AK127" s="1173"/>
      <c r="AL127" s="1173"/>
      <c r="AM127" s="1173"/>
      <c r="AN127" s="1173"/>
      <c r="AO127" s="1173"/>
      <c r="AP127" s="1173"/>
      <c r="AQ127" s="1173"/>
      <c r="AR127" s="1173"/>
      <c r="AS127" s="1173"/>
      <c r="AT127" s="1174"/>
      <c r="AU127" s="1175"/>
      <c r="AV127" s="1176"/>
      <c r="AW127" s="1176"/>
      <c r="AX127" s="1177"/>
    </row>
    <row r="128" spans="1:50" ht="27.75" customHeight="1">
      <c r="A128" s="769"/>
      <c r="B128" s="770"/>
      <c r="C128" s="770"/>
      <c r="D128" s="770"/>
      <c r="E128" s="770"/>
      <c r="F128" s="771"/>
      <c r="G128" s="1171"/>
      <c r="H128" s="865"/>
      <c r="I128" s="865"/>
      <c r="J128" s="865"/>
      <c r="K128" s="873"/>
      <c r="L128" s="1172"/>
      <c r="M128" s="1173"/>
      <c r="N128" s="1173"/>
      <c r="O128" s="1173"/>
      <c r="P128" s="1173"/>
      <c r="Q128" s="1173"/>
      <c r="R128" s="1173"/>
      <c r="S128" s="1173"/>
      <c r="T128" s="1173"/>
      <c r="U128" s="1173"/>
      <c r="V128" s="1173"/>
      <c r="W128" s="1173"/>
      <c r="X128" s="1174"/>
      <c r="Y128" s="1175"/>
      <c r="Z128" s="1176"/>
      <c r="AA128" s="1176"/>
      <c r="AB128" s="1232"/>
      <c r="AC128" s="1171"/>
      <c r="AD128" s="865"/>
      <c r="AE128" s="865"/>
      <c r="AF128" s="865"/>
      <c r="AG128" s="873"/>
      <c r="AH128" s="1172"/>
      <c r="AI128" s="1173"/>
      <c r="AJ128" s="1173"/>
      <c r="AK128" s="1173"/>
      <c r="AL128" s="1173"/>
      <c r="AM128" s="1173"/>
      <c r="AN128" s="1173"/>
      <c r="AO128" s="1173"/>
      <c r="AP128" s="1173"/>
      <c r="AQ128" s="1173"/>
      <c r="AR128" s="1173"/>
      <c r="AS128" s="1173"/>
      <c r="AT128" s="1174"/>
      <c r="AU128" s="1175"/>
      <c r="AV128" s="1176"/>
      <c r="AW128" s="1176"/>
      <c r="AX128" s="1177"/>
    </row>
    <row r="129" spans="1:50" ht="27.75" customHeight="1">
      <c r="A129" s="769"/>
      <c r="B129" s="770"/>
      <c r="C129" s="770"/>
      <c r="D129" s="770"/>
      <c r="E129" s="770"/>
      <c r="F129" s="771"/>
      <c r="G129" s="1171"/>
      <c r="H129" s="865"/>
      <c r="I129" s="865"/>
      <c r="J129" s="865"/>
      <c r="K129" s="873"/>
      <c r="L129" s="1172"/>
      <c r="M129" s="1173"/>
      <c r="N129" s="1173"/>
      <c r="O129" s="1173"/>
      <c r="P129" s="1173"/>
      <c r="Q129" s="1173"/>
      <c r="R129" s="1173"/>
      <c r="S129" s="1173"/>
      <c r="T129" s="1173"/>
      <c r="U129" s="1173"/>
      <c r="V129" s="1173"/>
      <c r="W129" s="1173"/>
      <c r="X129" s="1174"/>
      <c r="Y129" s="1175"/>
      <c r="Z129" s="1176"/>
      <c r="AA129" s="1176"/>
      <c r="AB129" s="1232"/>
      <c r="AC129" s="1171"/>
      <c r="AD129" s="865"/>
      <c r="AE129" s="865"/>
      <c r="AF129" s="865"/>
      <c r="AG129" s="873"/>
      <c r="AH129" s="1172"/>
      <c r="AI129" s="1173"/>
      <c r="AJ129" s="1173"/>
      <c r="AK129" s="1173"/>
      <c r="AL129" s="1173"/>
      <c r="AM129" s="1173"/>
      <c r="AN129" s="1173"/>
      <c r="AO129" s="1173"/>
      <c r="AP129" s="1173"/>
      <c r="AQ129" s="1173"/>
      <c r="AR129" s="1173"/>
      <c r="AS129" s="1173"/>
      <c r="AT129" s="1174"/>
      <c r="AU129" s="1175"/>
      <c r="AV129" s="1176"/>
      <c r="AW129" s="1176"/>
      <c r="AX129" s="1177"/>
    </row>
    <row r="130" spans="1:50" ht="27.75" customHeight="1">
      <c r="A130" s="769"/>
      <c r="B130" s="770"/>
      <c r="C130" s="770"/>
      <c r="D130" s="770"/>
      <c r="E130" s="770"/>
      <c r="F130" s="771"/>
      <c r="G130" s="1171"/>
      <c r="H130" s="865"/>
      <c r="I130" s="865"/>
      <c r="J130" s="865"/>
      <c r="K130" s="873"/>
      <c r="L130" s="1172"/>
      <c r="M130" s="1173"/>
      <c r="N130" s="1173"/>
      <c r="O130" s="1173"/>
      <c r="P130" s="1173"/>
      <c r="Q130" s="1173"/>
      <c r="R130" s="1173"/>
      <c r="S130" s="1173"/>
      <c r="T130" s="1173"/>
      <c r="U130" s="1173"/>
      <c r="V130" s="1173"/>
      <c r="W130" s="1173"/>
      <c r="X130" s="1174"/>
      <c r="Y130" s="1175"/>
      <c r="Z130" s="1176"/>
      <c r="AA130" s="1176"/>
      <c r="AB130" s="1176"/>
      <c r="AC130" s="1171"/>
      <c r="AD130" s="865"/>
      <c r="AE130" s="865"/>
      <c r="AF130" s="865"/>
      <c r="AG130" s="873"/>
      <c r="AH130" s="1172"/>
      <c r="AI130" s="1173"/>
      <c r="AJ130" s="1173"/>
      <c r="AK130" s="1173"/>
      <c r="AL130" s="1173"/>
      <c r="AM130" s="1173"/>
      <c r="AN130" s="1173"/>
      <c r="AO130" s="1173"/>
      <c r="AP130" s="1173"/>
      <c r="AQ130" s="1173"/>
      <c r="AR130" s="1173"/>
      <c r="AS130" s="1173"/>
      <c r="AT130" s="1174"/>
      <c r="AU130" s="1175"/>
      <c r="AV130" s="1176"/>
      <c r="AW130" s="1176"/>
      <c r="AX130" s="1177"/>
    </row>
    <row r="131" spans="1:50" ht="27.75" customHeight="1">
      <c r="A131" s="769"/>
      <c r="B131" s="770"/>
      <c r="C131" s="770"/>
      <c r="D131" s="770"/>
      <c r="E131" s="770"/>
      <c r="F131" s="771"/>
      <c r="G131" s="1171"/>
      <c r="H131" s="865"/>
      <c r="I131" s="865"/>
      <c r="J131" s="865"/>
      <c r="K131" s="873"/>
      <c r="L131" s="1172"/>
      <c r="M131" s="1173"/>
      <c r="N131" s="1173"/>
      <c r="O131" s="1173"/>
      <c r="P131" s="1173"/>
      <c r="Q131" s="1173"/>
      <c r="R131" s="1173"/>
      <c r="S131" s="1173"/>
      <c r="T131" s="1173"/>
      <c r="U131" s="1173"/>
      <c r="V131" s="1173"/>
      <c r="W131" s="1173"/>
      <c r="X131" s="1174"/>
      <c r="Y131" s="1175"/>
      <c r="Z131" s="1176"/>
      <c r="AA131" s="1176"/>
      <c r="AB131" s="1176"/>
      <c r="AC131" s="1171"/>
      <c r="AD131" s="865"/>
      <c r="AE131" s="865"/>
      <c r="AF131" s="865"/>
      <c r="AG131" s="873"/>
      <c r="AH131" s="1172"/>
      <c r="AI131" s="1173"/>
      <c r="AJ131" s="1173"/>
      <c r="AK131" s="1173"/>
      <c r="AL131" s="1173"/>
      <c r="AM131" s="1173"/>
      <c r="AN131" s="1173"/>
      <c r="AO131" s="1173"/>
      <c r="AP131" s="1173"/>
      <c r="AQ131" s="1173"/>
      <c r="AR131" s="1173"/>
      <c r="AS131" s="1173"/>
      <c r="AT131" s="1174"/>
      <c r="AU131" s="1175"/>
      <c r="AV131" s="1176"/>
      <c r="AW131" s="1176"/>
      <c r="AX131" s="1177"/>
    </row>
    <row r="132" spans="1:50" ht="27.75" customHeight="1">
      <c r="A132" s="769"/>
      <c r="B132" s="770"/>
      <c r="C132" s="770"/>
      <c r="D132" s="770"/>
      <c r="E132" s="770"/>
      <c r="F132" s="771"/>
      <c r="G132" s="1171"/>
      <c r="H132" s="865"/>
      <c r="I132" s="865"/>
      <c r="J132" s="865"/>
      <c r="K132" s="873"/>
      <c r="L132" s="1172"/>
      <c r="M132" s="1173"/>
      <c r="N132" s="1173"/>
      <c r="O132" s="1173"/>
      <c r="P132" s="1173"/>
      <c r="Q132" s="1173"/>
      <c r="R132" s="1173"/>
      <c r="S132" s="1173"/>
      <c r="T132" s="1173"/>
      <c r="U132" s="1173"/>
      <c r="V132" s="1173"/>
      <c r="W132" s="1173"/>
      <c r="X132" s="1174"/>
      <c r="Y132" s="1175"/>
      <c r="Z132" s="1176"/>
      <c r="AA132" s="1176"/>
      <c r="AB132" s="1176"/>
      <c r="AC132" s="1171"/>
      <c r="AD132" s="865"/>
      <c r="AE132" s="865"/>
      <c r="AF132" s="865"/>
      <c r="AG132" s="873"/>
      <c r="AH132" s="1172"/>
      <c r="AI132" s="1173"/>
      <c r="AJ132" s="1173"/>
      <c r="AK132" s="1173"/>
      <c r="AL132" s="1173"/>
      <c r="AM132" s="1173"/>
      <c r="AN132" s="1173"/>
      <c r="AO132" s="1173"/>
      <c r="AP132" s="1173"/>
      <c r="AQ132" s="1173"/>
      <c r="AR132" s="1173"/>
      <c r="AS132" s="1173"/>
      <c r="AT132" s="1174"/>
      <c r="AU132" s="1175"/>
      <c r="AV132" s="1176"/>
      <c r="AW132" s="1176"/>
      <c r="AX132" s="1177"/>
    </row>
    <row r="133" spans="1:50" ht="27.75" customHeight="1">
      <c r="A133" s="769"/>
      <c r="B133" s="770"/>
      <c r="C133" s="770"/>
      <c r="D133" s="770"/>
      <c r="E133" s="770"/>
      <c r="F133" s="771"/>
      <c r="G133" s="1163"/>
      <c r="H133" s="869"/>
      <c r="I133" s="869"/>
      <c r="J133" s="869"/>
      <c r="K133" s="879"/>
      <c r="L133" s="1164"/>
      <c r="M133" s="1165"/>
      <c r="N133" s="1165"/>
      <c r="O133" s="1165"/>
      <c r="P133" s="1165"/>
      <c r="Q133" s="1165"/>
      <c r="R133" s="1165"/>
      <c r="S133" s="1165"/>
      <c r="T133" s="1165"/>
      <c r="U133" s="1165"/>
      <c r="V133" s="1165"/>
      <c r="W133" s="1165"/>
      <c r="X133" s="1166"/>
      <c r="Y133" s="1167"/>
      <c r="Z133" s="1168"/>
      <c r="AA133" s="1168"/>
      <c r="AB133" s="1168"/>
      <c r="AC133" s="1163"/>
      <c r="AD133" s="869"/>
      <c r="AE133" s="869"/>
      <c r="AF133" s="869"/>
      <c r="AG133" s="879"/>
      <c r="AH133" s="1164"/>
      <c r="AI133" s="1165"/>
      <c r="AJ133" s="1165"/>
      <c r="AK133" s="1165"/>
      <c r="AL133" s="1165"/>
      <c r="AM133" s="1165"/>
      <c r="AN133" s="1165"/>
      <c r="AO133" s="1165"/>
      <c r="AP133" s="1165"/>
      <c r="AQ133" s="1165"/>
      <c r="AR133" s="1165"/>
      <c r="AS133" s="1165"/>
      <c r="AT133" s="1166"/>
      <c r="AU133" s="1167"/>
      <c r="AV133" s="1168"/>
      <c r="AW133" s="1168"/>
      <c r="AX133" s="1169"/>
    </row>
    <row r="134" spans="1:50" ht="27.75" customHeight="1" thickBot="1">
      <c r="A134" s="772"/>
      <c r="B134" s="773"/>
      <c r="C134" s="773"/>
      <c r="D134" s="773"/>
      <c r="E134" s="773"/>
      <c r="F134" s="774"/>
      <c r="G134" s="707" t="s">
        <v>44</v>
      </c>
      <c r="H134" s="708"/>
      <c r="I134" s="708"/>
      <c r="J134" s="708"/>
      <c r="K134" s="708"/>
      <c r="L134" s="710"/>
      <c r="M134" s="716"/>
      <c r="N134" s="716"/>
      <c r="O134" s="716"/>
      <c r="P134" s="716"/>
      <c r="Q134" s="716"/>
      <c r="R134" s="716"/>
      <c r="S134" s="716"/>
      <c r="T134" s="716"/>
      <c r="U134" s="716"/>
      <c r="V134" s="716"/>
      <c r="W134" s="716"/>
      <c r="X134" s="717"/>
      <c r="Y134" s="718">
        <f>SUM(Y126:AB133)</f>
        <v>0</v>
      </c>
      <c r="Z134" s="719"/>
      <c r="AA134" s="719"/>
      <c r="AB134" s="749"/>
      <c r="AC134" s="707" t="s">
        <v>44</v>
      </c>
      <c r="AD134" s="708"/>
      <c r="AE134" s="708"/>
      <c r="AF134" s="708"/>
      <c r="AG134" s="708"/>
      <c r="AH134" s="710"/>
      <c r="AI134" s="716"/>
      <c r="AJ134" s="716"/>
      <c r="AK134" s="716"/>
      <c r="AL134" s="716"/>
      <c r="AM134" s="716"/>
      <c r="AN134" s="716"/>
      <c r="AO134" s="716"/>
      <c r="AP134" s="716"/>
      <c r="AQ134" s="716"/>
      <c r="AR134" s="716"/>
      <c r="AS134" s="716"/>
      <c r="AT134" s="717"/>
      <c r="AU134" s="718">
        <f>SUM(AU126:AX133)</f>
        <v>0</v>
      </c>
      <c r="AV134" s="719"/>
      <c r="AW134" s="719"/>
      <c r="AX134" s="720"/>
    </row>
    <row r="135" spans="1:50" hidden="1"/>
    <row r="136" spans="1:50" hidden="1"/>
    <row r="137" spans="1:50" hidden="1"/>
    <row r="138" spans="1:50" hidden="1"/>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spans="1:50" ht="14.25">
      <c r="B401" s="12" t="s">
        <v>216</v>
      </c>
    </row>
    <row r="402" spans="1:50">
      <c r="B402" s="1" t="s">
        <v>765</v>
      </c>
    </row>
    <row r="403" spans="1:50" ht="24" customHeight="1">
      <c r="A403" s="667"/>
      <c r="B403" s="667"/>
      <c r="C403" s="683" t="s">
        <v>211</v>
      </c>
      <c r="D403" s="683"/>
      <c r="E403" s="683"/>
      <c r="F403" s="683"/>
      <c r="G403" s="683"/>
      <c r="H403" s="683"/>
      <c r="I403" s="683"/>
      <c r="J403" s="683"/>
      <c r="K403" s="683"/>
      <c r="L403" s="683"/>
      <c r="M403" s="683" t="s">
        <v>210</v>
      </c>
      <c r="N403" s="683"/>
      <c r="O403" s="683"/>
      <c r="P403" s="683"/>
      <c r="Q403" s="683"/>
      <c r="R403" s="683"/>
      <c r="S403" s="683"/>
      <c r="T403" s="683"/>
      <c r="U403" s="683"/>
      <c r="V403" s="683"/>
      <c r="W403" s="683"/>
      <c r="X403" s="683"/>
      <c r="Y403" s="683"/>
      <c r="Z403" s="683"/>
      <c r="AA403" s="683"/>
      <c r="AB403" s="683"/>
      <c r="AC403" s="683"/>
      <c r="AD403" s="683"/>
      <c r="AE403" s="683"/>
      <c r="AF403" s="683"/>
      <c r="AG403" s="683"/>
      <c r="AH403" s="683"/>
      <c r="AI403" s="683"/>
      <c r="AJ403" s="683"/>
      <c r="AK403" s="682" t="s">
        <v>208</v>
      </c>
      <c r="AL403" s="683"/>
      <c r="AM403" s="683"/>
      <c r="AN403" s="683"/>
      <c r="AO403" s="683"/>
      <c r="AP403" s="683"/>
      <c r="AQ403" s="683" t="s">
        <v>5</v>
      </c>
      <c r="AR403" s="683"/>
      <c r="AS403" s="683"/>
      <c r="AT403" s="683"/>
      <c r="AU403" s="375" t="s">
        <v>4</v>
      </c>
      <c r="AV403" s="376"/>
      <c r="AW403" s="376"/>
      <c r="AX403" s="678"/>
    </row>
    <row r="404" spans="1:50" ht="24" customHeight="1">
      <c r="A404" s="667">
        <v>1</v>
      </c>
      <c r="B404" s="667">
        <v>1</v>
      </c>
      <c r="C404" s="2565" t="s">
        <v>764</v>
      </c>
      <c r="D404" s="2565"/>
      <c r="E404" s="2565"/>
      <c r="F404" s="2565"/>
      <c r="G404" s="2565"/>
      <c r="H404" s="2565"/>
      <c r="I404" s="2565"/>
      <c r="J404" s="2565"/>
      <c r="K404" s="2565"/>
      <c r="L404" s="2565"/>
      <c r="M404" s="2565" t="s">
        <v>753</v>
      </c>
      <c r="N404" s="2565"/>
      <c r="O404" s="2565"/>
      <c r="P404" s="2565"/>
      <c r="Q404" s="2565"/>
      <c r="R404" s="2565"/>
      <c r="S404" s="2565"/>
      <c r="T404" s="2565"/>
      <c r="U404" s="2565"/>
      <c r="V404" s="2565"/>
      <c r="W404" s="2565"/>
      <c r="X404" s="2565"/>
      <c r="Y404" s="2565"/>
      <c r="Z404" s="2565"/>
      <c r="AA404" s="2565"/>
      <c r="AB404" s="2565"/>
      <c r="AC404" s="2565"/>
      <c r="AD404" s="2565"/>
      <c r="AE404" s="2565"/>
      <c r="AF404" s="2565"/>
      <c r="AG404" s="2565"/>
      <c r="AH404" s="2565"/>
      <c r="AI404" s="2565"/>
      <c r="AJ404" s="2565"/>
      <c r="AK404" s="2564">
        <v>3</v>
      </c>
      <c r="AL404" s="2565"/>
      <c r="AM404" s="2565"/>
      <c r="AN404" s="2565"/>
      <c r="AO404" s="2565"/>
      <c r="AP404" s="2565"/>
      <c r="AQ404" s="2566" t="s">
        <v>21</v>
      </c>
      <c r="AR404" s="2567"/>
      <c r="AS404" s="2567"/>
      <c r="AT404" s="2568"/>
      <c r="AU404" s="676"/>
      <c r="AV404" s="677"/>
      <c r="AW404" s="677"/>
      <c r="AX404" s="678"/>
    </row>
    <row r="405" spans="1:50" ht="24" customHeight="1">
      <c r="A405" s="667">
        <v>2</v>
      </c>
      <c r="B405" s="667">
        <v>1</v>
      </c>
      <c r="C405" s="2565" t="s">
        <v>763</v>
      </c>
      <c r="D405" s="2565"/>
      <c r="E405" s="2565"/>
      <c r="F405" s="2565"/>
      <c r="G405" s="2565"/>
      <c r="H405" s="2565"/>
      <c r="I405" s="2565"/>
      <c r="J405" s="2565"/>
      <c r="K405" s="2565"/>
      <c r="L405" s="2565"/>
      <c r="M405" s="2565" t="s">
        <v>753</v>
      </c>
      <c r="N405" s="2565"/>
      <c r="O405" s="2565"/>
      <c r="P405" s="2565"/>
      <c r="Q405" s="2565"/>
      <c r="R405" s="2565"/>
      <c r="S405" s="2565"/>
      <c r="T405" s="2565"/>
      <c r="U405" s="2565"/>
      <c r="V405" s="2565"/>
      <c r="W405" s="2565"/>
      <c r="X405" s="2565"/>
      <c r="Y405" s="2565"/>
      <c r="Z405" s="2565"/>
      <c r="AA405" s="2565"/>
      <c r="AB405" s="2565"/>
      <c r="AC405" s="2565"/>
      <c r="AD405" s="2565"/>
      <c r="AE405" s="2565"/>
      <c r="AF405" s="2565"/>
      <c r="AG405" s="2565"/>
      <c r="AH405" s="2565"/>
      <c r="AI405" s="2565"/>
      <c r="AJ405" s="2565"/>
      <c r="AK405" s="2564">
        <v>3</v>
      </c>
      <c r="AL405" s="2565"/>
      <c r="AM405" s="2565"/>
      <c r="AN405" s="2565"/>
      <c r="AO405" s="2565"/>
      <c r="AP405" s="2565"/>
      <c r="AQ405" s="2566" t="s">
        <v>21</v>
      </c>
      <c r="AR405" s="2567"/>
      <c r="AS405" s="2567"/>
      <c r="AT405" s="2568"/>
      <c r="AU405" s="676"/>
      <c r="AV405" s="677"/>
      <c r="AW405" s="677"/>
      <c r="AX405" s="678"/>
    </row>
    <row r="406" spans="1:50" ht="24" customHeight="1">
      <c r="A406" s="667">
        <v>3</v>
      </c>
      <c r="B406" s="667">
        <v>1</v>
      </c>
      <c r="C406" s="2565" t="s">
        <v>762</v>
      </c>
      <c r="D406" s="2565"/>
      <c r="E406" s="2565"/>
      <c r="F406" s="2565"/>
      <c r="G406" s="2565"/>
      <c r="H406" s="2565"/>
      <c r="I406" s="2565"/>
      <c r="J406" s="2565"/>
      <c r="K406" s="2565"/>
      <c r="L406" s="2565"/>
      <c r="M406" s="2565" t="s">
        <v>753</v>
      </c>
      <c r="N406" s="2565"/>
      <c r="O406" s="2565"/>
      <c r="P406" s="2565"/>
      <c r="Q406" s="2565"/>
      <c r="R406" s="2565"/>
      <c r="S406" s="2565"/>
      <c r="T406" s="2565"/>
      <c r="U406" s="2565"/>
      <c r="V406" s="2565"/>
      <c r="W406" s="2565"/>
      <c r="X406" s="2565"/>
      <c r="Y406" s="2565"/>
      <c r="Z406" s="2565"/>
      <c r="AA406" s="2565"/>
      <c r="AB406" s="2565"/>
      <c r="AC406" s="2565"/>
      <c r="AD406" s="2565"/>
      <c r="AE406" s="2565"/>
      <c r="AF406" s="2565"/>
      <c r="AG406" s="2565"/>
      <c r="AH406" s="2565"/>
      <c r="AI406" s="2565"/>
      <c r="AJ406" s="2565"/>
      <c r="AK406" s="2564">
        <v>2</v>
      </c>
      <c r="AL406" s="2565"/>
      <c r="AM406" s="2565"/>
      <c r="AN406" s="2565"/>
      <c r="AO406" s="2565"/>
      <c r="AP406" s="2565"/>
      <c r="AQ406" s="2566" t="s">
        <v>21</v>
      </c>
      <c r="AR406" s="2567"/>
      <c r="AS406" s="2567"/>
      <c r="AT406" s="2568"/>
      <c r="AU406" s="676"/>
      <c r="AV406" s="677"/>
      <c r="AW406" s="677"/>
      <c r="AX406" s="678"/>
    </row>
    <row r="407" spans="1:50" ht="24" customHeight="1">
      <c r="A407" s="667">
        <v>4</v>
      </c>
      <c r="B407" s="667">
        <v>1</v>
      </c>
      <c r="C407" s="2565" t="s">
        <v>761</v>
      </c>
      <c r="D407" s="2565"/>
      <c r="E407" s="2565"/>
      <c r="F407" s="2565"/>
      <c r="G407" s="2565"/>
      <c r="H407" s="2565"/>
      <c r="I407" s="2565"/>
      <c r="J407" s="2565"/>
      <c r="K407" s="2565"/>
      <c r="L407" s="2565"/>
      <c r="M407" s="2565" t="s">
        <v>753</v>
      </c>
      <c r="N407" s="2565"/>
      <c r="O407" s="2565"/>
      <c r="P407" s="2565"/>
      <c r="Q407" s="2565"/>
      <c r="R407" s="2565"/>
      <c r="S407" s="2565"/>
      <c r="T407" s="2565"/>
      <c r="U407" s="2565"/>
      <c r="V407" s="2565"/>
      <c r="W407" s="2565"/>
      <c r="X407" s="2565"/>
      <c r="Y407" s="2565"/>
      <c r="Z407" s="2565"/>
      <c r="AA407" s="2565"/>
      <c r="AB407" s="2565"/>
      <c r="AC407" s="2565"/>
      <c r="AD407" s="2565"/>
      <c r="AE407" s="2565"/>
      <c r="AF407" s="2565"/>
      <c r="AG407" s="2565"/>
      <c r="AH407" s="2565"/>
      <c r="AI407" s="2565"/>
      <c r="AJ407" s="2565"/>
      <c r="AK407" s="2564">
        <v>2</v>
      </c>
      <c r="AL407" s="2565"/>
      <c r="AM407" s="2565"/>
      <c r="AN407" s="2565"/>
      <c r="AO407" s="2565"/>
      <c r="AP407" s="2565"/>
      <c r="AQ407" s="2566" t="s">
        <v>21</v>
      </c>
      <c r="AR407" s="2567"/>
      <c r="AS407" s="2567"/>
      <c r="AT407" s="2568"/>
      <c r="AU407" s="676"/>
      <c r="AV407" s="677"/>
      <c r="AW407" s="677"/>
      <c r="AX407" s="678"/>
    </row>
    <row r="408" spans="1:50" ht="24" customHeight="1">
      <c r="A408" s="667">
        <v>5</v>
      </c>
      <c r="B408" s="667">
        <v>1</v>
      </c>
      <c r="C408" s="2565" t="s">
        <v>760</v>
      </c>
      <c r="D408" s="2565"/>
      <c r="E408" s="2565"/>
      <c r="F408" s="2565"/>
      <c r="G408" s="2565"/>
      <c r="H408" s="2565"/>
      <c r="I408" s="2565"/>
      <c r="J408" s="2565"/>
      <c r="K408" s="2565"/>
      <c r="L408" s="2565"/>
      <c r="M408" s="2565" t="s">
        <v>753</v>
      </c>
      <c r="N408" s="2565"/>
      <c r="O408" s="2565"/>
      <c r="P408" s="2565"/>
      <c r="Q408" s="2565"/>
      <c r="R408" s="2565"/>
      <c r="S408" s="2565"/>
      <c r="T408" s="2565"/>
      <c r="U408" s="2565"/>
      <c r="V408" s="2565"/>
      <c r="W408" s="2565"/>
      <c r="X408" s="2565"/>
      <c r="Y408" s="2565"/>
      <c r="Z408" s="2565"/>
      <c r="AA408" s="2565"/>
      <c r="AB408" s="2565"/>
      <c r="AC408" s="2565"/>
      <c r="AD408" s="2565"/>
      <c r="AE408" s="2565"/>
      <c r="AF408" s="2565"/>
      <c r="AG408" s="2565"/>
      <c r="AH408" s="2565"/>
      <c r="AI408" s="2565"/>
      <c r="AJ408" s="2565"/>
      <c r="AK408" s="2564">
        <v>2</v>
      </c>
      <c r="AL408" s="2565"/>
      <c r="AM408" s="2565"/>
      <c r="AN408" s="2565"/>
      <c r="AO408" s="2565"/>
      <c r="AP408" s="2565"/>
      <c r="AQ408" s="2566" t="s">
        <v>21</v>
      </c>
      <c r="AR408" s="2567"/>
      <c r="AS408" s="2567"/>
      <c r="AT408" s="2568"/>
      <c r="AU408" s="676"/>
      <c r="AV408" s="677"/>
      <c r="AW408" s="677"/>
      <c r="AX408" s="678"/>
    </row>
    <row r="409" spans="1:50" ht="24" customHeight="1">
      <c r="A409" s="667">
        <v>6</v>
      </c>
      <c r="B409" s="667">
        <v>1</v>
      </c>
      <c r="C409" s="2565" t="s">
        <v>759</v>
      </c>
      <c r="D409" s="2565"/>
      <c r="E409" s="2565"/>
      <c r="F409" s="2565"/>
      <c r="G409" s="2565"/>
      <c r="H409" s="2565"/>
      <c r="I409" s="2565"/>
      <c r="J409" s="2565"/>
      <c r="K409" s="2565"/>
      <c r="L409" s="2565"/>
      <c r="M409" s="2565" t="s">
        <v>753</v>
      </c>
      <c r="N409" s="2565"/>
      <c r="O409" s="2565"/>
      <c r="P409" s="2565"/>
      <c r="Q409" s="2565"/>
      <c r="R409" s="2565"/>
      <c r="S409" s="2565"/>
      <c r="T409" s="2565"/>
      <c r="U409" s="2565"/>
      <c r="V409" s="2565"/>
      <c r="W409" s="2565"/>
      <c r="X409" s="2565"/>
      <c r="Y409" s="2565"/>
      <c r="Z409" s="2565"/>
      <c r="AA409" s="2565"/>
      <c r="AB409" s="2565"/>
      <c r="AC409" s="2565"/>
      <c r="AD409" s="2565"/>
      <c r="AE409" s="2565"/>
      <c r="AF409" s="2565"/>
      <c r="AG409" s="2565"/>
      <c r="AH409" s="2565"/>
      <c r="AI409" s="2565"/>
      <c r="AJ409" s="2565"/>
      <c r="AK409" s="2564">
        <v>1</v>
      </c>
      <c r="AL409" s="2565"/>
      <c r="AM409" s="2565"/>
      <c r="AN409" s="2565"/>
      <c r="AO409" s="2565"/>
      <c r="AP409" s="2565"/>
      <c r="AQ409" s="2566" t="s">
        <v>21</v>
      </c>
      <c r="AR409" s="2567"/>
      <c r="AS409" s="2567"/>
      <c r="AT409" s="2568"/>
      <c r="AU409" s="676"/>
      <c r="AV409" s="677"/>
      <c r="AW409" s="677"/>
      <c r="AX409" s="678"/>
    </row>
    <row r="410" spans="1:50" ht="24" customHeight="1">
      <c r="A410" s="667">
        <v>7</v>
      </c>
      <c r="B410" s="667">
        <v>1</v>
      </c>
      <c r="C410" s="2565" t="s">
        <v>758</v>
      </c>
      <c r="D410" s="2565"/>
      <c r="E410" s="2565"/>
      <c r="F410" s="2565"/>
      <c r="G410" s="2565"/>
      <c r="H410" s="2565"/>
      <c r="I410" s="2565"/>
      <c r="J410" s="2565"/>
      <c r="K410" s="2565"/>
      <c r="L410" s="2565"/>
      <c r="M410" s="2565" t="s">
        <v>753</v>
      </c>
      <c r="N410" s="2565"/>
      <c r="O410" s="2565"/>
      <c r="P410" s="2565"/>
      <c r="Q410" s="2565"/>
      <c r="R410" s="2565"/>
      <c r="S410" s="2565"/>
      <c r="T410" s="2565"/>
      <c r="U410" s="2565"/>
      <c r="V410" s="2565"/>
      <c r="W410" s="2565"/>
      <c r="X410" s="2565"/>
      <c r="Y410" s="2565"/>
      <c r="Z410" s="2565"/>
      <c r="AA410" s="2565"/>
      <c r="AB410" s="2565"/>
      <c r="AC410" s="2565"/>
      <c r="AD410" s="2565"/>
      <c r="AE410" s="2565"/>
      <c r="AF410" s="2565"/>
      <c r="AG410" s="2565"/>
      <c r="AH410" s="2565"/>
      <c r="AI410" s="2565"/>
      <c r="AJ410" s="2565"/>
      <c r="AK410" s="2564">
        <v>0.8</v>
      </c>
      <c r="AL410" s="2565"/>
      <c r="AM410" s="2565"/>
      <c r="AN410" s="2565"/>
      <c r="AO410" s="2565"/>
      <c r="AP410" s="2565"/>
      <c r="AQ410" s="2566" t="s">
        <v>21</v>
      </c>
      <c r="AR410" s="2567"/>
      <c r="AS410" s="2567"/>
      <c r="AT410" s="2568"/>
      <c r="AU410" s="676"/>
      <c r="AV410" s="677"/>
      <c r="AW410" s="677"/>
      <c r="AX410" s="678"/>
    </row>
    <row r="411" spans="1:50" ht="24" customHeight="1">
      <c r="A411" s="667">
        <v>8</v>
      </c>
      <c r="B411" s="667">
        <v>1</v>
      </c>
      <c r="C411" s="2565" t="s">
        <v>757</v>
      </c>
      <c r="D411" s="2565"/>
      <c r="E411" s="2565"/>
      <c r="F411" s="2565"/>
      <c r="G411" s="2565"/>
      <c r="H411" s="2565"/>
      <c r="I411" s="2565"/>
      <c r="J411" s="2565"/>
      <c r="K411" s="2565"/>
      <c r="L411" s="2565"/>
      <c r="M411" s="2565" t="s">
        <v>756</v>
      </c>
      <c r="N411" s="2565"/>
      <c r="O411" s="2565"/>
      <c r="P411" s="2565"/>
      <c r="Q411" s="2565"/>
      <c r="R411" s="2565"/>
      <c r="S411" s="2565"/>
      <c r="T411" s="2565"/>
      <c r="U411" s="2565"/>
      <c r="V411" s="2565"/>
      <c r="W411" s="2565"/>
      <c r="X411" s="2565"/>
      <c r="Y411" s="2565"/>
      <c r="Z411" s="2565"/>
      <c r="AA411" s="2565"/>
      <c r="AB411" s="2565"/>
      <c r="AC411" s="2565"/>
      <c r="AD411" s="2565"/>
      <c r="AE411" s="2565"/>
      <c r="AF411" s="2565"/>
      <c r="AG411" s="2565"/>
      <c r="AH411" s="2565"/>
      <c r="AI411" s="2565"/>
      <c r="AJ411" s="2565"/>
      <c r="AK411" s="2564">
        <v>0.8</v>
      </c>
      <c r="AL411" s="2565"/>
      <c r="AM411" s="2565"/>
      <c r="AN411" s="2565"/>
      <c r="AO411" s="2565"/>
      <c r="AP411" s="2565"/>
      <c r="AQ411" s="2566" t="s">
        <v>21</v>
      </c>
      <c r="AR411" s="2567"/>
      <c r="AS411" s="2567"/>
      <c r="AT411" s="2568"/>
      <c r="AU411" s="676"/>
      <c r="AV411" s="677"/>
      <c r="AW411" s="677"/>
      <c r="AX411" s="678"/>
    </row>
    <row r="412" spans="1:50" ht="24" customHeight="1">
      <c r="A412" s="667">
        <v>9</v>
      </c>
      <c r="B412" s="667">
        <v>1</v>
      </c>
      <c r="C412" s="2565" t="s">
        <v>755</v>
      </c>
      <c r="D412" s="2565"/>
      <c r="E412" s="2565"/>
      <c r="F412" s="2565"/>
      <c r="G412" s="2565"/>
      <c r="H412" s="2565"/>
      <c r="I412" s="2565"/>
      <c r="J412" s="2565"/>
      <c r="K412" s="2565"/>
      <c r="L412" s="2565"/>
      <c r="M412" s="2565" t="s">
        <v>753</v>
      </c>
      <c r="N412" s="2565"/>
      <c r="O412" s="2565"/>
      <c r="P412" s="2565"/>
      <c r="Q412" s="2565"/>
      <c r="R412" s="2565"/>
      <c r="S412" s="2565"/>
      <c r="T412" s="2565"/>
      <c r="U412" s="2565"/>
      <c r="V412" s="2565"/>
      <c r="W412" s="2565"/>
      <c r="X412" s="2565"/>
      <c r="Y412" s="2565"/>
      <c r="Z412" s="2565"/>
      <c r="AA412" s="2565"/>
      <c r="AB412" s="2565"/>
      <c r="AC412" s="2565"/>
      <c r="AD412" s="2565"/>
      <c r="AE412" s="2565"/>
      <c r="AF412" s="2565"/>
      <c r="AG412" s="2565"/>
      <c r="AH412" s="2565"/>
      <c r="AI412" s="2565"/>
      <c r="AJ412" s="2565"/>
      <c r="AK412" s="2564">
        <v>0.6</v>
      </c>
      <c r="AL412" s="2565"/>
      <c r="AM412" s="2565"/>
      <c r="AN412" s="2565"/>
      <c r="AO412" s="2565"/>
      <c r="AP412" s="2565"/>
      <c r="AQ412" s="2566" t="s">
        <v>21</v>
      </c>
      <c r="AR412" s="2567"/>
      <c r="AS412" s="2567"/>
      <c r="AT412" s="2568"/>
      <c r="AU412" s="676"/>
      <c r="AV412" s="677"/>
      <c r="AW412" s="677"/>
      <c r="AX412" s="678"/>
    </row>
    <row r="413" spans="1:50" ht="24" customHeight="1">
      <c r="A413" s="667">
        <v>10</v>
      </c>
      <c r="B413" s="667">
        <v>1</v>
      </c>
      <c r="C413" s="2565" t="s">
        <v>754</v>
      </c>
      <c r="D413" s="2565"/>
      <c r="E413" s="2565"/>
      <c r="F413" s="2565"/>
      <c r="G413" s="2565"/>
      <c r="H413" s="2565"/>
      <c r="I413" s="2565"/>
      <c r="J413" s="2565"/>
      <c r="K413" s="2565"/>
      <c r="L413" s="2565"/>
      <c r="M413" s="2565" t="s">
        <v>753</v>
      </c>
      <c r="N413" s="2565"/>
      <c r="O413" s="2565"/>
      <c r="P413" s="2565"/>
      <c r="Q413" s="2565"/>
      <c r="R413" s="2565"/>
      <c r="S413" s="2565"/>
      <c r="T413" s="2565"/>
      <c r="U413" s="2565"/>
      <c r="V413" s="2565"/>
      <c r="W413" s="2565"/>
      <c r="X413" s="2565"/>
      <c r="Y413" s="2565"/>
      <c r="Z413" s="2565"/>
      <c r="AA413" s="2565"/>
      <c r="AB413" s="2565"/>
      <c r="AC413" s="2565"/>
      <c r="AD413" s="2565"/>
      <c r="AE413" s="2565"/>
      <c r="AF413" s="2565"/>
      <c r="AG413" s="2565"/>
      <c r="AH413" s="2565"/>
      <c r="AI413" s="2565"/>
      <c r="AJ413" s="2565"/>
      <c r="AK413" s="2564">
        <v>0.6</v>
      </c>
      <c r="AL413" s="2565"/>
      <c r="AM413" s="2565"/>
      <c r="AN413" s="2565"/>
      <c r="AO413" s="2565"/>
      <c r="AP413" s="2565"/>
      <c r="AQ413" s="2566" t="s">
        <v>21</v>
      </c>
      <c r="AR413" s="2567"/>
      <c r="AS413" s="2567"/>
      <c r="AT413" s="2568"/>
      <c r="AU413" s="676"/>
      <c r="AV413" s="677"/>
      <c r="AW413" s="677"/>
      <c r="AX413" s="678"/>
    </row>
    <row r="414" spans="1:50" hidden="1">
      <c r="A414" s="667">
        <v>11</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12</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13</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14</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15</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16</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17</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18</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19</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20</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21</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22</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23</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24</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25</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26</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27</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28</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29</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hidden="1">
      <c r="A433" s="667">
        <v>30</v>
      </c>
      <c r="B433" s="667"/>
      <c r="C433" s="668"/>
      <c r="D433" s="669"/>
      <c r="E433" s="669"/>
      <c r="F433" s="669"/>
      <c r="G433" s="669"/>
      <c r="H433" s="669"/>
      <c r="I433" s="669"/>
      <c r="J433" s="669"/>
      <c r="K433" s="669"/>
      <c r="L433" s="670"/>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1"/>
      <c r="AI433" s="671"/>
      <c r="AJ433" s="671"/>
      <c r="AK433" s="672"/>
      <c r="AL433" s="671"/>
      <c r="AM433" s="671"/>
      <c r="AN433" s="671"/>
      <c r="AO433" s="671"/>
      <c r="AP433" s="671"/>
      <c r="AQ433" s="673"/>
      <c r="AR433" s="674"/>
      <c r="AS433" s="674"/>
      <c r="AT433" s="675"/>
      <c r="AU433" s="673"/>
      <c r="AV433" s="674"/>
      <c r="AW433" s="674"/>
      <c r="AX433" s="675"/>
    </row>
    <row r="435" spans="1:50">
      <c r="B435" s="1" t="s">
        <v>752</v>
      </c>
    </row>
    <row r="436" spans="1:50" ht="24" customHeight="1">
      <c r="A436" s="667"/>
      <c r="B436" s="667"/>
      <c r="C436" s="683" t="s">
        <v>211</v>
      </c>
      <c r="D436" s="683"/>
      <c r="E436" s="683"/>
      <c r="F436" s="683"/>
      <c r="G436" s="683"/>
      <c r="H436" s="683"/>
      <c r="I436" s="683"/>
      <c r="J436" s="683"/>
      <c r="K436" s="683"/>
      <c r="L436" s="683"/>
      <c r="M436" s="683" t="s">
        <v>210</v>
      </c>
      <c r="N436" s="683"/>
      <c r="O436" s="683"/>
      <c r="P436" s="683"/>
      <c r="Q436" s="683"/>
      <c r="R436" s="683"/>
      <c r="S436" s="683"/>
      <c r="T436" s="683"/>
      <c r="U436" s="683"/>
      <c r="V436" s="683"/>
      <c r="W436" s="683"/>
      <c r="X436" s="683"/>
      <c r="Y436" s="683"/>
      <c r="Z436" s="683"/>
      <c r="AA436" s="683"/>
      <c r="AB436" s="683"/>
      <c r="AC436" s="683"/>
      <c r="AD436" s="683"/>
      <c r="AE436" s="683"/>
      <c r="AF436" s="683"/>
      <c r="AG436" s="683"/>
      <c r="AH436" s="683"/>
      <c r="AI436" s="683"/>
      <c r="AJ436" s="683"/>
      <c r="AK436" s="682" t="s">
        <v>208</v>
      </c>
      <c r="AL436" s="683"/>
      <c r="AM436" s="683"/>
      <c r="AN436" s="683"/>
      <c r="AO436" s="683"/>
      <c r="AP436" s="683"/>
      <c r="AQ436" s="683" t="s">
        <v>5</v>
      </c>
      <c r="AR436" s="683"/>
      <c r="AS436" s="683"/>
      <c r="AT436" s="683"/>
      <c r="AU436" s="375" t="s">
        <v>4</v>
      </c>
      <c r="AV436" s="376"/>
      <c r="AW436" s="376"/>
      <c r="AX436" s="678"/>
    </row>
    <row r="437" spans="1:50" ht="24" customHeight="1">
      <c r="A437" s="667">
        <v>1</v>
      </c>
      <c r="B437" s="667">
        <v>1</v>
      </c>
      <c r="C437" s="2565" t="s">
        <v>55</v>
      </c>
      <c r="D437" s="2565"/>
      <c r="E437" s="2565"/>
      <c r="F437" s="2565"/>
      <c r="G437" s="2565"/>
      <c r="H437" s="2565"/>
      <c r="I437" s="2565"/>
      <c r="J437" s="2565"/>
      <c r="K437" s="2565"/>
      <c r="L437" s="2565"/>
      <c r="M437" s="2565" t="s">
        <v>744</v>
      </c>
      <c r="N437" s="2565"/>
      <c r="O437" s="2565"/>
      <c r="P437" s="2565"/>
      <c r="Q437" s="2565"/>
      <c r="R437" s="2565"/>
      <c r="S437" s="2565"/>
      <c r="T437" s="2565"/>
      <c r="U437" s="2565"/>
      <c r="V437" s="2565"/>
      <c r="W437" s="2565"/>
      <c r="X437" s="2565"/>
      <c r="Y437" s="2565"/>
      <c r="Z437" s="2565"/>
      <c r="AA437" s="2565"/>
      <c r="AB437" s="2565"/>
      <c r="AC437" s="2565"/>
      <c r="AD437" s="2565"/>
      <c r="AE437" s="2565"/>
      <c r="AF437" s="2565"/>
      <c r="AG437" s="2565"/>
      <c r="AH437" s="2565"/>
      <c r="AI437" s="2565"/>
      <c r="AJ437" s="2565"/>
      <c r="AK437" s="2564">
        <v>0.4</v>
      </c>
      <c r="AL437" s="2565"/>
      <c r="AM437" s="2565"/>
      <c r="AN437" s="2565"/>
      <c r="AO437" s="2565"/>
      <c r="AP437" s="2565"/>
      <c r="AQ437" s="1799" t="s">
        <v>545</v>
      </c>
      <c r="AR437" s="1799"/>
      <c r="AS437" s="1799"/>
      <c r="AT437" s="1799"/>
      <c r="AU437" s="676"/>
      <c r="AV437" s="677"/>
      <c r="AW437" s="677"/>
      <c r="AX437" s="678"/>
    </row>
    <row r="438" spans="1:50" ht="24" customHeight="1">
      <c r="A438" s="667">
        <v>2</v>
      </c>
      <c r="B438" s="667">
        <v>1</v>
      </c>
      <c r="C438" s="2565" t="s">
        <v>54</v>
      </c>
      <c r="D438" s="2565"/>
      <c r="E438" s="2565"/>
      <c r="F438" s="2565"/>
      <c r="G438" s="2565"/>
      <c r="H438" s="2565"/>
      <c r="I438" s="2565"/>
      <c r="J438" s="2565"/>
      <c r="K438" s="2565"/>
      <c r="L438" s="2565"/>
      <c r="M438" s="2565" t="s">
        <v>744</v>
      </c>
      <c r="N438" s="2565"/>
      <c r="O438" s="2565"/>
      <c r="P438" s="2565"/>
      <c r="Q438" s="2565"/>
      <c r="R438" s="2565"/>
      <c r="S438" s="2565"/>
      <c r="T438" s="2565"/>
      <c r="U438" s="2565"/>
      <c r="V438" s="2565"/>
      <c r="W438" s="2565"/>
      <c r="X438" s="2565"/>
      <c r="Y438" s="2565"/>
      <c r="Z438" s="2565"/>
      <c r="AA438" s="2565"/>
      <c r="AB438" s="2565"/>
      <c r="AC438" s="2565"/>
      <c r="AD438" s="2565"/>
      <c r="AE438" s="2565"/>
      <c r="AF438" s="2565"/>
      <c r="AG438" s="2565"/>
      <c r="AH438" s="2565"/>
      <c r="AI438" s="2565"/>
      <c r="AJ438" s="2565"/>
      <c r="AK438" s="2564">
        <v>0.2</v>
      </c>
      <c r="AL438" s="2565"/>
      <c r="AM438" s="2565"/>
      <c r="AN438" s="2565"/>
      <c r="AO438" s="2565"/>
      <c r="AP438" s="2565"/>
      <c r="AQ438" s="1799" t="s">
        <v>545</v>
      </c>
      <c r="AR438" s="1799"/>
      <c r="AS438" s="1799"/>
      <c r="AT438" s="1799"/>
      <c r="AU438" s="676"/>
      <c r="AV438" s="677"/>
      <c r="AW438" s="677"/>
      <c r="AX438" s="678"/>
    </row>
    <row r="439" spans="1:50" ht="24" customHeight="1">
      <c r="A439" s="667">
        <v>3</v>
      </c>
      <c r="B439" s="667">
        <v>1</v>
      </c>
      <c r="C439" s="2565" t="s">
        <v>53</v>
      </c>
      <c r="D439" s="2565"/>
      <c r="E439" s="2565"/>
      <c r="F439" s="2565"/>
      <c r="G439" s="2565"/>
      <c r="H439" s="2565"/>
      <c r="I439" s="2565"/>
      <c r="J439" s="2565"/>
      <c r="K439" s="2565"/>
      <c r="L439" s="2565"/>
      <c r="M439" s="2565" t="s">
        <v>744</v>
      </c>
      <c r="N439" s="2565"/>
      <c r="O439" s="2565"/>
      <c r="P439" s="2565"/>
      <c r="Q439" s="2565"/>
      <c r="R439" s="2565"/>
      <c r="S439" s="2565"/>
      <c r="T439" s="2565"/>
      <c r="U439" s="2565"/>
      <c r="V439" s="2565"/>
      <c r="W439" s="2565"/>
      <c r="X439" s="2565"/>
      <c r="Y439" s="2565"/>
      <c r="Z439" s="2565"/>
      <c r="AA439" s="2565"/>
      <c r="AB439" s="2565"/>
      <c r="AC439" s="2565"/>
      <c r="AD439" s="2565"/>
      <c r="AE439" s="2565"/>
      <c r="AF439" s="2565"/>
      <c r="AG439" s="2565"/>
      <c r="AH439" s="2565"/>
      <c r="AI439" s="2565"/>
      <c r="AJ439" s="2565"/>
      <c r="AK439" s="2564">
        <v>0.2</v>
      </c>
      <c r="AL439" s="2565"/>
      <c r="AM439" s="2565"/>
      <c r="AN439" s="2565"/>
      <c r="AO439" s="2565"/>
      <c r="AP439" s="2565"/>
      <c r="AQ439" s="1799" t="s">
        <v>545</v>
      </c>
      <c r="AR439" s="1799"/>
      <c r="AS439" s="1799"/>
      <c r="AT439" s="1799"/>
      <c r="AU439" s="676"/>
      <c r="AV439" s="677"/>
      <c r="AW439" s="677"/>
      <c r="AX439" s="678"/>
    </row>
    <row r="440" spans="1:50" ht="24" customHeight="1">
      <c r="A440" s="667">
        <v>4</v>
      </c>
      <c r="B440" s="667">
        <v>1</v>
      </c>
      <c r="C440" s="2565" t="s">
        <v>751</v>
      </c>
      <c r="D440" s="2565"/>
      <c r="E440" s="2565"/>
      <c r="F440" s="2565"/>
      <c r="G440" s="2565"/>
      <c r="H440" s="2565"/>
      <c r="I440" s="2565"/>
      <c r="J440" s="2565"/>
      <c r="K440" s="2565"/>
      <c r="L440" s="2565"/>
      <c r="M440" s="2565" t="s">
        <v>744</v>
      </c>
      <c r="N440" s="2565"/>
      <c r="O440" s="2565"/>
      <c r="P440" s="2565"/>
      <c r="Q440" s="2565"/>
      <c r="R440" s="2565"/>
      <c r="S440" s="2565"/>
      <c r="T440" s="2565"/>
      <c r="U440" s="2565"/>
      <c r="V440" s="2565"/>
      <c r="W440" s="2565"/>
      <c r="X440" s="2565"/>
      <c r="Y440" s="2565"/>
      <c r="Z440" s="2565"/>
      <c r="AA440" s="2565"/>
      <c r="AB440" s="2565"/>
      <c r="AC440" s="2565"/>
      <c r="AD440" s="2565"/>
      <c r="AE440" s="2565"/>
      <c r="AF440" s="2565"/>
      <c r="AG440" s="2565"/>
      <c r="AH440" s="2565"/>
      <c r="AI440" s="2565"/>
      <c r="AJ440" s="2565"/>
      <c r="AK440" s="2564">
        <v>0.2</v>
      </c>
      <c r="AL440" s="2565"/>
      <c r="AM440" s="2565"/>
      <c r="AN440" s="2565"/>
      <c r="AO440" s="2565"/>
      <c r="AP440" s="2565"/>
      <c r="AQ440" s="1799" t="s">
        <v>545</v>
      </c>
      <c r="AR440" s="1799"/>
      <c r="AS440" s="1799"/>
      <c r="AT440" s="1799"/>
      <c r="AU440" s="676"/>
      <c r="AV440" s="677"/>
      <c r="AW440" s="677"/>
      <c r="AX440" s="678"/>
    </row>
    <row r="441" spans="1:50" ht="24" customHeight="1">
      <c r="A441" s="667">
        <v>5</v>
      </c>
      <c r="B441" s="667">
        <v>1</v>
      </c>
      <c r="C441" s="2565" t="s">
        <v>750</v>
      </c>
      <c r="D441" s="2565"/>
      <c r="E441" s="2565"/>
      <c r="F441" s="2565"/>
      <c r="G441" s="2565"/>
      <c r="H441" s="2565"/>
      <c r="I441" s="2565"/>
      <c r="J441" s="2565"/>
      <c r="K441" s="2565"/>
      <c r="L441" s="2565"/>
      <c r="M441" s="2565" t="s">
        <v>744</v>
      </c>
      <c r="N441" s="2565"/>
      <c r="O441" s="2565"/>
      <c r="P441" s="2565"/>
      <c r="Q441" s="2565"/>
      <c r="R441" s="2565"/>
      <c r="S441" s="2565"/>
      <c r="T441" s="2565"/>
      <c r="U441" s="2565"/>
      <c r="V441" s="2565"/>
      <c r="W441" s="2565"/>
      <c r="X441" s="2565"/>
      <c r="Y441" s="2565"/>
      <c r="Z441" s="2565"/>
      <c r="AA441" s="2565"/>
      <c r="AB441" s="2565"/>
      <c r="AC441" s="2565"/>
      <c r="AD441" s="2565"/>
      <c r="AE441" s="2565"/>
      <c r="AF441" s="2565"/>
      <c r="AG441" s="2565"/>
      <c r="AH441" s="2565"/>
      <c r="AI441" s="2565"/>
      <c r="AJ441" s="2565"/>
      <c r="AK441" s="2564">
        <v>0.1</v>
      </c>
      <c r="AL441" s="2565"/>
      <c r="AM441" s="2565"/>
      <c r="AN441" s="2565"/>
      <c r="AO441" s="2565"/>
      <c r="AP441" s="2565"/>
      <c r="AQ441" s="1799" t="s">
        <v>545</v>
      </c>
      <c r="AR441" s="1799"/>
      <c r="AS441" s="1799"/>
      <c r="AT441" s="1799"/>
      <c r="AU441" s="676"/>
      <c r="AV441" s="677"/>
      <c r="AW441" s="677"/>
      <c r="AX441" s="678"/>
    </row>
    <row r="442" spans="1:50" ht="24" customHeight="1">
      <c r="A442" s="667">
        <v>6</v>
      </c>
      <c r="B442" s="667">
        <v>1</v>
      </c>
      <c r="C442" s="2565" t="s">
        <v>749</v>
      </c>
      <c r="D442" s="2565"/>
      <c r="E442" s="2565"/>
      <c r="F442" s="2565"/>
      <c r="G442" s="2565"/>
      <c r="H442" s="2565"/>
      <c r="I442" s="2565"/>
      <c r="J442" s="2565"/>
      <c r="K442" s="2565"/>
      <c r="L442" s="2565"/>
      <c r="M442" s="2565" t="s">
        <v>744</v>
      </c>
      <c r="N442" s="2565"/>
      <c r="O442" s="2565"/>
      <c r="P442" s="2565"/>
      <c r="Q442" s="2565"/>
      <c r="R442" s="2565"/>
      <c r="S442" s="2565"/>
      <c r="T442" s="2565"/>
      <c r="U442" s="2565"/>
      <c r="V442" s="2565"/>
      <c r="W442" s="2565"/>
      <c r="X442" s="2565"/>
      <c r="Y442" s="2565"/>
      <c r="Z442" s="2565"/>
      <c r="AA442" s="2565"/>
      <c r="AB442" s="2565"/>
      <c r="AC442" s="2565"/>
      <c r="AD442" s="2565"/>
      <c r="AE442" s="2565"/>
      <c r="AF442" s="2565"/>
      <c r="AG442" s="2565"/>
      <c r="AH442" s="2565"/>
      <c r="AI442" s="2565"/>
      <c r="AJ442" s="2565"/>
      <c r="AK442" s="2564">
        <v>0.1</v>
      </c>
      <c r="AL442" s="2565"/>
      <c r="AM442" s="2565"/>
      <c r="AN442" s="2565"/>
      <c r="AO442" s="2565"/>
      <c r="AP442" s="2565"/>
      <c r="AQ442" s="1799" t="s">
        <v>545</v>
      </c>
      <c r="AR442" s="1799"/>
      <c r="AS442" s="1799"/>
      <c r="AT442" s="1799"/>
      <c r="AU442" s="676"/>
      <c r="AV442" s="677"/>
      <c r="AW442" s="677"/>
      <c r="AX442" s="678"/>
    </row>
    <row r="443" spans="1:50" ht="24" customHeight="1">
      <c r="A443" s="667">
        <v>7</v>
      </c>
      <c r="B443" s="667">
        <v>1</v>
      </c>
      <c r="C443" s="2565" t="s">
        <v>748</v>
      </c>
      <c r="D443" s="2565"/>
      <c r="E443" s="2565"/>
      <c r="F443" s="2565"/>
      <c r="G443" s="2565"/>
      <c r="H443" s="2565"/>
      <c r="I443" s="2565"/>
      <c r="J443" s="2565"/>
      <c r="K443" s="2565"/>
      <c r="L443" s="2565"/>
      <c r="M443" s="2565" t="s">
        <v>744</v>
      </c>
      <c r="N443" s="2565"/>
      <c r="O443" s="2565"/>
      <c r="P443" s="2565"/>
      <c r="Q443" s="2565"/>
      <c r="R443" s="2565"/>
      <c r="S443" s="2565"/>
      <c r="T443" s="2565"/>
      <c r="U443" s="2565"/>
      <c r="V443" s="2565"/>
      <c r="W443" s="2565"/>
      <c r="X443" s="2565"/>
      <c r="Y443" s="2565"/>
      <c r="Z443" s="2565"/>
      <c r="AA443" s="2565"/>
      <c r="AB443" s="2565"/>
      <c r="AC443" s="2565"/>
      <c r="AD443" s="2565"/>
      <c r="AE443" s="2565"/>
      <c r="AF443" s="2565"/>
      <c r="AG443" s="2565"/>
      <c r="AH443" s="2565"/>
      <c r="AI443" s="2565"/>
      <c r="AJ443" s="2565"/>
      <c r="AK443" s="2564">
        <v>0.1</v>
      </c>
      <c r="AL443" s="2565"/>
      <c r="AM443" s="2565"/>
      <c r="AN443" s="2565"/>
      <c r="AO443" s="2565"/>
      <c r="AP443" s="2565"/>
      <c r="AQ443" s="1799" t="s">
        <v>545</v>
      </c>
      <c r="AR443" s="1799"/>
      <c r="AS443" s="1799"/>
      <c r="AT443" s="1799"/>
      <c r="AU443" s="676"/>
      <c r="AV443" s="677"/>
      <c r="AW443" s="677"/>
      <c r="AX443" s="678"/>
    </row>
    <row r="444" spans="1:50" ht="24" customHeight="1">
      <c r="A444" s="667">
        <v>8</v>
      </c>
      <c r="B444" s="667">
        <v>1</v>
      </c>
      <c r="C444" s="2565" t="s">
        <v>747</v>
      </c>
      <c r="D444" s="2565"/>
      <c r="E444" s="2565"/>
      <c r="F444" s="2565"/>
      <c r="G444" s="2565"/>
      <c r="H444" s="2565"/>
      <c r="I444" s="2565"/>
      <c r="J444" s="2565"/>
      <c r="K444" s="2565"/>
      <c r="L444" s="2565"/>
      <c r="M444" s="2565" t="s">
        <v>744</v>
      </c>
      <c r="N444" s="2565"/>
      <c r="O444" s="2565"/>
      <c r="P444" s="2565"/>
      <c r="Q444" s="2565"/>
      <c r="R444" s="2565"/>
      <c r="S444" s="2565"/>
      <c r="T444" s="2565"/>
      <c r="U444" s="2565"/>
      <c r="V444" s="2565"/>
      <c r="W444" s="2565"/>
      <c r="X444" s="2565"/>
      <c r="Y444" s="2565"/>
      <c r="Z444" s="2565"/>
      <c r="AA444" s="2565"/>
      <c r="AB444" s="2565"/>
      <c r="AC444" s="2565"/>
      <c r="AD444" s="2565"/>
      <c r="AE444" s="2565"/>
      <c r="AF444" s="2565"/>
      <c r="AG444" s="2565"/>
      <c r="AH444" s="2565"/>
      <c r="AI444" s="2565"/>
      <c r="AJ444" s="2565"/>
      <c r="AK444" s="2564">
        <v>0.08</v>
      </c>
      <c r="AL444" s="2565"/>
      <c r="AM444" s="2565"/>
      <c r="AN444" s="2565"/>
      <c r="AO444" s="2565"/>
      <c r="AP444" s="2565"/>
      <c r="AQ444" s="1799" t="s">
        <v>545</v>
      </c>
      <c r="AR444" s="1799"/>
      <c r="AS444" s="1799"/>
      <c r="AT444" s="1799"/>
      <c r="AU444" s="676"/>
      <c r="AV444" s="677"/>
      <c r="AW444" s="677"/>
      <c r="AX444" s="678"/>
    </row>
    <row r="445" spans="1:50" ht="24" customHeight="1">
      <c r="A445" s="667">
        <v>9</v>
      </c>
      <c r="B445" s="667">
        <v>1</v>
      </c>
      <c r="C445" s="2565" t="s">
        <v>746</v>
      </c>
      <c r="D445" s="2565"/>
      <c r="E445" s="2565"/>
      <c r="F445" s="2565"/>
      <c r="G445" s="2565"/>
      <c r="H445" s="2565"/>
      <c r="I445" s="2565"/>
      <c r="J445" s="2565"/>
      <c r="K445" s="2565"/>
      <c r="L445" s="2565"/>
      <c r="M445" s="2565" t="s">
        <v>744</v>
      </c>
      <c r="N445" s="2565"/>
      <c r="O445" s="2565"/>
      <c r="P445" s="2565"/>
      <c r="Q445" s="2565"/>
      <c r="R445" s="2565"/>
      <c r="S445" s="2565"/>
      <c r="T445" s="2565"/>
      <c r="U445" s="2565"/>
      <c r="V445" s="2565"/>
      <c r="W445" s="2565"/>
      <c r="X445" s="2565"/>
      <c r="Y445" s="2565"/>
      <c r="Z445" s="2565"/>
      <c r="AA445" s="2565"/>
      <c r="AB445" s="2565"/>
      <c r="AC445" s="2565"/>
      <c r="AD445" s="2565"/>
      <c r="AE445" s="2565"/>
      <c r="AF445" s="2565"/>
      <c r="AG445" s="2565"/>
      <c r="AH445" s="2565"/>
      <c r="AI445" s="2565"/>
      <c r="AJ445" s="2565"/>
      <c r="AK445" s="2564">
        <v>7.0000000000000007E-2</v>
      </c>
      <c r="AL445" s="2565"/>
      <c r="AM445" s="2565"/>
      <c r="AN445" s="2565"/>
      <c r="AO445" s="2565"/>
      <c r="AP445" s="2565"/>
      <c r="AQ445" s="1799" t="s">
        <v>545</v>
      </c>
      <c r="AR445" s="1799"/>
      <c r="AS445" s="1799"/>
      <c r="AT445" s="1799"/>
      <c r="AU445" s="676"/>
      <c r="AV445" s="677"/>
      <c r="AW445" s="677"/>
      <c r="AX445" s="678"/>
    </row>
    <row r="446" spans="1:50" ht="24" customHeight="1">
      <c r="A446" s="667">
        <v>10</v>
      </c>
      <c r="B446" s="667">
        <v>1</v>
      </c>
      <c r="C446" s="2565" t="s">
        <v>745</v>
      </c>
      <c r="D446" s="2565"/>
      <c r="E446" s="2565"/>
      <c r="F446" s="2565"/>
      <c r="G446" s="2565"/>
      <c r="H446" s="2565"/>
      <c r="I446" s="2565"/>
      <c r="J446" s="2565"/>
      <c r="K446" s="2565"/>
      <c r="L446" s="2565"/>
      <c r="M446" s="2565" t="s">
        <v>744</v>
      </c>
      <c r="N446" s="2565"/>
      <c r="O446" s="2565"/>
      <c r="P446" s="2565"/>
      <c r="Q446" s="2565"/>
      <c r="R446" s="2565"/>
      <c r="S446" s="2565"/>
      <c r="T446" s="2565"/>
      <c r="U446" s="2565"/>
      <c r="V446" s="2565"/>
      <c r="W446" s="2565"/>
      <c r="X446" s="2565"/>
      <c r="Y446" s="2565"/>
      <c r="Z446" s="2565"/>
      <c r="AA446" s="2565"/>
      <c r="AB446" s="2565"/>
      <c r="AC446" s="2565"/>
      <c r="AD446" s="2565"/>
      <c r="AE446" s="2565"/>
      <c r="AF446" s="2565"/>
      <c r="AG446" s="2565"/>
      <c r="AH446" s="2565"/>
      <c r="AI446" s="2565"/>
      <c r="AJ446" s="2565"/>
      <c r="AK446" s="2564">
        <v>0.06</v>
      </c>
      <c r="AL446" s="2565"/>
      <c r="AM446" s="2565"/>
      <c r="AN446" s="2565"/>
      <c r="AO446" s="2565"/>
      <c r="AP446" s="2565"/>
      <c r="AQ446" s="1799" t="s">
        <v>545</v>
      </c>
      <c r="AR446" s="1799"/>
      <c r="AS446" s="1799"/>
      <c r="AT446" s="1799"/>
      <c r="AU446" s="676"/>
      <c r="AV446" s="677"/>
      <c r="AW446" s="677"/>
      <c r="AX446" s="678"/>
    </row>
    <row r="447" spans="1:50" hidden="1">
      <c r="A447" s="667">
        <v>11</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12</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13</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14</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15</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16</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17</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18</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19</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20</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21</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22</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23</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24</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25</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26</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27</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28</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29</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idden="1">
      <c r="A466" s="667">
        <v>30</v>
      </c>
      <c r="B466" s="667"/>
      <c r="C466" s="668"/>
      <c r="D466" s="669"/>
      <c r="E466" s="669"/>
      <c r="F466" s="669"/>
      <c r="G466" s="669"/>
      <c r="H466" s="669"/>
      <c r="I466" s="669"/>
      <c r="J466" s="669"/>
      <c r="K466" s="669"/>
      <c r="L466" s="670"/>
      <c r="M466" s="671"/>
      <c r="N466" s="671"/>
      <c r="O466" s="671"/>
      <c r="P466" s="671"/>
      <c r="Q466" s="671"/>
      <c r="R466" s="671"/>
      <c r="S466" s="671"/>
      <c r="T466" s="671"/>
      <c r="U466" s="671"/>
      <c r="V466" s="671"/>
      <c r="W466" s="671"/>
      <c r="X466" s="671"/>
      <c r="Y466" s="671"/>
      <c r="Z466" s="671"/>
      <c r="AA466" s="671"/>
      <c r="AB466" s="671"/>
      <c r="AC466" s="671"/>
      <c r="AD466" s="671"/>
      <c r="AE466" s="671"/>
      <c r="AF466" s="671"/>
      <c r="AG466" s="671"/>
      <c r="AH466" s="671"/>
      <c r="AI466" s="671"/>
      <c r="AJ466" s="671"/>
      <c r="AK466" s="672"/>
      <c r="AL466" s="671"/>
      <c r="AM466" s="671"/>
      <c r="AN466" s="671"/>
      <c r="AO466" s="671"/>
      <c r="AP466" s="671"/>
      <c r="AQ466" s="673"/>
      <c r="AR466" s="674"/>
      <c r="AS466" s="674"/>
      <c r="AT466" s="675"/>
      <c r="AU466" s="673"/>
      <c r="AV466" s="674"/>
      <c r="AW466" s="674"/>
      <c r="AX466" s="675"/>
    </row>
    <row r="468" spans="1:50">
      <c r="B468" s="1" t="s">
        <v>743</v>
      </c>
    </row>
    <row r="469" spans="1:50" ht="24" customHeight="1">
      <c r="A469" s="667"/>
      <c r="B469" s="667"/>
      <c r="C469" s="683" t="s">
        <v>211</v>
      </c>
      <c r="D469" s="683"/>
      <c r="E469" s="683"/>
      <c r="F469" s="683"/>
      <c r="G469" s="683"/>
      <c r="H469" s="683"/>
      <c r="I469" s="683"/>
      <c r="J469" s="683"/>
      <c r="K469" s="683"/>
      <c r="L469" s="683"/>
      <c r="M469" s="683" t="s">
        <v>210</v>
      </c>
      <c r="N469" s="683"/>
      <c r="O469" s="683"/>
      <c r="P469" s="683"/>
      <c r="Q469" s="683"/>
      <c r="R469" s="683"/>
      <c r="S469" s="683"/>
      <c r="T469" s="683"/>
      <c r="U469" s="683"/>
      <c r="V469" s="683"/>
      <c r="W469" s="683"/>
      <c r="X469" s="683"/>
      <c r="Y469" s="683"/>
      <c r="Z469" s="683"/>
      <c r="AA469" s="683"/>
      <c r="AB469" s="683"/>
      <c r="AC469" s="683"/>
      <c r="AD469" s="683"/>
      <c r="AE469" s="683"/>
      <c r="AF469" s="683"/>
      <c r="AG469" s="683"/>
      <c r="AH469" s="683"/>
      <c r="AI469" s="683"/>
      <c r="AJ469" s="683"/>
      <c r="AK469" s="682" t="s">
        <v>208</v>
      </c>
      <c r="AL469" s="683"/>
      <c r="AM469" s="683"/>
      <c r="AN469" s="683"/>
      <c r="AO469" s="683"/>
      <c r="AP469" s="683"/>
      <c r="AQ469" s="683" t="s">
        <v>5</v>
      </c>
      <c r="AR469" s="683"/>
      <c r="AS469" s="683"/>
      <c r="AT469" s="683"/>
      <c r="AU469" s="375" t="s">
        <v>4</v>
      </c>
      <c r="AV469" s="376"/>
      <c r="AW469" s="376"/>
      <c r="AX469" s="678"/>
    </row>
    <row r="470" spans="1:50" ht="24" customHeight="1">
      <c r="A470" s="667">
        <v>1</v>
      </c>
      <c r="B470" s="667">
        <v>1</v>
      </c>
      <c r="C470" s="2565" t="s">
        <v>742</v>
      </c>
      <c r="D470" s="2565"/>
      <c r="E470" s="2565"/>
      <c r="F470" s="2565"/>
      <c r="G470" s="2565"/>
      <c r="H470" s="2565"/>
      <c r="I470" s="2565"/>
      <c r="J470" s="2565"/>
      <c r="K470" s="2565"/>
      <c r="L470" s="2565"/>
      <c r="M470" s="2565" t="s">
        <v>733</v>
      </c>
      <c r="N470" s="2565"/>
      <c r="O470" s="2565"/>
      <c r="P470" s="2565"/>
      <c r="Q470" s="2565"/>
      <c r="R470" s="2565"/>
      <c r="S470" s="2565"/>
      <c r="T470" s="2565"/>
      <c r="U470" s="2565"/>
      <c r="V470" s="2565"/>
      <c r="W470" s="2565"/>
      <c r="X470" s="2565"/>
      <c r="Y470" s="2565"/>
      <c r="Z470" s="2565"/>
      <c r="AA470" s="2565"/>
      <c r="AB470" s="2565"/>
      <c r="AC470" s="2565"/>
      <c r="AD470" s="2565"/>
      <c r="AE470" s="2565"/>
      <c r="AF470" s="2565"/>
      <c r="AG470" s="2565"/>
      <c r="AH470" s="2565"/>
      <c r="AI470" s="2565"/>
      <c r="AJ470" s="2565"/>
      <c r="AK470" s="2564">
        <v>0.3</v>
      </c>
      <c r="AL470" s="2565"/>
      <c r="AM470" s="2565"/>
      <c r="AN470" s="2565"/>
      <c r="AO470" s="2565"/>
      <c r="AP470" s="2565"/>
      <c r="AQ470" s="2566" t="s">
        <v>21</v>
      </c>
      <c r="AR470" s="2567"/>
      <c r="AS470" s="2567"/>
      <c r="AT470" s="2568"/>
      <c r="AU470" s="679" t="s">
        <v>545</v>
      </c>
      <c r="AV470" s="601"/>
      <c r="AW470" s="601"/>
      <c r="AX470" s="602"/>
    </row>
    <row r="471" spans="1:50" ht="24" customHeight="1">
      <c r="A471" s="667">
        <v>2</v>
      </c>
      <c r="B471" s="667">
        <v>1</v>
      </c>
      <c r="C471" s="2565" t="s">
        <v>741</v>
      </c>
      <c r="D471" s="2565"/>
      <c r="E471" s="2565"/>
      <c r="F471" s="2565"/>
      <c r="G471" s="2565"/>
      <c r="H471" s="2565"/>
      <c r="I471" s="2565"/>
      <c r="J471" s="2565"/>
      <c r="K471" s="2565"/>
      <c r="L471" s="2565"/>
      <c r="M471" s="2565" t="s">
        <v>733</v>
      </c>
      <c r="N471" s="2565"/>
      <c r="O471" s="2565"/>
      <c r="P471" s="2565"/>
      <c r="Q471" s="2565"/>
      <c r="R471" s="2565"/>
      <c r="S471" s="2565"/>
      <c r="T471" s="2565"/>
      <c r="U471" s="2565"/>
      <c r="V471" s="2565"/>
      <c r="W471" s="2565"/>
      <c r="X471" s="2565"/>
      <c r="Y471" s="2565"/>
      <c r="Z471" s="2565"/>
      <c r="AA471" s="2565"/>
      <c r="AB471" s="2565"/>
      <c r="AC471" s="2565"/>
      <c r="AD471" s="2565"/>
      <c r="AE471" s="2565"/>
      <c r="AF471" s="2565"/>
      <c r="AG471" s="2565"/>
      <c r="AH471" s="2565"/>
      <c r="AI471" s="2565"/>
      <c r="AJ471" s="2565"/>
      <c r="AK471" s="2564">
        <v>0.3</v>
      </c>
      <c r="AL471" s="2565"/>
      <c r="AM471" s="2565"/>
      <c r="AN471" s="2565"/>
      <c r="AO471" s="2565"/>
      <c r="AP471" s="2565"/>
      <c r="AQ471" s="2566" t="s">
        <v>21</v>
      </c>
      <c r="AR471" s="2567"/>
      <c r="AS471" s="2567"/>
      <c r="AT471" s="2568"/>
      <c r="AU471" s="679" t="s">
        <v>545</v>
      </c>
      <c r="AV471" s="601"/>
      <c r="AW471" s="601"/>
      <c r="AX471" s="602"/>
    </row>
    <row r="472" spans="1:50" ht="24" customHeight="1">
      <c r="A472" s="667">
        <v>3</v>
      </c>
      <c r="B472" s="667">
        <v>1</v>
      </c>
      <c r="C472" s="2565" t="s">
        <v>646</v>
      </c>
      <c r="D472" s="2565"/>
      <c r="E472" s="2565"/>
      <c r="F472" s="2565"/>
      <c r="G472" s="2565"/>
      <c r="H472" s="2565"/>
      <c r="I472" s="2565"/>
      <c r="J472" s="2565"/>
      <c r="K472" s="2565"/>
      <c r="L472" s="2565"/>
      <c r="M472" s="2565" t="s">
        <v>733</v>
      </c>
      <c r="N472" s="2565"/>
      <c r="O472" s="2565"/>
      <c r="P472" s="2565"/>
      <c r="Q472" s="2565"/>
      <c r="R472" s="2565"/>
      <c r="S472" s="2565"/>
      <c r="T472" s="2565"/>
      <c r="U472" s="2565"/>
      <c r="V472" s="2565"/>
      <c r="W472" s="2565"/>
      <c r="X472" s="2565"/>
      <c r="Y472" s="2565"/>
      <c r="Z472" s="2565"/>
      <c r="AA472" s="2565"/>
      <c r="AB472" s="2565"/>
      <c r="AC472" s="2565"/>
      <c r="AD472" s="2565"/>
      <c r="AE472" s="2565"/>
      <c r="AF472" s="2565"/>
      <c r="AG472" s="2565"/>
      <c r="AH472" s="2565"/>
      <c r="AI472" s="2565"/>
      <c r="AJ472" s="2565"/>
      <c r="AK472" s="2564">
        <v>0.2</v>
      </c>
      <c r="AL472" s="2565"/>
      <c r="AM472" s="2565"/>
      <c r="AN472" s="2565"/>
      <c r="AO472" s="2565"/>
      <c r="AP472" s="2565"/>
      <c r="AQ472" s="2566" t="s">
        <v>21</v>
      </c>
      <c r="AR472" s="2567"/>
      <c r="AS472" s="2567"/>
      <c r="AT472" s="2568"/>
      <c r="AU472" s="679" t="s">
        <v>545</v>
      </c>
      <c r="AV472" s="601"/>
      <c r="AW472" s="601"/>
      <c r="AX472" s="602"/>
    </row>
    <row r="473" spans="1:50" ht="24" customHeight="1">
      <c r="A473" s="667">
        <v>4</v>
      </c>
      <c r="B473" s="667">
        <v>1</v>
      </c>
      <c r="C473" s="2565" t="s">
        <v>740</v>
      </c>
      <c r="D473" s="2565"/>
      <c r="E473" s="2565"/>
      <c r="F473" s="2565"/>
      <c r="G473" s="2565"/>
      <c r="H473" s="2565"/>
      <c r="I473" s="2565"/>
      <c r="J473" s="2565"/>
      <c r="K473" s="2565"/>
      <c r="L473" s="2565"/>
      <c r="M473" s="2565" t="s">
        <v>733</v>
      </c>
      <c r="N473" s="2565"/>
      <c r="O473" s="2565"/>
      <c r="P473" s="2565"/>
      <c r="Q473" s="2565"/>
      <c r="R473" s="2565"/>
      <c r="S473" s="2565"/>
      <c r="T473" s="2565"/>
      <c r="U473" s="2565"/>
      <c r="V473" s="2565"/>
      <c r="W473" s="2565"/>
      <c r="X473" s="2565"/>
      <c r="Y473" s="2565"/>
      <c r="Z473" s="2565"/>
      <c r="AA473" s="2565"/>
      <c r="AB473" s="2565"/>
      <c r="AC473" s="2565"/>
      <c r="AD473" s="2565"/>
      <c r="AE473" s="2565"/>
      <c r="AF473" s="2565"/>
      <c r="AG473" s="2565"/>
      <c r="AH473" s="2565"/>
      <c r="AI473" s="2565"/>
      <c r="AJ473" s="2565"/>
      <c r="AK473" s="2564">
        <v>0.2</v>
      </c>
      <c r="AL473" s="2565"/>
      <c r="AM473" s="2565"/>
      <c r="AN473" s="2565"/>
      <c r="AO473" s="2565"/>
      <c r="AP473" s="2565"/>
      <c r="AQ473" s="2566" t="s">
        <v>21</v>
      </c>
      <c r="AR473" s="2567"/>
      <c r="AS473" s="2567"/>
      <c r="AT473" s="2568"/>
      <c r="AU473" s="679" t="s">
        <v>545</v>
      </c>
      <c r="AV473" s="601"/>
      <c r="AW473" s="601"/>
      <c r="AX473" s="602"/>
    </row>
    <row r="474" spans="1:50" ht="24" customHeight="1">
      <c r="A474" s="667">
        <v>5</v>
      </c>
      <c r="B474" s="667">
        <v>1</v>
      </c>
      <c r="C474" s="2565" t="s">
        <v>739</v>
      </c>
      <c r="D474" s="2565"/>
      <c r="E474" s="2565"/>
      <c r="F474" s="2565"/>
      <c r="G474" s="2565"/>
      <c r="H474" s="2565"/>
      <c r="I474" s="2565"/>
      <c r="J474" s="2565"/>
      <c r="K474" s="2565"/>
      <c r="L474" s="2565"/>
      <c r="M474" s="2565" t="s">
        <v>733</v>
      </c>
      <c r="N474" s="2565"/>
      <c r="O474" s="2565"/>
      <c r="P474" s="2565"/>
      <c r="Q474" s="2565"/>
      <c r="R474" s="2565"/>
      <c r="S474" s="2565"/>
      <c r="T474" s="2565"/>
      <c r="U474" s="2565"/>
      <c r="V474" s="2565"/>
      <c r="W474" s="2565"/>
      <c r="X474" s="2565"/>
      <c r="Y474" s="2565"/>
      <c r="Z474" s="2565"/>
      <c r="AA474" s="2565"/>
      <c r="AB474" s="2565"/>
      <c r="AC474" s="2565"/>
      <c r="AD474" s="2565"/>
      <c r="AE474" s="2565"/>
      <c r="AF474" s="2565"/>
      <c r="AG474" s="2565"/>
      <c r="AH474" s="2565"/>
      <c r="AI474" s="2565"/>
      <c r="AJ474" s="2565"/>
      <c r="AK474" s="2564">
        <v>0.2</v>
      </c>
      <c r="AL474" s="2565"/>
      <c r="AM474" s="2565"/>
      <c r="AN474" s="2565"/>
      <c r="AO474" s="2565"/>
      <c r="AP474" s="2565"/>
      <c r="AQ474" s="2566" t="s">
        <v>21</v>
      </c>
      <c r="AR474" s="2567"/>
      <c r="AS474" s="2567"/>
      <c r="AT474" s="2568"/>
      <c r="AU474" s="679" t="s">
        <v>545</v>
      </c>
      <c r="AV474" s="601"/>
      <c r="AW474" s="601"/>
      <c r="AX474" s="602"/>
    </row>
    <row r="475" spans="1:50" ht="24" customHeight="1">
      <c r="A475" s="667">
        <v>6</v>
      </c>
      <c r="B475" s="667">
        <v>1</v>
      </c>
      <c r="C475" s="2565" t="s">
        <v>738</v>
      </c>
      <c r="D475" s="2565"/>
      <c r="E475" s="2565"/>
      <c r="F475" s="2565"/>
      <c r="G475" s="2565"/>
      <c r="H475" s="2565"/>
      <c r="I475" s="2565"/>
      <c r="J475" s="2565"/>
      <c r="K475" s="2565"/>
      <c r="L475" s="2565"/>
      <c r="M475" s="2565" t="s">
        <v>733</v>
      </c>
      <c r="N475" s="2565"/>
      <c r="O475" s="2565"/>
      <c r="P475" s="2565"/>
      <c r="Q475" s="2565"/>
      <c r="R475" s="2565"/>
      <c r="S475" s="2565"/>
      <c r="T475" s="2565"/>
      <c r="U475" s="2565"/>
      <c r="V475" s="2565"/>
      <c r="W475" s="2565"/>
      <c r="X475" s="2565"/>
      <c r="Y475" s="2565"/>
      <c r="Z475" s="2565"/>
      <c r="AA475" s="2565"/>
      <c r="AB475" s="2565"/>
      <c r="AC475" s="2565"/>
      <c r="AD475" s="2565"/>
      <c r="AE475" s="2565"/>
      <c r="AF475" s="2565"/>
      <c r="AG475" s="2565"/>
      <c r="AH475" s="2565"/>
      <c r="AI475" s="2565"/>
      <c r="AJ475" s="2565"/>
      <c r="AK475" s="2564">
        <v>0.2</v>
      </c>
      <c r="AL475" s="2565"/>
      <c r="AM475" s="2565"/>
      <c r="AN475" s="2565"/>
      <c r="AO475" s="2565"/>
      <c r="AP475" s="2565"/>
      <c r="AQ475" s="2566" t="s">
        <v>21</v>
      </c>
      <c r="AR475" s="2567"/>
      <c r="AS475" s="2567"/>
      <c r="AT475" s="2568"/>
      <c r="AU475" s="679" t="s">
        <v>545</v>
      </c>
      <c r="AV475" s="601"/>
      <c r="AW475" s="601"/>
      <c r="AX475" s="602"/>
    </row>
    <row r="476" spans="1:50" ht="24" customHeight="1">
      <c r="A476" s="667">
        <v>7</v>
      </c>
      <c r="B476" s="667">
        <v>1</v>
      </c>
      <c r="C476" s="2565" t="s">
        <v>737</v>
      </c>
      <c r="D476" s="2565"/>
      <c r="E476" s="2565"/>
      <c r="F476" s="2565"/>
      <c r="G476" s="2565"/>
      <c r="H476" s="2565"/>
      <c r="I476" s="2565"/>
      <c r="J476" s="2565"/>
      <c r="K476" s="2565"/>
      <c r="L476" s="2565"/>
      <c r="M476" s="2565" t="s">
        <v>733</v>
      </c>
      <c r="N476" s="2565"/>
      <c r="O476" s="2565"/>
      <c r="P476" s="2565"/>
      <c r="Q476" s="2565"/>
      <c r="R476" s="2565"/>
      <c r="S476" s="2565"/>
      <c r="T476" s="2565"/>
      <c r="U476" s="2565"/>
      <c r="V476" s="2565"/>
      <c r="W476" s="2565"/>
      <c r="X476" s="2565"/>
      <c r="Y476" s="2565"/>
      <c r="Z476" s="2565"/>
      <c r="AA476" s="2565"/>
      <c r="AB476" s="2565"/>
      <c r="AC476" s="2565"/>
      <c r="AD476" s="2565"/>
      <c r="AE476" s="2565"/>
      <c r="AF476" s="2565"/>
      <c r="AG476" s="2565"/>
      <c r="AH476" s="2565"/>
      <c r="AI476" s="2565"/>
      <c r="AJ476" s="2565"/>
      <c r="AK476" s="2564">
        <v>0.2</v>
      </c>
      <c r="AL476" s="2565"/>
      <c r="AM476" s="2565"/>
      <c r="AN476" s="2565"/>
      <c r="AO476" s="2565"/>
      <c r="AP476" s="2565"/>
      <c r="AQ476" s="2566" t="s">
        <v>21</v>
      </c>
      <c r="AR476" s="2567"/>
      <c r="AS476" s="2567"/>
      <c r="AT476" s="2568"/>
      <c r="AU476" s="679" t="s">
        <v>545</v>
      </c>
      <c r="AV476" s="601"/>
      <c r="AW476" s="601"/>
      <c r="AX476" s="602"/>
    </row>
    <row r="477" spans="1:50" ht="24" customHeight="1">
      <c r="A477" s="667">
        <v>8</v>
      </c>
      <c r="B477" s="667">
        <v>1</v>
      </c>
      <c r="C477" s="2565" t="s">
        <v>736</v>
      </c>
      <c r="D477" s="2565"/>
      <c r="E477" s="2565"/>
      <c r="F477" s="2565"/>
      <c r="G477" s="2565"/>
      <c r="H477" s="2565"/>
      <c r="I477" s="2565"/>
      <c r="J477" s="2565"/>
      <c r="K477" s="2565"/>
      <c r="L477" s="2565"/>
      <c r="M477" s="2565" t="s">
        <v>733</v>
      </c>
      <c r="N477" s="2565"/>
      <c r="O477" s="2565"/>
      <c r="P477" s="2565"/>
      <c r="Q477" s="2565"/>
      <c r="R477" s="2565"/>
      <c r="S477" s="2565"/>
      <c r="T477" s="2565"/>
      <c r="U477" s="2565"/>
      <c r="V477" s="2565"/>
      <c r="W477" s="2565"/>
      <c r="X477" s="2565"/>
      <c r="Y477" s="2565"/>
      <c r="Z477" s="2565"/>
      <c r="AA477" s="2565"/>
      <c r="AB477" s="2565"/>
      <c r="AC477" s="2565"/>
      <c r="AD477" s="2565"/>
      <c r="AE477" s="2565"/>
      <c r="AF477" s="2565"/>
      <c r="AG477" s="2565"/>
      <c r="AH477" s="2565"/>
      <c r="AI477" s="2565"/>
      <c r="AJ477" s="2565"/>
      <c r="AK477" s="2564">
        <v>0.2</v>
      </c>
      <c r="AL477" s="2565"/>
      <c r="AM477" s="2565"/>
      <c r="AN477" s="2565"/>
      <c r="AO477" s="2565"/>
      <c r="AP477" s="2565"/>
      <c r="AQ477" s="2566" t="s">
        <v>21</v>
      </c>
      <c r="AR477" s="2567"/>
      <c r="AS477" s="2567"/>
      <c r="AT477" s="2568"/>
      <c r="AU477" s="679" t="s">
        <v>545</v>
      </c>
      <c r="AV477" s="601"/>
      <c r="AW477" s="601"/>
      <c r="AX477" s="602"/>
    </row>
    <row r="478" spans="1:50" ht="24" customHeight="1">
      <c r="A478" s="667">
        <v>9</v>
      </c>
      <c r="B478" s="667">
        <v>1</v>
      </c>
      <c r="C478" s="2565" t="s">
        <v>735</v>
      </c>
      <c r="D478" s="2565"/>
      <c r="E478" s="2565"/>
      <c r="F478" s="2565"/>
      <c r="G478" s="2565"/>
      <c r="H478" s="2565"/>
      <c r="I478" s="2565"/>
      <c r="J478" s="2565"/>
      <c r="K478" s="2565"/>
      <c r="L478" s="2565"/>
      <c r="M478" s="2565" t="s">
        <v>733</v>
      </c>
      <c r="N478" s="2565"/>
      <c r="O478" s="2565"/>
      <c r="P478" s="2565"/>
      <c r="Q478" s="2565"/>
      <c r="R478" s="2565"/>
      <c r="S478" s="2565"/>
      <c r="T478" s="2565"/>
      <c r="U478" s="2565"/>
      <c r="V478" s="2565"/>
      <c r="W478" s="2565"/>
      <c r="X478" s="2565"/>
      <c r="Y478" s="2565"/>
      <c r="Z478" s="2565"/>
      <c r="AA478" s="2565"/>
      <c r="AB478" s="2565"/>
      <c r="AC478" s="2565"/>
      <c r="AD478" s="2565"/>
      <c r="AE478" s="2565"/>
      <c r="AF478" s="2565"/>
      <c r="AG478" s="2565"/>
      <c r="AH478" s="2565"/>
      <c r="AI478" s="2565"/>
      <c r="AJ478" s="2565"/>
      <c r="AK478" s="2564">
        <v>0.2</v>
      </c>
      <c r="AL478" s="2565"/>
      <c r="AM478" s="2565"/>
      <c r="AN478" s="2565"/>
      <c r="AO478" s="2565"/>
      <c r="AP478" s="2565"/>
      <c r="AQ478" s="2566" t="s">
        <v>21</v>
      </c>
      <c r="AR478" s="2567"/>
      <c r="AS478" s="2567"/>
      <c r="AT478" s="2568"/>
      <c r="AU478" s="679" t="s">
        <v>545</v>
      </c>
      <c r="AV478" s="601"/>
      <c r="AW478" s="601"/>
      <c r="AX478" s="602"/>
    </row>
    <row r="479" spans="1:50" ht="24" customHeight="1">
      <c r="A479" s="667">
        <v>10</v>
      </c>
      <c r="B479" s="667">
        <v>1</v>
      </c>
      <c r="C479" s="2565" t="s">
        <v>734</v>
      </c>
      <c r="D479" s="2565"/>
      <c r="E479" s="2565"/>
      <c r="F479" s="2565"/>
      <c r="G479" s="2565"/>
      <c r="H479" s="2565"/>
      <c r="I479" s="2565"/>
      <c r="J479" s="2565"/>
      <c r="K479" s="2565"/>
      <c r="L479" s="2565"/>
      <c r="M479" s="2565" t="s">
        <v>733</v>
      </c>
      <c r="N479" s="2565"/>
      <c r="O479" s="2565"/>
      <c r="P479" s="2565"/>
      <c r="Q479" s="2565"/>
      <c r="R479" s="2565"/>
      <c r="S479" s="2565"/>
      <c r="T479" s="2565"/>
      <c r="U479" s="2565"/>
      <c r="V479" s="2565"/>
      <c r="W479" s="2565"/>
      <c r="X479" s="2565"/>
      <c r="Y479" s="2565"/>
      <c r="Z479" s="2565"/>
      <c r="AA479" s="2565"/>
      <c r="AB479" s="2565"/>
      <c r="AC479" s="2565"/>
      <c r="AD479" s="2565"/>
      <c r="AE479" s="2565"/>
      <c r="AF479" s="2565"/>
      <c r="AG479" s="2565"/>
      <c r="AH479" s="2565"/>
      <c r="AI479" s="2565"/>
      <c r="AJ479" s="2565"/>
      <c r="AK479" s="2564">
        <v>0.1</v>
      </c>
      <c r="AL479" s="2565"/>
      <c r="AM479" s="2565"/>
      <c r="AN479" s="2565"/>
      <c r="AO479" s="2565"/>
      <c r="AP479" s="2565"/>
      <c r="AQ479" s="2566" t="s">
        <v>21</v>
      </c>
      <c r="AR479" s="2567"/>
      <c r="AS479" s="2567"/>
      <c r="AT479" s="2568"/>
      <c r="AU479" s="679" t="s">
        <v>545</v>
      </c>
      <c r="AV479" s="601"/>
      <c r="AW479" s="601"/>
      <c r="AX479" s="602"/>
    </row>
    <row r="480" spans="1:50" hidden="1">
      <c r="A480" s="667">
        <v>11</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12</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13</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14</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15</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16</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17</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18</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19</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20</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21</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22</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23</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24</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25</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26</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27</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28</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29</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idden="1">
      <c r="A499" s="667">
        <v>30</v>
      </c>
      <c r="B499" s="667"/>
      <c r="C499" s="668"/>
      <c r="D499" s="669"/>
      <c r="E499" s="669"/>
      <c r="F499" s="669"/>
      <c r="G499" s="669"/>
      <c r="H499" s="669"/>
      <c r="I499" s="669"/>
      <c r="J499" s="669"/>
      <c r="K499" s="669"/>
      <c r="L499" s="670"/>
      <c r="M499" s="671"/>
      <c r="N499" s="671"/>
      <c r="O499" s="671"/>
      <c r="P499" s="671"/>
      <c r="Q499" s="671"/>
      <c r="R499" s="671"/>
      <c r="S499" s="671"/>
      <c r="T499" s="671"/>
      <c r="U499" s="671"/>
      <c r="V499" s="671"/>
      <c r="W499" s="671"/>
      <c r="X499" s="671"/>
      <c r="Y499" s="671"/>
      <c r="Z499" s="671"/>
      <c r="AA499" s="671"/>
      <c r="AB499" s="671"/>
      <c r="AC499" s="671"/>
      <c r="AD499" s="671"/>
      <c r="AE499" s="671"/>
      <c r="AF499" s="671"/>
      <c r="AG499" s="671"/>
      <c r="AH499" s="671"/>
      <c r="AI499" s="671"/>
      <c r="AJ499" s="671"/>
      <c r="AK499" s="672"/>
      <c r="AL499" s="671"/>
      <c r="AM499" s="671"/>
      <c r="AN499" s="671"/>
      <c r="AO499" s="671"/>
      <c r="AP499" s="671"/>
      <c r="AQ499" s="673"/>
      <c r="AR499" s="674"/>
      <c r="AS499" s="674"/>
      <c r="AT499" s="675"/>
      <c r="AU499" s="673"/>
      <c r="AV499" s="674"/>
      <c r="AW499" s="674"/>
      <c r="AX499" s="675"/>
    </row>
    <row r="501" spans="1:50">
      <c r="B501" s="1" t="s">
        <v>732</v>
      </c>
    </row>
    <row r="502" spans="1:50" ht="24" customHeight="1">
      <c r="A502" s="667"/>
      <c r="B502" s="667"/>
      <c r="C502" s="683" t="s">
        <v>211</v>
      </c>
      <c r="D502" s="683"/>
      <c r="E502" s="683"/>
      <c r="F502" s="683"/>
      <c r="G502" s="683"/>
      <c r="H502" s="683"/>
      <c r="I502" s="683"/>
      <c r="J502" s="683"/>
      <c r="K502" s="683"/>
      <c r="L502" s="683"/>
      <c r="M502" s="683" t="s">
        <v>210</v>
      </c>
      <c r="N502" s="683"/>
      <c r="O502" s="683"/>
      <c r="P502" s="683"/>
      <c r="Q502" s="683"/>
      <c r="R502" s="683"/>
      <c r="S502" s="683"/>
      <c r="T502" s="683"/>
      <c r="U502" s="683"/>
      <c r="V502" s="683"/>
      <c r="W502" s="683"/>
      <c r="X502" s="683"/>
      <c r="Y502" s="683"/>
      <c r="Z502" s="683"/>
      <c r="AA502" s="683"/>
      <c r="AB502" s="683"/>
      <c r="AC502" s="683"/>
      <c r="AD502" s="683"/>
      <c r="AE502" s="683"/>
      <c r="AF502" s="683"/>
      <c r="AG502" s="683"/>
      <c r="AH502" s="683"/>
      <c r="AI502" s="683"/>
      <c r="AJ502" s="683"/>
      <c r="AK502" s="682" t="s">
        <v>208</v>
      </c>
      <c r="AL502" s="683"/>
      <c r="AM502" s="683"/>
      <c r="AN502" s="683"/>
      <c r="AO502" s="683"/>
      <c r="AP502" s="683"/>
      <c r="AQ502" s="683" t="s">
        <v>5</v>
      </c>
      <c r="AR502" s="683"/>
      <c r="AS502" s="683"/>
      <c r="AT502" s="683"/>
      <c r="AU502" s="375" t="s">
        <v>4</v>
      </c>
      <c r="AV502" s="376"/>
      <c r="AW502" s="376"/>
      <c r="AX502" s="678"/>
    </row>
    <row r="503" spans="1:50" ht="24" customHeight="1">
      <c r="A503" s="667">
        <v>1</v>
      </c>
      <c r="B503" s="667">
        <v>1</v>
      </c>
      <c r="C503" s="2565" t="s">
        <v>731</v>
      </c>
      <c r="D503" s="2565"/>
      <c r="E503" s="2565"/>
      <c r="F503" s="2565"/>
      <c r="G503" s="2565"/>
      <c r="H503" s="2565"/>
      <c r="I503" s="2565"/>
      <c r="J503" s="2565"/>
      <c r="K503" s="2565"/>
      <c r="L503" s="2565"/>
      <c r="M503" s="2565" t="s">
        <v>727</v>
      </c>
      <c r="N503" s="2565"/>
      <c r="O503" s="2565"/>
      <c r="P503" s="2565"/>
      <c r="Q503" s="2565"/>
      <c r="R503" s="2565"/>
      <c r="S503" s="2565"/>
      <c r="T503" s="2565"/>
      <c r="U503" s="2565"/>
      <c r="V503" s="2565"/>
      <c r="W503" s="2565"/>
      <c r="X503" s="2565"/>
      <c r="Y503" s="2565"/>
      <c r="Z503" s="2565"/>
      <c r="AA503" s="2565"/>
      <c r="AB503" s="2565"/>
      <c r="AC503" s="2565"/>
      <c r="AD503" s="2565"/>
      <c r="AE503" s="2565"/>
      <c r="AF503" s="2565"/>
      <c r="AG503" s="2565"/>
      <c r="AH503" s="2565"/>
      <c r="AI503" s="2565"/>
      <c r="AJ503" s="2565"/>
      <c r="AK503" s="2564">
        <v>2</v>
      </c>
      <c r="AL503" s="2565"/>
      <c r="AM503" s="2565"/>
      <c r="AN503" s="2565"/>
      <c r="AO503" s="2565"/>
      <c r="AP503" s="2565"/>
      <c r="AQ503" s="2566" t="s">
        <v>21</v>
      </c>
      <c r="AR503" s="2567"/>
      <c r="AS503" s="2567"/>
      <c r="AT503" s="2568"/>
      <c r="AU503" s="679" t="s">
        <v>545</v>
      </c>
      <c r="AV503" s="601"/>
      <c r="AW503" s="601"/>
      <c r="AX503" s="602"/>
    </row>
    <row r="504" spans="1:50" ht="24" customHeight="1">
      <c r="A504" s="667">
        <v>2</v>
      </c>
      <c r="B504" s="667">
        <v>1</v>
      </c>
      <c r="C504" s="2565" t="s">
        <v>730</v>
      </c>
      <c r="D504" s="2565"/>
      <c r="E504" s="2565"/>
      <c r="F504" s="2565"/>
      <c r="G504" s="2565"/>
      <c r="H504" s="2565"/>
      <c r="I504" s="2565"/>
      <c r="J504" s="2565"/>
      <c r="K504" s="2565"/>
      <c r="L504" s="2565"/>
      <c r="M504" s="2565" t="s">
        <v>729</v>
      </c>
      <c r="N504" s="2565"/>
      <c r="O504" s="2565"/>
      <c r="P504" s="2565"/>
      <c r="Q504" s="2565"/>
      <c r="R504" s="2565"/>
      <c r="S504" s="2565"/>
      <c r="T504" s="2565"/>
      <c r="U504" s="2565"/>
      <c r="V504" s="2565"/>
      <c r="W504" s="2565"/>
      <c r="X504" s="2565"/>
      <c r="Y504" s="2565"/>
      <c r="Z504" s="2565"/>
      <c r="AA504" s="2565"/>
      <c r="AB504" s="2565"/>
      <c r="AC504" s="2565"/>
      <c r="AD504" s="2565"/>
      <c r="AE504" s="2565"/>
      <c r="AF504" s="2565"/>
      <c r="AG504" s="2565"/>
      <c r="AH504" s="2565"/>
      <c r="AI504" s="2565"/>
      <c r="AJ504" s="2565"/>
      <c r="AK504" s="2564">
        <v>0.8</v>
      </c>
      <c r="AL504" s="2565"/>
      <c r="AM504" s="2565"/>
      <c r="AN504" s="2565"/>
      <c r="AO504" s="2565"/>
      <c r="AP504" s="2565"/>
      <c r="AQ504" s="2566" t="s">
        <v>21</v>
      </c>
      <c r="AR504" s="2567"/>
      <c r="AS504" s="2567"/>
      <c r="AT504" s="2568"/>
      <c r="AU504" s="679" t="s">
        <v>545</v>
      </c>
      <c r="AV504" s="601"/>
      <c r="AW504" s="601"/>
      <c r="AX504" s="602"/>
    </row>
    <row r="505" spans="1:50" ht="24" customHeight="1">
      <c r="A505" s="667">
        <v>3</v>
      </c>
      <c r="B505" s="667">
        <v>1</v>
      </c>
      <c r="C505" s="2565" t="s">
        <v>728</v>
      </c>
      <c r="D505" s="2565"/>
      <c r="E505" s="2565"/>
      <c r="F505" s="2565"/>
      <c r="G505" s="2565"/>
      <c r="H505" s="2565"/>
      <c r="I505" s="2565"/>
      <c r="J505" s="2565"/>
      <c r="K505" s="2565"/>
      <c r="L505" s="2565"/>
      <c r="M505" s="2565" t="s">
        <v>727</v>
      </c>
      <c r="N505" s="2565"/>
      <c r="O505" s="2565"/>
      <c r="P505" s="2565"/>
      <c r="Q505" s="2565"/>
      <c r="R505" s="2565"/>
      <c r="S505" s="2565"/>
      <c r="T505" s="2565"/>
      <c r="U505" s="2565"/>
      <c r="V505" s="2565"/>
      <c r="W505" s="2565"/>
      <c r="X505" s="2565"/>
      <c r="Y505" s="2565"/>
      <c r="Z505" s="2565"/>
      <c r="AA505" s="2565"/>
      <c r="AB505" s="2565"/>
      <c r="AC505" s="2565"/>
      <c r="AD505" s="2565"/>
      <c r="AE505" s="2565"/>
      <c r="AF505" s="2565"/>
      <c r="AG505" s="2565"/>
      <c r="AH505" s="2565"/>
      <c r="AI505" s="2565"/>
      <c r="AJ505" s="2565"/>
      <c r="AK505" s="2564">
        <v>0.8</v>
      </c>
      <c r="AL505" s="2565"/>
      <c r="AM505" s="2565"/>
      <c r="AN505" s="2565"/>
      <c r="AO505" s="2565"/>
      <c r="AP505" s="2565"/>
      <c r="AQ505" s="2566" t="s">
        <v>21</v>
      </c>
      <c r="AR505" s="2567"/>
      <c r="AS505" s="2567"/>
      <c r="AT505" s="2568"/>
      <c r="AU505" s="679" t="s">
        <v>545</v>
      </c>
      <c r="AV505" s="601"/>
      <c r="AW505" s="601"/>
      <c r="AX505" s="602"/>
    </row>
    <row r="506" spans="1:50" ht="24" customHeight="1">
      <c r="A506" s="667">
        <v>4</v>
      </c>
      <c r="B506" s="667">
        <v>1</v>
      </c>
      <c r="C506" s="2565" t="s">
        <v>726</v>
      </c>
      <c r="D506" s="2565"/>
      <c r="E506" s="2565"/>
      <c r="F506" s="2565"/>
      <c r="G506" s="2565"/>
      <c r="H506" s="2565"/>
      <c r="I506" s="2565"/>
      <c r="J506" s="2565"/>
      <c r="K506" s="2565"/>
      <c r="L506" s="2565"/>
      <c r="M506" s="2565" t="s">
        <v>719</v>
      </c>
      <c r="N506" s="2565"/>
      <c r="O506" s="2565"/>
      <c r="P506" s="2565"/>
      <c r="Q506" s="2565"/>
      <c r="R506" s="2565"/>
      <c r="S506" s="2565"/>
      <c r="T506" s="2565"/>
      <c r="U506" s="2565"/>
      <c r="V506" s="2565"/>
      <c r="W506" s="2565"/>
      <c r="X506" s="2565"/>
      <c r="Y506" s="2565"/>
      <c r="Z506" s="2565"/>
      <c r="AA506" s="2565"/>
      <c r="AB506" s="2565"/>
      <c r="AC506" s="2565"/>
      <c r="AD506" s="2565"/>
      <c r="AE506" s="2565"/>
      <c r="AF506" s="2565"/>
      <c r="AG506" s="2565"/>
      <c r="AH506" s="2565"/>
      <c r="AI506" s="2565"/>
      <c r="AJ506" s="2565"/>
      <c r="AK506" s="2564">
        <v>0.1</v>
      </c>
      <c r="AL506" s="2565"/>
      <c r="AM506" s="2565"/>
      <c r="AN506" s="2565"/>
      <c r="AO506" s="2565"/>
      <c r="AP506" s="2565"/>
      <c r="AQ506" s="2566" t="s">
        <v>21</v>
      </c>
      <c r="AR506" s="2567"/>
      <c r="AS506" s="2567"/>
      <c r="AT506" s="2568"/>
      <c r="AU506" s="679" t="s">
        <v>545</v>
      </c>
      <c r="AV506" s="601"/>
      <c r="AW506" s="601"/>
      <c r="AX506" s="602"/>
    </row>
    <row r="507" spans="1:50" ht="24" customHeight="1">
      <c r="A507" s="667">
        <v>5</v>
      </c>
      <c r="B507" s="667">
        <v>1</v>
      </c>
      <c r="C507" s="2565" t="s">
        <v>725</v>
      </c>
      <c r="D507" s="2565"/>
      <c r="E507" s="2565"/>
      <c r="F507" s="2565"/>
      <c r="G507" s="2565"/>
      <c r="H507" s="2565"/>
      <c r="I507" s="2565"/>
      <c r="J507" s="2565"/>
      <c r="K507" s="2565"/>
      <c r="L507" s="2565"/>
      <c r="M507" s="2565" t="s">
        <v>719</v>
      </c>
      <c r="N507" s="2565"/>
      <c r="O507" s="2565"/>
      <c r="P507" s="2565"/>
      <c r="Q507" s="2565"/>
      <c r="R507" s="2565"/>
      <c r="S507" s="2565"/>
      <c r="T507" s="2565"/>
      <c r="U507" s="2565"/>
      <c r="V507" s="2565"/>
      <c r="W507" s="2565"/>
      <c r="X507" s="2565"/>
      <c r="Y507" s="2565"/>
      <c r="Z507" s="2565"/>
      <c r="AA507" s="2565"/>
      <c r="AB507" s="2565"/>
      <c r="AC507" s="2565"/>
      <c r="AD507" s="2565"/>
      <c r="AE507" s="2565"/>
      <c r="AF507" s="2565"/>
      <c r="AG507" s="2565"/>
      <c r="AH507" s="2565"/>
      <c r="AI507" s="2565"/>
      <c r="AJ507" s="2565"/>
      <c r="AK507" s="2564">
        <v>0.08</v>
      </c>
      <c r="AL507" s="2565"/>
      <c r="AM507" s="2565"/>
      <c r="AN507" s="2565"/>
      <c r="AO507" s="2565"/>
      <c r="AP507" s="2565"/>
      <c r="AQ507" s="2566" t="s">
        <v>21</v>
      </c>
      <c r="AR507" s="2567"/>
      <c r="AS507" s="2567"/>
      <c r="AT507" s="2568"/>
      <c r="AU507" s="679" t="s">
        <v>545</v>
      </c>
      <c r="AV507" s="601"/>
      <c r="AW507" s="601"/>
      <c r="AX507" s="602"/>
    </row>
    <row r="508" spans="1:50" ht="24" customHeight="1">
      <c r="A508" s="667">
        <v>6</v>
      </c>
      <c r="B508" s="667">
        <v>1</v>
      </c>
      <c r="C508" s="2565" t="s">
        <v>724</v>
      </c>
      <c r="D508" s="2565"/>
      <c r="E508" s="2565"/>
      <c r="F508" s="2565"/>
      <c r="G508" s="2565"/>
      <c r="H508" s="2565"/>
      <c r="I508" s="2565"/>
      <c r="J508" s="2565"/>
      <c r="K508" s="2565"/>
      <c r="L508" s="2565"/>
      <c r="M508" s="2565" t="s">
        <v>719</v>
      </c>
      <c r="N508" s="2565"/>
      <c r="O508" s="2565"/>
      <c r="P508" s="2565"/>
      <c r="Q508" s="2565"/>
      <c r="R508" s="2565"/>
      <c r="S508" s="2565"/>
      <c r="T508" s="2565"/>
      <c r="U508" s="2565"/>
      <c r="V508" s="2565"/>
      <c r="W508" s="2565"/>
      <c r="X508" s="2565"/>
      <c r="Y508" s="2565"/>
      <c r="Z508" s="2565"/>
      <c r="AA508" s="2565"/>
      <c r="AB508" s="2565"/>
      <c r="AC508" s="2565"/>
      <c r="AD508" s="2565"/>
      <c r="AE508" s="2565"/>
      <c r="AF508" s="2565"/>
      <c r="AG508" s="2565"/>
      <c r="AH508" s="2565"/>
      <c r="AI508" s="2565"/>
      <c r="AJ508" s="2565"/>
      <c r="AK508" s="2564">
        <v>0.08</v>
      </c>
      <c r="AL508" s="2565"/>
      <c r="AM508" s="2565"/>
      <c r="AN508" s="2565"/>
      <c r="AO508" s="2565"/>
      <c r="AP508" s="2565"/>
      <c r="AQ508" s="2566" t="s">
        <v>21</v>
      </c>
      <c r="AR508" s="2567"/>
      <c r="AS508" s="2567"/>
      <c r="AT508" s="2568"/>
      <c r="AU508" s="679" t="s">
        <v>545</v>
      </c>
      <c r="AV508" s="601"/>
      <c r="AW508" s="601"/>
      <c r="AX508" s="602"/>
    </row>
    <row r="509" spans="1:50" ht="24" customHeight="1">
      <c r="A509" s="667">
        <v>7</v>
      </c>
      <c r="B509" s="667">
        <v>1</v>
      </c>
      <c r="C509" s="2565" t="s">
        <v>723</v>
      </c>
      <c r="D509" s="2565"/>
      <c r="E509" s="2565"/>
      <c r="F509" s="2565"/>
      <c r="G509" s="2565"/>
      <c r="H509" s="2565"/>
      <c r="I509" s="2565"/>
      <c r="J509" s="2565"/>
      <c r="K509" s="2565"/>
      <c r="L509" s="2565"/>
      <c r="M509" s="2565" t="s">
        <v>719</v>
      </c>
      <c r="N509" s="2565"/>
      <c r="O509" s="2565"/>
      <c r="P509" s="2565"/>
      <c r="Q509" s="2565"/>
      <c r="R509" s="2565"/>
      <c r="S509" s="2565"/>
      <c r="T509" s="2565"/>
      <c r="U509" s="2565"/>
      <c r="V509" s="2565"/>
      <c r="W509" s="2565"/>
      <c r="X509" s="2565"/>
      <c r="Y509" s="2565"/>
      <c r="Z509" s="2565"/>
      <c r="AA509" s="2565"/>
      <c r="AB509" s="2565"/>
      <c r="AC509" s="2565"/>
      <c r="AD509" s="2565"/>
      <c r="AE509" s="2565"/>
      <c r="AF509" s="2565"/>
      <c r="AG509" s="2565"/>
      <c r="AH509" s="2565"/>
      <c r="AI509" s="2565"/>
      <c r="AJ509" s="2565"/>
      <c r="AK509" s="2564">
        <v>7.0000000000000007E-2</v>
      </c>
      <c r="AL509" s="2565"/>
      <c r="AM509" s="2565"/>
      <c r="AN509" s="2565"/>
      <c r="AO509" s="2565"/>
      <c r="AP509" s="2565"/>
      <c r="AQ509" s="2566" t="s">
        <v>21</v>
      </c>
      <c r="AR509" s="2567"/>
      <c r="AS509" s="2567"/>
      <c r="AT509" s="2568"/>
      <c r="AU509" s="679" t="s">
        <v>545</v>
      </c>
      <c r="AV509" s="601"/>
      <c r="AW509" s="601"/>
      <c r="AX509" s="602"/>
    </row>
    <row r="510" spans="1:50" ht="24" customHeight="1">
      <c r="A510" s="667">
        <v>8</v>
      </c>
      <c r="B510" s="667">
        <v>1</v>
      </c>
      <c r="C510" s="2565" t="s">
        <v>722</v>
      </c>
      <c r="D510" s="2565"/>
      <c r="E510" s="2565"/>
      <c r="F510" s="2565"/>
      <c r="G510" s="2565"/>
      <c r="H510" s="2565"/>
      <c r="I510" s="2565"/>
      <c r="J510" s="2565"/>
      <c r="K510" s="2565"/>
      <c r="L510" s="2565"/>
      <c r="M510" s="2565" t="s">
        <v>719</v>
      </c>
      <c r="N510" s="2565"/>
      <c r="O510" s="2565"/>
      <c r="P510" s="2565"/>
      <c r="Q510" s="2565"/>
      <c r="R510" s="2565"/>
      <c r="S510" s="2565"/>
      <c r="T510" s="2565"/>
      <c r="U510" s="2565"/>
      <c r="V510" s="2565"/>
      <c r="W510" s="2565"/>
      <c r="X510" s="2565"/>
      <c r="Y510" s="2565"/>
      <c r="Z510" s="2565"/>
      <c r="AA510" s="2565"/>
      <c r="AB510" s="2565"/>
      <c r="AC510" s="2565"/>
      <c r="AD510" s="2565"/>
      <c r="AE510" s="2565"/>
      <c r="AF510" s="2565"/>
      <c r="AG510" s="2565"/>
      <c r="AH510" s="2565"/>
      <c r="AI510" s="2565"/>
      <c r="AJ510" s="2565"/>
      <c r="AK510" s="2564">
        <v>0.06</v>
      </c>
      <c r="AL510" s="2565"/>
      <c r="AM510" s="2565"/>
      <c r="AN510" s="2565"/>
      <c r="AO510" s="2565"/>
      <c r="AP510" s="2565"/>
      <c r="AQ510" s="2566" t="s">
        <v>21</v>
      </c>
      <c r="AR510" s="2567"/>
      <c r="AS510" s="2567"/>
      <c r="AT510" s="2568"/>
      <c r="AU510" s="679" t="s">
        <v>545</v>
      </c>
      <c r="AV510" s="601"/>
      <c r="AW510" s="601"/>
      <c r="AX510" s="602"/>
    </row>
    <row r="511" spans="1:50" ht="24" customHeight="1">
      <c r="A511" s="667">
        <v>9</v>
      </c>
      <c r="B511" s="667">
        <v>1</v>
      </c>
      <c r="C511" s="2565" t="s">
        <v>721</v>
      </c>
      <c r="D511" s="2565"/>
      <c r="E511" s="2565"/>
      <c r="F511" s="2565"/>
      <c r="G511" s="2565"/>
      <c r="H511" s="2565"/>
      <c r="I511" s="2565"/>
      <c r="J511" s="2565"/>
      <c r="K511" s="2565"/>
      <c r="L511" s="2565"/>
      <c r="M511" s="2565" t="s">
        <v>719</v>
      </c>
      <c r="N511" s="2565"/>
      <c r="O511" s="2565"/>
      <c r="P511" s="2565"/>
      <c r="Q511" s="2565"/>
      <c r="R511" s="2565"/>
      <c r="S511" s="2565"/>
      <c r="T511" s="2565"/>
      <c r="U511" s="2565"/>
      <c r="V511" s="2565"/>
      <c r="W511" s="2565"/>
      <c r="X511" s="2565"/>
      <c r="Y511" s="2565"/>
      <c r="Z511" s="2565"/>
      <c r="AA511" s="2565"/>
      <c r="AB511" s="2565"/>
      <c r="AC511" s="2565"/>
      <c r="AD511" s="2565"/>
      <c r="AE511" s="2565"/>
      <c r="AF511" s="2565"/>
      <c r="AG511" s="2565"/>
      <c r="AH511" s="2565"/>
      <c r="AI511" s="2565"/>
      <c r="AJ511" s="2565"/>
      <c r="AK511" s="2564">
        <v>0.05</v>
      </c>
      <c r="AL511" s="2565"/>
      <c r="AM511" s="2565"/>
      <c r="AN511" s="2565"/>
      <c r="AO511" s="2565"/>
      <c r="AP511" s="2565"/>
      <c r="AQ511" s="2566" t="s">
        <v>21</v>
      </c>
      <c r="AR511" s="2567"/>
      <c r="AS511" s="2567"/>
      <c r="AT511" s="2568"/>
      <c r="AU511" s="679" t="s">
        <v>545</v>
      </c>
      <c r="AV511" s="601"/>
      <c r="AW511" s="601"/>
      <c r="AX511" s="602"/>
    </row>
    <row r="512" spans="1:50" ht="24" customHeight="1">
      <c r="A512" s="667">
        <v>10</v>
      </c>
      <c r="B512" s="667">
        <v>1</v>
      </c>
      <c r="C512" s="2565" t="s">
        <v>720</v>
      </c>
      <c r="D512" s="2565"/>
      <c r="E512" s="2565"/>
      <c r="F512" s="2565"/>
      <c r="G512" s="2565"/>
      <c r="H512" s="2565"/>
      <c r="I512" s="2565"/>
      <c r="J512" s="2565"/>
      <c r="K512" s="2565"/>
      <c r="L512" s="2565"/>
      <c r="M512" s="2565" t="s">
        <v>719</v>
      </c>
      <c r="N512" s="2565"/>
      <c r="O512" s="2565"/>
      <c r="P512" s="2565"/>
      <c r="Q512" s="2565"/>
      <c r="R512" s="2565"/>
      <c r="S512" s="2565"/>
      <c r="T512" s="2565"/>
      <c r="U512" s="2565"/>
      <c r="V512" s="2565"/>
      <c r="W512" s="2565"/>
      <c r="X512" s="2565"/>
      <c r="Y512" s="2565"/>
      <c r="Z512" s="2565"/>
      <c r="AA512" s="2565"/>
      <c r="AB512" s="2565"/>
      <c r="AC512" s="2565"/>
      <c r="AD512" s="2565"/>
      <c r="AE512" s="2565"/>
      <c r="AF512" s="2565"/>
      <c r="AG512" s="2565"/>
      <c r="AH512" s="2565"/>
      <c r="AI512" s="2565"/>
      <c r="AJ512" s="2565"/>
      <c r="AK512" s="2564">
        <v>0.04</v>
      </c>
      <c r="AL512" s="2565"/>
      <c r="AM512" s="2565"/>
      <c r="AN512" s="2565"/>
      <c r="AO512" s="2565"/>
      <c r="AP512" s="2565"/>
      <c r="AQ512" s="2566" t="s">
        <v>21</v>
      </c>
      <c r="AR512" s="2567"/>
      <c r="AS512" s="2567"/>
      <c r="AT512" s="2568"/>
      <c r="AU512" s="679" t="s">
        <v>545</v>
      </c>
      <c r="AV512" s="601"/>
      <c r="AW512" s="601"/>
      <c r="AX512" s="602"/>
    </row>
    <row r="513" spans="1:50" hidden="1">
      <c r="A513" s="667">
        <v>11</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12</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13</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14</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15</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16</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17</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18</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19</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20</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21</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22</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23</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24</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25</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26</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27</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28</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29</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idden="1">
      <c r="A532" s="667">
        <v>30</v>
      </c>
      <c r="B532" s="667"/>
      <c r="C532" s="668"/>
      <c r="D532" s="669"/>
      <c r="E532" s="669"/>
      <c r="F532" s="669"/>
      <c r="G532" s="669"/>
      <c r="H532" s="669"/>
      <c r="I532" s="669"/>
      <c r="J532" s="669"/>
      <c r="K532" s="669"/>
      <c r="L532" s="670"/>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72"/>
      <c r="AL532" s="671"/>
      <c r="AM532" s="671"/>
      <c r="AN532" s="671"/>
      <c r="AO532" s="671"/>
      <c r="AP532" s="671"/>
      <c r="AQ532" s="673"/>
      <c r="AR532" s="674"/>
      <c r="AS532" s="674"/>
      <c r="AT532" s="675"/>
      <c r="AU532" s="673"/>
      <c r="AV532" s="674"/>
      <c r="AW532" s="674"/>
      <c r="AX532" s="675"/>
    </row>
    <row r="534" spans="1:50">
      <c r="B534" s="1" t="s">
        <v>718</v>
      </c>
    </row>
    <row r="535" spans="1:50" ht="24" customHeight="1">
      <c r="A535" s="667"/>
      <c r="B535" s="667"/>
      <c r="C535" s="683" t="s">
        <v>211</v>
      </c>
      <c r="D535" s="683"/>
      <c r="E535" s="683"/>
      <c r="F535" s="683"/>
      <c r="G535" s="683"/>
      <c r="H535" s="683"/>
      <c r="I535" s="683"/>
      <c r="J535" s="683"/>
      <c r="K535" s="683"/>
      <c r="L535" s="683"/>
      <c r="M535" s="683" t="s">
        <v>210</v>
      </c>
      <c r="N535" s="683"/>
      <c r="O535" s="683"/>
      <c r="P535" s="683"/>
      <c r="Q535" s="683"/>
      <c r="R535" s="683"/>
      <c r="S535" s="683"/>
      <c r="T535" s="683"/>
      <c r="U535" s="683"/>
      <c r="V535" s="683"/>
      <c r="W535" s="683"/>
      <c r="X535" s="683"/>
      <c r="Y535" s="683"/>
      <c r="Z535" s="683"/>
      <c r="AA535" s="683"/>
      <c r="AB535" s="683"/>
      <c r="AC535" s="683"/>
      <c r="AD535" s="683"/>
      <c r="AE535" s="683"/>
      <c r="AF535" s="683"/>
      <c r="AG535" s="683"/>
      <c r="AH535" s="683"/>
      <c r="AI535" s="683"/>
      <c r="AJ535" s="683"/>
      <c r="AK535" s="682" t="s">
        <v>208</v>
      </c>
      <c r="AL535" s="683"/>
      <c r="AM535" s="683"/>
      <c r="AN535" s="683"/>
      <c r="AO535" s="683"/>
      <c r="AP535" s="683"/>
      <c r="AQ535" s="683" t="s">
        <v>5</v>
      </c>
      <c r="AR535" s="683"/>
      <c r="AS535" s="683"/>
      <c r="AT535" s="683"/>
      <c r="AU535" s="375" t="s">
        <v>4</v>
      </c>
      <c r="AV535" s="376"/>
      <c r="AW535" s="376"/>
      <c r="AX535" s="678"/>
    </row>
    <row r="536" spans="1:50" ht="24" customHeight="1">
      <c r="A536" s="667">
        <v>1</v>
      </c>
      <c r="B536" s="667">
        <v>1</v>
      </c>
      <c r="C536" s="2565" t="s">
        <v>717</v>
      </c>
      <c r="D536" s="2565"/>
      <c r="E536" s="2565"/>
      <c r="F536" s="2565"/>
      <c r="G536" s="2565"/>
      <c r="H536" s="2565"/>
      <c r="I536" s="2565"/>
      <c r="J536" s="2565"/>
      <c r="K536" s="2565"/>
      <c r="L536" s="2565"/>
      <c r="M536" s="2565" t="s">
        <v>716</v>
      </c>
      <c r="N536" s="2565"/>
      <c r="O536" s="2565"/>
      <c r="P536" s="2565"/>
      <c r="Q536" s="2565"/>
      <c r="R536" s="2565"/>
      <c r="S536" s="2565"/>
      <c r="T536" s="2565"/>
      <c r="U536" s="2565"/>
      <c r="V536" s="2565"/>
      <c r="W536" s="2565"/>
      <c r="X536" s="2565"/>
      <c r="Y536" s="2565"/>
      <c r="Z536" s="2565"/>
      <c r="AA536" s="2565"/>
      <c r="AB536" s="2565"/>
      <c r="AC536" s="2565"/>
      <c r="AD536" s="2565"/>
      <c r="AE536" s="2565"/>
      <c r="AF536" s="2565"/>
      <c r="AG536" s="2565"/>
      <c r="AH536" s="2565"/>
      <c r="AI536" s="2565"/>
      <c r="AJ536" s="2565"/>
      <c r="AK536" s="2564">
        <v>0.9</v>
      </c>
      <c r="AL536" s="2565"/>
      <c r="AM536" s="2565"/>
      <c r="AN536" s="2565"/>
      <c r="AO536" s="2565"/>
      <c r="AP536" s="2565"/>
      <c r="AQ536" s="2566" t="s">
        <v>21</v>
      </c>
      <c r="AR536" s="2567"/>
      <c r="AS536" s="2567"/>
      <c r="AT536" s="2568"/>
      <c r="AU536" s="679" t="s">
        <v>545</v>
      </c>
      <c r="AV536" s="601"/>
      <c r="AW536" s="601"/>
      <c r="AX536" s="602"/>
    </row>
    <row r="537" spans="1:50" ht="24" customHeight="1">
      <c r="A537" s="667">
        <v>2</v>
      </c>
      <c r="B537" s="667">
        <v>1</v>
      </c>
      <c r="C537" s="2565" t="s">
        <v>715</v>
      </c>
      <c r="D537" s="2565"/>
      <c r="E537" s="2565"/>
      <c r="F537" s="2565"/>
      <c r="G537" s="2565"/>
      <c r="H537" s="2565"/>
      <c r="I537" s="2565"/>
      <c r="J537" s="2565"/>
      <c r="K537" s="2565"/>
      <c r="L537" s="2565"/>
      <c r="M537" s="2565" t="s">
        <v>705</v>
      </c>
      <c r="N537" s="2565"/>
      <c r="O537" s="2565"/>
      <c r="P537" s="2565"/>
      <c r="Q537" s="2565"/>
      <c r="R537" s="2565"/>
      <c r="S537" s="2565"/>
      <c r="T537" s="2565"/>
      <c r="U537" s="2565"/>
      <c r="V537" s="2565"/>
      <c r="W537" s="2565"/>
      <c r="X537" s="2565"/>
      <c r="Y537" s="2565"/>
      <c r="Z537" s="2565"/>
      <c r="AA537" s="2565"/>
      <c r="AB537" s="2565"/>
      <c r="AC537" s="2565"/>
      <c r="AD537" s="2565"/>
      <c r="AE537" s="2565"/>
      <c r="AF537" s="2565"/>
      <c r="AG537" s="2565"/>
      <c r="AH537" s="2565"/>
      <c r="AI537" s="2565"/>
      <c r="AJ537" s="2565"/>
      <c r="AK537" s="2564">
        <v>0.5</v>
      </c>
      <c r="AL537" s="2565"/>
      <c r="AM537" s="2565"/>
      <c r="AN537" s="2565"/>
      <c r="AO537" s="2565"/>
      <c r="AP537" s="2565"/>
      <c r="AQ537" s="2566" t="s">
        <v>21</v>
      </c>
      <c r="AR537" s="2567"/>
      <c r="AS537" s="2567"/>
      <c r="AT537" s="2568"/>
      <c r="AU537" s="679" t="s">
        <v>545</v>
      </c>
      <c r="AV537" s="601"/>
      <c r="AW537" s="601"/>
      <c r="AX537" s="602"/>
    </row>
    <row r="538" spans="1:50" ht="24" customHeight="1">
      <c r="A538" s="667">
        <v>3</v>
      </c>
      <c r="B538" s="667">
        <v>1</v>
      </c>
      <c r="C538" s="2565" t="s">
        <v>714</v>
      </c>
      <c r="D538" s="2565"/>
      <c r="E538" s="2565"/>
      <c r="F538" s="2565"/>
      <c r="G538" s="2565"/>
      <c r="H538" s="2565"/>
      <c r="I538" s="2565"/>
      <c r="J538" s="2565"/>
      <c r="K538" s="2565"/>
      <c r="L538" s="2565"/>
      <c r="M538" s="2565" t="s">
        <v>705</v>
      </c>
      <c r="N538" s="2565"/>
      <c r="O538" s="2565"/>
      <c r="P538" s="2565"/>
      <c r="Q538" s="2565"/>
      <c r="R538" s="2565"/>
      <c r="S538" s="2565"/>
      <c r="T538" s="2565"/>
      <c r="U538" s="2565"/>
      <c r="V538" s="2565"/>
      <c r="W538" s="2565"/>
      <c r="X538" s="2565"/>
      <c r="Y538" s="2565"/>
      <c r="Z538" s="2565"/>
      <c r="AA538" s="2565"/>
      <c r="AB538" s="2565"/>
      <c r="AC538" s="2565"/>
      <c r="AD538" s="2565"/>
      <c r="AE538" s="2565"/>
      <c r="AF538" s="2565"/>
      <c r="AG538" s="2565"/>
      <c r="AH538" s="2565"/>
      <c r="AI538" s="2565"/>
      <c r="AJ538" s="2565"/>
      <c r="AK538" s="2564">
        <v>0.4</v>
      </c>
      <c r="AL538" s="2565"/>
      <c r="AM538" s="2565"/>
      <c r="AN538" s="2565"/>
      <c r="AO538" s="2565"/>
      <c r="AP538" s="2565"/>
      <c r="AQ538" s="2566" t="s">
        <v>21</v>
      </c>
      <c r="AR538" s="2567"/>
      <c r="AS538" s="2567"/>
      <c r="AT538" s="2568"/>
      <c r="AU538" s="679" t="s">
        <v>545</v>
      </c>
      <c r="AV538" s="601"/>
      <c r="AW538" s="601"/>
      <c r="AX538" s="602"/>
    </row>
    <row r="539" spans="1:50" ht="24" customHeight="1">
      <c r="A539" s="667">
        <v>4</v>
      </c>
      <c r="B539" s="667">
        <v>1</v>
      </c>
      <c r="C539" s="2565" t="s">
        <v>713</v>
      </c>
      <c r="D539" s="2565"/>
      <c r="E539" s="2565"/>
      <c r="F539" s="2565"/>
      <c r="G539" s="2565"/>
      <c r="H539" s="2565"/>
      <c r="I539" s="2565"/>
      <c r="J539" s="2565"/>
      <c r="K539" s="2565"/>
      <c r="L539" s="2565"/>
      <c r="M539" s="2565" t="s">
        <v>712</v>
      </c>
      <c r="N539" s="2565"/>
      <c r="O539" s="2565"/>
      <c r="P539" s="2565"/>
      <c r="Q539" s="2565"/>
      <c r="R539" s="2565"/>
      <c r="S539" s="2565"/>
      <c r="T539" s="2565"/>
      <c r="U539" s="2565"/>
      <c r="V539" s="2565"/>
      <c r="W539" s="2565"/>
      <c r="X539" s="2565"/>
      <c r="Y539" s="2565"/>
      <c r="Z539" s="2565"/>
      <c r="AA539" s="2565"/>
      <c r="AB539" s="2565"/>
      <c r="AC539" s="2565"/>
      <c r="AD539" s="2565"/>
      <c r="AE539" s="2565"/>
      <c r="AF539" s="2565"/>
      <c r="AG539" s="2565"/>
      <c r="AH539" s="2565"/>
      <c r="AI539" s="2565"/>
      <c r="AJ539" s="2565"/>
      <c r="AK539" s="2564">
        <v>0.4</v>
      </c>
      <c r="AL539" s="2565"/>
      <c r="AM539" s="2565"/>
      <c r="AN539" s="2565"/>
      <c r="AO539" s="2565"/>
      <c r="AP539" s="2565"/>
      <c r="AQ539" s="2566" t="s">
        <v>21</v>
      </c>
      <c r="AR539" s="2567"/>
      <c r="AS539" s="2567"/>
      <c r="AT539" s="2568"/>
      <c r="AU539" s="679" t="s">
        <v>545</v>
      </c>
      <c r="AV539" s="601"/>
      <c r="AW539" s="601"/>
      <c r="AX539" s="602"/>
    </row>
    <row r="540" spans="1:50" ht="24" customHeight="1">
      <c r="A540" s="667">
        <v>5</v>
      </c>
      <c r="B540" s="667">
        <v>1</v>
      </c>
      <c r="C540" s="2565" t="s">
        <v>711</v>
      </c>
      <c r="D540" s="2565"/>
      <c r="E540" s="2565"/>
      <c r="F540" s="2565"/>
      <c r="G540" s="2565"/>
      <c r="H540" s="2565"/>
      <c r="I540" s="2565"/>
      <c r="J540" s="2565"/>
      <c r="K540" s="2565"/>
      <c r="L540" s="2565"/>
      <c r="M540" s="2565" t="s">
        <v>710</v>
      </c>
      <c r="N540" s="2565"/>
      <c r="O540" s="2565"/>
      <c r="P540" s="2565"/>
      <c r="Q540" s="2565"/>
      <c r="R540" s="2565"/>
      <c r="S540" s="2565"/>
      <c r="T540" s="2565"/>
      <c r="U540" s="2565"/>
      <c r="V540" s="2565"/>
      <c r="W540" s="2565"/>
      <c r="X540" s="2565"/>
      <c r="Y540" s="2565"/>
      <c r="Z540" s="2565"/>
      <c r="AA540" s="2565"/>
      <c r="AB540" s="2565"/>
      <c r="AC540" s="2565"/>
      <c r="AD540" s="2565"/>
      <c r="AE540" s="2565"/>
      <c r="AF540" s="2565"/>
      <c r="AG540" s="2565"/>
      <c r="AH540" s="2565"/>
      <c r="AI540" s="2565"/>
      <c r="AJ540" s="2565"/>
      <c r="AK540" s="2564">
        <v>0.3</v>
      </c>
      <c r="AL540" s="2565"/>
      <c r="AM540" s="2565"/>
      <c r="AN540" s="2565"/>
      <c r="AO540" s="2565"/>
      <c r="AP540" s="2565"/>
      <c r="AQ540" s="2566" t="s">
        <v>21</v>
      </c>
      <c r="AR540" s="2567"/>
      <c r="AS540" s="2567"/>
      <c r="AT540" s="2568"/>
      <c r="AU540" s="679" t="s">
        <v>545</v>
      </c>
      <c r="AV540" s="601"/>
      <c r="AW540" s="601"/>
      <c r="AX540" s="602"/>
    </row>
    <row r="541" spans="1:50" ht="24" customHeight="1">
      <c r="A541" s="667">
        <v>6</v>
      </c>
      <c r="B541" s="667">
        <v>1</v>
      </c>
      <c r="C541" s="2565" t="s">
        <v>585</v>
      </c>
      <c r="D541" s="2565"/>
      <c r="E541" s="2565"/>
      <c r="F541" s="2565"/>
      <c r="G541" s="2565"/>
      <c r="H541" s="2565"/>
      <c r="I541" s="2565"/>
      <c r="J541" s="2565"/>
      <c r="K541" s="2565"/>
      <c r="L541" s="2565"/>
      <c r="M541" s="2565" t="s">
        <v>710</v>
      </c>
      <c r="N541" s="2565"/>
      <c r="O541" s="2565"/>
      <c r="P541" s="2565"/>
      <c r="Q541" s="2565"/>
      <c r="R541" s="2565"/>
      <c r="S541" s="2565"/>
      <c r="T541" s="2565"/>
      <c r="U541" s="2565"/>
      <c r="V541" s="2565"/>
      <c r="W541" s="2565"/>
      <c r="X541" s="2565"/>
      <c r="Y541" s="2565"/>
      <c r="Z541" s="2565"/>
      <c r="AA541" s="2565"/>
      <c r="AB541" s="2565"/>
      <c r="AC541" s="2565"/>
      <c r="AD541" s="2565"/>
      <c r="AE541" s="2565"/>
      <c r="AF541" s="2565"/>
      <c r="AG541" s="2565"/>
      <c r="AH541" s="2565"/>
      <c r="AI541" s="2565"/>
      <c r="AJ541" s="2565"/>
      <c r="AK541" s="2564">
        <v>0.2</v>
      </c>
      <c r="AL541" s="2565"/>
      <c r="AM541" s="2565"/>
      <c r="AN541" s="2565"/>
      <c r="AO541" s="2565"/>
      <c r="AP541" s="2565"/>
      <c r="AQ541" s="2566" t="s">
        <v>21</v>
      </c>
      <c r="AR541" s="2567"/>
      <c r="AS541" s="2567"/>
      <c r="AT541" s="2568"/>
      <c r="AU541" s="679" t="s">
        <v>545</v>
      </c>
      <c r="AV541" s="601"/>
      <c r="AW541" s="601"/>
      <c r="AX541" s="602"/>
    </row>
    <row r="542" spans="1:50" ht="24" customHeight="1">
      <c r="A542" s="667">
        <v>7</v>
      </c>
      <c r="B542" s="667">
        <v>1</v>
      </c>
      <c r="C542" s="2565" t="s">
        <v>709</v>
      </c>
      <c r="D542" s="2565"/>
      <c r="E542" s="2565"/>
      <c r="F542" s="2565"/>
      <c r="G542" s="2565"/>
      <c r="H542" s="2565"/>
      <c r="I542" s="2565"/>
      <c r="J542" s="2565"/>
      <c r="K542" s="2565"/>
      <c r="L542" s="2565"/>
      <c r="M542" s="2565" t="s">
        <v>708</v>
      </c>
      <c r="N542" s="2565"/>
      <c r="O542" s="2565"/>
      <c r="P542" s="2565"/>
      <c r="Q542" s="2565"/>
      <c r="R542" s="2565"/>
      <c r="S542" s="2565"/>
      <c r="T542" s="2565"/>
      <c r="U542" s="2565"/>
      <c r="V542" s="2565"/>
      <c r="W542" s="2565"/>
      <c r="X542" s="2565"/>
      <c r="Y542" s="2565"/>
      <c r="Z542" s="2565"/>
      <c r="AA542" s="2565"/>
      <c r="AB542" s="2565"/>
      <c r="AC542" s="2565"/>
      <c r="AD542" s="2565"/>
      <c r="AE542" s="2565"/>
      <c r="AF542" s="2565"/>
      <c r="AG542" s="2565"/>
      <c r="AH542" s="2565"/>
      <c r="AI542" s="2565"/>
      <c r="AJ542" s="2565"/>
      <c r="AK542" s="2564">
        <v>0.2</v>
      </c>
      <c r="AL542" s="2565"/>
      <c r="AM542" s="2565"/>
      <c r="AN542" s="2565"/>
      <c r="AO542" s="2565"/>
      <c r="AP542" s="2565"/>
      <c r="AQ542" s="2566" t="s">
        <v>21</v>
      </c>
      <c r="AR542" s="2567"/>
      <c r="AS542" s="2567"/>
      <c r="AT542" s="2568"/>
      <c r="AU542" s="679" t="s">
        <v>545</v>
      </c>
      <c r="AV542" s="601"/>
      <c r="AW542" s="601"/>
      <c r="AX542" s="602"/>
    </row>
    <row r="543" spans="1:50" ht="24" customHeight="1">
      <c r="A543" s="667">
        <v>8</v>
      </c>
      <c r="B543" s="667">
        <v>1</v>
      </c>
      <c r="C543" s="2565" t="s">
        <v>707</v>
      </c>
      <c r="D543" s="2565"/>
      <c r="E543" s="2565"/>
      <c r="F543" s="2565"/>
      <c r="G543" s="2565"/>
      <c r="H543" s="2565"/>
      <c r="I543" s="2565"/>
      <c r="J543" s="2565"/>
      <c r="K543" s="2565"/>
      <c r="L543" s="2565"/>
      <c r="M543" s="2565" t="s">
        <v>682</v>
      </c>
      <c r="N543" s="2565"/>
      <c r="O543" s="2565"/>
      <c r="P543" s="2565"/>
      <c r="Q543" s="2565"/>
      <c r="R543" s="2565"/>
      <c r="S543" s="2565"/>
      <c r="T543" s="2565"/>
      <c r="U543" s="2565"/>
      <c r="V543" s="2565"/>
      <c r="W543" s="2565"/>
      <c r="X543" s="2565"/>
      <c r="Y543" s="2565"/>
      <c r="Z543" s="2565"/>
      <c r="AA543" s="2565"/>
      <c r="AB543" s="2565"/>
      <c r="AC543" s="2565"/>
      <c r="AD543" s="2565"/>
      <c r="AE543" s="2565"/>
      <c r="AF543" s="2565"/>
      <c r="AG543" s="2565"/>
      <c r="AH543" s="2565"/>
      <c r="AI543" s="2565"/>
      <c r="AJ543" s="2565"/>
      <c r="AK543" s="2564">
        <v>0.2</v>
      </c>
      <c r="AL543" s="2565"/>
      <c r="AM543" s="2565"/>
      <c r="AN543" s="2565"/>
      <c r="AO543" s="2565"/>
      <c r="AP543" s="2565"/>
      <c r="AQ543" s="2566" t="s">
        <v>21</v>
      </c>
      <c r="AR543" s="2567"/>
      <c r="AS543" s="2567"/>
      <c r="AT543" s="2568"/>
      <c r="AU543" s="679" t="s">
        <v>545</v>
      </c>
      <c r="AV543" s="601"/>
      <c r="AW543" s="601"/>
      <c r="AX543" s="602"/>
    </row>
    <row r="544" spans="1:50" ht="24" customHeight="1">
      <c r="A544" s="667">
        <v>9</v>
      </c>
      <c r="B544" s="667">
        <v>1</v>
      </c>
      <c r="C544" s="2565" t="s">
        <v>706</v>
      </c>
      <c r="D544" s="2565"/>
      <c r="E544" s="2565"/>
      <c r="F544" s="2565"/>
      <c r="G544" s="2565"/>
      <c r="H544" s="2565"/>
      <c r="I544" s="2565"/>
      <c r="J544" s="2565"/>
      <c r="K544" s="2565"/>
      <c r="L544" s="2565"/>
      <c r="M544" s="2565" t="s">
        <v>705</v>
      </c>
      <c r="N544" s="2565"/>
      <c r="O544" s="2565"/>
      <c r="P544" s="2565"/>
      <c r="Q544" s="2565"/>
      <c r="R544" s="2565"/>
      <c r="S544" s="2565"/>
      <c r="T544" s="2565"/>
      <c r="U544" s="2565"/>
      <c r="V544" s="2565"/>
      <c r="W544" s="2565"/>
      <c r="X544" s="2565"/>
      <c r="Y544" s="2565"/>
      <c r="Z544" s="2565"/>
      <c r="AA544" s="2565"/>
      <c r="AB544" s="2565"/>
      <c r="AC544" s="2565"/>
      <c r="AD544" s="2565"/>
      <c r="AE544" s="2565"/>
      <c r="AF544" s="2565"/>
      <c r="AG544" s="2565"/>
      <c r="AH544" s="2565"/>
      <c r="AI544" s="2565"/>
      <c r="AJ544" s="2565"/>
      <c r="AK544" s="2564">
        <v>0.2</v>
      </c>
      <c r="AL544" s="2565"/>
      <c r="AM544" s="2565"/>
      <c r="AN544" s="2565"/>
      <c r="AO544" s="2565"/>
      <c r="AP544" s="2565"/>
      <c r="AQ544" s="2566" t="s">
        <v>21</v>
      </c>
      <c r="AR544" s="2567"/>
      <c r="AS544" s="2567"/>
      <c r="AT544" s="2568"/>
      <c r="AU544" s="679" t="s">
        <v>545</v>
      </c>
      <c r="AV544" s="601"/>
      <c r="AW544" s="601"/>
      <c r="AX544" s="602"/>
    </row>
    <row r="545" spans="1:50" ht="24" customHeight="1">
      <c r="A545" s="667">
        <v>10</v>
      </c>
      <c r="B545" s="667">
        <v>1</v>
      </c>
      <c r="C545" s="2565" t="s">
        <v>704</v>
      </c>
      <c r="D545" s="2565"/>
      <c r="E545" s="2565"/>
      <c r="F545" s="2565"/>
      <c r="G545" s="2565"/>
      <c r="H545" s="2565"/>
      <c r="I545" s="2565"/>
      <c r="J545" s="2565"/>
      <c r="K545" s="2565"/>
      <c r="L545" s="2565"/>
      <c r="M545" s="2565" t="s">
        <v>682</v>
      </c>
      <c r="N545" s="2565"/>
      <c r="O545" s="2565"/>
      <c r="P545" s="2565"/>
      <c r="Q545" s="2565"/>
      <c r="R545" s="2565"/>
      <c r="S545" s="2565"/>
      <c r="T545" s="2565"/>
      <c r="U545" s="2565"/>
      <c r="V545" s="2565"/>
      <c r="W545" s="2565"/>
      <c r="X545" s="2565"/>
      <c r="Y545" s="2565"/>
      <c r="Z545" s="2565"/>
      <c r="AA545" s="2565"/>
      <c r="AB545" s="2565"/>
      <c r="AC545" s="2565"/>
      <c r="AD545" s="2565"/>
      <c r="AE545" s="2565"/>
      <c r="AF545" s="2565"/>
      <c r="AG545" s="2565"/>
      <c r="AH545" s="2565"/>
      <c r="AI545" s="2565"/>
      <c r="AJ545" s="2565"/>
      <c r="AK545" s="2564">
        <v>0.2</v>
      </c>
      <c r="AL545" s="2565"/>
      <c r="AM545" s="2565"/>
      <c r="AN545" s="2565"/>
      <c r="AO545" s="2565"/>
      <c r="AP545" s="2565"/>
      <c r="AQ545" s="2566" t="s">
        <v>21</v>
      </c>
      <c r="AR545" s="2567"/>
      <c r="AS545" s="2567"/>
      <c r="AT545" s="2568"/>
      <c r="AU545" s="679" t="s">
        <v>545</v>
      </c>
      <c r="AV545" s="601"/>
      <c r="AW545" s="601"/>
      <c r="AX545" s="602"/>
    </row>
    <row r="546" spans="1:50" hidden="1">
      <c r="A546" s="667">
        <v>11</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12</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13</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14</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15</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16</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17</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18</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19</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20</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21</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22</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23</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24</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25</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26</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27</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28</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29</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idden="1">
      <c r="A565" s="667">
        <v>30</v>
      </c>
      <c r="B565" s="667"/>
      <c r="C565" s="668"/>
      <c r="D565" s="669"/>
      <c r="E565" s="669"/>
      <c r="F565" s="669"/>
      <c r="G565" s="669"/>
      <c r="H565" s="669"/>
      <c r="I565" s="669"/>
      <c r="J565" s="669"/>
      <c r="K565" s="669"/>
      <c r="L565" s="670"/>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72"/>
      <c r="AL565" s="671"/>
      <c r="AM565" s="671"/>
      <c r="AN565" s="671"/>
      <c r="AO565" s="671"/>
      <c r="AP565" s="671"/>
      <c r="AQ565" s="673"/>
      <c r="AR565" s="674"/>
      <c r="AS565" s="674"/>
      <c r="AT565" s="675"/>
      <c r="AU565" s="673"/>
      <c r="AV565" s="674"/>
      <c r="AW565" s="674"/>
      <c r="AX565" s="675"/>
    </row>
    <row r="566" spans="1:50" ht="13.15" customHeight="1">
      <c r="A566" s="4"/>
      <c r="B566" s="4"/>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8"/>
      <c r="AL566" s="57"/>
      <c r="AM566" s="57"/>
      <c r="AN566" s="57"/>
      <c r="AO566" s="57"/>
      <c r="AP566" s="57"/>
      <c r="AQ566" s="56"/>
      <c r="AR566" s="56"/>
      <c r="AS566" s="56"/>
      <c r="AT566" s="56"/>
      <c r="AU566" s="37"/>
      <c r="AV566" s="37"/>
      <c r="AW566" s="37"/>
      <c r="AX566" s="37"/>
    </row>
    <row r="567" spans="1:50" ht="13.15" customHeight="1">
      <c r="B567" s="1" t="s">
        <v>703</v>
      </c>
    </row>
    <row r="568" spans="1:50" ht="24" customHeight="1">
      <c r="A568" s="667"/>
      <c r="B568" s="667"/>
      <c r="C568" s="683" t="s">
        <v>211</v>
      </c>
      <c r="D568" s="683"/>
      <c r="E568" s="683"/>
      <c r="F568" s="683"/>
      <c r="G568" s="683"/>
      <c r="H568" s="683"/>
      <c r="I568" s="683"/>
      <c r="J568" s="683"/>
      <c r="K568" s="683"/>
      <c r="L568" s="683"/>
      <c r="M568" s="683" t="s">
        <v>210</v>
      </c>
      <c r="N568" s="683"/>
      <c r="O568" s="683"/>
      <c r="P568" s="683"/>
      <c r="Q568" s="683"/>
      <c r="R568" s="683"/>
      <c r="S568" s="683"/>
      <c r="T568" s="683"/>
      <c r="U568" s="683"/>
      <c r="V568" s="683"/>
      <c r="W568" s="683"/>
      <c r="X568" s="683"/>
      <c r="Y568" s="683"/>
      <c r="Z568" s="683"/>
      <c r="AA568" s="683"/>
      <c r="AB568" s="683"/>
      <c r="AC568" s="683"/>
      <c r="AD568" s="683"/>
      <c r="AE568" s="683"/>
      <c r="AF568" s="683"/>
      <c r="AG568" s="683"/>
      <c r="AH568" s="683"/>
      <c r="AI568" s="683"/>
      <c r="AJ568" s="683"/>
      <c r="AK568" s="682" t="s">
        <v>208</v>
      </c>
      <c r="AL568" s="683"/>
      <c r="AM568" s="683"/>
      <c r="AN568" s="683"/>
      <c r="AO568" s="683"/>
      <c r="AP568" s="683"/>
      <c r="AQ568" s="683" t="s">
        <v>5</v>
      </c>
      <c r="AR568" s="683"/>
      <c r="AS568" s="683"/>
      <c r="AT568" s="683"/>
      <c r="AU568" s="375" t="s">
        <v>4</v>
      </c>
      <c r="AV568" s="376"/>
      <c r="AW568" s="376"/>
      <c r="AX568" s="678"/>
    </row>
    <row r="569" spans="1:50" ht="24" customHeight="1">
      <c r="A569" s="667">
        <v>1</v>
      </c>
      <c r="B569" s="667">
        <v>1</v>
      </c>
      <c r="C569" s="2565" t="s">
        <v>702</v>
      </c>
      <c r="D569" s="2565"/>
      <c r="E569" s="2565"/>
      <c r="F569" s="2565"/>
      <c r="G569" s="2565"/>
      <c r="H569" s="2565"/>
      <c r="I569" s="2565"/>
      <c r="J569" s="2565"/>
      <c r="K569" s="2565"/>
      <c r="L569" s="2565"/>
      <c r="M569" s="2565" t="s">
        <v>692</v>
      </c>
      <c r="N569" s="2565"/>
      <c r="O569" s="2565"/>
      <c r="P569" s="2565"/>
      <c r="Q569" s="2565"/>
      <c r="R569" s="2565"/>
      <c r="S569" s="2565"/>
      <c r="T569" s="2565"/>
      <c r="U569" s="2565"/>
      <c r="V569" s="2565"/>
      <c r="W569" s="2565"/>
      <c r="X569" s="2565"/>
      <c r="Y569" s="2565"/>
      <c r="Z569" s="2565"/>
      <c r="AA569" s="2565"/>
      <c r="AB569" s="2565"/>
      <c r="AC569" s="2565"/>
      <c r="AD569" s="2565"/>
      <c r="AE569" s="2565"/>
      <c r="AF569" s="2565"/>
      <c r="AG569" s="2565"/>
      <c r="AH569" s="2565"/>
      <c r="AI569" s="2565"/>
      <c r="AJ569" s="2565"/>
      <c r="AK569" s="2564">
        <v>0.1</v>
      </c>
      <c r="AL569" s="2565"/>
      <c r="AM569" s="2565"/>
      <c r="AN569" s="2565"/>
      <c r="AO569" s="2565"/>
      <c r="AP569" s="2565"/>
      <c r="AQ569" s="2566" t="s">
        <v>21</v>
      </c>
      <c r="AR569" s="2567"/>
      <c r="AS569" s="2567"/>
      <c r="AT569" s="2568"/>
      <c r="AU569" s="679" t="s">
        <v>545</v>
      </c>
      <c r="AV569" s="601"/>
      <c r="AW569" s="601"/>
      <c r="AX569" s="602"/>
    </row>
    <row r="570" spans="1:50" ht="24" customHeight="1">
      <c r="A570" s="667">
        <v>2</v>
      </c>
      <c r="B570" s="667">
        <v>1</v>
      </c>
      <c r="C570" s="2565" t="s">
        <v>701</v>
      </c>
      <c r="D570" s="2565"/>
      <c r="E570" s="2565"/>
      <c r="F570" s="2565"/>
      <c r="G570" s="2565"/>
      <c r="H570" s="2565"/>
      <c r="I570" s="2565"/>
      <c r="J570" s="2565"/>
      <c r="K570" s="2565"/>
      <c r="L570" s="2565"/>
      <c r="M570" s="2565" t="s">
        <v>692</v>
      </c>
      <c r="N570" s="2565"/>
      <c r="O570" s="2565"/>
      <c r="P570" s="2565"/>
      <c r="Q570" s="2565"/>
      <c r="R570" s="2565"/>
      <c r="S570" s="2565"/>
      <c r="T570" s="2565"/>
      <c r="U570" s="2565"/>
      <c r="V570" s="2565"/>
      <c r="W570" s="2565"/>
      <c r="X570" s="2565"/>
      <c r="Y570" s="2565"/>
      <c r="Z570" s="2565"/>
      <c r="AA570" s="2565"/>
      <c r="AB570" s="2565"/>
      <c r="AC570" s="2565"/>
      <c r="AD570" s="2565"/>
      <c r="AE570" s="2565"/>
      <c r="AF570" s="2565"/>
      <c r="AG570" s="2565"/>
      <c r="AH570" s="2565"/>
      <c r="AI570" s="2565"/>
      <c r="AJ570" s="2565"/>
      <c r="AK570" s="2564">
        <v>0.1</v>
      </c>
      <c r="AL570" s="2565"/>
      <c r="AM570" s="2565"/>
      <c r="AN570" s="2565"/>
      <c r="AO570" s="2565"/>
      <c r="AP570" s="2565"/>
      <c r="AQ570" s="2566" t="s">
        <v>21</v>
      </c>
      <c r="AR570" s="2567"/>
      <c r="AS570" s="2567"/>
      <c r="AT570" s="2568"/>
      <c r="AU570" s="679" t="s">
        <v>545</v>
      </c>
      <c r="AV570" s="601"/>
      <c r="AW570" s="601"/>
      <c r="AX570" s="602"/>
    </row>
    <row r="571" spans="1:50" ht="24" customHeight="1">
      <c r="A571" s="667">
        <v>3</v>
      </c>
      <c r="B571" s="667">
        <v>1</v>
      </c>
      <c r="C571" s="2565" t="s">
        <v>700</v>
      </c>
      <c r="D571" s="2565"/>
      <c r="E571" s="2565"/>
      <c r="F571" s="2565"/>
      <c r="G571" s="2565"/>
      <c r="H571" s="2565"/>
      <c r="I571" s="2565"/>
      <c r="J571" s="2565"/>
      <c r="K571" s="2565"/>
      <c r="L571" s="2565"/>
      <c r="M571" s="2565" t="s">
        <v>692</v>
      </c>
      <c r="N571" s="2565"/>
      <c r="O571" s="2565"/>
      <c r="P571" s="2565"/>
      <c r="Q571" s="2565"/>
      <c r="R571" s="2565"/>
      <c r="S571" s="2565"/>
      <c r="T571" s="2565"/>
      <c r="U571" s="2565"/>
      <c r="V571" s="2565"/>
      <c r="W571" s="2565"/>
      <c r="X571" s="2565"/>
      <c r="Y571" s="2565"/>
      <c r="Z571" s="2565"/>
      <c r="AA571" s="2565"/>
      <c r="AB571" s="2565"/>
      <c r="AC571" s="2565"/>
      <c r="AD571" s="2565"/>
      <c r="AE571" s="2565"/>
      <c r="AF571" s="2565"/>
      <c r="AG571" s="2565"/>
      <c r="AH571" s="2565"/>
      <c r="AI571" s="2565"/>
      <c r="AJ571" s="2565"/>
      <c r="AK571" s="2564">
        <v>0.09</v>
      </c>
      <c r="AL571" s="2565"/>
      <c r="AM571" s="2565"/>
      <c r="AN571" s="2565"/>
      <c r="AO571" s="2565"/>
      <c r="AP571" s="2565"/>
      <c r="AQ571" s="2566" t="s">
        <v>21</v>
      </c>
      <c r="AR571" s="2567"/>
      <c r="AS571" s="2567"/>
      <c r="AT571" s="2568"/>
      <c r="AU571" s="679" t="s">
        <v>545</v>
      </c>
      <c r="AV571" s="601"/>
      <c r="AW571" s="601"/>
      <c r="AX571" s="602"/>
    </row>
    <row r="572" spans="1:50" ht="24" customHeight="1">
      <c r="A572" s="667">
        <v>4</v>
      </c>
      <c r="B572" s="667">
        <v>1</v>
      </c>
      <c r="C572" s="2565" t="s">
        <v>699</v>
      </c>
      <c r="D572" s="2565"/>
      <c r="E572" s="2565"/>
      <c r="F572" s="2565"/>
      <c r="G572" s="2565"/>
      <c r="H572" s="2565"/>
      <c r="I572" s="2565"/>
      <c r="J572" s="2565"/>
      <c r="K572" s="2565"/>
      <c r="L572" s="2565"/>
      <c r="M572" s="2565" t="s">
        <v>698</v>
      </c>
      <c r="N572" s="2565"/>
      <c r="O572" s="2565"/>
      <c r="P572" s="2565"/>
      <c r="Q572" s="2565"/>
      <c r="R572" s="2565"/>
      <c r="S572" s="2565"/>
      <c r="T572" s="2565"/>
      <c r="U572" s="2565"/>
      <c r="V572" s="2565"/>
      <c r="W572" s="2565"/>
      <c r="X572" s="2565"/>
      <c r="Y572" s="2565"/>
      <c r="Z572" s="2565"/>
      <c r="AA572" s="2565"/>
      <c r="AB572" s="2565"/>
      <c r="AC572" s="2565"/>
      <c r="AD572" s="2565"/>
      <c r="AE572" s="2565"/>
      <c r="AF572" s="2565"/>
      <c r="AG572" s="2565"/>
      <c r="AH572" s="2565"/>
      <c r="AI572" s="2565"/>
      <c r="AJ572" s="2565"/>
      <c r="AK572" s="2564">
        <v>0.09</v>
      </c>
      <c r="AL572" s="2565"/>
      <c r="AM572" s="2565"/>
      <c r="AN572" s="2565"/>
      <c r="AO572" s="2565"/>
      <c r="AP572" s="2565"/>
      <c r="AQ572" s="2566" t="s">
        <v>21</v>
      </c>
      <c r="AR572" s="2567"/>
      <c r="AS572" s="2567"/>
      <c r="AT572" s="2568"/>
      <c r="AU572" s="679" t="s">
        <v>545</v>
      </c>
      <c r="AV572" s="601"/>
      <c r="AW572" s="601"/>
      <c r="AX572" s="602"/>
    </row>
    <row r="573" spans="1:50" ht="24" customHeight="1">
      <c r="A573" s="667">
        <v>5</v>
      </c>
      <c r="B573" s="667">
        <v>1</v>
      </c>
      <c r="C573" s="2565" t="s">
        <v>697</v>
      </c>
      <c r="D573" s="2565"/>
      <c r="E573" s="2565"/>
      <c r="F573" s="2565"/>
      <c r="G573" s="2565"/>
      <c r="H573" s="2565"/>
      <c r="I573" s="2565"/>
      <c r="J573" s="2565"/>
      <c r="K573" s="2565"/>
      <c r="L573" s="2565"/>
      <c r="M573" s="2565" t="s">
        <v>692</v>
      </c>
      <c r="N573" s="2565"/>
      <c r="O573" s="2565"/>
      <c r="P573" s="2565"/>
      <c r="Q573" s="2565"/>
      <c r="R573" s="2565"/>
      <c r="S573" s="2565"/>
      <c r="T573" s="2565"/>
      <c r="U573" s="2565"/>
      <c r="V573" s="2565"/>
      <c r="W573" s="2565"/>
      <c r="X573" s="2565"/>
      <c r="Y573" s="2565"/>
      <c r="Z573" s="2565"/>
      <c r="AA573" s="2565"/>
      <c r="AB573" s="2565"/>
      <c r="AC573" s="2565"/>
      <c r="AD573" s="2565"/>
      <c r="AE573" s="2565"/>
      <c r="AF573" s="2565"/>
      <c r="AG573" s="2565"/>
      <c r="AH573" s="2565"/>
      <c r="AI573" s="2565"/>
      <c r="AJ573" s="2565"/>
      <c r="AK573" s="2564">
        <v>0.06</v>
      </c>
      <c r="AL573" s="2565"/>
      <c r="AM573" s="2565"/>
      <c r="AN573" s="2565"/>
      <c r="AO573" s="2565"/>
      <c r="AP573" s="2565"/>
      <c r="AQ573" s="2566" t="s">
        <v>21</v>
      </c>
      <c r="AR573" s="2567"/>
      <c r="AS573" s="2567"/>
      <c r="AT573" s="2568"/>
      <c r="AU573" s="679" t="s">
        <v>545</v>
      </c>
      <c r="AV573" s="601"/>
      <c r="AW573" s="601"/>
      <c r="AX573" s="602"/>
    </row>
    <row r="574" spans="1:50" ht="24" customHeight="1">
      <c r="A574" s="667">
        <v>6</v>
      </c>
      <c r="B574" s="667">
        <v>1</v>
      </c>
      <c r="C574" s="2565" t="s">
        <v>696</v>
      </c>
      <c r="D574" s="2565"/>
      <c r="E574" s="2565"/>
      <c r="F574" s="2565"/>
      <c r="G574" s="2565"/>
      <c r="H574" s="2565"/>
      <c r="I574" s="2565"/>
      <c r="J574" s="2565"/>
      <c r="K574" s="2565"/>
      <c r="L574" s="2565"/>
      <c r="M574" s="2565" t="s">
        <v>692</v>
      </c>
      <c r="N574" s="2565"/>
      <c r="O574" s="2565"/>
      <c r="P574" s="2565"/>
      <c r="Q574" s="2565"/>
      <c r="R574" s="2565"/>
      <c r="S574" s="2565"/>
      <c r="T574" s="2565"/>
      <c r="U574" s="2565"/>
      <c r="V574" s="2565"/>
      <c r="W574" s="2565"/>
      <c r="X574" s="2565"/>
      <c r="Y574" s="2565"/>
      <c r="Z574" s="2565"/>
      <c r="AA574" s="2565"/>
      <c r="AB574" s="2565"/>
      <c r="AC574" s="2565"/>
      <c r="AD574" s="2565"/>
      <c r="AE574" s="2565"/>
      <c r="AF574" s="2565"/>
      <c r="AG574" s="2565"/>
      <c r="AH574" s="2565"/>
      <c r="AI574" s="2565"/>
      <c r="AJ574" s="2565"/>
      <c r="AK574" s="2564">
        <v>0.04</v>
      </c>
      <c r="AL574" s="2565"/>
      <c r="AM574" s="2565"/>
      <c r="AN574" s="2565"/>
      <c r="AO574" s="2565"/>
      <c r="AP574" s="2565"/>
      <c r="AQ574" s="2566" t="s">
        <v>21</v>
      </c>
      <c r="AR574" s="2567"/>
      <c r="AS574" s="2567"/>
      <c r="AT574" s="2568"/>
      <c r="AU574" s="679" t="s">
        <v>545</v>
      </c>
      <c r="AV574" s="601"/>
      <c r="AW574" s="601"/>
      <c r="AX574" s="602"/>
    </row>
    <row r="575" spans="1:50" ht="24" customHeight="1">
      <c r="A575" s="667">
        <v>7</v>
      </c>
      <c r="B575" s="667">
        <v>1</v>
      </c>
      <c r="C575" s="2565" t="s">
        <v>695</v>
      </c>
      <c r="D575" s="2565"/>
      <c r="E575" s="2565"/>
      <c r="F575" s="2565"/>
      <c r="G575" s="2565"/>
      <c r="H575" s="2565"/>
      <c r="I575" s="2565"/>
      <c r="J575" s="2565"/>
      <c r="K575" s="2565"/>
      <c r="L575" s="2565"/>
      <c r="M575" s="2565" t="s">
        <v>692</v>
      </c>
      <c r="N575" s="2565"/>
      <c r="O575" s="2565"/>
      <c r="P575" s="2565"/>
      <c r="Q575" s="2565"/>
      <c r="R575" s="2565"/>
      <c r="S575" s="2565"/>
      <c r="T575" s="2565"/>
      <c r="U575" s="2565"/>
      <c r="V575" s="2565"/>
      <c r="W575" s="2565"/>
      <c r="X575" s="2565"/>
      <c r="Y575" s="2565"/>
      <c r="Z575" s="2565"/>
      <c r="AA575" s="2565"/>
      <c r="AB575" s="2565"/>
      <c r="AC575" s="2565"/>
      <c r="AD575" s="2565"/>
      <c r="AE575" s="2565"/>
      <c r="AF575" s="2565"/>
      <c r="AG575" s="2565"/>
      <c r="AH575" s="2565"/>
      <c r="AI575" s="2565"/>
      <c r="AJ575" s="2565"/>
      <c r="AK575" s="2564">
        <v>0.04</v>
      </c>
      <c r="AL575" s="2565"/>
      <c r="AM575" s="2565"/>
      <c r="AN575" s="2565"/>
      <c r="AO575" s="2565"/>
      <c r="AP575" s="2565"/>
      <c r="AQ575" s="2566" t="s">
        <v>21</v>
      </c>
      <c r="AR575" s="2567"/>
      <c r="AS575" s="2567"/>
      <c r="AT575" s="2568"/>
      <c r="AU575" s="679" t="s">
        <v>545</v>
      </c>
      <c r="AV575" s="601"/>
      <c r="AW575" s="601"/>
      <c r="AX575" s="602"/>
    </row>
    <row r="576" spans="1:50" ht="24" customHeight="1">
      <c r="A576" s="667">
        <v>8</v>
      </c>
      <c r="B576" s="667">
        <v>1</v>
      </c>
      <c r="C576" s="2565" t="s">
        <v>694</v>
      </c>
      <c r="D576" s="2565"/>
      <c r="E576" s="2565"/>
      <c r="F576" s="2565"/>
      <c r="G576" s="2565"/>
      <c r="H576" s="2565"/>
      <c r="I576" s="2565"/>
      <c r="J576" s="2565"/>
      <c r="K576" s="2565"/>
      <c r="L576" s="2565"/>
      <c r="M576" s="2565" t="s">
        <v>692</v>
      </c>
      <c r="N576" s="2565"/>
      <c r="O576" s="2565"/>
      <c r="P576" s="2565"/>
      <c r="Q576" s="2565"/>
      <c r="R576" s="2565"/>
      <c r="S576" s="2565"/>
      <c r="T576" s="2565"/>
      <c r="U576" s="2565"/>
      <c r="V576" s="2565"/>
      <c r="W576" s="2565"/>
      <c r="X576" s="2565"/>
      <c r="Y576" s="2565"/>
      <c r="Z576" s="2565"/>
      <c r="AA576" s="2565"/>
      <c r="AB576" s="2565"/>
      <c r="AC576" s="2565"/>
      <c r="AD576" s="2565"/>
      <c r="AE576" s="2565"/>
      <c r="AF576" s="2565"/>
      <c r="AG576" s="2565"/>
      <c r="AH576" s="2565"/>
      <c r="AI576" s="2565"/>
      <c r="AJ576" s="2565"/>
      <c r="AK576" s="2564">
        <v>0.03</v>
      </c>
      <c r="AL576" s="2565"/>
      <c r="AM576" s="2565"/>
      <c r="AN576" s="2565"/>
      <c r="AO576" s="2565"/>
      <c r="AP576" s="2565"/>
      <c r="AQ576" s="2566" t="s">
        <v>21</v>
      </c>
      <c r="AR576" s="2567"/>
      <c r="AS576" s="2567"/>
      <c r="AT576" s="2568"/>
      <c r="AU576" s="679" t="s">
        <v>545</v>
      </c>
      <c r="AV576" s="601"/>
      <c r="AW576" s="601"/>
      <c r="AX576" s="602"/>
    </row>
    <row r="577" spans="1:50" ht="24" customHeight="1">
      <c r="A577" s="667">
        <v>9</v>
      </c>
      <c r="B577" s="667">
        <v>1</v>
      </c>
      <c r="C577" s="2565" t="s">
        <v>693</v>
      </c>
      <c r="D577" s="2565"/>
      <c r="E577" s="2565"/>
      <c r="F577" s="2565"/>
      <c r="G577" s="2565"/>
      <c r="H577" s="2565"/>
      <c r="I577" s="2565"/>
      <c r="J577" s="2565"/>
      <c r="K577" s="2565"/>
      <c r="L577" s="2565"/>
      <c r="M577" s="2565" t="s">
        <v>692</v>
      </c>
      <c r="N577" s="2565"/>
      <c r="O577" s="2565"/>
      <c r="P577" s="2565"/>
      <c r="Q577" s="2565"/>
      <c r="R577" s="2565"/>
      <c r="S577" s="2565"/>
      <c r="T577" s="2565"/>
      <c r="U577" s="2565"/>
      <c r="V577" s="2565"/>
      <c r="W577" s="2565"/>
      <c r="X577" s="2565"/>
      <c r="Y577" s="2565"/>
      <c r="Z577" s="2565"/>
      <c r="AA577" s="2565"/>
      <c r="AB577" s="2565"/>
      <c r="AC577" s="2565"/>
      <c r="AD577" s="2565"/>
      <c r="AE577" s="2565"/>
      <c r="AF577" s="2565"/>
      <c r="AG577" s="2565"/>
      <c r="AH577" s="2565"/>
      <c r="AI577" s="2565"/>
      <c r="AJ577" s="2565"/>
      <c r="AK577" s="2564">
        <v>0.03</v>
      </c>
      <c r="AL577" s="2565"/>
      <c r="AM577" s="2565"/>
      <c r="AN577" s="2565"/>
      <c r="AO577" s="2565"/>
      <c r="AP577" s="2565"/>
      <c r="AQ577" s="2566" t="s">
        <v>21</v>
      </c>
      <c r="AR577" s="2567"/>
      <c r="AS577" s="2567"/>
      <c r="AT577" s="2568"/>
      <c r="AU577" s="679" t="s">
        <v>545</v>
      </c>
      <c r="AV577" s="601"/>
      <c r="AW577" s="601"/>
      <c r="AX577" s="602"/>
    </row>
    <row r="578" spans="1:50" ht="24" customHeight="1">
      <c r="A578" s="667">
        <v>10</v>
      </c>
      <c r="B578" s="667">
        <v>1</v>
      </c>
      <c r="C578" s="2565" t="s">
        <v>691</v>
      </c>
      <c r="D578" s="2565"/>
      <c r="E578" s="2565"/>
      <c r="F578" s="2565"/>
      <c r="G578" s="2565"/>
      <c r="H578" s="2565"/>
      <c r="I578" s="2565"/>
      <c r="J578" s="2565"/>
      <c r="K578" s="2565"/>
      <c r="L578" s="2565"/>
      <c r="M578" s="2565" t="s">
        <v>690</v>
      </c>
      <c r="N578" s="2565"/>
      <c r="O578" s="2565"/>
      <c r="P578" s="2565"/>
      <c r="Q578" s="2565"/>
      <c r="R578" s="2565"/>
      <c r="S578" s="2565"/>
      <c r="T578" s="2565"/>
      <c r="U578" s="2565"/>
      <c r="V578" s="2565"/>
      <c r="W578" s="2565"/>
      <c r="X578" s="2565"/>
      <c r="Y578" s="2565"/>
      <c r="Z578" s="2565"/>
      <c r="AA578" s="2565"/>
      <c r="AB578" s="2565"/>
      <c r="AC578" s="2565"/>
      <c r="AD578" s="2565"/>
      <c r="AE578" s="2565"/>
      <c r="AF578" s="2565"/>
      <c r="AG578" s="2565"/>
      <c r="AH578" s="2565"/>
      <c r="AI578" s="2565"/>
      <c r="AJ578" s="2565"/>
      <c r="AK578" s="2564">
        <v>0.01</v>
      </c>
      <c r="AL578" s="2565"/>
      <c r="AM578" s="2565"/>
      <c r="AN578" s="2565"/>
      <c r="AO578" s="2565"/>
      <c r="AP578" s="2565"/>
      <c r="AQ578" s="2566" t="s">
        <v>21</v>
      </c>
      <c r="AR578" s="2567"/>
      <c r="AS578" s="2567"/>
      <c r="AT578" s="2568"/>
      <c r="AU578" s="679" t="s">
        <v>545</v>
      </c>
      <c r="AV578" s="601"/>
      <c r="AW578" s="601"/>
      <c r="AX578" s="602"/>
    </row>
    <row r="579" spans="1:50" hidden="1">
      <c r="A579" s="667">
        <v>11</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12</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13</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14</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15</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16</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17</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18</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19</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20</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21</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22</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23</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24</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25</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26</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27</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28</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29</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hidden="1">
      <c r="A598" s="667">
        <v>30</v>
      </c>
      <c r="B598" s="667"/>
      <c r="C598" s="668"/>
      <c r="D598" s="669"/>
      <c r="E598" s="669"/>
      <c r="F598" s="669"/>
      <c r="G598" s="669"/>
      <c r="H598" s="669"/>
      <c r="I598" s="669"/>
      <c r="J598" s="669"/>
      <c r="K598" s="669"/>
      <c r="L598" s="670"/>
      <c r="M598" s="671"/>
      <c r="N598" s="671"/>
      <c r="O598" s="671"/>
      <c r="P598" s="671"/>
      <c r="Q598" s="671"/>
      <c r="R598" s="671"/>
      <c r="S598" s="671"/>
      <c r="T598" s="671"/>
      <c r="U598" s="671"/>
      <c r="V598" s="671"/>
      <c r="W598" s="671"/>
      <c r="X598" s="671"/>
      <c r="Y598" s="671"/>
      <c r="Z598" s="671"/>
      <c r="AA598" s="671"/>
      <c r="AB598" s="671"/>
      <c r="AC598" s="671"/>
      <c r="AD598" s="671"/>
      <c r="AE598" s="671"/>
      <c r="AF598" s="671"/>
      <c r="AG598" s="671"/>
      <c r="AH598" s="671"/>
      <c r="AI598" s="671"/>
      <c r="AJ598" s="671"/>
      <c r="AK598" s="672"/>
      <c r="AL598" s="671"/>
      <c r="AM598" s="671"/>
      <c r="AN598" s="671"/>
      <c r="AO598" s="671"/>
      <c r="AP598" s="671"/>
      <c r="AQ598" s="673"/>
      <c r="AR598" s="674"/>
      <c r="AS598" s="674"/>
      <c r="AT598" s="675"/>
      <c r="AU598" s="673"/>
      <c r="AV598" s="674"/>
      <c r="AW598" s="674"/>
      <c r="AX598" s="675"/>
    </row>
    <row r="599" spans="1:50" ht="13.15" customHeight="1">
      <c r="A599" s="4"/>
      <c r="B599" s="4"/>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8"/>
      <c r="AL599" s="57"/>
      <c r="AM599" s="57"/>
      <c r="AN599" s="57"/>
      <c r="AO599" s="57"/>
      <c r="AP599" s="57"/>
      <c r="AQ599" s="56"/>
      <c r="AR599" s="56"/>
      <c r="AS599" s="56"/>
      <c r="AT599" s="56"/>
      <c r="AU599" s="37"/>
      <c r="AV599" s="37"/>
      <c r="AW599" s="37"/>
      <c r="AX599" s="37"/>
    </row>
    <row r="600" spans="1:50" ht="13.15" customHeight="1">
      <c r="B600" s="1" t="s">
        <v>689</v>
      </c>
    </row>
    <row r="601" spans="1:50" ht="24" customHeight="1">
      <c r="A601" s="667"/>
      <c r="B601" s="667"/>
      <c r="C601" s="683" t="s">
        <v>211</v>
      </c>
      <c r="D601" s="683"/>
      <c r="E601" s="683"/>
      <c r="F601" s="683"/>
      <c r="G601" s="683"/>
      <c r="H601" s="683"/>
      <c r="I601" s="683"/>
      <c r="J601" s="683"/>
      <c r="K601" s="683"/>
      <c r="L601" s="683"/>
      <c r="M601" s="683" t="s">
        <v>210</v>
      </c>
      <c r="N601" s="683"/>
      <c r="O601" s="683"/>
      <c r="P601" s="683"/>
      <c r="Q601" s="683"/>
      <c r="R601" s="683"/>
      <c r="S601" s="683"/>
      <c r="T601" s="683"/>
      <c r="U601" s="683"/>
      <c r="V601" s="683"/>
      <c r="W601" s="683"/>
      <c r="X601" s="683"/>
      <c r="Y601" s="683"/>
      <c r="Z601" s="683"/>
      <c r="AA601" s="683"/>
      <c r="AB601" s="683"/>
      <c r="AC601" s="683"/>
      <c r="AD601" s="683"/>
      <c r="AE601" s="683"/>
      <c r="AF601" s="683"/>
      <c r="AG601" s="683"/>
      <c r="AH601" s="683"/>
      <c r="AI601" s="683"/>
      <c r="AJ601" s="683"/>
      <c r="AK601" s="682" t="s">
        <v>208</v>
      </c>
      <c r="AL601" s="683"/>
      <c r="AM601" s="683"/>
      <c r="AN601" s="683"/>
      <c r="AO601" s="683"/>
      <c r="AP601" s="683"/>
      <c r="AQ601" s="683" t="s">
        <v>5</v>
      </c>
      <c r="AR601" s="683"/>
      <c r="AS601" s="683"/>
      <c r="AT601" s="683"/>
      <c r="AU601" s="375" t="s">
        <v>4</v>
      </c>
      <c r="AV601" s="376"/>
      <c r="AW601" s="376"/>
      <c r="AX601" s="678"/>
    </row>
    <row r="602" spans="1:50" ht="24" customHeight="1">
      <c r="A602" s="667">
        <v>1</v>
      </c>
      <c r="B602" s="667">
        <v>1</v>
      </c>
      <c r="C602" s="2565" t="s">
        <v>688</v>
      </c>
      <c r="D602" s="2565"/>
      <c r="E602" s="2565"/>
      <c r="F602" s="2565"/>
      <c r="G602" s="2565"/>
      <c r="H602" s="2565"/>
      <c r="I602" s="2565"/>
      <c r="J602" s="2565"/>
      <c r="K602" s="2565"/>
      <c r="L602" s="2565"/>
      <c r="M602" s="2565" t="s">
        <v>687</v>
      </c>
      <c r="N602" s="2565"/>
      <c r="O602" s="2565"/>
      <c r="P602" s="2565"/>
      <c r="Q602" s="2565"/>
      <c r="R602" s="2565"/>
      <c r="S602" s="2565"/>
      <c r="T602" s="2565"/>
      <c r="U602" s="2565"/>
      <c r="V602" s="2565"/>
      <c r="W602" s="2565"/>
      <c r="X602" s="2565"/>
      <c r="Y602" s="2565"/>
      <c r="Z602" s="2565"/>
      <c r="AA602" s="2565"/>
      <c r="AB602" s="2565"/>
      <c r="AC602" s="2565"/>
      <c r="AD602" s="2565"/>
      <c r="AE602" s="2565"/>
      <c r="AF602" s="2565"/>
      <c r="AG602" s="2565"/>
      <c r="AH602" s="2565"/>
      <c r="AI602" s="2565"/>
      <c r="AJ602" s="2565"/>
      <c r="AK602" s="2564">
        <v>0.5</v>
      </c>
      <c r="AL602" s="2565"/>
      <c r="AM602" s="2565"/>
      <c r="AN602" s="2565"/>
      <c r="AO602" s="2565"/>
      <c r="AP602" s="2565"/>
      <c r="AQ602" s="2566" t="s">
        <v>21</v>
      </c>
      <c r="AR602" s="2567"/>
      <c r="AS602" s="2567"/>
      <c r="AT602" s="2568"/>
      <c r="AU602" s="679" t="s">
        <v>545</v>
      </c>
      <c r="AV602" s="601"/>
      <c r="AW602" s="601"/>
      <c r="AX602" s="602"/>
    </row>
    <row r="603" spans="1:50" ht="24" customHeight="1">
      <c r="A603" s="667">
        <v>2</v>
      </c>
      <c r="B603" s="667">
        <v>1</v>
      </c>
      <c r="C603" s="2565" t="s">
        <v>686</v>
      </c>
      <c r="D603" s="2565"/>
      <c r="E603" s="2565"/>
      <c r="F603" s="2565"/>
      <c r="G603" s="2565"/>
      <c r="H603" s="2565"/>
      <c r="I603" s="2565"/>
      <c r="J603" s="2565"/>
      <c r="K603" s="2565"/>
      <c r="L603" s="2565"/>
      <c r="M603" s="2565" t="s">
        <v>682</v>
      </c>
      <c r="N603" s="2565"/>
      <c r="O603" s="2565"/>
      <c r="P603" s="2565"/>
      <c r="Q603" s="2565"/>
      <c r="R603" s="2565"/>
      <c r="S603" s="2565"/>
      <c r="T603" s="2565"/>
      <c r="U603" s="2565"/>
      <c r="V603" s="2565"/>
      <c r="W603" s="2565"/>
      <c r="X603" s="2565"/>
      <c r="Y603" s="2565"/>
      <c r="Z603" s="2565"/>
      <c r="AA603" s="2565"/>
      <c r="AB603" s="2565"/>
      <c r="AC603" s="2565"/>
      <c r="AD603" s="2565"/>
      <c r="AE603" s="2565"/>
      <c r="AF603" s="2565"/>
      <c r="AG603" s="2565"/>
      <c r="AH603" s="2565"/>
      <c r="AI603" s="2565"/>
      <c r="AJ603" s="2565"/>
      <c r="AK603" s="2564">
        <v>0.4</v>
      </c>
      <c r="AL603" s="2565"/>
      <c r="AM603" s="2565"/>
      <c r="AN603" s="2565"/>
      <c r="AO603" s="2565"/>
      <c r="AP603" s="2565"/>
      <c r="AQ603" s="2566" t="s">
        <v>21</v>
      </c>
      <c r="AR603" s="2567"/>
      <c r="AS603" s="2567"/>
      <c r="AT603" s="2568"/>
      <c r="AU603" s="679" t="s">
        <v>545</v>
      </c>
      <c r="AV603" s="601"/>
      <c r="AW603" s="601"/>
      <c r="AX603" s="602"/>
    </row>
    <row r="604" spans="1:50" ht="24" customHeight="1">
      <c r="A604" s="667">
        <v>3</v>
      </c>
      <c r="B604" s="667">
        <v>1</v>
      </c>
      <c r="C604" s="2565" t="s">
        <v>685</v>
      </c>
      <c r="D604" s="2565"/>
      <c r="E604" s="2565"/>
      <c r="F604" s="2565"/>
      <c r="G604" s="2565"/>
      <c r="H604" s="2565"/>
      <c r="I604" s="2565"/>
      <c r="J604" s="2565"/>
      <c r="K604" s="2565"/>
      <c r="L604" s="2565"/>
      <c r="M604" s="2565" t="s">
        <v>678</v>
      </c>
      <c r="N604" s="2565"/>
      <c r="O604" s="2565"/>
      <c r="P604" s="2565"/>
      <c r="Q604" s="2565"/>
      <c r="R604" s="2565"/>
      <c r="S604" s="2565"/>
      <c r="T604" s="2565"/>
      <c r="U604" s="2565"/>
      <c r="V604" s="2565"/>
      <c r="W604" s="2565"/>
      <c r="X604" s="2565"/>
      <c r="Y604" s="2565"/>
      <c r="Z604" s="2565"/>
      <c r="AA604" s="2565"/>
      <c r="AB604" s="2565"/>
      <c r="AC604" s="2565"/>
      <c r="AD604" s="2565"/>
      <c r="AE604" s="2565"/>
      <c r="AF604" s="2565"/>
      <c r="AG604" s="2565"/>
      <c r="AH604" s="2565"/>
      <c r="AI604" s="2565"/>
      <c r="AJ604" s="2565"/>
      <c r="AK604" s="2564">
        <v>0.2</v>
      </c>
      <c r="AL604" s="2565"/>
      <c r="AM604" s="2565"/>
      <c r="AN604" s="2565"/>
      <c r="AO604" s="2565"/>
      <c r="AP604" s="2565"/>
      <c r="AQ604" s="2566" t="s">
        <v>21</v>
      </c>
      <c r="AR604" s="2567"/>
      <c r="AS604" s="2567"/>
      <c r="AT604" s="2568"/>
      <c r="AU604" s="679" t="s">
        <v>545</v>
      </c>
      <c r="AV604" s="601"/>
      <c r="AW604" s="601"/>
      <c r="AX604" s="602"/>
    </row>
    <row r="605" spans="1:50" ht="24" customHeight="1">
      <c r="A605" s="667">
        <v>4</v>
      </c>
      <c r="B605" s="667">
        <v>1</v>
      </c>
      <c r="C605" s="2565" t="s">
        <v>684</v>
      </c>
      <c r="D605" s="2565"/>
      <c r="E605" s="2565"/>
      <c r="F605" s="2565"/>
      <c r="G605" s="2565"/>
      <c r="H605" s="2565"/>
      <c r="I605" s="2565"/>
      <c r="J605" s="2565"/>
      <c r="K605" s="2565"/>
      <c r="L605" s="2565"/>
      <c r="M605" s="2565" t="s">
        <v>678</v>
      </c>
      <c r="N605" s="2565"/>
      <c r="O605" s="2565"/>
      <c r="P605" s="2565"/>
      <c r="Q605" s="2565"/>
      <c r="R605" s="2565"/>
      <c r="S605" s="2565"/>
      <c r="T605" s="2565"/>
      <c r="U605" s="2565"/>
      <c r="V605" s="2565"/>
      <c r="W605" s="2565"/>
      <c r="X605" s="2565"/>
      <c r="Y605" s="2565"/>
      <c r="Z605" s="2565"/>
      <c r="AA605" s="2565"/>
      <c r="AB605" s="2565"/>
      <c r="AC605" s="2565"/>
      <c r="AD605" s="2565"/>
      <c r="AE605" s="2565"/>
      <c r="AF605" s="2565"/>
      <c r="AG605" s="2565"/>
      <c r="AH605" s="2565"/>
      <c r="AI605" s="2565"/>
      <c r="AJ605" s="2565"/>
      <c r="AK605" s="2564">
        <v>0.1</v>
      </c>
      <c r="AL605" s="2565"/>
      <c r="AM605" s="2565"/>
      <c r="AN605" s="2565"/>
      <c r="AO605" s="2565"/>
      <c r="AP605" s="2565"/>
      <c r="AQ605" s="2566" t="s">
        <v>21</v>
      </c>
      <c r="AR605" s="2567"/>
      <c r="AS605" s="2567"/>
      <c r="AT605" s="2568"/>
      <c r="AU605" s="679" t="s">
        <v>545</v>
      </c>
      <c r="AV605" s="601"/>
      <c r="AW605" s="601"/>
      <c r="AX605" s="602"/>
    </row>
    <row r="606" spans="1:50" ht="24" customHeight="1">
      <c r="A606" s="667">
        <v>5</v>
      </c>
      <c r="B606" s="667">
        <v>1</v>
      </c>
      <c r="C606" s="2565" t="s">
        <v>683</v>
      </c>
      <c r="D606" s="2565"/>
      <c r="E606" s="2565"/>
      <c r="F606" s="2565"/>
      <c r="G606" s="2565"/>
      <c r="H606" s="2565"/>
      <c r="I606" s="2565"/>
      <c r="J606" s="2565"/>
      <c r="K606" s="2565"/>
      <c r="L606" s="2565"/>
      <c r="M606" s="2565" t="s">
        <v>682</v>
      </c>
      <c r="N606" s="2565"/>
      <c r="O606" s="2565"/>
      <c r="P606" s="2565"/>
      <c r="Q606" s="2565"/>
      <c r="R606" s="2565"/>
      <c r="S606" s="2565"/>
      <c r="T606" s="2565"/>
      <c r="U606" s="2565"/>
      <c r="V606" s="2565"/>
      <c r="W606" s="2565"/>
      <c r="X606" s="2565"/>
      <c r="Y606" s="2565"/>
      <c r="Z606" s="2565"/>
      <c r="AA606" s="2565"/>
      <c r="AB606" s="2565"/>
      <c r="AC606" s="2565"/>
      <c r="AD606" s="2565"/>
      <c r="AE606" s="2565"/>
      <c r="AF606" s="2565"/>
      <c r="AG606" s="2565"/>
      <c r="AH606" s="2565"/>
      <c r="AI606" s="2565"/>
      <c r="AJ606" s="2565"/>
      <c r="AK606" s="2564">
        <v>0.1</v>
      </c>
      <c r="AL606" s="2565"/>
      <c r="AM606" s="2565"/>
      <c r="AN606" s="2565"/>
      <c r="AO606" s="2565"/>
      <c r="AP606" s="2565"/>
      <c r="AQ606" s="2566" t="s">
        <v>21</v>
      </c>
      <c r="AR606" s="2567"/>
      <c r="AS606" s="2567"/>
      <c r="AT606" s="2568"/>
      <c r="AU606" s="679" t="s">
        <v>545</v>
      </c>
      <c r="AV606" s="601"/>
      <c r="AW606" s="601"/>
      <c r="AX606" s="602"/>
    </row>
    <row r="607" spans="1:50" ht="24" customHeight="1">
      <c r="A607" s="667">
        <v>6</v>
      </c>
      <c r="B607" s="667">
        <v>1</v>
      </c>
      <c r="C607" s="2565" t="s">
        <v>681</v>
      </c>
      <c r="D607" s="2565"/>
      <c r="E607" s="2565"/>
      <c r="F607" s="2565"/>
      <c r="G607" s="2565"/>
      <c r="H607" s="2565"/>
      <c r="I607" s="2565"/>
      <c r="J607" s="2565"/>
      <c r="K607" s="2565"/>
      <c r="L607" s="2565"/>
      <c r="M607" s="2565" t="s">
        <v>678</v>
      </c>
      <c r="N607" s="2565"/>
      <c r="O607" s="2565"/>
      <c r="P607" s="2565"/>
      <c r="Q607" s="2565"/>
      <c r="R607" s="2565"/>
      <c r="S607" s="2565"/>
      <c r="T607" s="2565"/>
      <c r="U607" s="2565"/>
      <c r="V607" s="2565"/>
      <c r="W607" s="2565"/>
      <c r="X607" s="2565"/>
      <c r="Y607" s="2565"/>
      <c r="Z607" s="2565"/>
      <c r="AA607" s="2565"/>
      <c r="AB607" s="2565"/>
      <c r="AC607" s="2565"/>
      <c r="AD607" s="2565"/>
      <c r="AE607" s="2565"/>
      <c r="AF607" s="2565"/>
      <c r="AG607" s="2565"/>
      <c r="AH607" s="2565"/>
      <c r="AI607" s="2565"/>
      <c r="AJ607" s="2565"/>
      <c r="AK607" s="2564">
        <v>0.05</v>
      </c>
      <c r="AL607" s="2565"/>
      <c r="AM607" s="2565"/>
      <c r="AN607" s="2565"/>
      <c r="AO607" s="2565"/>
      <c r="AP607" s="2565"/>
      <c r="AQ607" s="2566" t="s">
        <v>21</v>
      </c>
      <c r="AR607" s="2567"/>
      <c r="AS607" s="2567"/>
      <c r="AT607" s="2568"/>
      <c r="AU607" s="679" t="s">
        <v>545</v>
      </c>
      <c r="AV607" s="601"/>
      <c r="AW607" s="601"/>
      <c r="AX607" s="602"/>
    </row>
    <row r="608" spans="1:50" ht="24" customHeight="1">
      <c r="A608" s="667">
        <v>7</v>
      </c>
      <c r="B608" s="667">
        <v>1</v>
      </c>
      <c r="C608" s="2565" t="s">
        <v>680</v>
      </c>
      <c r="D608" s="2565"/>
      <c r="E608" s="2565"/>
      <c r="F608" s="2565"/>
      <c r="G608" s="2565"/>
      <c r="H608" s="2565"/>
      <c r="I608" s="2565"/>
      <c r="J608" s="2565"/>
      <c r="K608" s="2565"/>
      <c r="L608" s="2565"/>
      <c r="M608" s="2565" t="s">
        <v>675</v>
      </c>
      <c r="N608" s="2565"/>
      <c r="O608" s="2565"/>
      <c r="P608" s="2565"/>
      <c r="Q608" s="2565"/>
      <c r="R608" s="2565"/>
      <c r="S608" s="2565"/>
      <c r="T608" s="2565"/>
      <c r="U608" s="2565"/>
      <c r="V608" s="2565"/>
      <c r="W608" s="2565"/>
      <c r="X608" s="2565"/>
      <c r="Y608" s="2565"/>
      <c r="Z608" s="2565"/>
      <c r="AA608" s="2565"/>
      <c r="AB608" s="2565"/>
      <c r="AC608" s="2565"/>
      <c r="AD608" s="2565"/>
      <c r="AE608" s="2565"/>
      <c r="AF608" s="2565"/>
      <c r="AG608" s="2565"/>
      <c r="AH608" s="2565"/>
      <c r="AI608" s="2565"/>
      <c r="AJ608" s="2565"/>
      <c r="AK608" s="2564">
        <v>0.03</v>
      </c>
      <c r="AL608" s="2565"/>
      <c r="AM608" s="2565"/>
      <c r="AN608" s="2565"/>
      <c r="AO608" s="2565"/>
      <c r="AP608" s="2565"/>
      <c r="AQ608" s="2566" t="s">
        <v>21</v>
      </c>
      <c r="AR608" s="2567"/>
      <c r="AS608" s="2567"/>
      <c r="AT608" s="2568"/>
      <c r="AU608" s="679" t="s">
        <v>545</v>
      </c>
      <c r="AV608" s="601"/>
      <c r="AW608" s="601"/>
      <c r="AX608" s="602"/>
    </row>
    <row r="609" spans="1:50" ht="24" customHeight="1">
      <c r="A609" s="667">
        <v>8</v>
      </c>
      <c r="B609" s="667">
        <v>1</v>
      </c>
      <c r="C609" s="2565" t="s">
        <v>679</v>
      </c>
      <c r="D609" s="2565"/>
      <c r="E609" s="2565"/>
      <c r="F609" s="2565"/>
      <c r="G609" s="2565"/>
      <c r="H609" s="2565"/>
      <c r="I609" s="2565"/>
      <c r="J609" s="2565"/>
      <c r="K609" s="2565"/>
      <c r="L609" s="2565"/>
      <c r="M609" s="2565" t="s">
        <v>678</v>
      </c>
      <c r="N609" s="2565"/>
      <c r="O609" s="2565"/>
      <c r="P609" s="2565"/>
      <c r="Q609" s="2565"/>
      <c r="R609" s="2565"/>
      <c r="S609" s="2565"/>
      <c r="T609" s="2565"/>
      <c r="U609" s="2565"/>
      <c r="V609" s="2565"/>
      <c r="W609" s="2565"/>
      <c r="X609" s="2565"/>
      <c r="Y609" s="2565"/>
      <c r="Z609" s="2565"/>
      <c r="AA609" s="2565"/>
      <c r="AB609" s="2565"/>
      <c r="AC609" s="2565"/>
      <c r="AD609" s="2565"/>
      <c r="AE609" s="2565"/>
      <c r="AF609" s="2565"/>
      <c r="AG609" s="2565"/>
      <c r="AH609" s="2565"/>
      <c r="AI609" s="2565"/>
      <c r="AJ609" s="2565"/>
      <c r="AK609" s="2564">
        <v>0.03</v>
      </c>
      <c r="AL609" s="2565"/>
      <c r="AM609" s="2565"/>
      <c r="AN609" s="2565"/>
      <c r="AO609" s="2565"/>
      <c r="AP609" s="2565"/>
      <c r="AQ609" s="2566" t="s">
        <v>21</v>
      </c>
      <c r="AR609" s="2567"/>
      <c r="AS609" s="2567"/>
      <c r="AT609" s="2568"/>
      <c r="AU609" s="679" t="s">
        <v>545</v>
      </c>
      <c r="AV609" s="601"/>
      <c r="AW609" s="601"/>
      <c r="AX609" s="602"/>
    </row>
    <row r="610" spans="1:50" ht="24" customHeight="1">
      <c r="A610" s="667">
        <v>9</v>
      </c>
      <c r="B610" s="667">
        <v>1</v>
      </c>
      <c r="C610" s="2565" t="s">
        <v>677</v>
      </c>
      <c r="D610" s="2565"/>
      <c r="E610" s="2565"/>
      <c r="F610" s="2565"/>
      <c r="G610" s="2565"/>
      <c r="H610" s="2565"/>
      <c r="I610" s="2565"/>
      <c r="J610" s="2565"/>
      <c r="K610" s="2565"/>
      <c r="L610" s="2565"/>
      <c r="M610" s="2565" t="s">
        <v>675</v>
      </c>
      <c r="N610" s="2565"/>
      <c r="O610" s="2565"/>
      <c r="P610" s="2565"/>
      <c r="Q610" s="2565"/>
      <c r="R610" s="2565"/>
      <c r="S610" s="2565"/>
      <c r="T610" s="2565"/>
      <c r="U610" s="2565"/>
      <c r="V610" s="2565"/>
      <c r="W610" s="2565"/>
      <c r="X610" s="2565"/>
      <c r="Y610" s="2565"/>
      <c r="Z610" s="2565"/>
      <c r="AA610" s="2565"/>
      <c r="AB610" s="2565"/>
      <c r="AC610" s="2565"/>
      <c r="AD610" s="2565"/>
      <c r="AE610" s="2565"/>
      <c r="AF610" s="2565"/>
      <c r="AG610" s="2565"/>
      <c r="AH610" s="2565"/>
      <c r="AI610" s="2565"/>
      <c r="AJ610" s="2565"/>
      <c r="AK610" s="2564">
        <v>0.03</v>
      </c>
      <c r="AL610" s="2565"/>
      <c r="AM610" s="2565"/>
      <c r="AN610" s="2565"/>
      <c r="AO610" s="2565"/>
      <c r="AP610" s="2565"/>
      <c r="AQ610" s="2566" t="s">
        <v>21</v>
      </c>
      <c r="AR610" s="2567"/>
      <c r="AS610" s="2567"/>
      <c r="AT610" s="2568"/>
      <c r="AU610" s="679" t="s">
        <v>545</v>
      </c>
      <c r="AV610" s="601"/>
      <c r="AW610" s="601"/>
      <c r="AX610" s="602"/>
    </row>
    <row r="611" spans="1:50" ht="24" customHeight="1">
      <c r="A611" s="667">
        <v>10</v>
      </c>
      <c r="B611" s="667">
        <v>1</v>
      </c>
      <c r="C611" s="2565" t="s">
        <v>676</v>
      </c>
      <c r="D611" s="2565"/>
      <c r="E611" s="2565"/>
      <c r="F611" s="2565"/>
      <c r="G611" s="2565"/>
      <c r="H611" s="2565"/>
      <c r="I611" s="2565"/>
      <c r="J611" s="2565"/>
      <c r="K611" s="2565"/>
      <c r="L611" s="2565"/>
      <c r="M611" s="2565" t="s">
        <v>675</v>
      </c>
      <c r="N611" s="2565"/>
      <c r="O611" s="2565"/>
      <c r="P611" s="2565"/>
      <c r="Q611" s="2565"/>
      <c r="R611" s="2565"/>
      <c r="S611" s="2565"/>
      <c r="T611" s="2565"/>
      <c r="U611" s="2565"/>
      <c r="V611" s="2565"/>
      <c r="W611" s="2565"/>
      <c r="X611" s="2565"/>
      <c r="Y611" s="2565"/>
      <c r="Z611" s="2565"/>
      <c r="AA611" s="2565"/>
      <c r="AB611" s="2565"/>
      <c r="AC611" s="2565"/>
      <c r="AD611" s="2565"/>
      <c r="AE611" s="2565"/>
      <c r="AF611" s="2565"/>
      <c r="AG611" s="2565"/>
      <c r="AH611" s="2565"/>
      <c r="AI611" s="2565"/>
      <c r="AJ611" s="2565"/>
      <c r="AK611" s="2564">
        <v>0.02</v>
      </c>
      <c r="AL611" s="2565"/>
      <c r="AM611" s="2565"/>
      <c r="AN611" s="2565"/>
      <c r="AO611" s="2565"/>
      <c r="AP611" s="2565"/>
      <c r="AQ611" s="2566" t="s">
        <v>21</v>
      </c>
      <c r="AR611" s="2567"/>
      <c r="AS611" s="2567"/>
      <c r="AT611" s="2568"/>
      <c r="AU611" s="679" t="s">
        <v>545</v>
      </c>
      <c r="AV611" s="601"/>
      <c r="AW611" s="601"/>
      <c r="AX611" s="602"/>
    </row>
    <row r="612" spans="1:50" hidden="1">
      <c r="A612" s="667">
        <v>11</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12</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13</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14</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15</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16</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17</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18</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19</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20</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21</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22</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23</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24</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25</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26</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27</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28</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29</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hidden="1">
      <c r="A631" s="667">
        <v>30</v>
      </c>
      <c r="B631" s="667"/>
      <c r="C631" s="668"/>
      <c r="D631" s="669"/>
      <c r="E631" s="669"/>
      <c r="F631" s="669"/>
      <c r="G631" s="669"/>
      <c r="H631" s="669"/>
      <c r="I631" s="669"/>
      <c r="J631" s="669"/>
      <c r="K631" s="669"/>
      <c r="L631" s="670"/>
      <c r="M631" s="671"/>
      <c r="N631" s="671"/>
      <c r="O631" s="671"/>
      <c r="P631" s="671"/>
      <c r="Q631" s="671"/>
      <c r="R631" s="671"/>
      <c r="S631" s="671"/>
      <c r="T631" s="671"/>
      <c r="U631" s="671"/>
      <c r="V631" s="671"/>
      <c r="W631" s="671"/>
      <c r="X631" s="671"/>
      <c r="Y631" s="671"/>
      <c r="Z631" s="671"/>
      <c r="AA631" s="671"/>
      <c r="AB631" s="671"/>
      <c r="AC631" s="671"/>
      <c r="AD631" s="671"/>
      <c r="AE631" s="671"/>
      <c r="AF631" s="671"/>
      <c r="AG631" s="671"/>
      <c r="AH631" s="671"/>
      <c r="AI631" s="671"/>
      <c r="AJ631" s="671"/>
      <c r="AK631" s="672"/>
      <c r="AL631" s="671"/>
      <c r="AM631" s="671"/>
      <c r="AN631" s="671"/>
      <c r="AO631" s="671"/>
      <c r="AP631" s="671"/>
      <c r="AQ631" s="673"/>
      <c r="AR631" s="674"/>
      <c r="AS631" s="674"/>
      <c r="AT631" s="675"/>
      <c r="AU631" s="673"/>
      <c r="AV631" s="674"/>
      <c r="AW631" s="674"/>
      <c r="AX631" s="675"/>
    </row>
    <row r="632" spans="1:50" ht="13.15" customHeight="1">
      <c r="A632" s="4"/>
      <c r="B632" s="4"/>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8"/>
      <c r="AL632" s="57"/>
      <c r="AM632" s="57"/>
      <c r="AN632" s="57"/>
      <c r="AO632" s="57"/>
      <c r="AP632" s="57"/>
      <c r="AQ632" s="56"/>
      <c r="AR632" s="56"/>
      <c r="AS632" s="56"/>
      <c r="AT632" s="56"/>
      <c r="AU632" s="37"/>
      <c r="AV632" s="37"/>
      <c r="AW632" s="37"/>
      <c r="AX632" s="37"/>
    </row>
    <row r="633" spans="1:50" ht="13.15" customHeight="1">
      <c r="B633" s="1" t="s">
        <v>674</v>
      </c>
    </row>
    <row r="634" spans="1:50" ht="24" customHeight="1">
      <c r="A634" s="667"/>
      <c r="B634" s="667"/>
      <c r="C634" s="683" t="s">
        <v>211</v>
      </c>
      <c r="D634" s="683"/>
      <c r="E634" s="683"/>
      <c r="F634" s="683"/>
      <c r="G634" s="683"/>
      <c r="H634" s="683"/>
      <c r="I634" s="683"/>
      <c r="J634" s="683"/>
      <c r="K634" s="683"/>
      <c r="L634" s="683"/>
      <c r="M634" s="683" t="s">
        <v>210</v>
      </c>
      <c r="N634" s="683"/>
      <c r="O634" s="683"/>
      <c r="P634" s="683"/>
      <c r="Q634" s="683"/>
      <c r="R634" s="683"/>
      <c r="S634" s="683"/>
      <c r="T634" s="683"/>
      <c r="U634" s="683"/>
      <c r="V634" s="683"/>
      <c r="W634" s="683"/>
      <c r="X634" s="683"/>
      <c r="Y634" s="683"/>
      <c r="Z634" s="683"/>
      <c r="AA634" s="683"/>
      <c r="AB634" s="683"/>
      <c r="AC634" s="683"/>
      <c r="AD634" s="683"/>
      <c r="AE634" s="683"/>
      <c r="AF634" s="683"/>
      <c r="AG634" s="683"/>
      <c r="AH634" s="683"/>
      <c r="AI634" s="683"/>
      <c r="AJ634" s="683"/>
      <c r="AK634" s="682" t="s">
        <v>208</v>
      </c>
      <c r="AL634" s="683"/>
      <c r="AM634" s="683"/>
      <c r="AN634" s="683"/>
      <c r="AO634" s="683"/>
      <c r="AP634" s="683"/>
      <c r="AQ634" s="683" t="s">
        <v>5</v>
      </c>
      <c r="AR634" s="683"/>
      <c r="AS634" s="683"/>
      <c r="AT634" s="683"/>
      <c r="AU634" s="375" t="s">
        <v>4</v>
      </c>
      <c r="AV634" s="376"/>
      <c r="AW634" s="376"/>
      <c r="AX634" s="678"/>
    </row>
    <row r="635" spans="1:50" ht="24" customHeight="1">
      <c r="A635" s="667">
        <v>1</v>
      </c>
      <c r="B635" s="667">
        <v>1</v>
      </c>
      <c r="C635" s="2565" t="s">
        <v>673</v>
      </c>
      <c r="D635" s="2565"/>
      <c r="E635" s="2565"/>
      <c r="F635" s="2565"/>
      <c r="G635" s="2565"/>
      <c r="H635" s="2565"/>
      <c r="I635" s="2565"/>
      <c r="J635" s="2565"/>
      <c r="K635" s="2565"/>
      <c r="L635" s="2565"/>
      <c r="M635" s="2565" t="s">
        <v>663</v>
      </c>
      <c r="N635" s="2565"/>
      <c r="O635" s="2565"/>
      <c r="P635" s="2565"/>
      <c r="Q635" s="2565"/>
      <c r="R635" s="2565"/>
      <c r="S635" s="2565"/>
      <c r="T635" s="2565"/>
      <c r="U635" s="2565"/>
      <c r="V635" s="2565"/>
      <c r="W635" s="2565"/>
      <c r="X635" s="2565"/>
      <c r="Y635" s="2565"/>
      <c r="Z635" s="2565"/>
      <c r="AA635" s="2565"/>
      <c r="AB635" s="2565"/>
      <c r="AC635" s="2565"/>
      <c r="AD635" s="2565"/>
      <c r="AE635" s="2565"/>
      <c r="AF635" s="2565"/>
      <c r="AG635" s="2565"/>
      <c r="AH635" s="2565"/>
      <c r="AI635" s="2565"/>
      <c r="AJ635" s="2565"/>
      <c r="AK635" s="2564">
        <v>0.4</v>
      </c>
      <c r="AL635" s="2565"/>
      <c r="AM635" s="2565"/>
      <c r="AN635" s="2565"/>
      <c r="AO635" s="2565"/>
      <c r="AP635" s="2565"/>
      <c r="AQ635" s="2566" t="s">
        <v>21</v>
      </c>
      <c r="AR635" s="2567"/>
      <c r="AS635" s="2567"/>
      <c r="AT635" s="2568"/>
      <c r="AU635" s="679" t="s">
        <v>545</v>
      </c>
      <c r="AV635" s="601"/>
      <c r="AW635" s="601"/>
      <c r="AX635" s="602"/>
    </row>
    <row r="636" spans="1:50" ht="24" customHeight="1">
      <c r="A636" s="667">
        <v>2</v>
      </c>
      <c r="B636" s="667">
        <v>1</v>
      </c>
      <c r="C636" s="2565" t="s">
        <v>672</v>
      </c>
      <c r="D636" s="2565"/>
      <c r="E636" s="2565"/>
      <c r="F636" s="2565"/>
      <c r="G636" s="2565"/>
      <c r="H636" s="2565"/>
      <c r="I636" s="2565"/>
      <c r="J636" s="2565"/>
      <c r="K636" s="2565"/>
      <c r="L636" s="2565"/>
      <c r="M636" s="2565" t="s">
        <v>663</v>
      </c>
      <c r="N636" s="2565"/>
      <c r="O636" s="2565"/>
      <c r="P636" s="2565"/>
      <c r="Q636" s="2565"/>
      <c r="R636" s="2565"/>
      <c r="S636" s="2565"/>
      <c r="T636" s="2565"/>
      <c r="U636" s="2565"/>
      <c r="V636" s="2565"/>
      <c r="W636" s="2565"/>
      <c r="X636" s="2565"/>
      <c r="Y636" s="2565"/>
      <c r="Z636" s="2565"/>
      <c r="AA636" s="2565"/>
      <c r="AB636" s="2565"/>
      <c r="AC636" s="2565"/>
      <c r="AD636" s="2565"/>
      <c r="AE636" s="2565"/>
      <c r="AF636" s="2565"/>
      <c r="AG636" s="2565"/>
      <c r="AH636" s="2565"/>
      <c r="AI636" s="2565"/>
      <c r="AJ636" s="2565"/>
      <c r="AK636" s="2564">
        <v>0.3</v>
      </c>
      <c r="AL636" s="2565"/>
      <c r="AM636" s="2565"/>
      <c r="AN636" s="2565"/>
      <c r="AO636" s="2565"/>
      <c r="AP636" s="2565"/>
      <c r="AQ636" s="2566" t="s">
        <v>21</v>
      </c>
      <c r="AR636" s="2567"/>
      <c r="AS636" s="2567"/>
      <c r="AT636" s="2568"/>
      <c r="AU636" s="679" t="s">
        <v>545</v>
      </c>
      <c r="AV636" s="601"/>
      <c r="AW636" s="601"/>
      <c r="AX636" s="602"/>
    </row>
    <row r="637" spans="1:50" ht="24" customHeight="1">
      <c r="A637" s="667">
        <v>3</v>
      </c>
      <c r="B637" s="667">
        <v>1</v>
      </c>
      <c r="C637" s="2565" t="s">
        <v>671</v>
      </c>
      <c r="D637" s="2565"/>
      <c r="E637" s="2565"/>
      <c r="F637" s="2565"/>
      <c r="G637" s="2565"/>
      <c r="H637" s="2565"/>
      <c r="I637" s="2565"/>
      <c r="J637" s="2565"/>
      <c r="K637" s="2565"/>
      <c r="L637" s="2565"/>
      <c r="M637" s="2565" t="s">
        <v>663</v>
      </c>
      <c r="N637" s="2565"/>
      <c r="O637" s="2565"/>
      <c r="P637" s="2565"/>
      <c r="Q637" s="2565"/>
      <c r="R637" s="2565"/>
      <c r="S637" s="2565"/>
      <c r="T637" s="2565"/>
      <c r="U637" s="2565"/>
      <c r="V637" s="2565"/>
      <c r="W637" s="2565"/>
      <c r="X637" s="2565"/>
      <c r="Y637" s="2565"/>
      <c r="Z637" s="2565"/>
      <c r="AA637" s="2565"/>
      <c r="AB637" s="2565"/>
      <c r="AC637" s="2565"/>
      <c r="AD637" s="2565"/>
      <c r="AE637" s="2565"/>
      <c r="AF637" s="2565"/>
      <c r="AG637" s="2565"/>
      <c r="AH637" s="2565"/>
      <c r="AI637" s="2565"/>
      <c r="AJ637" s="2565"/>
      <c r="AK637" s="2564">
        <v>0.2</v>
      </c>
      <c r="AL637" s="2565"/>
      <c r="AM637" s="2565"/>
      <c r="AN637" s="2565"/>
      <c r="AO637" s="2565"/>
      <c r="AP637" s="2565"/>
      <c r="AQ637" s="2566" t="s">
        <v>21</v>
      </c>
      <c r="AR637" s="2567"/>
      <c r="AS637" s="2567"/>
      <c r="AT637" s="2568"/>
      <c r="AU637" s="679" t="s">
        <v>545</v>
      </c>
      <c r="AV637" s="601"/>
      <c r="AW637" s="601"/>
      <c r="AX637" s="602"/>
    </row>
    <row r="638" spans="1:50" ht="24" customHeight="1">
      <c r="A638" s="667">
        <v>4</v>
      </c>
      <c r="B638" s="667">
        <v>1</v>
      </c>
      <c r="C638" s="2565" t="s">
        <v>670</v>
      </c>
      <c r="D638" s="2565"/>
      <c r="E638" s="2565"/>
      <c r="F638" s="2565"/>
      <c r="G638" s="2565"/>
      <c r="H638" s="2565"/>
      <c r="I638" s="2565"/>
      <c r="J638" s="2565"/>
      <c r="K638" s="2565"/>
      <c r="L638" s="2565"/>
      <c r="M638" s="2565" t="s">
        <v>663</v>
      </c>
      <c r="N638" s="2565"/>
      <c r="O638" s="2565"/>
      <c r="P638" s="2565"/>
      <c r="Q638" s="2565"/>
      <c r="R638" s="2565"/>
      <c r="S638" s="2565"/>
      <c r="T638" s="2565"/>
      <c r="U638" s="2565"/>
      <c r="V638" s="2565"/>
      <c r="W638" s="2565"/>
      <c r="X638" s="2565"/>
      <c r="Y638" s="2565"/>
      <c r="Z638" s="2565"/>
      <c r="AA638" s="2565"/>
      <c r="AB638" s="2565"/>
      <c r="AC638" s="2565"/>
      <c r="AD638" s="2565"/>
      <c r="AE638" s="2565"/>
      <c r="AF638" s="2565"/>
      <c r="AG638" s="2565"/>
      <c r="AH638" s="2565"/>
      <c r="AI638" s="2565"/>
      <c r="AJ638" s="2565"/>
      <c r="AK638" s="2564">
        <v>0.2</v>
      </c>
      <c r="AL638" s="2565"/>
      <c r="AM638" s="2565"/>
      <c r="AN638" s="2565"/>
      <c r="AO638" s="2565"/>
      <c r="AP638" s="2565"/>
      <c r="AQ638" s="2566" t="s">
        <v>21</v>
      </c>
      <c r="AR638" s="2567"/>
      <c r="AS638" s="2567"/>
      <c r="AT638" s="2568"/>
      <c r="AU638" s="679" t="s">
        <v>545</v>
      </c>
      <c r="AV638" s="601"/>
      <c r="AW638" s="601"/>
      <c r="AX638" s="602"/>
    </row>
    <row r="639" spans="1:50" ht="24" customHeight="1">
      <c r="A639" s="667">
        <v>5</v>
      </c>
      <c r="B639" s="667">
        <v>1</v>
      </c>
      <c r="C639" s="2565" t="s">
        <v>669</v>
      </c>
      <c r="D639" s="2565"/>
      <c r="E639" s="2565"/>
      <c r="F639" s="2565"/>
      <c r="G639" s="2565"/>
      <c r="H639" s="2565"/>
      <c r="I639" s="2565"/>
      <c r="J639" s="2565"/>
      <c r="K639" s="2565"/>
      <c r="L639" s="2565"/>
      <c r="M639" s="2565" t="s">
        <v>663</v>
      </c>
      <c r="N639" s="2565"/>
      <c r="O639" s="2565"/>
      <c r="P639" s="2565"/>
      <c r="Q639" s="2565"/>
      <c r="R639" s="2565"/>
      <c r="S639" s="2565"/>
      <c r="T639" s="2565"/>
      <c r="U639" s="2565"/>
      <c r="V639" s="2565"/>
      <c r="W639" s="2565"/>
      <c r="X639" s="2565"/>
      <c r="Y639" s="2565"/>
      <c r="Z639" s="2565"/>
      <c r="AA639" s="2565"/>
      <c r="AB639" s="2565"/>
      <c r="AC639" s="2565"/>
      <c r="AD639" s="2565"/>
      <c r="AE639" s="2565"/>
      <c r="AF639" s="2565"/>
      <c r="AG639" s="2565"/>
      <c r="AH639" s="2565"/>
      <c r="AI639" s="2565"/>
      <c r="AJ639" s="2565"/>
      <c r="AK639" s="2564">
        <v>0.2</v>
      </c>
      <c r="AL639" s="2565"/>
      <c r="AM639" s="2565"/>
      <c r="AN639" s="2565"/>
      <c r="AO639" s="2565"/>
      <c r="AP639" s="2565"/>
      <c r="AQ639" s="2566" t="s">
        <v>21</v>
      </c>
      <c r="AR639" s="2567"/>
      <c r="AS639" s="2567"/>
      <c r="AT639" s="2568"/>
      <c r="AU639" s="679" t="s">
        <v>545</v>
      </c>
      <c r="AV639" s="601"/>
      <c r="AW639" s="601"/>
      <c r="AX639" s="602"/>
    </row>
    <row r="640" spans="1:50" ht="24" customHeight="1">
      <c r="A640" s="667">
        <v>6</v>
      </c>
      <c r="B640" s="667">
        <v>1</v>
      </c>
      <c r="C640" s="2565" t="s">
        <v>668</v>
      </c>
      <c r="D640" s="2565"/>
      <c r="E640" s="2565"/>
      <c r="F640" s="2565"/>
      <c r="G640" s="2565"/>
      <c r="H640" s="2565"/>
      <c r="I640" s="2565"/>
      <c r="J640" s="2565"/>
      <c r="K640" s="2565"/>
      <c r="L640" s="2565"/>
      <c r="M640" s="2565" t="s">
        <v>663</v>
      </c>
      <c r="N640" s="2565"/>
      <c r="O640" s="2565"/>
      <c r="P640" s="2565"/>
      <c r="Q640" s="2565"/>
      <c r="R640" s="2565"/>
      <c r="S640" s="2565"/>
      <c r="T640" s="2565"/>
      <c r="U640" s="2565"/>
      <c r="V640" s="2565"/>
      <c r="W640" s="2565"/>
      <c r="X640" s="2565"/>
      <c r="Y640" s="2565"/>
      <c r="Z640" s="2565"/>
      <c r="AA640" s="2565"/>
      <c r="AB640" s="2565"/>
      <c r="AC640" s="2565"/>
      <c r="AD640" s="2565"/>
      <c r="AE640" s="2565"/>
      <c r="AF640" s="2565"/>
      <c r="AG640" s="2565"/>
      <c r="AH640" s="2565"/>
      <c r="AI640" s="2565"/>
      <c r="AJ640" s="2565"/>
      <c r="AK640" s="2564">
        <v>0.2</v>
      </c>
      <c r="AL640" s="2565"/>
      <c r="AM640" s="2565"/>
      <c r="AN640" s="2565"/>
      <c r="AO640" s="2565"/>
      <c r="AP640" s="2565"/>
      <c r="AQ640" s="2566" t="s">
        <v>21</v>
      </c>
      <c r="AR640" s="2567"/>
      <c r="AS640" s="2567"/>
      <c r="AT640" s="2568"/>
      <c r="AU640" s="679" t="s">
        <v>545</v>
      </c>
      <c r="AV640" s="601"/>
      <c r="AW640" s="601"/>
      <c r="AX640" s="602"/>
    </row>
    <row r="641" spans="1:50" ht="24" customHeight="1">
      <c r="A641" s="667">
        <v>7</v>
      </c>
      <c r="B641" s="667">
        <v>1</v>
      </c>
      <c r="C641" s="2565" t="s">
        <v>667</v>
      </c>
      <c r="D641" s="2565"/>
      <c r="E641" s="2565"/>
      <c r="F641" s="2565"/>
      <c r="G641" s="2565"/>
      <c r="H641" s="2565"/>
      <c r="I641" s="2565"/>
      <c r="J641" s="2565"/>
      <c r="K641" s="2565"/>
      <c r="L641" s="2565"/>
      <c r="M641" s="2565" t="s">
        <v>663</v>
      </c>
      <c r="N641" s="2565"/>
      <c r="O641" s="2565"/>
      <c r="P641" s="2565"/>
      <c r="Q641" s="2565"/>
      <c r="R641" s="2565"/>
      <c r="S641" s="2565"/>
      <c r="T641" s="2565"/>
      <c r="U641" s="2565"/>
      <c r="V641" s="2565"/>
      <c r="W641" s="2565"/>
      <c r="X641" s="2565"/>
      <c r="Y641" s="2565"/>
      <c r="Z641" s="2565"/>
      <c r="AA641" s="2565"/>
      <c r="AB641" s="2565"/>
      <c r="AC641" s="2565"/>
      <c r="AD641" s="2565"/>
      <c r="AE641" s="2565"/>
      <c r="AF641" s="2565"/>
      <c r="AG641" s="2565"/>
      <c r="AH641" s="2565"/>
      <c r="AI641" s="2565"/>
      <c r="AJ641" s="2565"/>
      <c r="AK641" s="2564">
        <v>0.2</v>
      </c>
      <c r="AL641" s="2565"/>
      <c r="AM641" s="2565"/>
      <c r="AN641" s="2565"/>
      <c r="AO641" s="2565"/>
      <c r="AP641" s="2565"/>
      <c r="AQ641" s="2566" t="s">
        <v>21</v>
      </c>
      <c r="AR641" s="2567"/>
      <c r="AS641" s="2567"/>
      <c r="AT641" s="2568"/>
      <c r="AU641" s="679" t="s">
        <v>545</v>
      </c>
      <c r="AV641" s="601"/>
      <c r="AW641" s="601"/>
      <c r="AX641" s="602"/>
    </row>
    <row r="642" spans="1:50" ht="24" customHeight="1">
      <c r="A642" s="667">
        <v>8</v>
      </c>
      <c r="B642" s="667">
        <v>1</v>
      </c>
      <c r="C642" s="2565" t="s">
        <v>666</v>
      </c>
      <c r="D642" s="2565"/>
      <c r="E642" s="2565"/>
      <c r="F642" s="2565"/>
      <c r="G642" s="2565"/>
      <c r="H642" s="2565"/>
      <c r="I642" s="2565"/>
      <c r="J642" s="2565"/>
      <c r="K642" s="2565"/>
      <c r="L642" s="2565"/>
      <c r="M642" s="2565" t="s">
        <v>663</v>
      </c>
      <c r="N642" s="2565"/>
      <c r="O642" s="2565"/>
      <c r="P642" s="2565"/>
      <c r="Q642" s="2565"/>
      <c r="R642" s="2565"/>
      <c r="S642" s="2565"/>
      <c r="T642" s="2565"/>
      <c r="U642" s="2565"/>
      <c r="V642" s="2565"/>
      <c r="W642" s="2565"/>
      <c r="X642" s="2565"/>
      <c r="Y642" s="2565"/>
      <c r="Z642" s="2565"/>
      <c r="AA642" s="2565"/>
      <c r="AB642" s="2565"/>
      <c r="AC642" s="2565"/>
      <c r="AD642" s="2565"/>
      <c r="AE642" s="2565"/>
      <c r="AF642" s="2565"/>
      <c r="AG642" s="2565"/>
      <c r="AH642" s="2565"/>
      <c r="AI642" s="2565"/>
      <c r="AJ642" s="2565"/>
      <c r="AK642" s="2564">
        <v>0.1</v>
      </c>
      <c r="AL642" s="2565"/>
      <c r="AM642" s="2565"/>
      <c r="AN642" s="2565"/>
      <c r="AO642" s="2565"/>
      <c r="AP642" s="2565"/>
      <c r="AQ642" s="2566" t="s">
        <v>21</v>
      </c>
      <c r="AR642" s="2567"/>
      <c r="AS642" s="2567"/>
      <c r="AT642" s="2568"/>
      <c r="AU642" s="679" t="s">
        <v>545</v>
      </c>
      <c r="AV642" s="601"/>
      <c r="AW642" s="601"/>
      <c r="AX642" s="602"/>
    </row>
    <row r="643" spans="1:50" ht="24" customHeight="1">
      <c r="A643" s="667">
        <v>9</v>
      </c>
      <c r="B643" s="667">
        <v>1</v>
      </c>
      <c r="C643" s="2565" t="s">
        <v>665</v>
      </c>
      <c r="D643" s="2565"/>
      <c r="E643" s="2565"/>
      <c r="F643" s="2565"/>
      <c r="G643" s="2565"/>
      <c r="H643" s="2565"/>
      <c r="I643" s="2565"/>
      <c r="J643" s="2565"/>
      <c r="K643" s="2565"/>
      <c r="L643" s="2565"/>
      <c r="M643" s="2565" t="s">
        <v>663</v>
      </c>
      <c r="N643" s="2565"/>
      <c r="O643" s="2565"/>
      <c r="P643" s="2565"/>
      <c r="Q643" s="2565"/>
      <c r="R643" s="2565"/>
      <c r="S643" s="2565"/>
      <c r="T643" s="2565"/>
      <c r="U643" s="2565"/>
      <c r="V643" s="2565"/>
      <c r="W643" s="2565"/>
      <c r="X643" s="2565"/>
      <c r="Y643" s="2565"/>
      <c r="Z643" s="2565"/>
      <c r="AA643" s="2565"/>
      <c r="AB643" s="2565"/>
      <c r="AC643" s="2565"/>
      <c r="AD643" s="2565"/>
      <c r="AE643" s="2565"/>
      <c r="AF643" s="2565"/>
      <c r="AG643" s="2565"/>
      <c r="AH643" s="2565"/>
      <c r="AI643" s="2565"/>
      <c r="AJ643" s="2565"/>
      <c r="AK643" s="2564">
        <v>0.1</v>
      </c>
      <c r="AL643" s="2565"/>
      <c r="AM643" s="2565"/>
      <c r="AN643" s="2565"/>
      <c r="AO643" s="2565"/>
      <c r="AP643" s="2565"/>
      <c r="AQ643" s="2566" t="s">
        <v>21</v>
      </c>
      <c r="AR643" s="2567"/>
      <c r="AS643" s="2567"/>
      <c r="AT643" s="2568"/>
      <c r="AU643" s="679" t="s">
        <v>545</v>
      </c>
      <c r="AV643" s="601"/>
      <c r="AW643" s="601"/>
      <c r="AX643" s="602"/>
    </row>
    <row r="644" spans="1:50" ht="24" customHeight="1">
      <c r="A644" s="667">
        <v>10</v>
      </c>
      <c r="B644" s="667">
        <v>1</v>
      </c>
      <c r="C644" s="2565" t="s">
        <v>664</v>
      </c>
      <c r="D644" s="2565"/>
      <c r="E644" s="2565"/>
      <c r="F644" s="2565"/>
      <c r="G644" s="2565"/>
      <c r="H644" s="2565"/>
      <c r="I644" s="2565"/>
      <c r="J644" s="2565"/>
      <c r="K644" s="2565"/>
      <c r="L644" s="2565"/>
      <c r="M644" s="2565" t="s">
        <v>663</v>
      </c>
      <c r="N644" s="2565"/>
      <c r="O644" s="2565"/>
      <c r="P644" s="2565"/>
      <c r="Q644" s="2565"/>
      <c r="R644" s="2565"/>
      <c r="S644" s="2565"/>
      <c r="T644" s="2565"/>
      <c r="U644" s="2565"/>
      <c r="V644" s="2565"/>
      <c r="W644" s="2565"/>
      <c r="X644" s="2565"/>
      <c r="Y644" s="2565"/>
      <c r="Z644" s="2565"/>
      <c r="AA644" s="2565"/>
      <c r="AB644" s="2565"/>
      <c r="AC644" s="2565"/>
      <c r="AD644" s="2565"/>
      <c r="AE644" s="2565"/>
      <c r="AF644" s="2565"/>
      <c r="AG644" s="2565"/>
      <c r="AH644" s="2565"/>
      <c r="AI644" s="2565"/>
      <c r="AJ644" s="2565"/>
      <c r="AK644" s="2564">
        <v>0.1</v>
      </c>
      <c r="AL644" s="2565"/>
      <c r="AM644" s="2565"/>
      <c r="AN644" s="2565"/>
      <c r="AO644" s="2565"/>
      <c r="AP644" s="2565"/>
      <c r="AQ644" s="2566" t="s">
        <v>21</v>
      </c>
      <c r="AR644" s="2567"/>
      <c r="AS644" s="2567"/>
      <c r="AT644" s="2568"/>
      <c r="AU644" s="679" t="s">
        <v>545</v>
      </c>
      <c r="AV644" s="601"/>
      <c r="AW644" s="601"/>
      <c r="AX644" s="602"/>
    </row>
    <row r="645" spans="1:50" hidden="1">
      <c r="A645" s="667">
        <v>11</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12</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13</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14</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15</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16</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17</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18</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19</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20</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21</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22</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23</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24</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25</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26</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27</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28</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29</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hidden="1">
      <c r="A664" s="667">
        <v>30</v>
      </c>
      <c r="B664" s="667"/>
      <c r="C664" s="668"/>
      <c r="D664" s="669"/>
      <c r="E664" s="669"/>
      <c r="F664" s="669"/>
      <c r="G664" s="669"/>
      <c r="H664" s="669"/>
      <c r="I664" s="669"/>
      <c r="J664" s="669"/>
      <c r="K664" s="669"/>
      <c r="L664" s="670"/>
      <c r="M664" s="671"/>
      <c r="N664" s="671"/>
      <c r="O664" s="671"/>
      <c r="P664" s="671"/>
      <c r="Q664" s="671"/>
      <c r="R664" s="671"/>
      <c r="S664" s="671"/>
      <c r="T664" s="671"/>
      <c r="U664" s="671"/>
      <c r="V664" s="671"/>
      <c r="W664" s="671"/>
      <c r="X664" s="671"/>
      <c r="Y664" s="671"/>
      <c r="Z664" s="671"/>
      <c r="AA664" s="671"/>
      <c r="AB664" s="671"/>
      <c r="AC664" s="671"/>
      <c r="AD664" s="671"/>
      <c r="AE664" s="671"/>
      <c r="AF664" s="671"/>
      <c r="AG664" s="671"/>
      <c r="AH664" s="671"/>
      <c r="AI664" s="671"/>
      <c r="AJ664" s="671"/>
      <c r="AK664" s="672"/>
      <c r="AL664" s="671"/>
      <c r="AM664" s="671"/>
      <c r="AN664" s="671"/>
      <c r="AO664" s="671"/>
      <c r="AP664" s="671"/>
      <c r="AQ664" s="673"/>
      <c r="AR664" s="674"/>
      <c r="AS664" s="674"/>
      <c r="AT664" s="675"/>
      <c r="AU664" s="673"/>
      <c r="AV664" s="674"/>
      <c r="AW664" s="674"/>
      <c r="AX664" s="675"/>
    </row>
    <row r="665" spans="1:50" ht="13.15" customHeight="1">
      <c r="A665" s="4"/>
      <c r="B665" s="4"/>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8"/>
      <c r="AL665" s="57"/>
      <c r="AM665" s="57"/>
      <c r="AN665" s="57"/>
      <c r="AO665" s="57"/>
      <c r="AP665" s="57"/>
      <c r="AQ665" s="56"/>
      <c r="AR665" s="56"/>
      <c r="AS665" s="56"/>
      <c r="AT665" s="56"/>
      <c r="AU665" s="37"/>
      <c r="AV665" s="37"/>
      <c r="AW665" s="37"/>
      <c r="AX665" s="37"/>
    </row>
    <row r="666" spans="1:50" ht="13.15" customHeight="1">
      <c r="B666" s="1" t="s">
        <v>662</v>
      </c>
    </row>
    <row r="667" spans="1:50" ht="24" customHeight="1">
      <c r="A667" s="667"/>
      <c r="B667" s="667"/>
      <c r="C667" s="683" t="s">
        <v>211</v>
      </c>
      <c r="D667" s="683"/>
      <c r="E667" s="683"/>
      <c r="F667" s="683"/>
      <c r="G667" s="683"/>
      <c r="H667" s="683"/>
      <c r="I667" s="683"/>
      <c r="J667" s="683"/>
      <c r="K667" s="683"/>
      <c r="L667" s="683"/>
      <c r="M667" s="683" t="s">
        <v>210</v>
      </c>
      <c r="N667" s="683"/>
      <c r="O667" s="683"/>
      <c r="P667" s="683"/>
      <c r="Q667" s="683"/>
      <c r="R667" s="683"/>
      <c r="S667" s="683"/>
      <c r="T667" s="683"/>
      <c r="U667" s="683"/>
      <c r="V667" s="683"/>
      <c r="W667" s="683"/>
      <c r="X667" s="683"/>
      <c r="Y667" s="683"/>
      <c r="Z667" s="683"/>
      <c r="AA667" s="683"/>
      <c r="AB667" s="683"/>
      <c r="AC667" s="683"/>
      <c r="AD667" s="683"/>
      <c r="AE667" s="683"/>
      <c r="AF667" s="683"/>
      <c r="AG667" s="683"/>
      <c r="AH667" s="683"/>
      <c r="AI667" s="683"/>
      <c r="AJ667" s="683"/>
      <c r="AK667" s="682" t="s">
        <v>208</v>
      </c>
      <c r="AL667" s="683"/>
      <c r="AM667" s="683"/>
      <c r="AN667" s="683"/>
      <c r="AO667" s="683"/>
      <c r="AP667" s="683"/>
      <c r="AQ667" s="683" t="s">
        <v>5</v>
      </c>
      <c r="AR667" s="683"/>
      <c r="AS667" s="683"/>
      <c r="AT667" s="683"/>
      <c r="AU667" s="375" t="s">
        <v>4</v>
      </c>
      <c r="AV667" s="376"/>
      <c r="AW667" s="376"/>
      <c r="AX667" s="678"/>
    </row>
    <row r="668" spans="1:50" ht="24" customHeight="1">
      <c r="A668" s="667">
        <v>1</v>
      </c>
      <c r="B668" s="667">
        <v>1</v>
      </c>
      <c r="C668" s="2565" t="s">
        <v>661</v>
      </c>
      <c r="D668" s="2565"/>
      <c r="E668" s="2565"/>
      <c r="F668" s="2565"/>
      <c r="G668" s="2565"/>
      <c r="H668" s="2565"/>
      <c r="I668" s="2565"/>
      <c r="J668" s="2565"/>
      <c r="K668" s="2565"/>
      <c r="L668" s="2565"/>
      <c r="M668" s="2565" t="s">
        <v>652</v>
      </c>
      <c r="N668" s="2565"/>
      <c r="O668" s="2565"/>
      <c r="P668" s="2565"/>
      <c r="Q668" s="2565"/>
      <c r="R668" s="2565"/>
      <c r="S668" s="2565"/>
      <c r="T668" s="2565"/>
      <c r="U668" s="2565"/>
      <c r="V668" s="2565"/>
      <c r="W668" s="2565"/>
      <c r="X668" s="2565"/>
      <c r="Y668" s="2565"/>
      <c r="Z668" s="2565"/>
      <c r="AA668" s="2565"/>
      <c r="AB668" s="2565"/>
      <c r="AC668" s="2565"/>
      <c r="AD668" s="2565"/>
      <c r="AE668" s="2565"/>
      <c r="AF668" s="2565"/>
      <c r="AG668" s="2565"/>
      <c r="AH668" s="2565"/>
      <c r="AI668" s="2565"/>
      <c r="AJ668" s="2565"/>
      <c r="AK668" s="2564">
        <v>0.2</v>
      </c>
      <c r="AL668" s="2565"/>
      <c r="AM668" s="2565"/>
      <c r="AN668" s="2565"/>
      <c r="AO668" s="2565"/>
      <c r="AP668" s="2565"/>
      <c r="AQ668" s="2566" t="s">
        <v>21</v>
      </c>
      <c r="AR668" s="2567"/>
      <c r="AS668" s="2567"/>
      <c r="AT668" s="2568"/>
      <c r="AU668" s="679" t="s">
        <v>545</v>
      </c>
      <c r="AV668" s="601"/>
      <c r="AW668" s="601"/>
      <c r="AX668" s="602"/>
    </row>
    <row r="669" spans="1:50" ht="24" customHeight="1">
      <c r="A669" s="667">
        <v>2</v>
      </c>
      <c r="B669" s="667">
        <v>1</v>
      </c>
      <c r="C669" s="2565" t="s">
        <v>660</v>
      </c>
      <c r="D669" s="2565"/>
      <c r="E669" s="2565"/>
      <c r="F669" s="2565"/>
      <c r="G669" s="2565"/>
      <c r="H669" s="2565"/>
      <c r="I669" s="2565"/>
      <c r="J669" s="2565"/>
      <c r="K669" s="2565"/>
      <c r="L669" s="2565"/>
      <c r="M669" s="2565" t="s">
        <v>652</v>
      </c>
      <c r="N669" s="2565"/>
      <c r="O669" s="2565"/>
      <c r="P669" s="2565"/>
      <c r="Q669" s="2565"/>
      <c r="R669" s="2565"/>
      <c r="S669" s="2565"/>
      <c r="T669" s="2565"/>
      <c r="U669" s="2565"/>
      <c r="V669" s="2565"/>
      <c r="W669" s="2565"/>
      <c r="X669" s="2565"/>
      <c r="Y669" s="2565"/>
      <c r="Z669" s="2565"/>
      <c r="AA669" s="2565"/>
      <c r="AB669" s="2565"/>
      <c r="AC669" s="2565"/>
      <c r="AD669" s="2565"/>
      <c r="AE669" s="2565"/>
      <c r="AF669" s="2565"/>
      <c r="AG669" s="2565"/>
      <c r="AH669" s="2565"/>
      <c r="AI669" s="2565"/>
      <c r="AJ669" s="2565"/>
      <c r="AK669" s="2564">
        <v>0.2</v>
      </c>
      <c r="AL669" s="2565"/>
      <c r="AM669" s="2565"/>
      <c r="AN669" s="2565"/>
      <c r="AO669" s="2565"/>
      <c r="AP669" s="2565"/>
      <c r="AQ669" s="2566" t="s">
        <v>21</v>
      </c>
      <c r="AR669" s="2567"/>
      <c r="AS669" s="2567"/>
      <c r="AT669" s="2568"/>
      <c r="AU669" s="679" t="s">
        <v>545</v>
      </c>
      <c r="AV669" s="601"/>
      <c r="AW669" s="601"/>
      <c r="AX669" s="602"/>
    </row>
    <row r="670" spans="1:50" ht="24" customHeight="1">
      <c r="A670" s="667">
        <v>3</v>
      </c>
      <c r="B670" s="667">
        <v>1</v>
      </c>
      <c r="C670" s="2565" t="s">
        <v>659</v>
      </c>
      <c r="D670" s="2565"/>
      <c r="E670" s="2565"/>
      <c r="F670" s="2565"/>
      <c r="G670" s="2565"/>
      <c r="H670" s="2565"/>
      <c r="I670" s="2565"/>
      <c r="J670" s="2565"/>
      <c r="K670" s="2565"/>
      <c r="L670" s="2565"/>
      <c r="M670" s="2565" t="s">
        <v>652</v>
      </c>
      <c r="N670" s="2565"/>
      <c r="O670" s="2565"/>
      <c r="P670" s="2565"/>
      <c r="Q670" s="2565"/>
      <c r="R670" s="2565"/>
      <c r="S670" s="2565"/>
      <c r="T670" s="2565"/>
      <c r="U670" s="2565"/>
      <c r="V670" s="2565"/>
      <c r="W670" s="2565"/>
      <c r="X670" s="2565"/>
      <c r="Y670" s="2565"/>
      <c r="Z670" s="2565"/>
      <c r="AA670" s="2565"/>
      <c r="AB670" s="2565"/>
      <c r="AC670" s="2565"/>
      <c r="AD670" s="2565"/>
      <c r="AE670" s="2565"/>
      <c r="AF670" s="2565"/>
      <c r="AG670" s="2565"/>
      <c r="AH670" s="2565"/>
      <c r="AI670" s="2565"/>
      <c r="AJ670" s="2565"/>
      <c r="AK670" s="2564">
        <v>7.0000000000000007E-2</v>
      </c>
      <c r="AL670" s="2565"/>
      <c r="AM670" s="2565"/>
      <c r="AN670" s="2565"/>
      <c r="AO670" s="2565"/>
      <c r="AP670" s="2565"/>
      <c r="AQ670" s="2566" t="s">
        <v>21</v>
      </c>
      <c r="AR670" s="2567"/>
      <c r="AS670" s="2567"/>
      <c r="AT670" s="2568"/>
      <c r="AU670" s="679" t="s">
        <v>545</v>
      </c>
      <c r="AV670" s="601"/>
      <c r="AW670" s="601"/>
      <c r="AX670" s="602"/>
    </row>
    <row r="671" spans="1:50" ht="24" customHeight="1">
      <c r="A671" s="667">
        <v>4</v>
      </c>
      <c r="B671" s="667">
        <v>1</v>
      </c>
      <c r="C671" s="2565" t="s">
        <v>658</v>
      </c>
      <c r="D671" s="2565"/>
      <c r="E671" s="2565"/>
      <c r="F671" s="2565"/>
      <c r="G671" s="2565"/>
      <c r="H671" s="2565"/>
      <c r="I671" s="2565"/>
      <c r="J671" s="2565"/>
      <c r="K671" s="2565"/>
      <c r="L671" s="2565"/>
      <c r="M671" s="2565" t="s">
        <v>652</v>
      </c>
      <c r="N671" s="2565"/>
      <c r="O671" s="2565"/>
      <c r="P671" s="2565"/>
      <c r="Q671" s="2565"/>
      <c r="R671" s="2565"/>
      <c r="S671" s="2565"/>
      <c r="T671" s="2565"/>
      <c r="U671" s="2565"/>
      <c r="V671" s="2565"/>
      <c r="W671" s="2565"/>
      <c r="X671" s="2565"/>
      <c r="Y671" s="2565"/>
      <c r="Z671" s="2565"/>
      <c r="AA671" s="2565"/>
      <c r="AB671" s="2565"/>
      <c r="AC671" s="2565"/>
      <c r="AD671" s="2565"/>
      <c r="AE671" s="2565"/>
      <c r="AF671" s="2565"/>
      <c r="AG671" s="2565"/>
      <c r="AH671" s="2565"/>
      <c r="AI671" s="2565"/>
      <c r="AJ671" s="2565"/>
      <c r="AK671" s="2564">
        <v>7.0000000000000007E-2</v>
      </c>
      <c r="AL671" s="2565"/>
      <c r="AM671" s="2565"/>
      <c r="AN671" s="2565"/>
      <c r="AO671" s="2565"/>
      <c r="AP671" s="2565"/>
      <c r="AQ671" s="2566" t="s">
        <v>21</v>
      </c>
      <c r="AR671" s="2567"/>
      <c r="AS671" s="2567"/>
      <c r="AT671" s="2568"/>
      <c r="AU671" s="679" t="s">
        <v>545</v>
      </c>
      <c r="AV671" s="601"/>
      <c r="AW671" s="601"/>
      <c r="AX671" s="602"/>
    </row>
    <row r="672" spans="1:50" ht="24" customHeight="1">
      <c r="A672" s="667">
        <v>5</v>
      </c>
      <c r="B672" s="667">
        <v>1</v>
      </c>
      <c r="C672" s="2565" t="s">
        <v>657</v>
      </c>
      <c r="D672" s="2565"/>
      <c r="E672" s="2565"/>
      <c r="F672" s="2565"/>
      <c r="G672" s="2565"/>
      <c r="H672" s="2565"/>
      <c r="I672" s="2565"/>
      <c r="J672" s="2565"/>
      <c r="K672" s="2565"/>
      <c r="L672" s="2565"/>
      <c r="M672" s="2565" t="s">
        <v>652</v>
      </c>
      <c r="N672" s="2565"/>
      <c r="O672" s="2565"/>
      <c r="P672" s="2565"/>
      <c r="Q672" s="2565"/>
      <c r="R672" s="2565"/>
      <c r="S672" s="2565"/>
      <c r="T672" s="2565"/>
      <c r="U672" s="2565"/>
      <c r="V672" s="2565"/>
      <c r="W672" s="2565"/>
      <c r="X672" s="2565"/>
      <c r="Y672" s="2565"/>
      <c r="Z672" s="2565"/>
      <c r="AA672" s="2565"/>
      <c r="AB672" s="2565"/>
      <c r="AC672" s="2565"/>
      <c r="AD672" s="2565"/>
      <c r="AE672" s="2565"/>
      <c r="AF672" s="2565"/>
      <c r="AG672" s="2565"/>
      <c r="AH672" s="2565"/>
      <c r="AI672" s="2565"/>
      <c r="AJ672" s="2565"/>
      <c r="AK672" s="2564">
        <v>0.06</v>
      </c>
      <c r="AL672" s="2565"/>
      <c r="AM672" s="2565"/>
      <c r="AN672" s="2565"/>
      <c r="AO672" s="2565"/>
      <c r="AP672" s="2565"/>
      <c r="AQ672" s="2566" t="s">
        <v>21</v>
      </c>
      <c r="AR672" s="2567"/>
      <c r="AS672" s="2567"/>
      <c r="AT672" s="2568"/>
      <c r="AU672" s="679" t="s">
        <v>545</v>
      </c>
      <c r="AV672" s="601"/>
      <c r="AW672" s="601"/>
      <c r="AX672" s="602"/>
    </row>
    <row r="673" spans="1:50" ht="24" customHeight="1">
      <c r="A673" s="667">
        <v>6</v>
      </c>
      <c r="B673" s="667">
        <v>1</v>
      </c>
      <c r="C673" s="2565" t="s">
        <v>656</v>
      </c>
      <c r="D673" s="2565"/>
      <c r="E673" s="2565"/>
      <c r="F673" s="2565"/>
      <c r="G673" s="2565"/>
      <c r="H673" s="2565"/>
      <c r="I673" s="2565"/>
      <c r="J673" s="2565"/>
      <c r="K673" s="2565"/>
      <c r="L673" s="2565"/>
      <c r="M673" s="2565" t="s">
        <v>652</v>
      </c>
      <c r="N673" s="2565"/>
      <c r="O673" s="2565"/>
      <c r="P673" s="2565"/>
      <c r="Q673" s="2565"/>
      <c r="R673" s="2565"/>
      <c r="S673" s="2565"/>
      <c r="T673" s="2565"/>
      <c r="U673" s="2565"/>
      <c r="V673" s="2565"/>
      <c r="W673" s="2565"/>
      <c r="X673" s="2565"/>
      <c r="Y673" s="2565"/>
      <c r="Z673" s="2565"/>
      <c r="AA673" s="2565"/>
      <c r="AB673" s="2565"/>
      <c r="AC673" s="2565"/>
      <c r="AD673" s="2565"/>
      <c r="AE673" s="2565"/>
      <c r="AF673" s="2565"/>
      <c r="AG673" s="2565"/>
      <c r="AH673" s="2565"/>
      <c r="AI673" s="2565"/>
      <c r="AJ673" s="2565"/>
      <c r="AK673" s="2564">
        <v>0.06</v>
      </c>
      <c r="AL673" s="2565"/>
      <c r="AM673" s="2565"/>
      <c r="AN673" s="2565"/>
      <c r="AO673" s="2565"/>
      <c r="AP673" s="2565"/>
      <c r="AQ673" s="2566" t="s">
        <v>21</v>
      </c>
      <c r="AR673" s="2567"/>
      <c r="AS673" s="2567"/>
      <c r="AT673" s="2568"/>
      <c r="AU673" s="679" t="s">
        <v>545</v>
      </c>
      <c r="AV673" s="601"/>
      <c r="AW673" s="601"/>
      <c r="AX673" s="602"/>
    </row>
    <row r="674" spans="1:50" ht="24" customHeight="1">
      <c r="A674" s="667">
        <v>7</v>
      </c>
      <c r="B674" s="667">
        <v>1</v>
      </c>
      <c r="C674" s="2565" t="s">
        <v>655</v>
      </c>
      <c r="D674" s="2565"/>
      <c r="E674" s="2565"/>
      <c r="F674" s="2565"/>
      <c r="G674" s="2565"/>
      <c r="H674" s="2565"/>
      <c r="I674" s="2565"/>
      <c r="J674" s="2565"/>
      <c r="K674" s="2565"/>
      <c r="L674" s="2565"/>
      <c r="M674" s="2565" t="s">
        <v>652</v>
      </c>
      <c r="N674" s="2565"/>
      <c r="O674" s="2565"/>
      <c r="P674" s="2565"/>
      <c r="Q674" s="2565"/>
      <c r="R674" s="2565"/>
      <c r="S674" s="2565"/>
      <c r="T674" s="2565"/>
      <c r="U674" s="2565"/>
      <c r="V674" s="2565"/>
      <c r="W674" s="2565"/>
      <c r="X674" s="2565"/>
      <c r="Y674" s="2565"/>
      <c r="Z674" s="2565"/>
      <c r="AA674" s="2565"/>
      <c r="AB674" s="2565"/>
      <c r="AC674" s="2565"/>
      <c r="AD674" s="2565"/>
      <c r="AE674" s="2565"/>
      <c r="AF674" s="2565"/>
      <c r="AG674" s="2565"/>
      <c r="AH674" s="2565"/>
      <c r="AI674" s="2565"/>
      <c r="AJ674" s="2565"/>
      <c r="AK674" s="2564">
        <v>0.02</v>
      </c>
      <c r="AL674" s="2565"/>
      <c r="AM674" s="2565"/>
      <c r="AN674" s="2565"/>
      <c r="AO674" s="2565"/>
      <c r="AP674" s="2565"/>
      <c r="AQ674" s="2566" t="s">
        <v>21</v>
      </c>
      <c r="AR674" s="2567"/>
      <c r="AS674" s="2567"/>
      <c r="AT674" s="2568"/>
      <c r="AU674" s="679" t="s">
        <v>545</v>
      </c>
      <c r="AV674" s="601"/>
      <c r="AW674" s="601"/>
      <c r="AX674" s="602"/>
    </row>
    <row r="675" spans="1:50" ht="24" customHeight="1">
      <c r="A675" s="667">
        <v>8</v>
      </c>
      <c r="B675" s="667">
        <v>1</v>
      </c>
      <c r="C675" s="2565" t="s">
        <v>654</v>
      </c>
      <c r="D675" s="2565"/>
      <c r="E675" s="2565"/>
      <c r="F675" s="2565"/>
      <c r="G675" s="2565"/>
      <c r="H675" s="2565"/>
      <c r="I675" s="2565"/>
      <c r="J675" s="2565"/>
      <c r="K675" s="2565"/>
      <c r="L675" s="2565"/>
      <c r="M675" s="2565" t="s">
        <v>652</v>
      </c>
      <c r="N675" s="2565"/>
      <c r="O675" s="2565"/>
      <c r="P675" s="2565"/>
      <c r="Q675" s="2565"/>
      <c r="R675" s="2565"/>
      <c r="S675" s="2565"/>
      <c r="T675" s="2565"/>
      <c r="U675" s="2565"/>
      <c r="V675" s="2565"/>
      <c r="W675" s="2565"/>
      <c r="X675" s="2565"/>
      <c r="Y675" s="2565"/>
      <c r="Z675" s="2565"/>
      <c r="AA675" s="2565"/>
      <c r="AB675" s="2565"/>
      <c r="AC675" s="2565"/>
      <c r="AD675" s="2565"/>
      <c r="AE675" s="2565"/>
      <c r="AF675" s="2565"/>
      <c r="AG675" s="2565"/>
      <c r="AH675" s="2565"/>
      <c r="AI675" s="2565"/>
      <c r="AJ675" s="2565"/>
      <c r="AK675" s="2564">
        <v>0.01</v>
      </c>
      <c r="AL675" s="2565"/>
      <c r="AM675" s="2565"/>
      <c r="AN675" s="2565"/>
      <c r="AO675" s="2565"/>
      <c r="AP675" s="2565"/>
      <c r="AQ675" s="2566" t="s">
        <v>21</v>
      </c>
      <c r="AR675" s="2567"/>
      <c r="AS675" s="2567"/>
      <c r="AT675" s="2568"/>
      <c r="AU675" s="679" t="s">
        <v>545</v>
      </c>
      <c r="AV675" s="601"/>
      <c r="AW675" s="601"/>
      <c r="AX675" s="602"/>
    </row>
    <row r="676" spans="1:50" ht="24" customHeight="1">
      <c r="A676" s="667">
        <v>9</v>
      </c>
      <c r="B676" s="667">
        <v>1</v>
      </c>
      <c r="C676" s="2565" t="s">
        <v>653</v>
      </c>
      <c r="D676" s="2565"/>
      <c r="E676" s="2565"/>
      <c r="F676" s="2565"/>
      <c r="G676" s="2565"/>
      <c r="H676" s="2565"/>
      <c r="I676" s="2565"/>
      <c r="J676" s="2565"/>
      <c r="K676" s="2565"/>
      <c r="L676" s="2565"/>
      <c r="M676" s="2565" t="s">
        <v>652</v>
      </c>
      <c r="N676" s="2565"/>
      <c r="O676" s="2565"/>
      <c r="P676" s="2565"/>
      <c r="Q676" s="2565"/>
      <c r="R676" s="2565"/>
      <c r="S676" s="2565"/>
      <c r="T676" s="2565"/>
      <c r="U676" s="2565"/>
      <c r="V676" s="2565"/>
      <c r="W676" s="2565"/>
      <c r="X676" s="2565"/>
      <c r="Y676" s="2565"/>
      <c r="Z676" s="2565"/>
      <c r="AA676" s="2565"/>
      <c r="AB676" s="2565"/>
      <c r="AC676" s="2565"/>
      <c r="AD676" s="2565"/>
      <c r="AE676" s="2565"/>
      <c r="AF676" s="2565"/>
      <c r="AG676" s="2565"/>
      <c r="AH676" s="2565"/>
      <c r="AI676" s="2565"/>
      <c r="AJ676" s="2565"/>
      <c r="AK676" s="2564">
        <v>0.01</v>
      </c>
      <c r="AL676" s="2565"/>
      <c r="AM676" s="2565"/>
      <c r="AN676" s="2565"/>
      <c r="AO676" s="2565"/>
      <c r="AP676" s="2565"/>
      <c r="AQ676" s="2566" t="s">
        <v>21</v>
      </c>
      <c r="AR676" s="2567"/>
      <c r="AS676" s="2567"/>
      <c r="AT676" s="2568"/>
      <c r="AU676" s="679" t="s">
        <v>545</v>
      </c>
      <c r="AV676" s="601"/>
      <c r="AW676" s="601"/>
      <c r="AX676" s="602"/>
    </row>
    <row r="677" spans="1:50" hidden="1">
      <c r="A677" s="667">
        <v>10</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11</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12</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13</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14</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15</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16</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17</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18</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19</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20</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21</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22</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23</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24</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25</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26</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27</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28</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29</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hidden="1">
      <c r="A697" s="667">
        <v>30</v>
      </c>
      <c r="B697" s="667"/>
      <c r="C697" s="668"/>
      <c r="D697" s="669"/>
      <c r="E697" s="669"/>
      <c r="F697" s="669"/>
      <c r="G697" s="669"/>
      <c r="H697" s="669"/>
      <c r="I697" s="669"/>
      <c r="J697" s="669"/>
      <c r="K697" s="669"/>
      <c r="L697" s="670"/>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2"/>
      <c r="AL697" s="671"/>
      <c r="AM697" s="671"/>
      <c r="AN697" s="671"/>
      <c r="AO697" s="671"/>
      <c r="AP697" s="671"/>
      <c r="AQ697" s="673"/>
      <c r="AR697" s="674"/>
      <c r="AS697" s="674"/>
      <c r="AT697" s="675"/>
      <c r="AU697" s="673"/>
      <c r="AV697" s="674"/>
      <c r="AW697" s="674"/>
      <c r="AX697" s="675"/>
    </row>
    <row r="698" spans="1:50" ht="13.15" customHeight="1">
      <c r="A698" s="4"/>
      <c r="B698" s="4"/>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8"/>
      <c r="AL698" s="57"/>
      <c r="AM698" s="57"/>
      <c r="AN698" s="57"/>
      <c r="AO698" s="57"/>
      <c r="AP698" s="57"/>
      <c r="AQ698" s="56"/>
      <c r="AR698" s="56"/>
      <c r="AS698" s="56"/>
      <c r="AT698" s="56"/>
      <c r="AU698" s="37"/>
      <c r="AV698" s="37"/>
      <c r="AW698" s="37"/>
      <c r="AX698" s="37"/>
    </row>
    <row r="699" spans="1:50" ht="13.15" customHeight="1">
      <c r="B699" s="1" t="s">
        <v>651</v>
      </c>
    </row>
    <row r="700" spans="1:50" ht="24" customHeight="1">
      <c r="A700" s="667"/>
      <c r="B700" s="667"/>
      <c r="C700" s="683" t="s">
        <v>211</v>
      </c>
      <c r="D700" s="683"/>
      <c r="E700" s="683"/>
      <c r="F700" s="683"/>
      <c r="G700" s="683"/>
      <c r="H700" s="683"/>
      <c r="I700" s="683"/>
      <c r="J700" s="683"/>
      <c r="K700" s="683"/>
      <c r="L700" s="683"/>
      <c r="M700" s="683" t="s">
        <v>210</v>
      </c>
      <c r="N700" s="683"/>
      <c r="O700" s="683"/>
      <c r="P700" s="683"/>
      <c r="Q700" s="683"/>
      <c r="R700" s="683"/>
      <c r="S700" s="683"/>
      <c r="T700" s="683"/>
      <c r="U700" s="683"/>
      <c r="V700" s="683"/>
      <c r="W700" s="683"/>
      <c r="X700" s="683"/>
      <c r="Y700" s="683"/>
      <c r="Z700" s="683"/>
      <c r="AA700" s="683"/>
      <c r="AB700" s="683"/>
      <c r="AC700" s="683"/>
      <c r="AD700" s="683"/>
      <c r="AE700" s="683"/>
      <c r="AF700" s="683"/>
      <c r="AG700" s="683"/>
      <c r="AH700" s="683"/>
      <c r="AI700" s="683"/>
      <c r="AJ700" s="683"/>
      <c r="AK700" s="682" t="s">
        <v>208</v>
      </c>
      <c r="AL700" s="683"/>
      <c r="AM700" s="683"/>
      <c r="AN700" s="683"/>
      <c r="AO700" s="683"/>
      <c r="AP700" s="683"/>
      <c r="AQ700" s="683" t="s">
        <v>5</v>
      </c>
      <c r="AR700" s="683"/>
      <c r="AS700" s="683"/>
      <c r="AT700" s="683"/>
      <c r="AU700" s="375" t="s">
        <v>4</v>
      </c>
      <c r="AV700" s="376"/>
      <c r="AW700" s="376"/>
      <c r="AX700" s="678"/>
    </row>
    <row r="701" spans="1:50" ht="24" customHeight="1">
      <c r="A701" s="667">
        <v>1</v>
      </c>
      <c r="B701" s="667">
        <v>1</v>
      </c>
      <c r="C701" s="2565" t="s">
        <v>650</v>
      </c>
      <c r="D701" s="2565"/>
      <c r="E701" s="2565"/>
      <c r="F701" s="2565"/>
      <c r="G701" s="2565"/>
      <c r="H701" s="2565"/>
      <c r="I701" s="2565"/>
      <c r="J701" s="2565"/>
      <c r="K701" s="2565"/>
      <c r="L701" s="2565"/>
      <c r="M701" s="2565" t="s">
        <v>649</v>
      </c>
      <c r="N701" s="2565"/>
      <c r="O701" s="2565"/>
      <c r="P701" s="2565"/>
      <c r="Q701" s="2565"/>
      <c r="R701" s="2565"/>
      <c r="S701" s="2565"/>
      <c r="T701" s="2565"/>
      <c r="U701" s="2565"/>
      <c r="V701" s="2565"/>
      <c r="W701" s="2565"/>
      <c r="X701" s="2565"/>
      <c r="Y701" s="2565"/>
      <c r="Z701" s="2565"/>
      <c r="AA701" s="2565"/>
      <c r="AB701" s="2565"/>
      <c r="AC701" s="2565"/>
      <c r="AD701" s="2565"/>
      <c r="AE701" s="2565"/>
      <c r="AF701" s="2565"/>
      <c r="AG701" s="2565"/>
      <c r="AH701" s="2565"/>
      <c r="AI701" s="2565"/>
      <c r="AJ701" s="2565"/>
      <c r="AK701" s="2564">
        <v>0.4</v>
      </c>
      <c r="AL701" s="2565"/>
      <c r="AM701" s="2565"/>
      <c r="AN701" s="2565"/>
      <c r="AO701" s="2565"/>
      <c r="AP701" s="2565"/>
      <c r="AQ701" s="2566" t="s">
        <v>21</v>
      </c>
      <c r="AR701" s="2567"/>
      <c r="AS701" s="2567"/>
      <c r="AT701" s="2568"/>
      <c r="AU701" s="679" t="s">
        <v>545</v>
      </c>
      <c r="AV701" s="601"/>
      <c r="AW701" s="601"/>
      <c r="AX701" s="602"/>
    </row>
    <row r="702" spans="1:50" ht="24" customHeight="1">
      <c r="A702" s="667">
        <v>2</v>
      </c>
      <c r="B702" s="667">
        <v>1</v>
      </c>
      <c r="C702" s="2565" t="s">
        <v>648</v>
      </c>
      <c r="D702" s="2565"/>
      <c r="E702" s="2565"/>
      <c r="F702" s="2565"/>
      <c r="G702" s="2565"/>
      <c r="H702" s="2565"/>
      <c r="I702" s="2565"/>
      <c r="J702" s="2565"/>
      <c r="K702" s="2565"/>
      <c r="L702" s="2565"/>
      <c r="M702" s="2565" t="s">
        <v>647</v>
      </c>
      <c r="N702" s="2565"/>
      <c r="O702" s="2565"/>
      <c r="P702" s="2565"/>
      <c r="Q702" s="2565"/>
      <c r="R702" s="2565"/>
      <c r="S702" s="2565"/>
      <c r="T702" s="2565"/>
      <c r="U702" s="2565"/>
      <c r="V702" s="2565"/>
      <c r="W702" s="2565"/>
      <c r="X702" s="2565"/>
      <c r="Y702" s="2565"/>
      <c r="Z702" s="2565"/>
      <c r="AA702" s="2565"/>
      <c r="AB702" s="2565"/>
      <c r="AC702" s="2565"/>
      <c r="AD702" s="2565"/>
      <c r="AE702" s="2565"/>
      <c r="AF702" s="2565"/>
      <c r="AG702" s="2565"/>
      <c r="AH702" s="2565"/>
      <c r="AI702" s="2565"/>
      <c r="AJ702" s="2565"/>
      <c r="AK702" s="2564">
        <v>0.3</v>
      </c>
      <c r="AL702" s="2565"/>
      <c r="AM702" s="2565"/>
      <c r="AN702" s="2565"/>
      <c r="AO702" s="2565"/>
      <c r="AP702" s="2565"/>
      <c r="AQ702" s="2566" t="s">
        <v>21</v>
      </c>
      <c r="AR702" s="2567"/>
      <c r="AS702" s="2567"/>
      <c r="AT702" s="2568"/>
      <c r="AU702" s="679" t="s">
        <v>545</v>
      </c>
      <c r="AV702" s="601"/>
      <c r="AW702" s="601"/>
      <c r="AX702" s="602"/>
    </row>
    <row r="703" spans="1:50" ht="24" customHeight="1">
      <c r="A703" s="667">
        <v>3</v>
      </c>
      <c r="B703" s="667">
        <v>1</v>
      </c>
      <c r="C703" s="2565" t="s">
        <v>646</v>
      </c>
      <c r="D703" s="2565"/>
      <c r="E703" s="2565"/>
      <c r="F703" s="2565"/>
      <c r="G703" s="2565"/>
      <c r="H703" s="2565"/>
      <c r="I703" s="2565"/>
      <c r="J703" s="2565"/>
      <c r="K703" s="2565"/>
      <c r="L703" s="2565"/>
      <c r="M703" s="2565" t="s">
        <v>636</v>
      </c>
      <c r="N703" s="2565"/>
      <c r="O703" s="2565"/>
      <c r="P703" s="2565"/>
      <c r="Q703" s="2565"/>
      <c r="R703" s="2565"/>
      <c r="S703" s="2565"/>
      <c r="T703" s="2565"/>
      <c r="U703" s="2565"/>
      <c r="V703" s="2565"/>
      <c r="W703" s="2565"/>
      <c r="X703" s="2565"/>
      <c r="Y703" s="2565"/>
      <c r="Z703" s="2565"/>
      <c r="AA703" s="2565"/>
      <c r="AB703" s="2565"/>
      <c r="AC703" s="2565"/>
      <c r="AD703" s="2565"/>
      <c r="AE703" s="2565"/>
      <c r="AF703" s="2565"/>
      <c r="AG703" s="2565"/>
      <c r="AH703" s="2565"/>
      <c r="AI703" s="2565"/>
      <c r="AJ703" s="2565"/>
      <c r="AK703" s="2564">
        <v>0.3</v>
      </c>
      <c r="AL703" s="2565"/>
      <c r="AM703" s="2565"/>
      <c r="AN703" s="2565"/>
      <c r="AO703" s="2565"/>
      <c r="AP703" s="2565"/>
      <c r="AQ703" s="2566" t="s">
        <v>21</v>
      </c>
      <c r="AR703" s="2567"/>
      <c r="AS703" s="2567"/>
      <c r="AT703" s="2568"/>
      <c r="AU703" s="679" t="s">
        <v>545</v>
      </c>
      <c r="AV703" s="601"/>
      <c r="AW703" s="601"/>
      <c r="AX703" s="602"/>
    </row>
    <row r="704" spans="1:50" ht="24" customHeight="1">
      <c r="A704" s="667">
        <v>4</v>
      </c>
      <c r="B704" s="667">
        <v>1</v>
      </c>
      <c r="C704" s="2565" t="s">
        <v>645</v>
      </c>
      <c r="D704" s="2565"/>
      <c r="E704" s="2565"/>
      <c r="F704" s="2565"/>
      <c r="G704" s="2565"/>
      <c r="H704" s="2565"/>
      <c r="I704" s="2565"/>
      <c r="J704" s="2565"/>
      <c r="K704" s="2565"/>
      <c r="L704" s="2565"/>
      <c r="M704" s="2565" t="s">
        <v>639</v>
      </c>
      <c r="N704" s="2565"/>
      <c r="O704" s="2565"/>
      <c r="P704" s="2565"/>
      <c r="Q704" s="2565"/>
      <c r="R704" s="2565"/>
      <c r="S704" s="2565"/>
      <c r="T704" s="2565"/>
      <c r="U704" s="2565"/>
      <c r="V704" s="2565"/>
      <c r="W704" s="2565"/>
      <c r="X704" s="2565"/>
      <c r="Y704" s="2565"/>
      <c r="Z704" s="2565"/>
      <c r="AA704" s="2565"/>
      <c r="AB704" s="2565"/>
      <c r="AC704" s="2565"/>
      <c r="AD704" s="2565"/>
      <c r="AE704" s="2565"/>
      <c r="AF704" s="2565"/>
      <c r="AG704" s="2565"/>
      <c r="AH704" s="2565"/>
      <c r="AI704" s="2565"/>
      <c r="AJ704" s="2565"/>
      <c r="AK704" s="2564">
        <v>0.2</v>
      </c>
      <c r="AL704" s="2565"/>
      <c r="AM704" s="2565"/>
      <c r="AN704" s="2565"/>
      <c r="AO704" s="2565"/>
      <c r="AP704" s="2565"/>
      <c r="AQ704" s="2566" t="s">
        <v>21</v>
      </c>
      <c r="AR704" s="2567"/>
      <c r="AS704" s="2567"/>
      <c r="AT704" s="2568"/>
      <c r="AU704" s="679" t="s">
        <v>545</v>
      </c>
      <c r="AV704" s="601"/>
      <c r="AW704" s="601"/>
      <c r="AX704" s="602"/>
    </row>
    <row r="705" spans="1:50" ht="24" customHeight="1">
      <c r="A705" s="667">
        <v>5</v>
      </c>
      <c r="B705" s="667">
        <v>1</v>
      </c>
      <c r="C705" s="2565" t="s">
        <v>644</v>
      </c>
      <c r="D705" s="2565"/>
      <c r="E705" s="2565"/>
      <c r="F705" s="2565"/>
      <c r="G705" s="2565"/>
      <c r="H705" s="2565"/>
      <c r="I705" s="2565"/>
      <c r="J705" s="2565"/>
      <c r="K705" s="2565"/>
      <c r="L705" s="2565"/>
      <c r="M705" s="2565" t="s">
        <v>643</v>
      </c>
      <c r="N705" s="2565"/>
      <c r="O705" s="2565"/>
      <c r="P705" s="2565"/>
      <c r="Q705" s="2565"/>
      <c r="R705" s="2565"/>
      <c r="S705" s="2565"/>
      <c r="T705" s="2565"/>
      <c r="U705" s="2565"/>
      <c r="V705" s="2565"/>
      <c r="W705" s="2565"/>
      <c r="X705" s="2565"/>
      <c r="Y705" s="2565"/>
      <c r="Z705" s="2565"/>
      <c r="AA705" s="2565"/>
      <c r="AB705" s="2565"/>
      <c r="AC705" s="2565"/>
      <c r="AD705" s="2565"/>
      <c r="AE705" s="2565"/>
      <c r="AF705" s="2565"/>
      <c r="AG705" s="2565"/>
      <c r="AH705" s="2565"/>
      <c r="AI705" s="2565"/>
      <c r="AJ705" s="2565"/>
      <c r="AK705" s="2564">
        <v>0.1</v>
      </c>
      <c r="AL705" s="2565"/>
      <c r="AM705" s="2565"/>
      <c r="AN705" s="2565"/>
      <c r="AO705" s="2565"/>
      <c r="AP705" s="2565"/>
      <c r="AQ705" s="2566" t="s">
        <v>21</v>
      </c>
      <c r="AR705" s="2567"/>
      <c r="AS705" s="2567"/>
      <c r="AT705" s="2568"/>
      <c r="AU705" s="679" t="s">
        <v>545</v>
      </c>
      <c r="AV705" s="601"/>
      <c r="AW705" s="601"/>
      <c r="AX705" s="602"/>
    </row>
    <row r="706" spans="1:50" ht="24" customHeight="1">
      <c r="A706" s="667">
        <v>6</v>
      </c>
      <c r="B706" s="667">
        <v>1</v>
      </c>
      <c r="C706" s="2565" t="s">
        <v>642</v>
      </c>
      <c r="D706" s="2565"/>
      <c r="E706" s="2565"/>
      <c r="F706" s="2565"/>
      <c r="G706" s="2565"/>
      <c r="H706" s="2565"/>
      <c r="I706" s="2565"/>
      <c r="J706" s="2565"/>
      <c r="K706" s="2565"/>
      <c r="L706" s="2565"/>
      <c r="M706" s="2565" t="s">
        <v>639</v>
      </c>
      <c r="N706" s="2565"/>
      <c r="O706" s="2565"/>
      <c r="P706" s="2565"/>
      <c r="Q706" s="2565"/>
      <c r="R706" s="2565"/>
      <c r="S706" s="2565"/>
      <c r="T706" s="2565"/>
      <c r="U706" s="2565"/>
      <c r="V706" s="2565"/>
      <c r="W706" s="2565"/>
      <c r="X706" s="2565"/>
      <c r="Y706" s="2565"/>
      <c r="Z706" s="2565"/>
      <c r="AA706" s="2565"/>
      <c r="AB706" s="2565"/>
      <c r="AC706" s="2565"/>
      <c r="AD706" s="2565"/>
      <c r="AE706" s="2565"/>
      <c r="AF706" s="2565"/>
      <c r="AG706" s="2565"/>
      <c r="AH706" s="2565"/>
      <c r="AI706" s="2565"/>
      <c r="AJ706" s="2565"/>
      <c r="AK706" s="2564">
        <v>0.1</v>
      </c>
      <c r="AL706" s="2565"/>
      <c r="AM706" s="2565"/>
      <c r="AN706" s="2565"/>
      <c r="AO706" s="2565"/>
      <c r="AP706" s="2565"/>
      <c r="AQ706" s="2566" t="s">
        <v>21</v>
      </c>
      <c r="AR706" s="2567"/>
      <c r="AS706" s="2567"/>
      <c r="AT706" s="2568"/>
      <c r="AU706" s="679" t="s">
        <v>545</v>
      </c>
      <c r="AV706" s="601"/>
      <c r="AW706" s="601"/>
      <c r="AX706" s="602"/>
    </row>
    <row r="707" spans="1:50" ht="24" customHeight="1">
      <c r="A707" s="667">
        <v>7</v>
      </c>
      <c r="B707" s="667">
        <v>1</v>
      </c>
      <c r="C707" s="2565" t="s">
        <v>641</v>
      </c>
      <c r="D707" s="2565"/>
      <c r="E707" s="2565"/>
      <c r="F707" s="2565"/>
      <c r="G707" s="2565"/>
      <c r="H707" s="2565"/>
      <c r="I707" s="2565"/>
      <c r="J707" s="2565"/>
      <c r="K707" s="2565"/>
      <c r="L707" s="2565"/>
      <c r="M707" s="2565" t="s">
        <v>636</v>
      </c>
      <c r="N707" s="2565"/>
      <c r="O707" s="2565"/>
      <c r="P707" s="2565"/>
      <c r="Q707" s="2565"/>
      <c r="R707" s="2565"/>
      <c r="S707" s="2565"/>
      <c r="T707" s="2565"/>
      <c r="U707" s="2565"/>
      <c r="V707" s="2565"/>
      <c r="W707" s="2565"/>
      <c r="X707" s="2565"/>
      <c r="Y707" s="2565"/>
      <c r="Z707" s="2565"/>
      <c r="AA707" s="2565"/>
      <c r="AB707" s="2565"/>
      <c r="AC707" s="2565"/>
      <c r="AD707" s="2565"/>
      <c r="AE707" s="2565"/>
      <c r="AF707" s="2565"/>
      <c r="AG707" s="2565"/>
      <c r="AH707" s="2565"/>
      <c r="AI707" s="2565"/>
      <c r="AJ707" s="2565"/>
      <c r="AK707" s="2564">
        <v>0.08</v>
      </c>
      <c r="AL707" s="2565"/>
      <c r="AM707" s="2565"/>
      <c r="AN707" s="2565"/>
      <c r="AO707" s="2565"/>
      <c r="AP707" s="2565"/>
      <c r="AQ707" s="2566" t="s">
        <v>21</v>
      </c>
      <c r="AR707" s="2567"/>
      <c r="AS707" s="2567"/>
      <c r="AT707" s="2568"/>
      <c r="AU707" s="679" t="s">
        <v>545</v>
      </c>
      <c r="AV707" s="601"/>
      <c r="AW707" s="601"/>
      <c r="AX707" s="602"/>
    </row>
    <row r="708" spans="1:50" ht="24" customHeight="1">
      <c r="A708" s="667">
        <v>8</v>
      </c>
      <c r="B708" s="667">
        <v>1</v>
      </c>
      <c r="C708" s="2565" t="s">
        <v>640</v>
      </c>
      <c r="D708" s="2565"/>
      <c r="E708" s="2565"/>
      <c r="F708" s="2565"/>
      <c r="G708" s="2565"/>
      <c r="H708" s="2565"/>
      <c r="I708" s="2565"/>
      <c r="J708" s="2565"/>
      <c r="K708" s="2565"/>
      <c r="L708" s="2565"/>
      <c r="M708" s="2565" t="s">
        <v>639</v>
      </c>
      <c r="N708" s="2565"/>
      <c r="O708" s="2565"/>
      <c r="P708" s="2565"/>
      <c r="Q708" s="2565"/>
      <c r="R708" s="2565"/>
      <c r="S708" s="2565"/>
      <c r="T708" s="2565"/>
      <c r="U708" s="2565"/>
      <c r="V708" s="2565"/>
      <c r="W708" s="2565"/>
      <c r="X708" s="2565"/>
      <c r="Y708" s="2565"/>
      <c r="Z708" s="2565"/>
      <c r="AA708" s="2565"/>
      <c r="AB708" s="2565"/>
      <c r="AC708" s="2565"/>
      <c r="AD708" s="2565"/>
      <c r="AE708" s="2565"/>
      <c r="AF708" s="2565"/>
      <c r="AG708" s="2565"/>
      <c r="AH708" s="2565"/>
      <c r="AI708" s="2565"/>
      <c r="AJ708" s="2565"/>
      <c r="AK708" s="2564">
        <v>0.08</v>
      </c>
      <c r="AL708" s="2565"/>
      <c r="AM708" s="2565"/>
      <c r="AN708" s="2565"/>
      <c r="AO708" s="2565"/>
      <c r="AP708" s="2565"/>
      <c r="AQ708" s="2566" t="s">
        <v>21</v>
      </c>
      <c r="AR708" s="2567"/>
      <c r="AS708" s="2567"/>
      <c r="AT708" s="2568"/>
      <c r="AU708" s="679" t="s">
        <v>545</v>
      </c>
      <c r="AV708" s="601"/>
      <c r="AW708" s="601"/>
      <c r="AX708" s="602"/>
    </row>
    <row r="709" spans="1:50" ht="24" customHeight="1">
      <c r="A709" s="667">
        <v>9</v>
      </c>
      <c r="B709" s="667">
        <v>1</v>
      </c>
      <c r="C709" s="2565" t="s">
        <v>638</v>
      </c>
      <c r="D709" s="2565"/>
      <c r="E709" s="2565"/>
      <c r="F709" s="2565"/>
      <c r="G709" s="2565"/>
      <c r="H709" s="2565"/>
      <c r="I709" s="2565"/>
      <c r="J709" s="2565"/>
      <c r="K709" s="2565"/>
      <c r="L709" s="2565"/>
      <c r="M709" s="2565" t="s">
        <v>636</v>
      </c>
      <c r="N709" s="2565"/>
      <c r="O709" s="2565"/>
      <c r="P709" s="2565"/>
      <c r="Q709" s="2565"/>
      <c r="R709" s="2565"/>
      <c r="S709" s="2565"/>
      <c r="T709" s="2565"/>
      <c r="U709" s="2565"/>
      <c r="V709" s="2565"/>
      <c r="W709" s="2565"/>
      <c r="X709" s="2565"/>
      <c r="Y709" s="2565"/>
      <c r="Z709" s="2565"/>
      <c r="AA709" s="2565"/>
      <c r="AB709" s="2565"/>
      <c r="AC709" s="2565"/>
      <c r="AD709" s="2565"/>
      <c r="AE709" s="2565"/>
      <c r="AF709" s="2565"/>
      <c r="AG709" s="2565"/>
      <c r="AH709" s="2565"/>
      <c r="AI709" s="2565"/>
      <c r="AJ709" s="2565"/>
      <c r="AK709" s="2564">
        <v>0.06</v>
      </c>
      <c r="AL709" s="2565"/>
      <c r="AM709" s="2565"/>
      <c r="AN709" s="2565"/>
      <c r="AO709" s="2565"/>
      <c r="AP709" s="2565"/>
      <c r="AQ709" s="2566" t="s">
        <v>21</v>
      </c>
      <c r="AR709" s="2567"/>
      <c r="AS709" s="2567"/>
      <c r="AT709" s="2568"/>
      <c r="AU709" s="679" t="s">
        <v>545</v>
      </c>
      <c r="AV709" s="601"/>
      <c r="AW709" s="601"/>
      <c r="AX709" s="602"/>
    </row>
    <row r="710" spans="1:50" ht="24" customHeight="1">
      <c r="A710" s="667">
        <v>10</v>
      </c>
      <c r="B710" s="667">
        <v>1</v>
      </c>
      <c r="C710" s="2565" t="s">
        <v>637</v>
      </c>
      <c r="D710" s="2565"/>
      <c r="E710" s="2565"/>
      <c r="F710" s="2565"/>
      <c r="G710" s="2565"/>
      <c r="H710" s="2565"/>
      <c r="I710" s="2565"/>
      <c r="J710" s="2565"/>
      <c r="K710" s="2565"/>
      <c r="L710" s="2565"/>
      <c r="M710" s="2565" t="s">
        <v>636</v>
      </c>
      <c r="N710" s="2565"/>
      <c r="O710" s="2565"/>
      <c r="P710" s="2565"/>
      <c r="Q710" s="2565"/>
      <c r="R710" s="2565"/>
      <c r="S710" s="2565"/>
      <c r="T710" s="2565"/>
      <c r="U710" s="2565"/>
      <c r="V710" s="2565"/>
      <c r="W710" s="2565"/>
      <c r="X710" s="2565"/>
      <c r="Y710" s="2565"/>
      <c r="Z710" s="2565"/>
      <c r="AA710" s="2565"/>
      <c r="AB710" s="2565"/>
      <c r="AC710" s="2565"/>
      <c r="AD710" s="2565"/>
      <c r="AE710" s="2565"/>
      <c r="AF710" s="2565"/>
      <c r="AG710" s="2565"/>
      <c r="AH710" s="2565"/>
      <c r="AI710" s="2565"/>
      <c r="AJ710" s="2565"/>
      <c r="AK710" s="2564">
        <v>0.03</v>
      </c>
      <c r="AL710" s="2565"/>
      <c r="AM710" s="2565"/>
      <c r="AN710" s="2565"/>
      <c r="AO710" s="2565"/>
      <c r="AP710" s="2565"/>
      <c r="AQ710" s="2566" t="s">
        <v>21</v>
      </c>
      <c r="AR710" s="2567"/>
      <c r="AS710" s="2567"/>
      <c r="AT710" s="2568"/>
      <c r="AU710" s="679" t="s">
        <v>545</v>
      </c>
      <c r="AV710" s="601"/>
      <c r="AW710" s="601"/>
      <c r="AX710" s="602"/>
    </row>
    <row r="711" spans="1:50" hidden="1">
      <c r="A711" s="667">
        <v>11</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12</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13</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14</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15</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16</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17</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18</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19</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20</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21</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22</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23</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24</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25</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26</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27</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28</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29</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hidden="1">
      <c r="A730" s="667">
        <v>30</v>
      </c>
      <c r="B730" s="667"/>
      <c r="C730" s="668"/>
      <c r="D730" s="669"/>
      <c r="E730" s="669"/>
      <c r="F730" s="669"/>
      <c r="G730" s="669"/>
      <c r="H730" s="669"/>
      <c r="I730" s="669"/>
      <c r="J730" s="669"/>
      <c r="K730" s="669"/>
      <c r="L730" s="670"/>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2"/>
      <c r="AL730" s="671"/>
      <c r="AM730" s="671"/>
      <c r="AN730" s="671"/>
      <c r="AO730" s="671"/>
      <c r="AP730" s="671"/>
      <c r="AQ730" s="673"/>
      <c r="AR730" s="674"/>
      <c r="AS730" s="674"/>
      <c r="AT730" s="675"/>
      <c r="AU730" s="673"/>
      <c r="AV730" s="674"/>
      <c r="AW730" s="674"/>
      <c r="AX730" s="675"/>
    </row>
    <row r="731" spans="1:50" ht="13.15" customHeight="1">
      <c r="A731" s="4"/>
      <c r="B731" s="4"/>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8"/>
      <c r="AL731" s="57"/>
      <c r="AM731" s="57"/>
      <c r="AN731" s="57"/>
      <c r="AO731" s="57"/>
      <c r="AP731" s="57"/>
      <c r="AQ731" s="56"/>
      <c r="AR731" s="56"/>
      <c r="AS731" s="56"/>
      <c r="AT731" s="56"/>
      <c r="AU731" s="37"/>
      <c r="AV731" s="37"/>
      <c r="AW731" s="37"/>
      <c r="AX731" s="37"/>
    </row>
    <row r="732" spans="1:50" ht="13.15" customHeight="1">
      <c r="B732" s="1" t="s">
        <v>635</v>
      </c>
    </row>
    <row r="733" spans="1:50" ht="24" customHeight="1">
      <c r="A733" s="667"/>
      <c r="B733" s="667"/>
      <c r="C733" s="683" t="s">
        <v>211</v>
      </c>
      <c r="D733" s="683"/>
      <c r="E733" s="683"/>
      <c r="F733" s="683"/>
      <c r="G733" s="683"/>
      <c r="H733" s="683"/>
      <c r="I733" s="683"/>
      <c r="J733" s="683"/>
      <c r="K733" s="683"/>
      <c r="L733" s="683"/>
      <c r="M733" s="683" t="s">
        <v>210</v>
      </c>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2" t="s">
        <v>208</v>
      </c>
      <c r="AL733" s="683"/>
      <c r="AM733" s="683"/>
      <c r="AN733" s="683"/>
      <c r="AO733" s="683"/>
      <c r="AP733" s="683"/>
      <c r="AQ733" s="683" t="s">
        <v>5</v>
      </c>
      <c r="AR733" s="683"/>
      <c r="AS733" s="683"/>
      <c r="AT733" s="683"/>
      <c r="AU733" s="375" t="s">
        <v>4</v>
      </c>
      <c r="AV733" s="376"/>
      <c r="AW733" s="376"/>
      <c r="AX733" s="678"/>
    </row>
    <row r="734" spans="1:50" ht="24" customHeight="1">
      <c r="A734" s="667">
        <v>1</v>
      </c>
      <c r="B734" s="667">
        <v>1</v>
      </c>
      <c r="C734" s="2565" t="s">
        <v>634</v>
      </c>
      <c r="D734" s="2565"/>
      <c r="E734" s="2565"/>
      <c r="F734" s="2565"/>
      <c r="G734" s="2565"/>
      <c r="H734" s="2565"/>
      <c r="I734" s="2565"/>
      <c r="J734" s="2565"/>
      <c r="K734" s="2565"/>
      <c r="L734" s="2565"/>
      <c r="M734" s="2565" t="s">
        <v>624</v>
      </c>
      <c r="N734" s="2565"/>
      <c r="O734" s="2565"/>
      <c r="P734" s="2565"/>
      <c r="Q734" s="2565"/>
      <c r="R734" s="2565"/>
      <c r="S734" s="2565"/>
      <c r="T734" s="2565"/>
      <c r="U734" s="2565"/>
      <c r="V734" s="2565"/>
      <c r="W734" s="2565"/>
      <c r="X734" s="2565"/>
      <c r="Y734" s="2565"/>
      <c r="Z734" s="2565"/>
      <c r="AA734" s="2565"/>
      <c r="AB734" s="2565"/>
      <c r="AC734" s="2565"/>
      <c r="AD734" s="2565"/>
      <c r="AE734" s="2565"/>
      <c r="AF734" s="2565"/>
      <c r="AG734" s="2565"/>
      <c r="AH734" s="2565"/>
      <c r="AI734" s="2565"/>
      <c r="AJ734" s="2565"/>
      <c r="AK734" s="2564">
        <v>0.4</v>
      </c>
      <c r="AL734" s="2565"/>
      <c r="AM734" s="2565"/>
      <c r="AN734" s="2565"/>
      <c r="AO734" s="2565"/>
      <c r="AP734" s="2565"/>
      <c r="AQ734" s="2566" t="s">
        <v>21</v>
      </c>
      <c r="AR734" s="2567"/>
      <c r="AS734" s="2567"/>
      <c r="AT734" s="2568"/>
      <c r="AU734" s="679" t="s">
        <v>545</v>
      </c>
      <c r="AV734" s="601"/>
      <c r="AW734" s="601"/>
      <c r="AX734" s="602"/>
    </row>
    <row r="735" spans="1:50" ht="24" customHeight="1">
      <c r="A735" s="667">
        <v>2</v>
      </c>
      <c r="B735" s="667">
        <v>1</v>
      </c>
      <c r="C735" s="2565" t="s">
        <v>633</v>
      </c>
      <c r="D735" s="2565"/>
      <c r="E735" s="2565"/>
      <c r="F735" s="2565"/>
      <c r="G735" s="2565"/>
      <c r="H735" s="2565"/>
      <c r="I735" s="2565"/>
      <c r="J735" s="2565"/>
      <c r="K735" s="2565"/>
      <c r="L735" s="2565"/>
      <c r="M735" s="2565" t="s">
        <v>624</v>
      </c>
      <c r="N735" s="2565"/>
      <c r="O735" s="2565"/>
      <c r="P735" s="2565"/>
      <c r="Q735" s="2565"/>
      <c r="R735" s="2565"/>
      <c r="S735" s="2565"/>
      <c r="T735" s="2565"/>
      <c r="U735" s="2565"/>
      <c r="V735" s="2565"/>
      <c r="W735" s="2565"/>
      <c r="X735" s="2565"/>
      <c r="Y735" s="2565"/>
      <c r="Z735" s="2565"/>
      <c r="AA735" s="2565"/>
      <c r="AB735" s="2565"/>
      <c r="AC735" s="2565"/>
      <c r="AD735" s="2565"/>
      <c r="AE735" s="2565"/>
      <c r="AF735" s="2565"/>
      <c r="AG735" s="2565"/>
      <c r="AH735" s="2565"/>
      <c r="AI735" s="2565"/>
      <c r="AJ735" s="2565"/>
      <c r="AK735" s="2564">
        <v>0.2</v>
      </c>
      <c r="AL735" s="2565"/>
      <c r="AM735" s="2565"/>
      <c r="AN735" s="2565"/>
      <c r="AO735" s="2565"/>
      <c r="AP735" s="2565"/>
      <c r="AQ735" s="2566" t="s">
        <v>21</v>
      </c>
      <c r="AR735" s="2567"/>
      <c r="AS735" s="2567"/>
      <c r="AT735" s="2568"/>
      <c r="AU735" s="679" t="s">
        <v>545</v>
      </c>
      <c r="AV735" s="601"/>
      <c r="AW735" s="601"/>
      <c r="AX735" s="602"/>
    </row>
    <row r="736" spans="1:50" ht="24" customHeight="1">
      <c r="A736" s="667">
        <v>3</v>
      </c>
      <c r="B736" s="667">
        <v>1</v>
      </c>
      <c r="C736" s="2565" t="s">
        <v>632</v>
      </c>
      <c r="D736" s="2565"/>
      <c r="E736" s="2565"/>
      <c r="F736" s="2565"/>
      <c r="G736" s="2565"/>
      <c r="H736" s="2565"/>
      <c r="I736" s="2565"/>
      <c r="J736" s="2565"/>
      <c r="K736" s="2565"/>
      <c r="L736" s="2565"/>
      <c r="M736" s="2565" t="s">
        <v>624</v>
      </c>
      <c r="N736" s="2565"/>
      <c r="O736" s="2565"/>
      <c r="P736" s="2565"/>
      <c r="Q736" s="2565"/>
      <c r="R736" s="2565"/>
      <c r="S736" s="2565"/>
      <c r="T736" s="2565"/>
      <c r="U736" s="2565"/>
      <c r="V736" s="2565"/>
      <c r="W736" s="2565"/>
      <c r="X736" s="2565"/>
      <c r="Y736" s="2565"/>
      <c r="Z736" s="2565"/>
      <c r="AA736" s="2565"/>
      <c r="AB736" s="2565"/>
      <c r="AC736" s="2565"/>
      <c r="AD736" s="2565"/>
      <c r="AE736" s="2565"/>
      <c r="AF736" s="2565"/>
      <c r="AG736" s="2565"/>
      <c r="AH736" s="2565"/>
      <c r="AI736" s="2565"/>
      <c r="AJ736" s="2565"/>
      <c r="AK736" s="2564">
        <v>0.2</v>
      </c>
      <c r="AL736" s="2565"/>
      <c r="AM736" s="2565"/>
      <c r="AN736" s="2565"/>
      <c r="AO736" s="2565"/>
      <c r="AP736" s="2565"/>
      <c r="AQ736" s="2566" t="s">
        <v>21</v>
      </c>
      <c r="AR736" s="2567"/>
      <c r="AS736" s="2567"/>
      <c r="AT736" s="2568"/>
      <c r="AU736" s="679" t="s">
        <v>545</v>
      </c>
      <c r="AV736" s="601"/>
      <c r="AW736" s="601"/>
      <c r="AX736" s="602"/>
    </row>
    <row r="737" spans="1:50" ht="24" customHeight="1">
      <c r="A737" s="667">
        <v>4</v>
      </c>
      <c r="B737" s="667">
        <v>1</v>
      </c>
      <c r="C737" s="2565" t="s">
        <v>631</v>
      </c>
      <c r="D737" s="2565"/>
      <c r="E737" s="2565"/>
      <c r="F737" s="2565"/>
      <c r="G737" s="2565"/>
      <c r="H737" s="2565"/>
      <c r="I737" s="2565"/>
      <c r="J737" s="2565"/>
      <c r="K737" s="2565"/>
      <c r="L737" s="2565"/>
      <c r="M737" s="2565" t="s">
        <v>624</v>
      </c>
      <c r="N737" s="2565"/>
      <c r="O737" s="2565"/>
      <c r="P737" s="2565"/>
      <c r="Q737" s="2565"/>
      <c r="R737" s="2565"/>
      <c r="S737" s="2565"/>
      <c r="T737" s="2565"/>
      <c r="U737" s="2565"/>
      <c r="V737" s="2565"/>
      <c r="W737" s="2565"/>
      <c r="X737" s="2565"/>
      <c r="Y737" s="2565"/>
      <c r="Z737" s="2565"/>
      <c r="AA737" s="2565"/>
      <c r="AB737" s="2565"/>
      <c r="AC737" s="2565"/>
      <c r="AD737" s="2565"/>
      <c r="AE737" s="2565"/>
      <c r="AF737" s="2565"/>
      <c r="AG737" s="2565"/>
      <c r="AH737" s="2565"/>
      <c r="AI737" s="2565"/>
      <c r="AJ737" s="2565"/>
      <c r="AK737" s="2564">
        <v>0.2</v>
      </c>
      <c r="AL737" s="2565"/>
      <c r="AM737" s="2565"/>
      <c r="AN737" s="2565"/>
      <c r="AO737" s="2565"/>
      <c r="AP737" s="2565"/>
      <c r="AQ737" s="2566" t="s">
        <v>21</v>
      </c>
      <c r="AR737" s="2567"/>
      <c r="AS737" s="2567"/>
      <c r="AT737" s="2568"/>
      <c r="AU737" s="679" t="s">
        <v>545</v>
      </c>
      <c r="AV737" s="601"/>
      <c r="AW737" s="601"/>
      <c r="AX737" s="602"/>
    </row>
    <row r="738" spans="1:50" ht="24" customHeight="1">
      <c r="A738" s="667">
        <v>5</v>
      </c>
      <c r="B738" s="667">
        <v>1</v>
      </c>
      <c r="C738" s="2565" t="s">
        <v>630</v>
      </c>
      <c r="D738" s="2565"/>
      <c r="E738" s="2565"/>
      <c r="F738" s="2565"/>
      <c r="G738" s="2565"/>
      <c r="H738" s="2565"/>
      <c r="I738" s="2565"/>
      <c r="J738" s="2565"/>
      <c r="K738" s="2565"/>
      <c r="L738" s="2565"/>
      <c r="M738" s="2565" t="s">
        <v>624</v>
      </c>
      <c r="N738" s="2565"/>
      <c r="O738" s="2565"/>
      <c r="P738" s="2565"/>
      <c r="Q738" s="2565"/>
      <c r="R738" s="2565"/>
      <c r="S738" s="2565"/>
      <c r="T738" s="2565"/>
      <c r="U738" s="2565"/>
      <c r="V738" s="2565"/>
      <c r="W738" s="2565"/>
      <c r="X738" s="2565"/>
      <c r="Y738" s="2565"/>
      <c r="Z738" s="2565"/>
      <c r="AA738" s="2565"/>
      <c r="AB738" s="2565"/>
      <c r="AC738" s="2565"/>
      <c r="AD738" s="2565"/>
      <c r="AE738" s="2565"/>
      <c r="AF738" s="2565"/>
      <c r="AG738" s="2565"/>
      <c r="AH738" s="2565"/>
      <c r="AI738" s="2565"/>
      <c r="AJ738" s="2565"/>
      <c r="AK738" s="2564">
        <v>0.1</v>
      </c>
      <c r="AL738" s="2565"/>
      <c r="AM738" s="2565"/>
      <c r="AN738" s="2565"/>
      <c r="AO738" s="2565"/>
      <c r="AP738" s="2565"/>
      <c r="AQ738" s="2566" t="s">
        <v>21</v>
      </c>
      <c r="AR738" s="2567"/>
      <c r="AS738" s="2567"/>
      <c r="AT738" s="2568"/>
      <c r="AU738" s="679" t="s">
        <v>545</v>
      </c>
      <c r="AV738" s="601"/>
      <c r="AW738" s="601"/>
      <c r="AX738" s="602"/>
    </row>
    <row r="739" spans="1:50" ht="24" customHeight="1">
      <c r="A739" s="667">
        <v>6</v>
      </c>
      <c r="B739" s="667">
        <v>1</v>
      </c>
      <c r="C739" s="2565" t="s">
        <v>629</v>
      </c>
      <c r="D739" s="2565"/>
      <c r="E739" s="2565"/>
      <c r="F739" s="2565"/>
      <c r="G739" s="2565"/>
      <c r="H739" s="2565"/>
      <c r="I739" s="2565"/>
      <c r="J739" s="2565"/>
      <c r="K739" s="2565"/>
      <c r="L739" s="2565"/>
      <c r="M739" s="2565" t="s">
        <v>624</v>
      </c>
      <c r="N739" s="2565"/>
      <c r="O739" s="2565"/>
      <c r="P739" s="2565"/>
      <c r="Q739" s="2565"/>
      <c r="R739" s="2565"/>
      <c r="S739" s="2565"/>
      <c r="T739" s="2565"/>
      <c r="U739" s="2565"/>
      <c r="V739" s="2565"/>
      <c r="W739" s="2565"/>
      <c r="X739" s="2565"/>
      <c r="Y739" s="2565"/>
      <c r="Z739" s="2565"/>
      <c r="AA739" s="2565"/>
      <c r="AB739" s="2565"/>
      <c r="AC739" s="2565"/>
      <c r="AD739" s="2565"/>
      <c r="AE739" s="2565"/>
      <c r="AF739" s="2565"/>
      <c r="AG739" s="2565"/>
      <c r="AH739" s="2565"/>
      <c r="AI739" s="2565"/>
      <c r="AJ739" s="2565"/>
      <c r="AK739" s="2564">
        <v>0.1</v>
      </c>
      <c r="AL739" s="2565"/>
      <c r="AM739" s="2565"/>
      <c r="AN739" s="2565"/>
      <c r="AO739" s="2565"/>
      <c r="AP739" s="2565"/>
      <c r="AQ739" s="2566" t="s">
        <v>21</v>
      </c>
      <c r="AR739" s="2567"/>
      <c r="AS739" s="2567"/>
      <c r="AT739" s="2568"/>
      <c r="AU739" s="679" t="s">
        <v>545</v>
      </c>
      <c r="AV739" s="601"/>
      <c r="AW739" s="601"/>
      <c r="AX739" s="602"/>
    </row>
    <row r="740" spans="1:50" ht="24" customHeight="1">
      <c r="A740" s="667">
        <v>7</v>
      </c>
      <c r="B740" s="667">
        <v>1</v>
      </c>
      <c r="C740" s="2565" t="s">
        <v>628</v>
      </c>
      <c r="D740" s="2565"/>
      <c r="E740" s="2565"/>
      <c r="F740" s="2565"/>
      <c r="G740" s="2565"/>
      <c r="H740" s="2565"/>
      <c r="I740" s="2565"/>
      <c r="J740" s="2565"/>
      <c r="K740" s="2565"/>
      <c r="L740" s="2565"/>
      <c r="M740" s="2565" t="s">
        <v>624</v>
      </c>
      <c r="N740" s="2565"/>
      <c r="O740" s="2565"/>
      <c r="P740" s="2565"/>
      <c r="Q740" s="2565"/>
      <c r="R740" s="2565"/>
      <c r="S740" s="2565"/>
      <c r="T740" s="2565"/>
      <c r="U740" s="2565"/>
      <c r="V740" s="2565"/>
      <c r="W740" s="2565"/>
      <c r="X740" s="2565"/>
      <c r="Y740" s="2565"/>
      <c r="Z740" s="2565"/>
      <c r="AA740" s="2565"/>
      <c r="AB740" s="2565"/>
      <c r="AC740" s="2565"/>
      <c r="AD740" s="2565"/>
      <c r="AE740" s="2565"/>
      <c r="AF740" s="2565"/>
      <c r="AG740" s="2565"/>
      <c r="AH740" s="2565"/>
      <c r="AI740" s="2565"/>
      <c r="AJ740" s="2565"/>
      <c r="AK740" s="2564">
        <v>0.09</v>
      </c>
      <c r="AL740" s="2565"/>
      <c r="AM740" s="2565"/>
      <c r="AN740" s="2565"/>
      <c r="AO740" s="2565"/>
      <c r="AP740" s="2565"/>
      <c r="AQ740" s="2566" t="s">
        <v>21</v>
      </c>
      <c r="AR740" s="2567"/>
      <c r="AS740" s="2567"/>
      <c r="AT740" s="2568"/>
      <c r="AU740" s="679" t="s">
        <v>545</v>
      </c>
      <c r="AV740" s="601"/>
      <c r="AW740" s="601"/>
      <c r="AX740" s="602"/>
    </row>
    <row r="741" spans="1:50" ht="24" customHeight="1">
      <c r="A741" s="667">
        <v>8</v>
      </c>
      <c r="B741" s="667">
        <v>1</v>
      </c>
      <c r="C741" s="2565" t="s">
        <v>627</v>
      </c>
      <c r="D741" s="2565"/>
      <c r="E741" s="2565"/>
      <c r="F741" s="2565"/>
      <c r="G741" s="2565"/>
      <c r="H741" s="2565"/>
      <c r="I741" s="2565"/>
      <c r="J741" s="2565"/>
      <c r="K741" s="2565"/>
      <c r="L741" s="2565"/>
      <c r="M741" s="2565" t="s">
        <v>624</v>
      </c>
      <c r="N741" s="2565"/>
      <c r="O741" s="2565"/>
      <c r="P741" s="2565"/>
      <c r="Q741" s="2565"/>
      <c r="R741" s="2565"/>
      <c r="S741" s="2565"/>
      <c r="T741" s="2565"/>
      <c r="U741" s="2565"/>
      <c r="V741" s="2565"/>
      <c r="W741" s="2565"/>
      <c r="X741" s="2565"/>
      <c r="Y741" s="2565"/>
      <c r="Z741" s="2565"/>
      <c r="AA741" s="2565"/>
      <c r="AB741" s="2565"/>
      <c r="AC741" s="2565"/>
      <c r="AD741" s="2565"/>
      <c r="AE741" s="2565"/>
      <c r="AF741" s="2565"/>
      <c r="AG741" s="2565"/>
      <c r="AH741" s="2565"/>
      <c r="AI741" s="2565"/>
      <c r="AJ741" s="2565"/>
      <c r="AK741" s="2564">
        <v>0.06</v>
      </c>
      <c r="AL741" s="2565"/>
      <c r="AM741" s="2565"/>
      <c r="AN741" s="2565"/>
      <c r="AO741" s="2565"/>
      <c r="AP741" s="2565"/>
      <c r="AQ741" s="2566" t="s">
        <v>21</v>
      </c>
      <c r="AR741" s="2567"/>
      <c r="AS741" s="2567"/>
      <c r="AT741" s="2568"/>
      <c r="AU741" s="679" t="s">
        <v>545</v>
      </c>
      <c r="AV741" s="601"/>
      <c r="AW741" s="601"/>
      <c r="AX741" s="602"/>
    </row>
    <row r="742" spans="1:50" ht="24" customHeight="1">
      <c r="A742" s="667">
        <v>9</v>
      </c>
      <c r="B742" s="667">
        <v>1</v>
      </c>
      <c r="C742" s="2565" t="s">
        <v>626</v>
      </c>
      <c r="D742" s="2565"/>
      <c r="E742" s="2565"/>
      <c r="F742" s="2565"/>
      <c r="G742" s="2565"/>
      <c r="H742" s="2565"/>
      <c r="I742" s="2565"/>
      <c r="J742" s="2565"/>
      <c r="K742" s="2565"/>
      <c r="L742" s="2565"/>
      <c r="M742" s="2565" t="s">
        <v>624</v>
      </c>
      <c r="N742" s="2565"/>
      <c r="O742" s="2565"/>
      <c r="P742" s="2565"/>
      <c r="Q742" s="2565"/>
      <c r="R742" s="2565"/>
      <c r="S742" s="2565"/>
      <c r="T742" s="2565"/>
      <c r="U742" s="2565"/>
      <c r="V742" s="2565"/>
      <c r="W742" s="2565"/>
      <c r="X742" s="2565"/>
      <c r="Y742" s="2565"/>
      <c r="Z742" s="2565"/>
      <c r="AA742" s="2565"/>
      <c r="AB742" s="2565"/>
      <c r="AC742" s="2565"/>
      <c r="AD742" s="2565"/>
      <c r="AE742" s="2565"/>
      <c r="AF742" s="2565"/>
      <c r="AG742" s="2565"/>
      <c r="AH742" s="2565"/>
      <c r="AI742" s="2565"/>
      <c r="AJ742" s="2565"/>
      <c r="AK742" s="2564">
        <v>0.06</v>
      </c>
      <c r="AL742" s="2565"/>
      <c r="AM742" s="2565"/>
      <c r="AN742" s="2565"/>
      <c r="AO742" s="2565"/>
      <c r="AP742" s="2565"/>
      <c r="AQ742" s="2566" t="s">
        <v>21</v>
      </c>
      <c r="AR742" s="2567"/>
      <c r="AS742" s="2567"/>
      <c r="AT742" s="2568"/>
      <c r="AU742" s="679" t="s">
        <v>545</v>
      </c>
      <c r="AV742" s="601"/>
      <c r="AW742" s="601"/>
      <c r="AX742" s="602"/>
    </row>
    <row r="743" spans="1:50" ht="24" customHeight="1">
      <c r="A743" s="667">
        <v>10</v>
      </c>
      <c r="B743" s="667">
        <v>1</v>
      </c>
      <c r="C743" s="2565" t="s">
        <v>625</v>
      </c>
      <c r="D743" s="2565"/>
      <c r="E743" s="2565"/>
      <c r="F743" s="2565"/>
      <c r="G743" s="2565"/>
      <c r="H743" s="2565"/>
      <c r="I743" s="2565"/>
      <c r="J743" s="2565"/>
      <c r="K743" s="2565"/>
      <c r="L743" s="2565"/>
      <c r="M743" s="2565" t="s">
        <v>624</v>
      </c>
      <c r="N743" s="2565"/>
      <c r="O743" s="2565"/>
      <c r="P743" s="2565"/>
      <c r="Q743" s="2565"/>
      <c r="R743" s="2565"/>
      <c r="S743" s="2565"/>
      <c r="T743" s="2565"/>
      <c r="U743" s="2565"/>
      <c r="V743" s="2565"/>
      <c r="W743" s="2565"/>
      <c r="X743" s="2565"/>
      <c r="Y743" s="2565"/>
      <c r="Z743" s="2565"/>
      <c r="AA743" s="2565"/>
      <c r="AB743" s="2565"/>
      <c r="AC743" s="2565"/>
      <c r="AD743" s="2565"/>
      <c r="AE743" s="2565"/>
      <c r="AF743" s="2565"/>
      <c r="AG743" s="2565"/>
      <c r="AH743" s="2565"/>
      <c r="AI743" s="2565"/>
      <c r="AJ743" s="2565"/>
      <c r="AK743" s="2564">
        <v>0.03</v>
      </c>
      <c r="AL743" s="2565"/>
      <c r="AM743" s="2565"/>
      <c r="AN743" s="2565"/>
      <c r="AO743" s="2565"/>
      <c r="AP743" s="2565"/>
      <c r="AQ743" s="2566" t="s">
        <v>21</v>
      </c>
      <c r="AR743" s="2567"/>
      <c r="AS743" s="2567"/>
      <c r="AT743" s="2568"/>
      <c r="AU743" s="679" t="s">
        <v>545</v>
      </c>
      <c r="AV743" s="601"/>
      <c r="AW743" s="601"/>
      <c r="AX743" s="602"/>
    </row>
    <row r="744" spans="1:50" hidden="1">
      <c r="A744" s="667">
        <v>11</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12</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13</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14</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15</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16</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17</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18</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19</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20</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21</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22</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23</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24</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25</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26</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27</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28</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29</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hidden="1">
      <c r="A763" s="667">
        <v>30</v>
      </c>
      <c r="B763" s="667"/>
      <c r="C763" s="668"/>
      <c r="D763" s="669"/>
      <c r="E763" s="669"/>
      <c r="F763" s="669"/>
      <c r="G763" s="669"/>
      <c r="H763" s="669"/>
      <c r="I763" s="669"/>
      <c r="J763" s="669"/>
      <c r="K763" s="669"/>
      <c r="L763" s="670"/>
      <c r="M763" s="671"/>
      <c r="N763" s="671"/>
      <c r="O763" s="671"/>
      <c r="P763" s="671"/>
      <c r="Q763" s="671"/>
      <c r="R763" s="671"/>
      <c r="S763" s="671"/>
      <c r="T763" s="671"/>
      <c r="U763" s="671"/>
      <c r="V763" s="671"/>
      <c r="W763" s="671"/>
      <c r="X763" s="671"/>
      <c r="Y763" s="671"/>
      <c r="Z763" s="671"/>
      <c r="AA763" s="671"/>
      <c r="AB763" s="671"/>
      <c r="AC763" s="671"/>
      <c r="AD763" s="671"/>
      <c r="AE763" s="671"/>
      <c r="AF763" s="671"/>
      <c r="AG763" s="671"/>
      <c r="AH763" s="671"/>
      <c r="AI763" s="671"/>
      <c r="AJ763" s="671"/>
      <c r="AK763" s="672"/>
      <c r="AL763" s="671"/>
      <c r="AM763" s="671"/>
      <c r="AN763" s="671"/>
      <c r="AO763" s="671"/>
      <c r="AP763" s="671"/>
      <c r="AQ763" s="673"/>
      <c r="AR763" s="674"/>
      <c r="AS763" s="674"/>
      <c r="AT763" s="675"/>
      <c r="AU763" s="673"/>
      <c r="AV763" s="674"/>
      <c r="AW763" s="674"/>
      <c r="AX763" s="675"/>
    </row>
    <row r="764" spans="1:50" s="52" customFormat="1" ht="12.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8"/>
      <c r="AL764" s="57"/>
      <c r="AM764" s="57"/>
      <c r="AN764" s="57"/>
      <c r="AO764" s="57"/>
      <c r="AP764" s="57"/>
      <c r="AQ764" s="57"/>
      <c r="AR764" s="57"/>
      <c r="AS764" s="57"/>
      <c r="AT764" s="57"/>
      <c r="AU764" s="57"/>
      <c r="AV764" s="57"/>
      <c r="AW764" s="57"/>
    </row>
    <row r="765" spans="1:50" s="52" customFormat="1">
      <c r="B765" s="52" t="s">
        <v>623</v>
      </c>
    </row>
    <row r="766" spans="1:50" s="52" customFormat="1" ht="24" customHeight="1">
      <c r="A766" s="2694"/>
      <c r="B766" s="2694"/>
      <c r="C766" s="2695" t="s">
        <v>211</v>
      </c>
      <c r="D766" s="2695"/>
      <c r="E766" s="2695"/>
      <c r="F766" s="2695"/>
      <c r="G766" s="2695"/>
      <c r="H766" s="2695"/>
      <c r="I766" s="2695"/>
      <c r="J766" s="2695"/>
      <c r="K766" s="2695"/>
      <c r="L766" s="2695"/>
      <c r="M766" s="2695" t="s">
        <v>210</v>
      </c>
      <c r="N766" s="2695"/>
      <c r="O766" s="2695"/>
      <c r="P766" s="2695"/>
      <c r="Q766" s="2695"/>
      <c r="R766" s="2695"/>
      <c r="S766" s="2695"/>
      <c r="T766" s="2695"/>
      <c r="U766" s="2695"/>
      <c r="V766" s="2695"/>
      <c r="W766" s="2695"/>
      <c r="X766" s="2695"/>
      <c r="Y766" s="2695"/>
      <c r="Z766" s="2695"/>
      <c r="AA766" s="2695"/>
      <c r="AB766" s="2695"/>
      <c r="AC766" s="2695"/>
      <c r="AD766" s="2695"/>
      <c r="AE766" s="2695"/>
      <c r="AF766" s="2695"/>
      <c r="AG766" s="2695"/>
      <c r="AH766" s="2695"/>
      <c r="AI766" s="2695"/>
      <c r="AJ766" s="2695"/>
      <c r="AK766" s="2696" t="s">
        <v>208</v>
      </c>
      <c r="AL766" s="2695"/>
      <c r="AM766" s="2695"/>
      <c r="AN766" s="2695"/>
      <c r="AO766" s="2695"/>
      <c r="AP766" s="2695"/>
      <c r="AQ766" s="2695" t="s">
        <v>5</v>
      </c>
      <c r="AR766" s="2695"/>
      <c r="AS766" s="2695"/>
      <c r="AT766" s="2695"/>
      <c r="AU766" s="375" t="s">
        <v>4</v>
      </c>
      <c r="AV766" s="376"/>
      <c r="AW766" s="376"/>
      <c r="AX766" s="678"/>
    </row>
    <row r="767" spans="1:50" s="52" customFormat="1" ht="24" customHeight="1">
      <c r="A767" s="2694">
        <v>1</v>
      </c>
      <c r="B767" s="2694">
        <v>1</v>
      </c>
      <c r="C767" s="2565" t="s">
        <v>622</v>
      </c>
      <c r="D767" s="2565"/>
      <c r="E767" s="2565"/>
      <c r="F767" s="2565"/>
      <c r="G767" s="2565"/>
      <c r="H767" s="2565"/>
      <c r="I767" s="2565"/>
      <c r="J767" s="2565"/>
      <c r="K767" s="2565"/>
      <c r="L767" s="2565"/>
      <c r="M767" s="2565" t="s">
        <v>612</v>
      </c>
      <c r="N767" s="2565"/>
      <c r="O767" s="2565"/>
      <c r="P767" s="2565"/>
      <c r="Q767" s="2565"/>
      <c r="R767" s="2565"/>
      <c r="S767" s="2565"/>
      <c r="T767" s="2565"/>
      <c r="U767" s="2565"/>
      <c r="V767" s="2565"/>
      <c r="W767" s="2565"/>
      <c r="X767" s="2565"/>
      <c r="Y767" s="2565"/>
      <c r="Z767" s="2565"/>
      <c r="AA767" s="2565"/>
      <c r="AB767" s="2565"/>
      <c r="AC767" s="2565"/>
      <c r="AD767" s="2565"/>
      <c r="AE767" s="2565"/>
      <c r="AF767" s="2565"/>
      <c r="AG767" s="2565"/>
      <c r="AH767" s="2565"/>
      <c r="AI767" s="2565"/>
      <c r="AJ767" s="2565"/>
      <c r="AK767" s="2564">
        <v>0.9</v>
      </c>
      <c r="AL767" s="2565"/>
      <c r="AM767" s="2565"/>
      <c r="AN767" s="2565"/>
      <c r="AO767" s="2565"/>
      <c r="AP767" s="2565"/>
      <c r="AQ767" s="2566" t="s">
        <v>21</v>
      </c>
      <c r="AR767" s="2567"/>
      <c r="AS767" s="2567"/>
      <c r="AT767" s="2568"/>
      <c r="AU767" s="679" t="s">
        <v>545</v>
      </c>
      <c r="AV767" s="601"/>
      <c r="AW767" s="601"/>
      <c r="AX767" s="602"/>
    </row>
    <row r="768" spans="1:50" s="52" customFormat="1" ht="24" customHeight="1">
      <c r="A768" s="2694">
        <v>2</v>
      </c>
      <c r="B768" s="2694">
        <v>1</v>
      </c>
      <c r="C768" s="2565" t="s">
        <v>621</v>
      </c>
      <c r="D768" s="2565"/>
      <c r="E768" s="2565"/>
      <c r="F768" s="2565"/>
      <c r="G768" s="2565"/>
      <c r="H768" s="2565"/>
      <c r="I768" s="2565"/>
      <c r="J768" s="2565"/>
      <c r="K768" s="2565"/>
      <c r="L768" s="2565"/>
      <c r="M768" s="2565" t="s">
        <v>612</v>
      </c>
      <c r="N768" s="2565"/>
      <c r="O768" s="2565"/>
      <c r="P768" s="2565"/>
      <c r="Q768" s="2565"/>
      <c r="R768" s="2565"/>
      <c r="S768" s="2565"/>
      <c r="T768" s="2565"/>
      <c r="U768" s="2565"/>
      <c r="V768" s="2565"/>
      <c r="W768" s="2565"/>
      <c r="X768" s="2565"/>
      <c r="Y768" s="2565"/>
      <c r="Z768" s="2565"/>
      <c r="AA768" s="2565"/>
      <c r="AB768" s="2565"/>
      <c r="AC768" s="2565"/>
      <c r="AD768" s="2565"/>
      <c r="AE768" s="2565"/>
      <c r="AF768" s="2565"/>
      <c r="AG768" s="2565"/>
      <c r="AH768" s="2565"/>
      <c r="AI768" s="2565"/>
      <c r="AJ768" s="2565"/>
      <c r="AK768" s="2564">
        <v>0.9</v>
      </c>
      <c r="AL768" s="2565"/>
      <c r="AM768" s="2565"/>
      <c r="AN768" s="2565"/>
      <c r="AO768" s="2565"/>
      <c r="AP768" s="2565"/>
      <c r="AQ768" s="2566" t="s">
        <v>21</v>
      </c>
      <c r="AR768" s="2567"/>
      <c r="AS768" s="2567"/>
      <c r="AT768" s="2568"/>
      <c r="AU768" s="679" t="s">
        <v>545</v>
      </c>
      <c r="AV768" s="601"/>
      <c r="AW768" s="601"/>
      <c r="AX768" s="602"/>
    </row>
    <row r="769" spans="1:50" s="52" customFormat="1" ht="24" customHeight="1">
      <c r="A769" s="2694">
        <v>3</v>
      </c>
      <c r="B769" s="2694">
        <v>1</v>
      </c>
      <c r="C769" s="2565" t="s">
        <v>620</v>
      </c>
      <c r="D769" s="2565"/>
      <c r="E769" s="2565"/>
      <c r="F769" s="2565"/>
      <c r="G769" s="2565"/>
      <c r="H769" s="2565"/>
      <c r="I769" s="2565"/>
      <c r="J769" s="2565"/>
      <c r="K769" s="2565"/>
      <c r="L769" s="2565"/>
      <c r="M769" s="2565" t="s">
        <v>612</v>
      </c>
      <c r="N769" s="2565"/>
      <c r="O769" s="2565"/>
      <c r="P769" s="2565"/>
      <c r="Q769" s="2565"/>
      <c r="R769" s="2565"/>
      <c r="S769" s="2565"/>
      <c r="T769" s="2565"/>
      <c r="U769" s="2565"/>
      <c r="V769" s="2565"/>
      <c r="W769" s="2565"/>
      <c r="X769" s="2565"/>
      <c r="Y769" s="2565"/>
      <c r="Z769" s="2565"/>
      <c r="AA769" s="2565"/>
      <c r="AB769" s="2565"/>
      <c r="AC769" s="2565"/>
      <c r="AD769" s="2565"/>
      <c r="AE769" s="2565"/>
      <c r="AF769" s="2565"/>
      <c r="AG769" s="2565"/>
      <c r="AH769" s="2565"/>
      <c r="AI769" s="2565"/>
      <c r="AJ769" s="2565"/>
      <c r="AK769" s="2564">
        <v>0.6</v>
      </c>
      <c r="AL769" s="2565"/>
      <c r="AM769" s="2565"/>
      <c r="AN769" s="2565"/>
      <c r="AO769" s="2565"/>
      <c r="AP769" s="2565"/>
      <c r="AQ769" s="2566" t="s">
        <v>21</v>
      </c>
      <c r="AR769" s="2567"/>
      <c r="AS769" s="2567"/>
      <c r="AT769" s="2568"/>
      <c r="AU769" s="679" t="s">
        <v>545</v>
      </c>
      <c r="AV769" s="601"/>
      <c r="AW769" s="601"/>
      <c r="AX769" s="602"/>
    </row>
    <row r="770" spans="1:50" s="52" customFormat="1" ht="24" customHeight="1">
      <c r="A770" s="2694">
        <v>4</v>
      </c>
      <c r="B770" s="2694">
        <v>1</v>
      </c>
      <c r="C770" s="2565" t="s">
        <v>619</v>
      </c>
      <c r="D770" s="2565"/>
      <c r="E770" s="2565"/>
      <c r="F770" s="2565"/>
      <c r="G770" s="2565"/>
      <c r="H770" s="2565"/>
      <c r="I770" s="2565"/>
      <c r="J770" s="2565"/>
      <c r="K770" s="2565"/>
      <c r="L770" s="2565"/>
      <c r="M770" s="2565" t="s">
        <v>612</v>
      </c>
      <c r="N770" s="2565"/>
      <c r="O770" s="2565"/>
      <c r="P770" s="2565"/>
      <c r="Q770" s="2565"/>
      <c r="R770" s="2565"/>
      <c r="S770" s="2565"/>
      <c r="T770" s="2565"/>
      <c r="U770" s="2565"/>
      <c r="V770" s="2565"/>
      <c r="W770" s="2565"/>
      <c r="X770" s="2565"/>
      <c r="Y770" s="2565"/>
      <c r="Z770" s="2565"/>
      <c r="AA770" s="2565"/>
      <c r="AB770" s="2565"/>
      <c r="AC770" s="2565"/>
      <c r="AD770" s="2565"/>
      <c r="AE770" s="2565"/>
      <c r="AF770" s="2565"/>
      <c r="AG770" s="2565"/>
      <c r="AH770" s="2565"/>
      <c r="AI770" s="2565"/>
      <c r="AJ770" s="2565"/>
      <c r="AK770" s="2564">
        <v>0.5</v>
      </c>
      <c r="AL770" s="2565"/>
      <c r="AM770" s="2565"/>
      <c r="AN770" s="2565"/>
      <c r="AO770" s="2565"/>
      <c r="AP770" s="2565"/>
      <c r="AQ770" s="2566" t="s">
        <v>21</v>
      </c>
      <c r="AR770" s="2567"/>
      <c r="AS770" s="2567"/>
      <c r="AT770" s="2568"/>
      <c r="AU770" s="679" t="s">
        <v>545</v>
      </c>
      <c r="AV770" s="601"/>
      <c r="AW770" s="601"/>
      <c r="AX770" s="602"/>
    </row>
    <row r="771" spans="1:50" s="52" customFormat="1" ht="24" customHeight="1">
      <c r="A771" s="2694">
        <v>5</v>
      </c>
      <c r="B771" s="2694">
        <v>1</v>
      </c>
      <c r="C771" s="2565" t="s">
        <v>618</v>
      </c>
      <c r="D771" s="2565"/>
      <c r="E771" s="2565"/>
      <c r="F771" s="2565"/>
      <c r="G771" s="2565"/>
      <c r="H771" s="2565"/>
      <c r="I771" s="2565"/>
      <c r="J771" s="2565"/>
      <c r="K771" s="2565"/>
      <c r="L771" s="2565"/>
      <c r="M771" s="2565" t="s">
        <v>612</v>
      </c>
      <c r="N771" s="2565"/>
      <c r="O771" s="2565"/>
      <c r="P771" s="2565"/>
      <c r="Q771" s="2565"/>
      <c r="R771" s="2565"/>
      <c r="S771" s="2565"/>
      <c r="T771" s="2565"/>
      <c r="U771" s="2565"/>
      <c r="V771" s="2565"/>
      <c r="W771" s="2565"/>
      <c r="X771" s="2565"/>
      <c r="Y771" s="2565"/>
      <c r="Z771" s="2565"/>
      <c r="AA771" s="2565"/>
      <c r="AB771" s="2565"/>
      <c r="AC771" s="2565"/>
      <c r="AD771" s="2565"/>
      <c r="AE771" s="2565"/>
      <c r="AF771" s="2565"/>
      <c r="AG771" s="2565"/>
      <c r="AH771" s="2565"/>
      <c r="AI771" s="2565"/>
      <c r="AJ771" s="2565"/>
      <c r="AK771" s="2564">
        <v>0.5</v>
      </c>
      <c r="AL771" s="2565"/>
      <c r="AM771" s="2565"/>
      <c r="AN771" s="2565"/>
      <c r="AO771" s="2565"/>
      <c r="AP771" s="2565"/>
      <c r="AQ771" s="2566" t="s">
        <v>21</v>
      </c>
      <c r="AR771" s="2567"/>
      <c r="AS771" s="2567"/>
      <c r="AT771" s="2568"/>
      <c r="AU771" s="679" t="s">
        <v>545</v>
      </c>
      <c r="AV771" s="601"/>
      <c r="AW771" s="601"/>
      <c r="AX771" s="602"/>
    </row>
    <row r="772" spans="1:50" s="52" customFormat="1" ht="24" customHeight="1">
      <c r="A772" s="2694">
        <v>6</v>
      </c>
      <c r="B772" s="2694">
        <v>1</v>
      </c>
      <c r="C772" s="2565" t="s">
        <v>617</v>
      </c>
      <c r="D772" s="2565"/>
      <c r="E772" s="2565"/>
      <c r="F772" s="2565"/>
      <c r="G772" s="2565"/>
      <c r="H772" s="2565"/>
      <c r="I772" s="2565"/>
      <c r="J772" s="2565"/>
      <c r="K772" s="2565"/>
      <c r="L772" s="2565"/>
      <c r="M772" s="2565" t="s">
        <v>612</v>
      </c>
      <c r="N772" s="2565"/>
      <c r="O772" s="2565"/>
      <c r="P772" s="2565"/>
      <c r="Q772" s="2565"/>
      <c r="R772" s="2565"/>
      <c r="S772" s="2565"/>
      <c r="T772" s="2565"/>
      <c r="U772" s="2565"/>
      <c r="V772" s="2565"/>
      <c r="W772" s="2565"/>
      <c r="X772" s="2565"/>
      <c r="Y772" s="2565"/>
      <c r="Z772" s="2565"/>
      <c r="AA772" s="2565"/>
      <c r="AB772" s="2565"/>
      <c r="AC772" s="2565"/>
      <c r="AD772" s="2565"/>
      <c r="AE772" s="2565"/>
      <c r="AF772" s="2565"/>
      <c r="AG772" s="2565"/>
      <c r="AH772" s="2565"/>
      <c r="AI772" s="2565"/>
      <c r="AJ772" s="2565"/>
      <c r="AK772" s="2564">
        <v>0.4</v>
      </c>
      <c r="AL772" s="2565"/>
      <c r="AM772" s="2565"/>
      <c r="AN772" s="2565"/>
      <c r="AO772" s="2565"/>
      <c r="AP772" s="2565"/>
      <c r="AQ772" s="2566" t="s">
        <v>21</v>
      </c>
      <c r="AR772" s="2567"/>
      <c r="AS772" s="2567"/>
      <c r="AT772" s="2568"/>
      <c r="AU772" s="679" t="s">
        <v>545</v>
      </c>
      <c r="AV772" s="601"/>
      <c r="AW772" s="601"/>
      <c r="AX772" s="602"/>
    </row>
    <row r="773" spans="1:50" s="52" customFormat="1" ht="24" customHeight="1">
      <c r="A773" s="2694">
        <v>7</v>
      </c>
      <c r="B773" s="2694">
        <v>1</v>
      </c>
      <c r="C773" s="2565" t="s">
        <v>616</v>
      </c>
      <c r="D773" s="2565"/>
      <c r="E773" s="2565"/>
      <c r="F773" s="2565"/>
      <c r="G773" s="2565"/>
      <c r="H773" s="2565"/>
      <c r="I773" s="2565"/>
      <c r="J773" s="2565"/>
      <c r="K773" s="2565"/>
      <c r="L773" s="2565"/>
      <c r="M773" s="2565" t="s">
        <v>612</v>
      </c>
      <c r="N773" s="2565"/>
      <c r="O773" s="2565"/>
      <c r="P773" s="2565"/>
      <c r="Q773" s="2565"/>
      <c r="R773" s="2565"/>
      <c r="S773" s="2565"/>
      <c r="T773" s="2565"/>
      <c r="U773" s="2565"/>
      <c r="V773" s="2565"/>
      <c r="W773" s="2565"/>
      <c r="X773" s="2565"/>
      <c r="Y773" s="2565"/>
      <c r="Z773" s="2565"/>
      <c r="AA773" s="2565"/>
      <c r="AB773" s="2565"/>
      <c r="AC773" s="2565"/>
      <c r="AD773" s="2565"/>
      <c r="AE773" s="2565"/>
      <c r="AF773" s="2565"/>
      <c r="AG773" s="2565"/>
      <c r="AH773" s="2565"/>
      <c r="AI773" s="2565"/>
      <c r="AJ773" s="2565"/>
      <c r="AK773" s="2564">
        <v>0.3</v>
      </c>
      <c r="AL773" s="2565"/>
      <c r="AM773" s="2565"/>
      <c r="AN773" s="2565"/>
      <c r="AO773" s="2565"/>
      <c r="AP773" s="2565"/>
      <c r="AQ773" s="2566" t="s">
        <v>21</v>
      </c>
      <c r="AR773" s="2567"/>
      <c r="AS773" s="2567"/>
      <c r="AT773" s="2568"/>
      <c r="AU773" s="679" t="s">
        <v>545</v>
      </c>
      <c r="AV773" s="601"/>
      <c r="AW773" s="601"/>
      <c r="AX773" s="602"/>
    </row>
    <row r="774" spans="1:50" s="52" customFormat="1" ht="24" customHeight="1">
      <c r="A774" s="2694">
        <v>8</v>
      </c>
      <c r="B774" s="2694">
        <v>1</v>
      </c>
      <c r="C774" s="2565" t="s">
        <v>615</v>
      </c>
      <c r="D774" s="2565"/>
      <c r="E774" s="2565"/>
      <c r="F774" s="2565"/>
      <c r="G774" s="2565"/>
      <c r="H774" s="2565"/>
      <c r="I774" s="2565"/>
      <c r="J774" s="2565"/>
      <c r="K774" s="2565"/>
      <c r="L774" s="2565"/>
      <c r="M774" s="2565" t="s">
        <v>612</v>
      </c>
      <c r="N774" s="2565"/>
      <c r="O774" s="2565"/>
      <c r="P774" s="2565"/>
      <c r="Q774" s="2565"/>
      <c r="R774" s="2565"/>
      <c r="S774" s="2565"/>
      <c r="T774" s="2565"/>
      <c r="U774" s="2565"/>
      <c r="V774" s="2565"/>
      <c r="W774" s="2565"/>
      <c r="X774" s="2565"/>
      <c r="Y774" s="2565"/>
      <c r="Z774" s="2565"/>
      <c r="AA774" s="2565"/>
      <c r="AB774" s="2565"/>
      <c r="AC774" s="2565"/>
      <c r="AD774" s="2565"/>
      <c r="AE774" s="2565"/>
      <c r="AF774" s="2565"/>
      <c r="AG774" s="2565"/>
      <c r="AH774" s="2565"/>
      <c r="AI774" s="2565"/>
      <c r="AJ774" s="2565"/>
      <c r="AK774" s="2564">
        <v>0.3</v>
      </c>
      <c r="AL774" s="2565"/>
      <c r="AM774" s="2565"/>
      <c r="AN774" s="2565"/>
      <c r="AO774" s="2565"/>
      <c r="AP774" s="2565"/>
      <c r="AQ774" s="2566" t="s">
        <v>21</v>
      </c>
      <c r="AR774" s="2567"/>
      <c r="AS774" s="2567"/>
      <c r="AT774" s="2568"/>
      <c r="AU774" s="679" t="s">
        <v>545</v>
      </c>
      <c r="AV774" s="601"/>
      <c r="AW774" s="601"/>
      <c r="AX774" s="602"/>
    </row>
    <row r="775" spans="1:50" s="52" customFormat="1" ht="24" customHeight="1">
      <c r="A775" s="2694">
        <v>9</v>
      </c>
      <c r="B775" s="2694">
        <v>1</v>
      </c>
      <c r="C775" s="2565" t="s">
        <v>614</v>
      </c>
      <c r="D775" s="2565"/>
      <c r="E775" s="2565"/>
      <c r="F775" s="2565"/>
      <c r="G775" s="2565"/>
      <c r="H775" s="2565"/>
      <c r="I775" s="2565"/>
      <c r="J775" s="2565"/>
      <c r="K775" s="2565"/>
      <c r="L775" s="2565"/>
      <c r="M775" s="2565" t="s">
        <v>612</v>
      </c>
      <c r="N775" s="2565"/>
      <c r="O775" s="2565"/>
      <c r="P775" s="2565"/>
      <c r="Q775" s="2565"/>
      <c r="R775" s="2565"/>
      <c r="S775" s="2565"/>
      <c r="T775" s="2565"/>
      <c r="U775" s="2565"/>
      <c r="V775" s="2565"/>
      <c r="W775" s="2565"/>
      <c r="X775" s="2565"/>
      <c r="Y775" s="2565"/>
      <c r="Z775" s="2565"/>
      <c r="AA775" s="2565"/>
      <c r="AB775" s="2565"/>
      <c r="AC775" s="2565"/>
      <c r="AD775" s="2565"/>
      <c r="AE775" s="2565"/>
      <c r="AF775" s="2565"/>
      <c r="AG775" s="2565"/>
      <c r="AH775" s="2565"/>
      <c r="AI775" s="2565"/>
      <c r="AJ775" s="2565"/>
      <c r="AK775" s="2564">
        <v>0.2</v>
      </c>
      <c r="AL775" s="2565"/>
      <c r="AM775" s="2565"/>
      <c r="AN775" s="2565"/>
      <c r="AO775" s="2565"/>
      <c r="AP775" s="2565"/>
      <c r="AQ775" s="2566" t="s">
        <v>21</v>
      </c>
      <c r="AR775" s="2567"/>
      <c r="AS775" s="2567"/>
      <c r="AT775" s="2568"/>
      <c r="AU775" s="679" t="s">
        <v>545</v>
      </c>
      <c r="AV775" s="601"/>
      <c r="AW775" s="601"/>
      <c r="AX775" s="602"/>
    </row>
    <row r="776" spans="1:50" s="52" customFormat="1" ht="24" customHeight="1">
      <c r="A776" s="2694">
        <v>10</v>
      </c>
      <c r="B776" s="2694">
        <v>1</v>
      </c>
      <c r="C776" s="2565" t="s">
        <v>613</v>
      </c>
      <c r="D776" s="2565"/>
      <c r="E776" s="2565"/>
      <c r="F776" s="2565"/>
      <c r="G776" s="2565"/>
      <c r="H776" s="2565"/>
      <c r="I776" s="2565"/>
      <c r="J776" s="2565"/>
      <c r="K776" s="2565"/>
      <c r="L776" s="2565"/>
      <c r="M776" s="2565" t="s">
        <v>612</v>
      </c>
      <c r="N776" s="2565"/>
      <c r="O776" s="2565"/>
      <c r="P776" s="2565"/>
      <c r="Q776" s="2565"/>
      <c r="R776" s="2565"/>
      <c r="S776" s="2565"/>
      <c r="T776" s="2565"/>
      <c r="U776" s="2565"/>
      <c r="V776" s="2565"/>
      <c r="W776" s="2565"/>
      <c r="X776" s="2565"/>
      <c r="Y776" s="2565"/>
      <c r="Z776" s="2565"/>
      <c r="AA776" s="2565"/>
      <c r="AB776" s="2565"/>
      <c r="AC776" s="2565"/>
      <c r="AD776" s="2565"/>
      <c r="AE776" s="2565"/>
      <c r="AF776" s="2565"/>
      <c r="AG776" s="2565"/>
      <c r="AH776" s="2565"/>
      <c r="AI776" s="2565"/>
      <c r="AJ776" s="2565"/>
      <c r="AK776" s="2564">
        <v>0.1</v>
      </c>
      <c r="AL776" s="2565"/>
      <c r="AM776" s="2565"/>
      <c r="AN776" s="2565"/>
      <c r="AO776" s="2565"/>
      <c r="AP776" s="2565"/>
      <c r="AQ776" s="2566" t="s">
        <v>21</v>
      </c>
      <c r="AR776" s="2567"/>
      <c r="AS776" s="2567"/>
      <c r="AT776" s="2568"/>
      <c r="AU776" s="679" t="s">
        <v>545</v>
      </c>
      <c r="AV776" s="601"/>
      <c r="AW776" s="601"/>
      <c r="AX776" s="602"/>
    </row>
    <row r="777" spans="1:50" hidden="1">
      <c r="A777" s="667">
        <v>11</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12</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13</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14</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15</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16</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17</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18</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19</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20</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21</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22</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23</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24</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25</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26</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27</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28</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29</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hidden="1">
      <c r="A796" s="667">
        <v>30</v>
      </c>
      <c r="B796" s="667"/>
      <c r="C796" s="668"/>
      <c r="D796" s="669"/>
      <c r="E796" s="669"/>
      <c r="F796" s="669"/>
      <c r="G796" s="669"/>
      <c r="H796" s="669"/>
      <c r="I796" s="669"/>
      <c r="J796" s="669"/>
      <c r="K796" s="669"/>
      <c r="L796" s="670"/>
      <c r="M796" s="671"/>
      <c r="N796" s="671"/>
      <c r="O796" s="671"/>
      <c r="P796" s="671"/>
      <c r="Q796" s="671"/>
      <c r="R796" s="671"/>
      <c r="S796" s="671"/>
      <c r="T796" s="671"/>
      <c r="U796" s="671"/>
      <c r="V796" s="671"/>
      <c r="W796" s="671"/>
      <c r="X796" s="671"/>
      <c r="Y796" s="671"/>
      <c r="Z796" s="671"/>
      <c r="AA796" s="671"/>
      <c r="AB796" s="671"/>
      <c r="AC796" s="671"/>
      <c r="AD796" s="671"/>
      <c r="AE796" s="671"/>
      <c r="AF796" s="671"/>
      <c r="AG796" s="671"/>
      <c r="AH796" s="671"/>
      <c r="AI796" s="671"/>
      <c r="AJ796" s="671"/>
      <c r="AK796" s="672"/>
      <c r="AL796" s="671"/>
      <c r="AM796" s="671"/>
      <c r="AN796" s="671"/>
      <c r="AO796" s="671"/>
      <c r="AP796" s="671"/>
      <c r="AQ796" s="673"/>
      <c r="AR796" s="674"/>
      <c r="AS796" s="674"/>
      <c r="AT796" s="675"/>
      <c r="AU796" s="673"/>
      <c r="AV796" s="674"/>
      <c r="AW796" s="674"/>
      <c r="AX796" s="675"/>
    </row>
    <row r="797" spans="1:50" s="52" customFormat="1" ht="13.1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8"/>
      <c r="AL797" s="57"/>
      <c r="AM797" s="57"/>
      <c r="AN797" s="57"/>
      <c r="AO797" s="57"/>
      <c r="AP797" s="57"/>
      <c r="AQ797" s="56"/>
      <c r="AR797" s="56"/>
      <c r="AS797" s="56"/>
      <c r="AT797" s="56"/>
      <c r="AU797" s="56"/>
      <c r="AV797" s="56"/>
      <c r="AW797" s="56"/>
    </row>
    <row r="798" spans="1:50" s="52" customFormat="1">
      <c r="B798" s="52" t="s">
        <v>611</v>
      </c>
    </row>
    <row r="799" spans="1:50" s="52" customFormat="1" ht="24" customHeight="1">
      <c r="A799" s="2694"/>
      <c r="B799" s="2694"/>
      <c r="C799" s="2695" t="s">
        <v>211</v>
      </c>
      <c r="D799" s="2695"/>
      <c r="E799" s="2695"/>
      <c r="F799" s="2695"/>
      <c r="G799" s="2695"/>
      <c r="H799" s="2695"/>
      <c r="I799" s="2695"/>
      <c r="J799" s="2695"/>
      <c r="K799" s="2695"/>
      <c r="L799" s="2695"/>
      <c r="M799" s="2695" t="s">
        <v>210</v>
      </c>
      <c r="N799" s="2695"/>
      <c r="O799" s="2695"/>
      <c r="P799" s="2695"/>
      <c r="Q799" s="2695"/>
      <c r="R799" s="2695"/>
      <c r="S799" s="2695"/>
      <c r="T799" s="2695"/>
      <c r="U799" s="2695"/>
      <c r="V799" s="2695"/>
      <c r="W799" s="2695"/>
      <c r="X799" s="2695"/>
      <c r="Y799" s="2695"/>
      <c r="Z799" s="2695"/>
      <c r="AA799" s="2695"/>
      <c r="AB799" s="2695"/>
      <c r="AC799" s="2695"/>
      <c r="AD799" s="2695"/>
      <c r="AE799" s="2695"/>
      <c r="AF799" s="2695"/>
      <c r="AG799" s="2695"/>
      <c r="AH799" s="2695"/>
      <c r="AI799" s="2695"/>
      <c r="AJ799" s="2695"/>
      <c r="AK799" s="2696" t="s">
        <v>208</v>
      </c>
      <c r="AL799" s="2695"/>
      <c r="AM799" s="2695"/>
      <c r="AN799" s="2695"/>
      <c r="AO799" s="2695"/>
      <c r="AP799" s="2695"/>
      <c r="AQ799" s="2695" t="s">
        <v>5</v>
      </c>
      <c r="AR799" s="2695"/>
      <c r="AS799" s="2695"/>
      <c r="AT799" s="2695"/>
      <c r="AU799" s="375" t="s">
        <v>4</v>
      </c>
      <c r="AV799" s="376"/>
      <c r="AW799" s="376"/>
      <c r="AX799" s="678"/>
    </row>
    <row r="800" spans="1:50" s="52" customFormat="1" ht="24" customHeight="1">
      <c r="A800" s="2694">
        <v>1</v>
      </c>
      <c r="B800" s="2694">
        <v>1</v>
      </c>
      <c r="C800" s="2565" t="s">
        <v>610</v>
      </c>
      <c r="D800" s="2565"/>
      <c r="E800" s="2565"/>
      <c r="F800" s="2565"/>
      <c r="G800" s="2565"/>
      <c r="H800" s="2565"/>
      <c r="I800" s="2565"/>
      <c r="J800" s="2565"/>
      <c r="K800" s="2565"/>
      <c r="L800" s="2565"/>
      <c r="M800" s="2565" t="s">
        <v>606</v>
      </c>
      <c r="N800" s="2565"/>
      <c r="O800" s="2565"/>
      <c r="P800" s="2565"/>
      <c r="Q800" s="2565"/>
      <c r="R800" s="2565"/>
      <c r="S800" s="2565"/>
      <c r="T800" s="2565"/>
      <c r="U800" s="2565"/>
      <c r="V800" s="2565"/>
      <c r="W800" s="2565"/>
      <c r="X800" s="2565"/>
      <c r="Y800" s="2565"/>
      <c r="Z800" s="2565"/>
      <c r="AA800" s="2565"/>
      <c r="AB800" s="2565"/>
      <c r="AC800" s="2565"/>
      <c r="AD800" s="2565"/>
      <c r="AE800" s="2565"/>
      <c r="AF800" s="2565"/>
      <c r="AG800" s="2565"/>
      <c r="AH800" s="2565"/>
      <c r="AI800" s="2565"/>
      <c r="AJ800" s="2565"/>
      <c r="AK800" s="2564">
        <v>0.02</v>
      </c>
      <c r="AL800" s="2565"/>
      <c r="AM800" s="2565"/>
      <c r="AN800" s="2565"/>
      <c r="AO800" s="2565"/>
      <c r="AP800" s="2565"/>
      <c r="AQ800" s="2566" t="s">
        <v>21</v>
      </c>
      <c r="AR800" s="2567"/>
      <c r="AS800" s="2567"/>
      <c r="AT800" s="2568"/>
      <c r="AU800" s="679" t="s">
        <v>545</v>
      </c>
      <c r="AV800" s="601"/>
      <c r="AW800" s="601"/>
      <c r="AX800" s="602"/>
    </row>
    <row r="801" spans="1:50" s="52" customFormat="1" ht="24" customHeight="1">
      <c r="A801" s="2694">
        <v>2</v>
      </c>
      <c r="B801" s="2694">
        <v>1</v>
      </c>
      <c r="C801" s="2777" t="s">
        <v>609</v>
      </c>
      <c r="D801" s="2778"/>
      <c r="E801" s="2778"/>
      <c r="F801" s="2778"/>
      <c r="G801" s="2778"/>
      <c r="H801" s="2778"/>
      <c r="I801" s="2778"/>
      <c r="J801" s="2778"/>
      <c r="K801" s="2778"/>
      <c r="L801" s="2779"/>
      <c r="M801" s="2565" t="s">
        <v>606</v>
      </c>
      <c r="N801" s="2565"/>
      <c r="O801" s="2565"/>
      <c r="P801" s="2565"/>
      <c r="Q801" s="2565"/>
      <c r="R801" s="2565"/>
      <c r="S801" s="2565"/>
      <c r="T801" s="2565"/>
      <c r="U801" s="2565"/>
      <c r="V801" s="2565"/>
      <c r="W801" s="2565"/>
      <c r="X801" s="2565"/>
      <c r="Y801" s="2565"/>
      <c r="Z801" s="2565"/>
      <c r="AA801" s="2565"/>
      <c r="AB801" s="2565"/>
      <c r="AC801" s="2565"/>
      <c r="AD801" s="2565"/>
      <c r="AE801" s="2565"/>
      <c r="AF801" s="2565"/>
      <c r="AG801" s="2565"/>
      <c r="AH801" s="2565"/>
      <c r="AI801" s="2565"/>
      <c r="AJ801" s="2565"/>
      <c r="AK801" s="2564">
        <v>0.02</v>
      </c>
      <c r="AL801" s="2565"/>
      <c r="AM801" s="2565"/>
      <c r="AN801" s="2565"/>
      <c r="AO801" s="2565"/>
      <c r="AP801" s="2565"/>
      <c r="AQ801" s="2566" t="s">
        <v>21</v>
      </c>
      <c r="AR801" s="2567"/>
      <c r="AS801" s="2567"/>
      <c r="AT801" s="2568"/>
      <c r="AU801" s="679" t="s">
        <v>545</v>
      </c>
      <c r="AV801" s="601"/>
      <c r="AW801" s="601"/>
      <c r="AX801" s="602"/>
    </row>
    <row r="802" spans="1:50" s="52" customFormat="1" ht="24" customHeight="1">
      <c r="A802" s="2694">
        <v>3</v>
      </c>
      <c r="B802" s="2694">
        <v>1</v>
      </c>
      <c r="C802" s="2565" t="s">
        <v>608</v>
      </c>
      <c r="D802" s="2565"/>
      <c r="E802" s="2565"/>
      <c r="F802" s="2565"/>
      <c r="G802" s="2565"/>
      <c r="H802" s="2565"/>
      <c r="I802" s="2565"/>
      <c r="J802" s="2565"/>
      <c r="K802" s="2565"/>
      <c r="L802" s="2565"/>
      <c r="M802" s="2565" t="s">
        <v>606</v>
      </c>
      <c r="N802" s="2565"/>
      <c r="O802" s="2565"/>
      <c r="P802" s="2565"/>
      <c r="Q802" s="2565"/>
      <c r="R802" s="2565"/>
      <c r="S802" s="2565"/>
      <c r="T802" s="2565"/>
      <c r="U802" s="2565"/>
      <c r="V802" s="2565"/>
      <c r="W802" s="2565"/>
      <c r="X802" s="2565"/>
      <c r="Y802" s="2565"/>
      <c r="Z802" s="2565"/>
      <c r="AA802" s="2565"/>
      <c r="AB802" s="2565"/>
      <c r="AC802" s="2565"/>
      <c r="AD802" s="2565"/>
      <c r="AE802" s="2565"/>
      <c r="AF802" s="2565"/>
      <c r="AG802" s="2565"/>
      <c r="AH802" s="2565"/>
      <c r="AI802" s="2565"/>
      <c r="AJ802" s="2565"/>
      <c r="AK802" s="2564">
        <v>0.01</v>
      </c>
      <c r="AL802" s="2565"/>
      <c r="AM802" s="2565"/>
      <c r="AN802" s="2565"/>
      <c r="AO802" s="2565"/>
      <c r="AP802" s="2565"/>
      <c r="AQ802" s="2566" t="s">
        <v>21</v>
      </c>
      <c r="AR802" s="2567"/>
      <c r="AS802" s="2567"/>
      <c r="AT802" s="2568"/>
      <c r="AU802" s="679" t="s">
        <v>545</v>
      </c>
      <c r="AV802" s="601"/>
      <c r="AW802" s="601"/>
      <c r="AX802" s="602"/>
    </row>
    <row r="803" spans="1:50" s="52" customFormat="1" ht="24" customHeight="1">
      <c r="A803" s="2694">
        <v>4</v>
      </c>
      <c r="B803" s="2694">
        <v>1</v>
      </c>
      <c r="C803" s="2777" t="s">
        <v>607</v>
      </c>
      <c r="D803" s="2778"/>
      <c r="E803" s="2778"/>
      <c r="F803" s="2778"/>
      <c r="G803" s="2778"/>
      <c r="H803" s="2778"/>
      <c r="I803" s="2778"/>
      <c r="J803" s="2778"/>
      <c r="K803" s="2778"/>
      <c r="L803" s="2779"/>
      <c r="M803" s="2565" t="s">
        <v>606</v>
      </c>
      <c r="N803" s="2565"/>
      <c r="O803" s="2565"/>
      <c r="P803" s="2565"/>
      <c r="Q803" s="2565"/>
      <c r="R803" s="2565"/>
      <c r="S803" s="2565"/>
      <c r="T803" s="2565"/>
      <c r="U803" s="2565"/>
      <c r="V803" s="2565"/>
      <c r="W803" s="2565"/>
      <c r="X803" s="2565"/>
      <c r="Y803" s="2565"/>
      <c r="Z803" s="2565"/>
      <c r="AA803" s="2565"/>
      <c r="AB803" s="2565"/>
      <c r="AC803" s="2565"/>
      <c r="AD803" s="2565"/>
      <c r="AE803" s="2565"/>
      <c r="AF803" s="2565"/>
      <c r="AG803" s="2565"/>
      <c r="AH803" s="2565"/>
      <c r="AI803" s="2565"/>
      <c r="AJ803" s="2565"/>
      <c r="AK803" s="2564">
        <v>0.01</v>
      </c>
      <c r="AL803" s="2565"/>
      <c r="AM803" s="2565"/>
      <c r="AN803" s="2565"/>
      <c r="AO803" s="2565"/>
      <c r="AP803" s="2565"/>
      <c r="AQ803" s="2566" t="s">
        <v>21</v>
      </c>
      <c r="AR803" s="2567"/>
      <c r="AS803" s="2567"/>
      <c r="AT803" s="2568"/>
      <c r="AU803" s="679" t="s">
        <v>545</v>
      </c>
      <c r="AV803" s="601"/>
      <c r="AW803" s="601"/>
      <c r="AX803" s="602"/>
    </row>
    <row r="804" spans="1:50" hidden="1">
      <c r="A804" s="667">
        <v>5</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6</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7</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8</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9</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10</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11</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12</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13</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14</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15</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16</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17</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18</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19</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20</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21</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22</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23</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24</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25</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26</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27</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28</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29</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hidden="1">
      <c r="A829" s="667">
        <v>30</v>
      </c>
      <c r="B829" s="667"/>
      <c r="C829" s="668"/>
      <c r="D829" s="669"/>
      <c r="E829" s="669"/>
      <c r="F829" s="669"/>
      <c r="G829" s="669"/>
      <c r="H829" s="669"/>
      <c r="I829" s="669"/>
      <c r="J829" s="669"/>
      <c r="K829" s="669"/>
      <c r="L829" s="670"/>
      <c r="M829" s="671"/>
      <c r="N829" s="671"/>
      <c r="O829" s="671"/>
      <c r="P829" s="671"/>
      <c r="Q829" s="671"/>
      <c r="R829" s="671"/>
      <c r="S829" s="671"/>
      <c r="T829" s="671"/>
      <c r="U829" s="671"/>
      <c r="V829" s="671"/>
      <c r="W829" s="671"/>
      <c r="X829" s="671"/>
      <c r="Y829" s="671"/>
      <c r="Z829" s="671"/>
      <c r="AA829" s="671"/>
      <c r="AB829" s="671"/>
      <c r="AC829" s="671"/>
      <c r="AD829" s="671"/>
      <c r="AE829" s="671"/>
      <c r="AF829" s="671"/>
      <c r="AG829" s="671"/>
      <c r="AH829" s="671"/>
      <c r="AI829" s="671"/>
      <c r="AJ829" s="671"/>
      <c r="AK829" s="672"/>
      <c r="AL829" s="671"/>
      <c r="AM829" s="671"/>
      <c r="AN829" s="671"/>
      <c r="AO829" s="671"/>
      <c r="AP829" s="671"/>
      <c r="AQ829" s="673"/>
      <c r="AR829" s="674"/>
      <c r="AS829" s="674"/>
      <c r="AT829" s="675"/>
      <c r="AU829" s="673"/>
      <c r="AV829" s="674"/>
      <c r="AW829" s="674"/>
      <c r="AX829" s="675"/>
    </row>
    <row r="830" spans="1:50" s="52" customFormat="1" ht="12.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8"/>
      <c r="AL830" s="57"/>
      <c r="AM830" s="57"/>
      <c r="AN830" s="57"/>
      <c r="AO830" s="57"/>
      <c r="AP830" s="57"/>
      <c r="AQ830" s="57"/>
      <c r="AR830" s="57"/>
      <c r="AS830" s="57"/>
      <c r="AT830" s="57"/>
      <c r="AU830" s="57"/>
      <c r="AV830" s="57"/>
      <c r="AW830" s="57"/>
    </row>
    <row r="831" spans="1:50" s="52" customFormat="1">
      <c r="B831" s="52" t="s">
        <v>605</v>
      </c>
    </row>
    <row r="832" spans="1:50" s="52" customFormat="1" ht="24" customHeight="1">
      <c r="A832" s="2694"/>
      <c r="B832" s="2694"/>
      <c r="C832" s="2695" t="s">
        <v>211</v>
      </c>
      <c r="D832" s="2695"/>
      <c r="E832" s="2695"/>
      <c r="F832" s="2695"/>
      <c r="G832" s="2695"/>
      <c r="H832" s="2695"/>
      <c r="I832" s="2695"/>
      <c r="J832" s="2695"/>
      <c r="K832" s="2695"/>
      <c r="L832" s="2695"/>
      <c r="M832" s="2695" t="s">
        <v>210</v>
      </c>
      <c r="N832" s="2695"/>
      <c r="O832" s="2695"/>
      <c r="P832" s="2695"/>
      <c r="Q832" s="2695"/>
      <c r="R832" s="2695"/>
      <c r="S832" s="2695"/>
      <c r="T832" s="2695"/>
      <c r="U832" s="2695"/>
      <c r="V832" s="2695"/>
      <c r="W832" s="2695"/>
      <c r="X832" s="2695"/>
      <c r="Y832" s="2695"/>
      <c r="Z832" s="2695"/>
      <c r="AA832" s="2695"/>
      <c r="AB832" s="2695"/>
      <c r="AC832" s="2695"/>
      <c r="AD832" s="2695"/>
      <c r="AE832" s="2695"/>
      <c r="AF832" s="2695"/>
      <c r="AG832" s="2695"/>
      <c r="AH832" s="2695"/>
      <c r="AI832" s="2695"/>
      <c r="AJ832" s="2695"/>
      <c r="AK832" s="2696" t="s">
        <v>208</v>
      </c>
      <c r="AL832" s="2695"/>
      <c r="AM832" s="2695"/>
      <c r="AN832" s="2695"/>
      <c r="AO832" s="2695"/>
      <c r="AP832" s="2695"/>
      <c r="AQ832" s="2695" t="s">
        <v>5</v>
      </c>
      <c r="AR832" s="2695"/>
      <c r="AS832" s="2695"/>
      <c r="AT832" s="2695"/>
      <c r="AU832" s="375" t="s">
        <v>4</v>
      </c>
      <c r="AV832" s="376"/>
      <c r="AW832" s="376"/>
      <c r="AX832" s="678"/>
    </row>
    <row r="833" spans="1:50" s="52" customFormat="1" ht="24" customHeight="1">
      <c r="A833" s="2694">
        <v>1</v>
      </c>
      <c r="B833" s="2694">
        <v>1</v>
      </c>
      <c r="C833" s="2565" t="s">
        <v>604</v>
      </c>
      <c r="D833" s="2565"/>
      <c r="E833" s="2565"/>
      <c r="F833" s="2565"/>
      <c r="G833" s="2565"/>
      <c r="H833" s="2565"/>
      <c r="I833" s="2565"/>
      <c r="J833" s="2565"/>
      <c r="K833" s="2565"/>
      <c r="L833" s="2565"/>
      <c r="M833" s="2565" t="s">
        <v>603</v>
      </c>
      <c r="N833" s="2565"/>
      <c r="O833" s="2565"/>
      <c r="P833" s="2565"/>
      <c r="Q833" s="2565"/>
      <c r="R833" s="2565"/>
      <c r="S833" s="2565"/>
      <c r="T833" s="2565"/>
      <c r="U833" s="2565"/>
      <c r="V833" s="2565"/>
      <c r="W833" s="2565"/>
      <c r="X833" s="2565"/>
      <c r="Y833" s="2565"/>
      <c r="Z833" s="2565"/>
      <c r="AA833" s="2565"/>
      <c r="AB833" s="2565"/>
      <c r="AC833" s="2565"/>
      <c r="AD833" s="2565"/>
      <c r="AE833" s="2565"/>
      <c r="AF833" s="2565"/>
      <c r="AG833" s="2565"/>
      <c r="AH833" s="2565"/>
      <c r="AI833" s="2565"/>
      <c r="AJ833" s="2565"/>
      <c r="AK833" s="2564">
        <v>0.02</v>
      </c>
      <c r="AL833" s="2565"/>
      <c r="AM833" s="2565"/>
      <c r="AN833" s="2565"/>
      <c r="AO833" s="2565"/>
      <c r="AP833" s="2565"/>
      <c r="AQ833" s="2566" t="s">
        <v>21</v>
      </c>
      <c r="AR833" s="2567"/>
      <c r="AS833" s="2567"/>
      <c r="AT833" s="2568"/>
      <c r="AU833" s="679" t="s">
        <v>545</v>
      </c>
      <c r="AV833" s="601"/>
      <c r="AW833" s="601"/>
      <c r="AX833" s="602"/>
    </row>
    <row r="834" spans="1:50" s="52" customFormat="1" ht="24" customHeight="1">
      <c r="A834" s="2694">
        <v>2</v>
      </c>
      <c r="B834" s="2694">
        <v>1</v>
      </c>
      <c r="C834" s="2565" t="s">
        <v>602</v>
      </c>
      <c r="D834" s="2565"/>
      <c r="E834" s="2565"/>
      <c r="F834" s="2565"/>
      <c r="G834" s="2565"/>
      <c r="H834" s="2565"/>
      <c r="I834" s="2565"/>
      <c r="J834" s="2565"/>
      <c r="K834" s="2565"/>
      <c r="L834" s="2565"/>
      <c r="M834" s="2565" t="s">
        <v>601</v>
      </c>
      <c r="N834" s="2565"/>
      <c r="O834" s="2565"/>
      <c r="P834" s="2565"/>
      <c r="Q834" s="2565"/>
      <c r="R834" s="2565"/>
      <c r="S834" s="2565"/>
      <c r="T834" s="2565"/>
      <c r="U834" s="2565"/>
      <c r="V834" s="2565"/>
      <c r="W834" s="2565"/>
      <c r="X834" s="2565"/>
      <c r="Y834" s="2565"/>
      <c r="Z834" s="2565"/>
      <c r="AA834" s="2565"/>
      <c r="AB834" s="2565"/>
      <c r="AC834" s="2565"/>
      <c r="AD834" s="2565"/>
      <c r="AE834" s="2565"/>
      <c r="AF834" s="2565"/>
      <c r="AG834" s="2565"/>
      <c r="AH834" s="2565"/>
      <c r="AI834" s="2565"/>
      <c r="AJ834" s="2565"/>
      <c r="AK834" s="2564">
        <v>0.01</v>
      </c>
      <c r="AL834" s="2565"/>
      <c r="AM834" s="2565"/>
      <c r="AN834" s="2565"/>
      <c r="AO834" s="2565"/>
      <c r="AP834" s="2565"/>
      <c r="AQ834" s="2566" t="s">
        <v>21</v>
      </c>
      <c r="AR834" s="2567"/>
      <c r="AS834" s="2567"/>
      <c r="AT834" s="2568"/>
      <c r="AU834" s="679" t="s">
        <v>545</v>
      </c>
      <c r="AV834" s="601"/>
      <c r="AW834" s="601"/>
      <c r="AX834" s="602"/>
    </row>
    <row r="835" spans="1:50" hidden="1">
      <c r="A835" s="667">
        <v>3</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4</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5</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6</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7</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8</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9</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10</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11</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12</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13</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14</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15</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16</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17</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18</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19</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20</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21</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22</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23</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24</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25</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26</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27</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28</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29</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hidden="1">
      <c r="A862" s="667">
        <v>30</v>
      </c>
      <c r="B862" s="667"/>
      <c r="C862" s="668"/>
      <c r="D862" s="669"/>
      <c r="E862" s="669"/>
      <c r="F862" s="669"/>
      <c r="G862" s="669"/>
      <c r="H862" s="669"/>
      <c r="I862" s="669"/>
      <c r="J862" s="669"/>
      <c r="K862" s="669"/>
      <c r="L862" s="670"/>
      <c r="M862" s="671"/>
      <c r="N862" s="671"/>
      <c r="O862" s="671"/>
      <c r="P862" s="671"/>
      <c r="Q862" s="671"/>
      <c r="R862" s="671"/>
      <c r="S862" s="671"/>
      <c r="T862" s="671"/>
      <c r="U862" s="671"/>
      <c r="V862" s="671"/>
      <c r="W862" s="671"/>
      <c r="X862" s="671"/>
      <c r="Y862" s="671"/>
      <c r="Z862" s="671"/>
      <c r="AA862" s="671"/>
      <c r="AB862" s="671"/>
      <c r="AC862" s="671"/>
      <c r="AD862" s="671"/>
      <c r="AE862" s="671"/>
      <c r="AF862" s="671"/>
      <c r="AG862" s="671"/>
      <c r="AH862" s="671"/>
      <c r="AI862" s="671"/>
      <c r="AJ862" s="671"/>
      <c r="AK862" s="672"/>
      <c r="AL862" s="671"/>
      <c r="AM862" s="671"/>
      <c r="AN862" s="671"/>
      <c r="AO862" s="671"/>
      <c r="AP862" s="671"/>
      <c r="AQ862" s="673"/>
      <c r="AR862" s="674"/>
      <c r="AS862" s="674"/>
      <c r="AT862" s="675"/>
      <c r="AU862" s="673"/>
      <c r="AV862" s="674"/>
      <c r="AW862" s="674"/>
      <c r="AX862" s="675"/>
    </row>
    <row r="863" spans="1:50" s="52" customFormat="1" ht="12.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8"/>
      <c r="AL863" s="57"/>
      <c r="AM863" s="57"/>
      <c r="AN863" s="57"/>
      <c r="AO863" s="57"/>
      <c r="AP863" s="57"/>
      <c r="AQ863" s="57"/>
      <c r="AR863" s="57"/>
      <c r="AS863" s="57"/>
      <c r="AT863" s="57"/>
      <c r="AU863" s="57"/>
      <c r="AV863" s="57"/>
      <c r="AW863" s="57"/>
    </row>
    <row r="864" spans="1:50" s="52" customFormat="1">
      <c r="B864" s="52" t="s">
        <v>600</v>
      </c>
    </row>
    <row r="865" spans="1:50" s="52" customFormat="1" ht="24" customHeight="1">
      <c r="A865" s="2694"/>
      <c r="B865" s="2694"/>
      <c r="C865" s="2695" t="s">
        <v>211</v>
      </c>
      <c r="D865" s="2695"/>
      <c r="E865" s="2695"/>
      <c r="F865" s="2695"/>
      <c r="G865" s="2695"/>
      <c r="H865" s="2695"/>
      <c r="I865" s="2695"/>
      <c r="J865" s="2695"/>
      <c r="K865" s="2695"/>
      <c r="L865" s="2695"/>
      <c r="M865" s="2695" t="s">
        <v>210</v>
      </c>
      <c r="N865" s="2695"/>
      <c r="O865" s="2695"/>
      <c r="P865" s="2695"/>
      <c r="Q865" s="2695"/>
      <c r="R865" s="2695"/>
      <c r="S865" s="2695"/>
      <c r="T865" s="2695"/>
      <c r="U865" s="2695"/>
      <c r="V865" s="2695"/>
      <c r="W865" s="2695"/>
      <c r="X865" s="2695"/>
      <c r="Y865" s="2695"/>
      <c r="Z865" s="2695"/>
      <c r="AA865" s="2695"/>
      <c r="AB865" s="2695"/>
      <c r="AC865" s="2695"/>
      <c r="AD865" s="2695"/>
      <c r="AE865" s="2695"/>
      <c r="AF865" s="2695"/>
      <c r="AG865" s="2695"/>
      <c r="AH865" s="2695"/>
      <c r="AI865" s="2695"/>
      <c r="AJ865" s="2695"/>
      <c r="AK865" s="2696" t="s">
        <v>208</v>
      </c>
      <c r="AL865" s="2695"/>
      <c r="AM865" s="2695"/>
      <c r="AN865" s="2695"/>
      <c r="AO865" s="2695"/>
      <c r="AP865" s="2695"/>
      <c r="AQ865" s="2695" t="s">
        <v>5</v>
      </c>
      <c r="AR865" s="2695"/>
      <c r="AS865" s="2695"/>
      <c r="AT865" s="2695"/>
      <c r="AU865" s="375" t="s">
        <v>4</v>
      </c>
      <c r="AV865" s="376"/>
      <c r="AW865" s="376"/>
      <c r="AX865" s="377"/>
    </row>
    <row r="866" spans="1:50" s="52" customFormat="1" ht="24" customHeight="1">
      <c r="A866" s="2694">
        <v>1</v>
      </c>
      <c r="B866" s="2694">
        <v>1</v>
      </c>
      <c r="C866" s="2565" t="s">
        <v>599</v>
      </c>
      <c r="D866" s="2565"/>
      <c r="E866" s="2565"/>
      <c r="F866" s="2565"/>
      <c r="G866" s="2565"/>
      <c r="H866" s="2565"/>
      <c r="I866" s="2565"/>
      <c r="J866" s="2565"/>
      <c r="K866" s="2565"/>
      <c r="L866" s="2565"/>
      <c r="M866" s="2565" t="s">
        <v>595</v>
      </c>
      <c r="N866" s="2565"/>
      <c r="O866" s="2565"/>
      <c r="P866" s="2565"/>
      <c r="Q866" s="2565"/>
      <c r="R866" s="2565"/>
      <c r="S866" s="2565"/>
      <c r="T866" s="2565"/>
      <c r="U866" s="2565"/>
      <c r="V866" s="2565"/>
      <c r="W866" s="2565"/>
      <c r="X866" s="2565"/>
      <c r="Y866" s="2565"/>
      <c r="Z866" s="2565"/>
      <c r="AA866" s="2565"/>
      <c r="AB866" s="2565"/>
      <c r="AC866" s="2565"/>
      <c r="AD866" s="2565"/>
      <c r="AE866" s="2565"/>
      <c r="AF866" s="2565"/>
      <c r="AG866" s="2565"/>
      <c r="AH866" s="2565"/>
      <c r="AI866" s="2565"/>
      <c r="AJ866" s="2565"/>
      <c r="AK866" s="2564">
        <v>0.1</v>
      </c>
      <c r="AL866" s="2565"/>
      <c r="AM866" s="2565"/>
      <c r="AN866" s="2565"/>
      <c r="AO866" s="2565"/>
      <c r="AP866" s="2565"/>
      <c r="AQ866" s="2566" t="s">
        <v>21</v>
      </c>
      <c r="AR866" s="2567"/>
      <c r="AS866" s="2567"/>
      <c r="AT866" s="2568"/>
      <c r="AU866" s="679" t="s">
        <v>545</v>
      </c>
      <c r="AV866" s="601"/>
      <c r="AW866" s="601"/>
      <c r="AX866" s="602"/>
    </row>
    <row r="867" spans="1:50" s="52" customFormat="1" ht="24" customHeight="1">
      <c r="A867" s="2694">
        <v>2</v>
      </c>
      <c r="B867" s="2694">
        <v>1</v>
      </c>
      <c r="C867" s="2565" t="s">
        <v>598</v>
      </c>
      <c r="D867" s="2565"/>
      <c r="E867" s="2565"/>
      <c r="F867" s="2565"/>
      <c r="G867" s="2565"/>
      <c r="H867" s="2565"/>
      <c r="I867" s="2565"/>
      <c r="J867" s="2565"/>
      <c r="K867" s="2565"/>
      <c r="L867" s="2565"/>
      <c r="M867" s="2565" t="s">
        <v>587</v>
      </c>
      <c r="N867" s="2565"/>
      <c r="O867" s="2565"/>
      <c r="P867" s="2565"/>
      <c r="Q867" s="2565"/>
      <c r="R867" s="2565"/>
      <c r="S867" s="2565"/>
      <c r="T867" s="2565"/>
      <c r="U867" s="2565"/>
      <c r="V867" s="2565"/>
      <c r="W867" s="2565"/>
      <c r="X867" s="2565"/>
      <c r="Y867" s="2565"/>
      <c r="Z867" s="2565"/>
      <c r="AA867" s="2565"/>
      <c r="AB867" s="2565"/>
      <c r="AC867" s="2565"/>
      <c r="AD867" s="2565"/>
      <c r="AE867" s="2565"/>
      <c r="AF867" s="2565"/>
      <c r="AG867" s="2565"/>
      <c r="AH867" s="2565"/>
      <c r="AI867" s="2565"/>
      <c r="AJ867" s="2565"/>
      <c r="AK867" s="2564">
        <v>0.1</v>
      </c>
      <c r="AL867" s="2565"/>
      <c r="AM867" s="2565"/>
      <c r="AN867" s="2565"/>
      <c r="AO867" s="2565"/>
      <c r="AP867" s="2565"/>
      <c r="AQ867" s="2566" t="s">
        <v>21</v>
      </c>
      <c r="AR867" s="2567"/>
      <c r="AS867" s="2567"/>
      <c r="AT867" s="2568"/>
      <c r="AU867" s="679" t="s">
        <v>545</v>
      </c>
      <c r="AV867" s="601"/>
      <c r="AW867" s="601"/>
      <c r="AX867" s="602"/>
    </row>
    <row r="868" spans="1:50" s="52" customFormat="1" ht="24" customHeight="1">
      <c r="A868" s="2694">
        <v>3</v>
      </c>
      <c r="B868" s="2694">
        <v>1</v>
      </c>
      <c r="C868" s="2565" t="s">
        <v>597</v>
      </c>
      <c r="D868" s="2565"/>
      <c r="E868" s="2565"/>
      <c r="F868" s="2565"/>
      <c r="G868" s="2565"/>
      <c r="H868" s="2565"/>
      <c r="I868" s="2565"/>
      <c r="J868" s="2565"/>
      <c r="K868" s="2565"/>
      <c r="L868" s="2565"/>
      <c r="M868" s="2565" t="s">
        <v>587</v>
      </c>
      <c r="N868" s="2565"/>
      <c r="O868" s="2565"/>
      <c r="P868" s="2565"/>
      <c r="Q868" s="2565"/>
      <c r="R868" s="2565"/>
      <c r="S868" s="2565"/>
      <c r="T868" s="2565"/>
      <c r="U868" s="2565"/>
      <c r="V868" s="2565"/>
      <c r="W868" s="2565"/>
      <c r="X868" s="2565"/>
      <c r="Y868" s="2565"/>
      <c r="Z868" s="2565"/>
      <c r="AA868" s="2565"/>
      <c r="AB868" s="2565"/>
      <c r="AC868" s="2565"/>
      <c r="AD868" s="2565"/>
      <c r="AE868" s="2565"/>
      <c r="AF868" s="2565"/>
      <c r="AG868" s="2565"/>
      <c r="AH868" s="2565"/>
      <c r="AI868" s="2565"/>
      <c r="AJ868" s="2565"/>
      <c r="AK868" s="2564">
        <v>7.0000000000000007E-2</v>
      </c>
      <c r="AL868" s="2565"/>
      <c r="AM868" s="2565"/>
      <c r="AN868" s="2565"/>
      <c r="AO868" s="2565"/>
      <c r="AP868" s="2565"/>
      <c r="AQ868" s="2566" t="s">
        <v>21</v>
      </c>
      <c r="AR868" s="2567"/>
      <c r="AS868" s="2567"/>
      <c r="AT868" s="2568"/>
      <c r="AU868" s="679" t="s">
        <v>545</v>
      </c>
      <c r="AV868" s="601"/>
      <c r="AW868" s="601"/>
      <c r="AX868" s="602"/>
    </row>
    <row r="869" spans="1:50" s="52" customFormat="1" ht="24" customHeight="1">
      <c r="A869" s="2694">
        <v>4</v>
      </c>
      <c r="B869" s="2694">
        <v>1</v>
      </c>
      <c r="C869" s="2565" t="s">
        <v>596</v>
      </c>
      <c r="D869" s="2565"/>
      <c r="E869" s="2565"/>
      <c r="F869" s="2565"/>
      <c r="G869" s="2565"/>
      <c r="H869" s="2565"/>
      <c r="I869" s="2565"/>
      <c r="J869" s="2565"/>
      <c r="K869" s="2565"/>
      <c r="L869" s="2565"/>
      <c r="M869" s="2565" t="s">
        <v>595</v>
      </c>
      <c r="N869" s="2565"/>
      <c r="O869" s="2565"/>
      <c r="P869" s="2565"/>
      <c r="Q869" s="2565"/>
      <c r="R869" s="2565"/>
      <c r="S869" s="2565"/>
      <c r="T869" s="2565"/>
      <c r="U869" s="2565"/>
      <c r="V869" s="2565"/>
      <c r="W869" s="2565"/>
      <c r="X869" s="2565"/>
      <c r="Y869" s="2565"/>
      <c r="Z869" s="2565"/>
      <c r="AA869" s="2565"/>
      <c r="AB869" s="2565"/>
      <c r="AC869" s="2565"/>
      <c r="AD869" s="2565"/>
      <c r="AE869" s="2565"/>
      <c r="AF869" s="2565"/>
      <c r="AG869" s="2565"/>
      <c r="AH869" s="2565"/>
      <c r="AI869" s="2565"/>
      <c r="AJ869" s="2565"/>
      <c r="AK869" s="2564">
        <v>0.06</v>
      </c>
      <c r="AL869" s="2565"/>
      <c r="AM869" s="2565"/>
      <c r="AN869" s="2565"/>
      <c r="AO869" s="2565"/>
      <c r="AP869" s="2565"/>
      <c r="AQ869" s="2566" t="s">
        <v>21</v>
      </c>
      <c r="AR869" s="2567"/>
      <c r="AS869" s="2567"/>
      <c r="AT869" s="2568"/>
      <c r="AU869" s="679" t="s">
        <v>545</v>
      </c>
      <c r="AV869" s="601"/>
      <c r="AW869" s="601"/>
      <c r="AX869" s="602"/>
    </row>
    <row r="870" spans="1:50" s="52" customFormat="1" ht="24" customHeight="1">
      <c r="A870" s="2694">
        <v>5</v>
      </c>
      <c r="B870" s="2694">
        <v>1</v>
      </c>
      <c r="C870" s="2565" t="s">
        <v>594</v>
      </c>
      <c r="D870" s="2565"/>
      <c r="E870" s="2565"/>
      <c r="F870" s="2565"/>
      <c r="G870" s="2565"/>
      <c r="H870" s="2565"/>
      <c r="I870" s="2565"/>
      <c r="J870" s="2565"/>
      <c r="K870" s="2565"/>
      <c r="L870" s="2565"/>
      <c r="M870" s="2565" t="s">
        <v>587</v>
      </c>
      <c r="N870" s="2565"/>
      <c r="O870" s="2565"/>
      <c r="P870" s="2565"/>
      <c r="Q870" s="2565"/>
      <c r="R870" s="2565"/>
      <c r="S870" s="2565"/>
      <c r="T870" s="2565"/>
      <c r="U870" s="2565"/>
      <c r="V870" s="2565"/>
      <c r="W870" s="2565"/>
      <c r="X870" s="2565"/>
      <c r="Y870" s="2565"/>
      <c r="Z870" s="2565"/>
      <c r="AA870" s="2565"/>
      <c r="AB870" s="2565"/>
      <c r="AC870" s="2565"/>
      <c r="AD870" s="2565"/>
      <c r="AE870" s="2565"/>
      <c r="AF870" s="2565"/>
      <c r="AG870" s="2565"/>
      <c r="AH870" s="2565"/>
      <c r="AI870" s="2565"/>
      <c r="AJ870" s="2565"/>
      <c r="AK870" s="2564">
        <v>0.05</v>
      </c>
      <c r="AL870" s="2565"/>
      <c r="AM870" s="2565"/>
      <c r="AN870" s="2565"/>
      <c r="AO870" s="2565"/>
      <c r="AP870" s="2565"/>
      <c r="AQ870" s="2566" t="s">
        <v>21</v>
      </c>
      <c r="AR870" s="2567"/>
      <c r="AS870" s="2567"/>
      <c r="AT870" s="2568"/>
      <c r="AU870" s="679" t="s">
        <v>545</v>
      </c>
      <c r="AV870" s="601"/>
      <c r="AW870" s="601"/>
      <c r="AX870" s="602"/>
    </row>
    <row r="871" spans="1:50" s="52" customFormat="1" ht="24" customHeight="1">
      <c r="A871" s="2694">
        <v>6</v>
      </c>
      <c r="B871" s="2694">
        <v>1</v>
      </c>
      <c r="C871" s="2565" t="s">
        <v>593</v>
      </c>
      <c r="D871" s="2565"/>
      <c r="E871" s="2565"/>
      <c r="F871" s="2565"/>
      <c r="G871" s="2565"/>
      <c r="H871" s="2565"/>
      <c r="I871" s="2565"/>
      <c r="J871" s="2565"/>
      <c r="K871" s="2565"/>
      <c r="L871" s="2565"/>
      <c r="M871" s="2565" t="s">
        <v>587</v>
      </c>
      <c r="N871" s="2565"/>
      <c r="O871" s="2565"/>
      <c r="P871" s="2565"/>
      <c r="Q871" s="2565"/>
      <c r="R871" s="2565"/>
      <c r="S871" s="2565"/>
      <c r="T871" s="2565"/>
      <c r="U871" s="2565"/>
      <c r="V871" s="2565"/>
      <c r="W871" s="2565"/>
      <c r="X871" s="2565"/>
      <c r="Y871" s="2565"/>
      <c r="Z871" s="2565"/>
      <c r="AA871" s="2565"/>
      <c r="AB871" s="2565"/>
      <c r="AC871" s="2565"/>
      <c r="AD871" s="2565"/>
      <c r="AE871" s="2565"/>
      <c r="AF871" s="2565"/>
      <c r="AG871" s="2565"/>
      <c r="AH871" s="2565"/>
      <c r="AI871" s="2565"/>
      <c r="AJ871" s="2565"/>
      <c r="AK871" s="2564">
        <v>0.05</v>
      </c>
      <c r="AL871" s="2565"/>
      <c r="AM871" s="2565"/>
      <c r="AN871" s="2565"/>
      <c r="AO871" s="2565"/>
      <c r="AP871" s="2565"/>
      <c r="AQ871" s="2566" t="s">
        <v>21</v>
      </c>
      <c r="AR871" s="2567"/>
      <c r="AS871" s="2567"/>
      <c r="AT871" s="2568"/>
      <c r="AU871" s="679" t="s">
        <v>545</v>
      </c>
      <c r="AV871" s="601"/>
      <c r="AW871" s="601"/>
      <c r="AX871" s="602"/>
    </row>
    <row r="872" spans="1:50" s="52" customFormat="1" ht="24" customHeight="1">
      <c r="A872" s="2694">
        <v>7</v>
      </c>
      <c r="B872" s="2694">
        <v>1</v>
      </c>
      <c r="C872" s="2565" t="s">
        <v>592</v>
      </c>
      <c r="D872" s="2565"/>
      <c r="E872" s="2565"/>
      <c r="F872" s="2565"/>
      <c r="G872" s="2565"/>
      <c r="H872" s="2565"/>
      <c r="I872" s="2565"/>
      <c r="J872" s="2565"/>
      <c r="K872" s="2565"/>
      <c r="L872" s="2565"/>
      <c r="M872" s="2565" t="s">
        <v>589</v>
      </c>
      <c r="N872" s="2565"/>
      <c r="O872" s="2565"/>
      <c r="P872" s="2565"/>
      <c r="Q872" s="2565"/>
      <c r="R872" s="2565"/>
      <c r="S872" s="2565"/>
      <c r="T872" s="2565"/>
      <c r="U872" s="2565"/>
      <c r="V872" s="2565"/>
      <c r="W872" s="2565"/>
      <c r="X872" s="2565"/>
      <c r="Y872" s="2565"/>
      <c r="Z872" s="2565"/>
      <c r="AA872" s="2565"/>
      <c r="AB872" s="2565"/>
      <c r="AC872" s="2565"/>
      <c r="AD872" s="2565"/>
      <c r="AE872" s="2565"/>
      <c r="AF872" s="2565"/>
      <c r="AG872" s="2565"/>
      <c r="AH872" s="2565"/>
      <c r="AI872" s="2565"/>
      <c r="AJ872" s="2565"/>
      <c r="AK872" s="2564">
        <v>0.05</v>
      </c>
      <c r="AL872" s="2565"/>
      <c r="AM872" s="2565"/>
      <c r="AN872" s="2565"/>
      <c r="AO872" s="2565"/>
      <c r="AP872" s="2565"/>
      <c r="AQ872" s="2566" t="s">
        <v>21</v>
      </c>
      <c r="AR872" s="2567"/>
      <c r="AS872" s="2567"/>
      <c r="AT872" s="2568"/>
      <c r="AU872" s="679" t="s">
        <v>545</v>
      </c>
      <c r="AV872" s="601"/>
      <c r="AW872" s="601"/>
      <c r="AX872" s="602"/>
    </row>
    <row r="873" spans="1:50" s="52" customFormat="1" ht="24" customHeight="1">
      <c r="A873" s="2694">
        <v>8</v>
      </c>
      <c r="B873" s="2694">
        <v>1</v>
      </c>
      <c r="C873" s="2565" t="s">
        <v>591</v>
      </c>
      <c r="D873" s="2565"/>
      <c r="E873" s="2565"/>
      <c r="F873" s="2565"/>
      <c r="G873" s="2565"/>
      <c r="H873" s="2565"/>
      <c r="I873" s="2565"/>
      <c r="J873" s="2565"/>
      <c r="K873" s="2565"/>
      <c r="L873" s="2565"/>
      <c r="M873" s="2565" t="s">
        <v>587</v>
      </c>
      <c r="N873" s="2565"/>
      <c r="O873" s="2565"/>
      <c r="P873" s="2565"/>
      <c r="Q873" s="2565"/>
      <c r="R873" s="2565"/>
      <c r="S873" s="2565"/>
      <c r="T873" s="2565"/>
      <c r="U873" s="2565"/>
      <c r="V873" s="2565"/>
      <c r="W873" s="2565"/>
      <c r="X873" s="2565"/>
      <c r="Y873" s="2565"/>
      <c r="Z873" s="2565"/>
      <c r="AA873" s="2565"/>
      <c r="AB873" s="2565"/>
      <c r="AC873" s="2565"/>
      <c r="AD873" s="2565"/>
      <c r="AE873" s="2565"/>
      <c r="AF873" s="2565"/>
      <c r="AG873" s="2565"/>
      <c r="AH873" s="2565"/>
      <c r="AI873" s="2565"/>
      <c r="AJ873" s="2565"/>
      <c r="AK873" s="2564">
        <v>0.05</v>
      </c>
      <c r="AL873" s="2565"/>
      <c r="AM873" s="2565"/>
      <c r="AN873" s="2565"/>
      <c r="AO873" s="2565"/>
      <c r="AP873" s="2565"/>
      <c r="AQ873" s="2566" t="s">
        <v>21</v>
      </c>
      <c r="AR873" s="2567"/>
      <c r="AS873" s="2567"/>
      <c r="AT873" s="2568"/>
      <c r="AU873" s="679" t="s">
        <v>545</v>
      </c>
      <c r="AV873" s="601"/>
      <c r="AW873" s="601"/>
      <c r="AX873" s="602"/>
    </row>
    <row r="874" spans="1:50" s="52" customFormat="1" ht="24" customHeight="1">
      <c r="A874" s="2694">
        <v>9</v>
      </c>
      <c r="B874" s="2694">
        <v>1</v>
      </c>
      <c r="C874" s="2565" t="s">
        <v>590</v>
      </c>
      <c r="D874" s="2565"/>
      <c r="E874" s="2565"/>
      <c r="F874" s="2565"/>
      <c r="G874" s="2565"/>
      <c r="H874" s="2565"/>
      <c r="I874" s="2565"/>
      <c r="J874" s="2565"/>
      <c r="K874" s="2565"/>
      <c r="L874" s="2565"/>
      <c r="M874" s="2565" t="s">
        <v>589</v>
      </c>
      <c r="N874" s="2565"/>
      <c r="O874" s="2565"/>
      <c r="P874" s="2565"/>
      <c r="Q874" s="2565"/>
      <c r="R874" s="2565"/>
      <c r="S874" s="2565"/>
      <c r="T874" s="2565"/>
      <c r="U874" s="2565"/>
      <c r="V874" s="2565"/>
      <c r="W874" s="2565"/>
      <c r="X874" s="2565"/>
      <c r="Y874" s="2565"/>
      <c r="Z874" s="2565"/>
      <c r="AA874" s="2565"/>
      <c r="AB874" s="2565"/>
      <c r="AC874" s="2565"/>
      <c r="AD874" s="2565"/>
      <c r="AE874" s="2565"/>
      <c r="AF874" s="2565"/>
      <c r="AG874" s="2565"/>
      <c r="AH874" s="2565"/>
      <c r="AI874" s="2565"/>
      <c r="AJ874" s="2565"/>
      <c r="AK874" s="2564">
        <v>0.03</v>
      </c>
      <c r="AL874" s="2565"/>
      <c r="AM874" s="2565"/>
      <c r="AN874" s="2565"/>
      <c r="AO874" s="2565"/>
      <c r="AP874" s="2565"/>
      <c r="AQ874" s="2566" t="s">
        <v>21</v>
      </c>
      <c r="AR874" s="2567"/>
      <c r="AS874" s="2567"/>
      <c r="AT874" s="2568"/>
      <c r="AU874" s="679" t="s">
        <v>545</v>
      </c>
      <c r="AV874" s="601"/>
      <c r="AW874" s="601"/>
      <c r="AX874" s="602"/>
    </row>
    <row r="875" spans="1:50" s="52" customFormat="1" ht="24" customHeight="1">
      <c r="A875" s="2694">
        <v>10</v>
      </c>
      <c r="B875" s="2694">
        <v>1</v>
      </c>
      <c r="C875" s="2565" t="s">
        <v>588</v>
      </c>
      <c r="D875" s="2565"/>
      <c r="E875" s="2565"/>
      <c r="F875" s="2565"/>
      <c r="G875" s="2565"/>
      <c r="H875" s="2565"/>
      <c r="I875" s="2565"/>
      <c r="J875" s="2565"/>
      <c r="K875" s="2565"/>
      <c r="L875" s="2565"/>
      <c r="M875" s="2565" t="s">
        <v>587</v>
      </c>
      <c r="N875" s="2565"/>
      <c r="O875" s="2565"/>
      <c r="P875" s="2565"/>
      <c r="Q875" s="2565"/>
      <c r="R875" s="2565"/>
      <c r="S875" s="2565"/>
      <c r="T875" s="2565"/>
      <c r="U875" s="2565"/>
      <c r="V875" s="2565"/>
      <c r="W875" s="2565"/>
      <c r="X875" s="2565"/>
      <c r="Y875" s="2565"/>
      <c r="Z875" s="2565"/>
      <c r="AA875" s="2565"/>
      <c r="AB875" s="2565"/>
      <c r="AC875" s="2565"/>
      <c r="AD875" s="2565"/>
      <c r="AE875" s="2565"/>
      <c r="AF875" s="2565"/>
      <c r="AG875" s="2565"/>
      <c r="AH875" s="2565"/>
      <c r="AI875" s="2565"/>
      <c r="AJ875" s="2565"/>
      <c r="AK875" s="2564">
        <v>0.02</v>
      </c>
      <c r="AL875" s="2565"/>
      <c r="AM875" s="2565"/>
      <c r="AN875" s="2565"/>
      <c r="AO875" s="2565"/>
      <c r="AP875" s="2565"/>
      <c r="AQ875" s="2566" t="s">
        <v>21</v>
      </c>
      <c r="AR875" s="2567"/>
      <c r="AS875" s="2567"/>
      <c r="AT875" s="2568"/>
      <c r="AU875" s="679" t="s">
        <v>545</v>
      </c>
      <c r="AV875" s="601"/>
      <c r="AW875" s="601"/>
      <c r="AX875" s="602"/>
    </row>
    <row r="876" spans="1:50" hidden="1">
      <c r="A876" s="667">
        <v>11</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12</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13</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14</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15</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16</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17</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18</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19</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20</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21</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22</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23</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24</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25</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26</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27</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28</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29</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5" spans="1:50" hidden="1">
      <c r="A895" s="667">
        <v>30</v>
      </c>
      <c r="B895" s="667"/>
      <c r="C895" s="668"/>
      <c r="D895" s="669"/>
      <c r="E895" s="669"/>
      <c r="F895" s="669"/>
      <c r="G895" s="669"/>
      <c r="H895" s="669"/>
      <c r="I895" s="669"/>
      <c r="J895" s="669"/>
      <c r="K895" s="669"/>
      <c r="L895" s="670"/>
      <c r="M895" s="671"/>
      <c r="N895" s="671"/>
      <c r="O895" s="671"/>
      <c r="P895" s="671"/>
      <c r="Q895" s="671"/>
      <c r="R895" s="671"/>
      <c r="S895" s="671"/>
      <c r="T895" s="671"/>
      <c r="U895" s="671"/>
      <c r="V895" s="671"/>
      <c r="W895" s="671"/>
      <c r="X895" s="671"/>
      <c r="Y895" s="671"/>
      <c r="Z895" s="671"/>
      <c r="AA895" s="671"/>
      <c r="AB895" s="671"/>
      <c r="AC895" s="671"/>
      <c r="AD895" s="671"/>
      <c r="AE895" s="671"/>
      <c r="AF895" s="671"/>
      <c r="AG895" s="671"/>
      <c r="AH895" s="671"/>
      <c r="AI895" s="671"/>
      <c r="AJ895" s="671"/>
      <c r="AK895" s="672"/>
      <c r="AL895" s="671"/>
      <c r="AM895" s="671"/>
      <c r="AN895" s="671"/>
      <c r="AO895" s="671"/>
      <c r="AP895" s="671"/>
      <c r="AQ895" s="673"/>
      <c r="AR895" s="674"/>
      <c r="AS895" s="674"/>
      <c r="AT895" s="675"/>
      <c r="AU895" s="673"/>
      <c r="AV895" s="674"/>
      <c r="AW895" s="674"/>
      <c r="AX895" s="675"/>
    </row>
    <row r="896" spans="1:50" s="52" customFormat="1"/>
    <row r="897" spans="1:50" s="52" customFormat="1">
      <c r="B897" s="52" t="s">
        <v>586</v>
      </c>
    </row>
    <row r="898" spans="1:50" s="52" customFormat="1" ht="24" customHeight="1">
      <c r="A898" s="2694"/>
      <c r="B898" s="2694"/>
      <c r="C898" s="2695" t="s">
        <v>211</v>
      </c>
      <c r="D898" s="2695"/>
      <c r="E898" s="2695"/>
      <c r="F898" s="2695"/>
      <c r="G898" s="2695"/>
      <c r="H898" s="2695"/>
      <c r="I898" s="2695"/>
      <c r="J898" s="2695"/>
      <c r="K898" s="2695"/>
      <c r="L898" s="2695"/>
      <c r="M898" s="2695" t="s">
        <v>210</v>
      </c>
      <c r="N898" s="2695"/>
      <c r="O898" s="2695"/>
      <c r="P898" s="2695"/>
      <c r="Q898" s="2695"/>
      <c r="R898" s="2695"/>
      <c r="S898" s="2695"/>
      <c r="T898" s="2695"/>
      <c r="U898" s="2695"/>
      <c r="V898" s="2695"/>
      <c r="W898" s="2695"/>
      <c r="X898" s="2695"/>
      <c r="Y898" s="2695"/>
      <c r="Z898" s="2695"/>
      <c r="AA898" s="2695"/>
      <c r="AB898" s="2695"/>
      <c r="AC898" s="2695"/>
      <c r="AD898" s="2695"/>
      <c r="AE898" s="2695"/>
      <c r="AF898" s="2695"/>
      <c r="AG898" s="2695"/>
      <c r="AH898" s="2695"/>
      <c r="AI898" s="2695"/>
      <c r="AJ898" s="2695"/>
      <c r="AK898" s="2696" t="s">
        <v>208</v>
      </c>
      <c r="AL898" s="2695"/>
      <c r="AM898" s="2695"/>
      <c r="AN898" s="2695"/>
      <c r="AO898" s="2695"/>
      <c r="AP898" s="2695"/>
      <c r="AQ898" s="2695" t="s">
        <v>5</v>
      </c>
      <c r="AR898" s="2695"/>
      <c r="AS898" s="2695"/>
      <c r="AT898" s="2695"/>
      <c r="AU898" s="375" t="s">
        <v>4</v>
      </c>
      <c r="AV898" s="376"/>
      <c r="AW898" s="376"/>
      <c r="AX898" s="377"/>
    </row>
    <row r="899" spans="1:50" s="52" customFormat="1" ht="24" customHeight="1">
      <c r="A899" s="2694">
        <v>1</v>
      </c>
      <c r="B899" s="2694">
        <v>1</v>
      </c>
      <c r="C899" s="2565" t="s">
        <v>585</v>
      </c>
      <c r="D899" s="2565"/>
      <c r="E899" s="2565"/>
      <c r="F899" s="2565"/>
      <c r="G899" s="2565"/>
      <c r="H899" s="2565"/>
      <c r="I899" s="2565"/>
      <c r="J899" s="2565"/>
      <c r="K899" s="2565"/>
      <c r="L899" s="2565"/>
      <c r="M899" s="2565" t="s">
        <v>581</v>
      </c>
      <c r="N899" s="2565"/>
      <c r="O899" s="2565"/>
      <c r="P899" s="2565"/>
      <c r="Q899" s="2565"/>
      <c r="R899" s="2565"/>
      <c r="S899" s="2565"/>
      <c r="T899" s="2565"/>
      <c r="U899" s="2565"/>
      <c r="V899" s="2565"/>
      <c r="W899" s="2565"/>
      <c r="X899" s="2565"/>
      <c r="Y899" s="2565"/>
      <c r="Z899" s="2565"/>
      <c r="AA899" s="2565"/>
      <c r="AB899" s="2565"/>
      <c r="AC899" s="2565"/>
      <c r="AD899" s="2565"/>
      <c r="AE899" s="2565"/>
      <c r="AF899" s="2565"/>
      <c r="AG899" s="2565"/>
      <c r="AH899" s="2565"/>
      <c r="AI899" s="2565"/>
      <c r="AJ899" s="2565"/>
      <c r="AK899" s="2564">
        <v>0.6</v>
      </c>
      <c r="AL899" s="2565"/>
      <c r="AM899" s="2565"/>
      <c r="AN899" s="2565"/>
      <c r="AO899" s="2565"/>
      <c r="AP899" s="2565"/>
      <c r="AQ899" s="2566" t="s">
        <v>21</v>
      </c>
      <c r="AR899" s="2567"/>
      <c r="AS899" s="2567"/>
      <c r="AT899" s="2568"/>
      <c r="AU899" s="679" t="s">
        <v>545</v>
      </c>
      <c r="AV899" s="601"/>
      <c r="AW899" s="601"/>
      <c r="AX899" s="602"/>
    </row>
    <row r="900" spans="1:50" s="52" customFormat="1" ht="24" customHeight="1">
      <c r="A900" s="2694">
        <v>2</v>
      </c>
      <c r="B900" s="2694">
        <v>1</v>
      </c>
      <c r="C900" s="2565" t="s">
        <v>584</v>
      </c>
      <c r="D900" s="2565"/>
      <c r="E900" s="2565"/>
      <c r="F900" s="2565"/>
      <c r="G900" s="2565"/>
      <c r="H900" s="2565"/>
      <c r="I900" s="2565"/>
      <c r="J900" s="2565"/>
      <c r="K900" s="2565"/>
      <c r="L900" s="2565"/>
      <c r="M900" s="2565" t="s">
        <v>581</v>
      </c>
      <c r="N900" s="2565"/>
      <c r="O900" s="2565"/>
      <c r="P900" s="2565"/>
      <c r="Q900" s="2565"/>
      <c r="R900" s="2565"/>
      <c r="S900" s="2565"/>
      <c r="T900" s="2565"/>
      <c r="U900" s="2565"/>
      <c r="V900" s="2565"/>
      <c r="W900" s="2565"/>
      <c r="X900" s="2565"/>
      <c r="Y900" s="2565"/>
      <c r="Z900" s="2565"/>
      <c r="AA900" s="2565"/>
      <c r="AB900" s="2565"/>
      <c r="AC900" s="2565"/>
      <c r="AD900" s="2565"/>
      <c r="AE900" s="2565"/>
      <c r="AF900" s="2565"/>
      <c r="AG900" s="2565"/>
      <c r="AH900" s="2565"/>
      <c r="AI900" s="2565"/>
      <c r="AJ900" s="2565"/>
      <c r="AK900" s="2564">
        <v>0.3</v>
      </c>
      <c r="AL900" s="2565"/>
      <c r="AM900" s="2565"/>
      <c r="AN900" s="2565"/>
      <c r="AO900" s="2565"/>
      <c r="AP900" s="2565"/>
      <c r="AQ900" s="2566" t="s">
        <v>21</v>
      </c>
      <c r="AR900" s="2567"/>
      <c r="AS900" s="2567"/>
      <c r="AT900" s="2568"/>
      <c r="AU900" s="679" t="s">
        <v>545</v>
      </c>
      <c r="AV900" s="601"/>
      <c r="AW900" s="601"/>
      <c r="AX900" s="602"/>
    </row>
    <row r="901" spans="1:50" s="52" customFormat="1" ht="24" customHeight="1">
      <c r="A901" s="2694">
        <v>3</v>
      </c>
      <c r="B901" s="2694">
        <v>1</v>
      </c>
      <c r="C901" s="2565" t="s">
        <v>583</v>
      </c>
      <c r="D901" s="2565"/>
      <c r="E901" s="2565"/>
      <c r="F901" s="2565"/>
      <c r="G901" s="2565"/>
      <c r="H901" s="2565"/>
      <c r="I901" s="2565"/>
      <c r="J901" s="2565"/>
      <c r="K901" s="2565"/>
      <c r="L901" s="2565"/>
      <c r="M901" s="2565" t="s">
        <v>581</v>
      </c>
      <c r="N901" s="2565"/>
      <c r="O901" s="2565"/>
      <c r="P901" s="2565"/>
      <c r="Q901" s="2565"/>
      <c r="R901" s="2565"/>
      <c r="S901" s="2565"/>
      <c r="T901" s="2565"/>
      <c r="U901" s="2565"/>
      <c r="V901" s="2565"/>
      <c r="W901" s="2565"/>
      <c r="X901" s="2565"/>
      <c r="Y901" s="2565"/>
      <c r="Z901" s="2565"/>
      <c r="AA901" s="2565"/>
      <c r="AB901" s="2565"/>
      <c r="AC901" s="2565"/>
      <c r="AD901" s="2565"/>
      <c r="AE901" s="2565"/>
      <c r="AF901" s="2565"/>
      <c r="AG901" s="2565"/>
      <c r="AH901" s="2565"/>
      <c r="AI901" s="2565"/>
      <c r="AJ901" s="2565"/>
      <c r="AK901" s="2564">
        <v>0.2</v>
      </c>
      <c r="AL901" s="2565"/>
      <c r="AM901" s="2565"/>
      <c r="AN901" s="2565"/>
      <c r="AO901" s="2565"/>
      <c r="AP901" s="2565"/>
      <c r="AQ901" s="2566" t="s">
        <v>21</v>
      </c>
      <c r="AR901" s="2567"/>
      <c r="AS901" s="2567"/>
      <c r="AT901" s="2568"/>
      <c r="AU901" s="679" t="s">
        <v>545</v>
      </c>
      <c r="AV901" s="601"/>
      <c r="AW901" s="601"/>
      <c r="AX901" s="602"/>
    </row>
    <row r="902" spans="1:50" s="52" customFormat="1" ht="24" customHeight="1">
      <c r="A902" s="2694">
        <v>4</v>
      </c>
      <c r="B902" s="2694">
        <v>1</v>
      </c>
      <c r="C902" s="2565" t="s">
        <v>582</v>
      </c>
      <c r="D902" s="2565"/>
      <c r="E902" s="2565"/>
      <c r="F902" s="2565"/>
      <c r="G902" s="2565"/>
      <c r="H902" s="2565"/>
      <c r="I902" s="2565"/>
      <c r="J902" s="2565"/>
      <c r="K902" s="2565"/>
      <c r="L902" s="2565"/>
      <c r="M902" s="2565" t="s">
        <v>581</v>
      </c>
      <c r="N902" s="2565"/>
      <c r="O902" s="2565"/>
      <c r="P902" s="2565"/>
      <c r="Q902" s="2565"/>
      <c r="R902" s="2565"/>
      <c r="S902" s="2565"/>
      <c r="T902" s="2565"/>
      <c r="U902" s="2565"/>
      <c r="V902" s="2565"/>
      <c r="W902" s="2565"/>
      <c r="X902" s="2565"/>
      <c r="Y902" s="2565"/>
      <c r="Z902" s="2565"/>
      <c r="AA902" s="2565"/>
      <c r="AB902" s="2565"/>
      <c r="AC902" s="2565"/>
      <c r="AD902" s="2565"/>
      <c r="AE902" s="2565"/>
      <c r="AF902" s="2565"/>
      <c r="AG902" s="2565"/>
      <c r="AH902" s="2565"/>
      <c r="AI902" s="2565"/>
      <c r="AJ902" s="2565"/>
      <c r="AK902" s="2564">
        <v>0.06</v>
      </c>
      <c r="AL902" s="2565"/>
      <c r="AM902" s="2565"/>
      <c r="AN902" s="2565"/>
      <c r="AO902" s="2565"/>
      <c r="AP902" s="2565"/>
      <c r="AQ902" s="2566" t="s">
        <v>21</v>
      </c>
      <c r="AR902" s="2567"/>
      <c r="AS902" s="2567"/>
      <c r="AT902" s="2568"/>
      <c r="AU902" s="679" t="s">
        <v>545</v>
      </c>
      <c r="AV902" s="601"/>
      <c r="AW902" s="601"/>
      <c r="AX902" s="602"/>
    </row>
    <row r="903" spans="1:50" s="52" customFormat="1" ht="24" customHeight="1">
      <c r="A903" s="2694">
        <v>5</v>
      </c>
      <c r="B903" s="2694">
        <v>1</v>
      </c>
      <c r="C903" s="2565" t="s">
        <v>580</v>
      </c>
      <c r="D903" s="2565"/>
      <c r="E903" s="2565"/>
      <c r="F903" s="2565"/>
      <c r="G903" s="2565"/>
      <c r="H903" s="2565"/>
      <c r="I903" s="2565"/>
      <c r="J903" s="2565"/>
      <c r="K903" s="2565"/>
      <c r="L903" s="2565"/>
      <c r="M903" s="2565" t="s">
        <v>579</v>
      </c>
      <c r="N903" s="2565"/>
      <c r="O903" s="2565"/>
      <c r="P903" s="2565"/>
      <c r="Q903" s="2565"/>
      <c r="R903" s="2565"/>
      <c r="S903" s="2565"/>
      <c r="T903" s="2565"/>
      <c r="U903" s="2565"/>
      <c r="V903" s="2565"/>
      <c r="W903" s="2565"/>
      <c r="X903" s="2565"/>
      <c r="Y903" s="2565"/>
      <c r="Z903" s="2565"/>
      <c r="AA903" s="2565"/>
      <c r="AB903" s="2565"/>
      <c r="AC903" s="2565"/>
      <c r="AD903" s="2565"/>
      <c r="AE903" s="2565"/>
      <c r="AF903" s="2565"/>
      <c r="AG903" s="2565"/>
      <c r="AH903" s="2565"/>
      <c r="AI903" s="2565"/>
      <c r="AJ903" s="2565"/>
      <c r="AK903" s="2564">
        <v>0.02</v>
      </c>
      <c r="AL903" s="2565"/>
      <c r="AM903" s="2565"/>
      <c r="AN903" s="2565"/>
      <c r="AO903" s="2565"/>
      <c r="AP903" s="2565"/>
      <c r="AQ903" s="2566" t="s">
        <v>21</v>
      </c>
      <c r="AR903" s="2567"/>
      <c r="AS903" s="2567"/>
      <c r="AT903" s="2568"/>
      <c r="AU903" s="679" t="s">
        <v>545</v>
      </c>
      <c r="AV903" s="601"/>
      <c r="AW903" s="601"/>
      <c r="AX903" s="602"/>
    </row>
    <row r="904" spans="1:50" hidden="1">
      <c r="A904" s="667">
        <v>6</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7</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8</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9</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10</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11</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12</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13</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14</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15</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16</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17</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18</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19</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20</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21</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22</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23</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24</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25</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26</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27</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28</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29</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8" spans="1:50" hidden="1">
      <c r="A928" s="667">
        <v>30</v>
      </c>
      <c r="B928" s="667"/>
      <c r="C928" s="668"/>
      <c r="D928" s="669"/>
      <c r="E928" s="669"/>
      <c r="F928" s="669"/>
      <c r="G928" s="669"/>
      <c r="H928" s="669"/>
      <c r="I928" s="669"/>
      <c r="J928" s="669"/>
      <c r="K928" s="669"/>
      <c r="L928" s="670"/>
      <c r="M928" s="671"/>
      <c r="N928" s="671"/>
      <c r="O928" s="671"/>
      <c r="P928" s="671"/>
      <c r="Q928" s="671"/>
      <c r="R928" s="671"/>
      <c r="S928" s="671"/>
      <c r="T928" s="671"/>
      <c r="U928" s="671"/>
      <c r="V928" s="671"/>
      <c r="W928" s="671"/>
      <c r="X928" s="671"/>
      <c r="Y928" s="671"/>
      <c r="Z928" s="671"/>
      <c r="AA928" s="671"/>
      <c r="AB928" s="671"/>
      <c r="AC928" s="671"/>
      <c r="AD928" s="671"/>
      <c r="AE928" s="671"/>
      <c r="AF928" s="671"/>
      <c r="AG928" s="671"/>
      <c r="AH928" s="671"/>
      <c r="AI928" s="671"/>
      <c r="AJ928" s="671"/>
      <c r="AK928" s="672"/>
      <c r="AL928" s="671"/>
      <c r="AM928" s="671"/>
      <c r="AN928" s="671"/>
      <c r="AO928" s="671"/>
      <c r="AP928" s="671"/>
      <c r="AQ928" s="673"/>
      <c r="AR928" s="674"/>
      <c r="AS928" s="674"/>
      <c r="AT928" s="675"/>
      <c r="AU928" s="673"/>
      <c r="AV928" s="674"/>
      <c r="AW928" s="674"/>
      <c r="AX928" s="675"/>
    </row>
    <row r="929" spans="1:50" s="52" customFormat="1"/>
    <row r="930" spans="1:50" s="52" customFormat="1">
      <c r="B930" s="52" t="s">
        <v>578</v>
      </c>
    </row>
    <row r="931" spans="1:50" s="52" customFormat="1" ht="24" customHeight="1">
      <c r="A931" s="2694"/>
      <c r="B931" s="2694"/>
      <c r="C931" s="2695" t="s">
        <v>211</v>
      </c>
      <c r="D931" s="2695"/>
      <c r="E931" s="2695"/>
      <c r="F931" s="2695"/>
      <c r="G931" s="2695"/>
      <c r="H931" s="2695"/>
      <c r="I931" s="2695"/>
      <c r="J931" s="2695"/>
      <c r="K931" s="2695"/>
      <c r="L931" s="2695"/>
      <c r="M931" s="2695" t="s">
        <v>210</v>
      </c>
      <c r="N931" s="2695"/>
      <c r="O931" s="2695"/>
      <c r="P931" s="2695"/>
      <c r="Q931" s="2695"/>
      <c r="R931" s="2695"/>
      <c r="S931" s="2695"/>
      <c r="T931" s="2695"/>
      <c r="U931" s="2695"/>
      <c r="V931" s="2695"/>
      <c r="W931" s="2695"/>
      <c r="X931" s="2695"/>
      <c r="Y931" s="2695"/>
      <c r="Z931" s="2695"/>
      <c r="AA931" s="2695"/>
      <c r="AB931" s="2695"/>
      <c r="AC931" s="2695"/>
      <c r="AD931" s="2695"/>
      <c r="AE931" s="2695"/>
      <c r="AF931" s="2695"/>
      <c r="AG931" s="2695"/>
      <c r="AH931" s="2695"/>
      <c r="AI931" s="2695"/>
      <c r="AJ931" s="2695"/>
      <c r="AK931" s="2696" t="s">
        <v>208</v>
      </c>
      <c r="AL931" s="2695"/>
      <c r="AM931" s="2695"/>
      <c r="AN931" s="2695"/>
      <c r="AO931" s="2695"/>
      <c r="AP931" s="2695"/>
      <c r="AQ931" s="2695" t="s">
        <v>5</v>
      </c>
      <c r="AR931" s="2695"/>
      <c r="AS931" s="2695"/>
      <c r="AT931" s="2695"/>
      <c r="AU931" s="375" t="s">
        <v>4</v>
      </c>
      <c r="AV931" s="376"/>
      <c r="AW931" s="376"/>
      <c r="AX931" s="377"/>
    </row>
    <row r="932" spans="1:50" s="52" customFormat="1" ht="24" customHeight="1">
      <c r="A932" s="2694">
        <v>1</v>
      </c>
      <c r="B932" s="2694">
        <v>1</v>
      </c>
      <c r="C932" s="2565" t="s">
        <v>577</v>
      </c>
      <c r="D932" s="2565"/>
      <c r="E932" s="2565"/>
      <c r="F932" s="2565"/>
      <c r="G932" s="2565"/>
      <c r="H932" s="2565"/>
      <c r="I932" s="2565"/>
      <c r="J932" s="2565"/>
      <c r="K932" s="2565"/>
      <c r="L932" s="2565"/>
      <c r="M932" s="2565" t="s">
        <v>567</v>
      </c>
      <c r="N932" s="2565"/>
      <c r="O932" s="2565"/>
      <c r="P932" s="2565"/>
      <c r="Q932" s="2565"/>
      <c r="R932" s="2565"/>
      <c r="S932" s="2565"/>
      <c r="T932" s="2565"/>
      <c r="U932" s="2565"/>
      <c r="V932" s="2565"/>
      <c r="W932" s="2565"/>
      <c r="X932" s="2565"/>
      <c r="Y932" s="2565"/>
      <c r="Z932" s="2565"/>
      <c r="AA932" s="2565"/>
      <c r="AB932" s="2565"/>
      <c r="AC932" s="2565"/>
      <c r="AD932" s="2565"/>
      <c r="AE932" s="2565"/>
      <c r="AF932" s="2565"/>
      <c r="AG932" s="2565"/>
      <c r="AH932" s="2565"/>
      <c r="AI932" s="2565"/>
      <c r="AJ932" s="2565"/>
      <c r="AK932" s="2564">
        <v>0.2</v>
      </c>
      <c r="AL932" s="2565"/>
      <c r="AM932" s="2565"/>
      <c r="AN932" s="2565"/>
      <c r="AO932" s="2565"/>
      <c r="AP932" s="2565"/>
      <c r="AQ932" s="2566" t="s">
        <v>21</v>
      </c>
      <c r="AR932" s="2567"/>
      <c r="AS932" s="2567"/>
      <c r="AT932" s="2568"/>
      <c r="AU932" s="679" t="s">
        <v>545</v>
      </c>
      <c r="AV932" s="601"/>
      <c r="AW932" s="601"/>
      <c r="AX932" s="602"/>
    </row>
    <row r="933" spans="1:50" s="52" customFormat="1" ht="24" customHeight="1">
      <c r="A933" s="2694">
        <v>2</v>
      </c>
      <c r="B933" s="2694">
        <v>1</v>
      </c>
      <c r="C933" s="2565" t="s">
        <v>576</v>
      </c>
      <c r="D933" s="2565"/>
      <c r="E933" s="2565"/>
      <c r="F933" s="2565"/>
      <c r="G933" s="2565"/>
      <c r="H933" s="2565"/>
      <c r="I933" s="2565"/>
      <c r="J933" s="2565"/>
      <c r="K933" s="2565"/>
      <c r="L933" s="2565"/>
      <c r="M933" s="2565" t="s">
        <v>567</v>
      </c>
      <c r="N933" s="2565"/>
      <c r="O933" s="2565"/>
      <c r="P933" s="2565"/>
      <c r="Q933" s="2565"/>
      <c r="R933" s="2565"/>
      <c r="S933" s="2565"/>
      <c r="T933" s="2565"/>
      <c r="U933" s="2565"/>
      <c r="V933" s="2565"/>
      <c r="W933" s="2565"/>
      <c r="X933" s="2565"/>
      <c r="Y933" s="2565"/>
      <c r="Z933" s="2565"/>
      <c r="AA933" s="2565"/>
      <c r="AB933" s="2565"/>
      <c r="AC933" s="2565"/>
      <c r="AD933" s="2565"/>
      <c r="AE933" s="2565"/>
      <c r="AF933" s="2565"/>
      <c r="AG933" s="2565"/>
      <c r="AH933" s="2565"/>
      <c r="AI933" s="2565"/>
      <c r="AJ933" s="2565"/>
      <c r="AK933" s="2564">
        <v>7.0000000000000007E-2</v>
      </c>
      <c r="AL933" s="2565"/>
      <c r="AM933" s="2565"/>
      <c r="AN933" s="2565"/>
      <c r="AO933" s="2565"/>
      <c r="AP933" s="2565"/>
      <c r="AQ933" s="2566" t="s">
        <v>21</v>
      </c>
      <c r="AR933" s="2567"/>
      <c r="AS933" s="2567"/>
      <c r="AT933" s="2568"/>
      <c r="AU933" s="679" t="s">
        <v>545</v>
      </c>
      <c r="AV933" s="601"/>
      <c r="AW933" s="601"/>
      <c r="AX933" s="602"/>
    </row>
    <row r="934" spans="1:50" s="52" customFormat="1" ht="24" customHeight="1">
      <c r="A934" s="2694">
        <v>3</v>
      </c>
      <c r="B934" s="2694">
        <v>1</v>
      </c>
      <c r="C934" s="2565" t="s">
        <v>575</v>
      </c>
      <c r="D934" s="2565"/>
      <c r="E934" s="2565"/>
      <c r="F934" s="2565"/>
      <c r="G934" s="2565"/>
      <c r="H934" s="2565"/>
      <c r="I934" s="2565"/>
      <c r="J934" s="2565"/>
      <c r="K934" s="2565"/>
      <c r="L934" s="2565"/>
      <c r="M934" s="2565" t="s">
        <v>567</v>
      </c>
      <c r="N934" s="2565"/>
      <c r="O934" s="2565"/>
      <c r="P934" s="2565"/>
      <c r="Q934" s="2565"/>
      <c r="R934" s="2565"/>
      <c r="S934" s="2565"/>
      <c r="T934" s="2565"/>
      <c r="U934" s="2565"/>
      <c r="V934" s="2565"/>
      <c r="W934" s="2565"/>
      <c r="X934" s="2565"/>
      <c r="Y934" s="2565"/>
      <c r="Z934" s="2565"/>
      <c r="AA934" s="2565"/>
      <c r="AB934" s="2565"/>
      <c r="AC934" s="2565"/>
      <c r="AD934" s="2565"/>
      <c r="AE934" s="2565"/>
      <c r="AF934" s="2565"/>
      <c r="AG934" s="2565"/>
      <c r="AH934" s="2565"/>
      <c r="AI934" s="2565"/>
      <c r="AJ934" s="2565"/>
      <c r="AK934" s="2564">
        <v>0.06</v>
      </c>
      <c r="AL934" s="2565"/>
      <c r="AM934" s="2565"/>
      <c r="AN934" s="2565"/>
      <c r="AO934" s="2565"/>
      <c r="AP934" s="2565"/>
      <c r="AQ934" s="2566" t="s">
        <v>21</v>
      </c>
      <c r="AR934" s="2567"/>
      <c r="AS934" s="2567"/>
      <c r="AT934" s="2568"/>
      <c r="AU934" s="679" t="s">
        <v>545</v>
      </c>
      <c r="AV934" s="601"/>
      <c r="AW934" s="601"/>
      <c r="AX934" s="602"/>
    </row>
    <row r="935" spans="1:50" s="52" customFormat="1" ht="24" customHeight="1">
      <c r="A935" s="2694">
        <v>4</v>
      </c>
      <c r="B935" s="2694">
        <v>1</v>
      </c>
      <c r="C935" s="2565" t="s">
        <v>574</v>
      </c>
      <c r="D935" s="2565"/>
      <c r="E935" s="2565"/>
      <c r="F935" s="2565"/>
      <c r="G935" s="2565"/>
      <c r="H935" s="2565"/>
      <c r="I935" s="2565"/>
      <c r="J935" s="2565"/>
      <c r="K935" s="2565"/>
      <c r="L935" s="2565"/>
      <c r="M935" s="2565" t="s">
        <v>567</v>
      </c>
      <c r="N935" s="2565"/>
      <c r="O935" s="2565"/>
      <c r="P935" s="2565"/>
      <c r="Q935" s="2565"/>
      <c r="R935" s="2565"/>
      <c r="S935" s="2565"/>
      <c r="T935" s="2565"/>
      <c r="U935" s="2565"/>
      <c r="V935" s="2565"/>
      <c r="W935" s="2565"/>
      <c r="X935" s="2565"/>
      <c r="Y935" s="2565"/>
      <c r="Z935" s="2565"/>
      <c r="AA935" s="2565"/>
      <c r="AB935" s="2565"/>
      <c r="AC935" s="2565"/>
      <c r="AD935" s="2565"/>
      <c r="AE935" s="2565"/>
      <c r="AF935" s="2565"/>
      <c r="AG935" s="2565"/>
      <c r="AH935" s="2565"/>
      <c r="AI935" s="2565"/>
      <c r="AJ935" s="2565"/>
      <c r="AK935" s="2564">
        <v>0.06</v>
      </c>
      <c r="AL935" s="2565"/>
      <c r="AM935" s="2565"/>
      <c r="AN935" s="2565"/>
      <c r="AO935" s="2565"/>
      <c r="AP935" s="2565"/>
      <c r="AQ935" s="2566" t="s">
        <v>21</v>
      </c>
      <c r="AR935" s="2567"/>
      <c r="AS935" s="2567"/>
      <c r="AT935" s="2568"/>
      <c r="AU935" s="679" t="s">
        <v>545</v>
      </c>
      <c r="AV935" s="601"/>
      <c r="AW935" s="601"/>
      <c r="AX935" s="602"/>
    </row>
    <row r="936" spans="1:50" s="52" customFormat="1" ht="24" customHeight="1">
      <c r="A936" s="2694">
        <v>5</v>
      </c>
      <c r="B936" s="2694">
        <v>1</v>
      </c>
      <c r="C936" s="2565" t="s">
        <v>573</v>
      </c>
      <c r="D936" s="2565"/>
      <c r="E936" s="2565"/>
      <c r="F936" s="2565"/>
      <c r="G936" s="2565"/>
      <c r="H936" s="2565"/>
      <c r="I936" s="2565"/>
      <c r="J936" s="2565"/>
      <c r="K936" s="2565"/>
      <c r="L936" s="2565"/>
      <c r="M936" s="2565" t="s">
        <v>567</v>
      </c>
      <c r="N936" s="2565"/>
      <c r="O936" s="2565"/>
      <c r="P936" s="2565"/>
      <c r="Q936" s="2565"/>
      <c r="R936" s="2565"/>
      <c r="S936" s="2565"/>
      <c r="T936" s="2565"/>
      <c r="U936" s="2565"/>
      <c r="V936" s="2565"/>
      <c r="W936" s="2565"/>
      <c r="X936" s="2565"/>
      <c r="Y936" s="2565"/>
      <c r="Z936" s="2565"/>
      <c r="AA936" s="2565"/>
      <c r="AB936" s="2565"/>
      <c r="AC936" s="2565"/>
      <c r="AD936" s="2565"/>
      <c r="AE936" s="2565"/>
      <c r="AF936" s="2565"/>
      <c r="AG936" s="2565"/>
      <c r="AH936" s="2565"/>
      <c r="AI936" s="2565"/>
      <c r="AJ936" s="2565"/>
      <c r="AK936" s="2564">
        <v>0.05</v>
      </c>
      <c r="AL936" s="2565"/>
      <c r="AM936" s="2565"/>
      <c r="AN936" s="2565"/>
      <c r="AO936" s="2565"/>
      <c r="AP936" s="2565"/>
      <c r="AQ936" s="2566" t="s">
        <v>21</v>
      </c>
      <c r="AR936" s="2567"/>
      <c r="AS936" s="2567"/>
      <c r="AT936" s="2568"/>
      <c r="AU936" s="679" t="s">
        <v>545</v>
      </c>
      <c r="AV936" s="601"/>
      <c r="AW936" s="601"/>
      <c r="AX936" s="602"/>
    </row>
    <row r="937" spans="1:50" s="52" customFormat="1" ht="24" customHeight="1">
      <c r="A937" s="2694">
        <v>6</v>
      </c>
      <c r="B937" s="2694">
        <v>1</v>
      </c>
      <c r="C937" s="2565" t="s">
        <v>572</v>
      </c>
      <c r="D937" s="2565"/>
      <c r="E937" s="2565"/>
      <c r="F937" s="2565"/>
      <c r="G937" s="2565"/>
      <c r="H937" s="2565"/>
      <c r="I937" s="2565"/>
      <c r="J937" s="2565"/>
      <c r="K937" s="2565"/>
      <c r="L937" s="2565"/>
      <c r="M937" s="2565" t="s">
        <v>567</v>
      </c>
      <c r="N937" s="2565"/>
      <c r="O937" s="2565"/>
      <c r="P937" s="2565"/>
      <c r="Q937" s="2565"/>
      <c r="R937" s="2565"/>
      <c r="S937" s="2565"/>
      <c r="T937" s="2565"/>
      <c r="U937" s="2565"/>
      <c r="V937" s="2565"/>
      <c r="W937" s="2565"/>
      <c r="X937" s="2565"/>
      <c r="Y937" s="2565"/>
      <c r="Z937" s="2565"/>
      <c r="AA937" s="2565"/>
      <c r="AB937" s="2565"/>
      <c r="AC937" s="2565"/>
      <c r="AD937" s="2565"/>
      <c r="AE937" s="2565"/>
      <c r="AF937" s="2565"/>
      <c r="AG937" s="2565"/>
      <c r="AH937" s="2565"/>
      <c r="AI937" s="2565"/>
      <c r="AJ937" s="2565"/>
      <c r="AK937" s="2564">
        <v>0.04</v>
      </c>
      <c r="AL937" s="2565"/>
      <c r="AM937" s="2565"/>
      <c r="AN937" s="2565"/>
      <c r="AO937" s="2565"/>
      <c r="AP937" s="2565"/>
      <c r="AQ937" s="2566" t="s">
        <v>21</v>
      </c>
      <c r="AR937" s="2567"/>
      <c r="AS937" s="2567"/>
      <c r="AT937" s="2568"/>
      <c r="AU937" s="679" t="s">
        <v>545</v>
      </c>
      <c r="AV937" s="601"/>
      <c r="AW937" s="601"/>
      <c r="AX937" s="602"/>
    </row>
    <row r="938" spans="1:50" s="52" customFormat="1" ht="24" customHeight="1">
      <c r="A938" s="2694">
        <v>7</v>
      </c>
      <c r="B938" s="2694">
        <v>1</v>
      </c>
      <c r="C938" s="2565" t="s">
        <v>571</v>
      </c>
      <c r="D938" s="2565"/>
      <c r="E938" s="2565"/>
      <c r="F938" s="2565"/>
      <c r="G938" s="2565"/>
      <c r="H938" s="2565"/>
      <c r="I938" s="2565"/>
      <c r="J938" s="2565"/>
      <c r="K938" s="2565"/>
      <c r="L938" s="2565"/>
      <c r="M938" s="2565" t="s">
        <v>567</v>
      </c>
      <c r="N938" s="2565"/>
      <c r="O938" s="2565"/>
      <c r="P938" s="2565"/>
      <c r="Q938" s="2565"/>
      <c r="R938" s="2565"/>
      <c r="S938" s="2565"/>
      <c r="T938" s="2565"/>
      <c r="U938" s="2565"/>
      <c r="V938" s="2565"/>
      <c r="W938" s="2565"/>
      <c r="X938" s="2565"/>
      <c r="Y938" s="2565"/>
      <c r="Z938" s="2565"/>
      <c r="AA938" s="2565"/>
      <c r="AB938" s="2565"/>
      <c r="AC938" s="2565"/>
      <c r="AD938" s="2565"/>
      <c r="AE938" s="2565"/>
      <c r="AF938" s="2565"/>
      <c r="AG938" s="2565"/>
      <c r="AH938" s="2565"/>
      <c r="AI938" s="2565"/>
      <c r="AJ938" s="2565"/>
      <c r="AK938" s="2564">
        <v>0.04</v>
      </c>
      <c r="AL938" s="2565"/>
      <c r="AM938" s="2565"/>
      <c r="AN938" s="2565"/>
      <c r="AO938" s="2565"/>
      <c r="AP938" s="2565"/>
      <c r="AQ938" s="2566" t="s">
        <v>21</v>
      </c>
      <c r="AR938" s="2567"/>
      <c r="AS938" s="2567"/>
      <c r="AT938" s="2568"/>
      <c r="AU938" s="679" t="s">
        <v>545</v>
      </c>
      <c r="AV938" s="601"/>
      <c r="AW938" s="601"/>
      <c r="AX938" s="602"/>
    </row>
    <row r="939" spans="1:50" s="52" customFormat="1" ht="24" customHeight="1">
      <c r="A939" s="2694">
        <v>8</v>
      </c>
      <c r="B939" s="2694">
        <v>1</v>
      </c>
      <c r="C939" s="2565" t="s">
        <v>570</v>
      </c>
      <c r="D939" s="2565"/>
      <c r="E939" s="2565"/>
      <c r="F939" s="2565"/>
      <c r="G939" s="2565"/>
      <c r="H939" s="2565"/>
      <c r="I939" s="2565"/>
      <c r="J939" s="2565"/>
      <c r="K939" s="2565"/>
      <c r="L939" s="2565"/>
      <c r="M939" s="2565" t="s">
        <v>567</v>
      </c>
      <c r="N939" s="2565"/>
      <c r="O939" s="2565"/>
      <c r="P939" s="2565"/>
      <c r="Q939" s="2565"/>
      <c r="R939" s="2565"/>
      <c r="S939" s="2565"/>
      <c r="T939" s="2565"/>
      <c r="U939" s="2565"/>
      <c r="V939" s="2565"/>
      <c r="W939" s="2565"/>
      <c r="X939" s="2565"/>
      <c r="Y939" s="2565"/>
      <c r="Z939" s="2565"/>
      <c r="AA939" s="2565"/>
      <c r="AB939" s="2565"/>
      <c r="AC939" s="2565"/>
      <c r="AD939" s="2565"/>
      <c r="AE939" s="2565"/>
      <c r="AF939" s="2565"/>
      <c r="AG939" s="2565"/>
      <c r="AH939" s="2565"/>
      <c r="AI939" s="2565"/>
      <c r="AJ939" s="2565"/>
      <c r="AK939" s="2564">
        <v>0.03</v>
      </c>
      <c r="AL939" s="2565"/>
      <c r="AM939" s="2565"/>
      <c r="AN939" s="2565"/>
      <c r="AO939" s="2565"/>
      <c r="AP939" s="2565"/>
      <c r="AQ939" s="2566" t="s">
        <v>21</v>
      </c>
      <c r="AR939" s="2567"/>
      <c r="AS939" s="2567"/>
      <c r="AT939" s="2568"/>
      <c r="AU939" s="679" t="s">
        <v>545</v>
      </c>
      <c r="AV939" s="601"/>
      <c r="AW939" s="601"/>
      <c r="AX939" s="602"/>
    </row>
    <row r="940" spans="1:50" s="52" customFormat="1" ht="24" customHeight="1">
      <c r="A940" s="2694">
        <v>9</v>
      </c>
      <c r="B940" s="2694">
        <v>1</v>
      </c>
      <c r="C940" s="2565" t="s">
        <v>569</v>
      </c>
      <c r="D940" s="2565"/>
      <c r="E940" s="2565"/>
      <c r="F940" s="2565"/>
      <c r="G940" s="2565"/>
      <c r="H940" s="2565"/>
      <c r="I940" s="2565"/>
      <c r="J940" s="2565"/>
      <c r="K940" s="2565"/>
      <c r="L940" s="2565"/>
      <c r="M940" s="2565" t="s">
        <v>567</v>
      </c>
      <c r="N940" s="2565"/>
      <c r="O940" s="2565"/>
      <c r="P940" s="2565"/>
      <c r="Q940" s="2565"/>
      <c r="R940" s="2565"/>
      <c r="S940" s="2565"/>
      <c r="T940" s="2565"/>
      <c r="U940" s="2565"/>
      <c r="V940" s="2565"/>
      <c r="W940" s="2565"/>
      <c r="X940" s="2565"/>
      <c r="Y940" s="2565"/>
      <c r="Z940" s="2565"/>
      <c r="AA940" s="2565"/>
      <c r="AB940" s="2565"/>
      <c r="AC940" s="2565"/>
      <c r="AD940" s="2565"/>
      <c r="AE940" s="2565"/>
      <c r="AF940" s="2565"/>
      <c r="AG940" s="2565"/>
      <c r="AH940" s="2565"/>
      <c r="AI940" s="2565"/>
      <c r="AJ940" s="2565"/>
      <c r="AK940" s="2564">
        <v>0.03</v>
      </c>
      <c r="AL940" s="2565"/>
      <c r="AM940" s="2565"/>
      <c r="AN940" s="2565"/>
      <c r="AO940" s="2565"/>
      <c r="AP940" s="2565"/>
      <c r="AQ940" s="2566" t="s">
        <v>21</v>
      </c>
      <c r="AR940" s="2567"/>
      <c r="AS940" s="2567"/>
      <c r="AT940" s="2568"/>
      <c r="AU940" s="679" t="s">
        <v>545</v>
      </c>
      <c r="AV940" s="601"/>
      <c r="AW940" s="601"/>
      <c r="AX940" s="602"/>
    </row>
    <row r="941" spans="1:50" s="52" customFormat="1" ht="24" customHeight="1">
      <c r="A941" s="2694">
        <v>10</v>
      </c>
      <c r="B941" s="2694">
        <v>1</v>
      </c>
      <c r="C941" s="2565" t="s">
        <v>568</v>
      </c>
      <c r="D941" s="2565"/>
      <c r="E941" s="2565"/>
      <c r="F941" s="2565"/>
      <c r="G941" s="2565"/>
      <c r="H941" s="2565"/>
      <c r="I941" s="2565"/>
      <c r="J941" s="2565"/>
      <c r="K941" s="2565"/>
      <c r="L941" s="2565"/>
      <c r="M941" s="2565" t="s">
        <v>567</v>
      </c>
      <c r="N941" s="2565"/>
      <c r="O941" s="2565"/>
      <c r="P941" s="2565"/>
      <c r="Q941" s="2565"/>
      <c r="R941" s="2565"/>
      <c r="S941" s="2565"/>
      <c r="T941" s="2565"/>
      <c r="U941" s="2565"/>
      <c r="V941" s="2565"/>
      <c r="W941" s="2565"/>
      <c r="X941" s="2565"/>
      <c r="Y941" s="2565"/>
      <c r="Z941" s="2565"/>
      <c r="AA941" s="2565"/>
      <c r="AB941" s="2565"/>
      <c r="AC941" s="2565"/>
      <c r="AD941" s="2565"/>
      <c r="AE941" s="2565"/>
      <c r="AF941" s="2565"/>
      <c r="AG941" s="2565"/>
      <c r="AH941" s="2565"/>
      <c r="AI941" s="2565"/>
      <c r="AJ941" s="2565"/>
      <c r="AK941" s="2564">
        <v>0.03</v>
      </c>
      <c r="AL941" s="2565"/>
      <c r="AM941" s="2565"/>
      <c r="AN941" s="2565"/>
      <c r="AO941" s="2565"/>
      <c r="AP941" s="2565"/>
      <c r="AQ941" s="2566" t="s">
        <v>21</v>
      </c>
      <c r="AR941" s="2567"/>
      <c r="AS941" s="2567"/>
      <c r="AT941" s="2568"/>
      <c r="AU941" s="679" t="s">
        <v>545</v>
      </c>
      <c r="AV941" s="601"/>
      <c r="AW941" s="601"/>
      <c r="AX941" s="602"/>
    </row>
    <row r="942" spans="1:50" hidden="1">
      <c r="A942" s="667">
        <v>11</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12</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13</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14</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15</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16</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17</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18</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19</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20</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21</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22</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23</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24</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25</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26</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27</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28</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29</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1" spans="1:50" hidden="1">
      <c r="A961" s="667">
        <v>30</v>
      </c>
      <c r="B961" s="667"/>
      <c r="C961" s="668"/>
      <c r="D961" s="669"/>
      <c r="E961" s="669"/>
      <c r="F961" s="669"/>
      <c r="G961" s="669"/>
      <c r="H961" s="669"/>
      <c r="I961" s="669"/>
      <c r="J961" s="669"/>
      <c r="K961" s="669"/>
      <c r="L961" s="670"/>
      <c r="M961" s="671"/>
      <c r="N961" s="671"/>
      <c r="O961" s="671"/>
      <c r="P961" s="671"/>
      <c r="Q961" s="671"/>
      <c r="R961" s="671"/>
      <c r="S961" s="671"/>
      <c r="T961" s="671"/>
      <c r="U961" s="671"/>
      <c r="V961" s="671"/>
      <c r="W961" s="671"/>
      <c r="X961" s="671"/>
      <c r="Y961" s="671"/>
      <c r="Z961" s="671"/>
      <c r="AA961" s="671"/>
      <c r="AB961" s="671"/>
      <c r="AC961" s="671"/>
      <c r="AD961" s="671"/>
      <c r="AE961" s="671"/>
      <c r="AF961" s="671"/>
      <c r="AG961" s="671"/>
      <c r="AH961" s="671"/>
      <c r="AI961" s="671"/>
      <c r="AJ961" s="671"/>
      <c r="AK961" s="672"/>
      <c r="AL961" s="671"/>
      <c r="AM961" s="671"/>
      <c r="AN961" s="671"/>
      <c r="AO961" s="671"/>
      <c r="AP961" s="671"/>
      <c r="AQ961" s="673"/>
      <c r="AR961" s="674"/>
      <c r="AS961" s="674"/>
      <c r="AT961" s="675"/>
      <c r="AU961" s="673"/>
      <c r="AV961" s="674"/>
      <c r="AW961" s="674"/>
      <c r="AX961" s="675"/>
    </row>
    <row r="962" spans="1:50" s="52" customFormat="1"/>
    <row r="963" spans="1:50" s="52" customFormat="1"/>
    <row r="964" spans="1:50" s="52" customFormat="1">
      <c r="B964" s="52" t="s">
        <v>566</v>
      </c>
    </row>
    <row r="965" spans="1:50" s="52" customFormat="1" ht="24" customHeight="1">
      <c r="A965" s="2694"/>
      <c r="B965" s="2694"/>
      <c r="C965" s="2695" t="s">
        <v>211</v>
      </c>
      <c r="D965" s="2695"/>
      <c r="E965" s="2695"/>
      <c r="F965" s="2695"/>
      <c r="G965" s="2695"/>
      <c r="H965" s="2695"/>
      <c r="I965" s="2695"/>
      <c r="J965" s="2695"/>
      <c r="K965" s="2695"/>
      <c r="L965" s="2695"/>
      <c r="M965" s="2695" t="s">
        <v>210</v>
      </c>
      <c r="N965" s="2695"/>
      <c r="O965" s="2695"/>
      <c r="P965" s="2695"/>
      <c r="Q965" s="2695"/>
      <c r="R965" s="2695"/>
      <c r="S965" s="2695"/>
      <c r="T965" s="2695"/>
      <c r="U965" s="2695"/>
      <c r="V965" s="2695"/>
      <c r="W965" s="2695"/>
      <c r="X965" s="2695"/>
      <c r="Y965" s="2695"/>
      <c r="Z965" s="2695"/>
      <c r="AA965" s="2695"/>
      <c r="AB965" s="2695"/>
      <c r="AC965" s="2695"/>
      <c r="AD965" s="2695"/>
      <c r="AE965" s="2695"/>
      <c r="AF965" s="2695"/>
      <c r="AG965" s="2695"/>
      <c r="AH965" s="2695"/>
      <c r="AI965" s="2695"/>
      <c r="AJ965" s="2695"/>
      <c r="AK965" s="2696" t="s">
        <v>208</v>
      </c>
      <c r="AL965" s="2695"/>
      <c r="AM965" s="2695"/>
      <c r="AN965" s="2695"/>
      <c r="AO965" s="2695"/>
      <c r="AP965" s="2695"/>
      <c r="AQ965" s="2695" t="s">
        <v>5</v>
      </c>
      <c r="AR965" s="2695"/>
      <c r="AS965" s="2695"/>
      <c r="AT965" s="2695"/>
      <c r="AU965" s="375" t="s">
        <v>4</v>
      </c>
      <c r="AV965" s="376"/>
      <c r="AW965" s="376"/>
      <c r="AX965" s="377"/>
    </row>
    <row r="966" spans="1:50" s="52" customFormat="1" ht="24.6" customHeight="1">
      <c r="A966" s="2694">
        <v>1</v>
      </c>
      <c r="B966" s="2694">
        <v>1</v>
      </c>
      <c r="C966" s="2565" t="s">
        <v>565</v>
      </c>
      <c r="D966" s="2565"/>
      <c r="E966" s="2565"/>
      <c r="F966" s="2565"/>
      <c r="G966" s="2565"/>
      <c r="H966" s="2565"/>
      <c r="I966" s="2565"/>
      <c r="J966" s="2565"/>
      <c r="K966" s="2565"/>
      <c r="L966" s="2565"/>
      <c r="M966" s="2565" t="s">
        <v>555</v>
      </c>
      <c r="N966" s="2565"/>
      <c r="O966" s="2565"/>
      <c r="P966" s="2565"/>
      <c r="Q966" s="2565"/>
      <c r="R966" s="2565"/>
      <c r="S966" s="2565"/>
      <c r="T966" s="2565"/>
      <c r="U966" s="2565"/>
      <c r="V966" s="2565"/>
      <c r="W966" s="2565"/>
      <c r="X966" s="2565"/>
      <c r="Y966" s="2565"/>
      <c r="Z966" s="2565"/>
      <c r="AA966" s="2565"/>
      <c r="AB966" s="2565"/>
      <c r="AC966" s="2565"/>
      <c r="AD966" s="2565"/>
      <c r="AE966" s="2565"/>
      <c r="AF966" s="2565"/>
      <c r="AG966" s="2565"/>
      <c r="AH966" s="2565"/>
      <c r="AI966" s="2565"/>
      <c r="AJ966" s="2565"/>
      <c r="AK966" s="2564">
        <v>0.5</v>
      </c>
      <c r="AL966" s="2565"/>
      <c r="AM966" s="2565"/>
      <c r="AN966" s="2565"/>
      <c r="AO966" s="2565"/>
      <c r="AP966" s="2565"/>
      <c r="AQ966" s="2566" t="s">
        <v>21</v>
      </c>
      <c r="AR966" s="2567"/>
      <c r="AS966" s="2567"/>
      <c r="AT966" s="2568"/>
      <c r="AU966" s="679" t="s">
        <v>545</v>
      </c>
      <c r="AV966" s="601"/>
      <c r="AW966" s="601"/>
      <c r="AX966" s="602"/>
    </row>
    <row r="967" spans="1:50" s="52" customFormat="1" ht="24" customHeight="1">
      <c r="A967" s="2694">
        <v>2</v>
      </c>
      <c r="B967" s="2694">
        <v>1</v>
      </c>
      <c r="C967" s="2565" t="s">
        <v>564</v>
      </c>
      <c r="D967" s="2565"/>
      <c r="E967" s="2565"/>
      <c r="F967" s="2565"/>
      <c r="G967" s="2565"/>
      <c r="H967" s="2565"/>
      <c r="I967" s="2565"/>
      <c r="J967" s="2565"/>
      <c r="K967" s="2565"/>
      <c r="L967" s="2565"/>
      <c r="M967" s="2565" t="s">
        <v>555</v>
      </c>
      <c r="N967" s="2565"/>
      <c r="O967" s="2565"/>
      <c r="P967" s="2565"/>
      <c r="Q967" s="2565"/>
      <c r="R967" s="2565"/>
      <c r="S967" s="2565"/>
      <c r="T967" s="2565"/>
      <c r="U967" s="2565"/>
      <c r="V967" s="2565"/>
      <c r="W967" s="2565"/>
      <c r="X967" s="2565"/>
      <c r="Y967" s="2565"/>
      <c r="Z967" s="2565"/>
      <c r="AA967" s="2565"/>
      <c r="AB967" s="2565"/>
      <c r="AC967" s="2565"/>
      <c r="AD967" s="2565"/>
      <c r="AE967" s="2565"/>
      <c r="AF967" s="2565"/>
      <c r="AG967" s="2565"/>
      <c r="AH967" s="2565"/>
      <c r="AI967" s="2565"/>
      <c r="AJ967" s="2565"/>
      <c r="AK967" s="2564">
        <v>0.4</v>
      </c>
      <c r="AL967" s="2565"/>
      <c r="AM967" s="2565"/>
      <c r="AN967" s="2565"/>
      <c r="AO967" s="2565"/>
      <c r="AP967" s="2565"/>
      <c r="AQ967" s="2566" t="s">
        <v>21</v>
      </c>
      <c r="AR967" s="2567"/>
      <c r="AS967" s="2567"/>
      <c r="AT967" s="2568"/>
      <c r="AU967" s="679" t="s">
        <v>545</v>
      </c>
      <c r="AV967" s="601"/>
      <c r="AW967" s="601"/>
      <c r="AX967" s="602"/>
    </row>
    <row r="968" spans="1:50" s="52" customFormat="1" ht="24" customHeight="1">
      <c r="A968" s="2694">
        <v>3</v>
      </c>
      <c r="B968" s="2694">
        <v>1</v>
      </c>
      <c r="C968" s="2565" t="s">
        <v>563</v>
      </c>
      <c r="D968" s="2565"/>
      <c r="E968" s="2565"/>
      <c r="F968" s="2565"/>
      <c r="G968" s="2565"/>
      <c r="H968" s="2565"/>
      <c r="I968" s="2565"/>
      <c r="J968" s="2565"/>
      <c r="K968" s="2565"/>
      <c r="L968" s="2565"/>
      <c r="M968" s="2565" t="s">
        <v>555</v>
      </c>
      <c r="N968" s="2565"/>
      <c r="O968" s="2565"/>
      <c r="P968" s="2565"/>
      <c r="Q968" s="2565"/>
      <c r="R968" s="2565"/>
      <c r="S968" s="2565"/>
      <c r="T968" s="2565"/>
      <c r="U968" s="2565"/>
      <c r="V968" s="2565"/>
      <c r="W968" s="2565"/>
      <c r="X968" s="2565"/>
      <c r="Y968" s="2565"/>
      <c r="Z968" s="2565"/>
      <c r="AA968" s="2565"/>
      <c r="AB968" s="2565"/>
      <c r="AC968" s="2565"/>
      <c r="AD968" s="2565"/>
      <c r="AE968" s="2565"/>
      <c r="AF968" s="2565"/>
      <c r="AG968" s="2565"/>
      <c r="AH968" s="2565"/>
      <c r="AI968" s="2565"/>
      <c r="AJ968" s="2565"/>
      <c r="AK968" s="2564">
        <v>0.3</v>
      </c>
      <c r="AL968" s="2565"/>
      <c r="AM968" s="2565"/>
      <c r="AN968" s="2565"/>
      <c r="AO968" s="2565"/>
      <c r="AP968" s="2565"/>
      <c r="AQ968" s="2566" t="s">
        <v>21</v>
      </c>
      <c r="AR968" s="2567"/>
      <c r="AS968" s="2567"/>
      <c r="AT968" s="2568"/>
      <c r="AU968" s="679" t="s">
        <v>545</v>
      </c>
      <c r="AV968" s="601"/>
      <c r="AW968" s="601"/>
      <c r="AX968" s="602"/>
    </row>
    <row r="969" spans="1:50" s="52" customFormat="1" ht="24" customHeight="1">
      <c r="A969" s="2694">
        <v>4</v>
      </c>
      <c r="B969" s="2694">
        <v>1</v>
      </c>
      <c r="C969" s="2565" t="s">
        <v>562</v>
      </c>
      <c r="D969" s="2565"/>
      <c r="E969" s="2565"/>
      <c r="F969" s="2565"/>
      <c r="G969" s="2565"/>
      <c r="H969" s="2565"/>
      <c r="I969" s="2565"/>
      <c r="J969" s="2565"/>
      <c r="K969" s="2565"/>
      <c r="L969" s="2565"/>
      <c r="M969" s="2565" t="s">
        <v>555</v>
      </c>
      <c r="N969" s="2565"/>
      <c r="O969" s="2565"/>
      <c r="P969" s="2565"/>
      <c r="Q969" s="2565"/>
      <c r="R969" s="2565"/>
      <c r="S969" s="2565"/>
      <c r="T969" s="2565"/>
      <c r="U969" s="2565"/>
      <c r="V969" s="2565"/>
      <c r="W969" s="2565"/>
      <c r="X969" s="2565"/>
      <c r="Y969" s="2565"/>
      <c r="Z969" s="2565"/>
      <c r="AA969" s="2565"/>
      <c r="AB969" s="2565"/>
      <c r="AC969" s="2565"/>
      <c r="AD969" s="2565"/>
      <c r="AE969" s="2565"/>
      <c r="AF969" s="2565"/>
      <c r="AG969" s="2565"/>
      <c r="AH969" s="2565"/>
      <c r="AI969" s="2565"/>
      <c r="AJ969" s="2565"/>
      <c r="AK969" s="2564">
        <v>0.3</v>
      </c>
      <c r="AL969" s="2565"/>
      <c r="AM969" s="2565"/>
      <c r="AN969" s="2565"/>
      <c r="AO969" s="2565"/>
      <c r="AP969" s="2565"/>
      <c r="AQ969" s="2566" t="s">
        <v>21</v>
      </c>
      <c r="AR969" s="2567"/>
      <c r="AS969" s="2567"/>
      <c r="AT969" s="2568"/>
      <c r="AU969" s="679" t="s">
        <v>545</v>
      </c>
      <c r="AV969" s="601"/>
      <c r="AW969" s="601"/>
      <c r="AX969" s="602"/>
    </row>
    <row r="970" spans="1:50" s="52" customFormat="1" ht="24" customHeight="1">
      <c r="A970" s="2694">
        <v>5</v>
      </c>
      <c r="B970" s="2694">
        <v>1</v>
      </c>
      <c r="C970" s="2565" t="s">
        <v>561</v>
      </c>
      <c r="D970" s="2565"/>
      <c r="E970" s="2565"/>
      <c r="F970" s="2565"/>
      <c r="G970" s="2565"/>
      <c r="H970" s="2565"/>
      <c r="I970" s="2565"/>
      <c r="J970" s="2565"/>
      <c r="K970" s="2565"/>
      <c r="L970" s="2565"/>
      <c r="M970" s="2565" t="s">
        <v>555</v>
      </c>
      <c r="N970" s="2565"/>
      <c r="O970" s="2565"/>
      <c r="P970" s="2565"/>
      <c r="Q970" s="2565"/>
      <c r="R970" s="2565"/>
      <c r="S970" s="2565"/>
      <c r="T970" s="2565"/>
      <c r="U970" s="2565"/>
      <c r="V970" s="2565"/>
      <c r="W970" s="2565"/>
      <c r="X970" s="2565"/>
      <c r="Y970" s="2565"/>
      <c r="Z970" s="2565"/>
      <c r="AA970" s="2565"/>
      <c r="AB970" s="2565"/>
      <c r="AC970" s="2565"/>
      <c r="AD970" s="2565"/>
      <c r="AE970" s="2565"/>
      <c r="AF970" s="2565"/>
      <c r="AG970" s="2565"/>
      <c r="AH970" s="2565"/>
      <c r="AI970" s="2565"/>
      <c r="AJ970" s="2565"/>
      <c r="AK970" s="2564">
        <v>0.2</v>
      </c>
      <c r="AL970" s="2565"/>
      <c r="AM970" s="2565"/>
      <c r="AN970" s="2565"/>
      <c r="AO970" s="2565"/>
      <c r="AP970" s="2565"/>
      <c r="AQ970" s="2566" t="s">
        <v>21</v>
      </c>
      <c r="AR970" s="2567"/>
      <c r="AS970" s="2567"/>
      <c r="AT970" s="2568"/>
      <c r="AU970" s="679" t="s">
        <v>545</v>
      </c>
      <c r="AV970" s="601"/>
      <c r="AW970" s="601"/>
      <c r="AX970" s="602"/>
    </row>
    <row r="971" spans="1:50" s="52" customFormat="1" ht="24" customHeight="1">
      <c r="A971" s="2694">
        <v>6</v>
      </c>
      <c r="B971" s="2694">
        <v>1</v>
      </c>
      <c r="C971" s="2565" t="s">
        <v>560</v>
      </c>
      <c r="D971" s="2565"/>
      <c r="E971" s="2565"/>
      <c r="F971" s="2565"/>
      <c r="G971" s="2565"/>
      <c r="H971" s="2565"/>
      <c r="I971" s="2565"/>
      <c r="J971" s="2565"/>
      <c r="K971" s="2565"/>
      <c r="L971" s="2565"/>
      <c r="M971" s="2565" t="s">
        <v>555</v>
      </c>
      <c r="N971" s="2565"/>
      <c r="O971" s="2565"/>
      <c r="P971" s="2565"/>
      <c r="Q971" s="2565"/>
      <c r="R971" s="2565"/>
      <c r="S971" s="2565"/>
      <c r="T971" s="2565"/>
      <c r="U971" s="2565"/>
      <c r="V971" s="2565"/>
      <c r="W971" s="2565"/>
      <c r="X971" s="2565"/>
      <c r="Y971" s="2565"/>
      <c r="Z971" s="2565"/>
      <c r="AA971" s="2565"/>
      <c r="AB971" s="2565"/>
      <c r="AC971" s="2565"/>
      <c r="AD971" s="2565"/>
      <c r="AE971" s="2565"/>
      <c r="AF971" s="2565"/>
      <c r="AG971" s="2565"/>
      <c r="AH971" s="2565"/>
      <c r="AI971" s="2565"/>
      <c r="AJ971" s="2565"/>
      <c r="AK971" s="2564">
        <v>0.2</v>
      </c>
      <c r="AL971" s="2565"/>
      <c r="AM971" s="2565"/>
      <c r="AN971" s="2565"/>
      <c r="AO971" s="2565"/>
      <c r="AP971" s="2565"/>
      <c r="AQ971" s="2566" t="s">
        <v>21</v>
      </c>
      <c r="AR971" s="2567"/>
      <c r="AS971" s="2567"/>
      <c r="AT971" s="2568"/>
      <c r="AU971" s="679" t="s">
        <v>545</v>
      </c>
      <c r="AV971" s="601"/>
      <c r="AW971" s="601"/>
      <c r="AX971" s="602"/>
    </row>
    <row r="972" spans="1:50" s="52" customFormat="1" ht="24" customHeight="1">
      <c r="A972" s="2694">
        <v>7</v>
      </c>
      <c r="B972" s="2694">
        <v>1</v>
      </c>
      <c r="C972" s="2565" t="s">
        <v>559</v>
      </c>
      <c r="D972" s="2565"/>
      <c r="E972" s="2565"/>
      <c r="F972" s="2565"/>
      <c r="G972" s="2565"/>
      <c r="H972" s="2565"/>
      <c r="I972" s="2565"/>
      <c r="J972" s="2565"/>
      <c r="K972" s="2565"/>
      <c r="L972" s="2565"/>
      <c r="M972" s="2565" t="s">
        <v>555</v>
      </c>
      <c r="N972" s="2565"/>
      <c r="O972" s="2565"/>
      <c r="P972" s="2565"/>
      <c r="Q972" s="2565"/>
      <c r="R972" s="2565"/>
      <c r="S972" s="2565"/>
      <c r="T972" s="2565"/>
      <c r="U972" s="2565"/>
      <c r="V972" s="2565"/>
      <c r="W972" s="2565"/>
      <c r="X972" s="2565"/>
      <c r="Y972" s="2565"/>
      <c r="Z972" s="2565"/>
      <c r="AA972" s="2565"/>
      <c r="AB972" s="2565"/>
      <c r="AC972" s="2565"/>
      <c r="AD972" s="2565"/>
      <c r="AE972" s="2565"/>
      <c r="AF972" s="2565"/>
      <c r="AG972" s="2565"/>
      <c r="AH972" s="2565"/>
      <c r="AI972" s="2565"/>
      <c r="AJ972" s="2565"/>
      <c r="AK972" s="2564">
        <v>0.2</v>
      </c>
      <c r="AL972" s="2565"/>
      <c r="AM972" s="2565"/>
      <c r="AN972" s="2565"/>
      <c r="AO972" s="2565"/>
      <c r="AP972" s="2565"/>
      <c r="AQ972" s="2566" t="s">
        <v>21</v>
      </c>
      <c r="AR972" s="2567"/>
      <c r="AS972" s="2567"/>
      <c r="AT972" s="2568"/>
      <c r="AU972" s="679" t="s">
        <v>545</v>
      </c>
      <c r="AV972" s="601"/>
      <c r="AW972" s="601"/>
      <c r="AX972" s="602"/>
    </row>
    <row r="973" spans="1:50" s="52" customFormat="1" ht="24" customHeight="1">
      <c r="A973" s="2694">
        <v>8</v>
      </c>
      <c r="B973" s="2694">
        <v>1</v>
      </c>
      <c r="C973" s="2565" t="s">
        <v>558</v>
      </c>
      <c r="D973" s="2565"/>
      <c r="E973" s="2565"/>
      <c r="F973" s="2565"/>
      <c r="G973" s="2565"/>
      <c r="H973" s="2565"/>
      <c r="I973" s="2565"/>
      <c r="J973" s="2565"/>
      <c r="K973" s="2565"/>
      <c r="L973" s="2565"/>
      <c r="M973" s="2565" t="s">
        <v>555</v>
      </c>
      <c r="N973" s="2565"/>
      <c r="O973" s="2565"/>
      <c r="P973" s="2565"/>
      <c r="Q973" s="2565"/>
      <c r="R973" s="2565"/>
      <c r="S973" s="2565"/>
      <c r="T973" s="2565"/>
      <c r="U973" s="2565"/>
      <c r="V973" s="2565"/>
      <c r="W973" s="2565"/>
      <c r="X973" s="2565"/>
      <c r="Y973" s="2565"/>
      <c r="Z973" s="2565"/>
      <c r="AA973" s="2565"/>
      <c r="AB973" s="2565"/>
      <c r="AC973" s="2565"/>
      <c r="AD973" s="2565"/>
      <c r="AE973" s="2565"/>
      <c r="AF973" s="2565"/>
      <c r="AG973" s="2565"/>
      <c r="AH973" s="2565"/>
      <c r="AI973" s="2565"/>
      <c r="AJ973" s="2565"/>
      <c r="AK973" s="2564">
        <v>0.1</v>
      </c>
      <c r="AL973" s="2565"/>
      <c r="AM973" s="2565"/>
      <c r="AN973" s="2565"/>
      <c r="AO973" s="2565"/>
      <c r="AP973" s="2565"/>
      <c r="AQ973" s="2566" t="s">
        <v>21</v>
      </c>
      <c r="AR973" s="2567"/>
      <c r="AS973" s="2567"/>
      <c r="AT973" s="2568"/>
      <c r="AU973" s="679" t="s">
        <v>545</v>
      </c>
      <c r="AV973" s="601"/>
      <c r="AW973" s="601"/>
      <c r="AX973" s="602"/>
    </row>
    <row r="974" spans="1:50" s="52" customFormat="1" ht="24" customHeight="1">
      <c r="A974" s="2694">
        <v>9</v>
      </c>
      <c r="B974" s="2694">
        <v>1</v>
      </c>
      <c r="C974" s="2565" t="s">
        <v>557</v>
      </c>
      <c r="D974" s="2565"/>
      <c r="E974" s="2565"/>
      <c r="F974" s="2565"/>
      <c r="G974" s="2565"/>
      <c r="H974" s="2565"/>
      <c r="I974" s="2565"/>
      <c r="J974" s="2565"/>
      <c r="K974" s="2565"/>
      <c r="L974" s="2565"/>
      <c r="M974" s="2565" t="s">
        <v>555</v>
      </c>
      <c r="N974" s="2565"/>
      <c r="O974" s="2565"/>
      <c r="P974" s="2565"/>
      <c r="Q974" s="2565"/>
      <c r="R974" s="2565"/>
      <c r="S974" s="2565"/>
      <c r="T974" s="2565"/>
      <c r="U974" s="2565"/>
      <c r="V974" s="2565"/>
      <c r="W974" s="2565"/>
      <c r="X974" s="2565"/>
      <c r="Y974" s="2565"/>
      <c r="Z974" s="2565"/>
      <c r="AA974" s="2565"/>
      <c r="AB974" s="2565"/>
      <c r="AC974" s="2565"/>
      <c r="AD974" s="2565"/>
      <c r="AE974" s="2565"/>
      <c r="AF974" s="2565"/>
      <c r="AG974" s="2565"/>
      <c r="AH974" s="2565"/>
      <c r="AI974" s="2565"/>
      <c r="AJ974" s="2565"/>
      <c r="AK974" s="2564">
        <v>0.06</v>
      </c>
      <c r="AL974" s="2565"/>
      <c r="AM974" s="2565"/>
      <c r="AN974" s="2565"/>
      <c r="AO974" s="2565"/>
      <c r="AP974" s="2565"/>
      <c r="AQ974" s="2566" t="s">
        <v>21</v>
      </c>
      <c r="AR974" s="2567"/>
      <c r="AS974" s="2567"/>
      <c r="AT974" s="2568"/>
      <c r="AU974" s="679" t="s">
        <v>545</v>
      </c>
      <c r="AV974" s="601"/>
      <c r="AW974" s="601"/>
      <c r="AX974" s="602"/>
    </row>
    <row r="975" spans="1:50" s="52" customFormat="1" ht="24" customHeight="1">
      <c r="A975" s="2694">
        <v>10</v>
      </c>
      <c r="B975" s="2694">
        <v>1</v>
      </c>
      <c r="C975" s="2565" t="s">
        <v>556</v>
      </c>
      <c r="D975" s="2565"/>
      <c r="E975" s="2565"/>
      <c r="F975" s="2565"/>
      <c r="G975" s="2565"/>
      <c r="H975" s="2565"/>
      <c r="I975" s="2565"/>
      <c r="J975" s="2565"/>
      <c r="K975" s="2565"/>
      <c r="L975" s="2565"/>
      <c r="M975" s="2565" t="s">
        <v>555</v>
      </c>
      <c r="N975" s="2565"/>
      <c r="O975" s="2565"/>
      <c r="P975" s="2565"/>
      <c r="Q975" s="2565"/>
      <c r="R975" s="2565"/>
      <c r="S975" s="2565"/>
      <c r="T975" s="2565"/>
      <c r="U975" s="2565"/>
      <c r="V975" s="2565"/>
      <c r="W975" s="2565"/>
      <c r="X975" s="2565"/>
      <c r="Y975" s="2565"/>
      <c r="Z975" s="2565"/>
      <c r="AA975" s="2565"/>
      <c r="AB975" s="2565"/>
      <c r="AC975" s="2565"/>
      <c r="AD975" s="2565"/>
      <c r="AE975" s="2565"/>
      <c r="AF975" s="2565"/>
      <c r="AG975" s="2565"/>
      <c r="AH975" s="2565"/>
      <c r="AI975" s="2565"/>
      <c r="AJ975" s="2565"/>
      <c r="AK975" s="2564">
        <v>0.05</v>
      </c>
      <c r="AL975" s="2565"/>
      <c r="AM975" s="2565"/>
      <c r="AN975" s="2565"/>
      <c r="AO975" s="2565"/>
      <c r="AP975" s="2565"/>
      <c r="AQ975" s="2566" t="s">
        <v>21</v>
      </c>
      <c r="AR975" s="2567"/>
      <c r="AS975" s="2567"/>
      <c r="AT975" s="2568"/>
      <c r="AU975" s="679" t="s">
        <v>545</v>
      </c>
      <c r="AV975" s="601"/>
      <c r="AW975" s="601"/>
      <c r="AX975" s="602"/>
    </row>
    <row r="976" spans="1:50" hidden="1">
      <c r="A976" s="667">
        <v>11</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12</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13</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14</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15</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16</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17</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18</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19</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20</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21</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22</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23</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24</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25</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26</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27</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28</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hidden="1">
      <c r="A994" s="667">
        <v>29</v>
      </c>
      <c r="B994" s="667"/>
      <c r="C994" s="668"/>
      <c r="D994" s="669"/>
      <c r="E994" s="669"/>
      <c r="F994" s="669"/>
      <c r="G994" s="669"/>
      <c r="H994" s="669"/>
      <c r="I994" s="669"/>
      <c r="J994" s="669"/>
      <c r="K994" s="669"/>
      <c r="L994" s="670"/>
      <c r="M994" s="671"/>
      <c r="N994" s="671"/>
      <c r="O994" s="671"/>
      <c r="P994" s="671"/>
      <c r="Q994" s="671"/>
      <c r="R994" s="671"/>
      <c r="S994" s="671"/>
      <c r="T994" s="671"/>
      <c r="U994" s="671"/>
      <c r="V994" s="671"/>
      <c r="W994" s="671"/>
      <c r="X994" s="671"/>
      <c r="Y994" s="671"/>
      <c r="Z994" s="671"/>
      <c r="AA994" s="671"/>
      <c r="AB994" s="671"/>
      <c r="AC994" s="671"/>
      <c r="AD994" s="671"/>
      <c r="AE994" s="671"/>
      <c r="AF994" s="671"/>
      <c r="AG994" s="671"/>
      <c r="AH994" s="671"/>
      <c r="AI994" s="671"/>
      <c r="AJ994" s="671"/>
      <c r="AK994" s="672"/>
      <c r="AL994" s="671"/>
      <c r="AM994" s="671"/>
      <c r="AN994" s="671"/>
      <c r="AO994" s="671"/>
      <c r="AP994" s="671"/>
      <c r="AQ994" s="673"/>
      <c r="AR994" s="674"/>
      <c r="AS994" s="674"/>
      <c r="AT994" s="675"/>
      <c r="AU994" s="673"/>
      <c r="AV994" s="674"/>
      <c r="AW994" s="674"/>
      <c r="AX994" s="675"/>
    </row>
    <row r="995" spans="1:50" hidden="1">
      <c r="A995" s="667">
        <v>30</v>
      </c>
      <c r="B995" s="667"/>
      <c r="C995" s="668"/>
      <c r="D995" s="669"/>
      <c r="E995" s="669"/>
      <c r="F995" s="669"/>
      <c r="G995" s="669"/>
      <c r="H995" s="669"/>
      <c r="I995" s="669"/>
      <c r="J995" s="669"/>
      <c r="K995" s="669"/>
      <c r="L995" s="670"/>
      <c r="M995" s="671"/>
      <c r="N995" s="671"/>
      <c r="O995" s="671"/>
      <c r="P995" s="671"/>
      <c r="Q995" s="671"/>
      <c r="R995" s="671"/>
      <c r="S995" s="671"/>
      <c r="T995" s="671"/>
      <c r="U995" s="671"/>
      <c r="V995" s="671"/>
      <c r="W995" s="671"/>
      <c r="X995" s="671"/>
      <c r="Y995" s="671"/>
      <c r="Z995" s="671"/>
      <c r="AA995" s="671"/>
      <c r="AB995" s="671"/>
      <c r="AC995" s="671"/>
      <c r="AD995" s="671"/>
      <c r="AE995" s="671"/>
      <c r="AF995" s="671"/>
      <c r="AG995" s="671"/>
      <c r="AH995" s="671"/>
      <c r="AI995" s="671"/>
      <c r="AJ995" s="671"/>
      <c r="AK995" s="672"/>
      <c r="AL995" s="671"/>
      <c r="AM995" s="671"/>
      <c r="AN995" s="671"/>
      <c r="AO995" s="671"/>
      <c r="AP995" s="671"/>
      <c r="AQ995" s="673"/>
      <c r="AR995" s="674"/>
      <c r="AS995" s="674"/>
      <c r="AT995" s="675"/>
      <c r="AU995" s="673"/>
      <c r="AV995" s="674"/>
      <c r="AW995" s="674"/>
      <c r="AX995" s="675"/>
    </row>
    <row r="996" spans="1:50" s="52" customFormat="1"/>
    <row r="997" spans="1:50" s="52" customFormat="1">
      <c r="B997" s="52" t="s">
        <v>554</v>
      </c>
    </row>
    <row r="998" spans="1:50" s="52" customFormat="1" ht="24" customHeight="1">
      <c r="A998" s="2694"/>
      <c r="B998" s="2694"/>
      <c r="C998" s="2695" t="s">
        <v>211</v>
      </c>
      <c r="D998" s="2695"/>
      <c r="E998" s="2695"/>
      <c r="F998" s="2695"/>
      <c r="G998" s="2695"/>
      <c r="H998" s="2695"/>
      <c r="I998" s="2695"/>
      <c r="J998" s="2695"/>
      <c r="K998" s="2695"/>
      <c r="L998" s="2695"/>
      <c r="M998" s="2695" t="s">
        <v>210</v>
      </c>
      <c r="N998" s="2695"/>
      <c r="O998" s="2695"/>
      <c r="P998" s="2695"/>
      <c r="Q998" s="2695"/>
      <c r="R998" s="2695"/>
      <c r="S998" s="2695"/>
      <c r="T998" s="2695"/>
      <c r="U998" s="2695"/>
      <c r="V998" s="2695"/>
      <c r="W998" s="2695"/>
      <c r="X998" s="2695"/>
      <c r="Y998" s="2695"/>
      <c r="Z998" s="2695"/>
      <c r="AA998" s="2695"/>
      <c r="AB998" s="2695"/>
      <c r="AC998" s="2695"/>
      <c r="AD998" s="2695"/>
      <c r="AE998" s="2695"/>
      <c r="AF998" s="2695"/>
      <c r="AG998" s="2695"/>
      <c r="AH998" s="2695"/>
      <c r="AI998" s="2695"/>
      <c r="AJ998" s="2695"/>
      <c r="AK998" s="2696" t="s">
        <v>208</v>
      </c>
      <c r="AL998" s="2695"/>
      <c r="AM998" s="2695"/>
      <c r="AN998" s="2695"/>
      <c r="AO998" s="2695"/>
      <c r="AP998" s="2695"/>
      <c r="AQ998" s="2695" t="s">
        <v>5</v>
      </c>
      <c r="AR998" s="2695"/>
      <c r="AS998" s="2695"/>
      <c r="AT998" s="2695"/>
      <c r="AU998" s="375" t="s">
        <v>4</v>
      </c>
      <c r="AV998" s="376"/>
      <c r="AW998" s="376"/>
      <c r="AX998" s="377"/>
    </row>
    <row r="999" spans="1:50" s="52" customFormat="1" ht="24" customHeight="1">
      <c r="A999" s="2694">
        <v>1</v>
      </c>
      <c r="B999" s="2694">
        <v>1</v>
      </c>
      <c r="C999" s="2565" t="s">
        <v>553</v>
      </c>
      <c r="D999" s="2565"/>
      <c r="E999" s="2565"/>
      <c r="F999" s="2565"/>
      <c r="G999" s="2565"/>
      <c r="H999" s="2565"/>
      <c r="I999" s="2565"/>
      <c r="J999" s="2565"/>
      <c r="K999" s="2565"/>
      <c r="L999" s="2565"/>
      <c r="M999" s="2565" t="s">
        <v>552</v>
      </c>
      <c r="N999" s="2565"/>
      <c r="O999" s="2565"/>
      <c r="P999" s="2565"/>
      <c r="Q999" s="2565"/>
      <c r="R999" s="2565"/>
      <c r="S999" s="2565"/>
      <c r="T999" s="2565"/>
      <c r="U999" s="2565"/>
      <c r="V999" s="2565"/>
      <c r="W999" s="2565"/>
      <c r="X999" s="2565"/>
      <c r="Y999" s="2565"/>
      <c r="Z999" s="2565"/>
      <c r="AA999" s="2565"/>
      <c r="AB999" s="2565"/>
      <c r="AC999" s="2565"/>
      <c r="AD999" s="2565"/>
      <c r="AE999" s="2565"/>
      <c r="AF999" s="2565"/>
      <c r="AG999" s="2565"/>
      <c r="AH999" s="2565"/>
      <c r="AI999" s="2565"/>
      <c r="AJ999" s="2565"/>
      <c r="AK999" s="2564">
        <v>2</v>
      </c>
      <c r="AL999" s="2565"/>
      <c r="AM999" s="2565"/>
      <c r="AN999" s="2565"/>
      <c r="AO999" s="2565"/>
      <c r="AP999" s="2565"/>
      <c r="AQ999" s="2566" t="s">
        <v>21</v>
      </c>
      <c r="AR999" s="2567"/>
      <c r="AS999" s="2567"/>
      <c r="AT999" s="2568"/>
      <c r="AU999" s="679" t="s">
        <v>545</v>
      </c>
      <c r="AV999" s="601"/>
      <c r="AW999" s="601"/>
      <c r="AX999" s="602"/>
    </row>
    <row r="1000" spans="1:50" hidden="1">
      <c r="A1000" s="667">
        <v>2</v>
      </c>
      <c r="B1000" s="667"/>
      <c r="C1000" s="668"/>
      <c r="D1000" s="669"/>
      <c r="E1000" s="669"/>
      <c r="F1000" s="669"/>
      <c r="G1000" s="669"/>
      <c r="H1000" s="669"/>
      <c r="I1000" s="669"/>
      <c r="J1000" s="669"/>
      <c r="K1000" s="669"/>
      <c r="L1000" s="670"/>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72"/>
      <c r="AL1000" s="671"/>
      <c r="AM1000" s="671"/>
      <c r="AN1000" s="671"/>
      <c r="AO1000" s="671"/>
      <c r="AP1000" s="671"/>
      <c r="AQ1000" s="673"/>
      <c r="AR1000" s="674"/>
      <c r="AS1000" s="674"/>
      <c r="AT1000" s="675"/>
      <c r="AU1000" s="673"/>
      <c r="AV1000" s="674"/>
      <c r="AW1000" s="674"/>
      <c r="AX1000" s="675"/>
    </row>
    <row r="1001" spans="1:50" hidden="1">
      <c r="A1001" s="667">
        <v>3</v>
      </c>
      <c r="B1001" s="667"/>
      <c r="C1001" s="668"/>
      <c r="D1001" s="669"/>
      <c r="E1001" s="669"/>
      <c r="F1001" s="669"/>
      <c r="G1001" s="669"/>
      <c r="H1001" s="669"/>
      <c r="I1001" s="669"/>
      <c r="J1001" s="669"/>
      <c r="K1001" s="669"/>
      <c r="L1001" s="670"/>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72"/>
      <c r="AL1001" s="671"/>
      <c r="AM1001" s="671"/>
      <c r="AN1001" s="671"/>
      <c r="AO1001" s="671"/>
      <c r="AP1001" s="671"/>
      <c r="AQ1001" s="673"/>
      <c r="AR1001" s="674"/>
      <c r="AS1001" s="674"/>
      <c r="AT1001" s="675"/>
      <c r="AU1001" s="673"/>
      <c r="AV1001" s="674"/>
      <c r="AW1001" s="674"/>
      <c r="AX1001" s="675"/>
    </row>
    <row r="1002" spans="1:50" hidden="1">
      <c r="A1002" s="667">
        <v>4</v>
      </c>
      <c r="B1002" s="667"/>
      <c r="C1002" s="668"/>
      <c r="D1002" s="669"/>
      <c r="E1002" s="669"/>
      <c r="F1002" s="669"/>
      <c r="G1002" s="669"/>
      <c r="H1002" s="669"/>
      <c r="I1002" s="669"/>
      <c r="J1002" s="669"/>
      <c r="K1002" s="669"/>
      <c r="L1002" s="670"/>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72"/>
      <c r="AL1002" s="671"/>
      <c r="AM1002" s="671"/>
      <c r="AN1002" s="671"/>
      <c r="AO1002" s="671"/>
      <c r="AP1002" s="671"/>
      <c r="AQ1002" s="673"/>
      <c r="AR1002" s="674"/>
      <c r="AS1002" s="674"/>
      <c r="AT1002" s="675"/>
      <c r="AU1002" s="673"/>
      <c r="AV1002" s="674"/>
      <c r="AW1002" s="674"/>
      <c r="AX1002" s="675"/>
    </row>
    <row r="1003" spans="1:50" hidden="1">
      <c r="A1003" s="667">
        <v>5</v>
      </c>
      <c r="B1003" s="667"/>
      <c r="C1003" s="668"/>
      <c r="D1003" s="669"/>
      <c r="E1003" s="669"/>
      <c r="F1003" s="669"/>
      <c r="G1003" s="669"/>
      <c r="H1003" s="669"/>
      <c r="I1003" s="669"/>
      <c r="J1003" s="669"/>
      <c r="K1003" s="669"/>
      <c r="L1003" s="670"/>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72"/>
      <c r="AL1003" s="671"/>
      <c r="AM1003" s="671"/>
      <c r="AN1003" s="671"/>
      <c r="AO1003" s="671"/>
      <c r="AP1003" s="671"/>
      <c r="AQ1003" s="673"/>
      <c r="AR1003" s="674"/>
      <c r="AS1003" s="674"/>
      <c r="AT1003" s="675"/>
      <c r="AU1003" s="673"/>
      <c r="AV1003" s="674"/>
      <c r="AW1003" s="674"/>
      <c r="AX1003" s="675"/>
    </row>
    <row r="1004" spans="1:50" hidden="1">
      <c r="A1004" s="667">
        <v>6</v>
      </c>
      <c r="B1004" s="667"/>
      <c r="C1004" s="668"/>
      <c r="D1004" s="669"/>
      <c r="E1004" s="669"/>
      <c r="F1004" s="669"/>
      <c r="G1004" s="669"/>
      <c r="H1004" s="669"/>
      <c r="I1004" s="669"/>
      <c r="J1004" s="669"/>
      <c r="K1004" s="669"/>
      <c r="L1004" s="670"/>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72"/>
      <c r="AL1004" s="671"/>
      <c r="AM1004" s="671"/>
      <c r="AN1004" s="671"/>
      <c r="AO1004" s="671"/>
      <c r="AP1004" s="671"/>
      <c r="AQ1004" s="673"/>
      <c r="AR1004" s="674"/>
      <c r="AS1004" s="674"/>
      <c r="AT1004" s="675"/>
      <c r="AU1004" s="673"/>
      <c r="AV1004" s="674"/>
      <c r="AW1004" s="674"/>
      <c r="AX1004" s="675"/>
    </row>
    <row r="1005" spans="1:50" hidden="1">
      <c r="A1005" s="667">
        <v>7</v>
      </c>
      <c r="B1005" s="667"/>
      <c r="C1005" s="668"/>
      <c r="D1005" s="669"/>
      <c r="E1005" s="669"/>
      <c r="F1005" s="669"/>
      <c r="G1005" s="669"/>
      <c r="H1005" s="669"/>
      <c r="I1005" s="669"/>
      <c r="J1005" s="669"/>
      <c r="K1005" s="669"/>
      <c r="L1005" s="670"/>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72"/>
      <c r="AL1005" s="671"/>
      <c r="AM1005" s="671"/>
      <c r="AN1005" s="671"/>
      <c r="AO1005" s="671"/>
      <c r="AP1005" s="671"/>
      <c r="AQ1005" s="673"/>
      <c r="AR1005" s="674"/>
      <c r="AS1005" s="674"/>
      <c r="AT1005" s="675"/>
      <c r="AU1005" s="673"/>
      <c r="AV1005" s="674"/>
      <c r="AW1005" s="674"/>
      <c r="AX1005" s="675"/>
    </row>
    <row r="1006" spans="1:50" hidden="1">
      <c r="A1006" s="667">
        <v>8</v>
      </c>
      <c r="B1006" s="667"/>
      <c r="C1006" s="668"/>
      <c r="D1006" s="669"/>
      <c r="E1006" s="669"/>
      <c r="F1006" s="669"/>
      <c r="G1006" s="669"/>
      <c r="H1006" s="669"/>
      <c r="I1006" s="669"/>
      <c r="J1006" s="669"/>
      <c r="K1006" s="669"/>
      <c r="L1006" s="670"/>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72"/>
      <c r="AL1006" s="671"/>
      <c r="AM1006" s="671"/>
      <c r="AN1006" s="671"/>
      <c r="AO1006" s="671"/>
      <c r="AP1006" s="671"/>
      <c r="AQ1006" s="673"/>
      <c r="AR1006" s="674"/>
      <c r="AS1006" s="674"/>
      <c r="AT1006" s="675"/>
      <c r="AU1006" s="673"/>
      <c r="AV1006" s="674"/>
      <c r="AW1006" s="674"/>
      <c r="AX1006" s="675"/>
    </row>
    <row r="1007" spans="1:50" hidden="1">
      <c r="A1007" s="667">
        <v>9</v>
      </c>
      <c r="B1007" s="667"/>
      <c r="C1007" s="668"/>
      <c r="D1007" s="669"/>
      <c r="E1007" s="669"/>
      <c r="F1007" s="669"/>
      <c r="G1007" s="669"/>
      <c r="H1007" s="669"/>
      <c r="I1007" s="669"/>
      <c r="J1007" s="669"/>
      <c r="K1007" s="669"/>
      <c r="L1007" s="670"/>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2"/>
      <c r="AL1007" s="671"/>
      <c r="AM1007" s="671"/>
      <c r="AN1007" s="671"/>
      <c r="AO1007" s="671"/>
      <c r="AP1007" s="671"/>
      <c r="AQ1007" s="673"/>
      <c r="AR1007" s="674"/>
      <c r="AS1007" s="674"/>
      <c r="AT1007" s="675"/>
      <c r="AU1007" s="673"/>
      <c r="AV1007" s="674"/>
      <c r="AW1007" s="674"/>
      <c r="AX1007" s="675"/>
    </row>
    <row r="1008" spans="1:50" hidden="1">
      <c r="A1008" s="667">
        <v>10</v>
      </c>
      <c r="B1008" s="667"/>
      <c r="C1008" s="668"/>
      <c r="D1008" s="669"/>
      <c r="E1008" s="669"/>
      <c r="F1008" s="669"/>
      <c r="G1008" s="669"/>
      <c r="H1008" s="669"/>
      <c r="I1008" s="669"/>
      <c r="J1008" s="669"/>
      <c r="K1008" s="669"/>
      <c r="L1008" s="670"/>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2"/>
      <c r="AL1008" s="671"/>
      <c r="AM1008" s="671"/>
      <c r="AN1008" s="671"/>
      <c r="AO1008" s="671"/>
      <c r="AP1008" s="671"/>
      <c r="AQ1008" s="673"/>
      <c r="AR1008" s="674"/>
      <c r="AS1008" s="674"/>
      <c r="AT1008" s="675"/>
      <c r="AU1008" s="673"/>
      <c r="AV1008" s="674"/>
      <c r="AW1008" s="674"/>
      <c r="AX1008" s="675"/>
    </row>
    <row r="1009" spans="1:50" hidden="1">
      <c r="A1009" s="667">
        <v>11</v>
      </c>
      <c r="B1009" s="667"/>
      <c r="C1009" s="668"/>
      <c r="D1009" s="669"/>
      <c r="E1009" s="669"/>
      <c r="F1009" s="669"/>
      <c r="G1009" s="669"/>
      <c r="H1009" s="669"/>
      <c r="I1009" s="669"/>
      <c r="J1009" s="669"/>
      <c r="K1009" s="669"/>
      <c r="L1009" s="670"/>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2"/>
      <c r="AL1009" s="671"/>
      <c r="AM1009" s="671"/>
      <c r="AN1009" s="671"/>
      <c r="AO1009" s="671"/>
      <c r="AP1009" s="671"/>
      <c r="AQ1009" s="673"/>
      <c r="AR1009" s="674"/>
      <c r="AS1009" s="674"/>
      <c r="AT1009" s="675"/>
      <c r="AU1009" s="673"/>
      <c r="AV1009" s="674"/>
      <c r="AW1009" s="674"/>
      <c r="AX1009" s="675"/>
    </row>
    <row r="1010" spans="1:50" hidden="1">
      <c r="A1010" s="667">
        <v>12</v>
      </c>
      <c r="B1010" s="667"/>
      <c r="C1010" s="668"/>
      <c r="D1010" s="669"/>
      <c r="E1010" s="669"/>
      <c r="F1010" s="669"/>
      <c r="G1010" s="669"/>
      <c r="H1010" s="669"/>
      <c r="I1010" s="669"/>
      <c r="J1010" s="669"/>
      <c r="K1010" s="669"/>
      <c r="L1010" s="670"/>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2"/>
      <c r="AL1010" s="671"/>
      <c r="AM1010" s="671"/>
      <c r="AN1010" s="671"/>
      <c r="AO1010" s="671"/>
      <c r="AP1010" s="671"/>
      <c r="AQ1010" s="673"/>
      <c r="AR1010" s="674"/>
      <c r="AS1010" s="674"/>
      <c r="AT1010" s="675"/>
      <c r="AU1010" s="673"/>
      <c r="AV1010" s="674"/>
      <c r="AW1010" s="674"/>
      <c r="AX1010" s="675"/>
    </row>
    <row r="1011" spans="1:50" hidden="1">
      <c r="A1011" s="667">
        <v>13</v>
      </c>
      <c r="B1011" s="667"/>
      <c r="C1011" s="668"/>
      <c r="D1011" s="669"/>
      <c r="E1011" s="669"/>
      <c r="F1011" s="669"/>
      <c r="G1011" s="669"/>
      <c r="H1011" s="669"/>
      <c r="I1011" s="669"/>
      <c r="J1011" s="669"/>
      <c r="K1011" s="669"/>
      <c r="L1011" s="670"/>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2"/>
      <c r="AL1011" s="671"/>
      <c r="AM1011" s="671"/>
      <c r="AN1011" s="671"/>
      <c r="AO1011" s="671"/>
      <c r="AP1011" s="671"/>
      <c r="AQ1011" s="673"/>
      <c r="AR1011" s="674"/>
      <c r="AS1011" s="674"/>
      <c r="AT1011" s="675"/>
      <c r="AU1011" s="673"/>
      <c r="AV1011" s="674"/>
      <c r="AW1011" s="674"/>
      <c r="AX1011" s="675"/>
    </row>
    <row r="1012" spans="1:50" hidden="1">
      <c r="A1012" s="667">
        <v>14</v>
      </c>
      <c r="B1012" s="667"/>
      <c r="C1012" s="668"/>
      <c r="D1012" s="669"/>
      <c r="E1012" s="669"/>
      <c r="F1012" s="669"/>
      <c r="G1012" s="669"/>
      <c r="H1012" s="669"/>
      <c r="I1012" s="669"/>
      <c r="J1012" s="669"/>
      <c r="K1012" s="669"/>
      <c r="L1012" s="670"/>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2"/>
      <c r="AL1012" s="671"/>
      <c r="AM1012" s="671"/>
      <c r="AN1012" s="671"/>
      <c r="AO1012" s="671"/>
      <c r="AP1012" s="671"/>
      <c r="AQ1012" s="673"/>
      <c r="AR1012" s="674"/>
      <c r="AS1012" s="674"/>
      <c r="AT1012" s="675"/>
      <c r="AU1012" s="673"/>
      <c r="AV1012" s="674"/>
      <c r="AW1012" s="674"/>
      <c r="AX1012" s="675"/>
    </row>
    <row r="1013" spans="1:50" hidden="1">
      <c r="A1013" s="667">
        <v>15</v>
      </c>
      <c r="B1013" s="667"/>
      <c r="C1013" s="668"/>
      <c r="D1013" s="669"/>
      <c r="E1013" s="669"/>
      <c r="F1013" s="669"/>
      <c r="G1013" s="669"/>
      <c r="H1013" s="669"/>
      <c r="I1013" s="669"/>
      <c r="J1013" s="669"/>
      <c r="K1013" s="669"/>
      <c r="L1013" s="670"/>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2"/>
      <c r="AL1013" s="671"/>
      <c r="AM1013" s="671"/>
      <c r="AN1013" s="671"/>
      <c r="AO1013" s="671"/>
      <c r="AP1013" s="671"/>
      <c r="AQ1013" s="673"/>
      <c r="AR1013" s="674"/>
      <c r="AS1013" s="674"/>
      <c r="AT1013" s="675"/>
      <c r="AU1013" s="673"/>
      <c r="AV1013" s="674"/>
      <c r="AW1013" s="674"/>
      <c r="AX1013" s="675"/>
    </row>
    <row r="1014" spans="1:50" hidden="1">
      <c r="A1014" s="667">
        <v>16</v>
      </c>
      <c r="B1014" s="667"/>
      <c r="C1014" s="668"/>
      <c r="D1014" s="669"/>
      <c r="E1014" s="669"/>
      <c r="F1014" s="669"/>
      <c r="G1014" s="669"/>
      <c r="H1014" s="669"/>
      <c r="I1014" s="669"/>
      <c r="J1014" s="669"/>
      <c r="K1014" s="669"/>
      <c r="L1014" s="670"/>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2"/>
      <c r="AL1014" s="671"/>
      <c r="AM1014" s="671"/>
      <c r="AN1014" s="671"/>
      <c r="AO1014" s="671"/>
      <c r="AP1014" s="671"/>
      <c r="AQ1014" s="673"/>
      <c r="AR1014" s="674"/>
      <c r="AS1014" s="674"/>
      <c r="AT1014" s="675"/>
      <c r="AU1014" s="673"/>
      <c r="AV1014" s="674"/>
      <c r="AW1014" s="674"/>
      <c r="AX1014" s="675"/>
    </row>
    <row r="1015" spans="1:50" hidden="1">
      <c r="A1015" s="667">
        <v>17</v>
      </c>
      <c r="B1015" s="667"/>
      <c r="C1015" s="668"/>
      <c r="D1015" s="669"/>
      <c r="E1015" s="669"/>
      <c r="F1015" s="669"/>
      <c r="G1015" s="669"/>
      <c r="H1015" s="669"/>
      <c r="I1015" s="669"/>
      <c r="J1015" s="669"/>
      <c r="K1015" s="669"/>
      <c r="L1015" s="670"/>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2"/>
      <c r="AL1015" s="671"/>
      <c r="AM1015" s="671"/>
      <c r="AN1015" s="671"/>
      <c r="AO1015" s="671"/>
      <c r="AP1015" s="671"/>
      <c r="AQ1015" s="673"/>
      <c r="AR1015" s="674"/>
      <c r="AS1015" s="674"/>
      <c r="AT1015" s="675"/>
      <c r="AU1015" s="673"/>
      <c r="AV1015" s="674"/>
      <c r="AW1015" s="674"/>
      <c r="AX1015" s="675"/>
    </row>
    <row r="1016" spans="1:50" hidden="1">
      <c r="A1016" s="667">
        <v>18</v>
      </c>
      <c r="B1016" s="667"/>
      <c r="C1016" s="668"/>
      <c r="D1016" s="669"/>
      <c r="E1016" s="669"/>
      <c r="F1016" s="669"/>
      <c r="G1016" s="669"/>
      <c r="H1016" s="669"/>
      <c r="I1016" s="669"/>
      <c r="J1016" s="669"/>
      <c r="K1016" s="669"/>
      <c r="L1016" s="670"/>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2"/>
      <c r="AL1016" s="671"/>
      <c r="AM1016" s="671"/>
      <c r="AN1016" s="671"/>
      <c r="AO1016" s="671"/>
      <c r="AP1016" s="671"/>
      <c r="AQ1016" s="673"/>
      <c r="AR1016" s="674"/>
      <c r="AS1016" s="674"/>
      <c r="AT1016" s="675"/>
      <c r="AU1016" s="673"/>
      <c r="AV1016" s="674"/>
      <c r="AW1016" s="674"/>
      <c r="AX1016" s="675"/>
    </row>
    <row r="1017" spans="1:50" hidden="1">
      <c r="A1017" s="667">
        <v>19</v>
      </c>
      <c r="B1017" s="667"/>
      <c r="C1017" s="668"/>
      <c r="D1017" s="669"/>
      <c r="E1017" s="669"/>
      <c r="F1017" s="669"/>
      <c r="G1017" s="669"/>
      <c r="H1017" s="669"/>
      <c r="I1017" s="669"/>
      <c r="J1017" s="669"/>
      <c r="K1017" s="669"/>
      <c r="L1017" s="670"/>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2"/>
      <c r="AL1017" s="671"/>
      <c r="AM1017" s="671"/>
      <c r="AN1017" s="671"/>
      <c r="AO1017" s="671"/>
      <c r="AP1017" s="671"/>
      <c r="AQ1017" s="673"/>
      <c r="AR1017" s="674"/>
      <c r="AS1017" s="674"/>
      <c r="AT1017" s="675"/>
      <c r="AU1017" s="673"/>
      <c r="AV1017" s="674"/>
      <c r="AW1017" s="674"/>
      <c r="AX1017" s="675"/>
    </row>
    <row r="1018" spans="1:50" hidden="1">
      <c r="A1018" s="667">
        <v>20</v>
      </c>
      <c r="B1018" s="667"/>
      <c r="C1018" s="668"/>
      <c r="D1018" s="669"/>
      <c r="E1018" s="669"/>
      <c r="F1018" s="669"/>
      <c r="G1018" s="669"/>
      <c r="H1018" s="669"/>
      <c r="I1018" s="669"/>
      <c r="J1018" s="669"/>
      <c r="K1018" s="669"/>
      <c r="L1018" s="670"/>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2"/>
      <c r="AL1018" s="671"/>
      <c r="AM1018" s="671"/>
      <c r="AN1018" s="671"/>
      <c r="AO1018" s="671"/>
      <c r="AP1018" s="671"/>
      <c r="AQ1018" s="673"/>
      <c r="AR1018" s="674"/>
      <c r="AS1018" s="674"/>
      <c r="AT1018" s="675"/>
      <c r="AU1018" s="673"/>
      <c r="AV1018" s="674"/>
      <c r="AW1018" s="674"/>
      <c r="AX1018" s="675"/>
    </row>
    <row r="1019" spans="1:50" hidden="1">
      <c r="A1019" s="667">
        <v>21</v>
      </c>
      <c r="B1019" s="667"/>
      <c r="C1019" s="668"/>
      <c r="D1019" s="669"/>
      <c r="E1019" s="669"/>
      <c r="F1019" s="669"/>
      <c r="G1019" s="669"/>
      <c r="H1019" s="669"/>
      <c r="I1019" s="669"/>
      <c r="J1019" s="669"/>
      <c r="K1019" s="669"/>
      <c r="L1019" s="670"/>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2"/>
      <c r="AL1019" s="671"/>
      <c r="AM1019" s="671"/>
      <c r="AN1019" s="671"/>
      <c r="AO1019" s="671"/>
      <c r="AP1019" s="671"/>
      <c r="AQ1019" s="673"/>
      <c r="AR1019" s="674"/>
      <c r="AS1019" s="674"/>
      <c r="AT1019" s="675"/>
      <c r="AU1019" s="673"/>
      <c r="AV1019" s="674"/>
      <c r="AW1019" s="674"/>
      <c r="AX1019" s="675"/>
    </row>
    <row r="1020" spans="1:50" hidden="1">
      <c r="A1020" s="667">
        <v>22</v>
      </c>
      <c r="B1020" s="667"/>
      <c r="C1020" s="668"/>
      <c r="D1020" s="669"/>
      <c r="E1020" s="669"/>
      <c r="F1020" s="669"/>
      <c r="G1020" s="669"/>
      <c r="H1020" s="669"/>
      <c r="I1020" s="669"/>
      <c r="J1020" s="669"/>
      <c r="K1020" s="669"/>
      <c r="L1020" s="670"/>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2"/>
      <c r="AL1020" s="671"/>
      <c r="AM1020" s="671"/>
      <c r="AN1020" s="671"/>
      <c r="AO1020" s="671"/>
      <c r="AP1020" s="671"/>
      <c r="AQ1020" s="673"/>
      <c r="AR1020" s="674"/>
      <c r="AS1020" s="674"/>
      <c r="AT1020" s="675"/>
      <c r="AU1020" s="673"/>
      <c r="AV1020" s="674"/>
      <c r="AW1020" s="674"/>
      <c r="AX1020" s="675"/>
    </row>
    <row r="1021" spans="1:50" hidden="1">
      <c r="A1021" s="667">
        <v>23</v>
      </c>
      <c r="B1021" s="667"/>
      <c r="C1021" s="668"/>
      <c r="D1021" s="669"/>
      <c r="E1021" s="669"/>
      <c r="F1021" s="669"/>
      <c r="G1021" s="669"/>
      <c r="H1021" s="669"/>
      <c r="I1021" s="669"/>
      <c r="J1021" s="669"/>
      <c r="K1021" s="669"/>
      <c r="L1021" s="670"/>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2"/>
      <c r="AL1021" s="671"/>
      <c r="AM1021" s="671"/>
      <c r="AN1021" s="671"/>
      <c r="AO1021" s="671"/>
      <c r="AP1021" s="671"/>
      <c r="AQ1021" s="673"/>
      <c r="AR1021" s="674"/>
      <c r="AS1021" s="674"/>
      <c r="AT1021" s="675"/>
      <c r="AU1021" s="673"/>
      <c r="AV1021" s="674"/>
      <c r="AW1021" s="674"/>
      <c r="AX1021" s="675"/>
    </row>
    <row r="1022" spans="1:50" hidden="1">
      <c r="A1022" s="667">
        <v>24</v>
      </c>
      <c r="B1022" s="667"/>
      <c r="C1022" s="668"/>
      <c r="D1022" s="669"/>
      <c r="E1022" s="669"/>
      <c r="F1022" s="669"/>
      <c r="G1022" s="669"/>
      <c r="H1022" s="669"/>
      <c r="I1022" s="669"/>
      <c r="J1022" s="669"/>
      <c r="K1022" s="669"/>
      <c r="L1022" s="670"/>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2"/>
      <c r="AL1022" s="671"/>
      <c r="AM1022" s="671"/>
      <c r="AN1022" s="671"/>
      <c r="AO1022" s="671"/>
      <c r="AP1022" s="671"/>
      <c r="AQ1022" s="673"/>
      <c r="AR1022" s="674"/>
      <c r="AS1022" s="674"/>
      <c r="AT1022" s="675"/>
      <c r="AU1022" s="673"/>
      <c r="AV1022" s="674"/>
      <c r="AW1022" s="674"/>
      <c r="AX1022" s="675"/>
    </row>
    <row r="1023" spans="1:50" hidden="1">
      <c r="A1023" s="667">
        <v>25</v>
      </c>
      <c r="B1023" s="667"/>
      <c r="C1023" s="668"/>
      <c r="D1023" s="669"/>
      <c r="E1023" s="669"/>
      <c r="F1023" s="669"/>
      <c r="G1023" s="669"/>
      <c r="H1023" s="669"/>
      <c r="I1023" s="669"/>
      <c r="J1023" s="669"/>
      <c r="K1023" s="669"/>
      <c r="L1023" s="670"/>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2"/>
      <c r="AL1023" s="671"/>
      <c r="AM1023" s="671"/>
      <c r="AN1023" s="671"/>
      <c r="AO1023" s="671"/>
      <c r="AP1023" s="671"/>
      <c r="AQ1023" s="673"/>
      <c r="AR1023" s="674"/>
      <c r="AS1023" s="674"/>
      <c r="AT1023" s="675"/>
      <c r="AU1023" s="673"/>
      <c r="AV1023" s="674"/>
      <c r="AW1023" s="674"/>
      <c r="AX1023" s="675"/>
    </row>
    <row r="1024" spans="1:50" hidden="1">
      <c r="A1024" s="667">
        <v>26</v>
      </c>
      <c r="B1024" s="667"/>
      <c r="C1024" s="668"/>
      <c r="D1024" s="669"/>
      <c r="E1024" s="669"/>
      <c r="F1024" s="669"/>
      <c r="G1024" s="669"/>
      <c r="H1024" s="669"/>
      <c r="I1024" s="669"/>
      <c r="J1024" s="669"/>
      <c r="K1024" s="669"/>
      <c r="L1024" s="670"/>
      <c r="M1024" s="671"/>
      <c r="N1024" s="671"/>
      <c r="O1024" s="671"/>
      <c r="P1024" s="671"/>
      <c r="Q1024" s="671"/>
      <c r="R1024" s="671"/>
      <c r="S1024" s="671"/>
      <c r="T1024" s="671"/>
      <c r="U1024" s="671"/>
      <c r="V1024" s="671"/>
      <c r="W1024" s="671"/>
      <c r="X1024" s="671"/>
      <c r="Y1024" s="671"/>
      <c r="Z1024" s="671"/>
      <c r="AA1024" s="671"/>
      <c r="AB1024" s="671"/>
      <c r="AC1024" s="671"/>
      <c r="AD1024" s="671"/>
      <c r="AE1024" s="671"/>
      <c r="AF1024" s="671"/>
      <c r="AG1024" s="671"/>
      <c r="AH1024" s="671"/>
      <c r="AI1024" s="671"/>
      <c r="AJ1024" s="671"/>
      <c r="AK1024" s="672"/>
      <c r="AL1024" s="671"/>
      <c r="AM1024" s="671"/>
      <c r="AN1024" s="671"/>
      <c r="AO1024" s="671"/>
      <c r="AP1024" s="671"/>
      <c r="AQ1024" s="673"/>
      <c r="AR1024" s="674"/>
      <c r="AS1024" s="674"/>
      <c r="AT1024" s="675"/>
      <c r="AU1024" s="673"/>
      <c r="AV1024" s="674"/>
      <c r="AW1024" s="674"/>
      <c r="AX1024" s="675"/>
    </row>
    <row r="1025" spans="1:50" hidden="1">
      <c r="A1025" s="667">
        <v>27</v>
      </c>
      <c r="B1025" s="667"/>
      <c r="C1025" s="668"/>
      <c r="D1025" s="669"/>
      <c r="E1025" s="669"/>
      <c r="F1025" s="669"/>
      <c r="G1025" s="669"/>
      <c r="H1025" s="669"/>
      <c r="I1025" s="669"/>
      <c r="J1025" s="669"/>
      <c r="K1025" s="669"/>
      <c r="L1025" s="670"/>
      <c r="M1025" s="671"/>
      <c r="N1025" s="671"/>
      <c r="O1025" s="671"/>
      <c r="P1025" s="671"/>
      <c r="Q1025" s="671"/>
      <c r="R1025" s="671"/>
      <c r="S1025" s="671"/>
      <c r="T1025" s="671"/>
      <c r="U1025" s="671"/>
      <c r="V1025" s="671"/>
      <c r="W1025" s="671"/>
      <c r="X1025" s="671"/>
      <c r="Y1025" s="671"/>
      <c r="Z1025" s="671"/>
      <c r="AA1025" s="671"/>
      <c r="AB1025" s="671"/>
      <c r="AC1025" s="671"/>
      <c r="AD1025" s="671"/>
      <c r="AE1025" s="671"/>
      <c r="AF1025" s="671"/>
      <c r="AG1025" s="671"/>
      <c r="AH1025" s="671"/>
      <c r="AI1025" s="671"/>
      <c r="AJ1025" s="671"/>
      <c r="AK1025" s="672"/>
      <c r="AL1025" s="671"/>
      <c r="AM1025" s="671"/>
      <c r="AN1025" s="671"/>
      <c r="AO1025" s="671"/>
      <c r="AP1025" s="671"/>
      <c r="AQ1025" s="673"/>
      <c r="AR1025" s="674"/>
      <c r="AS1025" s="674"/>
      <c r="AT1025" s="675"/>
      <c r="AU1025" s="673"/>
      <c r="AV1025" s="674"/>
      <c r="AW1025" s="674"/>
      <c r="AX1025" s="675"/>
    </row>
    <row r="1026" spans="1:50" hidden="1">
      <c r="A1026" s="667">
        <v>28</v>
      </c>
      <c r="B1026" s="667"/>
      <c r="C1026" s="668"/>
      <c r="D1026" s="669"/>
      <c r="E1026" s="669"/>
      <c r="F1026" s="669"/>
      <c r="G1026" s="669"/>
      <c r="H1026" s="669"/>
      <c r="I1026" s="669"/>
      <c r="J1026" s="669"/>
      <c r="K1026" s="669"/>
      <c r="L1026" s="670"/>
      <c r="M1026" s="671"/>
      <c r="N1026" s="671"/>
      <c r="O1026" s="671"/>
      <c r="P1026" s="671"/>
      <c r="Q1026" s="671"/>
      <c r="R1026" s="671"/>
      <c r="S1026" s="671"/>
      <c r="T1026" s="671"/>
      <c r="U1026" s="671"/>
      <c r="V1026" s="671"/>
      <c r="W1026" s="671"/>
      <c r="X1026" s="671"/>
      <c r="Y1026" s="671"/>
      <c r="Z1026" s="671"/>
      <c r="AA1026" s="671"/>
      <c r="AB1026" s="671"/>
      <c r="AC1026" s="671"/>
      <c r="AD1026" s="671"/>
      <c r="AE1026" s="671"/>
      <c r="AF1026" s="671"/>
      <c r="AG1026" s="671"/>
      <c r="AH1026" s="671"/>
      <c r="AI1026" s="671"/>
      <c r="AJ1026" s="671"/>
      <c r="AK1026" s="672"/>
      <c r="AL1026" s="671"/>
      <c r="AM1026" s="671"/>
      <c r="AN1026" s="671"/>
      <c r="AO1026" s="671"/>
      <c r="AP1026" s="671"/>
      <c r="AQ1026" s="673"/>
      <c r="AR1026" s="674"/>
      <c r="AS1026" s="674"/>
      <c r="AT1026" s="675"/>
      <c r="AU1026" s="673"/>
      <c r="AV1026" s="674"/>
      <c r="AW1026" s="674"/>
      <c r="AX1026" s="675"/>
    </row>
    <row r="1027" spans="1:50" hidden="1">
      <c r="A1027" s="667">
        <v>29</v>
      </c>
      <c r="B1027" s="667"/>
      <c r="C1027" s="668"/>
      <c r="D1027" s="669"/>
      <c r="E1027" s="669"/>
      <c r="F1027" s="669"/>
      <c r="G1027" s="669"/>
      <c r="H1027" s="669"/>
      <c r="I1027" s="669"/>
      <c r="J1027" s="669"/>
      <c r="K1027" s="669"/>
      <c r="L1027" s="670"/>
      <c r="M1027" s="671"/>
      <c r="N1027" s="671"/>
      <c r="O1027" s="671"/>
      <c r="P1027" s="671"/>
      <c r="Q1027" s="671"/>
      <c r="R1027" s="671"/>
      <c r="S1027" s="671"/>
      <c r="T1027" s="671"/>
      <c r="U1027" s="671"/>
      <c r="V1027" s="671"/>
      <c r="W1027" s="671"/>
      <c r="X1027" s="671"/>
      <c r="Y1027" s="671"/>
      <c r="Z1027" s="671"/>
      <c r="AA1027" s="671"/>
      <c r="AB1027" s="671"/>
      <c r="AC1027" s="671"/>
      <c r="AD1027" s="671"/>
      <c r="AE1027" s="671"/>
      <c r="AF1027" s="671"/>
      <c r="AG1027" s="671"/>
      <c r="AH1027" s="671"/>
      <c r="AI1027" s="671"/>
      <c r="AJ1027" s="671"/>
      <c r="AK1027" s="672"/>
      <c r="AL1027" s="671"/>
      <c r="AM1027" s="671"/>
      <c r="AN1027" s="671"/>
      <c r="AO1027" s="671"/>
      <c r="AP1027" s="671"/>
      <c r="AQ1027" s="673"/>
      <c r="AR1027" s="674"/>
      <c r="AS1027" s="674"/>
      <c r="AT1027" s="675"/>
      <c r="AU1027" s="673"/>
      <c r="AV1027" s="674"/>
      <c r="AW1027" s="674"/>
      <c r="AX1027" s="675"/>
    </row>
    <row r="1028" spans="1:50" hidden="1">
      <c r="A1028" s="667">
        <v>30</v>
      </c>
      <c r="B1028" s="667"/>
      <c r="C1028" s="668"/>
      <c r="D1028" s="669"/>
      <c r="E1028" s="669"/>
      <c r="F1028" s="669"/>
      <c r="G1028" s="669"/>
      <c r="H1028" s="669"/>
      <c r="I1028" s="669"/>
      <c r="J1028" s="669"/>
      <c r="K1028" s="669"/>
      <c r="L1028" s="670"/>
      <c r="M1028" s="671"/>
      <c r="N1028" s="671"/>
      <c r="O1028" s="671"/>
      <c r="P1028" s="671"/>
      <c r="Q1028" s="671"/>
      <c r="R1028" s="671"/>
      <c r="S1028" s="671"/>
      <c r="T1028" s="671"/>
      <c r="U1028" s="671"/>
      <c r="V1028" s="671"/>
      <c r="W1028" s="671"/>
      <c r="X1028" s="671"/>
      <c r="Y1028" s="671"/>
      <c r="Z1028" s="671"/>
      <c r="AA1028" s="671"/>
      <c r="AB1028" s="671"/>
      <c r="AC1028" s="671"/>
      <c r="AD1028" s="671"/>
      <c r="AE1028" s="671"/>
      <c r="AF1028" s="671"/>
      <c r="AG1028" s="671"/>
      <c r="AH1028" s="671"/>
      <c r="AI1028" s="671"/>
      <c r="AJ1028" s="671"/>
      <c r="AK1028" s="672"/>
      <c r="AL1028" s="671"/>
      <c r="AM1028" s="671"/>
      <c r="AN1028" s="671"/>
      <c r="AO1028" s="671"/>
      <c r="AP1028" s="671"/>
      <c r="AQ1028" s="673"/>
      <c r="AR1028" s="674"/>
      <c r="AS1028" s="674"/>
      <c r="AT1028" s="675"/>
      <c r="AU1028" s="673"/>
      <c r="AV1028" s="674"/>
      <c r="AW1028" s="674"/>
      <c r="AX1028" s="675"/>
    </row>
    <row r="1029" spans="1:50" s="52" customFormat="1"/>
    <row r="1030" spans="1:50" s="52" customFormat="1">
      <c r="B1030" s="52" t="s">
        <v>551</v>
      </c>
    </row>
    <row r="1031" spans="1:50" s="52" customFormat="1" ht="24" customHeight="1">
      <c r="A1031" s="2694"/>
      <c r="B1031" s="2694"/>
      <c r="C1031" s="2695" t="s">
        <v>211</v>
      </c>
      <c r="D1031" s="2695"/>
      <c r="E1031" s="2695"/>
      <c r="F1031" s="2695"/>
      <c r="G1031" s="2695"/>
      <c r="H1031" s="2695"/>
      <c r="I1031" s="2695"/>
      <c r="J1031" s="2695"/>
      <c r="K1031" s="2695"/>
      <c r="L1031" s="2695"/>
      <c r="M1031" s="2695" t="s">
        <v>210</v>
      </c>
      <c r="N1031" s="2695"/>
      <c r="O1031" s="2695"/>
      <c r="P1031" s="2695"/>
      <c r="Q1031" s="2695"/>
      <c r="R1031" s="2695"/>
      <c r="S1031" s="2695"/>
      <c r="T1031" s="2695"/>
      <c r="U1031" s="2695"/>
      <c r="V1031" s="2695"/>
      <c r="W1031" s="2695"/>
      <c r="X1031" s="2695"/>
      <c r="Y1031" s="2695"/>
      <c r="Z1031" s="2695"/>
      <c r="AA1031" s="2695"/>
      <c r="AB1031" s="2695"/>
      <c r="AC1031" s="2695"/>
      <c r="AD1031" s="2695"/>
      <c r="AE1031" s="2695"/>
      <c r="AF1031" s="2695"/>
      <c r="AG1031" s="2695"/>
      <c r="AH1031" s="2695"/>
      <c r="AI1031" s="2695"/>
      <c r="AJ1031" s="2695"/>
      <c r="AK1031" s="2696" t="s">
        <v>208</v>
      </c>
      <c r="AL1031" s="2695"/>
      <c r="AM1031" s="2695"/>
      <c r="AN1031" s="2695"/>
      <c r="AO1031" s="2695"/>
      <c r="AP1031" s="2695"/>
      <c r="AQ1031" s="2695" t="s">
        <v>5</v>
      </c>
      <c r="AR1031" s="2695"/>
      <c r="AS1031" s="2695"/>
      <c r="AT1031" s="2695"/>
      <c r="AU1031" s="375" t="s">
        <v>4</v>
      </c>
      <c r="AV1031" s="376"/>
      <c r="AW1031" s="376"/>
      <c r="AX1031" s="377"/>
    </row>
    <row r="1032" spans="1:50" s="52" customFormat="1" ht="24" customHeight="1">
      <c r="A1032" s="2694">
        <v>1</v>
      </c>
      <c r="B1032" s="2694">
        <v>1</v>
      </c>
      <c r="C1032" s="2565" t="s">
        <v>550</v>
      </c>
      <c r="D1032" s="2565"/>
      <c r="E1032" s="2565"/>
      <c r="F1032" s="2565"/>
      <c r="G1032" s="2565"/>
      <c r="H1032" s="2565"/>
      <c r="I1032" s="2565"/>
      <c r="J1032" s="2565"/>
      <c r="K1032" s="2565"/>
      <c r="L1032" s="2565"/>
      <c r="M1032" s="2565" t="s">
        <v>549</v>
      </c>
      <c r="N1032" s="2565"/>
      <c r="O1032" s="2565"/>
      <c r="P1032" s="2565"/>
      <c r="Q1032" s="2565"/>
      <c r="R1032" s="2565"/>
      <c r="S1032" s="2565"/>
      <c r="T1032" s="2565"/>
      <c r="U1032" s="2565"/>
      <c r="V1032" s="2565"/>
      <c r="W1032" s="2565"/>
      <c r="X1032" s="2565"/>
      <c r="Y1032" s="2565"/>
      <c r="Z1032" s="2565"/>
      <c r="AA1032" s="2565"/>
      <c r="AB1032" s="2565"/>
      <c r="AC1032" s="2565"/>
      <c r="AD1032" s="2565"/>
      <c r="AE1032" s="2565"/>
      <c r="AF1032" s="2565"/>
      <c r="AG1032" s="2565"/>
      <c r="AH1032" s="2565"/>
      <c r="AI1032" s="2565"/>
      <c r="AJ1032" s="2565"/>
      <c r="AK1032" s="2564">
        <v>1</v>
      </c>
      <c r="AL1032" s="2565"/>
      <c r="AM1032" s="2565"/>
      <c r="AN1032" s="2565"/>
      <c r="AO1032" s="2565"/>
      <c r="AP1032" s="2565"/>
      <c r="AQ1032" s="2566" t="s">
        <v>21</v>
      </c>
      <c r="AR1032" s="2567"/>
      <c r="AS1032" s="2567"/>
      <c r="AT1032" s="2568"/>
      <c r="AU1032" s="679" t="s">
        <v>545</v>
      </c>
      <c r="AV1032" s="601"/>
      <c r="AW1032" s="601"/>
      <c r="AX1032" s="602"/>
    </row>
    <row r="1033" spans="1:50" hidden="1">
      <c r="A1033" s="667">
        <v>2</v>
      </c>
      <c r="B1033" s="667"/>
      <c r="C1033" s="668"/>
      <c r="D1033" s="669"/>
      <c r="E1033" s="669"/>
      <c r="F1033" s="669"/>
      <c r="G1033" s="669"/>
      <c r="H1033" s="669"/>
      <c r="I1033" s="669"/>
      <c r="J1033" s="669"/>
      <c r="K1033" s="669"/>
      <c r="L1033" s="670"/>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2"/>
      <c r="AL1033" s="671"/>
      <c r="AM1033" s="671"/>
      <c r="AN1033" s="671"/>
      <c r="AO1033" s="671"/>
      <c r="AP1033" s="671"/>
      <c r="AQ1033" s="673"/>
      <c r="AR1033" s="674"/>
      <c r="AS1033" s="674"/>
      <c r="AT1033" s="675"/>
      <c r="AU1033" s="673"/>
      <c r="AV1033" s="674"/>
      <c r="AW1033" s="674"/>
      <c r="AX1033" s="675"/>
    </row>
    <row r="1034" spans="1:50" hidden="1">
      <c r="A1034" s="667">
        <v>3</v>
      </c>
      <c r="B1034" s="667"/>
      <c r="C1034" s="668"/>
      <c r="D1034" s="669"/>
      <c r="E1034" s="669"/>
      <c r="F1034" s="669"/>
      <c r="G1034" s="669"/>
      <c r="H1034" s="669"/>
      <c r="I1034" s="669"/>
      <c r="J1034" s="669"/>
      <c r="K1034" s="669"/>
      <c r="L1034" s="670"/>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2"/>
      <c r="AL1034" s="671"/>
      <c r="AM1034" s="671"/>
      <c r="AN1034" s="671"/>
      <c r="AO1034" s="671"/>
      <c r="AP1034" s="671"/>
      <c r="AQ1034" s="673"/>
      <c r="AR1034" s="674"/>
      <c r="AS1034" s="674"/>
      <c r="AT1034" s="675"/>
      <c r="AU1034" s="673"/>
      <c r="AV1034" s="674"/>
      <c r="AW1034" s="674"/>
      <c r="AX1034" s="675"/>
    </row>
    <row r="1035" spans="1:50" hidden="1">
      <c r="A1035" s="667">
        <v>4</v>
      </c>
      <c r="B1035" s="667"/>
      <c r="C1035" s="668"/>
      <c r="D1035" s="669"/>
      <c r="E1035" s="669"/>
      <c r="F1035" s="669"/>
      <c r="G1035" s="669"/>
      <c r="H1035" s="669"/>
      <c r="I1035" s="669"/>
      <c r="J1035" s="669"/>
      <c r="K1035" s="669"/>
      <c r="L1035" s="670"/>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2"/>
      <c r="AL1035" s="671"/>
      <c r="AM1035" s="671"/>
      <c r="AN1035" s="671"/>
      <c r="AO1035" s="671"/>
      <c r="AP1035" s="671"/>
      <c r="AQ1035" s="673"/>
      <c r="AR1035" s="674"/>
      <c r="AS1035" s="674"/>
      <c r="AT1035" s="675"/>
      <c r="AU1035" s="673"/>
      <c r="AV1035" s="674"/>
      <c r="AW1035" s="674"/>
      <c r="AX1035" s="675"/>
    </row>
    <row r="1036" spans="1:50" hidden="1">
      <c r="A1036" s="667">
        <v>5</v>
      </c>
      <c r="B1036" s="667"/>
      <c r="C1036" s="668"/>
      <c r="D1036" s="669"/>
      <c r="E1036" s="669"/>
      <c r="F1036" s="669"/>
      <c r="G1036" s="669"/>
      <c r="H1036" s="669"/>
      <c r="I1036" s="669"/>
      <c r="J1036" s="669"/>
      <c r="K1036" s="669"/>
      <c r="L1036" s="670"/>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2"/>
      <c r="AL1036" s="671"/>
      <c r="AM1036" s="671"/>
      <c r="AN1036" s="671"/>
      <c r="AO1036" s="671"/>
      <c r="AP1036" s="671"/>
      <c r="AQ1036" s="673"/>
      <c r="AR1036" s="674"/>
      <c r="AS1036" s="674"/>
      <c r="AT1036" s="675"/>
      <c r="AU1036" s="673"/>
      <c r="AV1036" s="674"/>
      <c r="AW1036" s="674"/>
      <c r="AX1036" s="675"/>
    </row>
    <row r="1037" spans="1:50" hidden="1">
      <c r="A1037" s="667">
        <v>6</v>
      </c>
      <c r="B1037" s="667"/>
      <c r="C1037" s="668"/>
      <c r="D1037" s="669"/>
      <c r="E1037" s="669"/>
      <c r="F1037" s="669"/>
      <c r="G1037" s="669"/>
      <c r="H1037" s="669"/>
      <c r="I1037" s="669"/>
      <c r="J1037" s="669"/>
      <c r="K1037" s="669"/>
      <c r="L1037" s="670"/>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2"/>
      <c r="AL1037" s="671"/>
      <c r="AM1037" s="671"/>
      <c r="AN1037" s="671"/>
      <c r="AO1037" s="671"/>
      <c r="AP1037" s="671"/>
      <c r="AQ1037" s="673"/>
      <c r="AR1037" s="674"/>
      <c r="AS1037" s="674"/>
      <c r="AT1037" s="675"/>
      <c r="AU1037" s="673"/>
      <c r="AV1037" s="674"/>
      <c r="AW1037" s="674"/>
      <c r="AX1037" s="675"/>
    </row>
    <row r="1038" spans="1:50" hidden="1">
      <c r="A1038" s="667">
        <v>7</v>
      </c>
      <c r="B1038" s="667"/>
      <c r="C1038" s="668"/>
      <c r="D1038" s="669"/>
      <c r="E1038" s="669"/>
      <c r="F1038" s="669"/>
      <c r="G1038" s="669"/>
      <c r="H1038" s="669"/>
      <c r="I1038" s="669"/>
      <c r="J1038" s="669"/>
      <c r="K1038" s="669"/>
      <c r="L1038" s="670"/>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2"/>
      <c r="AL1038" s="671"/>
      <c r="AM1038" s="671"/>
      <c r="AN1038" s="671"/>
      <c r="AO1038" s="671"/>
      <c r="AP1038" s="671"/>
      <c r="AQ1038" s="673"/>
      <c r="AR1038" s="674"/>
      <c r="AS1038" s="674"/>
      <c r="AT1038" s="675"/>
      <c r="AU1038" s="673"/>
      <c r="AV1038" s="674"/>
      <c r="AW1038" s="674"/>
      <c r="AX1038" s="675"/>
    </row>
    <row r="1039" spans="1:50" hidden="1">
      <c r="A1039" s="667">
        <v>8</v>
      </c>
      <c r="B1039" s="667"/>
      <c r="C1039" s="668"/>
      <c r="D1039" s="669"/>
      <c r="E1039" s="669"/>
      <c r="F1039" s="669"/>
      <c r="G1039" s="669"/>
      <c r="H1039" s="669"/>
      <c r="I1039" s="669"/>
      <c r="J1039" s="669"/>
      <c r="K1039" s="669"/>
      <c r="L1039" s="670"/>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2"/>
      <c r="AL1039" s="671"/>
      <c r="AM1039" s="671"/>
      <c r="AN1039" s="671"/>
      <c r="AO1039" s="671"/>
      <c r="AP1039" s="671"/>
      <c r="AQ1039" s="673"/>
      <c r="AR1039" s="674"/>
      <c r="AS1039" s="674"/>
      <c r="AT1039" s="675"/>
      <c r="AU1039" s="673"/>
      <c r="AV1039" s="674"/>
      <c r="AW1039" s="674"/>
      <c r="AX1039" s="675"/>
    </row>
    <row r="1040" spans="1:50" hidden="1">
      <c r="A1040" s="667">
        <v>9</v>
      </c>
      <c r="B1040" s="667"/>
      <c r="C1040" s="668"/>
      <c r="D1040" s="669"/>
      <c r="E1040" s="669"/>
      <c r="F1040" s="669"/>
      <c r="G1040" s="669"/>
      <c r="H1040" s="669"/>
      <c r="I1040" s="669"/>
      <c r="J1040" s="669"/>
      <c r="K1040" s="669"/>
      <c r="L1040" s="670"/>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2"/>
      <c r="AL1040" s="671"/>
      <c r="AM1040" s="671"/>
      <c r="AN1040" s="671"/>
      <c r="AO1040" s="671"/>
      <c r="AP1040" s="671"/>
      <c r="AQ1040" s="673"/>
      <c r="AR1040" s="674"/>
      <c r="AS1040" s="674"/>
      <c r="AT1040" s="675"/>
      <c r="AU1040" s="673"/>
      <c r="AV1040" s="674"/>
      <c r="AW1040" s="674"/>
      <c r="AX1040" s="675"/>
    </row>
    <row r="1041" spans="1:50" hidden="1">
      <c r="A1041" s="667">
        <v>10</v>
      </c>
      <c r="B1041" s="667"/>
      <c r="C1041" s="668"/>
      <c r="D1041" s="669"/>
      <c r="E1041" s="669"/>
      <c r="F1041" s="669"/>
      <c r="G1041" s="669"/>
      <c r="H1041" s="669"/>
      <c r="I1041" s="669"/>
      <c r="J1041" s="669"/>
      <c r="K1041" s="669"/>
      <c r="L1041" s="670"/>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2"/>
      <c r="AL1041" s="671"/>
      <c r="AM1041" s="671"/>
      <c r="AN1041" s="671"/>
      <c r="AO1041" s="671"/>
      <c r="AP1041" s="671"/>
      <c r="AQ1041" s="673"/>
      <c r="AR1041" s="674"/>
      <c r="AS1041" s="674"/>
      <c r="AT1041" s="675"/>
      <c r="AU1041" s="673"/>
      <c r="AV1041" s="674"/>
      <c r="AW1041" s="674"/>
      <c r="AX1041" s="675"/>
    </row>
    <row r="1042" spans="1:50" hidden="1">
      <c r="A1042" s="667">
        <v>11</v>
      </c>
      <c r="B1042" s="667"/>
      <c r="C1042" s="668"/>
      <c r="D1042" s="669"/>
      <c r="E1042" s="669"/>
      <c r="F1042" s="669"/>
      <c r="G1042" s="669"/>
      <c r="H1042" s="669"/>
      <c r="I1042" s="669"/>
      <c r="J1042" s="669"/>
      <c r="K1042" s="669"/>
      <c r="L1042" s="670"/>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2"/>
      <c r="AL1042" s="671"/>
      <c r="AM1042" s="671"/>
      <c r="AN1042" s="671"/>
      <c r="AO1042" s="671"/>
      <c r="AP1042" s="671"/>
      <c r="AQ1042" s="673"/>
      <c r="AR1042" s="674"/>
      <c r="AS1042" s="674"/>
      <c r="AT1042" s="675"/>
      <c r="AU1042" s="673"/>
      <c r="AV1042" s="674"/>
      <c r="AW1042" s="674"/>
      <c r="AX1042" s="675"/>
    </row>
    <row r="1043" spans="1:50" hidden="1">
      <c r="A1043" s="667">
        <v>12</v>
      </c>
      <c r="B1043" s="667"/>
      <c r="C1043" s="668"/>
      <c r="D1043" s="669"/>
      <c r="E1043" s="669"/>
      <c r="F1043" s="669"/>
      <c r="G1043" s="669"/>
      <c r="H1043" s="669"/>
      <c r="I1043" s="669"/>
      <c r="J1043" s="669"/>
      <c r="K1043" s="669"/>
      <c r="L1043" s="670"/>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2"/>
      <c r="AL1043" s="671"/>
      <c r="AM1043" s="671"/>
      <c r="AN1043" s="671"/>
      <c r="AO1043" s="671"/>
      <c r="AP1043" s="671"/>
      <c r="AQ1043" s="673"/>
      <c r="AR1043" s="674"/>
      <c r="AS1043" s="674"/>
      <c r="AT1043" s="675"/>
      <c r="AU1043" s="673"/>
      <c r="AV1043" s="674"/>
      <c r="AW1043" s="674"/>
      <c r="AX1043" s="675"/>
    </row>
    <row r="1044" spans="1:50" hidden="1">
      <c r="A1044" s="667">
        <v>13</v>
      </c>
      <c r="B1044" s="667"/>
      <c r="C1044" s="668"/>
      <c r="D1044" s="669"/>
      <c r="E1044" s="669"/>
      <c r="F1044" s="669"/>
      <c r="G1044" s="669"/>
      <c r="H1044" s="669"/>
      <c r="I1044" s="669"/>
      <c r="J1044" s="669"/>
      <c r="K1044" s="669"/>
      <c r="L1044" s="670"/>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2"/>
      <c r="AL1044" s="671"/>
      <c r="AM1044" s="671"/>
      <c r="AN1044" s="671"/>
      <c r="AO1044" s="671"/>
      <c r="AP1044" s="671"/>
      <c r="AQ1044" s="673"/>
      <c r="AR1044" s="674"/>
      <c r="AS1044" s="674"/>
      <c r="AT1044" s="675"/>
      <c r="AU1044" s="673"/>
      <c r="AV1044" s="674"/>
      <c r="AW1044" s="674"/>
      <c r="AX1044" s="675"/>
    </row>
    <row r="1045" spans="1:50" hidden="1">
      <c r="A1045" s="667">
        <v>14</v>
      </c>
      <c r="B1045" s="667"/>
      <c r="C1045" s="668"/>
      <c r="D1045" s="669"/>
      <c r="E1045" s="669"/>
      <c r="F1045" s="669"/>
      <c r="G1045" s="669"/>
      <c r="H1045" s="669"/>
      <c r="I1045" s="669"/>
      <c r="J1045" s="669"/>
      <c r="K1045" s="669"/>
      <c r="L1045" s="670"/>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2"/>
      <c r="AL1045" s="671"/>
      <c r="AM1045" s="671"/>
      <c r="AN1045" s="671"/>
      <c r="AO1045" s="671"/>
      <c r="AP1045" s="671"/>
      <c r="AQ1045" s="673"/>
      <c r="AR1045" s="674"/>
      <c r="AS1045" s="674"/>
      <c r="AT1045" s="675"/>
      <c r="AU1045" s="673"/>
      <c r="AV1045" s="674"/>
      <c r="AW1045" s="674"/>
      <c r="AX1045" s="675"/>
    </row>
    <row r="1046" spans="1:50" hidden="1">
      <c r="A1046" s="667">
        <v>15</v>
      </c>
      <c r="B1046" s="667"/>
      <c r="C1046" s="668"/>
      <c r="D1046" s="669"/>
      <c r="E1046" s="669"/>
      <c r="F1046" s="669"/>
      <c r="G1046" s="669"/>
      <c r="H1046" s="669"/>
      <c r="I1046" s="669"/>
      <c r="J1046" s="669"/>
      <c r="K1046" s="669"/>
      <c r="L1046" s="670"/>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2"/>
      <c r="AL1046" s="671"/>
      <c r="AM1046" s="671"/>
      <c r="AN1046" s="671"/>
      <c r="AO1046" s="671"/>
      <c r="AP1046" s="671"/>
      <c r="AQ1046" s="673"/>
      <c r="AR1046" s="674"/>
      <c r="AS1046" s="674"/>
      <c r="AT1046" s="675"/>
      <c r="AU1046" s="673"/>
      <c r="AV1046" s="674"/>
      <c r="AW1046" s="674"/>
      <c r="AX1046" s="675"/>
    </row>
    <row r="1047" spans="1:50" hidden="1">
      <c r="A1047" s="667">
        <v>16</v>
      </c>
      <c r="B1047" s="667"/>
      <c r="C1047" s="668"/>
      <c r="D1047" s="669"/>
      <c r="E1047" s="669"/>
      <c r="F1047" s="669"/>
      <c r="G1047" s="669"/>
      <c r="H1047" s="669"/>
      <c r="I1047" s="669"/>
      <c r="J1047" s="669"/>
      <c r="K1047" s="669"/>
      <c r="L1047" s="670"/>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2"/>
      <c r="AL1047" s="671"/>
      <c r="AM1047" s="671"/>
      <c r="AN1047" s="671"/>
      <c r="AO1047" s="671"/>
      <c r="AP1047" s="671"/>
      <c r="AQ1047" s="673"/>
      <c r="AR1047" s="674"/>
      <c r="AS1047" s="674"/>
      <c r="AT1047" s="675"/>
      <c r="AU1047" s="673"/>
      <c r="AV1047" s="674"/>
      <c r="AW1047" s="674"/>
      <c r="AX1047" s="675"/>
    </row>
    <row r="1048" spans="1:50" hidden="1">
      <c r="A1048" s="667">
        <v>17</v>
      </c>
      <c r="B1048" s="667"/>
      <c r="C1048" s="668"/>
      <c r="D1048" s="669"/>
      <c r="E1048" s="669"/>
      <c r="F1048" s="669"/>
      <c r="G1048" s="669"/>
      <c r="H1048" s="669"/>
      <c r="I1048" s="669"/>
      <c r="J1048" s="669"/>
      <c r="K1048" s="669"/>
      <c r="L1048" s="670"/>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2"/>
      <c r="AL1048" s="671"/>
      <c r="AM1048" s="671"/>
      <c r="AN1048" s="671"/>
      <c r="AO1048" s="671"/>
      <c r="AP1048" s="671"/>
      <c r="AQ1048" s="673"/>
      <c r="AR1048" s="674"/>
      <c r="AS1048" s="674"/>
      <c r="AT1048" s="675"/>
      <c r="AU1048" s="673"/>
      <c r="AV1048" s="674"/>
      <c r="AW1048" s="674"/>
      <c r="AX1048" s="675"/>
    </row>
    <row r="1049" spans="1:50" hidden="1">
      <c r="A1049" s="667">
        <v>18</v>
      </c>
      <c r="B1049" s="667"/>
      <c r="C1049" s="668"/>
      <c r="D1049" s="669"/>
      <c r="E1049" s="669"/>
      <c r="F1049" s="669"/>
      <c r="G1049" s="669"/>
      <c r="H1049" s="669"/>
      <c r="I1049" s="669"/>
      <c r="J1049" s="669"/>
      <c r="K1049" s="669"/>
      <c r="L1049" s="670"/>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2"/>
      <c r="AL1049" s="671"/>
      <c r="AM1049" s="671"/>
      <c r="AN1049" s="671"/>
      <c r="AO1049" s="671"/>
      <c r="AP1049" s="671"/>
      <c r="AQ1049" s="673"/>
      <c r="AR1049" s="674"/>
      <c r="AS1049" s="674"/>
      <c r="AT1049" s="675"/>
      <c r="AU1049" s="673"/>
      <c r="AV1049" s="674"/>
      <c r="AW1049" s="674"/>
      <c r="AX1049" s="675"/>
    </row>
    <row r="1050" spans="1:50" hidden="1">
      <c r="A1050" s="667">
        <v>19</v>
      </c>
      <c r="B1050" s="667"/>
      <c r="C1050" s="668"/>
      <c r="D1050" s="669"/>
      <c r="E1050" s="669"/>
      <c r="F1050" s="669"/>
      <c r="G1050" s="669"/>
      <c r="H1050" s="669"/>
      <c r="I1050" s="669"/>
      <c r="J1050" s="669"/>
      <c r="K1050" s="669"/>
      <c r="L1050" s="670"/>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2"/>
      <c r="AL1050" s="671"/>
      <c r="AM1050" s="671"/>
      <c r="AN1050" s="671"/>
      <c r="AO1050" s="671"/>
      <c r="AP1050" s="671"/>
      <c r="AQ1050" s="673"/>
      <c r="AR1050" s="674"/>
      <c r="AS1050" s="674"/>
      <c r="AT1050" s="675"/>
      <c r="AU1050" s="673"/>
      <c r="AV1050" s="674"/>
      <c r="AW1050" s="674"/>
      <c r="AX1050" s="675"/>
    </row>
    <row r="1051" spans="1:50" hidden="1">
      <c r="A1051" s="667">
        <v>20</v>
      </c>
      <c r="B1051" s="667"/>
      <c r="C1051" s="668"/>
      <c r="D1051" s="669"/>
      <c r="E1051" s="669"/>
      <c r="F1051" s="669"/>
      <c r="G1051" s="669"/>
      <c r="H1051" s="669"/>
      <c r="I1051" s="669"/>
      <c r="J1051" s="669"/>
      <c r="K1051" s="669"/>
      <c r="L1051" s="670"/>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2"/>
      <c r="AL1051" s="671"/>
      <c r="AM1051" s="671"/>
      <c r="AN1051" s="671"/>
      <c r="AO1051" s="671"/>
      <c r="AP1051" s="671"/>
      <c r="AQ1051" s="673"/>
      <c r="AR1051" s="674"/>
      <c r="AS1051" s="674"/>
      <c r="AT1051" s="675"/>
      <c r="AU1051" s="673"/>
      <c r="AV1051" s="674"/>
      <c r="AW1051" s="674"/>
      <c r="AX1051" s="675"/>
    </row>
    <row r="1052" spans="1:50" hidden="1">
      <c r="A1052" s="667">
        <v>21</v>
      </c>
      <c r="B1052" s="667"/>
      <c r="C1052" s="668"/>
      <c r="D1052" s="669"/>
      <c r="E1052" s="669"/>
      <c r="F1052" s="669"/>
      <c r="G1052" s="669"/>
      <c r="H1052" s="669"/>
      <c r="I1052" s="669"/>
      <c r="J1052" s="669"/>
      <c r="K1052" s="669"/>
      <c r="L1052" s="670"/>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2"/>
      <c r="AL1052" s="671"/>
      <c r="AM1052" s="671"/>
      <c r="AN1052" s="671"/>
      <c r="AO1052" s="671"/>
      <c r="AP1052" s="671"/>
      <c r="AQ1052" s="673"/>
      <c r="AR1052" s="674"/>
      <c r="AS1052" s="674"/>
      <c r="AT1052" s="675"/>
      <c r="AU1052" s="673"/>
      <c r="AV1052" s="674"/>
      <c r="AW1052" s="674"/>
      <c r="AX1052" s="675"/>
    </row>
    <row r="1053" spans="1:50" hidden="1">
      <c r="A1053" s="667">
        <v>22</v>
      </c>
      <c r="B1053" s="667"/>
      <c r="C1053" s="668"/>
      <c r="D1053" s="669"/>
      <c r="E1053" s="669"/>
      <c r="F1053" s="669"/>
      <c r="G1053" s="669"/>
      <c r="H1053" s="669"/>
      <c r="I1053" s="669"/>
      <c r="J1053" s="669"/>
      <c r="K1053" s="669"/>
      <c r="L1053" s="670"/>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2"/>
      <c r="AL1053" s="671"/>
      <c r="AM1053" s="671"/>
      <c r="AN1053" s="671"/>
      <c r="AO1053" s="671"/>
      <c r="AP1053" s="671"/>
      <c r="AQ1053" s="673"/>
      <c r="AR1053" s="674"/>
      <c r="AS1053" s="674"/>
      <c r="AT1053" s="675"/>
      <c r="AU1053" s="673"/>
      <c r="AV1053" s="674"/>
      <c r="AW1053" s="674"/>
      <c r="AX1053" s="675"/>
    </row>
    <row r="1054" spans="1:50" hidden="1">
      <c r="A1054" s="667">
        <v>23</v>
      </c>
      <c r="B1054" s="667"/>
      <c r="C1054" s="668"/>
      <c r="D1054" s="669"/>
      <c r="E1054" s="669"/>
      <c r="F1054" s="669"/>
      <c r="G1054" s="669"/>
      <c r="H1054" s="669"/>
      <c r="I1054" s="669"/>
      <c r="J1054" s="669"/>
      <c r="K1054" s="669"/>
      <c r="L1054" s="670"/>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2"/>
      <c r="AL1054" s="671"/>
      <c r="AM1054" s="671"/>
      <c r="AN1054" s="671"/>
      <c r="AO1054" s="671"/>
      <c r="AP1054" s="671"/>
      <c r="AQ1054" s="673"/>
      <c r="AR1054" s="674"/>
      <c r="AS1054" s="674"/>
      <c r="AT1054" s="675"/>
      <c r="AU1054" s="673"/>
      <c r="AV1054" s="674"/>
      <c r="AW1054" s="674"/>
      <c r="AX1054" s="675"/>
    </row>
    <row r="1055" spans="1:50" hidden="1">
      <c r="A1055" s="667">
        <v>24</v>
      </c>
      <c r="B1055" s="667"/>
      <c r="C1055" s="668"/>
      <c r="D1055" s="669"/>
      <c r="E1055" s="669"/>
      <c r="F1055" s="669"/>
      <c r="G1055" s="669"/>
      <c r="H1055" s="669"/>
      <c r="I1055" s="669"/>
      <c r="J1055" s="669"/>
      <c r="K1055" s="669"/>
      <c r="L1055" s="670"/>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2"/>
      <c r="AL1055" s="671"/>
      <c r="AM1055" s="671"/>
      <c r="AN1055" s="671"/>
      <c r="AO1055" s="671"/>
      <c r="AP1055" s="671"/>
      <c r="AQ1055" s="673"/>
      <c r="AR1055" s="674"/>
      <c r="AS1055" s="674"/>
      <c r="AT1055" s="675"/>
      <c r="AU1055" s="673"/>
      <c r="AV1055" s="674"/>
      <c r="AW1055" s="674"/>
      <c r="AX1055" s="675"/>
    </row>
    <row r="1056" spans="1:50" hidden="1">
      <c r="A1056" s="667">
        <v>25</v>
      </c>
      <c r="B1056" s="667"/>
      <c r="C1056" s="668"/>
      <c r="D1056" s="669"/>
      <c r="E1056" s="669"/>
      <c r="F1056" s="669"/>
      <c r="G1056" s="669"/>
      <c r="H1056" s="669"/>
      <c r="I1056" s="669"/>
      <c r="J1056" s="669"/>
      <c r="K1056" s="669"/>
      <c r="L1056" s="670"/>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2"/>
      <c r="AL1056" s="671"/>
      <c r="AM1056" s="671"/>
      <c r="AN1056" s="671"/>
      <c r="AO1056" s="671"/>
      <c r="AP1056" s="671"/>
      <c r="AQ1056" s="673"/>
      <c r="AR1056" s="674"/>
      <c r="AS1056" s="674"/>
      <c r="AT1056" s="675"/>
      <c r="AU1056" s="673"/>
      <c r="AV1056" s="674"/>
      <c r="AW1056" s="674"/>
      <c r="AX1056" s="675"/>
    </row>
    <row r="1057" spans="1:50" hidden="1">
      <c r="A1057" s="667">
        <v>26</v>
      </c>
      <c r="B1057" s="667"/>
      <c r="C1057" s="668"/>
      <c r="D1057" s="669"/>
      <c r="E1057" s="669"/>
      <c r="F1057" s="669"/>
      <c r="G1057" s="669"/>
      <c r="H1057" s="669"/>
      <c r="I1057" s="669"/>
      <c r="J1057" s="669"/>
      <c r="K1057" s="669"/>
      <c r="L1057" s="670"/>
      <c r="M1057" s="671"/>
      <c r="N1057" s="671"/>
      <c r="O1057" s="671"/>
      <c r="P1057" s="671"/>
      <c r="Q1057" s="671"/>
      <c r="R1057" s="671"/>
      <c r="S1057" s="671"/>
      <c r="T1057" s="671"/>
      <c r="U1057" s="671"/>
      <c r="V1057" s="671"/>
      <c r="W1057" s="671"/>
      <c r="X1057" s="671"/>
      <c r="Y1057" s="671"/>
      <c r="Z1057" s="671"/>
      <c r="AA1057" s="671"/>
      <c r="AB1057" s="671"/>
      <c r="AC1057" s="671"/>
      <c r="AD1057" s="671"/>
      <c r="AE1057" s="671"/>
      <c r="AF1057" s="671"/>
      <c r="AG1057" s="671"/>
      <c r="AH1057" s="671"/>
      <c r="AI1057" s="671"/>
      <c r="AJ1057" s="671"/>
      <c r="AK1057" s="672"/>
      <c r="AL1057" s="671"/>
      <c r="AM1057" s="671"/>
      <c r="AN1057" s="671"/>
      <c r="AO1057" s="671"/>
      <c r="AP1057" s="671"/>
      <c r="AQ1057" s="673"/>
      <c r="AR1057" s="674"/>
      <c r="AS1057" s="674"/>
      <c r="AT1057" s="675"/>
      <c r="AU1057" s="673"/>
      <c r="AV1057" s="674"/>
      <c r="AW1057" s="674"/>
      <c r="AX1057" s="675"/>
    </row>
    <row r="1058" spans="1:50" hidden="1">
      <c r="A1058" s="667">
        <v>27</v>
      </c>
      <c r="B1058" s="667"/>
      <c r="C1058" s="668"/>
      <c r="D1058" s="669"/>
      <c r="E1058" s="669"/>
      <c r="F1058" s="669"/>
      <c r="G1058" s="669"/>
      <c r="H1058" s="669"/>
      <c r="I1058" s="669"/>
      <c r="J1058" s="669"/>
      <c r="K1058" s="669"/>
      <c r="L1058" s="670"/>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2"/>
      <c r="AL1058" s="671"/>
      <c r="AM1058" s="671"/>
      <c r="AN1058" s="671"/>
      <c r="AO1058" s="671"/>
      <c r="AP1058" s="671"/>
      <c r="AQ1058" s="673"/>
      <c r="AR1058" s="674"/>
      <c r="AS1058" s="674"/>
      <c r="AT1058" s="675"/>
      <c r="AU1058" s="673"/>
      <c r="AV1058" s="674"/>
      <c r="AW1058" s="674"/>
      <c r="AX1058" s="675"/>
    </row>
    <row r="1059" spans="1:50" hidden="1">
      <c r="A1059" s="667">
        <v>28</v>
      </c>
      <c r="B1059" s="667"/>
      <c r="C1059" s="668"/>
      <c r="D1059" s="669"/>
      <c r="E1059" s="669"/>
      <c r="F1059" s="669"/>
      <c r="G1059" s="669"/>
      <c r="H1059" s="669"/>
      <c r="I1059" s="669"/>
      <c r="J1059" s="669"/>
      <c r="K1059" s="669"/>
      <c r="L1059" s="670"/>
      <c r="M1059" s="671"/>
      <c r="N1059" s="671"/>
      <c r="O1059" s="671"/>
      <c r="P1059" s="671"/>
      <c r="Q1059" s="671"/>
      <c r="R1059" s="671"/>
      <c r="S1059" s="671"/>
      <c r="T1059" s="671"/>
      <c r="U1059" s="671"/>
      <c r="V1059" s="671"/>
      <c r="W1059" s="671"/>
      <c r="X1059" s="671"/>
      <c r="Y1059" s="671"/>
      <c r="Z1059" s="671"/>
      <c r="AA1059" s="671"/>
      <c r="AB1059" s="671"/>
      <c r="AC1059" s="671"/>
      <c r="AD1059" s="671"/>
      <c r="AE1059" s="671"/>
      <c r="AF1059" s="671"/>
      <c r="AG1059" s="671"/>
      <c r="AH1059" s="671"/>
      <c r="AI1059" s="671"/>
      <c r="AJ1059" s="671"/>
      <c r="AK1059" s="672"/>
      <c r="AL1059" s="671"/>
      <c r="AM1059" s="671"/>
      <c r="AN1059" s="671"/>
      <c r="AO1059" s="671"/>
      <c r="AP1059" s="671"/>
      <c r="AQ1059" s="673"/>
      <c r="AR1059" s="674"/>
      <c r="AS1059" s="674"/>
      <c r="AT1059" s="675"/>
      <c r="AU1059" s="673"/>
      <c r="AV1059" s="674"/>
      <c r="AW1059" s="674"/>
      <c r="AX1059" s="675"/>
    </row>
    <row r="1060" spans="1:50" hidden="1">
      <c r="A1060" s="667">
        <v>29</v>
      </c>
      <c r="B1060" s="667"/>
      <c r="C1060" s="668"/>
      <c r="D1060" s="669"/>
      <c r="E1060" s="669"/>
      <c r="F1060" s="669"/>
      <c r="G1060" s="669"/>
      <c r="H1060" s="669"/>
      <c r="I1060" s="669"/>
      <c r="J1060" s="669"/>
      <c r="K1060" s="669"/>
      <c r="L1060" s="670"/>
      <c r="M1060" s="671"/>
      <c r="N1060" s="671"/>
      <c r="O1060" s="671"/>
      <c r="P1060" s="671"/>
      <c r="Q1060" s="671"/>
      <c r="R1060" s="671"/>
      <c r="S1060" s="671"/>
      <c r="T1060" s="671"/>
      <c r="U1060" s="671"/>
      <c r="V1060" s="671"/>
      <c r="W1060" s="671"/>
      <c r="X1060" s="671"/>
      <c r="Y1060" s="671"/>
      <c r="Z1060" s="671"/>
      <c r="AA1060" s="671"/>
      <c r="AB1060" s="671"/>
      <c r="AC1060" s="671"/>
      <c r="AD1060" s="671"/>
      <c r="AE1060" s="671"/>
      <c r="AF1060" s="671"/>
      <c r="AG1060" s="671"/>
      <c r="AH1060" s="671"/>
      <c r="AI1060" s="671"/>
      <c r="AJ1060" s="671"/>
      <c r="AK1060" s="672"/>
      <c r="AL1060" s="671"/>
      <c r="AM1060" s="671"/>
      <c r="AN1060" s="671"/>
      <c r="AO1060" s="671"/>
      <c r="AP1060" s="671"/>
      <c r="AQ1060" s="673"/>
      <c r="AR1060" s="674"/>
      <c r="AS1060" s="674"/>
      <c r="AT1060" s="675"/>
      <c r="AU1060" s="673"/>
      <c r="AV1060" s="674"/>
      <c r="AW1060" s="674"/>
      <c r="AX1060" s="675"/>
    </row>
    <row r="1061" spans="1:50" hidden="1">
      <c r="A1061" s="667">
        <v>30</v>
      </c>
      <c r="B1061" s="667"/>
      <c r="C1061" s="668"/>
      <c r="D1061" s="669"/>
      <c r="E1061" s="669"/>
      <c r="F1061" s="669"/>
      <c r="G1061" s="669"/>
      <c r="H1061" s="669"/>
      <c r="I1061" s="669"/>
      <c r="J1061" s="669"/>
      <c r="K1061" s="669"/>
      <c r="L1061" s="670"/>
      <c r="M1061" s="671"/>
      <c r="N1061" s="671"/>
      <c r="O1061" s="671"/>
      <c r="P1061" s="671"/>
      <c r="Q1061" s="671"/>
      <c r="R1061" s="671"/>
      <c r="S1061" s="671"/>
      <c r="T1061" s="671"/>
      <c r="U1061" s="671"/>
      <c r="V1061" s="671"/>
      <c r="W1061" s="671"/>
      <c r="X1061" s="671"/>
      <c r="Y1061" s="671"/>
      <c r="Z1061" s="671"/>
      <c r="AA1061" s="671"/>
      <c r="AB1061" s="671"/>
      <c r="AC1061" s="671"/>
      <c r="AD1061" s="671"/>
      <c r="AE1061" s="671"/>
      <c r="AF1061" s="671"/>
      <c r="AG1061" s="671"/>
      <c r="AH1061" s="671"/>
      <c r="AI1061" s="671"/>
      <c r="AJ1061" s="671"/>
      <c r="AK1061" s="672"/>
      <c r="AL1061" s="671"/>
      <c r="AM1061" s="671"/>
      <c r="AN1061" s="671"/>
      <c r="AO1061" s="671"/>
      <c r="AP1061" s="671"/>
      <c r="AQ1061" s="673"/>
      <c r="AR1061" s="674"/>
      <c r="AS1061" s="674"/>
      <c r="AT1061" s="675"/>
      <c r="AU1061" s="673"/>
      <c r="AV1061" s="674"/>
      <c r="AW1061" s="674"/>
      <c r="AX1061" s="675"/>
    </row>
    <row r="1062" spans="1:50" s="52" customFormat="1" ht="13.15" customHeight="1">
      <c r="A1062" s="57"/>
      <c r="B1062" s="57"/>
      <c r="C1062" s="57"/>
      <c r="D1062" s="57"/>
      <c r="E1062" s="57"/>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8"/>
      <c r="AL1062" s="57"/>
      <c r="AM1062" s="57"/>
      <c r="AN1062" s="57"/>
      <c r="AO1062" s="57"/>
      <c r="AP1062" s="57"/>
      <c r="AQ1062" s="56"/>
      <c r="AR1062" s="56"/>
      <c r="AS1062" s="56"/>
      <c r="AT1062" s="56"/>
      <c r="AU1062" s="37"/>
      <c r="AV1062" s="37"/>
      <c r="AW1062" s="37"/>
      <c r="AX1062" s="37"/>
    </row>
    <row r="1063" spans="1:50" s="52" customFormat="1">
      <c r="B1063" s="52" t="s">
        <v>548</v>
      </c>
    </row>
    <row r="1064" spans="1:50" s="52" customFormat="1" ht="24" customHeight="1">
      <c r="A1064" s="2694"/>
      <c r="B1064" s="2694"/>
      <c r="C1064" s="2695" t="s">
        <v>211</v>
      </c>
      <c r="D1064" s="2695"/>
      <c r="E1064" s="2695"/>
      <c r="F1064" s="2695"/>
      <c r="G1064" s="2695"/>
      <c r="H1064" s="2695"/>
      <c r="I1064" s="2695"/>
      <c r="J1064" s="2695"/>
      <c r="K1064" s="2695"/>
      <c r="L1064" s="2695"/>
      <c r="M1064" s="2695" t="s">
        <v>210</v>
      </c>
      <c r="N1064" s="2695"/>
      <c r="O1064" s="2695"/>
      <c r="P1064" s="2695"/>
      <c r="Q1064" s="2695"/>
      <c r="R1064" s="2695"/>
      <c r="S1064" s="2695"/>
      <c r="T1064" s="2695"/>
      <c r="U1064" s="2695"/>
      <c r="V1064" s="2695"/>
      <c r="W1064" s="2695"/>
      <c r="X1064" s="2695"/>
      <c r="Y1064" s="2695"/>
      <c r="Z1064" s="2695"/>
      <c r="AA1064" s="2695"/>
      <c r="AB1064" s="2695"/>
      <c r="AC1064" s="2695"/>
      <c r="AD1064" s="2695"/>
      <c r="AE1064" s="2695"/>
      <c r="AF1064" s="2695"/>
      <c r="AG1064" s="2695"/>
      <c r="AH1064" s="2695"/>
      <c r="AI1064" s="2695"/>
      <c r="AJ1064" s="2695"/>
      <c r="AK1064" s="2696" t="s">
        <v>208</v>
      </c>
      <c r="AL1064" s="2695"/>
      <c r="AM1064" s="2695"/>
      <c r="AN1064" s="2695"/>
      <c r="AO1064" s="2695"/>
      <c r="AP1064" s="2695"/>
      <c r="AQ1064" s="2695" t="s">
        <v>5</v>
      </c>
      <c r="AR1064" s="2695"/>
      <c r="AS1064" s="2695"/>
      <c r="AT1064" s="2695"/>
      <c r="AU1064" s="375" t="s">
        <v>4</v>
      </c>
      <c r="AV1064" s="376"/>
      <c r="AW1064" s="376"/>
      <c r="AX1064" s="377"/>
    </row>
    <row r="1065" spans="1:50" s="52" customFormat="1" ht="24" customHeight="1">
      <c r="A1065" s="2694">
        <v>1</v>
      </c>
      <c r="B1065" s="2694">
        <v>1</v>
      </c>
      <c r="C1065" s="2565" t="s">
        <v>547</v>
      </c>
      <c r="D1065" s="2565"/>
      <c r="E1065" s="2565"/>
      <c r="F1065" s="2565"/>
      <c r="G1065" s="2565"/>
      <c r="H1065" s="2565"/>
      <c r="I1065" s="2565"/>
      <c r="J1065" s="2565"/>
      <c r="K1065" s="2565"/>
      <c r="L1065" s="2565"/>
      <c r="M1065" s="2565" t="s">
        <v>546</v>
      </c>
      <c r="N1065" s="2565"/>
      <c r="O1065" s="2565"/>
      <c r="P1065" s="2565"/>
      <c r="Q1065" s="2565"/>
      <c r="R1065" s="2565"/>
      <c r="S1065" s="2565"/>
      <c r="T1065" s="2565"/>
      <c r="U1065" s="2565"/>
      <c r="V1065" s="2565"/>
      <c r="W1065" s="2565"/>
      <c r="X1065" s="2565"/>
      <c r="Y1065" s="2565"/>
      <c r="Z1065" s="2565"/>
      <c r="AA1065" s="2565"/>
      <c r="AB1065" s="2565"/>
      <c r="AC1065" s="2565"/>
      <c r="AD1065" s="2565"/>
      <c r="AE1065" s="2565"/>
      <c r="AF1065" s="2565"/>
      <c r="AG1065" s="2565"/>
      <c r="AH1065" s="2565"/>
      <c r="AI1065" s="2565"/>
      <c r="AJ1065" s="2565"/>
      <c r="AK1065" s="2564">
        <v>0.2</v>
      </c>
      <c r="AL1065" s="2565"/>
      <c r="AM1065" s="2565"/>
      <c r="AN1065" s="2565"/>
      <c r="AO1065" s="2565"/>
      <c r="AP1065" s="2565"/>
      <c r="AQ1065" s="2566" t="s">
        <v>21</v>
      </c>
      <c r="AR1065" s="2567"/>
      <c r="AS1065" s="2567"/>
      <c r="AT1065" s="2568"/>
      <c r="AU1065" s="679" t="s">
        <v>545</v>
      </c>
      <c r="AV1065" s="601"/>
      <c r="AW1065" s="601"/>
      <c r="AX1065" s="602"/>
    </row>
    <row r="1066" spans="1:50" hidden="1">
      <c r="A1066" s="667">
        <v>2</v>
      </c>
      <c r="B1066" s="667"/>
      <c r="C1066" s="668"/>
      <c r="D1066" s="669"/>
      <c r="E1066" s="669"/>
      <c r="F1066" s="669"/>
      <c r="G1066" s="669"/>
      <c r="H1066" s="669"/>
      <c r="I1066" s="669"/>
      <c r="J1066" s="669"/>
      <c r="K1066" s="669"/>
      <c r="L1066" s="670"/>
      <c r="M1066" s="671"/>
      <c r="N1066" s="671"/>
      <c r="O1066" s="671"/>
      <c r="P1066" s="671"/>
      <c r="Q1066" s="671"/>
      <c r="R1066" s="671"/>
      <c r="S1066" s="671"/>
      <c r="T1066" s="671"/>
      <c r="U1066" s="671"/>
      <c r="V1066" s="671"/>
      <c r="W1066" s="671"/>
      <c r="X1066" s="671"/>
      <c r="Y1066" s="671"/>
      <c r="Z1066" s="671"/>
      <c r="AA1066" s="671"/>
      <c r="AB1066" s="671"/>
      <c r="AC1066" s="671"/>
      <c r="AD1066" s="671"/>
      <c r="AE1066" s="671"/>
      <c r="AF1066" s="671"/>
      <c r="AG1066" s="671"/>
      <c r="AH1066" s="671"/>
      <c r="AI1066" s="671"/>
      <c r="AJ1066" s="671"/>
      <c r="AK1066" s="672"/>
      <c r="AL1066" s="671"/>
      <c r="AM1066" s="671"/>
      <c r="AN1066" s="671"/>
      <c r="AO1066" s="671"/>
      <c r="AP1066" s="671"/>
      <c r="AQ1066" s="673"/>
      <c r="AR1066" s="674"/>
      <c r="AS1066" s="674"/>
      <c r="AT1066" s="675"/>
      <c r="AU1066" s="673"/>
      <c r="AV1066" s="674"/>
      <c r="AW1066" s="674"/>
      <c r="AX1066" s="675"/>
    </row>
    <row r="1067" spans="1:50" hidden="1">
      <c r="A1067" s="667">
        <v>3</v>
      </c>
      <c r="B1067" s="667"/>
      <c r="C1067" s="668"/>
      <c r="D1067" s="669"/>
      <c r="E1067" s="669"/>
      <c r="F1067" s="669"/>
      <c r="G1067" s="669"/>
      <c r="H1067" s="669"/>
      <c r="I1067" s="669"/>
      <c r="J1067" s="669"/>
      <c r="K1067" s="669"/>
      <c r="L1067" s="670"/>
      <c r="M1067" s="671"/>
      <c r="N1067" s="671"/>
      <c r="O1067" s="671"/>
      <c r="P1067" s="671"/>
      <c r="Q1067" s="671"/>
      <c r="R1067" s="671"/>
      <c r="S1067" s="671"/>
      <c r="T1067" s="671"/>
      <c r="U1067" s="671"/>
      <c r="V1067" s="671"/>
      <c r="W1067" s="671"/>
      <c r="X1067" s="671"/>
      <c r="Y1067" s="671"/>
      <c r="Z1067" s="671"/>
      <c r="AA1067" s="671"/>
      <c r="AB1067" s="671"/>
      <c r="AC1067" s="671"/>
      <c r="AD1067" s="671"/>
      <c r="AE1067" s="671"/>
      <c r="AF1067" s="671"/>
      <c r="AG1067" s="671"/>
      <c r="AH1067" s="671"/>
      <c r="AI1067" s="671"/>
      <c r="AJ1067" s="671"/>
      <c r="AK1067" s="672"/>
      <c r="AL1067" s="671"/>
      <c r="AM1067" s="671"/>
      <c r="AN1067" s="671"/>
      <c r="AO1067" s="671"/>
      <c r="AP1067" s="671"/>
      <c r="AQ1067" s="673"/>
      <c r="AR1067" s="674"/>
      <c r="AS1067" s="674"/>
      <c r="AT1067" s="675"/>
      <c r="AU1067" s="673"/>
      <c r="AV1067" s="674"/>
      <c r="AW1067" s="674"/>
      <c r="AX1067" s="675"/>
    </row>
    <row r="1068" spans="1:50" hidden="1">
      <c r="A1068" s="667">
        <v>4</v>
      </c>
      <c r="B1068" s="667"/>
      <c r="C1068" s="668"/>
      <c r="D1068" s="669"/>
      <c r="E1068" s="669"/>
      <c r="F1068" s="669"/>
      <c r="G1068" s="669"/>
      <c r="H1068" s="669"/>
      <c r="I1068" s="669"/>
      <c r="J1068" s="669"/>
      <c r="K1068" s="669"/>
      <c r="L1068" s="670"/>
      <c r="M1068" s="671"/>
      <c r="N1068" s="671"/>
      <c r="O1068" s="671"/>
      <c r="P1068" s="671"/>
      <c r="Q1068" s="671"/>
      <c r="R1068" s="671"/>
      <c r="S1068" s="671"/>
      <c r="T1068" s="671"/>
      <c r="U1068" s="671"/>
      <c r="V1068" s="671"/>
      <c r="W1068" s="671"/>
      <c r="X1068" s="671"/>
      <c r="Y1068" s="671"/>
      <c r="Z1068" s="671"/>
      <c r="AA1068" s="671"/>
      <c r="AB1068" s="671"/>
      <c r="AC1068" s="671"/>
      <c r="AD1068" s="671"/>
      <c r="AE1068" s="671"/>
      <c r="AF1068" s="671"/>
      <c r="AG1068" s="671"/>
      <c r="AH1068" s="671"/>
      <c r="AI1068" s="671"/>
      <c r="AJ1068" s="671"/>
      <c r="AK1068" s="672"/>
      <c r="AL1068" s="671"/>
      <c r="AM1068" s="671"/>
      <c r="AN1068" s="671"/>
      <c r="AO1068" s="671"/>
      <c r="AP1068" s="671"/>
      <c r="AQ1068" s="673"/>
      <c r="AR1068" s="674"/>
      <c r="AS1068" s="674"/>
      <c r="AT1068" s="675"/>
      <c r="AU1068" s="673"/>
      <c r="AV1068" s="674"/>
      <c r="AW1068" s="674"/>
      <c r="AX1068" s="675"/>
    </row>
    <row r="1069" spans="1:50" hidden="1">
      <c r="A1069" s="667">
        <v>5</v>
      </c>
      <c r="B1069" s="667"/>
      <c r="C1069" s="668"/>
      <c r="D1069" s="669"/>
      <c r="E1069" s="669"/>
      <c r="F1069" s="669"/>
      <c r="G1069" s="669"/>
      <c r="H1069" s="669"/>
      <c r="I1069" s="669"/>
      <c r="J1069" s="669"/>
      <c r="K1069" s="669"/>
      <c r="L1069" s="670"/>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72"/>
      <c r="AL1069" s="671"/>
      <c r="AM1069" s="671"/>
      <c r="AN1069" s="671"/>
      <c r="AO1069" s="671"/>
      <c r="AP1069" s="671"/>
      <c r="AQ1069" s="673"/>
      <c r="AR1069" s="674"/>
      <c r="AS1069" s="674"/>
      <c r="AT1069" s="675"/>
      <c r="AU1069" s="673"/>
      <c r="AV1069" s="674"/>
      <c r="AW1069" s="674"/>
      <c r="AX1069" s="675"/>
    </row>
    <row r="1070" spans="1:50" hidden="1">
      <c r="A1070" s="667">
        <v>6</v>
      </c>
      <c r="B1070" s="667"/>
      <c r="C1070" s="668"/>
      <c r="D1070" s="669"/>
      <c r="E1070" s="669"/>
      <c r="F1070" s="669"/>
      <c r="G1070" s="669"/>
      <c r="H1070" s="669"/>
      <c r="I1070" s="669"/>
      <c r="J1070" s="669"/>
      <c r="K1070" s="669"/>
      <c r="L1070" s="670"/>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72"/>
      <c r="AL1070" s="671"/>
      <c r="AM1070" s="671"/>
      <c r="AN1070" s="671"/>
      <c r="AO1070" s="671"/>
      <c r="AP1070" s="671"/>
      <c r="AQ1070" s="673"/>
      <c r="AR1070" s="674"/>
      <c r="AS1070" s="674"/>
      <c r="AT1070" s="675"/>
      <c r="AU1070" s="673"/>
      <c r="AV1070" s="674"/>
      <c r="AW1070" s="674"/>
      <c r="AX1070" s="675"/>
    </row>
    <row r="1071" spans="1:50" hidden="1">
      <c r="A1071" s="667">
        <v>7</v>
      </c>
      <c r="B1071" s="667"/>
      <c r="C1071" s="668"/>
      <c r="D1071" s="669"/>
      <c r="E1071" s="669"/>
      <c r="F1071" s="669"/>
      <c r="G1071" s="669"/>
      <c r="H1071" s="669"/>
      <c r="I1071" s="669"/>
      <c r="J1071" s="669"/>
      <c r="K1071" s="669"/>
      <c r="L1071" s="670"/>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72"/>
      <c r="AL1071" s="671"/>
      <c r="AM1071" s="671"/>
      <c r="AN1071" s="671"/>
      <c r="AO1071" s="671"/>
      <c r="AP1071" s="671"/>
      <c r="AQ1071" s="673"/>
      <c r="AR1071" s="674"/>
      <c r="AS1071" s="674"/>
      <c r="AT1071" s="675"/>
      <c r="AU1071" s="673"/>
      <c r="AV1071" s="674"/>
      <c r="AW1071" s="674"/>
      <c r="AX1071" s="675"/>
    </row>
    <row r="1072" spans="1:50" hidden="1">
      <c r="A1072" s="667">
        <v>8</v>
      </c>
      <c r="B1072" s="667"/>
      <c r="C1072" s="668"/>
      <c r="D1072" s="669"/>
      <c r="E1072" s="669"/>
      <c r="F1072" s="669"/>
      <c r="G1072" s="669"/>
      <c r="H1072" s="669"/>
      <c r="I1072" s="669"/>
      <c r="J1072" s="669"/>
      <c r="K1072" s="669"/>
      <c r="L1072" s="670"/>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72"/>
      <c r="AL1072" s="671"/>
      <c r="AM1072" s="671"/>
      <c r="AN1072" s="671"/>
      <c r="AO1072" s="671"/>
      <c r="AP1072" s="671"/>
      <c r="AQ1072" s="673"/>
      <c r="AR1072" s="674"/>
      <c r="AS1072" s="674"/>
      <c r="AT1072" s="675"/>
      <c r="AU1072" s="673"/>
      <c r="AV1072" s="674"/>
      <c r="AW1072" s="674"/>
      <c r="AX1072" s="675"/>
    </row>
    <row r="1073" spans="1:50" hidden="1">
      <c r="A1073" s="667">
        <v>9</v>
      </c>
      <c r="B1073" s="667"/>
      <c r="C1073" s="668"/>
      <c r="D1073" s="669"/>
      <c r="E1073" s="669"/>
      <c r="F1073" s="669"/>
      <c r="G1073" s="669"/>
      <c r="H1073" s="669"/>
      <c r="I1073" s="669"/>
      <c r="J1073" s="669"/>
      <c r="K1073" s="669"/>
      <c r="L1073" s="670"/>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2"/>
      <c r="AL1073" s="671"/>
      <c r="AM1073" s="671"/>
      <c r="AN1073" s="671"/>
      <c r="AO1073" s="671"/>
      <c r="AP1073" s="671"/>
      <c r="AQ1073" s="673"/>
      <c r="AR1073" s="674"/>
      <c r="AS1073" s="674"/>
      <c r="AT1073" s="675"/>
      <c r="AU1073" s="673"/>
      <c r="AV1073" s="674"/>
      <c r="AW1073" s="674"/>
      <c r="AX1073" s="675"/>
    </row>
    <row r="1074" spans="1:50" hidden="1">
      <c r="A1074" s="667">
        <v>10</v>
      </c>
      <c r="B1074" s="667"/>
      <c r="C1074" s="668"/>
      <c r="D1074" s="669"/>
      <c r="E1074" s="669"/>
      <c r="F1074" s="669"/>
      <c r="G1074" s="669"/>
      <c r="H1074" s="669"/>
      <c r="I1074" s="669"/>
      <c r="J1074" s="669"/>
      <c r="K1074" s="669"/>
      <c r="L1074" s="670"/>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2"/>
      <c r="AL1074" s="671"/>
      <c r="AM1074" s="671"/>
      <c r="AN1074" s="671"/>
      <c r="AO1074" s="671"/>
      <c r="AP1074" s="671"/>
      <c r="AQ1074" s="673"/>
      <c r="AR1074" s="674"/>
      <c r="AS1074" s="674"/>
      <c r="AT1074" s="675"/>
      <c r="AU1074" s="673"/>
      <c r="AV1074" s="674"/>
      <c r="AW1074" s="674"/>
      <c r="AX1074" s="675"/>
    </row>
    <row r="1075" spans="1:50" hidden="1">
      <c r="A1075" s="667">
        <v>11</v>
      </c>
      <c r="B1075" s="667"/>
      <c r="C1075" s="668"/>
      <c r="D1075" s="669"/>
      <c r="E1075" s="669"/>
      <c r="F1075" s="669"/>
      <c r="G1075" s="669"/>
      <c r="H1075" s="669"/>
      <c r="I1075" s="669"/>
      <c r="J1075" s="669"/>
      <c r="K1075" s="669"/>
      <c r="L1075" s="670"/>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2"/>
      <c r="AL1075" s="671"/>
      <c r="AM1075" s="671"/>
      <c r="AN1075" s="671"/>
      <c r="AO1075" s="671"/>
      <c r="AP1075" s="671"/>
      <c r="AQ1075" s="673"/>
      <c r="AR1075" s="674"/>
      <c r="AS1075" s="674"/>
      <c r="AT1075" s="675"/>
      <c r="AU1075" s="673"/>
      <c r="AV1075" s="674"/>
      <c r="AW1075" s="674"/>
      <c r="AX1075" s="675"/>
    </row>
    <row r="1076" spans="1:50" hidden="1">
      <c r="A1076" s="667">
        <v>12</v>
      </c>
      <c r="B1076" s="667"/>
      <c r="C1076" s="668"/>
      <c r="D1076" s="669"/>
      <c r="E1076" s="669"/>
      <c r="F1076" s="669"/>
      <c r="G1076" s="669"/>
      <c r="H1076" s="669"/>
      <c r="I1076" s="669"/>
      <c r="J1076" s="669"/>
      <c r="K1076" s="669"/>
      <c r="L1076" s="670"/>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2"/>
      <c r="AL1076" s="671"/>
      <c r="AM1076" s="671"/>
      <c r="AN1076" s="671"/>
      <c r="AO1076" s="671"/>
      <c r="AP1076" s="671"/>
      <c r="AQ1076" s="673"/>
      <c r="AR1076" s="674"/>
      <c r="AS1076" s="674"/>
      <c r="AT1076" s="675"/>
      <c r="AU1076" s="673"/>
      <c r="AV1076" s="674"/>
      <c r="AW1076" s="674"/>
      <c r="AX1076" s="675"/>
    </row>
    <row r="1077" spans="1:50" hidden="1">
      <c r="A1077" s="667">
        <v>13</v>
      </c>
      <c r="B1077" s="667"/>
      <c r="C1077" s="668"/>
      <c r="D1077" s="669"/>
      <c r="E1077" s="669"/>
      <c r="F1077" s="669"/>
      <c r="G1077" s="669"/>
      <c r="H1077" s="669"/>
      <c r="I1077" s="669"/>
      <c r="J1077" s="669"/>
      <c r="K1077" s="669"/>
      <c r="L1077" s="670"/>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2"/>
      <c r="AL1077" s="671"/>
      <c r="AM1077" s="671"/>
      <c r="AN1077" s="671"/>
      <c r="AO1077" s="671"/>
      <c r="AP1077" s="671"/>
      <c r="AQ1077" s="673"/>
      <c r="AR1077" s="674"/>
      <c r="AS1077" s="674"/>
      <c r="AT1077" s="675"/>
      <c r="AU1077" s="673"/>
      <c r="AV1077" s="674"/>
      <c r="AW1077" s="674"/>
      <c r="AX1077" s="675"/>
    </row>
    <row r="1078" spans="1:50" hidden="1">
      <c r="A1078" s="667">
        <v>14</v>
      </c>
      <c r="B1078" s="667"/>
      <c r="C1078" s="668"/>
      <c r="D1078" s="669"/>
      <c r="E1078" s="669"/>
      <c r="F1078" s="669"/>
      <c r="G1078" s="669"/>
      <c r="H1078" s="669"/>
      <c r="I1078" s="669"/>
      <c r="J1078" s="669"/>
      <c r="K1078" s="669"/>
      <c r="L1078" s="670"/>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2"/>
      <c r="AL1078" s="671"/>
      <c r="AM1078" s="671"/>
      <c r="AN1078" s="671"/>
      <c r="AO1078" s="671"/>
      <c r="AP1078" s="671"/>
      <c r="AQ1078" s="673"/>
      <c r="AR1078" s="674"/>
      <c r="AS1078" s="674"/>
      <c r="AT1078" s="675"/>
      <c r="AU1078" s="673"/>
      <c r="AV1078" s="674"/>
      <c r="AW1078" s="674"/>
      <c r="AX1078" s="675"/>
    </row>
    <row r="1079" spans="1:50" hidden="1">
      <c r="A1079" s="667">
        <v>15</v>
      </c>
      <c r="B1079" s="667"/>
      <c r="C1079" s="668"/>
      <c r="D1079" s="669"/>
      <c r="E1079" s="669"/>
      <c r="F1079" s="669"/>
      <c r="G1079" s="669"/>
      <c r="H1079" s="669"/>
      <c r="I1079" s="669"/>
      <c r="J1079" s="669"/>
      <c r="K1079" s="669"/>
      <c r="L1079" s="670"/>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2"/>
      <c r="AL1079" s="671"/>
      <c r="AM1079" s="671"/>
      <c r="AN1079" s="671"/>
      <c r="AO1079" s="671"/>
      <c r="AP1079" s="671"/>
      <c r="AQ1079" s="673"/>
      <c r="AR1079" s="674"/>
      <c r="AS1079" s="674"/>
      <c r="AT1079" s="675"/>
      <c r="AU1079" s="673"/>
      <c r="AV1079" s="674"/>
      <c r="AW1079" s="674"/>
      <c r="AX1079" s="675"/>
    </row>
    <row r="1080" spans="1:50" hidden="1">
      <c r="A1080" s="667">
        <v>16</v>
      </c>
      <c r="B1080" s="667"/>
      <c r="C1080" s="668"/>
      <c r="D1080" s="669"/>
      <c r="E1080" s="669"/>
      <c r="F1080" s="669"/>
      <c r="G1080" s="669"/>
      <c r="H1080" s="669"/>
      <c r="I1080" s="669"/>
      <c r="J1080" s="669"/>
      <c r="K1080" s="669"/>
      <c r="L1080" s="670"/>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2"/>
      <c r="AL1080" s="671"/>
      <c r="AM1080" s="671"/>
      <c r="AN1080" s="671"/>
      <c r="AO1080" s="671"/>
      <c r="AP1080" s="671"/>
      <c r="AQ1080" s="673"/>
      <c r="AR1080" s="674"/>
      <c r="AS1080" s="674"/>
      <c r="AT1080" s="675"/>
      <c r="AU1080" s="673"/>
      <c r="AV1080" s="674"/>
      <c r="AW1080" s="674"/>
      <c r="AX1080" s="675"/>
    </row>
    <row r="1081" spans="1:50" hidden="1">
      <c r="A1081" s="667">
        <v>17</v>
      </c>
      <c r="B1081" s="667"/>
      <c r="C1081" s="668"/>
      <c r="D1081" s="669"/>
      <c r="E1081" s="669"/>
      <c r="F1081" s="669"/>
      <c r="G1081" s="669"/>
      <c r="H1081" s="669"/>
      <c r="I1081" s="669"/>
      <c r="J1081" s="669"/>
      <c r="K1081" s="669"/>
      <c r="L1081" s="670"/>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2"/>
      <c r="AL1081" s="671"/>
      <c r="AM1081" s="671"/>
      <c r="AN1081" s="671"/>
      <c r="AO1081" s="671"/>
      <c r="AP1081" s="671"/>
      <c r="AQ1081" s="673"/>
      <c r="AR1081" s="674"/>
      <c r="AS1081" s="674"/>
      <c r="AT1081" s="675"/>
      <c r="AU1081" s="673"/>
      <c r="AV1081" s="674"/>
      <c r="AW1081" s="674"/>
      <c r="AX1081" s="675"/>
    </row>
    <row r="1082" spans="1:50" hidden="1">
      <c r="A1082" s="667">
        <v>18</v>
      </c>
      <c r="B1082" s="667"/>
      <c r="C1082" s="668"/>
      <c r="D1082" s="669"/>
      <c r="E1082" s="669"/>
      <c r="F1082" s="669"/>
      <c r="G1082" s="669"/>
      <c r="H1082" s="669"/>
      <c r="I1082" s="669"/>
      <c r="J1082" s="669"/>
      <c r="K1082" s="669"/>
      <c r="L1082" s="670"/>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2"/>
      <c r="AL1082" s="671"/>
      <c r="AM1082" s="671"/>
      <c r="AN1082" s="671"/>
      <c r="AO1082" s="671"/>
      <c r="AP1082" s="671"/>
      <c r="AQ1082" s="673"/>
      <c r="AR1082" s="674"/>
      <c r="AS1082" s="674"/>
      <c r="AT1082" s="675"/>
      <c r="AU1082" s="673"/>
      <c r="AV1082" s="674"/>
      <c r="AW1082" s="674"/>
      <c r="AX1082" s="675"/>
    </row>
    <row r="1083" spans="1:50" hidden="1">
      <c r="A1083" s="667">
        <v>19</v>
      </c>
      <c r="B1083" s="667"/>
      <c r="C1083" s="668"/>
      <c r="D1083" s="669"/>
      <c r="E1083" s="669"/>
      <c r="F1083" s="669"/>
      <c r="G1083" s="669"/>
      <c r="H1083" s="669"/>
      <c r="I1083" s="669"/>
      <c r="J1083" s="669"/>
      <c r="K1083" s="669"/>
      <c r="L1083" s="670"/>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2"/>
      <c r="AL1083" s="671"/>
      <c r="AM1083" s="671"/>
      <c r="AN1083" s="671"/>
      <c r="AO1083" s="671"/>
      <c r="AP1083" s="671"/>
      <c r="AQ1083" s="673"/>
      <c r="AR1083" s="674"/>
      <c r="AS1083" s="674"/>
      <c r="AT1083" s="675"/>
      <c r="AU1083" s="673"/>
      <c r="AV1083" s="674"/>
      <c r="AW1083" s="674"/>
      <c r="AX1083" s="675"/>
    </row>
    <row r="1084" spans="1:50" hidden="1">
      <c r="A1084" s="667">
        <v>20</v>
      </c>
      <c r="B1084" s="667"/>
      <c r="C1084" s="668"/>
      <c r="D1084" s="669"/>
      <c r="E1084" s="669"/>
      <c r="F1084" s="669"/>
      <c r="G1084" s="669"/>
      <c r="H1084" s="669"/>
      <c r="I1084" s="669"/>
      <c r="J1084" s="669"/>
      <c r="K1084" s="669"/>
      <c r="L1084" s="670"/>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2"/>
      <c r="AL1084" s="671"/>
      <c r="AM1084" s="671"/>
      <c r="AN1084" s="671"/>
      <c r="AO1084" s="671"/>
      <c r="AP1084" s="671"/>
      <c r="AQ1084" s="673"/>
      <c r="AR1084" s="674"/>
      <c r="AS1084" s="674"/>
      <c r="AT1084" s="675"/>
      <c r="AU1084" s="673"/>
      <c r="AV1084" s="674"/>
      <c r="AW1084" s="674"/>
      <c r="AX1084" s="675"/>
    </row>
    <row r="1085" spans="1:50" hidden="1">
      <c r="A1085" s="667">
        <v>21</v>
      </c>
      <c r="B1085" s="667"/>
      <c r="C1085" s="668"/>
      <c r="D1085" s="669"/>
      <c r="E1085" s="669"/>
      <c r="F1085" s="669"/>
      <c r="G1085" s="669"/>
      <c r="H1085" s="669"/>
      <c r="I1085" s="669"/>
      <c r="J1085" s="669"/>
      <c r="K1085" s="669"/>
      <c r="L1085" s="670"/>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2"/>
      <c r="AL1085" s="671"/>
      <c r="AM1085" s="671"/>
      <c r="AN1085" s="671"/>
      <c r="AO1085" s="671"/>
      <c r="AP1085" s="671"/>
      <c r="AQ1085" s="673"/>
      <c r="AR1085" s="674"/>
      <c r="AS1085" s="674"/>
      <c r="AT1085" s="675"/>
      <c r="AU1085" s="673"/>
      <c r="AV1085" s="674"/>
      <c r="AW1085" s="674"/>
      <c r="AX1085" s="675"/>
    </row>
    <row r="1086" spans="1:50" hidden="1">
      <c r="A1086" s="667">
        <v>22</v>
      </c>
      <c r="B1086" s="667"/>
      <c r="C1086" s="668"/>
      <c r="D1086" s="669"/>
      <c r="E1086" s="669"/>
      <c r="F1086" s="669"/>
      <c r="G1086" s="669"/>
      <c r="H1086" s="669"/>
      <c r="I1086" s="669"/>
      <c r="J1086" s="669"/>
      <c r="K1086" s="669"/>
      <c r="L1086" s="670"/>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2"/>
      <c r="AL1086" s="671"/>
      <c r="AM1086" s="671"/>
      <c r="AN1086" s="671"/>
      <c r="AO1086" s="671"/>
      <c r="AP1086" s="671"/>
      <c r="AQ1086" s="673"/>
      <c r="AR1086" s="674"/>
      <c r="AS1086" s="674"/>
      <c r="AT1086" s="675"/>
      <c r="AU1086" s="673"/>
      <c r="AV1086" s="674"/>
      <c r="AW1086" s="674"/>
      <c r="AX1086" s="675"/>
    </row>
    <row r="1087" spans="1:50" hidden="1">
      <c r="A1087" s="667">
        <v>23</v>
      </c>
      <c r="B1087" s="667"/>
      <c r="C1087" s="668"/>
      <c r="D1087" s="669"/>
      <c r="E1087" s="669"/>
      <c r="F1087" s="669"/>
      <c r="G1087" s="669"/>
      <c r="H1087" s="669"/>
      <c r="I1087" s="669"/>
      <c r="J1087" s="669"/>
      <c r="K1087" s="669"/>
      <c r="L1087" s="670"/>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2"/>
      <c r="AL1087" s="671"/>
      <c r="AM1087" s="671"/>
      <c r="AN1087" s="671"/>
      <c r="AO1087" s="671"/>
      <c r="AP1087" s="671"/>
      <c r="AQ1087" s="673"/>
      <c r="AR1087" s="674"/>
      <c r="AS1087" s="674"/>
      <c r="AT1087" s="675"/>
      <c r="AU1087" s="673"/>
      <c r="AV1087" s="674"/>
      <c r="AW1087" s="674"/>
      <c r="AX1087" s="675"/>
    </row>
    <row r="1088" spans="1:50" hidden="1">
      <c r="A1088" s="667">
        <v>24</v>
      </c>
      <c r="B1088" s="667"/>
      <c r="C1088" s="668"/>
      <c r="D1088" s="669"/>
      <c r="E1088" s="669"/>
      <c r="F1088" s="669"/>
      <c r="G1088" s="669"/>
      <c r="H1088" s="669"/>
      <c r="I1088" s="669"/>
      <c r="J1088" s="669"/>
      <c r="K1088" s="669"/>
      <c r="L1088" s="670"/>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2"/>
      <c r="AL1088" s="671"/>
      <c r="AM1088" s="671"/>
      <c r="AN1088" s="671"/>
      <c r="AO1088" s="671"/>
      <c r="AP1088" s="671"/>
      <c r="AQ1088" s="673"/>
      <c r="AR1088" s="674"/>
      <c r="AS1088" s="674"/>
      <c r="AT1088" s="675"/>
      <c r="AU1088" s="673"/>
      <c r="AV1088" s="674"/>
      <c r="AW1088" s="674"/>
      <c r="AX1088" s="675"/>
    </row>
    <row r="1089" spans="1:50" hidden="1">
      <c r="A1089" s="667">
        <v>25</v>
      </c>
      <c r="B1089" s="667"/>
      <c r="C1089" s="668"/>
      <c r="D1089" s="669"/>
      <c r="E1089" s="669"/>
      <c r="F1089" s="669"/>
      <c r="G1089" s="669"/>
      <c r="H1089" s="669"/>
      <c r="I1089" s="669"/>
      <c r="J1089" s="669"/>
      <c r="K1089" s="669"/>
      <c r="L1089" s="670"/>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2"/>
      <c r="AL1089" s="671"/>
      <c r="AM1089" s="671"/>
      <c r="AN1089" s="671"/>
      <c r="AO1089" s="671"/>
      <c r="AP1089" s="671"/>
      <c r="AQ1089" s="673"/>
      <c r="AR1089" s="674"/>
      <c r="AS1089" s="674"/>
      <c r="AT1089" s="675"/>
      <c r="AU1089" s="673"/>
      <c r="AV1089" s="674"/>
      <c r="AW1089" s="674"/>
      <c r="AX1089" s="675"/>
    </row>
    <row r="1090" spans="1:50" hidden="1">
      <c r="A1090" s="667">
        <v>26</v>
      </c>
      <c r="B1090" s="667"/>
      <c r="C1090" s="668"/>
      <c r="D1090" s="669"/>
      <c r="E1090" s="669"/>
      <c r="F1090" s="669"/>
      <c r="G1090" s="669"/>
      <c r="H1090" s="669"/>
      <c r="I1090" s="669"/>
      <c r="J1090" s="669"/>
      <c r="K1090" s="669"/>
      <c r="L1090" s="670"/>
      <c r="M1090" s="671"/>
      <c r="N1090" s="671"/>
      <c r="O1090" s="671"/>
      <c r="P1090" s="671"/>
      <c r="Q1090" s="671"/>
      <c r="R1090" s="671"/>
      <c r="S1090" s="671"/>
      <c r="T1090" s="671"/>
      <c r="U1090" s="671"/>
      <c r="V1090" s="671"/>
      <c r="W1090" s="671"/>
      <c r="X1090" s="671"/>
      <c r="Y1090" s="671"/>
      <c r="Z1090" s="671"/>
      <c r="AA1090" s="671"/>
      <c r="AB1090" s="671"/>
      <c r="AC1090" s="671"/>
      <c r="AD1090" s="671"/>
      <c r="AE1090" s="671"/>
      <c r="AF1090" s="671"/>
      <c r="AG1090" s="671"/>
      <c r="AH1090" s="671"/>
      <c r="AI1090" s="671"/>
      <c r="AJ1090" s="671"/>
      <c r="AK1090" s="672"/>
      <c r="AL1090" s="671"/>
      <c r="AM1090" s="671"/>
      <c r="AN1090" s="671"/>
      <c r="AO1090" s="671"/>
      <c r="AP1090" s="671"/>
      <c r="AQ1090" s="673"/>
      <c r="AR1090" s="674"/>
      <c r="AS1090" s="674"/>
      <c r="AT1090" s="675"/>
      <c r="AU1090" s="673"/>
      <c r="AV1090" s="674"/>
      <c r="AW1090" s="674"/>
      <c r="AX1090" s="675"/>
    </row>
    <row r="1091" spans="1:50" hidden="1">
      <c r="A1091" s="667">
        <v>27</v>
      </c>
      <c r="B1091" s="667"/>
      <c r="C1091" s="668"/>
      <c r="D1091" s="669"/>
      <c r="E1091" s="669"/>
      <c r="F1091" s="669"/>
      <c r="G1091" s="669"/>
      <c r="H1091" s="669"/>
      <c r="I1091" s="669"/>
      <c r="J1091" s="669"/>
      <c r="K1091" s="669"/>
      <c r="L1091" s="670"/>
      <c r="M1091" s="671"/>
      <c r="N1091" s="671"/>
      <c r="O1091" s="671"/>
      <c r="P1091" s="671"/>
      <c r="Q1091" s="671"/>
      <c r="R1091" s="671"/>
      <c r="S1091" s="671"/>
      <c r="T1091" s="671"/>
      <c r="U1091" s="671"/>
      <c r="V1091" s="671"/>
      <c r="W1091" s="671"/>
      <c r="X1091" s="671"/>
      <c r="Y1091" s="671"/>
      <c r="Z1091" s="671"/>
      <c r="AA1091" s="671"/>
      <c r="AB1091" s="671"/>
      <c r="AC1091" s="671"/>
      <c r="AD1091" s="671"/>
      <c r="AE1091" s="671"/>
      <c r="AF1091" s="671"/>
      <c r="AG1091" s="671"/>
      <c r="AH1091" s="671"/>
      <c r="AI1091" s="671"/>
      <c r="AJ1091" s="671"/>
      <c r="AK1091" s="672"/>
      <c r="AL1091" s="671"/>
      <c r="AM1091" s="671"/>
      <c r="AN1091" s="671"/>
      <c r="AO1091" s="671"/>
      <c r="AP1091" s="671"/>
      <c r="AQ1091" s="673"/>
      <c r="AR1091" s="674"/>
      <c r="AS1091" s="674"/>
      <c r="AT1091" s="675"/>
      <c r="AU1091" s="673"/>
      <c r="AV1091" s="674"/>
      <c r="AW1091" s="674"/>
      <c r="AX1091" s="675"/>
    </row>
    <row r="1092" spans="1:50" hidden="1">
      <c r="A1092" s="667">
        <v>28</v>
      </c>
      <c r="B1092" s="667"/>
      <c r="C1092" s="668"/>
      <c r="D1092" s="669"/>
      <c r="E1092" s="669"/>
      <c r="F1092" s="669"/>
      <c r="G1092" s="669"/>
      <c r="H1092" s="669"/>
      <c r="I1092" s="669"/>
      <c r="J1092" s="669"/>
      <c r="K1092" s="669"/>
      <c r="L1092" s="670"/>
      <c r="M1092" s="671"/>
      <c r="N1092" s="671"/>
      <c r="O1092" s="671"/>
      <c r="P1092" s="671"/>
      <c r="Q1092" s="671"/>
      <c r="R1092" s="671"/>
      <c r="S1092" s="671"/>
      <c r="T1092" s="671"/>
      <c r="U1092" s="671"/>
      <c r="V1092" s="671"/>
      <c r="W1092" s="671"/>
      <c r="X1092" s="671"/>
      <c r="Y1092" s="671"/>
      <c r="Z1092" s="671"/>
      <c r="AA1092" s="671"/>
      <c r="AB1092" s="671"/>
      <c r="AC1092" s="671"/>
      <c r="AD1092" s="671"/>
      <c r="AE1092" s="671"/>
      <c r="AF1092" s="671"/>
      <c r="AG1092" s="671"/>
      <c r="AH1092" s="671"/>
      <c r="AI1092" s="671"/>
      <c r="AJ1092" s="671"/>
      <c r="AK1092" s="672"/>
      <c r="AL1092" s="671"/>
      <c r="AM1092" s="671"/>
      <c r="AN1092" s="671"/>
      <c r="AO1092" s="671"/>
      <c r="AP1092" s="671"/>
      <c r="AQ1092" s="673"/>
      <c r="AR1092" s="674"/>
      <c r="AS1092" s="674"/>
      <c r="AT1092" s="675"/>
      <c r="AU1092" s="673"/>
      <c r="AV1092" s="674"/>
      <c r="AW1092" s="674"/>
      <c r="AX1092" s="675"/>
    </row>
    <row r="1093" spans="1:50" hidden="1">
      <c r="A1093" s="667">
        <v>29</v>
      </c>
      <c r="B1093" s="667"/>
      <c r="C1093" s="668"/>
      <c r="D1093" s="669"/>
      <c r="E1093" s="669"/>
      <c r="F1093" s="669"/>
      <c r="G1093" s="669"/>
      <c r="H1093" s="669"/>
      <c r="I1093" s="669"/>
      <c r="J1093" s="669"/>
      <c r="K1093" s="669"/>
      <c r="L1093" s="670"/>
      <c r="M1093" s="671"/>
      <c r="N1093" s="671"/>
      <c r="O1093" s="671"/>
      <c r="P1093" s="671"/>
      <c r="Q1093" s="671"/>
      <c r="R1093" s="671"/>
      <c r="S1093" s="671"/>
      <c r="T1093" s="671"/>
      <c r="U1093" s="671"/>
      <c r="V1093" s="671"/>
      <c r="W1093" s="671"/>
      <c r="X1093" s="671"/>
      <c r="Y1093" s="671"/>
      <c r="Z1093" s="671"/>
      <c r="AA1093" s="671"/>
      <c r="AB1093" s="671"/>
      <c r="AC1093" s="671"/>
      <c r="AD1093" s="671"/>
      <c r="AE1093" s="671"/>
      <c r="AF1093" s="671"/>
      <c r="AG1093" s="671"/>
      <c r="AH1093" s="671"/>
      <c r="AI1093" s="671"/>
      <c r="AJ1093" s="671"/>
      <c r="AK1093" s="672"/>
      <c r="AL1093" s="671"/>
      <c r="AM1093" s="671"/>
      <c r="AN1093" s="671"/>
      <c r="AO1093" s="671"/>
      <c r="AP1093" s="671"/>
      <c r="AQ1093" s="673"/>
      <c r="AR1093" s="674"/>
      <c r="AS1093" s="674"/>
      <c r="AT1093" s="675"/>
      <c r="AU1093" s="673"/>
      <c r="AV1093" s="674"/>
      <c r="AW1093" s="674"/>
      <c r="AX1093" s="675"/>
    </row>
    <row r="1094" spans="1:50" hidden="1">
      <c r="A1094" s="667">
        <v>30</v>
      </c>
      <c r="B1094" s="667"/>
      <c r="C1094" s="668"/>
      <c r="D1094" s="669"/>
      <c r="E1094" s="669"/>
      <c r="F1094" s="669"/>
      <c r="G1094" s="669"/>
      <c r="H1094" s="669"/>
      <c r="I1094" s="669"/>
      <c r="J1094" s="669"/>
      <c r="K1094" s="669"/>
      <c r="L1094" s="670"/>
      <c r="M1094" s="671"/>
      <c r="N1094" s="671"/>
      <c r="O1094" s="671"/>
      <c r="P1094" s="671"/>
      <c r="Q1094" s="671"/>
      <c r="R1094" s="671"/>
      <c r="S1094" s="671"/>
      <c r="T1094" s="671"/>
      <c r="U1094" s="671"/>
      <c r="V1094" s="671"/>
      <c r="W1094" s="671"/>
      <c r="X1094" s="671"/>
      <c r="Y1094" s="671"/>
      <c r="Z1094" s="671"/>
      <c r="AA1094" s="671"/>
      <c r="AB1094" s="671"/>
      <c r="AC1094" s="671"/>
      <c r="AD1094" s="671"/>
      <c r="AE1094" s="671"/>
      <c r="AF1094" s="671"/>
      <c r="AG1094" s="671"/>
      <c r="AH1094" s="671"/>
      <c r="AI1094" s="671"/>
      <c r="AJ1094" s="671"/>
      <c r="AK1094" s="672"/>
      <c r="AL1094" s="671"/>
      <c r="AM1094" s="671"/>
      <c r="AN1094" s="671"/>
      <c r="AO1094" s="671"/>
      <c r="AP1094" s="671"/>
      <c r="AQ1094" s="673"/>
      <c r="AR1094" s="674"/>
      <c r="AS1094" s="674"/>
      <c r="AT1094" s="675"/>
      <c r="AU1094" s="673"/>
      <c r="AV1094" s="674"/>
      <c r="AW1094" s="674"/>
      <c r="AX1094" s="675"/>
    </row>
    <row r="1095" spans="1:50" s="46" customFormat="1"/>
  </sheetData>
  <mergeCells count="4410">
    <mergeCell ref="M1091:AJ1091"/>
    <mergeCell ref="AK1091:AP1091"/>
    <mergeCell ref="AQ1091:AT1091"/>
    <mergeCell ref="AU1091:AX1091"/>
    <mergeCell ref="A1092:B1092"/>
    <mergeCell ref="C1092:L1092"/>
    <mergeCell ref="M1092:AJ1092"/>
    <mergeCell ref="AK1092:AP1092"/>
    <mergeCell ref="AQ1092:AT1092"/>
    <mergeCell ref="AU1092:AX1092"/>
    <mergeCell ref="A1094:B1094"/>
    <mergeCell ref="C1094:L1094"/>
    <mergeCell ref="M1094:AJ1094"/>
    <mergeCell ref="AK1094:AP1094"/>
    <mergeCell ref="AQ1094:AT1094"/>
    <mergeCell ref="AU1094:AX1094"/>
    <mergeCell ref="AQ1061:AT1061"/>
    <mergeCell ref="AU1061:AX1061"/>
    <mergeCell ref="A1093:B1093"/>
    <mergeCell ref="C1093:L1093"/>
    <mergeCell ref="M1093:AJ1093"/>
    <mergeCell ref="AK1093:AP1093"/>
    <mergeCell ref="AQ1093:AT1093"/>
    <mergeCell ref="AU1093:AX1093"/>
    <mergeCell ref="A1091:B1091"/>
    <mergeCell ref="C1091:L1091"/>
    <mergeCell ref="AQ1088:AT1088"/>
    <mergeCell ref="AU1088:AX1088"/>
    <mergeCell ref="A1089:B1089"/>
    <mergeCell ref="C1089:L1089"/>
    <mergeCell ref="A1088:B1088"/>
    <mergeCell ref="C1088:L1088"/>
    <mergeCell ref="A1054:B1054"/>
    <mergeCell ref="C1054:L1054"/>
    <mergeCell ref="A1061:B1061"/>
    <mergeCell ref="C1061:L1061"/>
    <mergeCell ref="A1053:B1053"/>
    <mergeCell ref="C1053:L1053"/>
    <mergeCell ref="A1059:B1059"/>
    <mergeCell ref="C1059:L1059"/>
    <mergeCell ref="M1059:AJ1059"/>
    <mergeCell ref="AK1059:AP1059"/>
    <mergeCell ref="M1060:AJ1060"/>
    <mergeCell ref="AK1060:AP1060"/>
    <mergeCell ref="A1058:B1058"/>
    <mergeCell ref="C1058:L1058"/>
    <mergeCell ref="M1058:AJ1058"/>
    <mergeCell ref="AK1058:AP1058"/>
    <mergeCell ref="A1026:B1026"/>
    <mergeCell ref="C1026:L1026"/>
    <mergeCell ref="A1056:B1056"/>
    <mergeCell ref="C1056:L1056"/>
    <mergeCell ref="M1056:AJ1056"/>
    <mergeCell ref="AK1056:AP1056"/>
    <mergeCell ref="A1049:B1049"/>
    <mergeCell ref="C1049:L1049"/>
    <mergeCell ref="M1049:AJ1049"/>
    <mergeCell ref="AK1049:AP1049"/>
    <mergeCell ref="A1041:B1041"/>
    <mergeCell ref="C1041:L1041"/>
    <mergeCell ref="M1041:AJ1041"/>
    <mergeCell ref="AK1041:AP1041"/>
    <mergeCell ref="AQ761:AT761"/>
    <mergeCell ref="AU761:AX761"/>
    <mergeCell ref="AQ889:AT889"/>
    <mergeCell ref="AU889:AX889"/>
    <mergeCell ref="A890:B890"/>
    <mergeCell ref="C890:L890"/>
    <mergeCell ref="M890:AJ890"/>
    <mergeCell ref="AK890:AP890"/>
    <mergeCell ref="AQ1058:AT1058"/>
    <mergeCell ref="AU1058:AX1058"/>
    <mergeCell ref="AQ1020:AT1020"/>
    <mergeCell ref="AU1020:AX1020"/>
    <mergeCell ref="AQ1026:AT1026"/>
    <mergeCell ref="AU1026:AX1026"/>
    <mergeCell ref="AQ1059:AT1059"/>
    <mergeCell ref="AU1059:AX1059"/>
    <mergeCell ref="A951:B951"/>
    <mergeCell ref="C951:L951"/>
    <mergeCell ref="M951:AJ951"/>
    <mergeCell ref="AK951:AP951"/>
    <mergeCell ref="AQ951:AT951"/>
    <mergeCell ref="AU951:AX951"/>
    <mergeCell ref="A950:B950"/>
    <mergeCell ref="C950:L950"/>
    <mergeCell ref="M950:AJ950"/>
    <mergeCell ref="AK950:AP950"/>
    <mergeCell ref="AQ1027:AT1027"/>
    <mergeCell ref="AU1027:AX1027"/>
    <mergeCell ref="A1020:B1020"/>
    <mergeCell ref="C1020:L1020"/>
    <mergeCell ref="M1020:AJ1020"/>
    <mergeCell ref="AK1020:AP1020"/>
    <mergeCell ref="AQ750:AT750"/>
    <mergeCell ref="AU750:AX750"/>
    <mergeCell ref="A749:B749"/>
    <mergeCell ref="C749:L749"/>
    <mergeCell ref="A753:B753"/>
    <mergeCell ref="C753:L753"/>
    <mergeCell ref="M753:AJ753"/>
    <mergeCell ref="AK753:AP753"/>
    <mergeCell ref="A760:B760"/>
    <mergeCell ref="C760:L760"/>
    <mergeCell ref="M760:AJ760"/>
    <mergeCell ref="AK760:AP760"/>
    <mergeCell ref="M894:AJ894"/>
    <mergeCell ref="AK894:AP894"/>
    <mergeCell ref="A892:B892"/>
    <mergeCell ref="C892:L89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1:B761"/>
    <mergeCell ref="C761:L761"/>
    <mergeCell ref="M761:AJ761"/>
    <mergeCell ref="AK761:AP761"/>
    <mergeCell ref="AQ598:AT598"/>
    <mergeCell ref="AU598:AX598"/>
    <mergeCell ref="AQ727:AT727"/>
    <mergeCell ref="AU727:AX727"/>
    <mergeCell ref="AQ729:AT729"/>
    <mergeCell ref="AU729:AX729"/>
    <mergeCell ref="AQ717:AT717"/>
    <mergeCell ref="AU717:AX717"/>
    <mergeCell ref="A725:B725"/>
    <mergeCell ref="C725:L725"/>
    <mergeCell ref="M725:AJ725"/>
    <mergeCell ref="AK725:AP725"/>
    <mergeCell ref="A755:B755"/>
    <mergeCell ref="C755:L755"/>
    <mergeCell ref="M755:AJ755"/>
    <mergeCell ref="AK755:AP755"/>
    <mergeCell ref="A724:B724"/>
    <mergeCell ref="C724:L724"/>
    <mergeCell ref="M724:AJ724"/>
    <mergeCell ref="AK724:AP724"/>
    <mergeCell ref="AQ724:AT724"/>
    <mergeCell ref="AU724:AX724"/>
    <mergeCell ref="A751:B751"/>
    <mergeCell ref="C751:L751"/>
    <mergeCell ref="M751:AJ751"/>
    <mergeCell ref="AK751:AP751"/>
    <mergeCell ref="AQ751:AT751"/>
    <mergeCell ref="AU751:AX751"/>
    <mergeCell ref="A750:B750"/>
    <mergeCell ref="C750:L750"/>
    <mergeCell ref="M750:AJ750"/>
    <mergeCell ref="AK750:AP750"/>
    <mergeCell ref="M592:AJ592"/>
    <mergeCell ref="AK592:AP592"/>
    <mergeCell ref="AQ592:AT592"/>
    <mergeCell ref="AU592:AX592"/>
    <mergeCell ref="A593:B593"/>
    <mergeCell ref="C593:L593"/>
    <mergeCell ref="A596:B596"/>
    <mergeCell ref="C596:L596"/>
    <mergeCell ref="M596:AJ596"/>
    <mergeCell ref="AK596:AP596"/>
    <mergeCell ref="AQ596:AT596"/>
    <mergeCell ref="AU596:AX596"/>
    <mergeCell ref="AQ695:AT695"/>
    <mergeCell ref="AU695:AX695"/>
    <mergeCell ref="A695:B695"/>
    <mergeCell ref="C695:L695"/>
    <mergeCell ref="A729:B729"/>
    <mergeCell ref="C729:L729"/>
    <mergeCell ref="M729:AJ729"/>
    <mergeCell ref="AK729:AP729"/>
    <mergeCell ref="AQ693:AT693"/>
    <mergeCell ref="AU693:AX693"/>
    <mergeCell ref="A694:B694"/>
    <mergeCell ref="C694:L694"/>
    <mergeCell ref="M694:AJ694"/>
    <mergeCell ref="AK694:AP694"/>
    <mergeCell ref="A719:B719"/>
    <mergeCell ref="C719:L719"/>
    <mergeCell ref="A598:B598"/>
    <mergeCell ref="C598:L598"/>
    <mergeCell ref="M598:AJ598"/>
    <mergeCell ref="AK598:AP598"/>
    <mergeCell ref="M593:AJ593"/>
    <mergeCell ref="AK593:AP593"/>
    <mergeCell ref="M587:AJ587"/>
    <mergeCell ref="AK587:AP587"/>
    <mergeCell ref="A563:B563"/>
    <mergeCell ref="C563:L563"/>
    <mergeCell ref="M563:AJ563"/>
    <mergeCell ref="AK563:AP563"/>
    <mergeCell ref="AQ563:AT563"/>
    <mergeCell ref="AU563:AX563"/>
    <mergeCell ref="AQ595:AT595"/>
    <mergeCell ref="AU595:AX595"/>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M584:AJ584"/>
    <mergeCell ref="AK584:AP584"/>
    <mergeCell ref="A595:B595"/>
    <mergeCell ref="C595:L595"/>
    <mergeCell ref="AQ593:AT593"/>
    <mergeCell ref="AU593:AX593"/>
    <mergeCell ref="A592:B592"/>
    <mergeCell ref="C592:L592"/>
    <mergeCell ref="AK496:AP496"/>
    <mergeCell ref="AQ496:AT496"/>
    <mergeCell ref="AU496:AX496"/>
    <mergeCell ref="A589:B589"/>
    <mergeCell ref="C589:L589"/>
    <mergeCell ref="M589:AJ589"/>
    <mergeCell ref="AK589:AP589"/>
    <mergeCell ref="AQ589:AT589"/>
    <mergeCell ref="AU589:AX589"/>
    <mergeCell ref="A498:B498"/>
    <mergeCell ref="C498:L498"/>
    <mergeCell ref="M498:AJ498"/>
    <mergeCell ref="AK498:AP498"/>
    <mergeCell ref="AQ498:AT498"/>
    <mergeCell ref="AU498:AX498"/>
    <mergeCell ref="A588:B588"/>
    <mergeCell ref="C588:L588"/>
    <mergeCell ref="M588:AJ588"/>
    <mergeCell ref="AK588:AP588"/>
    <mergeCell ref="AQ588:AT588"/>
    <mergeCell ref="AU588:AX588"/>
    <mergeCell ref="A587:B587"/>
    <mergeCell ref="C587:L587"/>
    <mergeCell ref="M565:AJ565"/>
    <mergeCell ref="AK565:AP565"/>
    <mergeCell ref="G92:K92"/>
    <mergeCell ref="L92:X92"/>
    <mergeCell ref="Y92:AB92"/>
    <mergeCell ref="AC92:AG92"/>
    <mergeCell ref="G99:AB99"/>
    <mergeCell ref="A493:B493"/>
    <mergeCell ref="C493:L493"/>
    <mergeCell ref="M493:AJ493"/>
    <mergeCell ref="AH92:AT92"/>
    <mergeCell ref="AU92:AX92"/>
    <mergeCell ref="G95:AB95"/>
    <mergeCell ref="AC95:AX95"/>
    <mergeCell ref="G97:K97"/>
    <mergeCell ref="L97:X97"/>
    <mergeCell ref="Y97:AB97"/>
    <mergeCell ref="G96:K96"/>
    <mergeCell ref="L96:X96"/>
    <mergeCell ref="Y94:AB94"/>
    <mergeCell ref="AK493:AP493"/>
    <mergeCell ref="AQ493:AT493"/>
    <mergeCell ref="AU493:AX493"/>
    <mergeCell ref="A489:B489"/>
    <mergeCell ref="C489:L489"/>
    <mergeCell ref="M489:AJ489"/>
    <mergeCell ref="AK489:AP489"/>
    <mergeCell ref="AQ489:AT489"/>
    <mergeCell ref="AU489:AX489"/>
    <mergeCell ref="A492:B492"/>
    <mergeCell ref="M487:AJ487"/>
    <mergeCell ref="AK487:AP487"/>
    <mergeCell ref="AQ487:AT487"/>
    <mergeCell ref="AU487:AX487"/>
    <mergeCell ref="AO25:AS25"/>
    <mergeCell ref="AT25:AX25"/>
    <mergeCell ref="C31:K31"/>
    <mergeCell ref="AJ28:AN28"/>
    <mergeCell ref="A488:B488"/>
    <mergeCell ref="C488:L488"/>
    <mergeCell ref="M488:AJ488"/>
    <mergeCell ref="AK488:AP488"/>
    <mergeCell ref="AQ488:AT488"/>
    <mergeCell ref="AU488:AX488"/>
    <mergeCell ref="AQ69:AX69"/>
    <mergeCell ref="AB29:AD29"/>
    <mergeCell ref="AE29:AI29"/>
    <mergeCell ref="AJ29:AN29"/>
    <mergeCell ref="AO29:AS29"/>
    <mergeCell ref="AT29:AX29"/>
    <mergeCell ref="Y29:AA29"/>
    <mergeCell ref="Y26:AA26"/>
    <mergeCell ref="K69:R69"/>
    <mergeCell ref="S69:Z69"/>
    <mergeCell ref="AA69:AH69"/>
    <mergeCell ref="AI69:AP69"/>
    <mergeCell ref="A71:F88"/>
    <mergeCell ref="A67:AX67"/>
    <mergeCell ref="A68:AX68"/>
    <mergeCell ref="A69:B69"/>
    <mergeCell ref="C69:J69"/>
    <mergeCell ref="AC93:AG93"/>
    <mergeCell ref="AH93:AT93"/>
    <mergeCell ref="AU93:AX93"/>
    <mergeCell ref="A487:B487"/>
    <mergeCell ref="C487:L487"/>
    <mergeCell ref="G24:X24"/>
    <mergeCell ref="G25:X26"/>
    <mergeCell ref="A27:F29"/>
    <mergeCell ref="G27:X27"/>
    <mergeCell ref="G28:X29"/>
    <mergeCell ref="C38:K38"/>
    <mergeCell ref="L38:Q38"/>
    <mergeCell ref="R38:W38"/>
    <mergeCell ref="X38:AX38"/>
    <mergeCell ref="AB24:AD24"/>
    <mergeCell ref="AE24:AI24"/>
    <mergeCell ref="AJ24:AN24"/>
    <mergeCell ref="AO24:AS24"/>
    <mergeCell ref="AT24:AX24"/>
    <mergeCell ref="Y24:AA24"/>
    <mergeCell ref="G100:K100"/>
    <mergeCell ref="C33:K33"/>
    <mergeCell ref="L33:Q33"/>
    <mergeCell ref="X34:AX34"/>
    <mergeCell ref="C35:K35"/>
    <mergeCell ref="L35:Q35"/>
    <mergeCell ref="R35:W35"/>
    <mergeCell ref="X35:AX35"/>
    <mergeCell ref="C59:F59"/>
    <mergeCell ref="G59:AX59"/>
    <mergeCell ref="L94:X94"/>
    <mergeCell ref="A91:F134"/>
    <mergeCell ref="G91:AB91"/>
    <mergeCell ref="AC91:AX91"/>
    <mergeCell ref="G93:K93"/>
    <mergeCell ref="L93:X93"/>
    <mergeCell ref="Y93:AB93"/>
    <mergeCell ref="AJ2:AP2"/>
    <mergeCell ref="AQ2:AX2"/>
    <mergeCell ref="A3:AN3"/>
    <mergeCell ref="AO3:AX3"/>
    <mergeCell ref="AE5:AP5"/>
    <mergeCell ref="AQ5:AX5"/>
    <mergeCell ref="A4:F4"/>
    <mergeCell ref="AU1086:AX1086"/>
    <mergeCell ref="A1087:B1087"/>
    <mergeCell ref="C1087:L1087"/>
    <mergeCell ref="M1087:AJ1087"/>
    <mergeCell ref="AK1087:AP1087"/>
    <mergeCell ref="AQ1087:AT1087"/>
    <mergeCell ref="AU1087:AX1087"/>
    <mergeCell ref="C1085:L1085"/>
    <mergeCell ref="M1085:AJ1085"/>
    <mergeCell ref="AK1085:AP1085"/>
    <mergeCell ref="AQ1085:AT1085"/>
    <mergeCell ref="AU1085:AX1085"/>
    <mergeCell ref="A1086:B1086"/>
    <mergeCell ref="C1086:L1086"/>
    <mergeCell ref="M1086:AJ1086"/>
    <mergeCell ref="AK1086:AP1086"/>
    <mergeCell ref="AQ1086:AT1086"/>
    <mergeCell ref="A1082:B1082"/>
    <mergeCell ref="C1082:L1082"/>
    <mergeCell ref="M1082:AJ1082"/>
    <mergeCell ref="AK1082:AP1082"/>
    <mergeCell ref="AQ1082:AT1082"/>
    <mergeCell ref="AU1082:AX1082"/>
    <mergeCell ref="G4:X4"/>
    <mergeCell ref="A1083:B1083"/>
    <mergeCell ref="M1089:AJ1089"/>
    <mergeCell ref="AK1089:AP1089"/>
    <mergeCell ref="AQ1089:AT1089"/>
    <mergeCell ref="AU1089:AX1089"/>
    <mergeCell ref="A1090:B1090"/>
    <mergeCell ref="C1090:L1090"/>
    <mergeCell ref="M1090:AJ1090"/>
    <mergeCell ref="AK1090:AP1090"/>
    <mergeCell ref="AQ1090:AT1090"/>
    <mergeCell ref="AU1090:AX1090"/>
    <mergeCell ref="A1084:B1084"/>
    <mergeCell ref="C1084:L1084"/>
    <mergeCell ref="M1084:AJ1084"/>
    <mergeCell ref="AK1084:AP1084"/>
    <mergeCell ref="AQ1084:AT1084"/>
    <mergeCell ref="AU1084:AX1084"/>
    <mergeCell ref="M1088:AJ1088"/>
    <mergeCell ref="AK1088:AP1088"/>
    <mergeCell ref="A1085:B1085"/>
    <mergeCell ref="C1083:L1083"/>
    <mergeCell ref="M1083:AJ1083"/>
    <mergeCell ref="AK1083:AP1083"/>
    <mergeCell ref="AQ1083:AT1083"/>
    <mergeCell ref="AU1083:AX1083"/>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Q1060:AT1060"/>
    <mergeCell ref="AU1060:AX1060"/>
    <mergeCell ref="A1067:B1067"/>
    <mergeCell ref="C1067:L1067"/>
    <mergeCell ref="M1067:AJ1067"/>
    <mergeCell ref="AK1067:AP1067"/>
    <mergeCell ref="AQ1067:AT1067"/>
    <mergeCell ref="AU1067:AX1067"/>
    <mergeCell ref="M1061:AJ1061"/>
    <mergeCell ref="AK1061:AP1061"/>
    <mergeCell ref="A1064:B1064"/>
    <mergeCell ref="C1064:L1064"/>
    <mergeCell ref="M1064:AJ1064"/>
    <mergeCell ref="AK1064:AP1064"/>
    <mergeCell ref="A1060:B1060"/>
    <mergeCell ref="C1060:L1060"/>
    <mergeCell ref="M1057:AJ1057"/>
    <mergeCell ref="AK1057:AP1057"/>
    <mergeCell ref="A1057:B1057"/>
    <mergeCell ref="C1057:L1057"/>
    <mergeCell ref="AQ1064:AT1064"/>
    <mergeCell ref="AU1064:AX1064"/>
    <mergeCell ref="A1065:B1065"/>
    <mergeCell ref="C1065:L1065"/>
    <mergeCell ref="M1065:AJ1065"/>
    <mergeCell ref="AK1065:AP1065"/>
    <mergeCell ref="AQ1065:AT1065"/>
    <mergeCell ref="AU1065:AX1065"/>
    <mergeCell ref="AQ1057:AT1057"/>
    <mergeCell ref="AU1057:AX1057"/>
    <mergeCell ref="AQ1056:AT1056"/>
    <mergeCell ref="AU1056:AX1056"/>
    <mergeCell ref="M1054:AJ1054"/>
    <mergeCell ref="AK1054:AP1054"/>
    <mergeCell ref="AQ1054:AT1054"/>
    <mergeCell ref="AU1054:AX1054"/>
    <mergeCell ref="M1055:AJ1055"/>
    <mergeCell ref="AK1055:AP1055"/>
    <mergeCell ref="AQ1055:AT1055"/>
    <mergeCell ref="AU1055:AX1055"/>
    <mergeCell ref="A1066:B1066"/>
    <mergeCell ref="C1066:L1066"/>
    <mergeCell ref="M1066:AJ1066"/>
    <mergeCell ref="AK1066:AP1066"/>
    <mergeCell ref="AQ1066:AT1066"/>
    <mergeCell ref="AU1066:AX1066"/>
    <mergeCell ref="A1051:B1051"/>
    <mergeCell ref="C1051:L1051"/>
    <mergeCell ref="M1051:AJ1051"/>
    <mergeCell ref="AK1051:AP1051"/>
    <mergeCell ref="AQ1051:AT1051"/>
    <mergeCell ref="AU1051:AX1051"/>
    <mergeCell ref="M1053:AJ1053"/>
    <mergeCell ref="AK1053:AP1053"/>
    <mergeCell ref="A1055:B1055"/>
    <mergeCell ref="C1055:L1055"/>
    <mergeCell ref="A1052:B1052"/>
    <mergeCell ref="C1052:L1052"/>
    <mergeCell ref="M1052:AJ1052"/>
    <mergeCell ref="AK1052:AP1052"/>
    <mergeCell ref="AQ1052:AT1052"/>
    <mergeCell ref="AU1052:AX1052"/>
    <mergeCell ref="AQ1049:AT1049"/>
    <mergeCell ref="AU1049:AX1049"/>
    <mergeCell ref="AQ1053:AT1053"/>
    <mergeCell ref="AU1053:AX1053"/>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50:B1050"/>
    <mergeCell ref="C1050:L1050"/>
    <mergeCell ref="M1050:AJ1050"/>
    <mergeCell ref="AK1050:AP1050"/>
    <mergeCell ref="AQ1050:AT1050"/>
    <mergeCell ref="AU1050:AX1050"/>
    <mergeCell ref="A1048:B1048"/>
    <mergeCell ref="C1048:L1048"/>
    <mergeCell ref="M1048:AJ1048"/>
    <mergeCell ref="AK1048:AP1048"/>
    <mergeCell ref="AQ1048:AT1048"/>
    <mergeCell ref="AU1048:AX1048"/>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Q1041:AT1041"/>
    <mergeCell ref="AU1041:AX1041"/>
    <mergeCell ref="AQ1040:AT1040"/>
    <mergeCell ref="AU1040:AX1040"/>
    <mergeCell ref="M1036:AJ1036"/>
    <mergeCell ref="AK1036:AP1036"/>
    <mergeCell ref="AQ1036:AT1036"/>
    <mergeCell ref="AU1036:AX1036"/>
    <mergeCell ref="M1037:AJ1037"/>
    <mergeCell ref="AK1037:AP1037"/>
    <mergeCell ref="AQ1037:AT1037"/>
    <mergeCell ref="AU1037:AX1037"/>
    <mergeCell ref="M1034:AJ1034"/>
    <mergeCell ref="AK1034:AP1034"/>
    <mergeCell ref="A1040:B1040"/>
    <mergeCell ref="C1040:L1040"/>
    <mergeCell ref="M1040:AJ1040"/>
    <mergeCell ref="AK1040:AP1040"/>
    <mergeCell ref="A1037:B1037"/>
    <mergeCell ref="C1037:L1037"/>
    <mergeCell ref="AQ1039:AT1039"/>
    <mergeCell ref="AU1039:AX1039"/>
    <mergeCell ref="A1038:B1038"/>
    <mergeCell ref="C1038:L1038"/>
    <mergeCell ref="M1038:AJ1038"/>
    <mergeCell ref="AK1038:AP1038"/>
    <mergeCell ref="AQ1038:AT1038"/>
    <mergeCell ref="AU1038:AX1038"/>
    <mergeCell ref="A1032:B1032"/>
    <mergeCell ref="C1032:L1032"/>
    <mergeCell ref="M1032:AJ1032"/>
    <mergeCell ref="AK1032:AP1032"/>
    <mergeCell ref="A1039:B1039"/>
    <mergeCell ref="C1039:L1039"/>
    <mergeCell ref="M1039:AJ1039"/>
    <mergeCell ref="AK1039:AP1039"/>
    <mergeCell ref="A1036:B1036"/>
    <mergeCell ref="C1036:L1036"/>
    <mergeCell ref="A1035:B1035"/>
    <mergeCell ref="C1035:L1035"/>
    <mergeCell ref="M1035:AJ1035"/>
    <mergeCell ref="AK1035:AP1035"/>
    <mergeCell ref="AQ1035:AT1035"/>
    <mergeCell ref="AU1035:AX1035"/>
    <mergeCell ref="A1025:B1025"/>
    <mergeCell ref="C1025:L1025"/>
    <mergeCell ref="M1025:AJ1025"/>
    <mergeCell ref="AK1025:AP1025"/>
    <mergeCell ref="AQ1017:AT1017"/>
    <mergeCell ref="AU1017:AX1017"/>
    <mergeCell ref="AQ1025:AT1025"/>
    <mergeCell ref="AU1025:AX1025"/>
    <mergeCell ref="A1024:B1024"/>
    <mergeCell ref="C1024:L1024"/>
    <mergeCell ref="M1024:AJ1024"/>
    <mergeCell ref="AK1024:AP1024"/>
    <mergeCell ref="AQ1024:AT1024"/>
    <mergeCell ref="AU1024:AX1024"/>
    <mergeCell ref="A1031:B1031"/>
    <mergeCell ref="C1031:L1031"/>
    <mergeCell ref="M1031:AJ1031"/>
    <mergeCell ref="AK1031:AP1031"/>
    <mergeCell ref="AQ1031:AT1031"/>
    <mergeCell ref="AU1031:AX1031"/>
    <mergeCell ref="A1027:B1027"/>
    <mergeCell ref="C1027:L1027"/>
    <mergeCell ref="M1027:AJ1027"/>
    <mergeCell ref="AK1027:AP1027"/>
    <mergeCell ref="A1021:B1021"/>
    <mergeCell ref="C1021:L1021"/>
    <mergeCell ref="A1018:B1018"/>
    <mergeCell ref="C1018:L1018"/>
    <mergeCell ref="AQ1034:AT1034"/>
    <mergeCell ref="AU1034:AX1034"/>
    <mergeCell ref="AQ1032:AT1032"/>
    <mergeCell ref="AU1032:AX1032"/>
    <mergeCell ref="A1034:B1034"/>
    <mergeCell ref="C1034:L1034"/>
    <mergeCell ref="A1015:B1015"/>
    <mergeCell ref="C1015:L1015"/>
    <mergeCell ref="M1015:AJ1015"/>
    <mergeCell ref="AK1015:AP1015"/>
    <mergeCell ref="AQ1015:AT1015"/>
    <mergeCell ref="AU1015:AX1015"/>
    <mergeCell ref="A1022:B1022"/>
    <mergeCell ref="C1022:L1022"/>
    <mergeCell ref="AQ1023:AT1023"/>
    <mergeCell ref="AU1023:AX1023"/>
    <mergeCell ref="M1022:AJ1022"/>
    <mergeCell ref="AK1022:AP1022"/>
    <mergeCell ref="AQ1022:AT1022"/>
    <mergeCell ref="AU1022:AX1022"/>
    <mergeCell ref="A1028:B1028"/>
    <mergeCell ref="C1028:L1028"/>
    <mergeCell ref="M1028:AJ1028"/>
    <mergeCell ref="AK1028:AP1028"/>
    <mergeCell ref="AQ1028:AT1028"/>
    <mergeCell ref="AU1028:AX1028"/>
    <mergeCell ref="M1026:AJ1026"/>
    <mergeCell ref="AK1026:AP1026"/>
    <mergeCell ref="A1023:B1023"/>
    <mergeCell ref="C1023:L1023"/>
    <mergeCell ref="M1023:AJ1023"/>
    <mergeCell ref="AK1023:AP1023"/>
    <mergeCell ref="AQ1014:AT1014"/>
    <mergeCell ref="AU1014:AX1014"/>
    <mergeCell ref="M1021:AJ1021"/>
    <mergeCell ref="AK1021:AP1021"/>
    <mergeCell ref="AQ1021:AT1021"/>
    <mergeCell ref="AU1021:AX1021"/>
    <mergeCell ref="A1019:B1019"/>
    <mergeCell ref="C1019:L1019"/>
    <mergeCell ref="M1019:AJ1019"/>
    <mergeCell ref="AK1019:AP1019"/>
    <mergeCell ref="AQ1019:AT1019"/>
    <mergeCell ref="AU1019:AX1019"/>
    <mergeCell ref="M1011:AJ1011"/>
    <mergeCell ref="AK1011:AP1011"/>
    <mergeCell ref="AQ1011:AT1011"/>
    <mergeCell ref="AU1011:AX1011"/>
    <mergeCell ref="AQ1012:AT1012"/>
    <mergeCell ref="AU1012:AX1012"/>
    <mergeCell ref="AQ1013:AT1013"/>
    <mergeCell ref="AU1013:AX1013"/>
    <mergeCell ref="A1016:B1016"/>
    <mergeCell ref="C1016:L1016"/>
    <mergeCell ref="M1016:AJ1016"/>
    <mergeCell ref="AK1016:AP1016"/>
    <mergeCell ref="A1010:B1010"/>
    <mergeCell ref="C1010:L1010"/>
    <mergeCell ref="M1010:AJ1010"/>
    <mergeCell ref="AK1010:AP1010"/>
    <mergeCell ref="A1017:B1017"/>
    <mergeCell ref="C1017:L1017"/>
    <mergeCell ref="M1017:AJ1017"/>
    <mergeCell ref="AK1017:AP1017"/>
    <mergeCell ref="A1004:B1004"/>
    <mergeCell ref="C1004:L1004"/>
    <mergeCell ref="M1004:AJ1004"/>
    <mergeCell ref="AK1004:AP1004"/>
    <mergeCell ref="A1011:B1011"/>
    <mergeCell ref="C1011:L1011"/>
    <mergeCell ref="A1012:B1012"/>
    <mergeCell ref="C1012:L1012"/>
    <mergeCell ref="A1014:B1014"/>
    <mergeCell ref="C1014:L1014"/>
    <mergeCell ref="M1012:AJ1012"/>
    <mergeCell ref="AK1012:AP1012"/>
    <mergeCell ref="A1013:B1013"/>
    <mergeCell ref="C1013:L1013"/>
    <mergeCell ref="M1013:AJ1013"/>
    <mergeCell ref="AK1013:AP1013"/>
    <mergeCell ref="A1005:B1005"/>
    <mergeCell ref="C1005:L1005"/>
    <mergeCell ref="M1014:AJ1014"/>
    <mergeCell ref="AK1014:AP1014"/>
    <mergeCell ref="AQ1004:AT1004"/>
    <mergeCell ref="AU1004:AX1004"/>
    <mergeCell ref="AQ1016:AT1016"/>
    <mergeCell ref="AU1016:AX1016"/>
    <mergeCell ref="M1018:AJ1018"/>
    <mergeCell ref="AK1018:AP1018"/>
    <mergeCell ref="AQ1018:AT1018"/>
    <mergeCell ref="AU1018:AX1018"/>
    <mergeCell ref="AQ1010:AT1010"/>
    <mergeCell ref="AU1010:AX1010"/>
    <mergeCell ref="AQ1001:AT1001"/>
    <mergeCell ref="AU1001:AX1001"/>
    <mergeCell ref="AQ1000:AT1000"/>
    <mergeCell ref="AU1000:AX1000"/>
    <mergeCell ref="A1000:B1000"/>
    <mergeCell ref="C1000:L1000"/>
    <mergeCell ref="M1000:AJ1000"/>
    <mergeCell ref="AK1000:AP1000"/>
    <mergeCell ref="M1007:AJ1007"/>
    <mergeCell ref="AK1007:AP1007"/>
    <mergeCell ref="AQ1007:AT1007"/>
    <mergeCell ref="AU1007:AX1007"/>
    <mergeCell ref="A1002:B1002"/>
    <mergeCell ref="C1002:L1002"/>
    <mergeCell ref="M1002:AJ1002"/>
    <mergeCell ref="AK1002:AP1002"/>
    <mergeCell ref="AQ1002:AT1002"/>
    <mergeCell ref="AU1002:AX1002"/>
    <mergeCell ref="A1003:B1003"/>
    <mergeCell ref="C1003:L1003"/>
    <mergeCell ref="M1003:AJ1003"/>
    <mergeCell ref="AK1003:AP1003"/>
    <mergeCell ref="AQ994:AT994"/>
    <mergeCell ref="AU994:AX994"/>
    <mergeCell ref="A993:B993"/>
    <mergeCell ref="C993:L993"/>
    <mergeCell ref="M993:AJ993"/>
    <mergeCell ref="AK993:AP993"/>
    <mergeCell ref="AQ993:AT993"/>
    <mergeCell ref="AU993:AX993"/>
    <mergeCell ref="A1001:B1001"/>
    <mergeCell ref="C1001:L1001"/>
    <mergeCell ref="A992:B992"/>
    <mergeCell ref="C992:L992"/>
    <mergeCell ref="M992:AJ992"/>
    <mergeCell ref="AK992:AP992"/>
    <mergeCell ref="A999:B999"/>
    <mergeCell ref="C999:L999"/>
    <mergeCell ref="A998:B998"/>
    <mergeCell ref="C998:L998"/>
    <mergeCell ref="AQ995:AT995"/>
    <mergeCell ref="AU995:AX995"/>
    <mergeCell ref="AQ998:AT998"/>
    <mergeCell ref="AU998:AX998"/>
    <mergeCell ref="M998:AJ998"/>
    <mergeCell ref="AK998:AP998"/>
    <mergeCell ref="M1001:AJ1001"/>
    <mergeCell ref="AK1001:AP1001"/>
    <mergeCell ref="AQ1003:AT1003"/>
    <mergeCell ref="AU1003:AX1003"/>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4:B994"/>
    <mergeCell ref="C994:L994"/>
    <mergeCell ref="M994:AJ994"/>
    <mergeCell ref="AK994:AP994"/>
    <mergeCell ref="M999:AJ999"/>
    <mergeCell ref="AK999:AP999"/>
    <mergeCell ref="A995:B995"/>
    <mergeCell ref="C995:L995"/>
    <mergeCell ref="M995:AJ995"/>
    <mergeCell ref="AK995:AP995"/>
    <mergeCell ref="AQ992:AT992"/>
    <mergeCell ref="AU992:AX992"/>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M982:AJ982"/>
    <mergeCell ref="AK982:AP982"/>
    <mergeCell ref="AQ982:AT982"/>
    <mergeCell ref="AU982:AX982"/>
    <mergeCell ref="A983:B983"/>
    <mergeCell ref="C983:L983"/>
    <mergeCell ref="M983:AJ983"/>
    <mergeCell ref="AK983:AP983"/>
    <mergeCell ref="AQ983:AT983"/>
    <mergeCell ref="AU983:AX983"/>
    <mergeCell ref="A982:B982"/>
    <mergeCell ref="C982:L982"/>
    <mergeCell ref="AQ980:AT980"/>
    <mergeCell ref="AU980:AX980"/>
    <mergeCell ref="A981:B981"/>
    <mergeCell ref="C981:L981"/>
    <mergeCell ref="M981:AJ981"/>
    <mergeCell ref="AK981:AP981"/>
    <mergeCell ref="AQ981:AT981"/>
    <mergeCell ref="AU981:AX981"/>
    <mergeCell ref="A968:B968"/>
    <mergeCell ref="C968:L968"/>
    <mergeCell ref="M968:AJ968"/>
    <mergeCell ref="AK968:AP968"/>
    <mergeCell ref="A980:B980"/>
    <mergeCell ref="C980:L980"/>
    <mergeCell ref="M980:AJ980"/>
    <mergeCell ref="AK980:AP980"/>
    <mergeCell ref="AQ972:AT972"/>
    <mergeCell ref="AU972:AX972"/>
    <mergeCell ref="A969:B969"/>
    <mergeCell ref="C969:L969"/>
    <mergeCell ref="M969:AJ969"/>
    <mergeCell ref="AK969:AP969"/>
    <mergeCell ref="AQ969:AT969"/>
    <mergeCell ref="AU969:AX969"/>
    <mergeCell ref="AQ974:AT974"/>
    <mergeCell ref="AU974:AX974"/>
    <mergeCell ref="A978:B978"/>
    <mergeCell ref="C978:L978"/>
    <mergeCell ref="A977:B977"/>
    <mergeCell ref="C977:L977"/>
    <mergeCell ref="M977:AJ977"/>
    <mergeCell ref="AK977:AP977"/>
    <mergeCell ref="AQ977:AT977"/>
    <mergeCell ref="AU977:AX977"/>
    <mergeCell ref="M957:AJ957"/>
    <mergeCell ref="AK957:AP957"/>
    <mergeCell ref="AQ968:AT968"/>
    <mergeCell ref="AU968:AX968"/>
    <mergeCell ref="A976:B976"/>
    <mergeCell ref="C976:L976"/>
    <mergeCell ref="M976:AJ976"/>
    <mergeCell ref="AK976:AP976"/>
    <mergeCell ref="AQ976:AT976"/>
    <mergeCell ref="AU976:AX976"/>
    <mergeCell ref="M959:AJ959"/>
    <mergeCell ref="AK959:AP959"/>
    <mergeCell ref="AQ959:AT959"/>
    <mergeCell ref="AU959:AX959"/>
    <mergeCell ref="A966:B966"/>
    <mergeCell ref="C966:L966"/>
    <mergeCell ref="M966:AJ966"/>
    <mergeCell ref="AK966:AP966"/>
    <mergeCell ref="AQ967:AT967"/>
    <mergeCell ref="AU967:AX967"/>
    <mergeCell ref="AQ966:AT966"/>
    <mergeCell ref="AU966:AX966"/>
    <mergeCell ref="A965:B965"/>
    <mergeCell ref="C965:L965"/>
    <mergeCell ref="AQ958:AT958"/>
    <mergeCell ref="AU958:AX958"/>
    <mergeCell ref="A957:B957"/>
    <mergeCell ref="C957:L957"/>
    <mergeCell ref="AQ965:AT965"/>
    <mergeCell ref="AU965:AX965"/>
    <mergeCell ref="A956:B956"/>
    <mergeCell ref="C956:L956"/>
    <mergeCell ref="M956:AJ956"/>
    <mergeCell ref="AK956:AP956"/>
    <mergeCell ref="AQ956:AT956"/>
    <mergeCell ref="AU956:AX956"/>
    <mergeCell ref="AQ957:AT957"/>
    <mergeCell ref="AU957:AX957"/>
    <mergeCell ref="A961:B961"/>
    <mergeCell ref="C961:L961"/>
    <mergeCell ref="M961:AJ961"/>
    <mergeCell ref="AK961:AP961"/>
    <mergeCell ref="AQ961:AT961"/>
    <mergeCell ref="AU961:AX961"/>
    <mergeCell ref="A959:B959"/>
    <mergeCell ref="C959:L959"/>
    <mergeCell ref="A952:B952"/>
    <mergeCell ref="C952:L952"/>
    <mergeCell ref="M952:AJ952"/>
    <mergeCell ref="AK952:AP952"/>
    <mergeCell ref="AQ952:AT952"/>
    <mergeCell ref="AU952:AX952"/>
    <mergeCell ref="A960:B960"/>
    <mergeCell ref="C960:L960"/>
    <mergeCell ref="M960:AJ960"/>
    <mergeCell ref="AK960:AP960"/>
    <mergeCell ref="AQ960:AT960"/>
    <mergeCell ref="AU960:AX960"/>
    <mergeCell ref="A958:B958"/>
    <mergeCell ref="C958:L958"/>
    <mergeCell ref="M958:AJ958"/>
    <mergeCell ref="AK958:AP958"/>
    <mergeCell ref="AQ950:AT950"/>
    <mergeCell ref="AU950:AX950"/>
    <mergeCell ref="M954:AJ954"/>
    <mergeCell ref="AK954:AP954"/>
    <mergeCell ref="AQ954:AT954"/>
    <mergeCell ref="AU954:AX954"/>
    <mergeCell ref="A955:B955"/>
    <mergeCell ref="C955:L955"/>
    <mergeCell ref="M955:AJ955"/>
    <mergeCell ref="AK955:AP955"/>
    <mergeCell ref="AQ955:AT955"/>
    <mergeCell ref="AU955:AX955"/>
    <mergeCell ref="A949:B949"/>
    <mergeCell ref="C949:L949"/>
    <mergeCell ref="M949:AJ949"/>
    <mergeCell ref="AK949:AP949"/>
    <mergeCell ref="AQ949:AT949"/>
    <mergeCell ref="AU949:AX949"/>
    <mergeCell ref="A953:B953"/>
    <mergeCell ref="C953:L953"/>
    <mergeCell ref="M953:AJ953"/>
    <mergeCell ref="AK953:AP953"/>
    <mergeCell ref="AQ953:AT953"/>
    <mergeCell ref="AU953:AX953"/>
    <mergeCell ref="A954:B954"/>
    <mergeCell ref="C954:L954"/>
    <mergeCell ref="M947:AJ947"/>
    <mergeCell ref="AK947:AP947"/>
    <mergeCell ref="AQ947:AT947"/>
    <mergeCell ref="AU947:AX947"/>
    <mergeCell ref="A948:B948"/>
    <mergeCell ref="C948:L948"/>
    <mergeCell ref="M948:AJ948"/>
    <mergeCell ref="AK948:AP948"/>
    <mergeCell ref="AQ948:AT948"/>
    <mergeCell ref="AU948:AX948"/>
    <mergeCell ref="A945:B945"/>
    <mergeCell ref="C945:L945"/>
    <mergeCell ref="M935:AJ935"/>
    <mergeCell ref="AK935:AP935"/>
    <mergeCell ref="M940:AJ940"/>
    <mergeCell ref="AK940:AP940"/>
    <mergeCell ref="M942:AJ942"/>
    <mergeCell ref="AK942:AP942"/>
    <mergeCell ref="M943:AJ943"/>
    <mergeCell ref="AK943:AP943"/>
    <mergeCell ref="AQ945:AT945"/>
    <mergeCell ref="AU945:AX945"/>
    <mergeCell ref="A935:B935"/>
    <mergeCell ref="C935:L935"/>
    <mergeCell ref="AQ942:AT942"/>
    <mergeCell ref="AU942:AX942"/>
    <mergeCell ref="A944:B944"/>
    <mergeCell ref="C944:L944"/>
    <mergeCell ref="M944:AJ944"/>
    <mergeCell ref="AK944:AP944"/>
    <mergeCell ref="AQ944:AT944"/>
    <mergeCell ref="AU944:AX944"/>
    <mergeCell ref="AQ940:AT940"/>
    <mergeCell ref="AU940:AX940"/>
    <mergeCell ref="AQ939:AT939"/>
    <mergeCell ref="AU939:AX939"/>
    <mergeCell ref="AQ928:AT928"/>
    <mergeCell ref="AU928:AX928"/>
    <mergeCell ref="AQ931:AT931"/>
    <mergeCell ref="AU931:AX931"/>
    <mergeCell ref="AQ937:AT937"/>
    <mergeCell ref="AU937:AX937"/>
    <mergeCell ref="M941:AJ941"/>
    <mergeCell ref="AK941:AP941"/>
    <mergeCell ref="AQ941:AT941"/>
    <mergeCell ref="AU941:AX941"/>
    <mergeCell ref="A941:B941"/>
    <mergeCell ref="C941:L941"/>
    <mergeCell ref="A940:B940"/>
    <mergeCell ref="C940:L940"/>
    <mergeCell ref="M937:AJ937"/>
    <mergeCell ref="AK937:AP937"/>
    <mergeCell ref="M939:AJ939"/>
    <mergeCell ref="AK939:AP939"/>
    <mergeCell ref="A938:B938"/>
    <mergeCell ref="C938:L938"/>
    <mergeCell ref="M938:AJ938"/>
    <mergeCell ref="AK938:AP938"/>
    <mergeCell ref="AQ938:AT938"/>
    <mergeCell ref="AU938:AX938"/>
    <mergeCell ref="A926:B926"/>
    <mergeCell ref="C926:L926"/>
    <mergeCell ref="M926:AJ926"/>
    <mergeCell ref="AK926:AP926"/>
    <mergeCell ref="AQ926:AT926"/>
    <mergeCell ref="AU926:AX926"/>
    <mergeCell ref="A925:B925"/>
    <mergeCell ref="C925:L925"/>
    <mergeCell ref="M925:AJ925"/>
    <mergeCell ref="AK925:AP925"/>
    <mergeCell ref="M931:AJ931"/>
    <mergeCell ref="AK931:AP931"/>
    <mergeCell ref="A927:B927"/>
    <mergeCell ref="C927:L927"/>
    <mergeCell ref="M927:AJ927"/>
    <mergeCell ref="AK927:AP927"/>
    <mergeCell ref="A934:B934"/>
    <mergeCell ref="C934:L934"/>
    <mergeCell ref="M928:AJ928"/>
    <mergeCell ref="AK928:AP928"/>
    <mergeCell ref="A937:B937"/>
    <mergeCell ref="C937:L937"/>
    <mergeCell ref="A932:B932"/>
    <mergeCell ref="C932:L932"/>
    <mergeCell ref="M932:AJ932"/>
    <mergeCell ref="AK932:AP932"/>
    <mergeCell ref="A919:B919"/>
    <mergeCell ref="C919:L919"/>
    <mergeCell ref="M919:AJ919"/>
    <mergeCell ref="AK919:AP919"/>
    <mergeCell ref="A923:B923"/>
    <mergeCell ref="C923:L923"/>
    <mergeCell ref="AQ919:AT919"/>
    <mergeCell ref="AU919:AX919"/>
    <mergeCell ref="M922:AJ922"/>
    <mergeCell ref="AK922:AP922"/>
    <mergeCell ref="AQ922:AT922"/>
    <mergeCell ref="AU922:AX922"/>
    <mergeCell ref="M923:AJ923"/>
    <mergeCell ref="AK923:AP923"/>
    <mergeCell ref="AQ925:AT925"/>
    <mergeCell ref="AU925:AX925"/>
    <mergeCell ref="A924:B924"/>
    <mergeCell ref="C924:L924"/>
    <mergeCell ref="M924:AJ924"/>
    <mergeCell ref="AK924:AP924"/>
    <mergeCell ref="AQ924:AT924"/>
    <mergeCell ref="AU924:AX924"/>
    <mergeCell ref="A921:B921"/>
    <mergeCell ref="C921:L921"/>
    <mergeCell ref="M921:AJ921"/>
    <mergeCell ref="AK921:AP921"/>
    <mergeCell ref="AQ921:AT921"/>
    <mergeCell ref="AU921:AX921"/>
    <mergeCell ref="A922:B922"/>
    <mergeCell ref="C922:L922"/>
    <mergeCell ref="AQ936:AT936"/>
    <mergeCell ref="AU936:AX936"/>
    <mergeCell ref="AQ935:AT935"/>
    <mergeCell ref="AU935:AX935"/>
    <mergeCell ref="AQ920:AT920"/>
    <mergeCell ref="AU920:AX920"/>
    <mergeCell ref="A936:B936"/>
    <mergeCell ref="C936:L936"/>
    <mergeCell ref="M936:AJ936"/>
    <mergeCell ref="AK936:AP936"/>
    <mergeCell ref="A933:B933"/>
    <mergeCell ref="C933:L933"/>
    <mergeCell ref="M933:AJ933"/>
    <mergeCell ref="AK933:AP933"/>
    <mergeCell ref="AQ933:AT933"/>
    <mergeCell ref="AU933:AX933"/>
    <mergeCell ref="M934:AJ934"/>
    <mergeCell ref="AK934:AP934"/>
    <mergeCell ref="AQ934:AT934"/>
    <mergeCell ref="AU934:AX934"/>
    <mergeCell ref="AQ927:AT927"/>
    <mergeCell ref="AU927:AX927"/>
    <mergeCell ref="A928:B928"/>
    <mergeCell ref="C928:L928"/>
    <mergeCell ref="AQ932:AT932"/>
    <mergeCell ref="AU932:AX932"/>
    <mergeCell ref="AQ916:AT916"/>
    <mergeCell ref="AU916:AX916"/>
    <mergeCell ref="A917:B917"/>
    <mergeCell ref="C917:L917"/>
    <mergeCell ref="M917:AJ917"/>
    <mergeCell ref="AK917:AP917"/>
    <mergeCell ref="AQ917:AT917"/>
    <mergeCell ref="AU917:AX917"/>
    <mergeCell ref="A931:B931"/>
    <mergeCell ref="C931:L931"/>
    <mergeCell ref="A915:B915"/>
    <mergeCell ref="C915:L915"/>
    <mergeCell ref="M915:AJ915"/>
    <mergeCell ref="AK915:AP915"/>
    <mergeCell ref="A916:B916"/>
    <mergeCell ref="C916:L916"/>
    <mergeCell ref="M916:AJ916"/>
    <mergeCell ref="AK916:AP916"/>
    <mergeCell ref="AQ915:AT915"/>
    <mergeCell ref="AU915:AX915"/>
    <mergeCell ref="A918:B918"/>
    <mergeCell ref="C918:L918"/>
    <mergeCell ref="M918:AJ918"/>
    <mergeCell ref="AK918:AP918"/>
    <mergeCell ref="A920:B920"/>
    <mergeCell ref="C920:L920"/>
    <mergeCell ref="M920:AJ920"/>
    <mergeCell ref="AK920:AP920"/>
    <mergeCell ref="AQ918:AT918"/>
    <mergeCell ref="AU918:AX918"/>
    <mergeCell ref="AQ923:AT923"/>
    <mergeCell ref="AU923:AX923"/>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M907:AJ907"/>
    <mergeCell ref="AK907:AP907"/>
    <mergeCell ref="AQ907:AT907"/>
    <mergeCell ref="AU907:AX907"/>
    <mergeCell ref="A907:B907"/>
    <mergeCell ref="C907:L907"/>
    <mergeCell ref="A904:B904"/>
    <mergeCell ref="C904:L904"/>
    <mergeCell ref="M904:AJ904"/>
    <mergeCell ref="AK904:AP904"/>
    <mergeCell ref="A905:B905"/>
    <mergeCell ref="C905:L905"/>
    <mergeCell ref="AQ904:AT904"/>
    <mergeCell ref="AU904:AX904"/>
    <mergeCell ref="A906:B906"/>
    <mergeCell ref="C906:L906"/>
    <mergeCell ref="M906:AJ906"/>
    <mergeCell ref="AK906:AP906"/>
    <mergeCell ref="AQ906:AT906"/>
    <mergeCell ref="AU906:AX906"/>
    <mergeCell ref="M905:AJ905"/>
    <mergeCell ref="AK905:AP905"/>
    <mergeCell ref="AQ903:AT903"/>
    <mergeCell ref="AU903:AX903"/>
    <mergeCell ref="M900:AJ900"/>
    <mergeCell ref="AK900:AP900"/>
    <mergeCell ref="AQ900:AT900"/>
    <mergeCell ref="AU900:AX900"/>
    <mergeCell ref="AQ902:AT902"/>
    <mergeCell ref="AU902:AX902"/>
    <mergeCell ref="AQ901:AT901"/>
    <mergeCell ref="AU901:AX901"/>
    <mergeCell ref="AQ899:AT899"/>
    <mergeCell ref="AU899:AX899"/>
    <mergeCell ref="A903:B903"/>
    <mergeCell ref="C903:L903"/>
    <mergeCell ref="M903:AJ903"/>
    <mergeCell ref="AK903:AP903"/>
    <mergeCell ref="AQ905:AT905"/>
    <mergeCell ref="AU905:AX905"/>
    <mergeCell ref="A895:B895"/>
    <mergeCell ref="C895:L895"/>
    <mergeCell ref="M895:AJ895"/>
    <mergeCell ref="AK895:AP895"/>
    <mergeCell ref="AQ895:AT895"/>
    <mergeCell ref="AU895:AX895"/>
    <mergeCell ref="M902:AJ902"/>
    <mergeCell ref="AK902:AP902"/>
    <mergeCell ref="A901:B901"/>
    <mergeCell ref="C901:L901"/>
    <mergeCell ref="M901:AJ901"/>
    <mergeCell ref="AK901:AP901"/>
    <mergeCell ref="A902:B902"/>
    <mergeCell ref="C902:L902"/>
    <mergeCell ref="AQ891:AT891"/>
    <mergeCell ref="AU891:AX891"/>
    <mergeCell ref="A898:B898"/>
    <mergeCell ref="C898:L898"/>
    <mergeCell ref="M898:AJ898"/>
    <mergeCell ref="AK898:AP898"/>
    <mergeCell ref="AQ898:AT898"/>
    <mergeCell ref="AU898:AX898"/>
    <mergeCell ref="AQ894:AT894"/>
    <mergeCell ref="AU894:AX894"/>
    <mergeCell ref="A899:B899"/>
    <mergeCell ref="C899:L899"/>
    <mergeCell ref="M899:AJ899"/>
    <mergeCell ref="AK899:AP899"/>
    <mergeCell ref="A900:B900"/>
    <mergeCell ref="C900:L900"/>
    <mergeCell ref="AQ880:AT880"/>
    <mergeCell ref="AU880:AX880"/>
    <mergeCell ref="AQ885:AT885"/>
    <mergeCell ref="AU885:AX885"/>
    <mergeCell ref="A885:B885"/>
    <mergeCell ref="C885:L885"/>
    <mergeCell ref="M885:AJ885"/>
    <mergeCell ref="AK885:AP885"/>
    <mergeCell ref="AQ884:AT884"/>
    <mergeCell ref="AU884:AX884"/>
    <mergeCell ref="A881:B881"/>
    <mergeCell ref="C881:L881"/>
    <mergeCell ref="AQ883:AT883"/>
    <mergeCell ref="AU883:AX883"/>
    <mergeCell ref="AQ881:AT881"/>
    <mergeCell ref="AU881:AX881"/>
    <mergeCell ref="AQ890:AT890"/>
    <mergeCell ref="AU890:AX890"/>
    <mergeCell ref="A889:B889"/>
    <mergeCell ref="C889:L889"/>
    <mergeCell ref="M889:AJ889"/>
    <mergeCell ref="AK889:AP889"/>
    <mergeCell ref="M882:AJ882"/>
    <mergeCell ref="AK882:AP882"/>
    <mergeCell ref="A888:B888"/>
    <mergeCell ref="C888:L888"/>
    <mergeCell ref="M888:AJ888"/>
    <mergeCell ref="AK888:AP888"/>
    <mergeCell ref="AQ888:AT888"/>
    <mergeCell ref="AU888:AX888"/>
    <mergeCell ref="A894:B894"/>
    <mergeCell ref="C894:L894"/>
    <mergeCell ref="AQ886:AT886"/>
    <mergeCell ref="AU886:AX886"/>
    <mergeCell ref="A887:B887"/>
    <mergeCell ref="C887:L887"/>
    <mergeCell ref="M887:AJ887"/>
    <mergeCell ref="AK887:AP887"/>
    <mergeCell ref="AQ887:AT887"/>
    <mergeCell ref="AU887:AX887"/>
    <mergeCell ref="AQ892:AT892"/>
    <mergeCell ref="AU892:AX892"/>
    <mergeCell ref="A893:B893"/>
    <mergeCell ref="C893:L893"/>
    <mergeCell ref="M893:AJ893"/>
    <mergeCell ref="AK893:AP893"/>
    <mergeCell ref="AQ893:AT893"/>
    <mergeCell ref="AU893:AX893"/>
    <mergeCell ref="M892:AJ892"/>
    <mergeCell ref="AK892:AP892"/>
    <mergeCell ref="A891:B891"/>
    <mergeCell ref="C891:L891"/>
    <mergeCell ref="M891:AJ891"/>
    <mergeCell ref="AK891:AP891"/>
    <mergeCell ref="AQ877:AT877"/>
    <mergeCell ref="AU877:AX877"/>
    <mergeCell ref="A876:B876"/>
    <mergeCell ref="C876:L876"/>
    <mergeCell ref="M876:AJ876"/>
    <mergeCell ref="AK876:AP876"/>
    <mergeCell ref="AQ876:AT876"/>
    <mergeCell ref="AU876:AX876"/>
    <mergeCell ref="A879:B879"/>
    <mergeCell ref="C879:L879"/>
    <mergeCell ref="M879:AJ879"/>
    <mergeCell ref="AK879:AP879"/>
    <mergeCell ref="A880:B880"/>
    <mergeCell ref="C880:L880"/>
    <mergeCell ref="M880:AJ880"/>
    <mergeCell ref="AK880:AP880"/>
    <mergeCell ref="A886:B886"/>
    <mergeCell ref="C886:L886"/>
    <mergeCell ref="A884:B884"/>
    <mergeCell ref="C884:L884"/>
    <mergeCell ref="M884:AJ884"/>
    <mergeCell ref="AK884:AP884"/>
    <mergeCell ref="M886:AJ886"/>
    <mergeCell ref="AK886:AP886"/>
    <mergeCell ref="A883:B883"/>
    <mergeCell ref="C883:L883"/>
    <mergeCell ref="M883:AJ883"/>
    <mergeCell ref="AK883:AP883"/>
    <mergeCell ref="M881:AJ881"/>
    <mergeCell ref="AK881:AP881"/>
    <mergeCell ref="A882:B882"/>
    <mergeCell ref="C882:L882"/>
    <mergeCell ref="AQ862:AT862"/>
    <mergeCell ref="AU862:AX862"/>
    <mergeCell ref="AQ871:AT871"/>
    <mergeCell ref="AU871:AX871"/>
    <mergeCell ref="A868:B868"/>
    <mergeCell ref="C868:L868"/>
    <mergeCell ref="A871:B871"/>
    <mergeCell ref="C871:L871"/>
    <mergeCell ref="M871:AJ871"/>
    <mergeCell ref="AK871:AP871"/>
    <mergeCell ref="A875:B875"/>
    <mergeCell ref="C875:L875"/>
    <mergeCell ref="M875:AJ875"/>
    <mergeCell ref="AK875:AP875"/>
    <mergeCell ref="AQ875:AT875"/>
    <mergeCell ref="AU875:AX875"/>
    <mergeCell ref="A865:B865"/>
    <mergeCell ref="C865:L865"/>
    <mergeCell ref="A869:B869"/>
    <mergeCell ref="C869:L869"/>
    <mergeCell ref="M869:AJ869"/>
    <mergeCell ref="AK869:AP869"/>
    <mergeCell ref="A870:B870"/>
    <mergeCell ref="C870:L870"/>
    <mergeCell ref="M870:AJ870"/>
    <mergeCell ref="AK870:AP870"/>
    <mergeCell ref="AQ870:AT870"/>
    <mergeCell ref="AU870:AX870"/>
    <mergeCell ref="AQ866:AT866"/>
    <mergeCell ref="AU866:AX866"/>
    <mergeCell ref="AQ861:AT861"/>
    <mergeCell ref="AU861:AX861"/>
    <mergeCell ref="A874:B874"/>
    <mergeCell ref="C874:L874"/>
    <mergeCell ref="M874:AJ874"/>
    <mergeCell ref="AK874:AP874"/>
    <mergeCell ref="AQ874:AT874"/>
    <mergeCell ref="AU874:AX874"/>
    <mergeCell ref="A862:B862"/>
    <mergeCell ref="C862:L862"/>
    <mergeCell ref="A866:B866"/>
    <mergeCell ref="C866:L866"/>
    <mergeCell ref="A861:B861"/>
    <mergeCell ref="C861:L861"/>
    <mergeCell ref="M861:AJ861"/>
    <mergeCell ref="AK861:AP861"/>
    <mergeCell ref="M862:AJ862"/>
    <mergeCell ref="AK862:AP862"/>
    <mergeCell ref="M866:AJ866"/>
    <mergeCell ref="AK866:AP866"/>
    <mergeCell ref="M868:AJ868"/>
    <mergeCell ref="AK868:AP868"/>
    <mergeCell ref="AQ868:AT868"/>
    <mergeCell ref="AU868:AX868"/>
    <mergeCell ref="A867:B867"/>
    <mergeCell ref="C867:L867"/>
    <mergeCell ref="M867:AJ867"/>
    <mergeCell ref="AK867:AP867"/>
    <mergeCell ref="AQ867:AT867"/>
    <mergeCell ref="AU867:AX867"/>
    <mergeCell ref="AQ869:AT869"/>
    <mergeCell ref="AU869:AX869"/>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M834:AJ834"/>
    <mergeCell ref="AK834:AP834"/>
    <mergeCell ref="AQ834:AT834"/>
    <mergeCell ref="AU834:AX834"/>
    <mergeCell ref="A835:B835"/>
    <mergeCell ref="C835:L835"/>
    <mergeCell ref="M835:AJ835"/>
    <mergeCell ref="AK835:AP835"/>
    <mergeCell ref="AQ835:AT835"/>
    <mergeCell ref="AU835:AX835"/>
    <mergeCell ref="A829:B829"/>
    <mergeCell ref="C829:L829"/>
    <mergeCell ref="M829:AJ829"/>
    <mergeCell ref="AK829:AP829"/>
    <mergeCell ref="AQ829:AT829"/>
    <mergeCell ref="AU829:AX829"/>
    <mergeCell ref="AQ833:AT833"/>
    <mergeCell ref="AU833:AX833"/>
    <mergeCell ref="A834:B834"/>
    <mergeCell ref="C834:L834"/>
    <mergeCell ref="A833:B833"/>
    <mergeCell ref="C833:L833"/>
    <mergeCell ref="M833:AJ833"/>
    <mergeCell ref="AK833:AP833"/>
    <mergeCell ref="A828:B828"/>
    <mergeCell ref="C828:L828"/>
    <mergeCell ref="M828:AJ828"/>
    <mergeCell ref="AK828:AP828"/>
    <mergeCell ref="AQ828:AT828"/>
    <mergeCell ref="AU828:AX828"/>
    <mergeCell ref="A832:B832"/>
    <mergeCell ref="C832:L832"/>
    <mergeCell ref="M832:AJ832"/>
    <mergeCell ref="AK832:AP832"/>
    <mergeCell ref="AQ832:AT832"/>
    <mergeCell ref="AU832:AX832"/>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M805:AJ805"/>
    <mergeCell ref="AK805:AP805"/>
    <mergeCell ref="AQ805:AT805"/>
    <mergeCell ref="AU805:AX805"/>
    <mergeCell ref="M815:AJ815"/>
    <mergeCell ref="AK815:AP815"/>
    <mergeCell ref="AQ815:AT815"/>
    <mergeCell ref="AU815:AX815"/>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04:B804"/>
    <mergeCell ref="C804:L804"/>
    <mergeCell ref="M804:AJ804"/>
    <mergeCell ref="AK804:AP804"/>
    <mergeCell ref="AQ804:AT804"/>
    <mergeCell ref="AU804:AX804"/>
    <mergeCell ref="A810:B810"/>
    <mergeCell ref="C810:L810"/>
    <mergeCell ref="M810:AJ810"/>
    <mergeCell ref="AK810:AP810"/>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A802:B802"/>
    <mergeCell ref="C802:L802"/>
    <mergeCell ref="M802:AJ802"/>
    <mergeCell ref="AK802:AP802"/>
    <mergeCell ref="AQ796:AT796"/>
    <mergeCell ref="AU796:AX796"/>
    <mergeCell ref="A795:B795"/>
    <mergeCell ref="C795:L795"/>
    <mergeCell ref="M795:AJ795"/>
    <mergeCell ref="AK795:AP795"/>
    <mergeCell ref="AQ795:AT795"/>
    <mergeCell ref="AU795:AX795"/>
    <mergeCell ref="A796:B796"/>
    <mergeCell ref="C796:L796"/>
    <mergeCell ref="AQ802:AT802"/>
    <mergeCell ref="AU802:AX802"/>
    <mergeCell ref="AQ801:AT801"/>
    <mergeCell ref="AU801:AX801"/>
    <mergeCell ref="A800:B800"/>
    <mergeCell ref="C800:L800"/>
    <mergeCell ref="M800:AJ800"/>
    <mergeCell ref="AK800:AP800"/>
    <mergeCell ref="AQ800:AT800"/>
    <mergeCell ref="AU800:AX800"/>
    <mergeCell ref="A801:B801"/>
    <mergeCell ref="C801:L801"/>
    <mergeCell ref="M801:AJ801"/>
    <mergeCell ref="AK801:AP801"/>
    <mergeCell ref="A794:B794"/>
    <mergeCell ref="C794:L794"/>
    <mergeCell ref="M794:AJ794"/>
    <mergeCell ref="AK794:AP794"/>
    <mergeCell ref="A799:B799"/>
    <mergeCell ref="C799:L799"/>
    <mergeCell ref="M799:AJ799"/>
    <mergeCell ref="AK799:AP799"/>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M796:AJ796"/>
    <mergeCell ref="AK796:AP79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78:B778"/>
    <mergeCell ref="C778:L778"/>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Q755:AT755"/>
    <mergeCell ref="AU755:AX755"/>
    <mergeCell ref="AQ781:AT781"/>
    <mergeCell ref="AU781:AX781"/>
    <mergeCell ref="A782:B782"/>
    <mergeCell ref="C782:L782"/>
    <mergeCell ref="M782:AJ782"/>
    <mergeCell ref="AK782:AP782"/>
    <mergeCell ref="AQ782:AT782"/>
    <mergeCell ref="AU782:AX782"/>
    <mergeCell ref="A777:B777"/>
    <mergeCell ref="C777:L777"/>
    <mergeCell ref="A781:B781"/>
    <mergeCell ref="C781:L781"/>
    <mergeCell ref="M781:AJ781"/>
    <mergeCell ref="AK781:AP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M777:AJ777"/>
    <mergeCell ref="AK777:AP777"/>
    <mergeCell ref="AQ777:AT777"/>
    <mergeCell ref="AU777:AX777"/>
    <mergeCell ref="M778:AJ778"/>
    <mergeCell ref="AK778:AP778"/>
    <mergeCell ref="AQ778:AT778"/>
    <mergeCell ref="AU778:AX778"/>
    <mergeCell ref="M749:AJ749"/>
    <mergeCell ref="AK749:AP749"/>
    <mergeCell ref="AQ749:AT749"/>
    <mergeCell ref="AU749:AX749"/>
    <mergeCell ref="AQ760:AT760"/>
    <mergeCell ref="AU760:AX760"/>
    <mergeCell ref="AQ759:AT759"/>
    <mergeCell ref="AU759:AX759"/>
    <mergeCell ref="AQ763:AT763"/>
    <mergeCell ref="AU763:AX763"/>
    <mergeCell ref="A758:B758"/>
    <mergeCell ref="C758:L758"/>
    <mergeCell ref="M758:AJ758"/>
    <mergeCell ref="AK758:AP758"/>
    <mergeCell ref="AQ758:AT758"/>
    <mergeCell ref="AU758:AX758"/>
    <mergeCell ref="A759:B759"/>
    <mergeCell ref="C759:L759"/>
    <mergeCell ref="A754:B754"/>
    <mergeCell ref="C754:L754"/>
    <mergeCell ref="M769:AJ769"/>
    <mergeCell ref="AK769:AP769"/>
    <mergeCell ref="A766:B766"/>
    <mergeCell ref="C766:L766"/>
    <mergeCell ref="M759:AJ759"/>
    <mergeCell ref="AK759:AP759"/>
    <mergeCell ref="A762:B762"/>
    <mergeCell ref="C762:L762"/>
    <mergeCell ref="AQ753:AT753"/>
    <mergeCell ref="AU753:AX753"/>
    <mergeCell ref="A752:B752"/>
    <mergeCell ref="C752:L752"/>
    <mergeCell ref="M752:AJ752"/>
    <mergeCell ref="AK752:AP752"/>
    <mergeCell ref="AQ752:AT752"/>
    <mergeCell ref="AU752:AX752"/>
    <mergeCell ref="AQ748:AT748"/>
    <mergeCell ref="AU748:AX748"/>
    <mergeCell ref="AQ769:AT769"/>
    <mergeCell ref="AU769:AX769"/>
    <mergeCell ref="A768:B768"/>
    <mergeCell ref="C768:L768"/>
    <mergeCell ref="M768:AJ768"/>
    <mergeCell ref="AK768:AP768"/>
    <mergeCell ref="AQ768:AT768"/>
    <mergeCell ref="AU768:AX768"/>
    <mergeCell ref="A769:B769"/>
    <mergeCell ref="C769:L769"/>
    <mergeCell ref="A763:B763"/>
    <mergeCell ref="C763:L763"/>
    <mergeCell ref="M763:AJ763"/>
    <mergeCell ref="AK763:AP763"/>
    <mergeCell ref="M762:AJ762"/>
    <mergeCell ref="AK762:AP762"/>
    <mergeCell ref="M754:AJ754"/>
    <mergeCell ref="AK754:AP754"/>
    <mergeCell ref="AQ754:AT754"/>
    <mergeCell ref="AU754:AX754"/>
    <mergeCell ref="AQ762:AT762"/>
    <mergeCell ref="AU762:AX762"/>
    <mergeCell ref="A744:B744"/>
    <mergeCell ref="C744:L744"/>
    <mergeCell ref="M744:AJ744"/>
    <mergeCell ref="AK744:AP744"/>
    <mergeCell ref="A748:B748"/>
    <mergeCell ref="C748:L748"/>
    <mergeCell ref="M748:AJ748"/>
    <mergeCell ref="AK748:AP748"/>
    <mergeCell ref="AQ740:AT740"/>
    <mergeCell ref="AU740:AX740"/>
    <mergeCell ref="A743:B743"/>
    <mergeCell ref="C743:L743"/>
    <mergeCell ref="M743:AJ743"/>
    <mergeCell ref="AK743:AP743"/>
    <mergeCell ref="AQ743:AT743"/>
    <mergeCell ref="AU743:AX743"/>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2:B742"/>
    <mergeCell ref="C742:L742"/>
    <mergeCell ref="M742:AJ742"/>
    <mergeCell ref="AK742:AP742"/>
    <mergeCell ref="M727:AJ727"/>
    <mergeCell ref="AK727:AP727"/>
    <mergeCell ref="AQ718:AT718"/>
    <mergeCell ref="AU718:AX718"/>
    <mergeCell ref="A737:B737"/>
    <mergeCell ref="C737:L737"/>
    <mergeCell ref="M737:AJ737"/>
    <mergeCell ref="AK737:AP737"/>
    <mergeCell ref="AQ737:AT737"/>
    <mergeCell ref="AU737:AX737"/>
    <mergeCell ref="A736:B736"/>
    <mergeCell ref="C736:L736"/>
    <mergeCell ref="AQ726:AT726"/>
    <mergeCell ref="AU726:AX726"/>
    <mergeCell ref="AQ725:AT725"/>
    <mergeCell ref="AU725:AX725"/>
    <mergeCell ref="A721:B721"/>
    <mergeCell ref="C721:L721"/>
    <mergeCell ref="M721:AJ721"/>
    <mergeCell ref="AK721:AP721"/>
    <mergeCell ref="AQ721:AT721"/>
    <mergeCell ref="AU721:AX721"/>
    <mergeCell ref="AQ742:AT742"/>
    <mergeCell ref="AU742:AX742"/>
    <mergeCell ref="A733:B733"/>
    <mergeCell ref="C733:L733"/>
    <mergeCell ref="AQ744:AT744"/>
    <mergeCell ref="AU744:AX744"/>
    <mergeCell ref="A745:B745"/>
    <mergeCell ref="C745:L745"/>
    <mergeCell ref="M745:AJ745"/>
    <mergeCell ref="AK745:AP745"/>
    <mergeCell ref="AQ745:AT745"/>
    <mergeCell ref="AU745:AX745"/>
    <mergeCell ref="A726:B726"/>
    <mergeCell ref="C726:L726"/>
    <mergeCell ref="A728:B728"/>
    <mergeCell ref="C728:L728"/>
    <mergeCell ref="M728:AJ728"/>
    <mergeCell ref="AK728:AP728"/>
    <mergeCell ref="AQ734:AT734"/>
    <mergeCell ref="AU734:AX734"/>
    <mergeCell ref="A730:B730"/>
    <mergeCell ref="C730:L730"/>
    <mergeCell ref="M730:AJ730"/>
    <mergeCell ref="AK730:AP730"/>
    <mergeCell ref="AQ730:AT730"/>
    <mergeCell ref="AU730:AX730"/>
    <mergeCell ref="A734:B734"/>
    <mergeCell ref="C734:L734"/>
    <mergeCell ref="AQ728:AT728"/>
    <mergeCell ref="AU728:AX728"/>
    <mergeCell ref="M726:AJ726"/>
    <mergeCell ref="AK726:AP726"/>
    <mergeCell ref="AQ716:AT716"/>
    <mergeCell ref="AU716:AX716"/>
    <mergeCell ref="A720:B720"/>
    <mergeCell ref="C720:L720"/>
    <mergeCell ref="M720:AJ720"/>
    <mergeCell ref="AK720:AP720"/>
    <mergeCell ref="AQ720:AT720"/>
    <mergeCell ref="AU720:AX720"/>
    <mergeCell ref="A717:B717"/>
    <mergeCell ref="C717:L717"/>
    <mergeCell ref="AQ723:AT723"/>
    <mergeCell ref="AU723:AX723"/>
    <mergeCell ref="A722:B722"/>
    <mergeCell ref="C722:L722"/>
    <mergeCell ref="M722:AJ722"/>
    <mergeCell ref="AK722:AP722"/>
    <mergeCell ref="AQ722:AT722"/>
    <mergeCell ref="AU722:AX722"/>
    <mergeCell ref="A723:B723"/>
    <mergeCell ref="C723:L723"/>
    <mergeCell ref="A718:B718"/>
    <mergeCell ref="C718:L718"/>
    <mergeCell ref="A716:B716"/>
    <mergeCell ref="C716:L716"/>
    <mergeCell ref="M716:AJ716"/>
    <mergeCell ref="AK716:AP716"/>
    <mergeCell ref="M693:AJ693"/>
    <mergeCell ref="AK693:AP693"/>
    <mergeCell ref="M695:AJ695"/>
    <mergeCell ref="AK695:AP695"/>
    <mergeCell ref="M723:AJ723"/>
    <mergeCell ref="AK723:AP723"/>
    <mergeCell ref="M717:AJ717"/>
    <mergeCell ref="AK717:AP717"/>
    <mergeCell ref="A707:B707"/>
    <mergeCell ref="C707:L707"/>
    <mergeCell ref="A712:B712"/>
    <mergeCell ref="C712:L712"/>
    <mergeCell ref="M712:AJ712"/>
    <mergeCell ref="AK712:AP712"/>
    <mergeCell ref="A708:B708"/>
    <mergeCell ref="C708:L708"/>
    <mergeCell ref="M708:AJ708"/>
    <mergeCell ref="AK708:AP708"/>
    <mergeCell ref="A693:B693"/>
    <mergeCell ref="C693:L693"/>
    <mergeCell ref="AQ708:AT708"/>
    <mergeCell ref="AU708:AX708"/>
    <mergeCell ref="A705:B705"/>
    <mergeCell ref="C705:L705"/>
    <mergeCell ref="M705:AJ705"/>
    <mergeCell ref="AK705:AP705"/>
    <mergeCell ref="AQ705:AT705"/>
    <mergeCell ref="AU705:AX705"/>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Q694:AT694"/>
    <mergeCell ref="AU694:AX694"/>
    <mergeCell ref="A711:B711"/>
    <mergeCell ref="C711:L711"/>
    <mergeCell ref="M711:AJ711"/>
    <mergeCell ref="AK711:AP711"/>
    <mergeCell ref="AQ711:AT711"/>
    <mergeCell ref="AU711:AX711"/>
    <mergeCell ref="A702:B702"/>
    <mergeCell ref="C702:L702"/>
    <mergeCell ref="M702:AJ702"/>
    <mergeCell ref="AK702:AP702"/>
    <mergeCell ref="A692:B692"/>
    <mergeCell ref="C692:L692"/>
    <mergeCell ref="M692:AJ692"/>
    <mergeCell ref="AK692:AP692"/>
    <mergeCell ref="M700:AJ700"/>
    <mergeCell ref="AK700:AP700"/>
    <mergeCell ref="AQ692:AT692"/>
    <mergeCell ref="AU692:AX69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U685:AX68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7:B667"/>
    <mergeCell ref="C667:L667"/>
    <mergeCell ref="M667:AJ667"/>
    <mergeCell ref="AK667:AP667"/>
    <mergeCell ref="AQ667:AT667"/>
    <mergeCell ref="AU667:AX667"/>
    <mergeCell ref="A673:B673"/>
    <mergeCell ref="C673:L673"/>
    <mergeCell ref="M673:AJ673"/>
    <mergeCell ref="AK673:AP673"/>
    <mergeCell ref="AQ673:AT673"/>
    <mergeCell ref="AU673:AX673"/>
    <mergeCell ref="A668:B668"/>
    <mergeCell ref="C668:L668"/>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43:B643"/>
    <mergeCell ref="C643:L643"/>
    <mergeCell ref="A646:B646"/>
    <mergeCell ref="C646:L646"/>
    <mergeCell ref="M646:AJ646"/>
    <mergeCell ref="AK646:AP646"/>
    <mergeCell ref="A644:B644"/>
    <mergeCell ref="C644:L644"/>
    <mergeCell ref="AQ642:AT642"/>
    <mergeCell ref="AU642:AX642"/>
    <mergeCell ref="AQ644:AT644"/>
    <mergeCell ref="AU644:AX644"/>
    <mergeCell ref="A645:B645"/>
    <mergeCell ref="C645:L645"/>
    <mergeCell ref="M645:AJ645"/>
    <mergeCell ref="AK645:AP645"/>
    <mergeCell ref="A642:B642"/>
    <mergeCell ref="C642:L642"/>
    <mergeCell ref="A648:B648"/>
    <mergeCell ref="C648:L648"/>
    <mergeCell ref="M648:AJ648"/>
    <mergeCell ref="AK648:AP648"/>
    <mergeCell ref="M636:AJ636"/>
    <mergeCell ref="AK636:AP636"/>
    <mergeCell ref="A637:B637"/>
    <mergeCell ref="C637:L637"/>
    <mergeCell ref="A640:B640"/>
    <mergeCell ref="C640:L640"/>
    <mergeCell ref="A641:B641"/>
    <mergeCell ref="C641:L641"/>
    <mergeCell ref="M641:AJ641"/>
    <mergeCell ref="AK641:AP641"/>
    <mergeCell ref="AQ641:AT641"/>
    <mergeCell ref="AU641:AX641"/>
    <mergeCell ref="M635:AJ635"/>
    <mergeCell ref="AK635:AP635"/>
    <mergeCell ref="AQ635:AT635"/>
    <mergeCell ref="AU635:AX635"/>
    <mergeCell ref="AQ647:AT647"/>
    <mergeCell ref="AU647:AX647"/>
    <mergeCell ref="M640:AJ640"/>
    <mergeCell ref="AK640:AP640"/>
    <mergeCell ref="AQ640:AT640"/>
    <mergeCell ref="AU640:AX640"/>
    <mergeCell ref="M637:AJ637"/>
    <mergeCell ref="AK637:AP637"/>
    <mergeCell ref="A635:B635"/>
    <mergeCell ref="C635:L635"/>
    <mergeCell ref="A638:B638"/>
    <mergeCell ref="C638:L638"/>
    <mergeCell ref="A631:B631"/>
    <mergeCell ref="C631:L631"/>
    <mergeCell ref="M631:AJ631"/>
    <mergeCell ref="AK631:AP631"/>
    <mergeCell ref="A634:B634"/>
    <mergeCell ref="C634:L634"/>
    <mergeCell ref="M634:AJ634"/>
    <mergeCell ref="AK634:AP634"/>
    <mergeCell ref="AQ631:AT631"/>
    <mergeCell ref="AU631:AX631"/>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Q634:AT634"/>
    <mergeCell ref="AU634:AX634"/>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Q625:AT625"/>
    <mergeCell ref="AU625:AX625"/>
    <mergeCell ref="A624:B624"/>
    <mergeCell ref="C624:L624"/>
    <mergeCell ref="M618:AJ618"/>
    <mergeCell ref="AK618:AP618"/>
    <mergeCell ref="AQ618:AT618"/>
    <mergeCell ref="AU618:AX618"/>
    <mergeCell ref="A623:B623"/>
    <mergeCell ref="C623:L623"/>
    <mergeCell ref="M623:AJ623"/>
    <mergeCell ref="AK623:AP623"/>
    <mergeCell ref="AQ623:AT623"/>
    <mergeCell ref="AU623:AX623"/>
    <mergeCell ref="M624:AJ624"/>
    <mergeCell ref="AK624:AP624"/>
    <mergeCell ref="AQ619:AT619"/>
    <mergeCell ref="AU619:AX619"/>
    <mergeCell ref="AQ613:AT613"/>
    <mergeCell ref="AU613:AX613"/>
    <mergeCell ref="M615:AJ615"/>
    <mergeCell ref="AK615:AP615"/>
    <mergeCell ref="AQ615:AT615"/>
    <mergeCell ref="AU615:AX615"/>
    <mergeCell ref="AQ621:AT621"/>
    <mergeCell ref="AU621:AX621"/>
    <mergeCell ref="A622:B622"/>
    <mergeCell ref="C622:L622"/>
    <mergeCell ref="M622:AJ622"/>
    <mergeCell ref="AK622:AP622"/>
    <mergeCell ref="AQ622:AT622"/>
    <mergeCell ref="AU622:AX622"/>
    <mergeCell ref="A617:B617"/>
    <mergeCell ref="C617:L617"/>
    <mergeCell ref="A621:B621"/>
    <mergeCell ref="C621:L621"/>
    <mergeCell ref="M621:AJ621"/>
    <mergeCell ref="AK621:AP621"/>
    <mergeCell ref="M616:AJ616"/>
    <mergeCell ref="AK616:AP616"/>
    <mergeCell ref="AQ616:AT616"/>
    <mergeCell ref="AU616:AX616"/>
    <mergeCell ref="A619:B619"/>
    <mergeCell ref="C619:L619"/>
    <mergeCell ref="M619:AJ619"/>
    <mergeCell ref="AK619:AP619"/>
    <mergeCell ref="AQ620:AT620"/>
    <mergeCell ref="AU620:AX620"/>
    <mergeCell ref="A611:B611"/>
    <mergeCell ref="C611:L611"/>
    <mergeCell ref="A613:B613"/>
    <mergeCell ref="C613:L613"/>
    <mergeCell ref="A607:B607"/>
    <mergeCell ref="C607:L607"/>
    <mergeCell ref="M607:AJ607"/>
    <mergeCell ref="AK607:AP607"/>
    <mergeCell ref="A610:B610"/>
    <mergeCell ref="C610:L610"/>
    <mergeCell ref="M610:AJ610"/>
    <mergeCell ref="AK610:AP610"/>
    <mergeCell ref="M608:AJ608"/>
    <mergeCell ref="AK608:AP608"/>
    <mergeCell ref="A606:B606"/>
    <mergeCell ref="C606:L606"/>
    <mergeCell ref="M606:AJ606"/>
    <mergeCell ref="AK606:AP606"/>
    <mergeCell ref="M613:AJ613"/>
    <mergeCell ref="AK613:AP613"/>
    <mergeCell ref="AQ607:AT607"/>
    <mergeCell ref="AU607:AX607"/>
    <mergeCell ref="AQ614:AT614"/>
    <mergeCell ref="AU614:AX614"/>
    <mergeCell ref="AQ612:AT612"/>
    <mergeCell ref="AU612:AX612"/>
    <mergeCell ref="AQ608:AT608"/>
    <mergeCell ref="AU608:AX608"/>
    <mergeCell ref="AQ611:AT611"/>
    <mergeCell ref="AU611:AX611"/>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Q606:AT606"/>
    <mergeCell ref="AU606:AX606"/>
    <mergeCell ref="A605:B605"/>
    <mergeCell ref="C605:L605"/>
    <mergeCell ref="M605:AJ605"/>
    <mergeCell ref="AK605:AP605"/>
    <mergeCell ref="AQ605:AT605"/>
    <mergeCell ref="AU605:AX605"/>
    <mergeCell ref="A608:B608"/>
    <mergeCell ref="C608:L608"/>
    <mergeCell ref="M602:AJ602"/>
    <mergeCell ref="AK602:AP602"/>
    <mergeCell ref="AQ602:AT602"/>
    <mergeCell ref="AU602:AX602"/>
    <mergeCell ref="AQ603:AT603"/>
    <mergeCell ref="AU603:AX603"/>
    <mergeCell ref="A601:B601"/>
    <mergeCell ref="C601:L601"/>
    <mergeCell ref="M601:AJ601"/>
    <mergeCell ref="AK601:AP601"/>
    <mergeCell ref="AQ601:AT601"/>
    <mergeCell ref="AU601:AX601"/>
    <mergeCell ref="A594:B594"/>
    <mergeCell ref="C594:L594"/>
    <mergeCell ref="M594:AJ594"/>
    <mergeCell ref="AK594:AP594"/>
    <mergeCell ref="AQ594:AT594"/>
    <mergeCell ref="AU594:AX594"/>
    <mergeCell ref="A602:B602"/>
    <mergeCell ref="C602:L602"/>
    <mergeCell ref="A603:B603"/>
    <mergeCell ref="C603:L603"/>
    <mergeCell ref="M603:AJ603"/>
    <mergeCell ref="AK603:AP603"/>
    <mergeCell ref="M595:AJ595"/>
    <mergeCell ref="AK595:AP595"/>
    <mergeCell ref="AQ597:AT597"/>
    <mergeCell ref="AU597:AX597"/>
    <mergeCell ref="A597:B597"/>
    <mergeCell ref="C597:L597"/>
    <mergeCell ref="M597:AJ597"/>
    <mergeCell ref="AK597:AP597"/>
    <mergeCell ref="AQ584:AT584"/>
    <mergeCell ref="AU584:AX584"/>
    <mergeCell ref="AQ591:AT591"/>
    <mergeCell ref="AU591:AX591"/>
    <mergeCell ref="AQ590:AT590"/>
    <mergeCell ref="AU590:AX590"/>
    <mergeCell ref="AQ587:AT587"/>
    <mergeCell ref="AU587:AX587"/>
    <mergeCell ref="M582:AJ582"/>
    <mergeCell ref="AK582:AP582"/>
    <mergeCell ref="A591:B591"/>
    <mergeCell ref="C591:L591"/>
    <mergeCell ref="M591:AJ591"/>
    <mergeCell ref="AK591:AP591"/>
    <mergeCell ref="A590:B590"/>
    <mergeCell ref="C590:L590"/>
    <mergeCell ref="A584:B584"/>
    <mergeCell ref="C584:L584"/>
    <mergeCell ref="A582:B582"/>
    <mergeCell ref="C582:L582"/>
    <mergeCell ref="AQ583:AT583"/>
    <mergeCell ref="AU583:AX583"/>
    <mergeCell ref="M590:AJ590"/>
    <mergeCell ref="AK590:AP590"/>
    <mergeCell ref="M579:AJ579"/>
    <mergeCell ref="AK579:AP579"/>
    <mergeCell ref="AQ579:AT579"/>
    <mergeCell ref="AU579:AX579"/>
    <mergeCell ref="M580:AJ580"/>
    <mergeCell ref="AK580:AP580"/>
    <mergeCell ref="AQ581:AT581"/>
    <mergeCell ref="AU581:AX581"/>
    <mergeCell ref="A579:B579"/>
    <mergeCell ref="C579:L579"/>
    <mergeCell ref="A583:B583"/>
    <mergeCell ref="C583:L583"/>
    <mergeCell ref="M583:AJ583"/>
    <mergeCell ref="AK583:AP583"/>
    <mergeCell ref="A580:B580"/>
    <mergeCell ref="C580:L580"/>
    <mergeCell ref="A569:B569"/>
    <mergeCell ref="C569:L569"/>
    <mergeCell ref="A581:B581"/>
    <mergeCell ref="C581:L581"/>
    <mergeCell ref="M581:AJ581"/>
    <mergeCell ref="AK581:AP581"/>
    <mergeCell ref="AQ571:AT571"/>
    <mergeCell ref="AU571:AX571"/>
    <mergeCell ref="A573:B573"/>
    <mergeCell ref="C573:L573"/>
    <mergeCell ref="M573:AJ573"/>
    <mergeCell ref="AK573:AP573"/>
    <mergeCell ref="AQ573:AT573"/>
    <mergeCell ref="AU573:AX573"/>
    <mergeCell ref="A574:B574"/>
    <mergeCell ref="C574:L574"/>
    <mergeCell ref="A572:B572"/>
    <mergeCell ref="C572:L572"/>
    <mergeCell ref="M572:AJ572"/>
    <mergeCell ref="AK572:AP572"/>
    <mergeCell ref="AQ572:AT572"/>
    <mergeCell ref="AU572:AX572"/>
    <mergeCell ref="M564:AJ564"/>
    <mergeCell ref="AK564:AP564"/>
    <mergeCell ref="AQ564:AT564"/>
    <mergeCell ref="AU564:AX564"/>
    <mergeCell ref="A565:B565"/>
    <mergeCell ref="C565:L565"/>
    <mergeCell ref="AQ565:AT565"/>
    <mergeCell ref="AU565:AX565"/>
    <mergeCell ref="A564:B564"/>
    <mergeCell ref="C564:L564"/>
    <mergeCell ref="A571:B571"/>
    <mergeCell ref="C571:L571"/>
    <mergeCell ref="M571:AJ571"/>
    <mergeCell ref="AK571:AP571"/>
    <mergeCell ref="A556:B556"/>
    <mergeCell ref="C556:L556"/>
    <mergeCell ref="M556:AJ556"/>
    <mergeCell ref="AK556:AP556"/>
    <mergeCell ref="AQ556:AT556"/>
    <mergeCell ref="AU556:AX556"/>
    <mergeCell ref="A562:B562"/>
    <mergeCell ref="C562:L562"/>
    <mergeCell ref="M562:AJ562"/>
    <mergeCell ref="AK562:AP562"/>
    <mergeCell ref="AQ562:AT562"/>
    <mergeCell ref="AU562:AX562"/>
    <mergeCell ref="A568:B568"/>
    <mergeCell ref="C568:L568"/>
    <mergeCell ref="M568:AJ568"/>
    <mergeCell ref="AK568:AP568"/>
    <mergeCell ref="AQ568:AT568"/>
    <mergeCell ref="AU568:AX568"/>
    <mergeCell ref="AQ561:AT561"/>
    <mergeCell ref="AU561:AX561"/>
    <mergeCell ref="A560:B560"/>
    <mergeCell ref="C560:L560"/>
    <mergeCell ref="M560:AJ560"/>
    <mergeCell ref="AK560:AP560"/>
    <mergeCell ref="A559:B559"/>
    <mergeCell ref="C559:L559"/>
    <mergeCell ref="M559:AJ559"/>
    <mergeCell ref="AK559:AP559"/>
    <mergeCell ref="AQ559:AT559"/>
    <mergeCell ref="AU559:AX559"/>
    <mergeCell ref="AQ553:AT553"/>
    <mergeCell ref="AU553:AX553"/>
    <mergeCell ref="AQ560:AT560"/>
    <mergeCell ref="AU560:AX560"/>
    <mergeCell ref="A561:B561"/>
    <mergeCell ref="C561:L561"/>
    <mergeCell ref="M561:AJ561"/>
    <mergeCell ref="AK561:AP561"/>
    <mergeCell ref="AQ558:AT558"/>
    <mergeCell ref="AU558:AX558"/>
    <mergeCell ref="A557:B557"/>
    <mergeCell ref="C557:L557"/>
    <mergeCell ref="AQ557:AT557"/>
    <mergeCell ref="AU557:AX557"/>
    <mergeCell ref="A558:B558"/>
    <mergeCell ref="C558:L558"/>
    <mergeCell ref="M558:AJ558"/>
    <mergeCell ref="AK558:AP558"/>
    <mergeCell ref="M557:AJ557"/>
    <mergeCell ref="AK557:AP557"/>
    <mergeCell ref="A551:B551"/>
    <mergeCell ref="C551:L551"/>
    <mergeCell ref="M551:AJ551"/>
    <mergeCell ref="AK551:AP551"/>
    <mergeCell ref="AQ551:AT551"/>
    <mergeCell ref="AU551:AX551"/>
    <mergeCell ref="AQ549:AT549"/>
    <mergeCell ref="AU549:AX549"/>
    <mergeCell ref="A550:B550"/>
    <mergeCell ref="C550:L550"/>
    <mergeCell ref="M550:AJ550"/>
    <mergeCell ref="AK550:AP550"/>
    <mergeCell ref="AQ550:AT550"/>
    <mergeCell ref="AU550:AX550"/>
    <mergeCell ref="AQ555:AT555"/>
    <mergeCell ref="AU555:AX555"/>
    <mergeCell ref="A554:B554"/>
    <mergeCell ref="C554:L554"/>
    <mergeCell ref="M554:AJ554"/>
    <mergeCell ref="AK554:AP554"/>
    <mergeCell ref="AQ554:AT554"/>
    <mergeCell ref="AU554:AX554"/>
    <mergeCell ref="A555:B555"/>
    <mergeCell ref="C555:L555"/>
    <mergeCell ref="A553:B553"/>
    <mergeCell ref="C553:L553"/>
    <mergeCell ref="M553:AJ553"/>
    <mergeCell ref="AK553:AP553"/>
    <mergeCell ref="M555:AJ555"/>
    <mergeCell ref="AK555:AP555"/>
    <mergeCell ref="A546:B546"/>
    <mergeCell ref="C546:L546"/>
    <mergeCell ref="M546:AJ546"/>
    <mergeCell ref="AK546:AP546"/>
    <mergeCell ref="AQ546:AT546"/>
    <mergeCell ref="AU546:AX546"/>
    <mergeCell ref="M538:AJ538"/>
    <mergeCell ref="AK538:AP538"/>
    <mergeCell ref="AQ538:AT538"/>
    <mergeCell ref="AU538:AX538"/>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40:B540"/>
    <mergeCell ref="C540:L540"/>
    <mergeCell ref="M540:AJ540"/>
    <mergeCell ref="AK540:AP540"/>
    <mergeCell ref="AQ536:AT536"/>
    <mergeCell ref="AU536:AX536"/>
    <mergeCell ref="A535:B535"/>
    <mergeCell ref="C535:L535"/>
    <mergeCell ref="M535:AJ535"/>
    <mergeCell ref="AK535:AP535"/>
    <mergeCell ref="AQ535:AT535"/>
    <mergeCell ref="AU535:AX535"/>
    <mergeCell ref="M530:AJ530"/>
    <mergeCell ref="AK530:AP530"/>
    <mergeCell ref="A536:B536"/>
    <mergeCell ref="C536:L536"/>
    <mergeCell ref="M536:AJ536"/>
    <mergeCell ref="AK536:AP536"/>
    <mergeCell ref="A532:B532"/>
    <mergeCell ref="C532:L532"/>
    <mergeCell ref="M532:AJ532"/>
    <mergeCell ref="AK532:AP532"/>
    <mergeCell ref="AQ532:AT532"/>
    <mergeCell ref="AU532:AX532"/>
    <mergeCell ref="AQ530:AT530"/>
    <mergeCell ref="AU530:AX530"/>
    <mergeCell ref="A531:B531"/>
    <mergeCell ref="C531:L531"/>
    <mergeCell ref="M531:AJ531"/>
    <mergeCell ref="AK531:AP531"/>
    <mergeCell ref="AQ531:AT531"/>
    <mergeCell ref="AU531:AX531"/>
    <mergeCell ref="A530:B530"/>
    <mergeCell ref="C530:L530"/>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8:B528"/>
    <mergeCell ref="C528:L528"/>
    <mergeCell ref="M528:AJ528"/>
    <mergeCell ref="AK528:AP528"/>
    <mergeCell ref="A527:B527"/>
    <mergeCell ref="C527:L527"/>
    <mergeCell ref="M527:AJ527"/>
    <mergeCell ref="AK527:AP527"/>
    <mergeCell ref="AQ527:AT527"/>
    <mergeCell ref="AU527:AX527"/>
    <mergeCell ref="M523:AJ523"/>
    <mergeCell ref="AK523:AP523"/>
    <mergeCell ref="AQ523:AT523"/>
    <mergeCell ref="AU523:AX523"/>
    <mergeCell ref="A524:B524"/>
    <mergeCell ref="C524:L524"/>
    <mergeCell ref="M524:AJ524"/>
    <mergeCell ref="AK524:AP524"/>
    <mergeCell ref="AQ524:AT524"/>
    <mergeCell ref="AU524:AX524"/>
    <mergeCell ref="AQ521:AT521"/>
    <mergeCell ref="AU521:AX521"/>
    <mergeCell ref="A522:B522"/>
    <mergeCell ref="C522:L522"/>
    <mergeCell ref="M522:AJ522"/>
    <mergeCell ref="AK522:AP522"/>
    <mergeCell ref="AQ522:AT522"/>
    <mergeCell ref="AU522:AX522"/>
    <mergeCell ref="A521:B521"/>
    <mergeCell ref="C521:L521"/>
    <mergeCell ref="M521:AJ521"/>
    <mergeCell ref="AK521:AP521"/>
    <mergeCell ref="A523:B523"/>
    <mergeCell ref="C523:L523"/>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6:B516"/>
    <mergeCell ref="C516:L516"/>
    <mergeCell ref="M516:AJ516"/>
    <mergeCell ref="AK516:AP516"/>
    <mergeCell ref="AQ516:AT516"/>
    <mergeCell ref="AU516:AX516"/>
    <mergeCell ref="A508:B508"/>
    <mergeCell ref="C508:L508"/>
    <mergeCell ref="M508:AJ508"/>
    <mergeCell ref="AK508:AP508"/>
    <mergeCell ref="AQ508:AT508"/>
    <mergeCell ref="AU508:AX508"/>
    <mergeCell ref="M515:AJ515"/>
    <mergeCell ref="AK515:AP515"/>
    <mergeCell ref="AQ515:AT515"/>
    <mergeCell ref="AU515:AX515"/>
    <mergeCell ref="M511:AJ511"/>
    <mergeCell ref="AK511:AP511"/>
    <mergeCell ref="C504:L504"/>
    <mergeCell ref="M504:AJ504"/>
    <mergeCell ref="AK504:AP504"/>
    <mergeCell ref="AQ504:AT504"/>
    <mergeCell ref="AU504:AX504"/>
    <mergeCell ref="A503:B503"/>
    <mergeCell ref="C503:L503"/>
    <mergeCell ref="M503:AJ503"/>
    <mergeCell ref="AK503:AP503"/>
    <mergeCell ref="AQ503:AT503"/>
    <mergeCell ref="AU503:AX503"/>
    <mergeCell ref="AQ505:AT505"/>
    <mergeCell ref="AU505:AX505"/>
    <mergeCell ref="AQ509:AT509"/>
    <mergeCell ref="AU509:AX509"/>
    <mergeCell ref="M507:AJ507"/>
    <mergeCell ref="AU513:AX513"/>
    <mergeCell ref="A510:B510"/>
    <mergeCell ref="C510:L510"/>
    <mergeCell ref="M510:AJ510"/>
    <mergeCell ref="AK510:AP510"/>
    <mergeCell ref="A505:B505"/>
    <mergeCell ref="C505:L505"/>
    <mergeCell ref="M505:AJ505"/>
    <mergeCell ref="AK505:AP505"/>
    <mergeCell ref="A509:B509"/>
    <mergeCell ref="C509:L509"/>
    <mergeCell ref="M513:AJ513"/>
    <mergeCell ref="AK513:AP513"/>
    <mergeCell ref="M509:AJ509"/>
    <mergeCell ref="AK509:AP509"/>
    <mergeCell ref="AQ470:AT470"/>
    <mergeCell ref="AU470:AX470"/>
    <mergeCell ref="A476:B476"/>
    <mergeCell ref="C476:L476"/>
    <mergeCell ref="M476:AJ476"/>
    <mergeCell ref="A494:B494"/>
    <mergeCell ref="C494:L494"/>
    <mergeCell ref="M494:AJ494"/>
    <mergeCell ref="AK494:AP494"/>
    <mergeCell ref="AQ494:AT494"/>
    <mergeCell ref="AU494:AX494"/>
    <mergeCell ref="A499:B499"/>
    <mergeCell ref="C499:L499"/>
    <mergeCell ref="M499:AJ499"/>
    <mergeCell ref="AK499:AP499"/>
    <mergeCell ref="AQ499:AT499"/>
    <mergeCell ref="AU499:AX499"/>
    <mergeCell ref="A495:B495"/>
    <mergeCell ref="C495:L495"/>
    <mergeCell ref="M495:AJ495"/>
    <mergeCell ref="AK495:AP495"/>
    <mergeCell ref="AQ495:AT495"/>
    <mergeCell ref="AU495:AX495"/>
    <mergeCell ref="A497:B497"/>
    <mergeCell ref="C497:L497"/>
    <mergeCell ref="M497:AJ497"/>
    <mergeCell ref="AK497:AP497"/>
    <mergeCell ref="AQ497:AT497"/>
    <mergeCell ref="AU497:AX497"/>
    <mergeCell ref="A496:B496"/>
    <mergeCell ref="C496:L496"/>
    <mergeCell ref="M496:AJ496"/>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Q457:AT457"/>
    <mergeCell ref="AU457:AX457"/>
    <mergeCell ref="A452:B452"/>
    <mergeCell ref="C452:L452"/>
    <mergeCell ref="M453:AJ453"/>
    <mergeCell ref="AK453:AP453"/>
    <mergeCell ref="M452:AJ452"/>
    <mergeCell ref="AK452:AP452"/>
    <mergeCell ref="A453:B453"/>
    <mergeCell ref="C453:L453"/>
    <mergeCell ref="A458:B458"/>
    <mergeCell ref="C458:L458"/>
    <mergeCell ref="M458:AJ458"/>
    <mergeCell ref="AK458:AP458"/>
    <mergeCell ref="A456:B456"/>
    <mergeCell ref="C456:L456"/>
    <mergeCell ref="M456:AJ456"/>
    <mergeCell ref="AK456:AP456"/>
    <mergeCell ref="A457:B457"/>
    <mergeCell ref="C457:L457"/>
    <mergeCell ref="M457:AJ457"/>
    <mergeCell ref="AK457:AP457"/>
    <mergeCell ref="AQ451:AT451"/>
    <mergeCell ref="AU451:AX451"/>
    <mergeCell ref="AQ440:AT440"/>
    <mergeCell ref="AU440:AX440"/>
    <mergeCell ref="AQ458:AT458"/>
    <mergeCell ref="AU458:AX458"/>
    <mergeCell ref="AQ453:AT453"/>
    <mergeCell ref="AU453:AX453"/>
    <mergeCell ref="AQ452:AT452"/>
    <mergeCell ref="AU452:AX452"/>
    <mergeCell ref="AQ447:AT447"/>
    <mergeCell ref="AU447:AX447"/>
    <mergeCell ref="A448:B448"/>
    <mergeCell ref="C448:L448"/>
    <mergeCell ref="M448:AJ448"/>
    <mergeCell ref="AK448:AP448"/>
    <mergeCell ref="AQ454:AT454"/>
    <mergeCell ref="AU454:AX454"/>
    <mergeCell ref="A455:B455"/>
    <mergeCell ref="C455:L455"/>
    <mergeCell ref="M455:AJ455"/>
    <mergeCell ref="AK455:AP455"/>
    <mergeCell ref="AQ455:AT455"/>
    <mergeCell ref="AU455:AX455"/>
    <mergeCell ref="A450:B450"/>
    <mergeCell ref="C450:L450"/>
    <mergeCell ref="A454:B454"/>
    <mergeCell ref="C454:L454"/>
    <mergeCell ref="M454:AJ454"/>
    <mergeCell ref="AK454:AP454"/>
    <mergeCell ref="M450:AJ450"/>
    <mergeCell ref="AK450:AP450"/>
    <mergeCell ref="AU449:AX449"/>
    <mergeCell ref="A443:B443"/>
    <mergeCell ref="C443:L443"/>
    <mergeCell ref="M433:AJ433"/>
    <mergeCell ref="AK433:AP433"/>
    <mergeCell ref="A447:B447"/>
    <mergeCell ref="C447:L447"/>
    <mergeCell ref="M447:AJ447"/>
    <mergeCell ref="AK447:AP447"/>
    <mergeCell ref="AQ433:AT433"/>
    <mergeCell ref="AU433:AX433"/>
    <mergeCell ref="A433:B433"/>
    <mergeCell ref="C433:L433"/>
    <mergeCell ref="AQ445:AT445"/>
    <mergeCell ref="AU445:AX445"/>
    <mergeCell ref="A438:B438"/>
    <mergeCell ref="C438:L438"/>
    <mergeCell ref="A445:B445"/>
    <mergeCell ref="C445:L445"/>
    <mergeCell ref="A437:B437"/>
    <mergeCell ref="C437:L437"/>
    <mergeCell ref="M437:AJ437"/>
    <mergeCell ref="AK437:AP437"/>
    <mergeCell ref="AQ437:AT437"/>
    <mergeCell ref="AU437:AX437"/>
    <mergeCell ref="A439:B439"/>
    <mergeCell ref="C439:L439"/>
    <mergeCell ref="M439:AJ439"/>
    <mergeCell ref="AK439:AP439"/>
    <mergeCell ref="AQ443:AT443"/>
    <mergeCell ref="AU443:AX443"/>
    <mergeCell ref="M438:AJ438"/>
    <mergeCell ref="AK438:AP438"/>
    <mergeCell ref="M443:AJ443"/>
    <mergeCell ref="AK443:AP443"/>
    <mergeCell ref="M441:AJ441"/>
    <mergeCell ref="AK441:AP441"/>
    <mergeCell ref="AQ439:AT439"/>
    <mergeCell ref="AU439:AX439"/>
    <mergeCell ref="A444:B444"/>
    <mergeCell ref="C444:L444"/>
    <mergeCell ref="M444:AJ444"/>
    <mergeCell ref="AK444:AP444"/>
    <mergeCell ref="AQ444:AT444"/>
    <mergeCell ref="AU444:AX444"/>
    <mergeCell ref="M442:AJ442"/>
    <mergeCell ref="AK442:AP442"/>
    <mergeCell ref="AQ442:AT442"/>
    <mergeCell ref="AU442:AX442"/>
    <mergeCell ref="AQ438:AT438"/>
    <mergeCell ref="AU438:AX438"/>
    <mergeCell ref="AQ441:AT441"/>
    <mergeCell ref="AU441:AX441"/>
    <mergeCell ref="A442:B442"/>
    <mergeCell ref="C442:L442"/>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Q424:AT424"/>
    <mergeCell ref="AU424:AX424"/>
    <mergeCell ref="M425:AJ425"/>
    <mergeCell ref="AK425:AP425"/>
    <mergeCell ref="AQ425:AT425"/>
    <mergeCell ref="AU425:AX425"/>
    <mergeCell ref="A426:B426"/>
    <mergeCell ref="C426:L426"/>
    <mergeCell ref="M426:AJ426"/>
    <mergeCell ref="AK426:AP426"/>
    <mergeCell ref="AQ426:AT426"/>
    <mergeCell ref="AU426:AX426"/>
    <mergeCell ref="A425:B425"/>
    <mergeCell ref="C425:L425"/>
    <mergeCell ref="A423:B423"/>
    <mergeCell ref="C423:L423"/>
    <mergeCell ref="M423:AJ423"/>
    <mergeCell ref="AK423:AP423"/>
    <mergeCell ref="A424:B424"/>
    <mergeCell ref="C424:L424"/>
    <mergeCell ref="M424:AJ424"/>
    <mergeCell ref="AK424:AP424"/>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R36:W36"/>
    <mergeCell ref="A20:F23"/>
    <mergeCell ref="G20:X20"/>
    <mergeCell ref="G21:X23"/>
    <mergeCell ref="A24:F26"/>
    <mergeCell ref="AQ414:AT414"/>
    <mergeCell ref="AU414:AX414"/>
    <mergeCell ref="I13:O13"/>
    <mergeCell ref="P13:V13"/>
    <mergeCell ref="W13:AC13"/>
    <mergeCell ref="AB21:AD21"/>
    <mergeCell ref="G98:K98"/>
    <mergeCell ref="L98:X98"/>
    <mergeCell ref="AU97:AX97"/>
    <mergeCell ref="G94:K94"/>
    <mergeCell ref="AD13:AJ13"/>
    <mergeCell ref="AK13:AQ13"/>
    <mergeCell ref="A11:F19"/>
    <mergeCell ref="G11:O11"/>
    <mergeCell ref="G12:H17"/>
    <mergeCell ref="I17:O17"/>
    <mergeCell ref="G19:O19"/>
    <mergeCell ref="W11:AC11"/>
    <mergeCell ref="AD11:AJ11"/>
    <mergeCell ref="AK11:AQ11"/>
    <mergeCell ref="AR11:AX11"/>
    <mergeCell ref="I12:O12"/>
    <mergeCell ref="P12:V12"/>
    <mergeCell ref="AK12:AQ12"/>
    <mergeCell ref="AR12:AX12"/>
    <mergeCell ref="P11:V11"/>
    <mergeCell ref="AR13:AX13"/>
    <mergeCell ref="AT22:AX22"/>
    <mergeCell ref="Y20:AA20"/>
    <mergeCell ref="AB20:AD20"/>
    <mergeCell ref="AO23:AS23"/>
    <mergeCell ref="AT23:AX23"/>
    <mergeCell ref="AE22:AI22"/>
    <mergeCell ref="AJ22:AN22"/>
    <mergeCell ref="Y23:AA23"/>
    <mergeCell ref="AB23:AD23"/>
    <mergeCell ref="AE23:AI23"/>
    <mergeCell ref="AJ23:AN23"/>
    <mergeCell ref="AB22:AD22"/>
    <mergeCell ref="Y4:AD4"/>
    <mergeCell ref="AE20:AI20"/>
    <mergeCell ref="AJ20:AN20"/>
    <mergeCell ref="Y21:AA21"/>
    <mergeCell ref="AE21:AI21"/>
    <mergeCell ref="AO21:AS21"/>
    <mergeCell ref="AT21:AX21"/>
    <mergeCell ref="Y6:AD6"/>
    <mergeCell ref="AE6:AX6"/>
    <mergeCell ref="G8:AX8"/>
    <mergeCell ref="G9:AX9"/>
    <mergeCell ref="G6:X6"/>
    <mergeCell ref="G7:X7"/>
    <mergeCell ref="Y7:AD7"/>
    <mergeCell ref="AE7:AX7"/>
    <mergeCell ref="G10:AX10"/>
    <mergeCell ref="AD19:AJ19"/>
    <mergeCell ref="AK19:AQ19"/>
    <mergeCell ref="I15:O15"/>
    <mergeCell ref="P15:V15"/>
    <mergeCell ref="AK17:AQ17"/>
    <mergeCell ref="AR17:AX17"/>
    <mergeCell ref="AR16:AX16"/>
    <mergeCell ref="P19:V19"/>
    <mergeCell ref="W19:AC19"/>
    <mergeCell ref="AE4:AP4"/>
    <mergeCell ref="AQ4:AX4"/>
    <mergeCell ref="A5:F5"/>
    <mergeCell ref="G5:X5"/>
    <mergeCell ref="Y5:AD5"/>
    <mergeCell ref="W12:AC12"/>
    <mergeCell ref="AD12:AJ12"/>
    <mergeCell ref="I14:O14"/>
    <mergeCell ref="P14:V14"/>
    <mergeCell ref="W14:AC14"/>
    <mergeCell ref="AD14:AJ14"/>
    <mergeCell ref="AK14:AQ14"/>
    <mergeCell ref="AR14:AX14"/>
    <mergeCell ref="A7:F7"/>
    <mergeCell ref="A8:F8"/>
    <mergeCell ref="A9:F9"/>
    <mergeCell ref="A6:F6"/>
    <mergeCell ref="A10:F10"/>
    <mergeCell ref="W15:AC15"/>
    <mergeCell ref="AD15:AJ15"/>
    <mergeCell ref="AK15:AQ15"/>
    <mergeCell ref="AR15:AX15"/>
    <mergeCell ref="G18:O18"/>
    <mergeCell ref="Y25:AA25"/>
    <mergeCell ref="AB25:AD25"/>
    <mergeCell ref="AE25:AI25"/>
    <mergeCell ref="AJ25:AN25"/>
    <mergeCell ref="I16:O16"/>
    <mergeCell ref="P16:V16"/>
    <mergeCell ref="W16:AC16"/>
    <mergeCell ref="AD16:AJ16"/>
    <mergeCell ref="AK16:AQ16"/>
    <mergeCell ref="P18:V18"/>
    <mergeCell ref="Y28:AA28"/>
    <mergeCell ref="AB26:AD26"/>
    <mergeCell ref="AE26:AI26"/>
    <mergeCell ref="AJ26:AN26"/>
    <mergeCell ref="AO26:AS26"/>
    <mergeCell ref="AT26:AX26"/>
    <mergeCell ref="AJ21:AN21"/>
    <mergeCell ref="Y22:AA22"/>
    <mergeCell ref="AO20:AS20"/>
    <mergeCell ref="AT20:AX20"/>
    <mergeCell ref="AR19:AX19"/>
    <mergeCell ref="AO22:AS22"/>
    <mergeCell ref="W18:AC18"/>
    <mergeCell ref="AD18:AJ18"/>
    <mergeCell ref="AK18:AQ18"/>
    <mergeCell ref="AR18:AX18"/>
    <mergeCell ref="P17:V17"/>
    <mergeCell ref="W17:AC17"/>
    <mergeCell ref="AD17:AJ17"/>
    <mergeCell ref="G56:S56"/>
    <mergeCell ref="T56:AF56"/>
    <mergeCell ref="AO28:AS28"/>
    <mergeCell ref="AT28:AX28"/>
    <mergeCell ref="Y27:AA27"/>
    <mergeCell ref="AB27:AD27"/>
    <mergeCell ref="AE27:AI27"/>
    <mergeCell ref="AJ27:AN27"/>
    <mergeCell ref="AO27:AS27"/>
    <mergeCell ref="AT27:AX27"/>
    <mergeCell ref="AG42:AX44"/>
    <mergeCell ref="AG45:AX50"/>
    <mergeCell ref="C46:AC46"/>
    <mergeCell ref="AD46:AF46"/>
    <mergeCell ref="C30:K30"/>
    <mergeCell ref="L30:Q30"/>
    <mergeCell ref="C37:K37"/>
    <mergeCell ref="L37:Q37"/>
    <mergeCell ref="R37:W37"/>
    <mergeCell ref="X37:AX37"/>
    <mergeCell ref="C51:AC51"/>
    <mergeCell ref="AB28:AD28"/>
    <mergeCell ref="AE28:AI28"/>
    <mergeCell ref="L31:Q31"/>
    <mergeCell ref="R31:W31"/>
    <mergeCell ref="X31:AX31"/>
    <mergeCell ref="C32:K32"/>
    <mergeCell ref="L32:Q32"/>
    <mergeCell ref="R32:W32"/>
    <mergeCell ref="X32:AX32"/>
    <mergeCell ref="R34:W34"/>
    <mergeCell ref="T55:AF55"/>
    <mergeCell ref="C52:AC52"/>
    <mergeCell ref="AD52:AF52"/>
    <mergeCell ref="C45:AC45"/>
    <mergeCell ref="AD45:AF45"/>
    <mergeCell ref="C53:AC53"/>
    <mergeCell ref="AD53:AF53"/>
    <mergeCell ref="A45:B50"/>
    <mergeCell ref="C49:AC49"/>
    <mergeCell ref="AD49:AF49"/>
    <mergeCell ref="A42:B44"/>
    <mergeCell ref="R30:W30"/>
    <mergeCell ref="X30:AX30"/>
    <mergeCell ref="R33:W33"/>
    <mergeCell ref="X33:AX33"/>
    <mergeCell ref="C34:K34"/>
    <mergeCell ref="L34:Q34"/>
    <mergeCell ref="A30:B38"/>
    <mergeCell ref="C47:AC47"/>
    <mergeCell ref="AD47:AF47"/>
    <mergeCell ref="C48:AC48"/>
    <mergeCell ref="AD48:AF48"/>
    <mergeCell ref="C42:AC42"/>
    <mergeCell ref="AD42:AF42"/>
    <mergeCell ref="C43:AC43"/>
    <mergeCell ref="AD43:AF43"/>
    <mergeCell ref="C44:AC44"/>
    <mergeCell ref="AD44:AF44"/>
    <mergeCell ref="X36:AX36"/>
    <mergeCell ref="A40:AX40"/>
    <mergeCell ref="AG41:AX41"/>
    <mergeCell ref="C36:K36"/>
    <mergeCell ref="L36:Q36"/>
    <mergeCell ref="A63:E63"/>
    <mergeCell ref="F63:AX63"/>
    <mergeCell ref="A51:B53"/>
    <mergeCell ref="C41:AC41"/>
    <mergeCell ref="AD41:AF41"/>
    <mergeCell ref="AG51:AX53"/>
    <mergeCell ref="AD54:AF54"/>
    <mergeCell ref="AG54:AX57"/>
    <mergeCell ref="A64:AX64"/>
    <mergeCell ref="Y98:AB98"/>
    <mergeCell ref="AC98:AG98"/>
    <mergeCell ref="AH98:AT98"/>
    <mergeCell ref="AU98:AX98"/>
    <mergeCell ref="A66:AX66"/>
    <mergeCell ref="A60:AX60"/>
    <mergeCell ref="A62:AX62"/>
    <mergeCell ref="C55:F55"/>
    <mergeCell ref="G55:S55"/>
    <mergeCell ref="AD51:AF51"/>
    <mergeCell ref="C50:AC50"/>
    <mergeCell ref="AD50:AF50"/>
    <mergeCell ref="A58:B59"/>
    <mergeCell ref="C58:F58"/>
    <mergeCell ref="G58:AX58"/>
    <mergeCell ref="A54:B57"/>
    <mergeCell ref="C54:AC54"/>
    <mergeCell ref="Y96:AB96"/>
    <mergeCell ref="AC96:AG96"/>
    <mergeCell ref="AH96:AT96"/>
    <mergeCell ref="AU96:AX96"/>
    <mergeCell ref="C56:F56"/>
    <mergeCell ref="C57:F57"/>
    <mergeCell ref="AH99:AT99"/>
    <mergeCell ref="G57:S57"/>
    <mergeCell ref="T57:AF57"/>
    <mergeCell ref="A61:AX61"/>
    <mergeCell ref="A65:E65"/>
    <mergeCell ref="F65:AX65"/>
    <mergeCell ref="AC99:AG99"/>
    <mergeCell ref="L100:X100"/>
    <mergeCell ref="Y100:AB100"/>
    <mergeCell ref="AC101:AG101"/>
    <mergeCell ref="AH101:AT101"/>
    <mergeCell ref="AU101:AX101"/>
    <mergeCell ref="AC97:AG97"/>
    <mergeCell ref="AH97:AT97"/>
    <mergeCell ref="AC103:AG103"/>
    <mergeCell ref="AH103:AT103"/>
    <mergeCell ref="AU103:AX103"/>
    <mergeCell ref="AC94:AG94"/>
    <mergeCell ref="AH94:AT94"/>
    <mergeCell ref="AU94:AX94"/>
    <mergeCell ref="AU100:AX100"/>
    <mergeCell ref="AC100:AG100"/>
    <mergeCell ref="G102:K102"/>
    <mergeCell ref="L102:X102"/>
    <mergeCell ref="Y102:AB102"/>
    <mergeCell ref="AC102:AX102"/>
    <mergeCell ref="G103:AB103"/>
    <mergeCell ref="AU99:AX99"/>
    <mergeCell ref="G101:K101"/>
    <mergeCell ref="L101:X101"/>
    <mergeCell ref="Y101:AB101"/>
    <mergeCell ref="AH100:AT10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2:K112"/>
    <mergeCell ref="L112:X112"/>
    <mergeCell ref="Y112:AB112"/>
    <mergeCell ref="AC112:AG112"/>
    <mergeCell ref="AH112:AT112"/>
    <mergeCell ref="AU112:AX112"/>
    <mergeCell ref="Y117:AB117"/>
    <mergeCell ref="AC117:AG117"/>
    <mergeCell ref="AH117:AT117"/>
    <mergeCell ref="AU117:AX117"/>
    <mergeCell ref="G116:K116"/>
    <mergeCell ref="L116:X116"/>
    <mergeCell ref="Y116:AB116"/>
    <mergeCell ref="AC116:AG116"/>
    <mergeCell ref="AH116:AT116"/>
    <mergeCell ref="AU116:AX116"/>
    <mergeCell ref="G113:AB113"/>
    <mergeCell ref="AC113:AX113"/>
    <mergeCell ref="G118:K118"/>
    <mergeCell ref="L118:X118"/>
    <mergeCell ref="Y118:AB118"/>
    <mergeCell ref="AC118:AG118"/>
    <mergeCell ref="AH118:AT118"/>
    <mergeCell ref="AU118:AX118"/>
    <mergeCell ref="G117:K117"/>
    <mergeCell ref="L117: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4:AB124"/>
    <mergeCell ref="AC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Q413:AT413"/>
    <mergeCell ref="AU413:AX413"/>
    <mergeCell ref="M411:AJ411"/>
    <mergeCell ref="AK411:AP411"/>
    <mergeCell ref="A414:B414"/>
    <mergeCell ref="C414:L414"/>
    <mergeCell ref="M414:AJ414"/>
    <mergeCell ref="AK414:AP414"/>
    <mergeCell ref="A412:B412"/>
    <mergeCell ref="C412:L412"/>
    <mergeCell ref="A417:B417"/>
    <mergeCell ref="C417:L417"/>
    <mergeCell ref="A413:B413"/>
    <mergeCell ref="C413:L413"/>
    <mergeCell ref="M413:AJ413"/>
    <mergeCell ref="AK413:AP413"/>
    <mergeCell ref="A416:B416"/>
    <mergeCell ref="C416:L416"/>
    <mergeCell ref="AQ412:AT412"/>
    <mergeCell ref="AU412:AX412"/>
    <mergeCell ref="A411:B411"/>
    <mergeCell ref="C411:L411"/>
    <mergeCell ref="AQ415:AT415"/>
    <mergeCell ref="AU415:AX415"/>
    <mergeCell ref="M417:AJ417"/>
    <mergeCell ref="AK417:AP417"/>
    <mergeCell ref="AQ417:AT417"/>
    <mergeCell ref="AU417:AX417"/>
    <mergeCell ref="M416:AJ416"/>
    <mergeCell ref="AK416:AP416"/>
    <mergeCell ref="AQ416:AT416"/>
    <mergeCell ref="AU416:AX416"/>
    <mergeCell ref="A409:B409"/>
    <mergeCell ref="C409:L409"/>
    <mergeCell ref="M409:AJ409"/>
    <mergeCell ref="AK409:AP409"/>
    <mergeCell ref="AQ409:AT409"/>
    <mergeCell ref="AU409:AX409"/>
    <mergeCell ref="AQ411:AT411"/>
    <mergeCell ref="AU411:AX411"/>
    <mergeCell ref="AQ472:AT472"/>
    <mergeCell ref="AU472:AX472"/>
    <mergeCell ref="A471:B471"/>
    <mergeCell ref="C471:L471"/>
    <mergeCell ref="A410:B410"/>
    <mergeCell ref="C410:L410"/>
    <mergeCell ref="M410:AJ410"/>
    <mergeCell ref="AK410:AP410"/>
    <mergeCell ref="AQ410:AT410"/>
    <mergeCell ref="AU410:AX410"/>
    <mergeCell ref="M412:AJ412"/>
    <mergeCell ref="AK412:AP412"/>
    <mergeCell ref="A415:B415"/>
    <mergeCell ref="C415:L415"/>
    <mergeCell ref="M415:AJ415"/>
    <mergeCell ref="AK415:AP415"/>
    <mergeCell ref="AQ471:AT471"/>
    <mergeCell ref="AU471:AX471"/>
    <mergeCell ref="A436:B436"/>
    <mergeCell ref="C436:L436"/>
    <mergeCell ref="M436:AJ436"/>
    <mergeCell ref="AK436:AP436"/>
    <mergeCell ref="AQ436:AT436"/>
    <mergeCell ref="AU436:AX436"/>
    <mergeCell ref="AK476:AP476"/>
    <mergeCell ref="AQ476:AT476"/>
    <mergeCell ref="AU476:AX476"/>
    <mergeCell ref="A449:B449"/>
    <mergeCell ref="C449:L449"/>
    <mergeCell ref="M449:AJ449"/>
    <mergeCell ref="AK449:AP449"/>
    <mergeCell ref="A470:B470"/>
    <mergeCell ref="C470:L470"/>
    <mergeCell ref="M470:AJ470"/>
    <mergeCell ref="AK470:AP470"/>
    <mergeCell ref="M451:AJ451"/>
    <mergeCell ref="AK451:AP451"/>
    <mergeCell ref="M445:AJ445"/>
    <mergeCell ref="AK445:AP445"/>
    <mergeCell ref="A446:B446"/>
    <mergeCell ref="C446:L446"/>
    <mergeCell ref="M446:AJ446"/>
    <mergeCell ref="AK446:AP446"/>
    <mergeCell ref="M474:AJ474"/>
    <mergeCell ref="AK474:AP474"/>
    <mergeCell ref="AQ474:AT474"/>
    <mergeCell ref="AU474:AX474"/>
    <mergeCell ref="AQ450:AT450"/>
    <mergeCell ref="AU450:AX450"/>
    <mergeCell ref="AQ448:AT448"/>
    <mergeCell ref="AU448:AX448"/>
    <mergeCell ref="AQ446:AT446"/>
    <mergeCell ref="AU446:AX446"/>
    <mergeCell ref="A451:B451"/>
    <mergeCell ref="C451:L451"/>
    <mergeCell ref="AQ449:AT449"/>
    <mergeCell ref="A441:B441"/>
    <mergeCell ref="C441:L441"/>
    <mergeCell ref="A440:B440"/>
    <mergeCell ref="C440:L440"/>
    <mergeCell ref="M440:AJ440"/>
    <mergeCell ref="AK440:AP440"/>
    <mergeCell ref="AQ477:AT477"/>
    <mergeCell ref="AU477:AX477"/>
    <mergeCell ref="M471:AJ471"/>
    <mergeCell ref="AK471:AP471"/>
    <mergeCell ref="A472:B472"/>
    <mergeCell ref="C472:L472"/>
    <mergeCell ref="M472:AJ472"/>
    <mergeCell ref="AK472:AP472"/>
    <mergeCell ref="A475:B475"/>
    <mergeCell ref="C475:L475"/>
    <mergeCell ref="A477:B477"/>
    <mergeCell ref="C477:L477"/>
    <mergeCell ref="M477:AJ477"/>
    <mergeCell ref="AK477:AP477"/>
    <mergeCell ref="M475:AJ475"/>
    <mergeCell ref="AK475:AP475"/>
    <mergeCell ref="A473:B473"/>
    <mergeCell ref="C473:L473"/>
    <mergeCell ref="M473:AJ473"/>
    <mergeCell ref="AK473:AP473"/>
    <mergeCell ref="AQ473:AT473"/>
    <mergeCell ref="AU473:AX473"/>
    <mergeCell ref="AQ475:AT475"/>
    <mergeCell ref="AU475:AX475"/>
    <mergeCell ref="A474:B474"/>
    <mergeCell ref="C474:L474"/>
    <mergeCell ref="A484:B484"/>
    <mergeCell ref="C484:L484"/>
    <mergeCell ref="M484:AJ484"/>
    <mergeCell ref="AK484:AP484"/>
    <mergeCell ref="A479:B479"/>
    <mergeCell ref="C479:L479"/>
    <mergeCell ref="AQ483:AT483"/>
    <mergeCell ref="AU483:AX483"/>
    <mergeCell ref="A482:B482"/>
    <mergeCell ref="C482:L482"/>
    <mergeCell ref="M482:AJ482"/>
    <mergeCell ref="AK482:AP482"/>
    <mergeCell ref="AQ482:AT482"/>
    <mergeCell ref="AU482:AX482"/>
    <mergeCell ref="AK502:AP502"/>
    <mergeCell ref="AQ502:AT502"/>
    <mergeCell ref="AU502:AX502"/>
    <mergeCell ref="AQ480:AT480"/>
    <mergeCell ref="AU480:AX480"/>
    <mergeCell ref="AQ484:AT484"/>
    <mergeCell ref="AU484:AX484"/>
    <mergeCell ref="AQ481:AT481"/>
    <mergeCell ref="AU481:AX481"/>
    <mergeCell ref="M480:AJ480"/>
    <mergeCell ref="AK480:AP480"/>
    <mergeCell ref="C502:L502"/>
    <mergeCell ref="M502:AJ502"/>
    <mergeCell ref="C492:L492"/>
    <mergeCell ref="A502:B502"/>
    <mergeCell ref="AU491:AX491"/>
    <mergeCell ref="A490:B490"/>
    <mergeCell ref="C490:L490"/>
    <mergeCell ref="A478:B478"/>
    <mergeCell ref="C478:L478"/>
    <mergeCell ref="M478:AJ478"/>
    <mergeCell ref="AK478:AP478"/>
    <mergeCell ref="AQ478:AT478"/>
    <mergeCell ref="AU478:AX478"/>
    <mergeCell ref="A480:B480"/>
    <mergeCell ref="C480:L480"/>
    <mergeCell ref="A483:B483"/>
    <mergeCell ref="C483:L483"/>
    <mergeCell ref="M483:AJ483"/>
    <mergeCell ref="AK483:AP483"/>
    <mergeCell ref="A481:B481"/>
    <mergeCell ref="C481:L481"/>
    <mergeCell ref="M481:AJ481"/>
    <mergeCell ref="AK481:AP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M479:AJ479"/>
    <mergeCell ref="AK479:AP479"/>
    <mergeCell ref="AQ479:AT479"/>
    <mergeCell ref="AU479:AX479"/>
    <mergeCell ref="M490:AJ490"/>
    <mergeCell ref="AK490:AP490"/>
    <mergeCell ref="AQ490:AT490"/>
    <mergeCell ref="AU490:AX490"/>
    <mergeCell ref="AQ510:AT510"/>
    <mergeCell ref="AU510:AX510"/>
    <mergeCell ref="A538:B538"/>
    <mergeCell ref="C538:L538"/>
    <mergeCell ref="AK507:AP507"/>
    <mergeCell ref="AQ507:AT507"/>
    <mergeCell ref="AU507:AX507"/>
    <mergeCell ref="A511:B511"/>
    <mergeCell ref="C511:L511"/>
    <mergeCell ref="AQ513:AT513"/>
    <mergeCell ref="AQ511:AT511"/>
    <mergeCell ref="AU511:AX511"/>
    <mergeCell ref="A512:B512"/>
    <mergeCell ref="C512:L512"/>
    <mergeCell ref="M512:AJ512"/>
    <mergeCell ref="AK512:AP512"/>
    <mergeCell ref="AQ512:AT512"/>
    <mergeCell ref="AU512:AX512"/>
    <mergeCell ref="M492:AJ492"/>
    <mergeCell ref="AK492:AP492"/>
    <mergeCell ref="AQ492:AT492"/>
    <mergeCell ref="AU492:AX492"/>
    <mergeCell ref="A491:B491"/>
    <mergeCell ref="C491:L491"/>
    <mergeCell ref="M491:AJ491"/>
    <mergeCell ref="AK491:AP491"/>
    <mergeCell ref="AQ491:AT491"/>
    <mergeCell ref="A504:B504"/>
    <mergeCell ref="A506:B506"/>
    <mergeCell ref="C506:L506"/>
    <mergeCell ref="M506:AJ506"/>
    <mergeCell ref="AK506:AP506"/>
    <mergeCell ref="AQ506:AT506"/>
    <mergeCell ref="AU506:AX506"/>
    <mergeCell ref="A507:B507"/>
    <mergeCell ref="C507:L507"/>
    <mergeCell ref="A541:B541"/>
    <mergeCell ref="C541:L541"/>
    <mergeCell ref="A513:B513"/>
    <mergeCell ref="C513:L513"/>
    <mergeCell ref="M542:AJ542"/>
    <mergeCell ref="AK542:AP542"/>
    <mergeCell ref="M541:AJ541"/>
    <mergeCell ref="AK541:AP541"/>
    <mergeCell ref="A515:B515"/>
    <mergeCell ref="C515:L515"/>
    <mergeCell ref="A542:B542"/>
    <mergeCell ref="C542:L542"/>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M545:AJ545"/>
    <mergeCell ref="AK545:AP545"/>
    <mergeCell ref="AQ545:AT545"/>
    <mergeCell ref="AU545:AX545"/>
    <mergeCell ref="AQ542:AT542"/>
    <mergeCell ref="AU542:AX542"/>
    <mergeCell ref="A545:B545"/>
    <mergeCell ref="C545:L545"/>
    <mergeCell ref="A543:B543"/>
    <mergeCell ref="C543:L543"/>
    <mergeCell ref="M543:AJ543"/>
    <mergeCell ref="AK543:AP543"/>
    <mergeCell ref="AQ543:AT543"/>
    <mergeCell ref="AU543:AX543"/>
    <mergeCell ref="A537:B537"/>
    <mergeCell ref="C537:L537"/>
    <mergeCell ref="M537:AJ537"/>
    <mergeCell ref="AK537:AP537"/>
    <mergeCell ref="AQ537:AT537"/>
    <mergeCell ref="AU537:AX537"/>
    <mergeCell ref="AQ541:AT541"/>
    <mergeCell ref="AU541:AX541"/>
    <mergeCell ref="AQ540:AT540"/>
    <mergeCell ref="AU540:AX540"/>
    <mergeCell ref="A547:B547"/>
    <mergeCell ref="C547:L547"/>
    <mergeCell ref="AQ547:AT547"/>
    <mergeCell ref="AU547:AX547"/>
    <mergeCell ref="A549:B549"/>
    <mergeCell ref="C549:L549"/>
    <mergeCell ref="M549:AJ549"/>
    <mergeCell ref="AK549:AP549"/>
    <mergeCell ref="A548:B548"/>
    <mergeCell ref="C548:L548"/>
    <mergeCell ref="A570:B570"/>
    <mergeCell ref="C570:L570"/>
    <mergeCell ref="M570:AJ570"/>
    <mergeCell ref="AK570:AP570"/>
    <mergeCell ref="AQ570:AT570"/>
    <mergeCell ref="AU570:AX570"/>
    <mergeCell ref="M569:AJ569"/>
    <mergeCell ref="AK569:AP569"/>
    <mergeCell ref="AQ569:AT569"/>
    <mergeCell ref="AU569:AX569"/>
    <mergeCell ref="M548:AJ548"/>
    <mergeCell ref="AK548:AP548"/>
    <mergeCell ref="AQ548:AT548"/>
    <mergeCell ref="AU548:AX548"/>
    <mergeCell ref="M547:AJ547"/>
    <mergeCell ref="AK547:AP547"/>
    <mergeCell ref="A552:B552"/>
    <mergeCell ref="C552:L552"/>
    <mergeCell ref="M552:AJ552"/>
    <mergeCell ref="AK552:AP552"/>
    <mergeCell ref="AQ552:AT552"/>
    <mergeCell ref="AU552:AX552"/>
    <mergeCell ref="M574:AJ574"/>
    <mergeCell ref="AK574:AP574"/>
    <mergeCell ref="AQ574:AT574"/>
    <mergeCell ref="AU574:AX574"/>
    <mergeCell ref="AQ582:AT582"/>
    <mergeCell ref="AU582:AX582"/>
    <mergeCell ref="AQ580:AT580"/>
    <mergeCell ref="AU580:AX580"/>
    <mergeCell ref="A575:B575"/>
    <mergeCell ref="C575:L575"/>
    <mergeCell ref="M575:AJ575"/>
    <mergeCell ref="AK575:AP575"/>
    <mergeCell ref="AQ575:AT575"/>
    <mergeCell ref="AU575:AX575"/>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Q610:AT610"/>
    <mergeCell ref="AU610:AX610"/>
    <mergeCell ref="A614:B614"/>
    <mergeCell ref="C614:L614"/>
    <mergeCell ref="M614:AJ614"/>
    <mergeCell ref="AK614:AP614"/>
    <mergeCell ref="AQ639:AT639"/>
    <mergeCell ref="AU639:AX639"/>
    <mergeCell ref="A636:B636"/>
    <mergeCell ref="C636:L636"/>
    <mergeCell ref="M611:AJ611"/>
    <mergeCell ref="AK611:AP611"/>
    <mergeCell ref="A616:B616"/>
    <mergeCell ref="C616:L616"/>
    <mergeCell ref="A620:B620"/>
    <mergeCell ref="C620:L620"/>
    <mergeCell ref="M620:AJ620"/>
    <mergeCell ref="AK620:AP620"/>
    <mergeCell ref="M639:AJ639"/>
    <mergeCell ref="AK639:AP639"/>
    <mergeCell ref="AQ624:AT624"/>
    <mergeCell ref="AU624:AX624"/>
    <mergeCell ref="AQ636:AT636"/>
    <mergeCell ref="AU636:AX636"/>
    <mergeCell ref="AQ637:AT637"/>
    <mergeCell ref="AU637:AX637"/>
    <mergeCell ref="A615:B615"/>
    <mergeCell ref="C615:L615"/>
    <mergeCell ref="A612:B612"/>
    <mergeCell ref="C612:L612"/>
    <mergeCell ref="M612:AJ612"/>
    <mergeCell ref="AK612:AP612"/>
    <mergeCell ref="A647:B647"/>
    <mergeCell ref="C647:L647"/>
    <mergeCell ref="M647:AJ647"/>
    <mergeCell ref="AK647:AP647"/>
    <mergeCell ref="AQ617:AT617"/>
    <mergeCell ref="AU617:AX617"/>
    <mergeCell ref="A618:B618"/>
    <mergeCell ref="C618:L618"/>
    <mergeCell ref="M642:AJ642"/>
    <mergeCell ref="AK642:AP642"/>
    <mergeCell ref="AQ646:AT646"/>
    <mergeCell ref="AU646:AX646"/>
    <mergeCell ref="M643:AJ643"/>
    <mergeCell ref="AK643:AP643"/>
    <mergeCell ref="AQ643:AT643"/>
    <mergeCell ref="AU643:AX643"/>
    <mergeCell ref="M644:AJ644"/>
    <mergeCell ref="AK644:AP644"/>
    <mergeCell ref="AQ645:AT645"/>
    <mergeCell ref="AU645:AX645"/>
    <mergeCell ref="M638:AJ638"/>
    <mergeCell ref="AK638:AP638"/>
    <mergeCell ref="AQ638:AT638"/>
    <mergeCell ref="AU638:AX638"/>
    <mergeCell ref="A639:B639"/>
    <mergeCell ref="C639:L639"/>
    <mergeCell ref="M617:AJ617"/>
    <mergeCell ref="AK617:AP617"/>
    <mergeCell ref="A625:B625"/>
    <mergeCell ref="C625:L625"/>
    <mergeCell ref="M625:AJ625"/>
    <mergeCell ref="AK625:AP625"/>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Q679:AT679"/>
    <mergeCell ref="AU679:AX679"/>
    <mergeCell ref="A680:B680"/>
    <mergeCell ref="C680:L680"/>
    <mergeCell ref="M680:AJ680"/>
    <mergeCell ref="AK680:AP680"/>
    <mergeCell ref="AQ680:AT680"/>
    <mergeCell ref="AU680:AX680"/>
    <mergeCell ref="AQ700:AT700"/>
    <mergeCell ref="AU700:AX700"/>
    <mergeCell ref="A701:B701"/>
    <mergeCell ref="C701:L701"/>
    <mergeCell ref="M701:AJ701"/>
    <mergeCell ref="AK701:AP701"/>
    <mergeCell ref="AQ701:AT701"/>
    <mergeCell ref="AU701:AX701"/>
    <mergeCell ref="AQ674:AT674"/>
    <mergeCell ref="AU674:AX674"/>
    <mergeCell ref="A675:B675"/>
    <mergeCell ref="C675:L675"/>
    <mergeCell ref="M675:AJ675"/>
    <mergeCell ref="AK675:AP675"/>
    <mergeCell ref="AQ675:AT675"/>
    <mergeCell ref="AU675:AX675"/>
    <mergeCell ref="A684:B684"/>
    <mergeCell ref="C684:L684"/>
    <mergeCell ref="A674:B674"/>
    <mergeCell ref="C674:L674"/>
    <mergeCell ref="M674:AJ674"/>
    <mergeCell ref="AK674:AP674"/>
    <mergeCell ref="A679:B679"/>
    <mergeCell ref="C679:L679"/>
    <mergeCell ref="M679:AJ679"/>
    <mergeCell ref="AK679:AP679"/>
    <mergeCell ref="A677:B677"/>
    <mergeCell ref="C677:L677"/>
    <mergeCell ref="A681:B681"/>
    <mergeCell ref="C681:L681"/>
    <mergeCell ref="M681:AJ681"/>
    <mergeCell ref="AK681:AP681"/>
    <mergeCell ref="M683:AJ683"/>
    <mergeCell ref="AK683:AP683"/>
    <mergeCell ref="AQ683:AT683"/>
    <mergeCell ref="AU683:AX683"/>
    <mergeCell ref="M682:AJ682"/>
    <mergeCell ref="AK682:AP682"/>
    <mergeCell ref="AQ682:AT682"/>
    <mergeCell ref="AU682:AX682"/>
    <mergeCell ref="AQ681:AT681"/>
    <mergeCell ref="AU681:AX681"/>
    <mergeCell ref="A682:B682"/>
    <mergeCell ref="C682:L682"/>
    <mergeCell ref="AQ702:AT702"/>
    <mergeCell ref="AU702:AX702"/>
    <mergeCell ref="A700:B700"/>
    <mergeCell ref="C700:L700"/>
    <mergeCell ref="A683:B683"/>
    <mergeCell ref="C683:L683"/>
    <mergeCell ref="A676:B676"/>
    <mergeCell ref="C676:L676"/>
    <mergeCell ref="M676:AJ676"/>
    <mergeCell ref="AK676:AP676"/>
    <mergeCell ref="AQ676:AT676"/>
    <mergeCell ref="AU676:AX676"/>
    <mergeCell ref="A678:B678"/>
    <mergeCell ref="C678:L678"/>
    <mergeCell ref="M678:AJ678"/>
    <mergeCell ref="AK678:AP678"/>
    <mergeCell ref="AQ678:AT678"/>
    <mergeCell ref="AU678:AX678"/>
    <mergeCell ref="A685:B685"/>
    <mergeCell ref="C685:L685"/>
    <mergeCell ref="M685:AJ685"/>
    <mergeCell ref="AK685:AP685"/>
    <mergeCell ref="AQ685:AT685"/>
    <mergeCell ref="AQ715:AT715"/>
    <mergeCell ref="AU715:AX715"/>
    <mergeCell ref="M677:AJ677"/>
    <mergeCell ref="AK677:AP677"/>
    <mergeCell ref="AQ677:AT677"/>
    <mergeCell ref="AU677:AX677"/>
    <mergeCell ref="M684:AJ684"/>
    <mergeCell ref="AK684:AP684"/>
    <mergeCell ref="AQ684:AT684"/>
    <mergeCell ref="AU684:AX684"/>
    <mergeCell ref="A706:B706"/>
    <mergeCell ref="C706:L706"/>
    <mergeCell ref="M706:AJ706"/>
    <mergeCell ref="AK706:AP706"/>
    <mergeCell ref="AQ706:AT706"/>
    <mergeCell ref="AU706:AX706"/>
    <mergeCell ref="M734:AJ734"/>
    <mergeCell ref="AK734:AP734"/>
    <mergeCell ref="M707:AJ707"/>
    <mergeCell ref="AK707:AP707"/>
    <mergeCell ref="AQ707:AT707"/>
    <mergeCell ref="AU707:AX707"/>
    <mergeCell ref="M714:AJ714"/>
    <mergeCell ref="AK714:AP714"/>
    <mergeCell ref="AQ714:AT714"/>
    <mergeCell ref="AU714:AX714"/>
    <mergeCell ref="AQ712:AT712"/>
    <mergeCell ref="AU712:AX712"/>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Q713:AT713"/>
    <mergeCell ref="AU713:AX713"/>
    <mergeCell ref="A739:B739"/>
    <mergeCell ref="C739:L739"/>
    <mergeCell ref="M739:AJ739"/>
    <mergeCell ref="AK739:AP739"/>
    <mergeCell ref="AQ739:AT739"/>
    <mergeCell ref="AU739:AX739"/>
    <mergeCell ref="A714:B714"/>
    <mergeCell ref="C714:L714"/>
    <mergeCell ref="M718:AJ718"/>
    <mergeCell ref="AK718:AP718"/>
    <mergeCell ref="A713:B713"/>
    <mergeCell ref="C713:L713"/>
    <mergeCell ref="M713:AJ713"/>
    <mergeCell ref="AK713:AP713"/>
    <mergeCell ref="A715:B715"/>
    <mergeCell ref="C715:L715"/>
    <mergeCell ref="M715:AJ715"/>
    <mergeCell ref="AK715:AP715"/>
    <mergeCell ref="A738:B738"/>
    <mergeCell ref="C738:L738"/>
    <mergeCell ref="M738:AJ738"/>
    <mergeCell ref="AK738:AP738"/>
    <mergeCell ref="A741:B741"/>
    <mergeCell ref="C741:L741"/>
    <mergeCell ref="A740:B740"/>
    <mergeCell ref="C740:L740"/>
    <mergeCell ref="M740:AJ740"/>
    <mergeCell ref="AK740:AP740"/>
    <mergeCell ref="AQ735:AT735"/>
    <mergeCell ref="AU735:AX735"/>
    <mergeCell ref="M719:AJ719"/>
    <mergeCell ref="AK719:AP719"/>
    <mergeCell ref="AQ719:AT719"/>
    <mergeCell ref="AU719:AX719"/>
    <mergeCell ref="M733:AJ733"/>
    <mergeCell ref="AK733:AP733"/>
    <mergeCell ref="AQ733:AT733"/>
    <mergeCell ref="AU733:AX733"/>
    <mergeCell ref="A735:B735"/>
    <mergeCell ref="C735:L735"/>
    <mergeCell ref="AQ738:AT738"/>
    <mergeCell ref="AU738:AX738"/>
    <mergeCell ref="M741:AJ741"/>
    <mergeCell ref="AK741:AP741"/>
    <mergeCell ref="AQ741:AT741"/>
    <mergeCell ref="AU741:AX741"/>
    <mergeCell ref="M735:AJ735"/>
    <mergeCell ref="AK735:AP735"/>
    <mergeCell ref="M736:AJ736"/>
    <mergeCell ref="AK736:AP736"/>
    <mergeCell ref="AQ736:AT736"/>
    <mergeCell ref="AU736:AX736"/>
    <mergeCell ref="A727:B727"/>
    <mergeCell ref="C727:L727"/>
    <mergeCell ref="AQ776:AT776"/>
    <mergeCell ref="AU776:AX776"/>
    <mergeCell ref="A774:B774"/>
    <mergeCell ref="C774:L774"/>
    <mergeCell ref="M774:AJ774"/>
    <mergeCell ref="AK774:AP774"/>
    <mergeCell ref="AQ774:AT774"/>
    <mergeCell ref="AU774:AX774"/>
    <mergeCell ref="M766:AJ766"/>
    <mergeCell ref="AK766:AP766"/>
    <mergeCell ref="AQ766:AT766"/>
    <mergeCell ref="AU766:AX766"/>
    <mergeCell ref="A767:B767"/>
    <mergeCell ref="C767:L767"/>
    <mergeCell ref="M767:AJ767"/>
    <mergeCell ref="AK767:AP767"/>
    <mergeCell ref="AQ767:AT767"/>
    <mergeCell ref="AU767:AX767"/>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Q811:AT811"/>
    <mergeCell ref="AU811:AX811"/>
    <mergeCell ref="A811:B811"/>
    <mergeCell ref="C811:L811"/>
    <mergeCell ref="M811:AJ811"/>
    <mergeCell ref="AK811:AP811"/>
    <mergeCell ref="A815:B815"/>
    <mergeCell ref="C815:L815"/>
    <mergeCell ref="A775:B775"/>
    <mergeCell ref="C775:L775"/>
    <mergeCell ref="M775:AJ775"/>
    <mergeCell ref="AK775:AP775"/>
    <mergeCell ref="AQ775:AT775"/>
    <mergeCell ref="AU775:AX775"/>
    <mergeCell ref="AQ799:AT799"/>
    <mergeCell ref="AU799:AX799"/>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6:B776"/>
    <mergeCell ref="C776:L776"/>
    <mergeCell ref="M776:AJ776"/>
    <mergeCell ref="AK776:AP776"/>
    <mergeCell ref="A946:B946"/>
    <mergeCell ref="C946:L946"/>
    <mergeCell ref="M865:AJ865"/>
    <mergeCell ref="AK865:AP865"/>
    <mergeCell ref="AQ865:AT865"/>
    <mergeCell ref="AU865:AX865"/>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Q882:AT882"/>
    <mergeCell ref="AU882:AX882"/>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973:AT973"/>
    <mergeCell ref="AU973:AX973"/>
    <mergeCell ref="A967:B967"/>
    <mergeCell ref="C967:L967"/>
    <mergeCell ref="A939:B939"/>
    <mergeCell ref="C939:L939"/>
    <mergeCell ref="A943:B943"/>
    <mergeCell ref="C943:L943"/>
    <mergeCell ref="A942:B942"/>
    <mergeCell ref="C942:L942"/>
    <mergeCell ref="AQ1033:AT1033"/>
    <mergeCell ref="AU1033:AX1033"/>
    <mergeCell ref="M1005:AJ1005"/>
    <mergeCell ref="AK1005:AP1005"/>
    <mergeCell ref="AQ1005:AT1005"/>
    <mergeCell ref="AU1005:AX1005"/>
    <mergeCell ref="M1006:AJ1006"/>
    <mergeCell ref="AK1006:AP1006"/>
    <mergeCell ref="AQ1006:AT1006"/>
    <mergeCell ref="AU1006:AX1006"/>
    <mergeCell ref="A947:B947"/>
    <mergeCell ref="C947:L947"/>
    <mergeCell ref="A1033:B1033"/>
    <mergeCell ref="C1033:L1033"/>
    <mergeCell ref="M1033:AJ1033"/>
    <mergeCell ref="AK1033:AP1033"/>
    <mergeCell ref="A1006:B1006"/>
    <mergeCell ref="C1006:L1006"/>
    <mergeCell ref="A1007:B1007"/>
    <mergeCell ref="C1007:L1007"/>
    <mergeCell ref="AQ943:AT943"/>
    <mergeCell ref="AU943:AX943"/>
    <mergeCell ref="AQ975:AT975"/>
    <mergeCell ref="AU975:AX975"/>
    <mergeCell ref="M946:AJ946"/>
    <mergeCell ref="AK946:AP946"/>
    <mergeCell ref="AQ946:AT946"/>
    <mergeCell ref="AU946:AX946"/>
    <mergeCell ref="M945:AJ945"/>
    <mergeCell ref="AK945:AP945"/>
    <mergeCell ref="A1009:B1009"/>
    <mergeCell ref="C1009:L1009"/>
    <mergeCell ref="M1009:AJ1009"/>
    <mergeCell ref="AK1009:AP1009"/>
    <mergeCell ref="M965:AJ965"/>
    <mergeCell ref="AK965:AP965"/>
    <mergeCell ref="M967:AJ967"/>
    <mergeCell ref="AK967:AP967"/>
    <mergeCell ref="M972:AJ972"/>
    <mergeCell ref="AK972:AP972"/>
    <mergeCell ref="A1008:B1008"/>
    <mergeCell ref="C1008:L1008"/>
    <mergeCell ref="M1008:AJ1008"/>
    <mergeCell ref="AK1008:AP1008"/>
    <mergeCell ref="AQ1008:AT1008"/>
    <mergeCell ref="AU1008:AX1008"/>
    <mergeCell ref="AQ999:AT999"/>
    <mergeCell ref="AU999:AX999"/>
    <mergeCell ref="A970:B970"/>
    <mergeCell ref="C970:L970"/>
    <mergeCell ref="M970:AJ970"/>
    <mergeCell ref="AK970:AP970"/>
    <mergeCell ref="AQ970:AT970"/>
    <mergeCell ref="AU970:AX970"/>
    <mergeCell ref="AQ1009:AT1009"/>
    <mergeCell ref="AU1009:AX1009"/>
    <mergeCell ref="M978:AJ978"/>
    <mergeCell ref="AK978:AP978"/>
    <mergeCell ref="AQ978:AT978"/>
    <mergeCell ref="AU978:AX978"/>
    <mergeCell ref="A979:B979"/>
    <mergeCell ref="C979:L979"/>
    <mergeCell ref="M979:AJ979"/>
    <mergeCell ref="AK979:AP979"/>
    <mergeCell ref="AQ979:AT979"/>
    <mergeCell ref="AU979:AX979"/>
    <mergeCell ref="A973:B973"/>
    <mergeCell ref="C973:L973"/>
    <mergeCell ref="M971:AJ971"/>
    <mergeCell ref="AK971:AP971"/>
    <mergeCell ref="AQ971:AT971"/>
    <mergeCell ref="AU971:AX971"/>
    <mergeCell ref="A974:B974"/>
    <mergeCell ref="C974:L974"/>
    <mergeCell ref="M974:AJ974"/>
    <mergeCell ref="AK974:AP974"/>
    <mergeCell ref="M973:AJ973"/>
    <mergeCell ref="AK973:AP973"/>
    <mergeCell ref="A972:B972"/>
    <mergeCell ref="C972:L972"/>
    <mergeCell ref="A971:B971"/>
    <mergeCell ref="C971:L971"/>
    <mergeCell ref="A975:B975"/>
    <mergeCell ref="C975:L975"/>
    <mergeCell ref="M975:AJ975"/>
    <mergeCell ref="AK975:AP975"/>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846"/>
  <sheetViews>
    <sheetView view="pageBreakPreview" zoomScale="70" zoomScaleNormal="100" zoomScaleSheet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2684" t="str">
        <f ca="1">RIGHT(CELL("filename",AQ2),LEN(CELL("filename",AQ2))-FIND("]",CELL("filename",AQ2)))</f>
        <v>073</v>
      </c>
      <c r="AR2" s="2684"/>
      <c r="AS2" s="2684"/>
      <c r="AT2" s="2684"/>
      <c r="AU2" s="2684"/>
      <c r="AV2" s="2684"/>
      <c r="AW2" s="2684"/>
      <c r="AX2" s="2684"/>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1104" t="s">
        <v>527</v>
      </c>
      <c r="H4" s="2685"/>
      <c r="I4" s="2685"/>
      <c r="J4" s="2685"/>
      <c r="K4" s="2685"/>
      <c r="L4" s="2685"/>
      <c r="M4" s="2685"/>
      <c r="N4" s="2685"/>
      <c r="O4" s="2685"/>
      <c r="P4" s="2685"/>
      <c r="Q4" s="2685"/>
      <c r="R4" s="2685"/>
      <c r="S4" s="2685"/>
      <c r="T4" s="2685"/>
      <c r="U4" s="2685"/>
      <c r="V4" s="2685"/>
      <c r="W4" s="2685"/>
      <c r="X4" s="2685"/>
      <c r="Y4" s="474" t="s">
        <v>281</v>
      </c>
      <c r="Z4" s="609"/>
      <c r="AA4" s="609"/>
      <c r="AB4" s="609"/>
      <c r="AC4" s="609"/>
      <c r="AD4" s="610"/>
      <c r="AE4" s="2848" t="s">
        <v>199</v>
      </c>
      <c r="AF4" s="2848"/>
      <c r="AG4" s="2848"/>
      <c r="AH4" s="2848"/>
      <c r="AI4" s="2848"/>
      <c r="AJ4" s="2848"/>
      <c r="AK4" s="2848"/>
      <c r="AL4" s="2848"/>
      <c r="AM4" s="2848"/>
      <c r="AN4" s="2848"/>
      <c r="AO4" s="2848"/>
      <c r="AP4" s="2849"/>
      <c r="AQ4" s="480" t="s">
        <v>198</v>
      </c>
      <c r="AR4" s="609"/>
      <c r="AS4" s="609"/>
      <c r="AT4" s="609"/>
      <c r="AU4" s="609"/>
      <c r="AV4" s="609"/>
      <c r="AW4" s="609"/>
      <c r="AX4" s="611"/>
    </row>
    <row r="5" spans="1:50" ht="30" customHeight="1">
      <c r="A5" s="486" t="s">
        <v>197</v>
      </c>
      <c r="B5" s="612"/>
      <c r="C5" s="612"/>
      <c r="D5" s="612"/>
      <c r="E5" s="612"/>
      <c r="F5" s="613"/>
      <c r="G5" s="1053" t="s">
        <v>526</v>
      </c>
      <c r="H5" s="1054"/>
      <c r="I5" s="1054"/>
      <c r="J5" s="1054"/>
      <c r="K5" s="1054"/>
      <c r="L5" s="1054"/>
      <c r="M5" s="1054"/>
      <c r="N5" s="1054"/>
      <c r="O5" s="1054"/>
      <c r="P5" s="1054"/>
      <c r="Q5" s="1054"/>
      <c r="R5" s="1054"/>
      <c r="S5" s="1054"/>
      <c r="T5" s="1054"/>
      <c r="U5" s="1054"/>
      <c r="V5" s="674"/>
      <c r="W5" s="674"/>
      <c r="X5" s="674"/>
      <c r="Y5" s="492" t="s">
        <v>195</v>
      </c>
      <c r="Z5" s="496"/>
      <c r="AA5" s="496"/>
      <c r="AB5" s="496"/>
      <c r="AC5" s="496"/>
      <c r="AD5" s="497"/>
      <c r="AE5" s="2842" t="s">
        <v>194</v>
      </c>
      <c r="AF5" s="2842"/>
      <c r="AG5" s="2842"/>
      <c r="AH5" s="2842"/>
      <c r="AI5" s="2842"/>
      <c r="AJ5" s="2842"/>
      <c r="AK5" s="2842"/>
      <c r="AL5" s="2842"/>
      <c r="AM5" s="2842"/>
      <c r="AN5" s="2842"/>
      <c r="AO5" s="2842"/>
      <c r="AP5" s="2843"/>
      <c r="AQ5" s="2844" t="s">
        <v>525</v>
      </c>
      <c r="AR5" s="2845"/>
      <c r="AS5" s="2845"/>
      <c r="AT5" s="2845"/>
      <c r="AU5" s="2845"/>
      <c r="AV5" s="2845"/>
      <c r="AW5" s="2845"/>
      <c r="AX5" s="2846"/>
    </row>
    <row r="6" spans="1:50" ht="30" customHeight="1">
      <c r="A6" s="501" t="s">
        <v>192</v>
      </c>
      <c r="B6" s="502"/>
      <c r="C6" s="502"/>
      <c r="D6" s="502"/>
      <c r="E6" s="502"/>
      <c r="F6" s="502"/>
      <c r="G6" s="2787" t="s">
        <v>191</v>
      </c>
      <c r="H6" s="2674"/>
      <c r="I6" s="2674"/>
      <c r="J6" s="2674"/>
      <c r="K6" s="2674"/>
      <c r="L6" s="2674"/>
      <c r="M6" s="2674"/>
      <c r="N6" s="2674"/>
      <c r="O6" s="2674"/>
      <c r="P6" s="2674"/>
      <c r="Q6" s="2674"/>
      <c r="R6" s="2674"/>
      <c r="S6" s="2674"/>
      <c r="T6" s="2674"/>
      <c r="U6" s="2674"/>
      <c r="V6" s="2674"/>
      <c r="W6" s="2674"/>
      <c r="X6" s="2674"/>
      <c r="Y6" s="507" t="s">
        <v>190</v>
      </c>
      <c r="Z6" s="508"/>
      <c r="AA6" s="508"/>
      <c r="AB6" s="508"/>
      <c r="AC6" s="508"/>
      <c r="AD6" s="509"/>
      <c r="AE6" s="2852" t="s">
        <v>189</v>
      </c>
      <c r="AF6" s="2853"/>
      <c r="AG6" s="2853"/>
      <c r="AH6" s="2853"/>
      <c r="AI6" s="2853"/>
      <c r="AJ6" s="2853"/>
      <c r="AK6" s="2853"/>
      <c r="AL6" s="2853"/>
      <c r="AM6" s="2853"/>
      <c r="AN6" s="2853"/>
      <c r="AO6" s="2853"/>
      <c r="AP6" s="2853"/>
      <c r="AQ6" s="2854"/>
      <c r="AR6" s="2854"/>
      <c r="AS6" s="2854"/>
      <c r="AT6" s="2854"/>
      <c r="AU6" s="2854"/>
      <c r="AV6" s="2854"/>
      <c r="AW6" s="2854"/>
      <c r="AX6" s="2855"/>
    </row>
    <row r="7" spans="1:50" ht="39.950000000000003" customHeight="1">
      <c r="A7" s="995" t="s">
        <v>188</v>
      </c>
      <c r="B7" s="996"/>
      <c r="C7" s="996"/>
      <c r="D7" s="996"/>
      <c r="E7" s="996"/>
      <c r="F7" s="996"/>
      <c r="G7" s="2856" t="s">
        <v>187</v>
      </c>
      <c r="H7" s="2857"/>
      <c r="I7" s="2857"/>
      <c r="J7" s="2857"/>
      <c r="K7" s="2857"/>
      <c r="L7" s="2857"/>
      <c r="M7" s="2857"/>
      <c r="N7" s="2857"/>
      <c r="O7" s="2857"/>
      <c r="P7" s="2857"/>
      <c r="Q7" s="2857"/>
      <c r="R7" s="2857"/>
      <c r="S7" s="2857"/>
      <c r="T7" s="2857"/>
      <c r="U7" s="2857"/>
      <c r="V7" s="2858"/>
      <c r="W7" s="2858"/>
      <c r="X7" s="2858"/>
      <c r="Y7" s="2859" t="s">
        <v>273</v>
      </c>
      <c r="Z7" s="2860"/>
      <c r="AA7" s="2860"/>
      <c r="AB7" s="2860"/>
      <c r="AC7" s="2860"/>
      <c r="AD7" s="2861"/>
      <c r="AE7" s="2862" t="s">
        <v>524</v>
      </c>
      <c r="AF7" s="2863"/>
      <c r="AG7" s="2863"/>
      <c r="AH7" s="2863"/>
      <c r="AI7" s="2863"/>
      <c r="AJ7" s="2863"/>
      <c r="AK7" s="2863"/>
      <c r="AL7" s="2863"/>
      <c r="AM7" s="2863"/>
      <c r="AN7" s="2863"/>
      <c r="AO7" s="2863"/>
      <c r="AP7" s="2863"/>
      <c r="AQ7" s="2863"/>
      <c r="AR7" s="2863"/>
      <c r="AS7" s="2863"/>
      <c r="AT7" s="2863"/>
      <c r="AU7" s="2863"/>
      <c r="AV7" s="2863"/>
      <c r="AW7" s="2863"/>
      <c r="AX7" s="2864"/>
    </row>
    <row r="8" spans="1:50" ht="103.7" customHeight="1">
      <c r="A8" s="510" t="s">
        <v>185</v>
      </c>
      <c r="B8" s="511"/>
      <c r="C8" s="511"/>
      <c r="D8" s="511"/>
      <c r="E8" s="511"/>
      <c r="F8" s="511"/>
      <c r="G8" s="2839" t="s">
        <v>523</v>
      </c>
      <c r="H8" s="2840"/>
      <c r="I8" s="2840"/>
      <c r="J8" s="2840"/>
      <c r="K8" s="2840"/>
      <c r="L8" s="2840"/>
      <c r="M8" s="2840"/>
      <c r="N8" s="2840"/>
      <c r="O8" s="2840"/>
      <c r="P8" s="2840"/>
      <c r="Q8" s="2840"/>
      <c r="R8" s="2840"/>
      <c r="S8" s="2840"/>
      <c r="T8" s="2840"/>
      <c r="U8" s="2840"/>
      <c r="V8" s="2840"/>
      <c r="W8" s="2840"/>
      <c r="X8" s="2840"/>
      <c r="Y8" s="2840"/>
      <c r="Z8" s="2840"/>
      <c r="AA8" s="2840"/>
      <c r="AB8" s="2840"/>
      <c r="AC8" s="2840"/>
      <c r="AD8" s="2840"/>
      <c r="AE8" s="2840"/>
      <c r="AF8" s="2840"/>
      <c r="AG8" s="2840"/>
      <c r="AH8" s="2840"/>
      <c r="AI8" s="2840"/>
      <c r="AJ8" s="2840"/>
      <c r="AK8" s="2840"/>
      <c r="AL8" s="2840"/>
      <c r="AM8" s="2840"/>
      <c r="AN8" s="2840"/>
      <c r="AO8" s="2840"/>
      <c r="AP8" s="2840"/>
      <c r="AQ8" s="2840"/>
      <c r="AR8" s="2840"/>
      <c r="AS8" s="2840"/>
      <c r="AT8" s="2840"/>
      <c r="AU8" s="2840"/>
      <c r="AV8" s="2840"/>
      <c r="AW8" s="2840"/>
      <c r="AX8" s="2841"/>
    </row>
    <row r="9" spans="1:50" ht="137.25" customHeight="1">
      <c r="A9" s="510" t="s">
        <v>183</v>
      </c>
      <c r="B9" s="511"/>
      <c r="C9" s="511"/>
      <c r="D9" s="511"/>
      <c r="E9" s="511"/>
      <c r="F9" s="511"/>
      <c r="G9" s="2865" t="s">
        <v>522</v>
      </c>
      <c r="H9" s="2840"/>
      <c r="I9" s="2840"/>
      <c r="J9" s="2840"/>
      <c r="K9" s="2840"/>
      <c r="L9" s="2840"/>
      <c r="M9" s="2840"/>
      <c r="N9" s="2840"/>
      <c r="O9" s="2840"/>
      <c r="P9" s="2840"/>
      <c r="Q9" s="2840"/>
      <c r="R9" s="2840"/>
      <c r="S9" s="2840"/>
      <c r="T9" s="2840"/>
      <c r="U9" s="2840"/>
      <c r="V9" s="2840"/>
      <c r="W9" s="2840"/>
      <c r="X9" s="2840"/>
      <c r="Y9" s="2840"/>
      <c r="Z9" s="2840"/>
      <c r="AA9" s="2840"/>
      <c r="AB9" s="2840"/>
      <c r="AC9" s="2840"/>
      <c r="AD9" s="2840"/>
      <c r="AE9" s="2840"/>
      <c r="AF9" s="2840"/>
      <c r="AG9" s="2840"/>
      <c r="AH9" s="2840"/>
      <c r="AI9" s="2840"/>
      <c r="AJ9" s="2840"/>
      <c r="AK9" s="2840"/>
      <c r="AL9" s="2840"/>
      <c r="AM9" s="2840"/>
      <c r="AN9" s="2840"/>
      <c r="AO9" s="2840"/>
      <c r="AP9" s="2840"/>
      <c r="AQ9" s="2840"/>
      <c r="AR9" s="2840"/>
      <c r="AS9" s="2840"/>
      <c r="AT9" s="2840"/>
      <c r="AU9" s="2840"/>
      <c r="AV9" s="2840"/>
      <c r="AW9" s="2840"/>
      <c r="AX9" s="2841"/>
    </row>
    <row r="10" spans="1:50" ht="29.25" customHeight="1">
      <c r="A10" s="510" t="s">
        <v>181</v>
      </c>
      <c r="B10" s="511"/>
      <c r="C10" s="511"/>
      <c r="D10" s="511"/>
      <c r="E10" s="511"/>
      <c r="F10" s="512"/>
      <c r="G10" s="586" t="s">
        <v>180</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2867">
        <v>84</v>
      </c>
      <c r="Q12" s="2867"/>
      <c r="R12" s="2867"/>
      <c r="S12" s="2867"/>
      <c r="T12" s="2867"/>
      <c r="U12" s="2867"/>
      <c r="V12" s="2867"/>
      <c r="W12" s="2867">
        <v>75</v>
      </c>
      <c r="X12" s="2867"/>
      <c r="Y12" s="2867"/>
      <c r="Z12" s="2867"/>
      <c r="AA12" s="2867"/>
      <c r="AB12" s="2867"/>
      <c r="AC12" s="2867"/>
      <c r="AD12" s="2847">
        <v>71</v>
      </c>
      <c r="AE12" s="2847"/>
      <c r="AF12" s="2847"/>
      <c r="AG12" s="2847"/>
      <c r="AH12" s="2847"/>
      <c r="AI12" s="2847"/>
      <c r="AJ12" s="2847"/>
      <c r="AK12" s="635">
        <v>79</v>
      </c>
      <c r="AL12" s="635"/>
      <c r="AM12" s="635"/>
      <c r="AN12" s="635"/>
      <c r="AO12" s="635"/>
      <c r="AP12" s="635"/>
      <c r="AQ12" s="635"/>
      <c r="AR12" s="635">
        <v>94</v>
      </c>
      <c r="AS12" s="635"/>
      <c r="AT12" s="635"/>
      <c r="AU12" s="635"/>
      <c r="AV12" s="635"/>
      <c r="AW12" s="635"/>
      <c r="AX12" s="2851"/>
    </row>
    <row r="13" spans="1:50" ht="21" customHeight="1">
      <c r="A13" s="366"/>
      <c r="B13" s="367"/>
      <c r="C13" s="367"/>
      <c r="D13" s="367"/>
      <c r="E13" s="367"/>
      <c r="F13" s="368"/>
      <c r="G13" s="590"/>
      <c r="H13" s="591"/>
      <c r="I13" s="436" t="s">
        <v>175</v>
      </c>
      <c r="J13" s="437"/>
      <c r="K13" s="437"/>
      <c r="L13" s="437"/>
      <c r="M13" s="437"/>
      <c r="N13" s="437"/>
      <c r="O13" s="438"/>
      <c r="P13" s="640" t="s">
        <v>270</v>
      </c>
      <c r="Q13" s="640"/>
      <c r="R13" s="640"/>
      <c r="S13" s="640"/>
      <c r="T13" s="640"/>
      <c r="U13" s="640"/>
      <c r="V13" s="640"/>
      <c r="W13" s="640" t="s">
        <v>270</v>
      </c>
      <c r="X13" s="640"/>
      <c r="Y13" s="640"/>
      <c r="Z13" s="640"/>
      <c r="AA13" s="640"/>
      <c r="AB13" s="640"/>
      <c r="AC13" s="640"/>
      <c r="AD13" s="640" t="s">
        <v>270</v>
      </c>
      <c r="AE13" s="640"/>
      <c r="AF13" s="640"/>
      <c r="AG13" s="640"/>
      <c r="AH13" s="640"/>
      <c r="AI13" s="640"/>
      <c r="AJ13" s="640"/>
      <c r="AK13" s="640" t="s">
        <v>270</v>
      </c>
      <c r="AL13" s="640"/>
      <c r="AM13" s="640"/>
      <c r="AN13" s="640"/>
      <c r="AO13" s="640"/>
      <c r="AP13" s="640"/>
      <c r="AQ13" s="640"/>
      <c r="AR13" s="2868"/>
      <c r="AS13" s="2868"/>
      <c r="AT13" s="2868"/>
      <c r="AU13" s="2868"/>
      <c r="AV13" s="2868"/>
      <c r="AW13" s="2868"/>
      <c r="AX13" s="2869"/>
    </row>
    <row r="14" spans="1:50" ht="21" customHeight="1">
      <c r="A14" s="366"/>
      <c r="B14" s="367"/>
      <c r="C14" s="367"/>
      <c r="D14" s="367"/>
      <c r="E14" s="367"/>
      <c r="F14" s="368"/>
      <c r="G14" s="590"/>
      <c r="H14" s="591"/>
      <c r="I14" s="436" t="s">
        <v>174</v>
      </c>
      <c r="J14" s="556"/>
      <c r="K14" s="556"/>
      <c r="L14" s="556"/>
      <c r="M14" s="556"/>
      <c r="N14" s="556"/>
      <c r="O14" s="557"/>
      <c r="P14" s="2850" t="s">
        <v>270</v>
      </c>
      <c r="Q14" s="638"/>
      <c r="R14" s="638"/>
      <c r="S14" s="638"/>
      <c r="T14" s="638"/>
      <c r="U14" s="638"/>
      <c r="V14" s="639"/>
      <c r="W14" s="2850" t="s">
        <v>270</v>
      </c>
      <c r="X14" s="638"/>
      <c r="Y14" s="638"/>
      <c r="Z14" s="638"/>
      <c r="AA14" s="638"/>
      <c r="AB14" s="638"/>
      <c r="AC14" s="639"/>
      <c r="AD14" s="2850" t="s">
        <v>270</v>
      </c>
      <c r="AE14" s="638"/>
      <c r="AF14" s="638"/>
      <c r="AG14" s="638"/>
      <c r="AH14" s="638"/>
      <c r="AI14" s="638"/>
      <c r="AJ14" s="639"/>
      <c r="AK14" s="2850" t="s">
        <v>270</v>
      </c>
      <c r="AL14" s="638"/>
      <c r="AM14" s="638"/>
      <c r="AN14" s="638"/>
      <c r="AO14" s="638"/>
      <c r="AP14" s="638"/>
      <c r="AQ14" s="639"/>
      <c r="AR14" s="2850" t="s">
        <v>270</v>
      </c>
      <c r="AS14" s="638"/>
      <c r="AT14" s="638"/>
      <c r="AU14" s="638"/>
      <c r="AV14" s="638"/>
      <c r="AW14" s="638"/>
      <c r="AX14" s="2866"/>
    </row>
    <row r="15" spans="1:50" ht="21" customHeight="1">
      <c r="A15" s="366"/>
      <c r="B15" s="367"/>
      <c r="C15" s="367"/>
      <c r="D15" s="367"/>
      <c r="E15" s="367"/>
      <c r="F15" s="368"/>
      <c r="G15" s="590"/>
      <c r="H15" s="591"/>
      <c r="I15" s="436" t="s">
        <v>173</v>
      </c>
      <c r="J15" s="556"/>
      <c r="K15" s="556"/>
      <c r="L15" s="556"/>
      <c r="M15" s="556"/>
      <c r="N15" s="556"/>
      <c r="O15" s="557"/>
      <c r="P15" s="2850" t="s">
        <v>270</v>
      </c>
      <c r="Q15" s="638"/>
      <c r="R15" s="638"/>
      <c r="S15" s="638"/>
      <c r="T15" s="638"/>
      <c r="U15" s="638"/>
      <c r="V15" s="639"/>
      <c r="W15" s="2850" t="s">
        <v>270</v>
      </c>
      <c r="X15" s="638"/>
      <c r="Y15" s="638"/>
      <c r="Z15" s="638"/>
      <c r="AA15" s="638"/>
      <c r="AB15" s="638"/>
      <c r="AC15" s="639"/>
      <c r="AD15" s="2850" t="s">
        <v>270</v>
      </c>
      <c r="AE15" s="638"/>
      <c r="AF15" s="638"/>
      <c r="AG15" s="638"/>
      <c r="AH15" s="638"/>
      <c r="AI15" s="638"/>
      <c r="AJ15" s="639"/>
      <c r="AK15" s="2850" t="s">
        <v>270</v>
      </c>
      <c r="AL15" s="638"/>
      <c r="AM15" s="638"/>
      <c r="AN15" s="638"/>
      <c r="AO15" s="638"/>
      <c r="AP15" s="638"/>
      <c r="AQ15" s="639"/>
      <c r="AR15" s="2870"/>
      <c r="AS15" s="2871"/>
      <c r="AT15" s="2871"/>
      <c r="AU15" s="2871"/>
      <c r="AV15" s="2871"/>
      <c r="AW15" s="2871"/>
      <c r="AX15" s="2872"/>
    </row>
    <row r="16" spans="1:50" ht="24.75" customHeight="1">
      <c r="A16" s="366"/>
      <c r="B16" s="367"/>
      <c r="C16" s="367"/>
      <c r="D16" s="367"/>
      <c r="E16" s="367"/>
      <c r="F16" s="368"/>
      <c r="G16" s="590"/>
      <c r="H16" s="591"/>
      <c r="I16" s="436" t="s">
        <v>172</v>
      </c>
      <c r="J16" s="437"/>
      <c r="K16" s="437"/>
      <c r="L16" s="437"/>
      <c r="M16" s="437"/>
      <c r="N16" s="437"/>
      <c r="O16" s="438"/>
      <c r="P16" s="640" t="s">
        <v>270</v>
      </c>
      <c r="Q16" s="640"/>
      <c r="R16" s="640"/>
      <c r="S16" s="640"/>
      <c r="T16" s="640"/>
      <c r="U16" s="640"/>
      <c r="V16" s="640"/>
      <c r="W16" s="640" t="s">
        <v>270</v>
      </c>
      <c r="X16" s="640"/>
      <c r="Y16" s="640"/>
      <c r="Z16" s="640"/>
      <c r="AA16" s="640"/>
      <c r="AB16" s="640"/>
      <c r="AC16" s="640"/>
      <c r="AD16" s="640" t="s">
        <v>270</v>
      </c>
      <c r="AE16" s="640"/>
      <c r="AF16" s="640"/>
      <c r="AG16" s="640"/>
      <c r="AH16" s="640"/>
      <c r="AI16" s="640"/>
      <c r="AJ16" s="640"/>
      <c r="AK16" s="640" t="s">
        <v>270</v>
      </c>
      <c r="AL16" s="640"/>
      <c r="AM16" s="640"/>
      <c r="AN16" s="640"/>
      <c r="AO16" s="640"/>
      <c r="AP16" s="640"/>
      <c r="AQ16" s="640"/>
      <c r="AR16" s="2868"/>
      <c r="AS16" s="2868"/>
      <c r="AT16" s="2868"/>
      <c r="AU16" s="2868"/>
      <c r="AV16" s="2868"/>
      <c r="AW16" s="2868"/>
      <c r="AX16" s="2869"/>
    </row>
    <row r="17" spans="1:55" ht="24.75" customHeight="1">
      <c r="A17" s="366"/>
      <c r="B17" s="367"/>
      <c r="C17" s="367"/>
      <c r="D17" s="367"/>
      <c r="E17" s="367"/>
      <c r="F17" s="368"/>
      <c r="G17" s="592"/>
      <c r="H17" s="593"/>
      <c r="I17" s="574" t="s">
        <v>44</v>
      </c>
      <c r="J17" s="575"/>
      <c r="K17" s="575"/>
      <c r="L17" s="575"/>
      <c r="M17" s="575"/>
      <c r="N17" s="575"/>
      <c r="O17" s="456"/>
      <c r="P17" s="2837">
        <v>84</v>
      </c>
      <c r="Q17" s="2837"/>
      <c r="R17" s="2837"/>
      <c r="S17" s="2837"/>
      <c r="T17" s="2837"/>
      <c r="U17" s="2837"/>
      <c r="V17" s="2837"/>
      <c r="W17" s="2837">
        <v>75</v>
      </c>
      <c r="X17" s="2837"/>
      <c r="Y17" s="2837"/>
      <c r="Z17" s="2837"/>
      <c r="AA17" s="2837"/>
      <c r="AB17" s="2837"/>
      <c r="AC17" s="2837"/>
      <c r="AD17" s="2837">
        <v>71</v>
      </c>
      <c r="AE17" s="2837"/>
      <c r="AF17" s="2837"/>
      <c r="AG17" s="2837"/>
      <c r="AH17" s="2837"/>
      <c r="AI17" s="2837"/>
      <c r="AJ17" s="2837"/>
      <c r="AK17" s="2837">
        <v>79</v>
      </c>
      <c r="AL17" s="2837"/>
      <c r="AM17" s="2837"/>
      <c r="AN17" s="2837"/>
      <c r="AO17" s="2837"/>
      <c r="AP17" s="2837"/>
      <c r="AQ17" s="2837"/>
      <c r="AR17" s="2837">
        <v>94</v>
      </c>
      <c r="AS17" s="2837"/>
      <c r="AT17" s="2837"/>
      <c r="AU17" s="2837"/>
      <c r="AV17" s="2837"/>
      <c r="AW17" s="2837"/>
      <c r="AX17" s="2838"/>
    </row>
    <row r="18" spans="1:55" ht="24.75" customHeight="1">
      <c r="A18" s="366"/>
      <c r="B18" s="367"/>
      <c r="C18" s="367"/>
      <c r="D18" s="367"/>
      <c r="E18" s="367"/>
      <c r="F18" s="368"/>
      <c r="G18" s="578" t="s">
        <v>170</v>
      </c>
      <c r="H18" s="579"/>
      <c r="I18" s="579"/>
      <c r="J18" s="579"/>
      <c r="K18" s="579"/>
      <c r="L18" s="579"/>
      <c r="M18" s="579"/>
      <c r="N18" s="579"/>
      <c r="O18" s="579"/>
      <c r="P18" s="2873">
        <v>83</v>
      </c>
      <c r="Q18" s="2873"/>
      <c r="R18" s="2873"/>
      <c r="S18" s="2873"/>
      <c r="T18" s="2873"/>
      <c r="U18" s="2873"/>
      <c r="V18" s="2873"/>
      <c r="W18" s="2874">
        <v>68</v>
      </c>
      <c r="X18" s="2874"/>
      <c r="Y18" s="2874"/>
      <c r="Z18" s="2874"/>
      <c r="AA18" s="2874"/>
      <c r="AB18" s="2874"/>
      <c r="AC18" s="2874"/>
      <c r="AD18" s="2875">
        <v>69</v>
      </c>
      <c r="AE18" s="2875"/>
      <c r="AF18" s="2875"/>
      <c r="AG18" s="2875"/>
      <c r="AH18" s="2875"/>
      <c r="AI18" s="2875"/>
      <c r="AJ18" s="2875"/>
      <c r="AK18" s="2876"/>
      <c r="AL18" s="2876"/>
      <c r="AM18" s="2876"/>
      <c r="AN18" s="2876"/>
      <c r="AO18" s="2876"/>
      <c r="AP18" s="2876"/>
      <c r="AQ18" s="2876"/>
      <c r="AR18" s="2876"/>
      <c r="AS18" s="2876"/>
      <c r="AT18" s="2876"/>
      <c r="AU18" s="2876"/>
      <c r="AV18" s="2876"/>
      <c r="AW18" s="2876"/>
      <c r="AX18" s="2890"/>
    </row>
    <row r="19" spans="1:55" ht="24.75" customHeight="1">
      <c r="A19" s="369"/>
      <c r="B19" s="370"/>
      <c r="C19" s="370"/>
      <c r="D19" s="370"/>
      <c r="E19" s="370"/>
      <c r="F19" s="371"/>
      <c r="G19" s="578" t="s">
        <v>169</v>
      </c>
      <c r="H19" s="579"/>
      <c r="I19" s="579"/>
      <c r="J19" s="579"/>
      <c r="K19" s="579"/>
      <c r="L19" s="579"/>
      <c r="M19" s="579"/>
      <c r="N19" s="579"/>
      <c r="O19" s="579"/>
      <c r="P19" s="2507">
        <v>99.6</v>
      </c>
      <c r="Q19" s="2507"/>
      <c r="R19" s="2507"/>
      <c r="S19" s="2507"/>
      <c r="T19" s="2507"/>
      <c r="U19" s="2507"/>
      <c r="V19" s="2507"/>
      <c r="W19" s="1814">
        <v>91.3</v>
      </c>
      <c r="X19" s="1814"/>
      <c r="Y19" s="1814"/>
      <c r="Z19" s="1814"/>
      <c r="AA19" s="1814"/>
      <c r="AB19" s="1814"/>
      <c r="AC19" s="1814"/>
      <c r="AD19" s="580">
        <v>97.2</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5"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26.65" customHeight="1">
      <c r="A21" s="974"/>
      <c r="B21" s="972"/>
      <c r="C21" s="972"/>
      <c r="D21" s="972"/>
      <c r="E21" s="972"/>
      <c r="F21" s="973"/>
      <c r="G21" s="2879" t="s">
        <v>521</v>
      </c>
      <c r="H21" s="2725"/>
      <c r="I21" s="2725"/>
      <c r="J21" s="2725"/>
      <c r="K21" s="2725"/>
      <c r="L21" s="2725"/>
      <c r="M21" s="2725"/>
      <c r="N21" s="2725"/>
      <c r="O21" s="2725"/>
      <c r="P21" s="2725"/>
      <c r="Q21" s="2725"/>
      <c r="R21" s="2725"/>
      <c r="S21" s="2725"/>
      <c r="T21" s="2725"/>
      <c r="U21" s="2725"/>
      <c r="V21" s="2725"/>
      <c r="W21" s="2725"/>
      <c r="X21" s="2880"/>
      <c r="Y21" s="926" t="s">
        <v>164</v>
      </c>
      <c r="Z21" s="954"/>
      <c r="AA21" s="955"/>
      <c r="AB21" s="2886" t="s">
        <v>520</v>
      </c>
      <c r="AC21" s="2887"/>
      <c r="AD21" s="2887"/>
      <c r="AE21" s="2888" t="s">
        <v>519</v>
      </c>
      <c r="AF21" s="2875"/>
      <c r="AG21" s="2875"/>
      <c r="AH21" s="2875"/>
      <c r="AI21" s="2875"/>
      <c r="AJ21" s="2888" t="s">
        <v>518</v>
      </c>
      <c r="AK21" s="2875"/>
      <c r="AL21" s="2875"/>
      <c r="AM21" s="2875"/>
      <c r="AN21" s="2875"/>
      <c r="AO21" s="2888" t="s">
        <v>517</v>
      </c>
      <c r="AP21" s="2875"/>
      <c r="AQ21" s="2875"/>
      <c r="AR21" s="2875"/>
      <c r="AS21" s="2875"/>
      <c r="AT21" s="1801"/>
      <c r="AU21" s="1801"/>
      <c r="AV21" s="1801"/>
      <c r="AW21" s="1801"/>
      <c r="AX21" s="2108"/>
    </row>
    <row r="22" spans="1:55" ht="23.45" customHeight="1">
      <c r="A22" s="975"/>
      <c r="B22" s="976"/>
      <c r="C22" s="976"/>
      <c r="D22" s="976"/>
      <c r="E22" s="976"/>
      <c r="F22" s="977"/>
      <c r="G22" s="2881"/>
      <c r="H22" s="2728"/>
      <c r="I22" s="2728"/>
      <c r="J22" s="2728"/>
      <c r="K22" s="2728"/>
      <c r="L22" s="2728"/>
      <c r="M22" s="2728"/>
      <c r="N22" s="2728"/>
      <c r="O22" s="2728"/>
      <c r="P22" s="2728"/>
      <c r="Q22" s="2728"/>
      <c r="R22" s="2728"/>
      <c r="S22" s="2728"/>
      <c r="T22" s="2728"/>
      <c r="U22" s="2728"/>
      <c r="V22" s="2728"/>
      <c r="W22" s="2728"/>
      <c r="X22" s="2882"/>
      <c r="Y22" s="375" t="s">
        <v>162</v>
      </c>
      <c r="Z22" s="376"/>
      <c r="AA22" s="377"/>
      <c r="AB22" s="2878" t="s">
        <v>516</v>
      </c>
      <c r="AC22" s="2878"/>
      <c r="AD22" s="2878"/>
      <c r="AE22" s="2877" t="s">
        <v>515</v>
      </c>
      <c r="AF22" s="2878"/>
      <c r="AG22" s="2878"/>
      <c r="AH22" s="2878"/>
      <c r="AI22" s="2878"/>
      <c r="AJ22" s="2877" t="s">
        <v>514</v>
      </c>
      <c r="AK22" s="2878"/>
      <c r="AL22" s="2878"/>
      <c r="AM22" s="2878"/>
      <c r="AN22" s="2878"/>
      <c r="AO22" s="2877" t="s">
        <v>513</v>
      </c>
      <c r="AP22" s="2878"/>
      <c r="AQ22" s="2878"/>
      <c r="AR22" s="2878"/>
      <c r="AS22" s="2878"/>
      <c r="AT22" s="2888" t="s">
        <v>512</v>
      </c>
      <c r="AU22" s="2875"/>
      <c r="AV22" s="2875"/>
      <c r="AW22" s="2875"/>
      <c r="AX22" s="2896"/>
    </row>
    <row r="23" spans="1:55" ht="32.25" customHeight="1">
      <c r="A23" s="975"/>
      <c r="B23" s="976"/>
      <c r="C23" s="976"/>
      <c r="D23" s="976"/>
      <c r="E23" s="976"/>
      <c r="F23" s="977"/>
      <c r="G23" s="2883"/>
      <c r="H23" s="2884"/>
      <c r="I23" s="2884"/>
      <c r="J23" s="2884"/>
      <c r="K23" s="2884"/>
      <c r="L23" s="2884"/>
      <c r="M23" s="2884"/>
      <c r="N23" s="2884"/>
      <c r="O23" s="2884"/>
      <c r="P23" s="2884"/>
      <c r="Q23" s="2884"/>
      <c r="R23" s="2884"/>
      <c r="S23" s="2884"/>
      <c r="T23" s="2884"/>
      <c r="U23" s="2884"/>
      <c r="V23" s="2884"/>
      <c r="W23" s="2884"/>
      <c r="X23" s="2885"/>
      <c r="Y23" s="375" t="s">
        <v>161</v>
      </c>
      <c r="Z23" s="376"/>
      <c r="AA23" s="377"/>
      <c r="AB23" s="2878" t="s">
        <v>267</v>
      </c>
      <c r="AC23" s="2878"/>
      <c r="AD23" s="2878"/>
      <c r="AE23" s="2889" t="s">
        <v>511</v>
      </c>
      <c r="AF23" s="2878"/>
      <c r="AG23" s="2878"/>
      <c r="AH23" s="2878"/>
      <c r="AI23" s="2878"/>
      <c r="AJ23" s="2889" t="s">
        <v>510</v>
      </c>
      <c r="AK23" s="2878"/>
      <c r="AL23" s="2878"/>
      <c r="AM23" s="2878"/>
      <c r="AN23" s="2878"/>
      <c r="AO23" s="2889" t="s">
        <v>509</v>
      </c>
      <c r="AP23" s="2878"/>
      <c r="AQ23" s="2878"/>
      <c r="AR23" s="2878"/>
      <c r="AS23" s="2878"/>
      <c r="AT23" s="1802"/>
      <c r="AU23" s="1802"/>
      <c r="AV23" s="1802"/>
      <c r="AW23" s="1802"/>
      <c r="AX23" s="1803"/>
    </row>
    <row r="24" spans="1:55" ht="31.7" customHeight="1">
      <c r="A24" s="932" t="s">
        <v>158</v>
      </c>
      <c r="B24" s="964"/>
      <c r="C24" s="964"/>
      <c r="D24" s="964"/>
      <c r="E24" s="964"/>
      <c r="F24" s="965"/>
      <c r="G24" s="969"/>
      <c r="H24" s="376"/>
      <c r="I24" s="376"/>
      <c r="J24" s="376"/>
      <c r="K24" s="376"/>
      <c r="L24" s="376"/>
      <c r="M24" s="376"/>
      <c r="N24" s="376"/>
      <c r="O24" s="376"/>
      <c r="P24" s="376"/>
      <c r="Q24" s="376"/>
      <c r="R24" s="376"/>
      <c r="S24" s="376"/>
      <c r="T24" s="376"/>
      <c r="U24" s="376"/>
      <c r="V24" s="376"/>
      <c r="W24" s="376"/>
      <c r="X24" s="377"/>
      <c r="Y24" s="970"/>
      <c r="Z24" s="737"/>
      <c r="AA24" s="738"/>
      <c r="AB24" s="2891" t="s">
        <v>148</v>
      </c>
      <c r="AC24" s="2860"/>
      <c r="AD24" s="2861"/>
      <c r="AE24" s="2875" t="s">
        <v>147</v>
      </c>
      <c r="AF24" s="2875"/>
      <c r="AG24" s="2875"/>
      <c r="AH24" s="2875"/>
      <c r="AI24" s="2875"/>
      <c r="AJ24" s="2875" t="s">
        <v>146</v>
      </c>
      <c r="AK24" s="2875"/>
      <c r="AL24" s="2875"/>
      <c r="AM24" s="2875"/>
      <c r="AN24" s="2875"/>
      <c r="AO24" s="2875" t="s">
        <v>145</v>
      </c>
      <c r="AP24" s="2875"/>
      <c r="AQ24" s="2875"/>
      <c r="AR24" s="2875"/>
      <c r="AS24" s="2875"/>
      <c r="AT24" s="941" t="s">
        <v>156</v>
      </c>
      <c r="AU24" s="942"/>
      <c r="AV24" s="942"/>
      <c r="AW24" s="942"/>
      <c r="AX24" s="943"/>
    </row>
    <row r="25" spans="1:55" ht="39.950000000000003" customHeight="1">
      <c r="A25" s="769"/>
      <c r="B25" s="770"/>
      <c r="C25" s="770"/>
      <c r="D25" s="770"/>
      <c r="E25" s="770"/>
      <c r="F25" s="771"/>
      <c r="G25" s="2879" t="s">
        <v>508</v>
      </c>
      <c r="H25" s="2725"/>
      <c r="I25" s="2725"/>
      <c r="J25" s="2725"/>
      <c r="K25" s="2725"/>
      <c r="L25" s="2725"/>
      <c r="M25" s="2725"/>
      <c r="N25" s="2725"/>
      <c r="O25" s="2725"/>
      <c r="P25" s="2725"/>
      <c r="Q25" s="2725"/>
      <c r="R25" s="2725"/>
      <c r="S25" s="2725"/>
      <c r="T25" s="2725"/>
      <c r="U25" s="2725"/>
      <c r="V25" s="2725"/>
      <c r="W25" s="2725"/>
      <c r="X25" s="2880"/>
      <c r="Y25" s="978" t="s">
        <v>154</v>
      </c>
      <c r="Z25" s="604"/>
      <c r="AA25" s="979"/>
      <c r="AB25" s="2903" t="s">
        <v>505</v>
      </c>
      <c r="AC25" s="2904"/>
      <c r="AD25" s="2905"/>
      <c r="AE25" s="2878">
        <v>446</v>
      </c>
      <c r="AF25" s="2878"/>
      <c r="AG25" s="2878"/>
      <c r="AH25" s="2878"/>
      <c r="AI25" s="2878"/>
      <c r="AJ25" s="2875">
        <v>537</v>
      </c>
      <c r="AK25" s="2875"/>
      <c r="AL25" s="2875"/>
      <c r="AM25" s="2875"/>
      <c r="AN25" s="2875"/>
      <c r="AO25" s="2875">
        <v>409</v>
      </c>
      <c r="AP25" s="2875"/>
      <c r="AQ25" s="2875"/>
      <c r="AR25" s="2875"/>
      <c r="AS25" s="2875"/>
      <c r="AT25" s="679" t="s">
        <v>507</v>
      </c>
      <c r="AU25" s="601"/>
      <c r="AV25" s="601"/>
      <c r="AW25" s="601"/>
      <c r="AX25" s="606"/>
      <c r="AY25" s="32"/>
      <c r="AZ25" s="13"/>
      <c r="BA25" s="13"/>
      <c r="BB25" s="13"/>
      <c r="BC25" s="13"/>
    </row>
    <row r="26" spans="1:55" ht="32.25" customHeight="1">
      <c r="A26" s="966"/>
      <c r="B26" s="967"/>
      <c r="C26" s="967"/>
      <c r="D26" s="967"/>
      <c r="E26" s="967"/>
      <c r="F26" s="968"/>
      <c r="G26" s="2883"/>
      <c r="H26" s="2884"/>
      <c r="I26" s="2884"/>
      <c r="J26" s="2884"/>
      <c r="K26" s="2884"/>
      <c r="L26" s="2884"/>
      <c r="M26" s="2884"/>
      <c r="N26" s="2884"/>
      <c r="O26" s="2884"/>
      <c r="P26" s="2884"/>
      <c r="Q26" s="2884"/>
      <c r="R26" s="2884"/>
      <c r="S26" s="2884"/>
      <c r="T26" s="2884"/>
      <c r="U26" s="2884"/>
      <c r="V26" s="2884"/>
      <c r="W26" s="2884"/>
      <c r="X26" s="2885"/>
      <c r="Y26" s="981" t="s">
        <v>506</v>
      </c>
      <c r="Z26" s="496"/>
      <c r="AA26" s="497"/>
      <c r="AB26" s="495" t="s">
        <v>505</v>
      </c>
      <c r="AC26" s="496"/>
      <c r="AD26" s="497"/>
      <c r="AE26" s="679">
        <v>450</v>
      </c>
      <c r="AF26" s="601"/>
      <c r="AG26" s="601"/>
      <c r="AH26" s="601"/>
      <c r="AI26" s="602"/>
      <c r="AJ26" s="856">
        <v>540</v>
      </c>
      <c r="AK26" s="857"/>
      <c r="AL26" s="857"/>
      <c r="AM26" s="857"/>
      <c r="AN26" s="1627"/>
      <c r="AO26" s="856">
        <v>550</v>
      </c>
      <c r="AP26" s="857"/>
      <c r="AQ26" s="857"/>
      <c r="AR26" s="857"/>
      <c r="AS26" s="1627"/>
      <c r="AT26" s="856" t="s">
        <v>504</v>
      </c>
      <c r="AU26" s="857"/>
      <c r="AV26" s="857"/>
      <c r="AW26" s="857"/>
      <c r="AX26" s="858"/>
      <c r="AY26" s="32"/>
      <c r="AZ26" s="13"/>
      <c r="BA26" s="13"/>
      <c r="BB26" s="13"/>
      <c r="BC26" s="13"/>
    </row>
    <row r="27" spans="1:55"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46.5" customHeight="1">
      <c r="A28" s="934"/>
      <c r="B28" s="854"/>
      <c r="C28" s="854"/>
      <c r="D28" s="854"/>
      <c r="E28" s="854"/>
      <c r="F28" s="935"/>
      <c r="G28" s="2929" t="s">
        <v>503</v>
      </c>
      <c r="H28" s="2929"/>
      <c r="I28" s="2929"/>
      <c r="J28" s="2929"/>
      <c r="K28" s="2929"/>
      <c r="L28" s="2929"/>
      <c r="M28" s="2929"/>
      <c r="N28" s="2929"/>
      <c r="O28" s="2929"/>
      <c r="P28" s="2929"/>
      <c r="Q28" s="2929"/>
      <c r="R28" s="2929"/>
      <c r="S28" s="2929"/>
      <c r="T28" s="2929"/>
      <c r="U28" s="2929"/>
      <c r="V28" s="2929"/>
      <c r="W28" s="2929"/>
      <c r="X28" s="2929"/>
      <c r="Y28" s="959" t="s">
        <v>142</v>
      </c>
      <c r="Z28" s="960"/>
      <c r="AA28" s="961"/>
      <c r="AB28" s="2892" t="s">
        <v>502</v>
      </c>
      <c r="AC28" s="2893"/>
      <c r="AD28" s="2894"/>
      <c r="AE28" s="2892" t="s">
        <v>501</v>
      </c>
      <c r="AF28" s="2893"/>
      <c r="AG28" s="2893"/>
      <c r="AH28" s="2893"/>
      <c r="AI28" s="2894"/>
      <c r="AJ28" s="2892" t="s">
        <v>500</v>
      </c>
      <c r="AK28" s="2893"/>
      <c r="AL28" s="2893"/>
      <c r="AM28" s="2893"/>
      <c r="AN28" s="2894"/>
      <c r="AO28" s="2892" t="s">
        <v>499</v>
      </c>
      <c r="AP28" s="2893"/>
      <c r="AQ28" s="2893"/>
      <c r="AR28" s="2893"/>
      <c r="AS28" s="2894"/>
      <c r="AT28" s="2892" t="s">
        <v>498</v>
      </c>
      <c r="AU28" s="2893"/>
      <c r="AV28" s="2893"/>
      <c r="AW28" s="2893"/>
      <c r="AX28" s="2895"/>
    </row>
    <row r="29" spans="1:55" ht="58.7" customHeight="1">
      <c r="A29" s="936"/>
      <c r="B29" s="857"/>
      <c r="C29" s="857"/>
      <c r="D29" s="857"/>
      <c r="E29" s="857"/>
      <c r="F29" s="937"/>
      <c r="G29" s="2930"/>
      <c r="H29" s="2930"/>
      <c r="I29" s="2930"/>
      <c r="J29" s="2930"/>
      <c r="K29" s="2930"/>
      <c r="L29" s="2930"/>
      <c r="M29" s="2930"/>
      <c r="N29" s="2930"/>
      <c r="O29" s="2930"/>
      <c r="P29" s="2930"/>
      <c r="Q29" s="2930"/>
      <c r="R29" s="2930"/>
      <c r="S29" s="2930"/>
      <c r="T29" s="2930"/>
      <c r="U29" s="2930"/>
      <c r="V29" s="2930"/>
      <c r="W29" s="2930"/>
      <c r="X29" s="2930"/>
      <c r="Y29" s="926" t="s">
        <v>137</v>
      </c>
      <c r="Z29" s="496"/>
      <c r="AA29" s="497"/>
      <c r="AB29" s="2926" t="s">
        <v>260</v>
      </c>
      <c r="AC29" s="2927"/>
      <c r="AD29" s="2928"/>
      <c r="AE29" s="2892" t="s">
        <v>497</v>
      </c>
      <c r="AF29" s="2893"/>
      <c r="AG29" s="2893"/>
      <c r="AH29" s="2893"/>
      <c r="AI29" s="2894"/>
      <c r="AJ29" s="2892" t="s">
        <v>496</v>
      </c>
      <c r="AK29" s="2893"/>
      <c r="AL29" s="2893"/>
      <c r="AM29" s="2893"/>
      <c r="AN29" s="2894"/>
      <c r="AO29" s="2892" t="s">
        <v>495</v>
      </c>
      <c r="AP29" s="2893"/>
      <c r="AQ29" s="2893"/>
      <c r="AR29" s="2893"/>
      <c r="AS29" s="2894"/>
      <c r="AT29" s="2892" t="s">
        <v>494</v>
      </c>
      <c r="AU29" s="2893"/>
      <c r="AV29" s="2893"/>
      <c r="AW29" s="2893"/>
      <c r="AX29" s="2895"/>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2931" t="s">
        <v>316</v>
      </c>
      <c r="D31" s="2932"/>
      <c r="E31" s="2932"/>
      <c r="F31" s="2932"/>
      <c r="G31" s="2932"/>
      <c r="H31" s="2932"/>
      <c r="I31" s="2932"/>
      <c r="J31" s="2932"/>
      <c r="K31" s="2933"/>
      <c r="L31" s="2238">
        <v>62</v>
      </c>
      <c r="M31" s="2238"/>
      <c r="N31" s="2238"/>
      <c r="O31" s="2238"/>
      <c r="P31" s="2238"/>
      <c r="Q31" s="2238"/>
      <c r="R31" s="635">
        <v>78</v>
      </c>
      <c r="S31" s="635"/>
      <c r="T31" s="635"/>
      <c r="U31" s="635"/>
      <c r="V31" s="635"/>
      <c r="W31" s="635"/>
      <c r="X31" s="2934" t="s">
        <v>493</v>
      </c>
      <c r="Y31" s="2935"/>
      <c r="Z31" s="2935"/>
      <c r="AA31" s="2935"/>
      <c r="AB31" s="2935"/>
      <c r="AC31" s="2935"/>
      <c r="AD31" s="2935"/>
      <c r="AE31" s="2935"/>
      <c r="AF31" s="2935"/>
      <c r="AG31" s="2935"/>
      <c r="AH31" s="2935"/>
      <c r="AI31" s="2935"/>
      <c r="AJ31" s="2935"/>
      <c r="AK31" s="2935"/>
      <c r="AL31" s="2935"/>
      <c r="AM31" s="2935"/>
      <c r="AN31" s="2935"/>
      <c r="AO31" s="2935"/>
      <c r="AP31" s="2935"/>
      <c r="AQ31" s="2935"/>
      <c r="AR31" s="2935"/>
      <c r="AS31" s="2935"/>
      <c r="AT31" s="2935"/>
      <c r="AU31" s="2935"/>
      <c r="AV31" s="2935"/>
      <c r="AW31" s="2935"/>
      <c r="AX31" s="2936"/>
    </row>
    <row r="32" spans="1:55" ht="23.1" customHeight="1">
      <c r="A32" s="381"/>
      <c r="B32" s="382"/>
      <c r="C32" s="2900" t="s">
        <v>492</v>
      </c>
      <c r="D32" s="2901"/>
      <c r="E32" s="2901"/>
      <c r="F32" s="2901"/>
      <c r="G32" s="2901"/>
      <c r="H32" s="2901"/>
      <c r="I32" s="2901"/>
      <c r="J32" s="2901"/>
      <c r="K32" s="2902"/>
      <c r="L32" s="2265">
        <v>17</v>
      </c>
      <c r="M32" s="2265"/>
      <c r="N32" s="2265"/>
      <c r="O32" s="2265"/>
      <c r="P32" s="2265"/>
      <c r="Q32" s="2265"/>
      <c r="R32" s="640">
        <v>16</v>
      </c>
      <c r="S32" s="640"/>
      <c r="T32" s="640"/>
      <c r="U32" s="640"/>
      <c r="V32" s="640"/>
      <c r="W32" s="640"/>
      <c r="X32" s="2897"/>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2898"/>
      <c r="AT32" s="2898"/>
      <c r="AU32" s="2898"/>
      <c r="AV32" s="2898"/>
      <c r="AW32" s="2898"/>
      <c r="AX32" s="2899"/>
    </row>
    <row r="33" spans="1:50" ht="23.1" customHeight="1">
      <c r="A33" s="381"/>
      <c r="B33" s="382"/>
      <c r="C33" s="378"/>
      <c r="D33" s="355"/>
      <c r="E33" s="355"/>
      <c r="F33" s="355"/>
      <c r="G33" s="355"/>
      <c r="H33" s="355"/>
      <c r="I33" s="355"/>
      <c r="J33" s="355"/>
      <c r="K33" s="356"/>
      <c r="L33" s="545"/>
      <c r="M33" s="545"/>
      <c r="N33" s="545"/>
      <c r="O33" s="545"/>
      <c r="P33" s="545"/>
      <c r="Q33" s="545"/>
      <c r="R33" s="640"/>
      <c r="S33" s="640"/>
      <c r="T33" s="640"/>
      <c r="U33" s="640"/>
      <c r="V33" s="640"/>
      <c r="W33" s="640"/>
      <c r="X33" s="2897"/>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2898"/>
      <c r="AT33" s="2898"/>
      <c r="AU33" s="2898"/>
      <c r="AV33" s="2898"/>
      <c r="AW33" s="2898"/>
      <c r="AX33" s="2899"/>
    </row>
    <row r="34" spans="1:50" ht="23.1" customHeight="1">
      <c r="A34" s="381"/>
      <c r="B34" s="382"/>
      <c r="C34" s="378"/>
      <c r="D34" s="355"/>
      <c r="E34" s="355"/>
      <c r="F34" s="355"/>
      <c r="G34" s="355"/>
      <c r="H34" s="355"/>
      <c r="I34" s="355"/>
      <c r="J34" s="355"/>
      <c r="K34" s="356"/>
      <c r="L34" s="545"/>
      <c r="M34" s="545"/>
      <c r="N34" s="545"/>
      <c r="O34" s="545"/>
      <c r="P34" s="545"/>
      <c r="Q34" s="545"/>
      <c r="R34" s="640"/>
      <c r="S34" s="640"/>
      <c r="T34" s="640"/>
      <c r="U34" s="640"/>
      <c r="V34" s="640"/>
      <c r="W34" s="640"/>
      <c r="X34" s="2897"/>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2898"/>
      <c r="AT34" s="2898"/>
      <c r="AU34" s="2898"/>
      <c r="AV34" s="2898"/>
      <c r="AW34" s="2898"/>
      <c r="AX34" s="2899"/>
    </row>
    <row r="35" spans="1:50" ht="23.1" customHeight="1">
      <c r="A35" s="381"/>
      <c r="B35" s="382"/>
      <c r="C35" s="378"/>
      <c r="D35" s="355"/>
      <c r="E35" s="355"/>
      <c r="F35" s="355"/>
      <c r="G35" s="355"/>
      <c r="H35" s="355"/>
      <c r="I35" s="355"/>
      <c r="J35" s="355"/>
      <c r="K35" s="356"/>
      <c r="L35" s="545"/>
      <c r="M35" s="545"/>
      <c r="N35" s="545"/>
      <c r="O35" s="545"/>
      <c r="P35" s="545"/>
      <c r="Q35" s="545"/>
      <c r="R35" s="640"/>
      <c r="S35" s="640"/>
      <c r="T35" s="640"/>
      <c r="U35" s="640"/>
      <c r="V35" s="640"/>
      <c r="W35" s="640"/>
      <c r="X35" s="2897"/>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2898"/>
      <c r="AT35" s="2898"/>
      <c r="AU35" s="2898"/>
      <c r="AV35" s="2898"/>
      <c r="AW35" s="2898"/>
      <c r="AX35" s="2899"/>
    </row>
    <row r="36" spans="1:50" ht="22.7" customHeight="1">
      <c r="A36" s="381"/>
      <c r="B36" s="382"/>
      <c r="C36" s="403"/>
      <c r="D36" s="361"/>
      <c r="E36" s="361"/>
      <c r="F36" s="361"/>
      <c r="G36" s="361"/>
      <c r="H36" s="361"/>
      <c r="I36" s="361"/>
      <c r="J36" s="361"/>
      <c r="K36" s="362"/>
      <c r="L36" s="360"/>
      <c r="M36" s="361"/>
      <c r="N36" s="361"/>
      <c r="O36" s="361"/>
      <c r="P36" s="361"/>
      <c r="Q36" s="362"/>
      <c r="R36" s="2906"/>
      <c r="S36" s="2907"/>
      <c r="T36" s="2907"/>
      <c r="U36" s="2907"/>
      <c r="V36" s="2907"/>
      <c r="W36" s="2908"/>
      <c r="X36" s="2897"/>
      <c r="Y36" s="2898"/>
      <c r="Z36" s="2898"/>
      <c r="AA36" s="2898"/>
      <c r="AB36" s="2898"/>
      <c r="AC36" s="2898"/>
      <c r="AD36" s="2898"/>
      <c r="AE36" s="2898"/>
      <c r="AF36" s="2898"/>
      <c r="AG36" s="2898"/>
      <c r="AH36" s="2898"/>
      <c r="AI36" s="2898"/>
      <c r="AJ36" s="2898"/>
      <c r="AK36" s="2898"/>
      <c r="AL36" s="2898"/>
      <c r="AM36" s="2898"/>
      <c r="AN36" s="2898"/>
      <c r="AO36" s="2898"/>
      <c r="AP36" s="2898"/>
      <c r="AQ36" s="2898"/>
      <c r="AR36" s="2898"/>
      <c r="AS36" s="2898"/>
      <c r="AT36" s="2898"/>
      <c r="AU36" s="2898"/>
      <c r="AV36" s="2898"/>
      <c r="AW36" s="2898"/>
      <c r="AX36" s="2899"/>
    </row>
    <row r="37" spans="1:50" ht="21.75" customHeight="1" thickBot="1">
      <c r="A37" s="383"/>
      <c r="B37" s="384"/>
      <c r="C37" s="391" t="s">
        <v>44</v>
      </c>
      <c r="D37" s="392"/>
      <c r="E37" s="392"/>
      <c r="F37" s="392"/>
      <c r="G37" s="392"/>
      <c r="H37" s="392"/>
      <c r="I37" s="392"/>
      <c r="J37" s="392"/>
      <c r="K37" s="393"/>
      <c r="L37" s="2951">
        <v>79</v>
      </c>
      <c r="M37" s="2056"/>
      <c r="N37" s="2056"/>
      <c r="O37" s="2056"/>
      <c r="P37" s="2056"/>
      <c r="Q37" s="2952"/>
      <c r="R37" s="553">
        <v>94</v>
      </c>
      <c r="S37" s="551"/>
      <c r="T37" s="551"/>
      <c r="U37" s="551"/>
      <c r="V37" s="551"/>
      <c r="W37" s="552"/>
      <c r="X37" s="2948"/>
      <c r="Y37" s="2949"/>
      <c r="Z37" s="2949"/>
      <c r="AA37" s="2949"/>
      <c r="AB37" s="2949"/>
      <c r="AC37" s="2949"/>
      <c r="AD37" s="2949"/>
      <c r="AE37" s="2949"/>
      <c r="AF37" s="2949"/>
      <c r="AG37" s="2949"/>
      <c r="AH37" s="2949"/>
      <c r="AI37" s="2949"/>
      <c r="AJ37" s="2949"/>
      <c r="AK37" s="2949"/>
      <c r="AL37" s="2949"/>
      <c r="AM37" s="2949"/>
      <c r="AN37" s="2949"/>
      <c r="AO37" s="2949"/>
      <c r="AP37" s="2949"/>
      <c r="AQ37" s="2949"/>
      <c r="AR37" s="2949"/>
      <c r="AS37" s="2949"/>
      <c r="AT37" s="2949"/>
      <c r="AU37" s="2949"/>
      <c r="AV37" s="2949"/>
      <c r="AW37" s="2949"/>
      <c r="AX37" s="2950"/>
    </row>
    <row r="38" spans="1:50" ht="24.75" customHeight="1" thickBot="1">
      <c r="A38" s="28"/>
      <c r="B38" s="28"/>
      <c r="C38" s="28"/>
      <c r="D38" s="28"/>
      <c r="E38" s="28"/>
      <c r="F38" s="28"/>
      <c r="G38" s="37"/>
      <c r="H38" s="37"/>
      <c r="I38" s="37"/>
      <c r="J38" s="37"/>
      <c r="K38" s="37"/>
      <c r="L38" s="27"/>
      <c r="M38" s="37"/>
      <c r="N38" s="37"/>
      <c r="O38" s="37"/>
      <c r="P38" s="37"/>
      <c r="Q38" s="37"/>
      <c r="R38" s="37"/>
      <c r="S38" s="37"/>
      <c r="T38" s="37"/>
      <c r="U38" s="37"/>
      <c r="V38" s="37"/>
      <c r="W38" s="37"/>
      <c r="X38" s="37"/>
      <c r="Y38" s="25"/>
      <c r="Z38" s="25"/>
      <c r="AA38" s="25"/>
      <c r="AB38" s="25"/>
      <c r="AC38" s="37"/>
      <c r="AD38" s="37"/>
      <c r="AE38" s="37"/>
      <c r="AF38" s="37"/>
      <c r="AG38" s="37"/>
      <c r="AH38" s="27"/>
      <c r="AI38" s="37"/>
      <c r="AJ38" s="37"/>
      <c r="AK38" s="37"/>
      <c r="AL38" s="37"/>
      <c r="AM38" s="37"/>
      <c r="AN38" s="37"/>
      <c r="AO38" s="37"/>
      <c r="AP38" s="37"/>
      <c r="AQ38" s="37"/>
      <c r="AR38" s="37"/>
      <c r="AS38" s="37"/>
      <c r="AT38" s="37"/>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544</v>
      </c>
      <c r="B41" s="905"/>
      <c r="C41" s="906" t="s">
        <v>543</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2909" t="s">
        <v>530</v>
      </c>
      <c r="AE41" s="2910"/>
      <c r="AF41" s="2910"/>
      <c r="AG41" s="2911" t="s">
        <v>491</v>
      </c>
      <c r="AH41" s="2912"/>
      <c r="AI41" s="2912"/>
      <c r="AJ41" s="2912"/>
      <c r="AK41" s="2912"/>
      <c r="AL41" s="2912"/>
      <c r="AM41" s="2912"/>
      <c r="AN41" s="2912"/>
      <c r="AO41" s="2912"/>
      <c r="AP41" s="2912"/>
      <c r="AQ41" s="2912"/>
      <c r="AR41" s="2912"/>
      <c r="AS41" s="2912"/>
      <c r="AT41" s="2912"/>
      <c r="AU41" s="2912"/>
      <c r="AV41" s="2912"/>
      <c r="AW41" s="2912"/>
      <c r="AX41" s="2913"/>
    </row>
    <row r="42" spans="1:50" ht="26.25" customHeight="1">
      <c r="A42" s="844"/>
      <c r="B42" s="845"/>
      <c r="C42" s="919" t="s">
        <v>542</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2953" t="s">
        <v>530</v>
      </c>
      <c r="AE42" s="2954"/>
      <c r="AF42" s="2954"/>
      <c r="AG42" s="2914"/>
      <c r="AH42" s="2915"/>
      <c r="AI42" s="2915"/>
      <c r="AJ42" s="2915"/>
      <c r="AK42" s="2915"/>
      <c r="AL42" s="2915"/>
      <c r="AM42" s="2915"/>
      <c r="AN42" s="2915"/>
      <c r="AO42" s="2915"/>
      <c r="AP42" s="2915"/>
      <c r="AQ42" s="2915"/>
      <c r="AR42" s="2915"/>
      <c r="AS42" s="2915"/>
      <c r="AT42" s="2915"/>
      <c r="AU42" s="2915"/>
      <c r="AV42" s="2915"/>
      <c r="AW42" s="2915"/>
      <c r="AX42" s="2916"/>
    </row>
    <row r="43" spans="1:50" ht="30" customHeight="1">
      <c r="A43" s="846"/>
      <c r="B43" s="847"/>
      <c r="C43" s="921" t="s">
        <v>541</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2920" t="s">
        <v>530</v>
      </c>
      <c r="AE43" s="2921"/>
      <c r="AF43" s="2921"/>
      <c r="AG43" s="2917"/>
      <c r="AH43" s="2918"/>
      <c r="AI43" s="2918"/>
      <c r="AJ43" s="2918"/>
      <c r="AK43" s="2918"/>
      <c r="AL43" s="2918"/>
      <c r="AM43" s="2918"/>
      <c r="AN43" s="2918"/>
      <c r="AO43" s="2918"/>
      <c r="AP43" s="2918"/>
      <c r="AQ43" s="2918"/>
      <c r="AR43" s="2918"/>
      <c r="AS43" s="2918"/>
      <c r="AT43" s="2918"/>
      <c r="AU43" s="2918"/>
      <c r="AV43" s="2918"/>
      <c r="AW43" s="2918"/>
      <c r="AX43" s="2919"/>
    </row>
    <row r="44" spans="1:50" ht="26.25" customHeight="1">
      <c r="A44" s="808" t="s">
        <v>540</v>
      </c>
      <c r="B44" s="843"/>
      <c r="C44" s="895" t="s">
        <v>539</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2909" t="s">
        <v>530</v>
      </c>
      <c r="AE44" s="2910"/>
      <c r="AF44" s="2910"/>
      <c r="AG44" s="2911" t="s">
        <v>490</v>
      </c>
      <c r="AH44" s="2912"/>
      <c r="AI44" s="2912"/>
      <c r="AJ44" s="2912"/>
      <c r="AK44" s="2912"/>
      <c r="AL44" s="2912"/>
      <c r="AM44" s="2912"/>
      <c r="AN44" s="2912"/>
      <c r="AO44" s="2912"/>
      <c r="AP44" s="2912"/>
      <c r="AQ44" s="2912"/>
      <c r="AR44" s="2912"/>
      <c r="AS44" s="2912"/>
      <c r="AT44" s="2912"/>
      <c r="AU44" s="2912"/>
      <c r="AV44" s="2912"/>
      <c r="AW44" s="2912"/>
      <c r="AX44" s="2913"/>
    </row>
    <row r="45" spans="1:50" ht="26.25" customHeight="1">
      <c r="A45" s="844"/>
      <c r="B45" s="845"/>
      <c r="C45" s="861" t="s">
        <v>538</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2923" t="s">
        <v>530</v>
      </c>
      <c r="AE45" s="2924"/>
      <c r="AF45" s="2924"/>
      <c r="AG45" s="2914"/>
      <c r="AH45" s="2915"/>
      <c r="AI45" s="2915"/>
      <c r="AJ45" s="2915"/>
      <c r="AK45" s="2915"/>
      <c r="AL45" s="2915"/>
      <c r="AM45" s="2915"/>
      <c r="AN45" s="2915"/>
      <c r="AO45" s="2915"/>
      <c r="AP45" s="2915"/>
      <c r="AQ45" s="2915"/>
      <c r="AR45" s="2915"/>
      <c r="AS45" s="2915"/>
      <c r="AT45" s="2915"/>
      <c r="AU45" s="2915"/>
      <c r="AV45" s="2915"/>
      <c r="AW45" s="2915"/>
      <c r="AX45" s="2916"/>
    </row>
    <row r="46" spans="1:50" ht="26.25" customHeight="1">
      <c r="A46" s="844"/>
      <c r="B46" s="845"/>
      <c r="C46" s="861" t="s">
        <v>537</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923" t="s">
        <v>533</v>
      </c>
      <c r="AE46" s="2924"/>
      <c r="AF46" s="2925"/>
      <c r="AG46" s="2914"/>
      <c r="AH46" s="2915"/>
      <c r="AI46" s="2915"/>
      <c r="AJ46" s="2915"/>
      <c r="AK46" s="2915"/>
      <c r="AL46" s="2915"/>
      <c r="AM46" s="2915"/>
      <c r="AN46" s="2915"/>
      <c r="AO46" s="2915"/>
      <c r="AP46" s="2915"/>
      <c r="AQ46" s="2915"/>
      <c r="AR46" s="2915"/>
      <c r="AS46" s="2915"/>
      <c r="AT46" s="2915"/>
      <c r="AU46" s="2915"/>
      <c r="AV46" s="2915"/>
      <c r="AW46" s="2915"/>
      <c r="AX46" s="2916"/>
    </row>
    <row r="47" spans="1:50" ht="26.25" customHeight="1">
      <c r="A47" s="844"/>
      <c r="B47" s="845"/>
      <c r="C47" s="861" t="s">
        <v>536</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923" t="s">
        <v>530</v>
      </c>
      <c r="AE47" s="2924"/>
      <c r="AF47" s="2925"/>
      <c r="AG47" s="2914"/>
      <c r="AH47" s="2915"/>
      <c r="AI47" s="2915"/>
      <c r="AJ47" s="2915"/>
      <c r="AK47" s="2915"/>
      <c r="AL47" s="2915"/>
      <c r="AM47" s="2915"/>
      <c r="AN47" s="2915"/>
      <c r="AO47" s="2915"/>
      <c r="AP47" s="2915"/>
      <c r="AQ47" s="2915"/>
      <c r="AR47" s="2915"/>
      <c r="AS47" s="2915"/>
      <c r="AT47" s="2915"/>
      <c r="AU47" s="2915"/>
      <c r="AV47" s="2915"/>
      <c r="AW47" s="2915"/>
      <c r="AX47" s="2916"/>
    </row>
    <row r="48" spans="1:50" ht="26.25" customHeight="1">
      <c r="A48" s="844"/>
      <c r="B48" s="845"/>
      <c r="C48" s="861" t="s">
        <v>535</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2923" t="s">
        <v>530</v>
      </c>
      <c r="AE48" s="2924"/>
      <c r="AF48" s="2925"/>
      <c r="AG48" s="2914"/>
      <c r="AH48" s="2915"/>
      <c r="AI48" s="2915"/>
      <c r="AJ48" s="2915"/>
      <c r="AK48" s="2915"/>
      <c r="AL48" s="2915"/>
      <c r="AM48" s="2915"/>
      <c r="AN48" s="2915"/>
      <c r="AO48" s="2915"/>
      <c r="AP48" s="2915"/>
      <c r="AQ48" s="2915"/>
      <c r="AR48" s="2915"/>
      <c r="AS48" s="2915"/>
      <c r="AT48" s="2915"/>
      <c r="AU48" s="2915"/>
      <c r="AV48" s="2915"/>
      <c r="AW48" s="2915"/>
      <c r="AX48" s="2916"/>
    </row>
    <row r="49" spans="1:56" ht="26.25" customHeight="1">
      <c r="A49" s="844"/>
      <c r="B49" s="845"/>
      <c r="C49" s="866" t="s">
        <v>534</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2920" t="s">
        <v>530</v>
      </c>
      <c r="AE49" s="2921"/>
      <c r="AF49" s="2922"/>
      <c r="AG49" s="2917"/>
      <c r="AH49" s="2918"/>
      <c r="AI49" s="2918"/>
      <c r="AJ49" s="2918"/>
      <c r="AK49" s="2918"/>
      <c r="AL49" s="2918"/>
      <c r="AM49" s="2918"/>
      <c r="AN49" s="2918"/>
      <c r="AO49" s="2918"/>
      <c r="AP49" s="2918"/>
      <c r="AQ49" s="2918"/>
      <c r="AR49" s="2918"/>
      <c r="AS49" s="2918"/>
      <c r="AT49" s="2918"/>
      <c r="AU49" s="2918"/>
      <c r="AV49" s="2918"/>
      <c r="AW49" s="2918"/>
      <c r="AX49" s="2919"/>
    </row>
    <row r="50" spans="1:56"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2957" t="s">
        <v>533</v>
      </c>
      <c r="AE50" s="2958"/>
      <c r="AF50" s="2959"/>
      <c r="AG50" s="2911" t="s">
        <v>489</v>
      </c>
      <c r="AH50" s="2912"/>
      <c r="AI50" s="2912"/>
      <c r="AJ50" s="2912"/>
      <c r="AK50" s="2912"/>
      <c r="AL50" s="2912"/>
      <c r="AM50" s="2912"/>
      <c r="AN50" s="2912"/>
      <c r="AO50" s="2912"/>
      <c r="AP50" s="2912"/>
      <c r="AQ50" s="2912"/>
      <c r="AR50" s="2912"/>
      <c r="AS50" s="2912"/>
      <c r="AT50" s="2912"/>
      <c r="AU50" s="2912"/>
      <c r="AV50" s="2912"/>
      <c r="AW50" s="2912"/>
      <c r="AX50" s="2913"/>
    </row>
    <row r="51" spans="1:56" ht="26.25" customHeight="1">
      <c r="A51" s="844"/>
      <c r="B51" s="845"/>
      <c r="C51" s="861" t="s">
        <v>532</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2960" t="s">
        <v>530</v>
      </c>
      <c r="AE51" s="2961"/>
      <c r="AF51" s="2961"/>
      <c r="AG51" s="2914"/>
      <c r="AH51" s="2915"/>
      <c r="AI51" s="2915"/>
      <c r="AJ51" s="2915"/>
      <c r="AK51" s="2915"/>
      <c r="AL51" s="2915"/>
      <c r="AM51" s="2915"/>
      <c r="AN51" s="2915"/>
      <c r="AO51" s="2915"/>
      <c r="AP51" s="2915"/>
      <c r="AQ51" s="2915"/>
      <c r="AR51" s="2915"/>
      <c r="AS51" s="2915"/>
      <c r="AT51" s="2915"/>
      <c r="AU51" s="2915"/>
      <c r="AV51" s="2915"/>
      <c r="AW51" s="2915"/>
      <c r="AX51" s="2916"/>
    </row>
    <row r="52" spans="1:56" ht="26.25" customHeight="1">
      <c r="A52" s="844"/>
      <c r="B52" s="845"/>
      <c r="C52" s="861" t="s">
        <v>531</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920" t="s">
        <v>530</v>
      </c>
      <c r="AE52" s="2921"/>
      <c r="AF52" s="2922"/>
      <c r="AG52" s="2914"/>
      <c r="AH52" s="2915"/>
      <c r="AI52" s="2915"/>
      <c r="AJ52" s="2915"/>
      <c r="AK52" s="2915"/>
      <c r="AL52" s="2915"/>
      <c r="AM52" s="2915"/>
      <c r="AN52" s="2915"/>
      <c r="AO52" s="2915"/>
      <c r="AP52" s="2915"/>
      <c r="AQ52" s="2915"/>
      <c r="AR52" s="2915"/>
      <c r="AS52" s="2915"/>
      <c r="AT52" s="2915"/>
      <c r="AU52" s="2915"/>
      <c r="AV52" s="2915"/>
      <c r="AW52" s="2915"/>
      <c r="AX52" s="2916"/>
    </row>
    <row r="53" spans="1:56"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2641"/>
      <c r="AE53" s="850"/>
      <c r="AF53" s="850"/>
      <c r="AG53" s="629"/>
      <c r="AH53" s="733"/>
      <c r="AI53" s="733"/>
      <c r="AJ53" s="733"/>
      <c r="AK53" s="733"/>
      <c r="AL53" s="733"/>
      <c r="AM53" s="733"/>
      <c r="AN53" s="733"/>
      <c r="AO53" s="733"/>
      <c r="AP53" s="733"/>
      <c r="AQ53" s="733"/>
      <c r="AR53" s="733"/>
      <c r="AS53" s="733"/>
      <c r="AT53" s="733"/>
      <c r="AU53" s="733"/>
      <c r="AV53" s="733"/>
      <c r="AW53" s="733"/>
      <c r="AX53" s="852"/>
    </row>
    <row r="54" spans="1:56"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529</v>
      </c>
      <c r="U54" s="840"/>
      <c r="V54" s="840"/>
      <c r="W54" s="840"/>
      <c r="X54" s="840"/>
      <c r="Y54" s="840"/>
      <c r="Z54" s="840"/>
      <c r="AA54" s="840"/>
      <c r="AB54" s="840"/>
      <c r="AC54" s="840"/>
      <c r="AD54" s="840"/>
      <c r="AE54" s="840"/>
      <c r="AF54" s="840"/>
      <c r="AG54" s="853"/>
      <c r="AH54" s="854"/>
      <c r="AI54" s="854"/>
      <c r="AJ54" s="854"/>
      <c r="AK54" s="854"/>
      <c r="AL54" s="854"/>
      <c r="AM54" s="854"/>
      <c r="AN54" s="854"/>
      <c r="AO54" s="854"/>
      <c r="AP54" s="854"/>
      <c r="AQ54" s="854"/>
      <c r="AR54" s="854"/>
      <c r="AS54" s="854"/>
      <c r="AT54" s="854"/>
      <c r="AU54" s="854"/>
      <c r="AV54" s="854"/>
      <c r="AW54" s="854"/>
      <c r="AX54" s="855"/>
    </row>
    <row r="55" spans="1:56" ht="26.25" customHeight="1">
      <c r="A55" s="844"/>
      <c r="B55" s="845"/>
      <c r="C55" s="2962"/>
      <c r="D55" s="2963"/>
      <c r="E55" s="2963"/>
      <c r="F55" s="2963"/>
      <c r="G55" s="1339"/>
      <c r="H55" s="862"/>
      <c r="I55" s="862"/>
      <c r="J55" s="862"/>
      <c r="K55" s="862"/>
      <c r="L55" s="862"/>
      <c r="M55" s="862"/>
      <c r="N55" s="862"/>
      <c r="O55" s="862"/>
      <c r="P55" s="862"/>
      <c r="Q55" s="862"/>
      <c r="R55" s="862"/>
      <c r="S55" s="1728"/>
      <c r="T55" s="1706"/>
      <c r="U55" s="862"/>
      <c r="V55" s="862"/>
      <c r="W55" s="862"/>
      <c r="X55" s="862"/>
      <c r="Y55" s="862"/>
      <c r="Z55" s="862"/>
      <c r="AA55" s="862"/>
      <c r="AB55" s="862"/>
      <c r="AC55" s="862"/>
      <c r="AD55" s="862"/>
      <c r="AE55" s="862"/>
      <c r="AF55" s="862"/>
      <c r="AG55" s="853"/>
      <c r="AH55" s="854"/>
      <c r="AI55" s="854"/>
      <c r="AJ55" s="854"/>
      <c r="AK55" s="854"/>
      <c r="AL55" s="854"/>
      <c r="AM55" s="854"/>
      <c r="AN55" s="854"/>
      <c r="AO55" s="854"/>
      <c r="AP55" s="854"/>
      <c r="AQ55" s="854"/>
      <c r="AR55" s="854"/>
      <c r="AS55" s="854"/>
      <c r="AT55" s="854"/>
      <c r="AU55" s="854"/>
      <c r="AV55" s="854"/>
      <c r="AW55" s="854"/>
      <c r="AX55" s="855"/>
    </row>
    <row r="56" spans="1:56" ht="26.25" customHeight="1">
      <c r="A56" s="846"/>
      <c r="B56" s="847"/>
      <c r="C56" s="2955"/>
      <c r="D56" s="2956"/>
      <c r="E56" s="2956"/>
      <c r="F56" s="2956"/>
      <c r="G56" s="1343"/>
      <c r="H56" s="867"/>
      <c r="I56" s="867"/>
      <c r="J56" s="867"/>
      <c r="K56" s="867"/>
      <c r="L56" s="867"/>
      <c r="M56" s="867"/>
      <c r="N56" s="867"/>
      <c r="O56" s="867"/>
      <c r="P56" s="867"/>
      <c r="Q56" s="867"/>
      <c r="R56" s="867"/>
      <c r="S56" s="1707"/>
      <c r="T56" s="1708"/>
      <c r="U56" s="1649"/>
      <c r="V56" s="1649"/>
      <c r="W56" s="1649"/>
      <c r="X56" s="1649"/>
      <c r="Y56" s="1649"/>
      <c r="Z56" s="1649"/>
      <c r="AA56" s="1649"/>
      <c r="AB56" s="1649"/>
      <c r="AC56" s="1649"/>
      <c r="AD56" s="1649"/>
      <c r="AE56" s="1649"/>
      <c r="AF56" s="1649"/>
      <c r="AG56" s="856"/>
      <c r="AH56" s="857"/>
      <c r="AI56" s="857"/>
      <c r="AJ56" s="857"/>
      <c r="AK56" s="857"/>
      <c r="AL56" s="857"/>
      <c r="AM56" s="857"/>
      <c r="AN56" s="857"/>
      <c r="AO56" s="857"/>
      <c r="AP56" s="857"/>
      <c r="AQ56" s="857"/>
      <c r="AR56" s="857"/>
      <c r="AS56" s="857"/>
      <c r="AT56" s="857"/>
      <c r="AU56" s="857"/>
      <c r="AV56" s="857"/>
      <c r="AW56" s="857"/>
      <c r="AX56" s="858"/>
    </row>
    <row r="57" spans="1:56" ht="57" customHeight="1">
      <c r="A57" s="808" t="s">
        <v>96</v>
      </c>
      <c r="B57" s="809"/>
      <c r="C57" s="2937" t="s">
        <v>95</v>
      </c>
      <c r="D57" s="2938"/>
      <c r="E57" s="2938"/>
      <c r="F57" s="2939"/>
      <c r="G57" s="2940" t="s">
        <v>488</v>
      </c>
      <c r="H57" s="2940"/>
      <c r="I57" s="2940"/>
      <c r="J57" s="2940"/>
      <c r="K57" s="2940"/>
      <c r="L57" s="2940"/>
      <c r="M57" s="2940"/>
      <c r="N57" s="2940"/>
      <c r="O57" s="2940"/>
      <c r="P57" s="2940"/>
      <c r="Q57" s="2940"/>
      <c r="R57" s="2940"/>
      <c r="S57" s="2940"/>
      <c r="T57" s="2940"/>
      <c r="U57" s="2940"/>
      <c r="V57" s="2940"/>
      <c r="W57" s="2940"/>
      <c r="X57" s="2940"/>
      <c r="Y57" s="2940"/>
      <c r="Z57" s="2940"/>
      <c r="AA57" s="2940"/>
      <c r="AB57" s="2940"/>
      <c r="AC57" s="2940"/>
      <c r="AD57" s="2940"/>
      <c r="AE57" s="2940"/>
      <c r="AF57" s="2940"/>
      <c r="AG57" s="2940"/>
      <c r="AH57" s="2940"/>
      <c r="AI57" s="2940"/>
      <c r="AJ57" s="2940"/>
      <c r="AK57" s="2940"/>
      <c r="AL57" s="2940"/>
      <c r="AM57" s="2940"/>
      <c r="AN57" s="2940"/>
      <c r="AO57" s="2940"/>
      <c r="AP57" s="2940"/>
      <c r="AQ57" s="2940"/>
      <c r="AR57" s="2940"/>
      <c r="AS57" s="2940"/>
      <c r="AT57" s="2940"/>
      <c r="AU57" s="2940"/>
      <c r="AV57" s="2940"/>
      <c r="AW57" s="2940"/>
      <c r="AX57" s="2941"/>
      <c r="AY57" s="68"/>
      <c r="AZ57" s="68"/>
      <c r="BA57" s="68"/>
      <c r="BB57" s="68"/>
      <c r="BC57" s="13"/>
      <c r="BD57" s="13"/>
    </row>
    <row r="58" spans="1:56" ht="66.75" customHeight="1" thickBot="1">
      <c r="A58" s="810"/>
      <c r="B58" s="811"/>
      <c r="C58" s="2942" t="s">
        <v>93</v>
      </c>
      <c r="D58" s="2943"/>
      <c r="E58" s="2943"/>
      <c r="F58" s="2944"/>
      <c r="G58" s="2945" t="s">
        <v>487</v>
      </c>
      <c r="H58" s="2946"/>
      <c r="I58" s="2946"/>
      <c r="J58" s="2946"/>
      <c r="K58" s="2946"/>
      <c r="L58" s="2946"/>
      <c r="M58" s="2946"/>
      <c r="N58" s="2946"/>
      <c r="O58" s="2946"/>
      <c r="P58" s="2946"/>
      <c r="Q58" s="2946"/>
      <c r="R58" s="2946"/>
      <c r="S58" s="2946"/>
      <c r="T58" s="2946"/>
      <c r="U58" s="2946"/>
      <c r="V58" s="2946"/>
      <c r="W58" s="2946"/>
      <c r="X58" s="2946"/>
      <c r="Y58" s="2946"/>
      <c r="Z58" s="2946"/>
      <c r="AA58" s="2946"/>
      <c r="AB58" s="2946"/>
      <c r="AC58" s="2946"/>
      <c r="AD58" s="2946"/>
      <c r="AE58" s="2946"/>
      <c r="AF58" s="2946"/>
      <c r="AG58" s="2946"/>
      <c r="AH58" s="2946"/>
      <c r="AI58" s="2946"/>
      <c r="AJ58" s="2946"/>
      <c r="AK58" s="2946"/>
      <c r="AL58" s="2946"/>
      <c r="AM58" s="2946"/>
      <c r="AN58" s="2946"/>
      <c r="AO58" s="2946"/>
      <c r="AP58" s="2946"/>
      <c r="AQ58" s="2946"/>
      <c r="AR58" s="2946"/>
      <c r="AS58" s="2946"/>
      <c r="AT58" s="2946"/>
      <c r="AU58" s="2946"/>
      <c r="AV58" s="2946"/>
      <c r="AW58" s="2946"/>
      <c r="AX58" s="2947"/>
    </row>
    <row r="59" spans="1:56"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6" ht="120" customHeight="1" thickBot="1">
      <c r="A60" s="2967"/>
      <c r="B60" s="2968"/>
      <c r="C60" s="2968"/>
      <c r="D60" s="2968"/>
      <c r="E60" s="2968"/>
      <c r="F60" s="2968"/>
      <c r="G60" s="2968"/>
      <c r="H60" s="2968"/>
      <c r="I60" s="2968"/>
      <c r="J60" s="2968"/>
      <c r="K60" s="2968"/>
      <c r="L60" s="2968"/>
      <c r="M60" s="2968"/>
      <c r="N60" s="2968"/>
      <c r="O60" s="2968"/>
      <c r="P60" s="2968"/>
      <c r="Q60" s="2968"/>
      <c r="R60" s="2968"/>
      <c r="S60" s="2968"/>
      <c r="T60" s="2968"/>
      <c r="U60" s="2968"/>
      <c r="V60" s="2968"/>
      <c r="W60" s="2968"/>
      <c r="X60" s="2968"/>
      <c r="Y60" s="2968"/>
      <c r="Z60" s="2968"/>
      <c r="AA60" s="2968"/>
      <c r="AB60" s="2968"/>
      <c r="AC60" s="2968"/>
      <c r="AD60" s="2968"/>
      <c r="AE60" s="2968"/>
      <c r="AF60" s="2968"/>
      <c r="AG60" s="2968"/>
      <c r="AH60" s="2968"/>
      <c r="AI60" s="2968"/>
      <c r="AJ60" s="2968"/>
      <c r="AK60" s="2968"/>
      <c r="AL60" s="2968"/>
      <c r="AM60" s="2968"/>
      <c r="AN60" s="2968"/>
      <c r="AO60" s="2968"/>
      <c r="AP60" s="2968"/>
      <c r="AQ60" s="2968"/>
      <c r="AR60" s="2968"/>
      <c r="AS60" s="2968"/>
      <c r="AT60" s="2968"/>
      <c r="AU60" s="2968"/>
      <c r="AV60" s="2968"/>
      <c r="AW60" s="2968"/>
      <c r="AX60" s="2969"/>
    </row>
    <row r="61" spans="1:56"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6" ht="120" customHeight="1" thickBot="1">
      <c r="A62" s="804" t="s">
        <v>87</v>
      </c>
      <c r="B62" s="1700"/>
      <c r="C62" s="1700"/>
      <c r="D62" s="1700"/>
      <c r="E62" s="1701"/>
      <c r="F62" s="1725" t="s">
        <v>89</v>
      </c>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6"/>
      <c r="AV62" s="1726"/>
      <c r="AW62" s="1726"/>
      <c r="AX62" s="1727"/>
    </row>
    <row r="63" spans="1:56"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6" ht="99.95" customHeight="1" thickBot="1">
      <c r="A64" s="804" t="s">
        <v>87</v>
      </c>
      <c r="B64" s="1700"/>
      <c r="C64" s="1700"/>
      <c r="D64" s="1700"/>
      <c r="E64" s="1701"/>
      <c r="F64" s="1700" t="s">
        <v>231</v>
      </c>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2"/>
    </row>
    <row r="65" spans="1:53"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3" ht="99.95" customHeight="1" thickBot="1">
      <c r="A66" s="2964" t="s">
        <v>486</v>
      </c>
      <c r="B66" s="2965"/>
      <c r="C66" s="2965"/>
      <c r="D66" s="2965"/>
      <c r="E66" s="2965"/>
      <c r="F66" s="2965"/>
      <c r="G66" s="2965"/>
      <c r="H66" s="2965"/>
      <c r="I66" s="2965"/>
      <c r="J66" s="2965"/>
      <c r="K66" s="2965"/>
      <c r="L66" s="2965"/>
      <c r="M66" s="2965"/>
      <c r="N66" s="2965"/>
      <c r="O66" s="2965"/>
      <c r="P66" s="2965"/>
      <c r="Q66" s="2965"/>
      <c r="R66" s="2965"/>
      <c r="S66" s="2965"/>
      <c r="T66" s="2965"/>
      <c r="U66" s="2965"/>
      <c r="V66" s="2965"/>
      <c r="W66" s="2965"/>
      <c r="X66" s="2965"/>
      <c r="Y66" s="2965"/>
      <c r="Z66" s="2965"/>
      <c r="AA66" s="2965"/>
      <c r="AB66" s="2965"/>
      <c r="AC66" s="2965"/>
      <c r="AD66" s="2965"/>
      <c r="AE66" s="2965"/>
      <c r="AF66" s="2965"/>
      <c r="AG66" s="2965"/>
      <c r="AH66" s="2965"/>
      <c r="AI66" s="2965"/>
      <c r="AJ66" s="2965"/>
      <c r="AK66" s="2965"/>
      <c r="AL66" s="2965"/>
      <c r="AM66" s="2965"/>
      <c r="AN66" s="2965"/>
      <c r="AO66" s="2965"/>
      <c r="AP66" s="2965"/>
      <c r="AQ66" s="2965"/>
      <c r="AR66" s="2965"/>
      <c r="AS66" s="2965"/>
      <c r="AT66" s="2965"/>
      <c r="AU66" s="2965"/>
      <c r="AV66" s="2965"/>
      <c r="AW66" s="2965"/>
      <c r="AX66" s="2966"/>
    </row>
    <row r="67" spans="1:53"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53" ht="20.100000000000001" customHeight="1" thickBot="1">
      <c r="A68" s="785"/>
      <c r="B68" s="786"/>
      <c r="C68" s="787" t="s">
        <v>82</v>
      </c>
      <c r="D68" s="708"/>
      <c r="E68" s="708"/>
      <c r="F68" s="708"/>
      <c r="G68" s="708"/>
      <c r="H68" s="708"/>
      <c r="I68" s="708"/>
      <c r="J68" s="709"/>
      <c r="K68" s="2611" t="s">
        <v>485</v>
      </c>
      <c r="L68" s="2612"/>
      <c r="M68" s="2612"/>
      <c r="N68" s="2612"/>
      <c r="O68" s="2612"/>
      <c r="P68" s="2612"/>
      <c r="Q68" s="2612"/>
      <c r="R68" s="2613"/>
      <c r="S68" s="787" t="s">
        <v>81</v>
      </c>
      <c r="T68" s="708"/>
      <c r="U68" s="708"/>
      <c r="V68" s="708"/>
      <c r="W68" s="708"/>
      <c r="X68" s="708"/>
      <c r="Y68" s="708"/>
      <c r="Z68" s="709"/>
      <c r="AA68" s="2611">
        <v>200</v>
      </c>
      <c r="AB68" s="2612"/>
      <c r="AC68" s="2612"/>
      <c r="AD68" s="2612"/>
      <c r="AE68" s="2612"/>
      <c r="AF68" s="2612"/>
      <c r="AG68" s="2612"/>
      <c r="AH68" s="2613"/>
      <c r="AI68" s="787" t="s">
        <v>80</v>
      </c>
      <c r="AJ68" s="792"/>
      <c r="AK68" s="792"/>
      <c r="AL68" s="792"/>
      <c r="AM68" s="792"/>
      <c r="AN68" s="792"/>
      <c r="AO68" s="792"/>
      <c r="AP68" s="793"/>
      <c r="AQ68" s="2972">
        <v>75</v>
      </c>
      <c r="AR68" s="2973"/>
      <c r="AS68" s="2973"/>
      <c r="AT68" s="2973"/>
      <c r="AU68" s="2973"/>
      <c r="AV68" s="2973"/>
      <c r="AW68" s="2973"/>
      <c r="AX68" s="2974"/>
    </row>
    <row r="69" spans="1:53" ht="24.75" customHeight="1" thickBot="1">
      <c r="A69" s="28"/>
      <c r="B69" s="28"/>
      <c r="C69" s="28"/>
      <c r="D69" s="28"/>
      <c r="E69" s="28"/>
      <c r="F69" s="28"/>
      <c r="G69" s="37"/>
      <c r="H69" s="37"/>
      <c r="I69" s="37"/>
      <c r="J69" s="37"/>
      <c r="K69" s="66"/>
      <c r="L69" s="67"/>
      <c r="M69" s="66"/>
      <c r="N69" s="66"/>
      <c r="O69" s="66"/>
      <c r="P69" s="66"/>
      <c r="Q69" s="66"/>
      <c r="R69" s="66"/>
      <c r="S69" s="66"/>
      <c r="T69" s="66"/>
      <c r="U69" s="66"/>
      <c r="V69" s="66"/>
      <c r="W69" s="66"/>
      <c r="X69" s="66"/>
      <c r="Y69" s="25"/>
      <c r="Z69" s="25"/>
      <c r="AA69" s="25"/>
      <c r="AB69" s="25"/>
      <c r="AC69" s="37"/>
      <c r="AD69" s="37"/>
      <c r="AE69" s="37"/>
      <c r="AF69" s="37"/>
      <c r="AG69" s="37"/>
      <c r="AH69" s="27"/>
      <c r="AI69" s="37"/>
      <c r="AJ69" s="37"/>
      <c r="AK69" s="37"/>
      <c r="AL69" s="37"/>
      <c r="AM69" s="37"/>
      <c r="AN69" s="37"/>
      <c r="AO69" s="37"/>
      <c r="AP69" s="37"/>
      <c r="AQ69" s="37"/>
      <c r="AR69" s="37"/>
      <c r="AS69" s="37"/>
      <c r="AT69" s="37"/>
      <c r="AU69" s="25"/>
      <c r="AV69" s="25"/>
      <c r="AW69" s="25"/>
      <c r="AX69" s="25"/>
    </row>
    <row r="70" spans="1:53" ht="15" customHeight="1">
      <c r="A70" s="1269" t="s">
        <v>79</v>
      </c>
      <c r="B70" s="1270"/>
      <c r="C70" s="1270"/>
      <c r="D70" s="1270"/>
      <c r="E70" s="1270"/>
      <c r="F70" s="1271"/>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3" ht="15" customHeight="1">
      <c r="A71" s="366"/>
      <c r="B71" s="367"/>
      <c r="C71" s="367"/>
      <c r="D71" s="367"/>
      <c r="E71" s="367"/>
      <c r="F71" s="368"/>
      <c r="G71" s="2970" t="s">
        <v>484</v>
      </c>
      <c r="H71" s="2971"/>
      <c r="I71" s="2971"/>
      <c r="J71" s="2971"/>
      <c r="K71" s="2971"/>
      <c r="L71" s="2971"/>
      <c r="M71" s="2971"/>
      <c r="N71" s="2971"/>
      <c r="O71" s="2971"/>
      <c r="P71" s="2971"/>
      <c r="Q71" s="2971"/>
      <c r="R71" s="2971"/>
      <c r="S71" s="2971"/>
      <c r="T71" s="2971"/>
      <c r="U71" s="2971"/>
      <c r="V71" s="2971"/>
      <c r="W71" s="2971"/>
      <c r="X71" s="2971"/>
      <c r="Y71" s="2971"/>
      <c r="Z71" s="2971"/>
      <c r="AA71" s="2971"/>
      <c r="AB71" s="2971"/>
      <c r="AC71" s="2971"/>
      <c r="AD71" s="2971"/>
      <c r="AE71" s="2971"/>
      <c r="AF71" s="2971"/>
      <c r="AG71" s="2971"/>
      <c r="AH71" s="2971"/>
      <c r="AI71" s="2971"/>
      <c r="AJ71" s="2971"/>
      <c r="AK71" s="2971"/>
      <c r="AL71" s="2971"/>
      <c r="AM71" s="2971"/>
      <c r="AN71" s="16"/>
      <c r="AO71" s="16"/>
      <c r="AP71" s="16"/>
      <c r="AQ71" s="16"/>
      <c r="AR71" s="16"/>
      <c r="AS71" s="16"/>
      <c r="AT71" s="16"/>
      <c r="AU71" s="16"/>
      <c r="AV71" s="16"/>
      <c r="AW71" s="16"/>
      <c r="AX71" s="20"/>
    </row>
    <row r="72" spans="1:53" s="46" customFormat="1" ht="385.9" customHeight="1">
      <c r="A72" s="366"/>
      <c r="B72" s="367"/>
      <c r="C72" s="367"/>
      <c r="D72" s="367"/>
      <c r="E72" s="367"/>
      <c r="F72" s="368"/>
      <c r="G72" s="64"/>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2"/>
      <c r="BA72" s="65"/>
    </row>
    <row r="73" spans="1:53" s="46" customFormat="1" ht="295.5" customHeight="1">
      <c r="A73" s="366"/>
      <c r="B73" s="367"/>
      <c r="C73" s="367"/>
      <c r="D73" s="367"/>
      <c r="E73" s="367"/>
      <c r="F73" s="368"/>
      <c r="G73" s="64"/>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2"/>
    </row>
    <row r="74" spans="1:53" s="46" customFormat="1" ht="51.75" customHeight="1">
      <c r="A74" s="366"/>
      <c r="B74" s="367"/>
      <c r="C74" s="367"/>
      <c r="D74" s="367"/>
      <c r="E74" s="367"/>
      <c r="F74" s="368"/>
      <c r="G74" s="64"/>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2"/>
    </row>
    <row r="75" spans="1:53" s="46" customFormat="1" ht="388.5" customHeight="1" thickBot="1">
      <c r="A75" s="366"/>
      <c r="B75" s="367"/>
      <c r="C75" s="367"/>
      <c r="D75" s="367"/>
      <c r="E75" s="367"/>
      <c r="F75" s="368"/>
      <c r="G75" s="61" t="s">
        <v>483</v>
      </c>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t="s">
        <v>482</v>
      </c>
      <c r="AK75" s="60"/>
      <c r="AL75" s="60"/>
      <c r="AM75" s="60"/>
      <c r="AN75" s="60"/>
      <c r="AO75" s="60"/>
      <c r="AP75" s="60"/>
      <c r="AQ75" s="60"/>
      <c r="AR75" s="60"/>
      <c r="AS75" s="60"/>
      <c r="AT75" s="60"/>
      <c r="AU75" s="60"/>
      <c r="AV75" s="60"/>
      <c r="AW75" s="60"/>
      <c r="AX75" s="59"/>
    </row>
    <row r="76" spans="1:53" ht="14.25" thickBot="1">
      <c r="A76" s="1283"/>
      <c r="B76" s="1284"/>
      <c r="C76" s="1284"/>
      <c r="D76" s="1284"/>
      <c r="E76" s="1284"/>
      <c r="F76" s="1956"/>
      <c r="G76" s="19" t="s">
        <v>481</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8"/>
    </row>
    <row r="77" spans="1:53" s="13" customFormat="1" ht="14.25" thickBot="1">
      <c r="A77" s="15"/>
      <c r="B77" s="15"/>
      <c r="C77" s="15"/>
      <c r="D77" s="15"/>
      <c r="E77" s="15"/>
      <c r="F77" s="15"/>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spans="1:53" ht="30" customHeight="1">
      <c r="A78" s="766" t="s">
        <v>75</v>
      </c>
      <c r="B78" s="767"/>
      <c r="C78" s="767"/>
      <c r="D78" s="767"/>
      <c r="E78" s="767"/>
      <c r="F78" s="768"/>
      <c r="G78" s="724" t="s">
        <v>480</v>
      </c>
      <c r="H78" s="750"/>
      <c r="I78" s="750"/>
      <c r="J78" s="750"/>
      <c r="K78" s="750"/>
      <c r="L78" s="750"/>
      <c r="M78" s="750"/>
      <c r="N78" s="750"/>
      <c r="O78" s="750"/>
      <c r="P78" s="750"/>
      <c r="Q78" s="750"/>
      <c r="R78" s="750"/>
      <c r="S78" s="750"/>
      <c r="T78" s="750"/>
      <c r="U78" s="750"/>
      <c r="V78" s="750"/>
      <c r="W78" s="750"/>
      <c r="X78" s="750"/>
      <c r="Y78" s="750"/>
      <c r="Z78" s="750"/>
      <c r="AA78" s="750"/>
      <c r="AB78" s="775"/>
      <c r="AC78" s="724" t="s">
        <v>479</v>
      </c>
      <c r="AD78" s="750"/>
      <c r="AE78" s="750"/>
      <c r="AF78" s="750"/>
      <c r="AG78" s="750"/>
      <c r="AH78" s="750"/>
      <c r="AI78" s="750"/>
      <c r="AJ78" s="750"/>
      <c r="AK78" s="750"/>
      <c r="AL78" s="750"/>
      <c r="AM78" s="750"/>
      <c r="AN78" s="750"/>
      <c r="AO78" s="750"/>
      <c r="AP78" s="750"/>
      <c r="AQ78" s="750"/>
      <c r="AR78" s="750"/>
      <c r="AS78" s="750"/>
      <c r="AT78" s="750"/>
      <c r="AU78" s="750"/>
      <c r="AV78" s="750"/>
      <c r="AW78" s="750"/>
      <c r="AX78" s="751"/>
    </row>
    <row r="79" spans="1:53" ht="24.75" customHeight="1">
      <c r="A79" s="769"/>
      <c r="B79" s="770"/>
      <c r="C79" s="770"/>
      <c r="D79" s="770"/>
      <c r="E79" s="770"/>
      <c r="F79" s="771"/>
      <c r="G79" s="732" t="s">
        <v>47</v>
      </c>
      <c r="H79" s="733"/>
      <c r="I79" s="733"/>
      <c r="J79" s="733"/>
      <c r="K79" s="733"/>
      <c r="L79" s="426" t="s">
        <v>46</v>
      </c>
      <c r="M79" s="601"/>
      <c r="N79" s="601"/>
      <c r="O79" s="601"/>
      <c r="P79" s="601"/>
      <c r="Q79" s="601"/>
      <c r="R79" s="601"/>
      <c r="S79" s="601"/>
      <c r="T79" s="601"/>
      <c r="U79" s="601"/>
      <c r="V79" s="601"/>
      <c r="W79" s="601"/>
      <c r="X79" s="602"/>
      <c r="Y79" s="729" t="s">
        <v>45</v>
      </c>
      <c r="Z79" s="734"/>
      <c r="AA79" s="734"/>
      <c r="AB79" s="755"/>
      <c r="AC79" s="732" t="s">
        <v>47</v>
      </c>
      <c r="AD79" s="733"/>
      <c r="AE79" s="733"/>
      <c r="AF79" s="733"/>
      <c r="AG79" s="733"/>
      <c r="AH79" s="426" t="s">
        <v>46</v>
      </c>
      <c r="AI79" s="601"/>
      <c r="AJ79" s="601"/>
      <c r="AK79" s="601"/>
      <c r="AL79" s="601"/>
      <c r="AM79" s="601"/>
      <c r="AN79" s="601"/>
      <c r="AO79" s="601"/>
      <c r="AP79" s="601"/>
      <c r="AQ79" s="601"/>
      <c r="AR79" s="601"/>
      <c r="AS79" s="601"/>
      <c r="AT79" s="602"/>
      <c r="AU79" s="729" t="s">
        <v>45</v>
      </c>
      <c r="AV79" s="734"/>
      <c r="AW79" s="734"/>
      <c r="AX79" s="735"/>
    </row>
    <row r="80" spans="1:53" ht="24.75" customHeight="1">
      <c r="A80" s="769"/>
      <c r="B80" s="770"/>
      <c r="C80" s="770"/>
      <c r="D80" s="770"/>
      <c r="E80" s="770"/>
      <c r="F80" s="771"/>
      <c r="G80" s="2975" t="s">
        <v>478</v>
      </c>
      <c r="H80" s="2976"/>
      <c r="I80" s="2976"/>
      <c r="J80" s="2976"/>
      <c r="K80" s="2977"/>
      <c r="L80" s="2978" t="s">
        <v>477</v>
      </c>
      <c r="M80" s="2979"/>
      <c r="N80" s="2979"/>
      <c r="O80" s="2979"/>
      <c r="P80" s="2979"/>
      <c r="Q80" s="2979"/>
      <c r="R80" s="2979"/>
      <c r="S80" s="2979"/>
      <c r="T80" s="2979"/>
      <c r="U80" s="2979"/>
      <c r="V80" s="2979"/>
      <c r="W80" s="2979"/>
      <c r="X80" s="2980"/>
      <c r="Y80" s="2981">
        <v>30</v>
      </c>
      <c r="Z80" s="2982"/>
      <c r="AA80" s="2982"/>
      <c r="AB80" s="2983"/>
      <c r="AC80" s="691" t="s">
        <v>476</v>
      </c>
      <c r="AD80" s="601"/>
      <c r="AE80" s="601"/>
      <c r="AF80" s="601"/>
      <c r="AG80" s="601"/>
      <c r="AH80" s="1172" t="s">
        <v>475</v>
      </c>
      <c r="AI80" s="1173"/>
      <c r="AJ80" s="1173"/>
      <c r="AK80" s="1173"/>
      <c r="AL80" s="1173"/>
      <c r="AM80" s="1173"/>
      <c r="AN80" s="1173"/>
      <c r="AO80" s="1173"/>
      <c r="AP80" s="1173"/>
      <c r="AQ80" s="1173"/>
      <c r="AR80" s="1173"/>
      <c r="AS80" s="1173"/>
      <c r="AT80" s="1174"/>
      <c r="AU80" s="695">
        <v>0.3</v>
      </c>
      <c r="AV80" s="696"/>
      <c r="AW80" s="696"/>
      <c r="AX80" s="721"/>
    </row>
    <row r="81" spans="1:50" ht="24.75" customHeight="1">
      <c r="A81" s="769"/>
      <c r="B81" s="770"/>
      <c r="C81" s="770"/>
      <c r="D81" s="770"/>
      <c r="E81" s="770"/>
      <c r="F81" s="771"/>
      <c r="G81" s="691" t="s">
        <v>44</v>
      </c>
      <c r="H81" s="601"/>
      <c r="I81" s="601"/>
      <c r="J81" s="601"/>
      <c r="K81" s="601"/>
      <c r="L81" s="736"/>
      <c r="M81" s="737"/>
      <c r="N81" s="737"/>
      <c r="O81" s="737"/>
      <c r="P81" s="737"/>
      <c r="Q81" s="737"/>
      <c r="R81" s="737"/>
      <c r="S81" s="737"/>
      <c r="T81" s="737"/>
      <c r="U81" s="737"/>
      <c r="V81" s="737"/>
      <c r="W81" s="737"/>
      <c r="X81" s="738"/>
      <c r="Y81" s="739">
        <f>SUM(Y77:AB80)</f>
        <v>30</v>
      </c>
      <c r="Z81" s="740"/>
      <c r="AA81" s="740"/>
      <c r="AB81" s="757"/>
      <c r="AC81" s="691" t="s">
        <v>44</v>
      </c>
      <c r="AD81" s="601"/>
      <c r="AE81" s="601"/>
      <c r="AF81" s="601"/>
      <c r="AG81" s="601"/>
      <c r="AH81" s="736"/>
      <c r="AI81" s="737"/>
      <c r="AJ81" s="737"/>
      <c r="AK81" s="737"/>
      <c r="AL81" s="737"/>
      <c r="AM81" s="737"/>
      <c r="AN81" s="737"/>
      <c r="AO81" s="737"/>
      <c r="AP81" s="737"/>
      <c r="AQ81" s="737"/>
      <c r="AR81" s="737"/>
      <c r="AS81" s="737"/>
      <c r="AT81" s="738"/>
      <c r="AU81" s="695">
        <v>0.3</v>
      </c>
      <c r="AV81" s="696"/>
      <c r="AW81" s="696"/>
      <c r="AX81" s="721"/>
    </row>
    <row r="82" spans="1:50" ht="24.75" customHeight="1">
      <c r="A82" s="769"/>
      <c r="B82" s="770"/>
      <c r="C82" s="770"/>
      <c r="D82" s="770"/>
      <c r="E82" s="770"/>
      <c r="F82" s="771"/>
      <c r="G82" s="745" t="s">
        <v>226</v>
      </c>
      <c r="H82" s="746"/>
      <c r="I82" s="746"/>
      <c r="J82" s="746"/>
      <c r="K82" s="746"/>
      <c r="L82" s="746"/>
      <c r="M82" s="746"/>
      <c r="N82" s="746"/>
      <c r="O82" s="746"/>
      <c r="P82" s="746"/>
      <c r="Q82" s="746"/>
      <c r="R82" s="746"/>
      <c r="S82" s="746"/>
      <c r="T82" s="746"/>
      <c r="U82" s="746"/>
      <c r="V82" s="746"/>
      <c r="W82" s="746"/>
      <c r="X82" s="746"/>
      <c r="Y82" s="746"/>
      <c r="Z82" s="746"/>
      <c r="AA82" s="746"/>
      <c r="AB82" s="752"/>
      <c r="AC82" s="745" t="s">
        <v>474</v>
      </c>
      <c r="AD82" s="746"/>
      <c r="AE82" s="746"/>
      <c r="AF82" s="746"/>
      <c r="AG82" s="746"/>
      <c r="AH82" s="746"/>
      <c r="AI82" s="746"/>
      <c r="AJ82" s="746"/>
      <c r="AK82" s="746"/>
      <c r="AL82" s="746"/>
      <c r="AM82" s="746"/>
      <c r="AN82" s="746"/>
      <c r="AO82" s="746"/>
      <c r="AP82" s="746"/>
      <c r="AQ82" s="746"/>
      <c r="AR82" s="746"/>
      <c r="AS82" s="746"/>
      <c r="AT82" s="746"/>
      <c r="AU82" s="746"/>
      <c r="AV82" s="746"/>
      <c r="AW82" s="746"/>
      <c r="AX82" s="747"/>
    </row>
    <row r="83" spans="1:50" ht="24.75" customHeight="1">
      <c r="A83" s="769"/>
      <c r="B83" s="770"/>
      <c r="C83" s="770"/>
      <c r="D83" s="770"/>
      <c r="E83" s="770"/>
      <c r="F83" s="771"/>
      <c r="G83" s="732" t="s">
        <v>47</v>
      </c>
      <c r="H83" s="733"/>
      <c r="I83" s="733"/>
      <c r="J83" s="733"/>
      <c r="K83" s="733"/>
      <c r="L83" s="426" t="s">
        <v>46</v>
      </c>
      <c r="M83" s="601"/>
      <c r="N83" s="601"/>
      <c r="O83" s="601"/>
      <c r="P83" s="601"/>
      <c r="Q83" s="601"/>
      <c r="R83" s="601"/>
      <c r="S83" s="601"/>
      <c r="T83" s="601"/>
      <c r="U83" s="601"/>
      <c r="V83" s="601"/>
      <c r="W83" s="601"/>
      <c r="X83" s="602"/>
      <c r="Y83" s="729" t="s">
        <v>45</v>
      </c>
      <c r="Z83" s="734"/>
      <c r="AA83" s="734"/>
      <c r="AB83" s="755"/>
      <c r="AC83" s="732" t="s">
        <v>47</v>
      </c>
      <c r="AD83" s="733"/>
      <c r="AE83" s="733"/>
      <c r="AF83" s="733"/>
      <c r="AG83" s="733"/>
      <c r="AH83" s="426" t="s">
        <v>46</v>
      </c>
      <c r="AI83" s="601"/>
      <c r="AJ83" s="601"/>
      <c r="AK83" s="601"/>
      <c r="AL83" s="601"/>
      <c r="AM83" s="601"/>
      <c r="AN83" s="601"/>
      <c r="AO83" s="601"/>
      <c r="AP83" s="601"/>
      <c r="AQ83" s="601"/>
      <c r="AR83" s="601"/>
      <c r="AS83" s="601"/>
      <c r="AT83" s="602"/>
      <c r="AU83" s="729" t="s">
        <v>45</v>
      </c>
      <c r="AV83" s="734"/>
      <c r="AW83" s="734"/>
      <c r="AX83" s="735"/>
    </row>
    <row r="84" spans="1:50" ht="24.75" customHeight="1">
      <c r="A84" s="769"/>
      <c r="B84" s="770"/>
      <c r="C84" s="770"/>
      <c r="D84" s="770"/>
      <c r="E84" s="770"/>
      <c r="F84" s="771"/>
      <c r="G84" s="2697" t="s">
        <v>473</v>
      </c>
      <c r="H84" s="2698"/>
      <c r="I84" s="2698"/>
      <c r="J84" s="2698"/>
      <c r="K84" s="2699"/>
      <c r="L84" s="2700" t="s">
        <v>472</v>
      </c>
      <c r="M84" s="2701"/>
      <c r="N84" s="2701"/>
      <c r="O84" s="2701"/>
      <c r="P84" s="2701"/>
      <c r="Q84" s="2701"/>
      <c r="R84" s="2701"/>
      <c r="S84" s="2701"/>
      <c r="T84" s="2701"/>
      <c r="U84" s="2701"/>
      <c r="V84" s="2701"/>
      <c r="W84" s="2701"/>
      <c r="X84" s="2702"/>
      <c r="Y84" s="2984">
        <v>1</v>
      </c>
      <c r="Z84" s="2985"/>
      <c r="AA84" s="2985"/>
      <c r="AB84" s="2986"/>
      <c r="AC84" s="691"/>
      <c r="AD84" s="601"/>
      <c r="AE84" s="601"/>
      <c r="AF84" s="601"/>
      <c r="AG84" s="601"/>
      <c r="AH84" s="1172"/>
      <c r="AI84" s="1173"/>
      <c r="AJ84" s="1173"/>
      <c r="AK84" s="1173"/>
      <c r="AL84" s="1173"/>
      <c r="AM84" s="1173"/>
      <c r="AN84" s="1173"/>
      <c r="AO84" s="1173"/>
      <c r="AP84" s="1173"/>
      <c r="AQ84" s="1173"/>
      <c r="AR84" s="1173"/>
      <c r="AS84" s="1173"/>
      <c r="AT84" s="1174"/>
      <c r="AU84" s="739"/>
      <c r="AV84" s="740"/>
      <c r="AW84" s="740"/>
      <c r="AX84" s="741"/>
    </row>
    <row r="85" spans="1:50" ht="24.75" customHeight="1">
      <c r="A85" s="769"/>
      <c r="B85" s="770"/>
      <c r="C85" s="770"/>
      <c r="D85" s="770"/>
      <c r="E85" s="770"/>
      <c r="F85" s="771"/>
      <c r="G85" s="691" t="s">
        <v>44</v>
      </c>
      <c r="H85" s="601"/>
      <c r="I85" s="601"/>
      <c r="J85" s="601"/>
      <c r="K85" s="602"/>
      <c r="L85" s="736"/>
      <c r="M85" s="764"/>
      <c r="N85" s="764"/>
      <c r="O85" s="764"/>
      <c r="P85" s="764"/>
      <c r="Q85" s="764"/>
      <c r="R85" s="764"/>
      <c r="S85" s="764"/>
      <c r="T85" s="764"/>
      <c r="U85" s="764"/>
      <c r="V85" s="764"/>
      <c r="W85" s="764"/>
      <c r="X85" s="765"/>
      <c r="Y85" s="739">
        <v>1</v>
      </c>
      <c r="Z85" s="740"/>
      <c r="AA85" s="740"/>
      <c r="AB85" s="2602"/>
      <c r="AC85" s="691" t="s">
        <v>44</v>
      </c>
      <c r="AD85" s="601"/>
      <c r="AE85" s="601"/>
      <c r="AF85" s="601"/>
      <c r="AG85" s="601"/>
      <c r="AH85" s="736"/>
      <c r="AI85" s="737"/>
      <c r="AJ85" s="737"/>
      <c r="AK85" s="737"/>
      <c r="AL85" s="737"/>
      <c r="AM85" s="737"/>
      <c r="AN85" s="737"/>
      <c r="AO85" s="737"/>
      <c r="AP85" s="737"/>
      <c r="AQ85" s="737"/>
      <c r="AR85" s="737"/>
      <c r="AS85" s="737"/>
      <c r="AT85" s="738"/>
      <c r="AU85" s="739"/>
      <c r="AV85" s="740"/>
      <c r="AW85" s="740"/>
      <c r="AX85" s="741"/>
    </row>
    <row r="86" spans="1:50" ht="24.75" customHeight="1">
      <c r="A86" s="769"/>
      <c r="B86" s="770"/>
      <c r="C86" s="770"/>
      <c r="D86" s="770"/>
      <c r="E86" s="770"/>
      <c r="F86" s="771"/>
      <c r="G86" s="745" t="s">
        <v>471</v>
      </c>
      <c r="H86" s="746"/>
      <c r="I86" s="746"/>
      <c r="J86" s="746"/>
      <c r="K86" s="746"/>
      <c r="L86" s="746"/>
      <c r="M86" s="746"/>
      <c r="N86" s="746"/>
      <c r="O86" s="746"/>
      <c r="P86" s="746"/>
      <c r="Q86" s="746"/>
      <c r="R86" s="746"/>
      <c r="S86" s="746"/>
      <c r="T86" s="746"/>
      <c r="U86" s="746"/>
      <c r="V86" s="746"/>
      <c r="W86" s="746"/>
      <c r="X86" s="746"/>
      <c r="Y86" s="746"/>
      <c r="Z86" s="746"/>
      <c r="AA86" s="746"/>
      <c r="AB86" s="752"/>
      <c r="AC86" s="745" t="s">
        <v>470</v>
      </c>
      <c r="AD86" s="746"/>
      <c r="AE86" s="746"/>
      <c r="AF86" s="746"/>
      <c r="AG86" s="746"/>
      <c r="AH86" s="746"/>
      <c r="AI86" s="746"/>
      <c r="AJ86" s="746"/>
      <c r="AK86" s="746"/>
      <c r="AL86" s="746"/>
      <c r="AM86" s="746"/>
      <c r="AN86" s="746"/>
      <c r="AO86" s="746"/>
      <c r="AP86" s="746"/>
      <c r="AQ86" s="746"/>
      <c r="AR86" s="746"/>
      <c r="AS86" s="746"/>
      <c r="AT86" s="746"/>
      <c r="AU86" s="746"/>
      <c r="AV86" s="746"/>
      <c r="AW86" s="746"/>
      <c r="AX86" s="747"/>
    </row>
    <row r="87" spans="1:50" ht="24.75" customHeight="1">
      <c r="A87" s="769"/>
      <c r="B87" s="770"/>
      <c r="C87" s="770"/>
      <c r="D87" s="770"/>
      <c r="E87" s="770"/>
      <c r="F87" s="771"/>
      <c r="G87" s="732" t="s">
        <v>47</v>
      </c>
      <c r="H87" s="733"/>
      <c r="I87" s="733"/>
      <c r="J87" s="733"/>
      <c r="K87" s="733"/>
      <c r="L87" s="426" t="s">
        <v>46</v>
      </c>
      <c r="M87" s="601"/>
      <c r="N87" s="601"/>
      <c r="O87" s="601"/>
      <c r="P87" s="601"/>
      <c r="Q87" s="601"/>
      <c r="R87" s="601"/>
      <c r="S87" s="601"/>
      <c r="T87" s="601"/>
      <c r="U87" s="601"/>
      <c r="V87" s="601"/>
      <c r="W87" s="601"/>
      <c r="X87" s="602"/>
      <c r="Y87" s="729" t="s">
        <v>45</v>
      </c>
      <c r="Z87" s="734"/>
      <c r="AA87" s="734"/>
      <c r="AB87" s="755"/>
      <c r="AC87" s="732" t="s">
        <v>47</v>
      </c>
      <c r="AD87" s="733"/>
      <c r="AE87" s="733"/>
      <c r="AF87" s="733"/>
      <c r="AG87" s="733"/>
      <c r="AH87" s="426" t="s">
        <v>46</v>
      </c>
      <c r="AI87" s="601"/>
      <c r="AJ87" s="601"/>
      <c r="AK87" s="601"/>
      <c r="AL87" s="601"/>
      <c r="AM87" s="601"/>
      <c r="AN87" s="601"/>
      <c r="AO87" s="601"/>
      <c r="AP87" s="601"/>
      <c r="AQ87" s="601"/>
      <c r="AR87" s="601"/>
      <c r="AS87" s="601"/>
      <c r="AT87" s="602"/>
      <c r="AU87" s="729" t="s">
        <v>45</v>
      </c>
      <c r="AV87" s="734"/>
      <c r="AW87" s="734"/>
      <c r="AX87" s="735"/>
    </row>
    <row r="88" spans="1:50" ht="24.75" customHeight="1">
      <c r="A88" s="769"/>
      <c r="B88" s="770"/>
      <c r="C88" s="770"/>
      <c r="D88" s="770"/>
      <c r="E88" s="770"/>
      <c r="F88" s="771"/>
      <c r="G88" s="691" t="s">
        <v>466</v>
      </c>
      <c r="H88" s="601"/>
      <c r="I88" s="601"/>
      <c r="J88" s="601"/>
      <c r="K88" s="601"/>
      <c r="L88" s="2700" t="s">
        <v>469</v>
      </c>
      <c r="M88" s="2701"/>
      <c r="N88" s="2701"/>
      <c r="O88" s="2701"/>
      <c r="P88" s="2701"/>
      <c r="Q88" s="2701"/>
      <c r="R88" s="2701"/>
      <c r="S88" s="2701"/>
      <c r="T88" s="2701"/>
      <c r="U88" s="2701"/>
      <c r="V88" s="2701"/>
      <c r="W88" s="2701"/>
      <c r="X88" s="2702"/>
      <c r="Y88" s="739">
        <v>5</v>
      </c>
      <c r="Z88" s="740"/>
      <c r="AA88" s="740"/>
      <c r="AB88" s="757"/>
      <c r="AC88" s="691"/>
      <c r="AD88" s="601"/>
      <c r="AE88" s="601"/>
      <c r="AF88" s="601"/>
      <c r="AG88" s="601"/>
      <c r="AH88" s="1172"/>
      <c r="AI88" s="1173"/>
      <c r="AJ88" s="1173"/>
      <c r="AK88" s="1173"/>
      <c r="AL88" s="1173"/>
      <c r="AM88" s="1173"/>
      <c r="AN88" s="1173"/>
      <c r="AO88" s="1173"/>
      <c r="AP88" s="1173"/>
      <c r="AQ88" s="1173"/>
      <c r="AR88" s="1173"/>
      <c r="AS88" s="1173"/>
      <c r="AT88" s="1174"/>
      <c r="AU88" s="739"/>
      <c r="AV88" s="740"/>
      <c r="AW88" s="740"/>
      <c r="AX88" s="741"/>
    </row>
    <row r="89" spans="1:50" ht="30" customHeight="1">
      <c r="A89" s="769"/>
      <c r="B89" s="770"/>
      <c r="C89" s="770"/>
      <c r="D89" s="770"/>
      <c r="E89" s="770"/>
      <c r="F89" s="771"/>
      <c r="G89" s="691" t="s">
        <v>44</v>
      </c>
      <c r="H89" s="601"/>
      <c r="I89" s="601"/>
      <c r="J89" s="601"/>
      <c r="K89" s="601"/>
      <c r="L89" s="736"/>
      <c r="M89" s="737"/>
      <c r="N89" s="737"/>
      <c r="O89" s="737"/>
      <c r="P89" s="737"/>
      <c r="Q89" s="737"/>
      <c r="R89" s="737"/>
      <c r="S89" s="737"/>
      <c r="T89" s="737"/>
      <c r="U89" s="737"/>
      <c r="V89" s="737"/>
      <c r="W89" s="737"/>
      <c r="X89" s="738"/>
      <c r="Y89" s="739">
        <v>5</v>
      </c>
      <c r="Z89" s="740"/>
      <c r="AA89" s="740"/>
      <c r="AB89" s="757"/>
      <c r="AC89" s="691" t="s">
        <v>44</v>
      </c>
      <c r="AD89" s="601"/>
      <c r="AE89" s="601"/>
      <c r="AF89" s="601"/>
      <c r="AG89" s="601"/>
      <c r="AH89" s="736"/>
      <c r="AI89" s="737"/>
      <c r="AJ89" s="737"/>
      <c r="AK89" s="737"/>
      <c r="AL89" s="737"/>
      <c r="AM89" s="737"/>
      <c r="AN89" s="737"/>
      <c r="AO89" s="737"/>
      <c r="AP89" s="737"/>
      <c r="AQ89" s="737"/>
      <c r="AR89" s="737"/>
      <c r="AS89" s="737"/>
      <c r="AT89" s="738"/>
      <c r="AU89" s="739"/>
      <c r="AV89" s="740"/>
      <c r="AW89" s="740"/>
      <c r="AX89" s="741"/>
    </row>
    <row r="90" spans="1:50" ht="25.5" customHeight="1">
      <c r="A90" s="769"/>
      <c r="B90" s="770"/>
      <c r="C90" s="770"/>
      <c r="D90" s="770"/>
      <c r="E90" s="770"/>
      <c r="F90" s="771"/>
      <c r="G90" s="745" t="s">
        <v>468</v>
      </c>
      <c r="H90" s="746"/>
      <c r="I90" s="746"/>
      <c r="J90" s="746"/>
      <c r="K90" s="746"/>
      <c r="L90" s="746"/>
      <c r="M90" s="746"/>
      <c r="N90" s="746"/>
      <c r="O90" s="746"/>
      <c r="P90" s="746"/>
      <c r="Q90" s="746"/>
      <c r="R90" s="746"/>
      <c r="S90" s="746"/>
      <c r="T90" s="746"/>
      <c r="U90" s="746"/>
      <c r="V90" s="746"/>
      <c r="W90" s="746"/>
      <c r="X90" s="746"/>
      <c r="Y90" s="746"/>
      <c r="Z90" s="746"/>
      <c r="AA90" s="746"/>
      <c r="AB90" s="752"/>
      <c r="AC90" s="745" t="s">
        <v>467</v>
      </c>
      <c r="AD90" s="746"/>
      <c r="AE90" s="746"/>
      <c r="AF90" s="746"/>
      <c r="AG90" s="746"/>
      <c r="AH90" s="746"/>
      <c r="AI90" s="746"/>
      <c r="AJ90" s="746"/>
      <c r="AK90" s="746"/>
      <c r="AL90" s="746"/>
      <c r="AM90" s="746"/>
      <c r="AN90" s="746"/>
      <c r="AO90" s="746"/>
      <c r="AP90" s="746"/>
      <c r="AQ90" s="746"/>
      <c r="AR90" s="746"/>
      <c r="AS90" s="746"/>
      <c r="AT90" s="746"/>
      <c r="AU90" s="746"/>
      <c r="AV90" s="746"/>
      <c r="AW90" s="746"/>
      <c r="AX90" s="747"/>
    </row>
    <row r="91" spans="1:50" ht="24.75" customHeight="1">
      <c r="A91" s="769"/>
      <c r="B91" s="770"/>
      <c r="C91" s="770"/>
      <c r="D91" s="770"/>
      <c r="E91" s="770"/>
      <c r="F91" s="771"/>
      <c r="G91" s="732" t="s">
        <v>47</v>
      </c>
      <c r="H91" s="733"/>
      <c r="I91" s="733"/>
      <c r="J91" s="733"/>
      <c r="K91" s="733"/>
      <c r="L91" s="426" t="s">
        <v>46</v>
      </c>
      <c r="M91" s="601"/>
      <c r="N91" s="601"/>
      <c r="O91" s="601"/>
      <c r="P91" s="601"/>
      <c r="Q91" s="601"/>
      <c r="R91" s="601"/>
      <c r="S91" s="601"/>
      <c r="T91" s="601"/>
      <c r="U91" s="601"/>
      <c r="V91" s="601"/>
      <c r="W91" s="601"/>
      <c r="X91" s="602"/>
      <c r="Y91" s="729" t="s">
        <v>45</v>
      </c>
      <c r="Z91" s="734"/>
      <c r="AA91" s="734"/>
      <c r="AB91" s="755"/>
      <c r="AC91" s="732" t="s">
        <v>47</v>
      </c>
      <c r="AD91" s="733"/>
      <c r="AE91" s="733"/>
      <c r="AF91" s="733"/>
      <c r="AG91" s="733"/>
      <c r="AH91" s="426" t="s">
        <v>46</v>
      </c>
      <c r="AI91" s="601"/>
      <c r="AJ91" s="601"/>
      <c r="AK91" s="601"/>
      <c r="AL91" s="601"/>
      <c r="AM91" s="601"/>
      <c r="AN91" s="601"/>
      <c r="AO91" s="601"/>
      <c r="AP91" s="601"/>
      <c r="AQ91" s="601"/>
      <c r="AR91" s="601"/>
      <c r="AS91" s="601"/>
      <c r="AT91" s="602"/>
      <c r="AU91" s="729" t="s">
        <v>45</v>
      </c>
      <c r="AV91" s="734"/>
      <c r="AW91" s="734"/>
      <c r="AX91" s="735"/>
    </row>
    <row r="92" spans="1:50" ht="24.75" customHeight="1">
      <c r="A92" s="769"/>
      <c r="B92" s="770"/>
      <c r="C92" s="770"/>
      <c r="D92" s="770"/>
      <c r="E92" s="770"/>
      <c r="F92" s="771"/>
      <c r="G92" s="691" t="s">
        <v>466</v>
      </c>
      <c r="H92" s="601"/>
      <c r="I92" s="601"/>
      <c r="J92" s="601"/>
      <c r="K92" s="602"/>
      <c r="L92" s="1172" t="s">
        <v>465</v>
      </c>
      <c r="M92" s="1173"/>
      <c r="N92" s="1173"/>
      <c r="O92" s="1173"/>
      <c r="P92" s="1173"/>
      <c r="Q92" s="1173"/>
      <c r="R92" s="1173"/>
      <c r="S92" s="1173"/>
      <c r="T92" s="1173"/>
      <c r="U92" s="1173"/>
      <c r="V92" s="1173"/>
      <c r="W92" s="1173"/>
      <c r="X92" s="1174"/>
      <c r="Y92" s="1178">
        <v>0.2</v>
      </c>
      <c r="Z92" s="1179"/>
      <c r="AA92" s="1179"/>
      <c r="AB92" s="1191"/>
      <c r="AC92" s="691"/>
      <c r="AD92" s="601"/>
      <c r="AE92" s="601"/>
      <c r="AF92" s="601"/>
      <c r="AG92" s="601"/>
      <c r="AH92" s="1172"/>
      <c r="AI92" s="1173"/>
      <c r="AJ92" s="1173"/>
      <c r="AK92" s="1173"/>
      <c r="AL92" s="1173"/>
      <c r="AM92" s="1173"/>
      <c r="AN92" s="1173"/>
      <c r="AO92" s="1173"/>
      <c r="AP92" s="1173"/>
      <c r="AQ92" s="1173"/>
      <c r="AR92" s="1173"/>
      <c r="AS92" s="1173"/>
      <c r="AT92" s="1174"/>
      <c r="AU92" s="739"/>
      <c r="AV92" s="740"/>
      <c r="AW92" s="740"/>
      <c r="AX92" s="741"/>
    </row>
    <row r="93" spans="1:50" ht="24.75" customHeight="1">
      <c r="A93" s="769"/>
      <c r="B93" s="770"/>
      <c r="C93" s="770"/>
      <c r="D93" s="770"/>
      <c r="E93" s="770"/>
      <c r="F93" s="771"/>
      <c r="G93" s="691" t="s">
        <v>44</v>
      </c>
      <c r="H93" s="601"/>
      <c r="I93" s="601"/>
      <c r="J93" s="601"/>
      <c r="K93" s="601"/>
      <c r="L93" s="736"/>
      <c r="M93" s="737"/>
      <c r="N93" s="737"/>
      <c r="O93" s="737"/>
      <c r="P93" s="737"/>
      <c r="Q93" s="737"/>
      <c r="R93" s="737"/>
      <c r="S93" s="737"/>
      <c r="T93" s="737"/>
      <c r="U93" s="737"/>
      <c r="V93" s="737"/>
      <c r="W93" s="737"/>
      <c r="X93" s="738"/>
      <c r="Y93" s="695">
        <v>0.2</v>
      </c>
      <c r="Z93" s="696"/>
      <c r="AA93" s="696"/>
      <c r="AB93" s="2987"/>
      <c r="AC93" s="691" t="s">
        <v>44</v>
      </c>
      <c r="AD93" s="601"/>
      <c r="AE93" s="601"/>
      <c r="AF93" s="601"/>
      <c r="AG93" s="601"/>
      <c r="AH93" s="736"/>
      <c r="AI93" s="737"/>
      <c r="AJ93" s="737"/>
      <c r="AK93" s="737"/>
      <c r="AL93" s="737"/>
      <c r="AM93" s="737"/>
      <c r="AN93" s="737"/>
      <c r="AO93" s="737"/>
      <c r="AP93" s="737"/>
      <c r="AQ93" s="737"/>
      <c r="AR93" s="737"/>
      <c r="AS93" s="737"/>
      <c r="AT93" s="738"/>
      <c r="AU93" s="739"/>
      <c r="AV93" s="740"/>
      <c r="AW93" s="740"/>
      <c r="AX93" s="741"/>
    </row>
    <row r="94" spans="1:50" ht="24.75" customHeight="1">
      <c r="A94" s="769"/>
      <c r="B94" s="770"/>
      <c r="C94" s="770"/>
      <c r="D94" s="770"/>
      <c r="E94" s="770"/>
      <c r="F94" s="771"/>
      <c r="G94" s="745" t="s">
        <v>464</v>
      </c>
      <c r="H94" s="746"/>
      <c r="I94" s="746"/>
      <c r="J94" s="746"/>
      <c r="K94" s="746"/>
      <c r="L94" s="746"/>
      <c r="M94" s="746"/>
      <c r="N94" s="746"/>
      <c r="O94" s="746"/>
      <c r="P94" s="746"/>
      <c r="Q94" s="746"/>
      <c r="R94" s="746"/>
      <c r="S94" s="746"/>
      <c r="T94" s="746"/>
      <c r="U94" s="746"/>
      <c r="V94" s="746"/>
      <c r="W94" s="746"/>
      <c r="X94" s="746"/>
      <c r="Y94" s="746"/>
      <c r="Z94" s="746"/>
      <c r="AA94" s="746"/>
      <c r="AB94" s="752"/>
      <c r="AC94" s="745" t="s">
        <v>463</v>
      </c>
      <c r="AD94" s="746"/>
      <c r="AE94" s="746"/>
      <c r="AF94" s="746"/>
      <c r="AG94" s="746"/>
      <c r="AH94" s="746"/>
      <c r="AI94" s="746"/>
      <c r="AJ94" s="746"/>
      <c r="AK94" s="746"/>
      <c r="AL94" s="746"/>
      <c r="AM94" s="746"/>
      <c r="AN94" s="746"/>
      <c r="AO94" s="746"/>
      <c r="AP94" s="746"/>
      <c r="AQ94" s="746"/>
      <c r="AR94" s="746"/>
      <c r="AS94" s="746"/>
      <c r="AT94" s="746"/>
      <c r="AU94" s="746"/>
      <c r="AV94" s="746"/>
      <c r="AW94" s="746"/>
      <c r="AX94" s="747"/>
    </row>
    <row r="95" spans="1:50" ht="24.75" customHeight="1">
      <c r="A95" s="769"/>
      <c r="B95" s="770"/>
      <c r="C95" s="770"/>
      <c r="D95" s="770"/>
      <c r="E95" s="770"/>
      <c r="F95" s="771"/>
      <c r="G95" s="732" t="s">
        <v>47</v>
      </c>
      <c r="H95" s="733"/>
      <c r="I95" s="733"/>
      <c r="J95" s="733"/>
      <c r="K95" s="733"/>
      <c r="L95" s="426" t="s">
        <v>46</v>
      </c>
      <c r="M95" s="601"/>
      <c r="N95" s="601"/>
      <c r="O95" s="601"/>
      <c r="P95" s="601"/>
      <c r="Q95" s="601"/>
      <c r="R95" s="601"/>
      <c r="S95" s="601"/>
      <c r="T95" s="601"/>
      <c r="U95" s="601"/>
      <c r="V95" s="601"/>
      <c r="W95" s="601"/>
      <c r="X95" s="602"/>
      <c r="Y95" s="729" t="s">
        <v>45</v>
      </c>
      <c r="Z95" s="734"/>
      <c r="AA95" s="734"/>
      <c r="AB95" s="755"/>
      <c r="AC95" s="732" t="s">
        <v>47</v>
      </c>
      <c r="AD95" s="733"/>
      <c r="AE95" s="733"/>
      <c r="AF95" s="733"/>
      <c r="AG95" s="733"/>
      <c r="AH95" s="426" t="s">
        <v>46</v>
      </c>
      <c r="AI95" s="601"/>
      <c r="AJ95" s="601"/>
      <c r="AK95" s="601"/>
      <c r="AL95" s="601"/>
      <c r="AM95" s="601"/>
      <c r="AN95" s="601"/>
      <c r="AO95" s="601"/>
      <c r="AP95" s="601"/>
      <c r="AQ95" s="601"/>
      <c r="AR95" s="601"/>
      <c r="AS95" s="601"/>
      <c r="AT95" s="602"/>
      <c r="AU95" s="729" t="s">
        <v>45</v>
      </c>
      <c r="AV95" s="734"/>
      <c r="AW95" s="734"/>
      <c r="AX95" s="735"/>
    </row>
    <row r="96" spans="1:50" ht="24.75" customHeight="1">
      <c r="A96" s="769"/>
      <c r="B96" s="770"/>
      <c r="C96" s="770"/>
      <c r="D96" s="770"/>
      <c r="E96" s="770"/>
      <c r="F96" s="771"/>
      <c r="G96" s="691" t="s">
        <v>462</v>
      </c>
      <c r="H96" s="601"/>
      <c r="I96" s="601"/>
      <c r="J96" s="601"/>
      <c r="K96" s="601"/>
      <c r="L96" s="1172" t="s">
        <v>461</v>
      </c>
      <c r="M96" s="1173"/>
      <c r="N96" s="1173"/>
      <c r="O96" s="1173"/>
      <c r="P96" s="1173"/>
      <c r="Q96" s="1173"/>
      <c r="R96" s="1173"/>
      <c r="S96" s="1173"/>
      <c r="T96" s="1173"/>
      <c r="U96" s="1173"/>
      <c r="V96" s="1173"/>
      <c r="W96" s="1173"/>
      <c r="X96" s="1174"/>
      <c r="Y96" s="739">
        <v>2</v>
      </c>
      <c r="Z96" s="740"/>
      <c r="AA96" s="740"/>
      <c r="AB96" s="757"/>
      <c r="AC96" s="691"/>
      <c r="AD96" s="601"/>
      <c r="AE96" s="601"/>
      <c r="AF96" s="601"/>
      <c r="AG96" s="601"/>
      <c r="AH96" s="1172"/>
      <c r="AI96" s="1173"/>
      <c r="AJ96" s="1173"/>
      <c r="AK96" s="1173"/>
      <c r="AL96" s="1173"/>
      <c r="AM96" s="1173"/>
      <c r="AN96" s="1173"/>
      <c r="AO96" s="1173"/>
      <c r="AP96" s="1173"/>
      <c r="AQ96" s="1173"/>
      <c r="AR96" s="1173"/>
      <c r="AS96" s="1173"/>
      <c r="AT96" s="1174"/>
      <c r="AU96" s="739"/>
      <c r="AV96" s="740"/>
      <c r="AW96" s="740"/>
      <c r="AX96" s="741"/>
    </row>
    <row r="97" spans="1:50" ht="24.75" customHeight="1">
      <c r="A97" s="769"/>
      <c r="B97" s="770"/>
      <c r="C97" s="770"/>
      <c r="D97" s="770"/>
      <c r="E97" s="770"/>
      <c r="F97" s="771"/>
      <c r="G97" s="691" t="s">
        <v>44</v>
      </c>
      <c r="H97" s="601"/>
      <c r="I97" s="601"/>
      <c r="J97" s="601"/>
      <c r="K97" s="601"/>
      <c r="L97" s="736"/>
      <c r="M97" s="737"/>
      <c r="N97" s="737"/>
      <c r="O97" s="737"/>
      <c r="P97" s="737"/>
      <c r="Q97" s="737"/>
      <c r="R97" s="737"/>
      <c r="S97" s="737"/>
      <c r="T97" s="737"/>
      <c r="U97" s="737"/>
      <c r="V97" s="737"/>
      <c r="W97" s="737"/>
      <c r="X97" s="738"/>
      <c r="Y97" s="739">
        <v>2</v>
      </c>
      <c r="Z97" s="740"/>
      <c r="AA97" s="740"/>
      <c r="AB97" s="757"/>
      <c r="AC97" s="691" t="s">
        <v>44</v>
      </c>
      <c r="AD97" s="601"/>
      <c r="AE97" s="601"/>
      <c r="AF97" s="601"/>
      <c r="AG97" s="601"/>
      <c r="AH97" s="736"/>
      <c r="AI97" s="737"/>
      <c r="AJ97" s="737"/>
      <c r="AK97" s="737"/>
      <c r="AL97" s="737"/>
      <c r="AM97" s="737"/>
      <c r="AN97" s="737"/>
      <c r="AO97" s="737"/>
      <c r="AP97" s="737"/>
      <c r="AQ97" s="737"/>
      <c r="AR97" s="737"/>
      <c r="AS97" s="737"/>
      <c r="AT97" s="738"/>
      <c r="AU97" s="739"/>
      <c r="AV97" s="740"/>
      <c r="AW97" s="740"/>
      <c r="AX97" s="741"/>
    </row>
    <row r="98" spans="1:50" ht="24.75" customHeight="1">
      <c r="A98" s="769"/>
      <c r="B98" s="770"/>
      <c r="C98" s="770"/>
      <c r="D98" s="770"/>
      <c r="E98" s="770"/>
      <c r="F98" s="771"/>
      <c r="G98" s="745" t="s">
        <v>460</v>
      </c>
      <c r="H98" s="746"/>
      <c r="I98" s="746"/>
      <c r="J98" s="746"/>
      <c r="K98" s="746"/>
      <c r="L98" s="746"/>
      <c r="M98" s="746"/>
      <c r="N98" s="746"/>
      <c r="O98" s="746"/>
      <c r="P98" s="746"/>
      <c r="Q98" s="746"/>
      <c r="R98" s="746"/>
      <c r="S98" s="746"/>
      <c r="T98" s="746"/>
      <c r="U98" s="746"/>
      <c r="V98" s="746"/>
      <c r="W98" s="746"/>
      <c r="X98" s="746"/>
      <c r="Y98" s="746"/>
      <c r="Z98" s="746"/>
      <c r="AA98" s="746"/>
      <c r="AB98" s="752"/>
      <c r="AC98" s="745" t="s">
        <v>459</v>
      </c>
      <c r="AD98" s="746"/>
      <c r="AE98" s="746"/>
      <c r="AF98" s="746"/>
      <c r="AG98" s="746"/>
      <c r="AH98" s="746"/>
      <c r="AI98" s="746"/>
      <c r="AJ98" s="746"/>
      <c r="AK98" s="746"/>
      <c r="AL98" s="746"/>
      <c r="AM98" s="746"/>
      <c r="AN98" s="746"/>
      <c r="AO98" s="746"/>
      <c r="AP98" s="746"/>
      <c r="AQ98" s="746"/>
      <c r="AR98" s="746"/>
      <c r="AS98" s="746"/>
      <c r="AT98" s="746"/>
      <c r="AU98" s="746"/>
      <c r="AV98" s="746"/>
      <c r="AW98" s="746"/>
      <c r="AX98" s="747"/>
    </row>
    <row r="99" spans="1:50" ht="24.75" customHeight="1">
      <c r="A99" s="769"/>
      <c r="B99" s="770"/>
      <c r="C99" s="770"/>
      <c r="D99" s="770"/>
      <c r="E99" s="770"/>
      <c r="F99" s="771"/>
      <c r="G99" s="732" t="s">
        <v>47</v>
      </c>
      <c r="H99" s="733"/>
      <c r="I99" s="733"/>
      <c r="J99" s="733"/>
      <c r="K99" s="733"/>
      <c r="L99" s="426" t="s">
        <v>46</v>
      </c>
      <c r="M99" s="601"/>
      <c r="N99" s="601"/>
      <c r="O99" s="601"/>
      <c r="P99" s="601"/>
      <c r="Q99" s="601"/>
      <c r="R99" s="601"/>
      <c r="S99" s="601"/>
      <c r="T99" s="601"/>
      <c r="U99" s="601"/>
      <c r="V99" s="601"/>
      <c r="W99" s="601"/>
      <c r="X99" s="602"/>
      <c r="Y99" s="729" t="s">
        <v>45</v>
      </c>
      <c r="Z99" s="734"/>
      <c r="AA99" s="734"/>
      <c r="AB99" s="755"/>
      <c r="AC99" s="732" t="s">
        <v>47</v>
      </c>
      <c r="AD99" s="733"/>
      <c r="AE99" s="733"/>
      <c r="AF99" s="733"/>
      <c r="AG99" s="733"/>
      <c r="AH99" s="426" t="s">
        <v>46</v>
      </c>
      <c r="AI99" s="601"/>
      <c r="AJ99" s="601"/>
      <c r="AK99" s="601"/>
      <c r="AL99" s="601"/>
      <c r="AM99" s="601"/>
      <c r="AN99" s="601"/>
      <c r="AO99" s="601"/>
      <c r="AP99" s="601"/>
      <c r="AQ99" s="601"/>
      <c r="AR99" s="601"/>
      <c r="AS99" s="601"/>
      <c r="AT99" s="602"/>
      <c r="AU99" s="729" t="s">
        <v>45</v>
      </c>
      <c r="AV99" s="734"/>
      <c r="AW99" s="734"/>
      <c r="AX99" s="735"/>
    </row>
    <row r="100" spans="1:50" ht="30" customHeight="1">
      <c r="A100" s="769"/>
      <c r="B100" s="770"/>
      <c r="C100" s="770"/>
      <c r="D100" s="770"/>
      <c r="E100" s="770"/>
      <c r="F100" s="771"/>
      <c r="G100" s="691" t="s">
        <v>458</v>
      </c>
      <c r="H100" s="601"/>
      <c r="I100" s="601"/>
      <c r="J100" s="601"/>
      <c r="K100" s="601"/>
      <c r="L100" s="1172" t="s">
        <v>457</v>
      </c>
      <c r="M100" s="1173"/>
      <c r="N100" s="1173"/>
      <c r="O100" s="1173"/>
      <c r="P100" s="1173"/>
      <c r="Q100" s="1173"/>
      <c r="R100" s="1173"/>
      <c r="S100" s="1173"/>
      <c r="T100" s="1173"/>
      <c r="U100" s="1173"/>
      <c r="V100" s="1173"/>
      <c r="W100" s="1173"/>
      <c r="X100" s="1174"/>
      <c r="Y100" s="739">
        <v>6</v>
      </c>
      <c r="Z100" s="740"/>
      <c r="AA100" s="740"/>
      <c r="AB100" s="757"/>
      <c r="AC100" s="691"/>
      <c r="AD100" s="601"/>
      <c r="AE100" s="601"/>
      <c r="AF100" s="601"/>
      <c r="AG100" s="601"/>
      <c r="AH100" s="1172"/>
      <c r="AI100" s="1173"/>
      <c r="AJ100" s="1173"/>
      <c r="AK100" s="1173"/>
      <c r="AL100" s="1173"/>
      <c r="AM100" s="1173"/>
      <c r="AN100" s="1173"/>
      <c r="AO100" s="1173"/>
      <c r="AP100" s="1173"/>
      <c r="AQ100" s="1173"/>
      <c r="AR100" s="1173"/>
      <c r="AS100" s="1173"/>
      <c r="AT100" s="1174"/>
      <c r="AU100" s="739"/>
      <c r="AV100" s="740"/>
      <c r="AW100" s="740"/>
      <c r="AX100" s="741"/>
    </row>
    <row r="101" spans="1:50" ht="24.75" customHeight="1">
      <c r="A101" s="769"/>
      <c r="B101" s="770"/>
      <c r="C101" s="770"/>
      <c r="D101" s="770"/>
      <c r="E101" s="770"/>
      <c r="F101" s="771"/>
      <c r="G101" s="691" t="s">
        <v>44</v>
      </c>
      <c r="H101" s="601"/>
      <c r="I101" s="601"/>
      <c r="J101" s="601"/>
      <c r="K101" s="601"/>
      <c r="L101" s="736"/>
      <c r="M101" s="737"/>
      <c r="N101" s="737"/>
      <c r="O101" s="737"/>
      <c r="P101" s="737"/>
      <c r="Q101" s="737"/>
      <c r="R101" s="737"/>
      <c r="S101" s="737"/>
      <c r="T101" s="737"/>
      <c r="U101" s="737"/>
      <c r="V101" s="737"/>
      <c r="W101" s="737"/>
      <c r="X101" s="738"/>
      <c r="Y101" s="739">
        <v>6</v>
      </c>
      <c r="Z101" s="740"/>
      <c r="AA101" s="740"/>
      <c r="AB101" s="757"/>
      <c r="AC101" s="691" t="s">
        <v>44</v>
      </c>
      <c r="AD101" s="601"/>
      <c r="AE101" s="601"/>
      <c r="AF101" s="601"/>
      <c r="AG101" s="601"/>
      <c r="AH101" s="736"/>
      <c r="AI101" s="737"/>
      <c r="AJ101" s="737"/>
      <c r="AK101" s="737"/>
      <c r="AL101" s="737"/>
      <c r="AM101" s="737"/>
      <c r="AN101" s="737"/>
      <c r="AO101" s="737"/>
      <c r="AP101" s="737"/>
      <c r="AQ101" s="737"/>
      <c r="AR101" s="737"/>
      <c r="AS101" s="737"/>
      <c r="AT101" s="738"/>
      <c r="AU101" s="739"/>
      <c r="AV101" s="740"/>
      <c r="AW101" s="740"/>
      <c r="AX101" s="741"/>
    </row>
    <row r="102" spans="1:50" ht="24.75" customHeight="1">
      <c r="A102" s="769"/>
      <c r="B102" s="770"/>
      <c r="C102" s="770"/>
      <c r="D102" s="770"/>
      <c r="E102" s="770"/>
      <c r="F102" s="771"/>
      <c r="G102" s="745" t="s">
        <v>456</v>
      </c>
      <c r="H102" s="746"/>
      <c r="I102" s="746"/>
      <c r="J102" s="746"/>
      <c r="K102" s="746"/>
      <c r="L102" s="746"/>
      <c r="M102" s="746"/>
      <c r="N102" s="746"/>
      <c r="O102" s="746"/>
      <c r="P102" s="746"/>
      <c r="Q102" s="746"/>
      <c r="R102" s="746"/>
      <c r="S102" s="746"/>
      <c r="T102" s="746"/>
      <c r="U102" s="746"/>
      <c r="V102" s="746"/>
      <c r="W102" s="746"/>
      <c r="X102" s="746"/>
      <c r="Y102" s="746"/>
      <c r="Z102" s="746"/>
      <c r="AA102" s="746"/>
      <c r="AB102" s="752"/>
      <c r="AC102" s="745" t="s">
        <v>455</v>
      </c>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4.75" customHeight="1">
      <c r="A103" s="769"/>
      <c r="B103" s="770"/>
      <c r="C103" s="770"/>
      <c r="D103" s="770"/>
      <c r="E103" s="770"/>
      <c r="F103" s="771"/>
      <c r="G103" s="732" t="s">
        <v>47</v>
      </c>
      <c r="H103" s="733"/>
      <c r="I103" s="733"/>
      <c r="J103" s="733"/>
      <c r="K103" s="733"/>
      <c r="L103" s="426" t="s">
        <v>46</v>
      </c>
      <c r="M103" s="601"/>
      <c r="N103" s="601"/>
      <c r="O103" s="601"/>
      <c r="P103" s="601"/>
      <c r="Q103" s="601"/>
      <c r="R103" s="601"/>
      <c r="S103" s="601"/>
      <c r="T103" s="601"/>
      <c r="U103" s="601"/>
      <c r="V103" s="601"/>
      <c r="W103" s="601"/>
      <c r="X103" s="602"/>
      <c r="Y103" s="729" t="s">
        <v>45</v>
      </c>
      <c r="Z103" s="734"/>
      <c r="AA103" s="734"/>
      <c r="AB103" s="755"/>
      <c r="AC103" s="732" t="s">
        <v>47</v>
      </c>
      <c r="AD103" s="733"/>
      <c r="AE103" s="733"/>
      <c r="AF103" s="733"/>
      <c r="AG103" s="733"/>
      <c r="AH103" s="426" t="s">
        <v>46</v>
      </c>
      <c r="AI103" s="601"/>
      <c r="AJ103" s="601"/>
      <c r="AK103" s="601"/>
      <c r="AL103" s="601"/>
      <c r="AM103" s="601"/>
      <c r="AN103" s="601"/>
      <c r="AO103" s="601"/>
      <c r="AP103" s="601"/>
      <c r="AQ103" s="601"/>
      <c r="AR103" s="601"/>
      <c r="AS103" s="601"/>
      <c r="AT103" s="602"/>
      <c r="AU103" s="729" t="s">
        <v>45</v>
      </c>
      <c r="AV103" s="734"/>
      <c r="AW103" s="734"/>
      <c r="AX103" s="735"/>
    </row>
    <row r="104" spans="1:50" ht="24.75" customHeight="1">
      <c r="A104" s="769"/>
      <c r="B104" s="770"/>
      <c r="C104" s="770"/>
      <c r="D104" s="770"/>
      <c r="E104" s="770"/>
      <c r="F104" s="771"/>
      <c r="G104" s="691" t="s">
        <v>454</v>
      </c>
      <c r="H104" s="601"/>
      <c r="I104" s="601"/>
      <c r="J104" s="601"/>
      <c r="K104" s="601"/>
      <c r="L104" s="1172" t="s">
        <v>453</v>
      </c>
      <c r="M104" s="1173"/>
      <c r="N104" s="1173"/>
      <c r="O104" s="1173"/>
      <c r="P104" s="1173"/>
      <c r="Q104" s="1173"/>
      <c r="R104" s="1173"/>
      <c r="S104" s="1173"/>
      <c r="T104" s="1173"/>
      <c r="U104" s="1173"/>
      <c r="V104" s="1173"/>
      <c r="W104" s="1173"/>
      <c r="X104" s="1174"/>
      <c r="Y104" s="739">
        <v>9</v>
      </c>
      <c r="Z104" s="740"/>
      <c r="AA104" s="740"/>
      <c r="AB104" s="757"/>
      <c r="AC104" s="691"/>
      <c r="AD104" s="601"/>
      <c r="AE104" s="601"/>
      <c r="AF104" s="601"/>
      <c r="AG104" s="601"/>
      <c r="AH104" s="1172"/>
      <c r="AI104" s="1173"/>
      <c r="AJ104" s="1173"/>
      <c r="AK104" s="1173"/>
      <c r="AL104" s="1173"/>
      <c r="AM104" s="1173"/>
      <c r="AN104" s="1173"/>
      <c r="AO104" s="1173"/>
      <c r="AP104" s="1173"/>
      <c r="AQ104" s="1173"/>
      <c r="AR104" s="1173"/>
      <c r="AS104" s="1173"/>
      <c r="AT104" s="1174"/>
      <c r="AU104" s="739"/>
      <c r="AV104" s="740"/>
      <c r="AW104" s="740"/>
      <c r="AX104" s="741"/>
    </row>
    <row r="105" spans="1:50" ht="24.75" customHeight="1">
      <c r="A105" s="769"/>
      <c r="B105" s="770"/>
      <c r="C105" s="770"/>
      <c r="D105" s="770"/>
      <c r="E105" s="770"/>
      <c r="F105" s="771"/>
      <c r="G105" s="691" t="s">
        <v>44</v>
      </c>
      <c r="H105" s="601"/>
      <c r="I105" s="601"/>
      <c r="J105" s="601"/>
      <c r="K105" s="601"/>
      <c r="L105" s="736"/>
      <c r="M105" s="737"/>
      <c r="N105" s="737"/>
      <c r="O105" s="737"/>
      <c r="P105" s="737"/>
      <c r="Q105" s="737"/>
      <c r="R105" s="737"/>
      <c r="S105" s="737"/>
      <c r="T105" s="737"/>
      <c r="U105" s="737"/>
      <c r="V105" s="737"/>
      <c r="W105" s="737"/>
      <c r="X105" s="738"/>
      <c r="Y105" s="739">
        <v>9</v>
      </c>
      <c r="Z105" s="740"/>
      <c r="AA105" s="740"/>
      <c r="AB105" s="757"/>
      <c r="AC105" s="691" t="s">
        <v>44</v>
      </c>
      <c r="AD105" s="601"/>
      <c r="AE105" s="601"/>
      <c r="AF105" s="601"/>
      <c r="AG105" s="601"/>
      <c r="AH105" s="736"/>
      <c r="AI105" s="737"/>
      <c r="AJ105" s="737"/>
      <c r="AK105" s="737"/>
      <c r="AL105" s="737"/>
      <c r="AM105" s="737"/>
      <c r="AN105" s="737"/>
      <c r="AO105" s="737"/>
      <c r="AP105" s="737"/>
      <c r="AQ105" s="737"/>
      <c r="AR105" s="737"/>
      <c r="AS105" s="737"/>
      <c r="AT105" s="738"/>
      <c r="AU105" s="739"/>
      <c r="AV105" s="740"/>
      <c r="AW105" s="740"/>
      <c r="AX105" s="741"/>
    </row>
    <row r="106" spans="1:50" ht="24.75" customHeight="1">
      <c r="A106" s="769"/>
      <c r="B106" s="770"/>
      <c r="C106" s="770"/>
      <c r="D106" s="770"/>
      <c r="E106" s="770"/>
      <c r="F106" s="771"/>
      <c r="G106" s="745" t="s">
        <v>452</v>
      </c>
      <c r="H106" s="746"/>
      <c r="I106" s="746"/>
      <c r="J106" s="746"/>
      <c r="K106" s="746"/>
      <c r="L106" s="746"/>
      <c r="M106" s="746"/>
      <c r="N106" s="746"/>
      <c r="O106" s="746"/>
      <c r="P106" s="746"/>
      <c r="Q106" s="746"/>
      <c r="R106" s="746"/>
      <c r="S106" s="746"/>
      <c r="T106" s="746"/>
      <c r="U106" s="746"/>
      <c r="V106" s="746"/>
      <c r="W106" s="746"/>
      <c r="X106" s="746"/>
      <c r="Y106" s="746"/>
      <c r="Z106" s="746"/>
      <c r="AA106" s="746"/>
      <c r="AB106" s="752"/>
      <c r="AC106" s="745" t="s">
        <v>451</v>
      </c>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row>
    <row r="107" spans="1:50" ht="24.75" customHeight="1">
      <c r="A107" s="769"/>
      <c r="B107" s="770"/>
      <c r="C107" s="770"/>
      <c r="D107" s="770"/>
      <c r="E107" s="770"/>
      <c r="F107" s="771"/>
      <c r="G107" s="732" t="s">
        <v>47</v>
      </c>
      <c r="H107" s="733"/>
      <c r="I107" s="733"/>
      <c r="J107" s="733"/>
      <c r="K107" s="733"/>
      <c r="L107" s="426" t="s">
        <v>46</v>
      </c>
      <c r="M107" s="601"/>
      <c r="N107" s="601"/>
      <c r="O107" s="601"/>
      <c r="P107" s="601"/>
      <c r="Q107" s="601"/>
      <c r="R107" s="601"/>
      <c r="S107" s="601"/>
      <c r="T107" s="601"/>
      <c r="U107" s="601"/>
      <c r="V107" s="601"/>
      <c r="W107" s="601"/>
      <c r="X107" s="602"/>
      <c r="Y107" s="729" t="s">
        <v>45</v>
      </c>
      <c r="Z107" s="734"/>
      <c r="AA107" s="734"/>
      <c r="AB107" s="755"/>
      <c r="AC107" s="732" t="s">
        <v>47</v>
      </c>
      <c r="AD107" s="733"/>
      <c r="AE107" s="733"/>
      <c r="AF107" s="733"/>
      <c r="AG107" s="733"/>
      <c r="AH107" s="426" t="s">
        <v>46</v>
      </c>
      <c r="AI107" s="601"/>
      <c r="AJ107" s="601"/>
      <c r="AK107" s="601"/>
      <c r="AL107" s="601"/>
      <c r="AM107" s="601"/>
      <c r="AN107" s="601"/>
      <c r="AO107" s="601"/>
      <c r="AP107" s="601"/>
      <c r="AQ107" s="601"/>
      <c r="AR107" s="601"/>
      <c r="AS107" s="601"/>
      <c r="AT107" s="602"/>
      <c r="AU107" s="729" t="s">
        <v>45</v>
      </c>
      <c r="AV107" s="734"/>
      <c r="AW107" s="734"/>
      <c r="AX107" s="735"/>
    </row>
    <row r="108" spans="1:50" ht="24.75" customHeight="1">
      <c r="A108" s="769"/>
      <c r="B108" s="770"/>
      <c r="C108" s="770"/>
      <c r="D108" s="770"/>
      <c r="E108" s="770"/>
      <c r="F108" s="771"/>
      <c r="G108" s="691" t="s">
        <v>450</v>
      </c>
      <c r="H108" s="601"/>
      <c r="I108" s="601"/>
      <c r="J108" s="601"/>
      <c r="K108" s="601"/>
      <c r="L108" s="1172" t="s">
        <v>449</v>
      </c>
      <c r="M108" s="1173"/>
      <c r="N108" s="1173"/>
      <c r="O108" s="1173"/>
      <c r="P108" s="1173"/>
      <c r="Q108" s="1173"/>
      <c r="R108" s="1173"/>
      <c r="S108" s="1173"/>
      <c r="T108" s="1173"/>
      <c r="U108" s="1173"/>
      <c r="V108" s="1173"/>
      <c r="W108" s="1173"/>
      <c r="X108" s="1174"/>
      <c r="Y108" s="739">
        <v>3</v>
      </c>
      <c r="Z108" s="740"/>
      <c r="AA108" s="740"/>
      <c r="AB108" s="757"/>
      <c r="AC108" s="691"/>
      <c r="AD108" s="601"/>
      <c r="AE108" s="601"/>
      <c r="AF108" s="601"/>
      <c r="AG108" s="601"/>
      <c r="AH108" s="1172"/>
      <c r="AI108" s="1173"/>
      <c r="AJ108" s="1173"/>
      <c r="AK108" s="1173"/>
      <c r="AL108" s="1173"/>
      <c r="AM108" s="1173"/>
      <c r="AN108" s="1173"/>
      <c r="AO108" s="1173"/>
      <c r="AP108" s="1173"/>
      <c r="AQ108" s="1173"/>
      <c r="AR108" s="1173"/>
      <c r="AS108" s="1173"/>
      <c r="AT108" s="1174"/>
      <c r="AU108" s="739"/>
      <c r="AV108" s="740"/>
      <c r="AW108" s="740"/>
      <c r="AX108" s="741"/>
    </row>
    <row r="109" spans="1:50" ht="24.75" customHeight="1">
      <c r="A109" s="769"/>
      <c r="B109" s="770"/>
      <c r="C109" s="770"/>
      <c r="D109" s="770"/>
      <c r="E109" s="770"/>
      <c r="F109" s="771"/>
      <c r="G109" s="691" t="s">
        <v>44</v>
      </c>
      <c r="H109" s="601"/>
      <c r="I109" s="601"/>
      <c r="J109" s="601"/>
      <c r="K109" s="601"/>
      <c r="L109" s="736"/>
      <c r="M109" s="737"/>
      <c r="N109" s="737"/>
      <c r="O109" s="737"/>
      <c r="P109" s="737"/>
      <c r="Q109" s="737"/>
      <c r="R109" s="737"/>
      <c r="S109" s="737"/>
      <c r="T109" s="737"/>
      <c r="U109" s="737"/>
      <c r="V109" s="737"/>
      <c r="W109" s="737"/>
      <c r="X109" s="738"/>
      <c r="Y109" s="739">
        <v>3</v>
      </c>
      <c r="Z109" s="740"/>
      <c r="AA109" s="740"/>
      <c r="AB109" s="757"/>
      <c r="AC109" s="691" t="s">
        <v>44</v>
      </c>
      <c r="AD109" s="601"/>
      <c r="AE109" s="601"/>
      <c r="AF109" s="601"/>
      <c r="AG109" s="601"/>
      <c r="AH109" s="736"/>
      <c r="AI109" s="737"/>
      <c r="AJ109" s="737"/>
      <c r="AK109" s="737"/>
      <c r="AL109" s="737"/>
      <c r="AM109" s="737"/>
      <c r="AN109" s="737"/>
      <c r="AO109" s="737"/>
      <c r="AP109" s="737"/>
      <c r="AQ109" s="737"/>
      <c r="AR109" s="737"/>
      <c r="AS109" s="737"/>
      <c r="AT109" s="738"/>
      <c r="AU109" s="739"/>
      <c r="AV109" s="740"/>
      <c r="AW109" s="740"/>
      <c r="AX109" s="741"/>
    </row>
    <row r="110" spans="1:50" ht="24.75" customHeight="1">
      <c r="A110" s="769"/>
      <c r="B110" s="770"/>
      <c r="C110" s="770"/>
      <c r="D110" s="770"/>
      <c r="E110" s="770"/>
      <c r="F110" s="771"/>
      <c r="G110" s="745" t="s">
        <v>448</v>
      </c>
      <c r="H110" s="746"/>
      <c r="I110" s="746"/>
      <c r="J110" s="746"/>
      <c r="K110" s="746"/>
      <c r="L110" s="746"/>
      <c r="M110" s="746"/>
      <c r="N110" s="746"/>
      <c r="O110" s="746"/>
      <c r="P110" s="746"/>
      <c r="Q110" s="746"/>
      <c r="R110" s="746"/>
      <c r="S110" s="746"/>
      <c r="T110" s="746"/>
      <c r="U110" s="746"/>
      <c r="V110" s="746"/>
      <c r="W110" s="746"/>
      <c r="X110" s="746"/>
      <c r="Y110" s="746"/>
      <c r="Z110" s="746"/>
      <c r="AA110" s="746"/>
      <c r="AB110" s="752"/>
      <c r="AC110" s="745" t="s">
        <v>447</v>
      </c>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7"/>
    </row>
    <row r="111" spans="1:50" ht="24.6" customHeight="1">
      <c r="A111" s="769"/>
      <c r="B111" s="770"/>
      <c r="C111" s="770"/>
      <c r="D111" s="770"/>
      <c r="E111" s="770"/>
      <c r="F111" s="771"/>
      <c r="G111" s="732" t="s">
        <v>47</v>
      </c>
      <c r="H111" s="733"/>
      <c r="I111" s="733"/>
      <c r="J111" s="733"/>
      <c r="K111" s="733"/>
      <c r="L111" s="426" t="s">
        <v>46</v>
      </c>
      <c r="M111" s="601"/>
      <c r="N111" s="601"/>
      <c r="O111" s="601"/>
      <c r="P111" s="601"/>
      <c r="Q111" s="601"/>
      <c r="R111" s="601"/>
      <c r="S111" s="601"/>
      <c r="T111" s="601"/>
      <c r="U111" s="601"/>
      <c r="V111" s="601"/>
      <c r="W111" s="601"/>
      <c r="X111" s="602"/>
      <c r="Y111" s="729" t="s">
        <v>45</v>
      </c>
      <c r="Z111" s="734"/>
      <c r="AA111" s="734"/>
      <c r="AB111" s="755"/>
      <c r="AC111" s="732" t="s">
        <v>47</v>
      </c>
      <c r="AD111" s="733"/>
      <c r="AE111" s="733"/>
      <c r="AF111" s="733"/>
      <c r="AG111" s="733"/>
      <c r="AH111" s="426" t="s">
        <v>46</v>
      </c>
      <c r="AI111" s="601"/>
      <c r="AJ111" s="601"/>
      <c r="AK111" s="601"/>
      <c r="AL111" s="601"/>
      <c r="AM111" s="601"/>
      <c r="AN111" s="601"/>
      <c r="AO111" s="601"/>
      <c r="AP111" s="601"/>
      <c r="AQ111" s="601"/>
      <c r="AR111" s="601"/>
      <c r="AS111" s="601"/>
      <c r="AT111" s="602"/>
      <c r="AU111" s="729" t="s">
        <v>45</v>
      </c>
      <c r="AV111" s="734"/>
      <c r="AW111" s="734"/>
      <c r="AX111" s="735"/>
    </row>
    <row r="112" spans="1:50" ht="24.75" customHeight="1">
      <c r="A112" s="769"/>
      <c r="B112" s="770"/>
      <c r="C112" s="770"/>
      <c r="D112" s="770"/>
      <c r="E112" s="770"/>
      <c r="F112" s="771"/>
      <c r="G112" s="691" t="s">
        <v>446</v>
      </c>
      <c r="H112" s="601"/>
      <c r="I112" s="601"/>
      <c r="J112" s="601"/>
      <c r="K112" s="601"/>
      <c r="L112" s="1172" t="s">
        <v>445</v>
      </c>
      <c r="M112" s="1173"/>
      <c r="N112" s="1173"/>
      <c r="O112" s="1173"/>
      <c r="P112" s="1173"/>
      <c r="Q112" s="1173"/>
      <c r="R112" s="1173"/>
      <c r="S112" s="1173"/>
      <c r="T112" s="1173"/>
      <c r="U112" s="1173"/>
      <c r="V112" s="1173"/>
      <c r="W112" s="1173"/>
      <c r="X112" s="1174"/>
      <c r="Y112" s="695">
        <v>0.2</v>
      </c>
      <c r="Z112" s="696"/>
      <c r="AA112" s="696"/>
      <c r="AB112" s="2987"/>
      <c r="AC112" s="691"/>
      <c r="AD112" s="601"/>
      <c r="AE112" s="601"/>
      <c r="AF112" s="601"/>
      <c r="AG112" s="601"/>
      <c r="AH112" s="1172"/>
      <c r="AI112" s="1173"/>
      <c r="AJ112" s="1173"/>
      <c r="AK112" s="1173"/>
      <c r="AL112" s="1173"/>
      <c r="AM112" s="1173"/>
      <c r="AN112" s="1173"/>
      <c r="AO112" s="1173"/>
      <c r="AP112" s="1173"/>
      <c r="AQ112" s="1173"/>
      <c r="AR112" s="1173"/>
      <c r="AS112" s="1173"/>
      <c r="AT112" s="1174"/>
      <c r="AU112" s="739"/>
      <c r="AV112" s="740"/>
      <c r="AW112" s="740"/>
      <c r="AX112" s="741"/>
    </row>
    <row r="113" spans="1:50" ht="24.75" customHeight="1">
      <c r="A113" s="769"/>
      <c r="B113" s="770"/>
      <c r="C113" s="770"/>
      <c r="D113" s="770"/>
      <c r="E113" s="770"/>
      <c r="F113" s="771"/>
      <c r="G113" s="691" t="s">
        <v>44</v>
      </c>
      <c r="H113" s="601"/>
      <c r="I113" s="601"/>
      <c r="J113" s="601"/>
      <c r="K113" s="601"/>
      <c r="L113" s="736"/>
      <c r="M113" s="737"/>
      <c r="N113" s="737"/>
      <c r="O113" s="737"/>
      <c r="P113" s="737"/>
      <c r="Q113" s="737"/>
      <c r="R113" s="737"/>
      <c r="S113" s="737"/>
      <c r="T113" s="737"/>
      <c r="U113" s="737"/>
      <c r="V113" s="737"/>
      <c r="W113" s="737"/>
      <c r="X113" s="738"/>
      <c r="Y113" s="695">
        <v>0.2</v>
      </c>
      <c r="Z113" s="696"/>
      <c r="AA113" s="696"/>
      <c r="AB113" s="2987"/>
      <c r="AC113" s="691" t="s">
        <v>44</v>
      </c>
      <c r="AD113" s="601"/>
      <c r="AE113" s="601"/>
      <c r="AF113" s="601"/>
      <c r="AG113" s="601"/>
      <c r="AH113" s="736"/>
      <c r="AI113" s="737"/>
      <c r="AJ113" s="737"/>
      <c r="AK113" s="737"/>
      <c r="AL113" s="737"/>
      <c r="AM113" s="737"/>
      <c r="AN113" s="737"/>
      <c r="AO113" s="737"/>
      <c r="AP113" s="737"/>
      <c r="AQ113" s="737"/>
      <c r="AR113" s="737"/>
      <c r="AS113" s="737"/>
      <c r="AT113" s="738"/>
      <c r="AU113" s="739"/>
      <c r="AV113" s="740"/>
      <c r="AW113" s="740"/>
      <c r="AX113" s="741"/>
    </row>
    <row r="114" spans="1:50" ht="24.75" customHeight="1">
      <c r="A114" s="769"/>
      <c r="B114" s="770"/>
      <c r="C114" s="770"/>
      <c r="D114" s="770"/>
      <c r="E114" s="770"/>
      <c r="F114" s="771"/>
      <c r="G114" s="745" t="s">
        <v>444</v>
      </c>
      <c r="H114" s="746"/>
      <c r="I114" s="746"/>
      <c r="J114" s="746"/>
      <c r="K114" s="746"/>
      <c r="L114" s="746"/>
      <c r="M114" s="746"/>
      <c r="N114" s="746"/>
      <c r="O114" s="746"/>
      <c r="P114" s="746"/>
      <c r="Q114" s="746"/>
      <c r="R114" s="746"/>
      <c r="S114" s="746"/>
      <c r="T114" s="746"/>
      <c r="U114" s="746"/>
      <c r="V114" s="746"/>
      <c r="W114" s="746"/>
      <c r="X114" s="746"/>
      <c r="Y114" s="746"/>
      <c r="Z114" s="746"/>
      <c r="AA114" s="746"/>
      <c r="AB114" s="752"/>
      <c r="AC114" s="745" t="s">
        <v>443</v>
      </c>
      <c r="AD114" s="746"/>
      <c r="AE114" s="746"/>
      <c r="AF114" s="746"/>
      <c r="AG114" s="746"/>
      <c r="AH114" s="746"/>
      <c r="AI114" s="746"/>
      <c r="AJ114" s="746"/>
      <c r="AK114" s="746"/>
      <c r="AL114" s="746"/>
      <c r="AM114" s="746"/>
      <c r="AN114" s="746"/>
      <c r="AO114" s="746"/>
      <c r="AP114" s="746"/>
      <c r="AQ114" s="746"/>
      <c r="AR114" s="746"/>
      <c r="AS114" s="746"/>
      <c r="AT114" s="746"/>
      <c r="AU114" s="746"/>
      <c r="AV114" s="746"/>
      <c r="AW114" s="746"/>
      <c r="AX114" s="747"/>
    </row>
    <row r="115" spans="1:50" ht="24.75" customHeight="1">
      <c r="A115" s="769"/>
      <c r="B115" s="770"/>
      <c r="C115" s="770"/>
      <c r="D115" s="770"/>
      <c r="E115" s="770"/>
      <c r="F115" s="771"/>
      <c r="G115" s="732" t="s">
        <v>47</v>
      </c>
      <c r="H115" s="733"/>
      <c r="I115" s="733"/>
      <c r="J115" s="733"/>
      <c r="K115" s="733"/>
      <c r="L115" s="426" t="s">
        <v>46</v>
      </c>
      <c r="M115" s="601"/>
      <c r="N115" s="601"/>
      <c r="O115" s="601"/>
      <c r="P115" s="601"/>
      <c r="Q115" s="601"/>
      <c r="R115" s="601"/>
      <c r="S115" s="601"/>
      <c r="T115" s="601"/>
      <c r="U115" s="601"/>
      <c r="V115" s="601"/>
      <c r="W115" s="601"/>
      <c r="X115" s="602"/>
      <c r="Y115" s="729" t="s">
        <v>45</v>
      </c>
      <c r="Z115" s="734"/>
      <c r="AA115" s="734"/>
      <c r="AB115" s="755"/>
      <c r="AC115" s="732" t="s">
        <v>47</v>
      </c>
      <c r="AD115" s="733"/>
      <c r="AE115" s="733"/>
      <c r="AF115" s="733"/>
      <c r="AG115" s="733"/>
      <c r="AH115" s="426" t="s">
        <v>46</v>
      </c>
      <c r="AI115" s="601"/>
      <c r="AJ115" s="601"/>
      <c r="AK115" s="601"/>
      <c r="AL115" s="601"/>
      <c r="AM115" s="601"/>
      <c r="AN115" s="601"/>
      <c r="AO115" s="601"/>
      <c r="AP115" s="601"/>
      <c r="AQ115" s="601"/>
      <c r="AR115" s="601"/>
      <c r="AS115" s="601"/>
      <c r="AT115" s="602"/>
      <c r="AU115" s="729" t="s">
        <v>45</v>
      </c>
      <c r="AV115" s="734"/>
      <c r="AW115" s="734"/>
      <c r="AX115" s="735"/>
    </row>
    <row r="116" spans="1:50" ht="24.75" customHeight="1">
      <c r="A116" s="769"/>
      <c r="B116" s="770"/>
      <c r="C116" s="770"/>
      <c r="D116" s="770"/>
      <c r="E116" s="770"/>
      <c r="F116" s="771"/>
      <c r="G116" s="691" t="s">
        <v>442</v>
      </c>
      <c r="H116" s="601"/>
      <c r="I116" s="601"/>
      <c r="J116" s="601"/>
      <c r="K116" s="601"/>
      <c r="L116" s="1172" t="s">
        <v>441</v>
      </c>
      <c r="M116" s="1173"/>
      <c r="N116" s="1173"/>
      <c r="O116" s="1173"/>
      <c r="P116" s="1173"/>
      <c r="Q116" s="1173"/>
      <c r="R116" s="1173"/>
      <c r="S116" s="1173"/>
      <c r="T116" s="1173"/>
      <c r="U116" s="1173"/>
      <c r="V116" s="1173"/>
      <c r="W116" s="1173"/>
      <c r="X116" s="1174"/>
      <c r="Y116" s="739">
        <v>10</v>
      </c>
      <c r="Z116" s="740"/>
      <c r="AA116" s="740"/>
      <c r="AB116" s="757"/>
      <c r="AC116" s="691"/>
      <c r="AD116" s="601"/>
      <c r="AE116" s="601"/>
      <c r="AF116" s="601"/>
      <c r="AG116" s="601"/>
      <c r="AH116" s="1172"/>
      <c r="AI116" s="1173"/>
      <c r="AJ116" s="1173"/>
      <c r="AK116" s="1173"/>
      <c r="AL116" s="1173"/>
      <c r="AM116" s="1173"/>
      <c r="AN116" s="1173"/>
      <c r="AO116" s="1173"/>
      <c r="AP116" s="1173"/>
      <c r="AQ116" s="1173"/>
      <c r="AR116" s="1173"/>
      <c r="AS116" s="1173"/>
      <c r="AT116" s="1174"/>
      <c r="AU116" s="739"/>
      <c r="AV116" s="740"/>
      <c r="AW116" s="740"/>
      <c r="AX116" s="741"/>
    </row>
    <row r="117" spans="1:50" ht="24.75" customHeight="1">
      <c r="A117" s="769"/>
      <c r="B117" s="770"/>
      <c r="C117" s="770"/>
      <c r="D117" s="770"/>
      <c r="E117" s="770"/>
      <c r="F117" s="771"/>
      <c r="G117" s="691" t="s">
        <v>44</v>
      </c>
      <c r="H117" s="601"/>
      <c r="I117" s="601"/>
      <c r="J117" s="601"/>
      <c r="K117" s="601"/>
      <c r="L117" s="736"/>
      <c r="M117" s="737"/>
      <c r="N117" s="737"/>
      <c r="O117" s="737"/>
      <c r="P117" s="737"/>
      <c r="Q117" s="737"/>
      <c r="R117" s="737"/>
      <c r="S117" s="737"/>
      <c r="T117" s="737"/>
      <c r="U117" s="737"/>
      <c r="V117" s="737"/>
      <c r="W117" s="737"/>
      <c r="X117" s="738"/>
      <c r="Y117" s="739">
        <v>10</v>
      </c>
      <c r="Z117" s="740"/>
      <c r="AA117" s="740"/>
      <c r="AB117" s="757"/>
      <c r="AC117" s="691" t="s">
        <v>44</v>
      </c>
      <c r="AD117" s="601"/>
      <c r="AE117" s="601"/>
      <c r="AF117" s="601"/>
      <c r="AG117" s="601"/>
      <c r="AH117" s="736"/>
      <c r="AI117" s="737"/>
      <c r="AJ117" s="737"/>
      <c r="AK117" s="737"/>
      <c r="AL117" s="737"/>
      <c r="AM117" s="737"/>
      <c r="AN117" s="737"/>
      <c r="AO117" s="737"/>
      <c r="AP117" s="737"/>
      <c r="AQ117" s="737"/>
      <c r="AR117" s="737"/>
      <c r="AS117" s="737"/>
      <c r="AT117" s="738"/>
      <c r="AU117" s="739"/>
      <c r="AV117" s="740"/>
      <c r="AW117" s="740"/>
      <c r="AX117" s="741"/>
    </row>
    <row r="118" spans="1:50" ht="24.75" customHeight="1">
      <c r="A118" s="769"/>
      <c r="B118" s="770"/>
      <c r="C118" s="770"/>
      <c r="D118" s="770"/>
      <c r="E118" s="770"/>
      <c r="F118" s="771"/>
      <c r="G118" s="745" t="s">
        <v>440</v>
      </c>
      <c r="H118" s="746"/>
      <c r="I118" s="746"/>
      <c r="J118" s="746"/>
      <c r="K118" s="746"/>
      <c r="L118" s="746"/>
      <c r="M118" s="746"/>
      <c r="N118" s="746"/>
      <c r="O118" s="746"/>
      <c r="P118" s="746"/>
      <c r="Q118" s="746"/>
      <c r="R118" s="746"/>
      <c r="S118" s="746"/>
      <c r="T118" s="746"/>
      <c r="U118" s="746"/>
      <c r="V118" s="746"/>
      <c r="W118" s="746"/>
      <c r="X118" s="746"/>
      <c r="Y118" s="746"/>
      <c r="Z118" s="746"/>
      <c r="AA118" s="746"/>
      <c r="AB118" s="752"/>
      <c r="AC118" s="745" t="s">
        <v>439</v>
      </c>
      <c r="AD118" s="746"/>
      <c r="AE118" s="746"/>
      <c r="AF118" s="746"/>
      <c r="AG118" s="746"/>
      <c r="AH118" s="746"/>
      <c r="AI118" s="746"/>
      <c r="AJ118" s="746"/>
      <c r="AK118" s="746"/>
      <c r="AL118" s="746"/>
      <c r="AM118" s="746"/>
      <c r="AN118" s="746"/>
      <c r="AO118" s="746"/>
      <c r="AP118" s="746"/>
      <c r="AQ118" s="746"/>
      <c r="AR118" s="746"/>
      <c r="AS118" s="746"/>
      <c r="AT118" s="746"/>
      <c r="AU118" s="746"/>
      <c r="AV118" s="746"/>
      <c r="AW118" s="746"/>
      <c r="AX118" s="747"/>
    </row>
    <row r="119" spans="1:50" ht="24.75" customHeight="1">
      <c r="A119" s="769"/>
      <c r="B119" s="770"/>
      <c r="C119" s="770"/>
      <c r="D119" s="770"/>
      <c r="E119" s="770"/>
      <c r="F119" s="771"/>
      <c r="G119" s="732" t="s">
        <v>47</v>
      </c>
      <c r="H119" s="733"/>
      <c r="I119" s="733"/>
      <c r="J119" s="733"/>
      <c r="K119" s="733"/>
      <c r="L119" s="426" t="s">
        <v>46</v>
      </c>
      <c r="M119" s="601"/>
      <c r="N119" s="601"/>
      <c r="O119" s="601"/>
      <c r="P119" s="601"/>
      <c r="Q119" s="601"/>
      <c r="R119" s="601"/>
      <c r="S119" s="601"/>
      <c r="T119" s="601"/>
      <c r="U119" s="601"/>
      <c r="V119" s="601"/>
      <c r="W119" s="601"/>
      <c r="X119" s="602"/>
      <c r="Y119" s="729" t="s">
        <v>45</v>
      </c>
      <c r="Z119" s="734"/>
      <c r="AA119" s="734"/>
      <c r="AB119" s="755"/>
      <c r="AC119" s="732" t="s">
        <v>47</v>
      </c>
      <c r="AD119" s="733"/>
      <c r="AE119" s="733"/>
      <c r="AF119" s="733"/>
      <c r="AG119" s="733"/>
      <c r="AH119" s="426" t="s">
        <v>46</v>
      </c>
      <c r="AI119" s="601"/>
      <c r="AJ119" s="601"/>
      <c r="AK119" s="601"/>
      <c r="AL119" s="601"/>
      <c r="AM119" s="601"/>
      <c r="AN119" s="601"/>
      <c r="AO119" s="601"/>
      <c r="AP119" s="601"/>
      <c r="AQ119" s="601"/>
      <c r="AR119" s="601"/>
      <c r="AS119" s="601"/>
      <c r="AT119" s="602"/>
      <c r="AU119" s="729" t="s">
        <v>45</v>
      </c>
      <c r="AV119" s="734"/>
      <c r="AW119" s="734"/>
      <c r="AX119" s="735"/>
    </row>
    <row r="120" spans="1:50" ht="24.75" customHeight="1">
      <c r="A120" s="769"/>
      <c r="B120" s="770"/>
      <c r="C120" s="770"/>
      <c r="D120" s="770"/>
      <c r="E120" s="770"/>
      <c r="F120" s="771"/>
      <c r="G120" s="691" t="s">
        <v>438</v>
      </c>
      <c r="H120" s="601"/>
      <c r="I120" s="601"/>
      <c r="J120" s="601"/>
      <c r="K120" s="601"/>
      <c r="L120" s="1172" t="s">
        <v>437</v>
      </c>
      <c r="M120" s="1173"/>
      <c r="N120" s="1173"/>
      <c r="O120" s="1173"/>
      <c r="P120" s="1173"/>
      <c r="Q120" s="1173"/>
      <c r="R120" s="1173"/>
      <c r="S120" s="1173"/>
      <c r="T120" s="1173"/>
      <c r="U120" s="1173"/>
      <c r="V120" s="1173"/>
      <c r="W120" s="1173"/>
      <c r="X120" s="1174"/>
      <c r="Y120" s="739">
        <v>4</v>
      </c>
      <c r="Z120" s="740"/>
      <c r="AA120" s="740"/>
      <c r="AB120" s="757"/>
      <c r="AC120" s="691"/>
      <c r="AD120" s="601"/>
      <c r="AE120" s="601"/>
      <c r="AF120" s="601"/>
      <c r="AG120" s="601"/>
      <c r="AH120" s="1172"/>
      <c r="AI120" s="1173"/>
      <c r="AJ120" s="1173"/>
      <c r="AK120" s="1173"/>
      <c r="AL120" s="1173"/>
      <c r="AM120" s="1173"/>
      <c r="AN120" s="1173"/>
      <c r="AO120" s="1173"/>
      <c r="AP120" s="1173"/>
      <c r="AQ120" s="1173"/>
      <c r="AR120" s="1173"/>
      <c r="AS120" s="1173"/>
      <c r="AT120" s="1174"/>
      <c r="AU120" s="739"/>
      <c r="AV120" s="740"/>
      <c r="AW120" s="740"/>
      <c r="AX120" s="741"/>
    </row>
    <row r="121" spans="1:50" ht="24.75" customHeight="1" thickBot="1">
      <c r="A121" s="772"/>
      <c r="B121" s="773"/>
      <c r="C121" s="773"/>
      <c r="D121" s="773"/>
      <c r="E121" s="773"/>
      <c r="F121" s="774"/>
      <c r="G121" s="707" t="s">
        <v>44</v>
      </c>
      <c r="H121" s="708"/>
      <c r="I121" s="708"/>
      <c r="J121" s="708"/>
      <c r="K121" s="708"/>
      <c r="L121" s="710"/>
      <c r="M121" s="716"/>
      <c r="N121" s="716"/>
      <c r="O121" s="716"/>
      <c r="P121" s="716"/>
      <c r="Q121" s="716"/>
      <c r="R121" s="716"/>
      <c r="S121" s="716"/>
      <c r="T121" s="716"/>
      <c r="U121" s="716"/>
      <c r="V121" s="716"/>
      <c r="W121" s="716"/>
      <c r="X121" s="717"/>
      <c r="Y121" s="718">
        <v>4</v>
      </c>
      <c r="Z121" s="719"/>
      <c r="AA121" s="719"/>
      <c r="AB121" s="749"/>
      <c r="AC121" s="707" t="s">
        <v>44</v>
      </c>
      <c r="AD121" s="708"/>
      <c r="AE121" s="708"/>
      <c r="AF121" s="708"/>
      <c r="AG121" s="708"/>
      <c r="AH121" s="710"/>
      <c r="AI121" s="716"/>
      <c r="AJ121" s="716"/>
      <c r="AK121" s="716"/>
      <c r="AL121" s="716"/>
      <c r="AM121" s="716"/>
      <c r="AN121" s="716"/>
      <c r="AO121" s="716"/>
      <c r="AP121" s="716"/>
      <c r="AQ121" s="716"/>
      <c r="AR121" s="716"/>
      <c r="AS121" s="716"/>
      <c r="AT121" s="717"/>
      <c r="AU121" s="718"/>
      <c r="AV121" s="719"/>
      <c r="AW121" s="719"/>
      <c r="AX121" s="720"/>
    </row>
    <row r="122" spans="1:50">
      <c r="A122" s="28"/>
      <c r="B122" s="28"/>
      <c r="C122" s="28"/>
      <c r="D122" s="28"/>
      <c r="E122" s="28"/>
      <c r="F122" s="28"/>
      <c r="G122" s="37"/>
      <c r="H122" s="37"/>
      <c r="I122" s="37"/>
      <c r="J122" s="37"/>
      <c r="K122" s="37"/>
      <c r="L122" s="27"/>
      <c r="M122" s="37"/>
      <c r="N122" s="37"/>
      <c r="O122" s="37"/>
      <c r="P122" s="37"/>
      <c r="Q122" s="37"/>
      <c r="R122" s="37"/>
      <c r="S122" s="37"/>
      <c r="T122" s="37"/>
      <c r="U122" s="37"/>
      <c r="V122" s="37"/>
      <c r="W122" s="37"/>
      <c r="X122" s="37"/>
      <c r="Y122" s="25"/>
      <c r="Z122" s="25"/>
      <c r="AA122" s="25"/>
      <c r="AB122" s="25"/>
      <c r="AC122" s="37"/>
      <c r="AD122" s="37"/>
      <c r="AE122" s="37"/>
      <c r="AF122" s="37"/>
      <c r="AG122" s="37"/>
      <c r="AH122" s="27"/>
      <c r="AI122" s="37"/>
      <c r="AJ122" s="37"/>
      <c r="AK122" s="37"/>
      <c r="AL122" s="37"/>
      <c r="AM122" s="37"/>
      <c r="AN122" s="37"/>
      <c r="AO122" s="37"/>
      <c r="AP122" s="37"/>
      <c r="AQ122" s="37"/>
      <c r="AR122" s="37"/>
      <c r="AS122" s="37"/>
      <c r="AT122" s="37"/>
      <c r="AU122" s="25"/>
      <c r="AV122" s="25"/>
      <c r="AW122" s="25"/>
      <c r="AX122" s="25"/>
    </row>
    <row r="123" spans="1:50" hidden="1"/>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spans="1:50" ht="14.25">
      <c r="B401" s="12" t="s">
        <v>436</v>
      </c>
    </row>
    <row r="402" spans="1:50">
      <c r="B402" s="1" t="s">
        <v>435</v>
      </c>
    </row>
    <row r="403" spans="1:50" s="51" customFormat="1" ht="21.75" customHeight="1">
      <c r="A403" s="1135"/>
      <c r="B403" s="1135"/>
      <c r="C403" s="2179" t="s">
        <v>321</v>
      </c>
      <c r="D403" s="2179"/>
      <c r="E403" s="2179"/>
      <c r="F403" s="2179"/>
      <c r="G403" s="2179"/>
      <c r="H403" s="2179"/>
      <c r="I403" s="2179"/>
      <c r="J403" s="2179"/>
      <c r="K403" s="2179"/>
      <c r="L403" s="2179"/>
      <c r="M403" s="2179" t="s">
        <v>320</v>
      </c>
      <c r="N403" s="2179"/>
      <c r="O403" s="2179"/>
      <c r="P403" s="2179"/>
      <c r="Q403" s="2179"/>
      <c r="R403" s="2179"/>
      <c r="S403" s="2179"/>
      <c r="T403" s="2179"/>
      <c r="U403" s="2179"/>
      <c r="V403" s="2179"/>
      <c r="W403" s="2179"/>
      <c r="X403" s="2179"/>
      <c r="Y403" s="2179"/>
      <c r="Z403" s="2179"/>
      <c r="AA403" s="2179"/>
      <c r="AB403" s="2179"/>
      <c r="AC403" s="2179"/>
      <c r="AD403" s="2179"/>
      <c r="AE403" s="2179"/>
      <c r="AF403" s="2179"/>
      <c r="AG403" s="2179"/>
      <c r="AH403" s="2179"/>
      <c r="AI403" s="2179"/>
      <c r="AJ403" s="2179"/>
      <c r="AK403" s="2179" t="s">
        <v>319</v>
      </c>
      <c r="AL403" s="2179"/>
      <c r="AM403" s="2179"/>
      <c r="AN403" s="2179"/>
      <c r="AO403" s="2179"/>
      <c r="AP403" s="2179"/>
      <c r="AQ403" s="2179" t="s">
        <v>5</v>
      </c>
      <c r="AR403" s="2179"/>
      <c r="AS403" s="2179"/>
      <c r="AT403" s="2179"/>
      <c r="AU403" s="926" t="s">
        <v>4</v>
      </c>
      <c r="AV403" s="954"/>
      <c r="AW403" s="954"/>
      <c r="AX403" s="1138"/>
    </row>
    <row r="404" spans="1:50" s="51" customFormat="1" ht="21.75" customHeight="1">
      <c r="A404" s="1135">
        <v>1</v>
      </c>
      <c r="B404" s="1135">
        <v>1</v>
      </c>
      <c r="C404" s="2836" t="s">
        <v>434</v>
      </c>
      <c r="D404" s="2836"/>
      <c r="E404" s="2836"/>
      <c r="F404" s="2836"/>
      <c r="G404" s="2836"/>
      <c r="H404" s="2836"/>
      <c r="I404" s="2836"/>
      <c r="J404" s="2836"/>
      <c r="K404" s="2836"/>
      <c r="L404" s="2836"/>
      <c r="M404" s="2836" t="s">
        <v>424</v>
      </c>
      <c r="N404" s="2836"/>
      <c r="O404" s="2836"/>
      <c r="P404" s="2836"/>
      <c r="Q404" s="2836"/>
      <c r="R404" s="2836"/>
      <c r="S404" s="2836"/>
      <c r="T404" s="2836"/>
      <c r="U404" s="2836"/>
      <c r="V404" s="2836"/>
      <c r="W404" s="2836"/>
      <c r="X404" s="2836"/>
      <c r="Y404" s="2836"/>
      <c r="Z404" s="2836"/>
      <c r="AA404" s="2836"/>
      <c r="AB404" s="2836"/>
      <c r="AC404" s="2836"/>
      <c r="AD404" s="2836"/>
      <c r="AE404" s="2836"/>
      <c r="AF404" s="2836"/>
      <c r="AG404" s="2836"/>
      <c r="AH404" s="2836"/>
      <c r="AI404" s="2836"/>
      <c r="AJ404" s="2836"/>
      <c r="AK404" s="2836">
        <v>1.3</v>
      </c>
      <c r="AL404" s="2836"/>
      <c r="AM404" s="2836"/>
      <c r="AN404" s="2836"/>
      <c r="AO404" s="2836"/>
      <c r="AP404" s="2836"/>
      <c r="AQ404" s="2824" t="s">
        <v>21</v>
      </c>
      <c r="AR404" s="2825"/>
      <c r="AS404" s="2825"/>
      <c r="AT404" s="2826"/>
      <c r="AU404" s="495" t="s">
        <v>317</v>
      </c>
      <c r="AV404" s="496"/>
      <c r="AW404" s="496"/>
      <c r="AX404" s="497"/>
    </row>
    <row r="405" spans="1:50" s="51" customFormat="1" ht="21.75" customHeight="1">
      <c r="A405" s="1135">
        <v>2</v>
      </c>
      <c r="B405" s="1135">
        <v>1</v>
      </c>
      <c r="C405" s="2836" t="s">
        <v>433</v>
      </c>
      <c r="D405" s="2836"/>
      <c r="E405" s="2836"/>
      <c r="F405" s="2836"/>
      <c r="G405" s="2836"/>
      <c r="H405" s="2836"/>
      <c r="I405" s="2836"/>
      <c r="J405" s="2836"/>
      <c r="K405" s="2836"/>
      <c r="L405" s="2836"/>
      <c r="M405" s="2836" t="s">
        <v>424</v>
      </c>
      <c r="N405" s="2836"/>
      <c r="O405" s="2836"/>
      <c r="P405" s="2836"/>
      <c r="Q405" s="2836"/>
      <c r="R405" s="2836"/>
      <c r="S405" s="2836"/>
      <c r="T405" s="2836"/>
      <c r="U405" s="2836"/>
      <c r="V405" s="2836"/>
      <c r="W405" s="2836"/>
      <c r="X405" s="2836"/>
      <c r="Y405" s="2836"/>
      <c r="Z405" s="2836"/>
      <c r="AA405" s="2836"/>
      <c r="AB405" s="2836"/>
      <c r="AC405" s="2836"/>
      <c r="AD405" s="2836"/>
      <c r="AE405" s="2836"/>
      <c r="AF405" s="2836"/>
      <c r="AG405" s="2836"/>
      <c r="AH405" s="2836"/>
      <c r="AI405" s="2836"/>
      <c r="AJ405" s="2836"/>
      <c r="AK405" s="2836">
        <v>1.2</v>
      </c>
      <c r="AL405" s="2836"/>
      <c r="AM405" s="2836"/>
      <c r="AN405" s="2836"/>
      <c r="AO405" s="2836"/>
      <c r="AP405" s="2836"/>
      <c r="AQ405" s="2824" t="s">
        <v>21</v>
      </c>
      <c r="AR405" s="2825"/>
      <c r="AS405" s="2825"/>
      <c r="AT405" s="2826"/>
      <c r="AU405" s="495" t="s">
        <v>317</v>
      </c>
      <c r="AV405" s="496"/>
      <c r="AW405" s="496"/>
      <c r="AX405" s="497"/>
    </row>
    <row r="406" spans="1:50" s="51" customFormat="1" ht="21.75" customHeight="1">
      <c r="A406" s="1135">
        <v>3</v>
      </c>
      <c r="B406" s="1135">
        <v>1</v>
      </c>
      <c r="C406" s="2836" t="s">
        <v>432</v>
      </c>
      <c r="D406" s="2836"/>
      <c r="E406" s="2836"/>
      <c r="F406" s="2836"/>
      <c r="G406" s="2836"/>
      <c r="H406" s="2836"/>
      <c r="I406" s="2836"/>
      <c r="J406" s="2836"/>
      <c r="K406" s="2836"/>
      <c r="L406" s="2836"/>
      <c r="M406" s="2836" t="s">
        <v>424</v>
      </c>
      <c r="N406" s="2836"/>
      <c r="O406" s="2836"/>
      <c r="P406" s="2836"/>
      <c r="Q406" s="2836"/>
      <c r="R406" s="2836"/>
      <c r="S406" s="2836"/>
      <c r="T406" s="2836"/>
      <c r="U406" s="2836"/>
      <c r="V406" s="2836"/>
      <c r="W406" s="2836"/>
      <c r="X406" s="2836"/>
      <c r="Y406" s="2836"/>
      <c r="Z406" s="2836"/>
      <c r="AA406" s="2836"/>
      <c r="AB406" s="2836"/>
      <c r="AC406" s="2836"/>
      <c r="AD406" s="2836"/>
      <c r="AE406" s="2836"/>
      <c r="AF406" s="2836"/>
      <c r="AG406" s="2836"/>
      <c r="AH406" s="2836"/>
      <c r="AI406" s="2836"/>
      <c r="AJ406" s="2836"/>
      <c r="AK406" s="2836">
        <v>1</v>
      </c>
      <c r="AL406" s="2836"/>
      <c r="AM406" s="2836"/>
      <c r="AN406" s="2836"/>
      <c r="AO406" s="2836"/>
      <c r="AP406" s="2836"/>
      <c r="AQ406" s="2824" t="s">
        <v>21</v>
      </c>
      <c r="AR406" s="2825"/>
      <c r="AS406" s="2825"/>
      <c r="AT406" s="2826"/>
      <c r="AU406" s="495" t="s">
        <v>317</v>
      </c>
      <c r="AV406" s="496"/>
      <c r="AW406" s="496"/>
      <c r="AX406" s="497"/>
    </row>
    <row r="407" spans="1:50" s="51" customFormat="1" ht="21.75" customHeight="1">
      <c r="A407" s="1135">
        <v>4</v>
      </c>
      <c r="B407" s="1135">
        <v>1</v>
      </c>
      <c r="C407" s="2836" t="s">
        <v>431</v>
      </c>
      <c r="D407" s="2836"/>
      <c r="E407" s="2836"/>
      <c r="F407" s="2836"/>
      <c r="G407" s="2836"/>
      <c r="H407" s="2836"/>
      <c r="I407" s="2836"/>
      <c r="J407" s="2836"/>
      <c r="K407" s="2836"/>
      <c r="L407" s="2836"/>
      <c r="M407" s="2836" t="s">
        <v>424</v>
      </c>
      <c r="N407" s="2836"/>
      <c r="O407" s="2836"/>
      <c r="P407" s="2836"/>
      <c r="Q407" s="2836"/>
      <c r="R407" s="2836"/>
      <c r="S407" s="2836"/>
      <c r="T407" s="2836"/>
      <c r="U407" s="2836"/>
      <c r="V407" s="2836"/>
      <c r="W407" s="2836"/>
      <c r="X407" s="2836"/>
      <c r="Y407" s="2836"/>
      <c r="Z407" s="2836"/>
      <c r="AA407" s="2836"/>
      <c r="AB407" s="2836"/>
      <c r="AC407" s="2836"/>
      <c r="AD407" s="2836"/>
      <c r="AE407" s="2836"/>
      <c r="AF407" s="2836"/>
      <c r="AG407" s="2836"/>
      <c r="AH407" s="2836"/>
      <c r="AI407" s="2836"/>
      <c r="AJ407" s="2836"/>
      <c r="AK407" s="2836">
        <v>0.8</v>
      </c>
      <c r="AL407" s="2836"/>
      <c r="AM407" s="2836"/>
      <c r="AN407" s="2836"/>
      <c r="AO407" s="2836"/>
      <c r="AP407" s="2836"/>
      <c r="AQ407" s="2824" t="s">
        <v>21</v>
      </c>
      <c r="AR407" s="2825"/>
      <c r="AS407" s="2825"/>
      <c r="AT407" s="2826"/>
      <c r="AU407" s="495" t="s">
        <v>317</v>
      </c>
      <c r="AV407" s="496"/>
      <c r="AW407" s="496"/>
      <c r="AX407" s="497"/>
    </row>
    <row r="408" spans="1:50" s="51" customFormat="1" ht="21.75" customHeight="1">
      <c r="A408" s="1135">
        <v>5</v>
      </c>
      <c r="B408" s="1135">
        <v>1</v>
      </c>
      <c r="C408" s="2836" t="s">
        <v>430</v>
      </c>
      <c r="D408" s="2836"/>
      <c r="E408" s="2836"/>
      <c r="F408" s="2836"/>
      <c r="G408" s="2836"/>
      <c r="H408" s="2836"/>
      <c r="I408" s="2836"/>
      <c r="J408" s="2836"/>
      <c r="K408" s="2836"/>
      <c r="L408" s="2836"/>
      <c r="M408" s="2836" t="s">
        <v>424</v>
      </c>
      <c r="N408" s="2836"/>
      <c r="O408" s="2836"/>
      <c r="P408" s="2836"/>
      <c r="Q408" s="2836"/>
      <c r="R408" s="2836"/>
      <c r="S408" s="2836"/>
      <c r="T408" s="2836"/>
      <c r="U408" s="2836"/>
      <c r="V408" s="2836"/>
      <c r="W408" s="2836"/>
      <c r="X408" s="2836"/>
      <c r="Y408" s="2836"/>
      <c r="Z408" s="2836"/>
      <c r="AA408" s="2836"/>
      <c r="AB408" s="2836"/>
      <c r="AC408" s="2836"/>
      <c r="AD408" s="2836"/>
      <c r="AE408" s="2836"/>
      <c r="AF408" s="2836"/>
      <c r="AG408" s="2836"/>
      <c r="AH408" s="2836"/>
      <c r="AI408" s="2836"/>
      <c r="AJ408" s="2836"/>
      <c r="AK408" s="2836">
        <v>0.7</v>
      </c>
      <c r="AL408" s="2836"/>
      <c r="AM408" s="2836"/>
      <c r="AN408" s="2836"/>
      <c r="AO408" s="2836"/>
      <c r="AP408" s="2836"/>
      <c r="AQ408" s="2824" t="s">
        <v>21</v>
      </c>
      <c r="AR408" s="2825"/>
      <c r="AS408" s="2825"/>
      <c r="AT408" s="2826"/>
      <c r="AU408" s="495" t="s">
        <v>317</v>
      </c>
      <c r="AV408" s="496"/>
      <c r="AW408" s="496"/>
      <c r="AX408" s="497"/>
    </row>
    <row r="409" spans="1:50" s="51" customFormat="1" ht="21.75" customHeight="1">
      <c r="A409" s="1135">
        <v>6</v>
      </c>
      <c r="B409" s="1135">
        <v>1</v>
      </c>
      <c r="C409" s="2836" t="s">
        <v>429</v>
      </c>
      <c r="D409" s="2836"/>
      <c r="E409" s="2836"/>
      <c r="F409" s="2836"/>
      <c r="G409" s="2836"/>
      <c r="H409" s="2836"/>
      <c r="I409" s="2836"/>
      <c r="J409" s="2836"/>
      <c r="K409" s="2836"/>
      <c r="L409" s="2836"/>
      <c r="M409" s="2836" t="s">
        <v>424</v>
      </c>
      <c r="N409" s="2836"/>
      <c r="O409" s="2836"/>
      <c r="P409" s="2836"/>
      <c r="Q409" s="2836"/>
      <c r="R409" s="2836"/>
      <c r="S409" s="2836"/>
      <c r="T409" s="2836"/>
      <c r="U409" s="2836"/>
      <c r="V409" s="2836"/>
      <c r="W409" s="2836"/>
      <c r="X409" s="2836"/>
      <c r="Y409" s="2836"/>
      <c r="Z409" s="2836"/>
      <c r="AA409" s="2836"/>
      <c r="AB409" s="2836"/>
      <c r="AC409" s="2836"/>
      <c r="AD409" s="2836"/>
      <c r="AE409" s="2836"/>
      <c r="AF409" s="2836"/>
      <c r="AG409" s="2836"/>
      <c r="AH409" s="2836"/>
      <c r="AI409" s="2836"/>
      <c r="AJ409" s="2836"/>
      <c r="AK409" s="2836">
        <v>0.6</v>
      </c>
      <c r="AL409" s="2836"/>
      <c r="AM409" s="2836"/>
      <c r="AN409" s="2836"/>
      <c r="AO409" s="2836"/>
      <c r="AP409" s="2836"/>
      <c r="AQ409" s="2824" t="s">
        <v>21</v>
      </c>
      <c r="AR409" s="2825"/>
      <c r="AS409" s="2825"/>
      <c r="AT409" s="2826"/>
      <c r="AU409" s="495" t="s">
        <v>317</v>
      </c>
      <c r="AV409" s="496"/>
      <c r="AW409" s="496"/>
      <c r="AX409" s="497"/>
    </row>
    <row r="410" spans="1:50" s="51" customFormat="1" ht="21.75" customHeight="1">
      <c r="A410" s="1135">
        <v>7</v>
      </c>
      <c r="B410" s="1135">
        <v>1</v>
      </c>
      <c r="C410" s="2836" t="s">
        <v>428</v>
      </c>
      <c r="D410" s="2836"/>
      <c r="E410" s="2836"/>
      <c r="F410" s="2836"/>
      <c r="G410" s="2836"/>
      <c r="H410" s="2836"/>
      <c r="I410" s="2836"/>
      <c r="J410" s="2836"/>
      <c r="K410" s="2836"/>
      <c r="L410" s="2836"/>
      <c r="M410" s="2836" t="s">
        <v>424</v>
      </c>
      <c r="N410" s="2836"/>
      <c r="O410" s="2836"/>
      <c r="P410" s="2836"/>
      <c r="Q410" s="2836"/>
      <c r="R410" s="2836"/>
      <c r="S410" s="2836"/>
      <c r="T410" s="2836"/>
      <c r="U410" s="2836"/>
      <c r="V410" s="2836"/>
      <c r="W410" s="2836"/>
      <c r="X410" s="2836"/>
      <c r="Y410" s="2836"/>
      <c r="Z410" s="2836"/>
      <c r="AA410" s="2836"/>
      <c r="AB410" s="2836"/>
      <c r="AC410" s="2836"/>
      <c r="AD410" s="2836"/>
      <c r="AE410" s="2836"/>
      <c r="AF410" s="2836"/>
      <c r="AG410" s="2836"/>
      <c r="AH410" s="2836"/>
      <c r="AI410" s="2836"/>
      <c r="AJ410" s="2836"/>
      <c r="AK410" s="2836">
        <v>0.6</v>
      </c>
      <c r="AL410" s="2836"/>
      <c r="AM410" s="2836"/>
      <c r="AN410" s="2836"/>
      <c r="AO410" s="2836"/>
      <c r="AP410" s="2836"/>
      <c r="AQ410" s="2824" t="s">
        <v>21</v>
      </c>
      <c r="AR410" s="2825"/>
      <c r="AS410" s="2825"/>
      <c r="AT410" s="2826"/>
      <c r="AU410" s="495" t="s">
        <v>317</v>
      </c>
      <c r="AV410" s="496"/>
      <c r="AW410" s="496"/>
      <c r="AX410" s="497"/>
    </row>
    <row r="411" spans="1:50" s="51" customFormat="1" ht="21.75" customHeight="1">
      <c r="A411" s="1135">
        <v>8</v>
      </c>
      <c r="B411" s="1135">
        <v>1</v>
      </c>
      <c r="C411" s="2777" t="s">
        <v>427</v>
      </c>
      <c r="D411" s="2778"/>
      <c r="E411" s="2778"/>
      <c r="F411" s="2778"/>
      <c r="G411" s="2778"/>
      <c r="H411" s="2778"/>
      <c r="I411" s="2778"/>
      <c r="J411" s="2778"/>
      <c r="K411" s="2778"/>
      <c r="L411" s="2779"/>
      <c r="M411" s="2836" t="s">
        <v>424</v>
      </c>
      <c r="N411" s="2836"/>
      <c r="O411" s="2836"/>
      <c r="P411" s="2836"/>
      <c r="Q411" s="2836"/>
      <c r="R411" s="2836"/>
      <c r="S411" s="2836"/>
      <c r="T411" s="2836"/>
      <c r="U411" s="2836"/>
      <c r="V411" s="2836"/>
      <c r="W411" s="2836"/>
      <c r="X411" s="2836"/>
      <c r="Y411" s="2836"/>
      <c r="Z411" s="2836"/>
      <c r="AA411" s="2836"/>
      <c r="AB411" s="2836"/>
      <c r="AC411" s="2836"/>
      <c r="AD411" s="2836"/>
      <c r="AE411" s="2836"/>
      <c r="AF411" s="2836"/>
      <c r="AG411" s="2836"/>
      <c r="AH411" s="2836"/>
      <c r="AI411" s="2836"/>
      <c r="AJ411" s="2836"/>
      <c r="AK411" s="2777">
        <v>0.5</v>
      </c>
      <c r="AL411" s="2778"/>
      <c r="AM411" s="2778"/>
      <c r="AN411" s="2778"/>
      <c r="AO411" s="2778"/>
      <c r="AP411" s="2779"/>
      <c r="AQ411" s="2824" t="s">
        <v>21</v>
      </c>
      <c r="AR411" s="2825"/>
      <c r="AS411" s="2825"/>
      <c r="AT411" s="2826"/>
      <c r="AU411" s="495" t="s">
        <v>317</v>
      </c>
      <c r="AV411" s="496"/>
      <c r="AW411" s="496"/>
      <c r="AX411" s="497"/>
    </row>
    <row r="412" spans="1:50" s="51" customFormat="1" ht="21.75" customHeight="1">
      <c r="A412" s="1135">
        <v>9</v>
      </c>
      <c r="B412" s="1135">
        <v>1</v>
      </c>
      <c r="C412" s="2777" t="s">
        <v>426</v>
      </c>
      <c r="D412" s="2778"/>
      <c r="E412" s="2778"/>
      <c r="F412" s="2778"/>
      <c r="G412" s="2778"/>
      <c r="H412" s="2778"/>
      <c r="I412" s="2778"/>
      <c r="J412" s="2778"/>
      <c r="K412" s="2778"/>
      <c r="L412" s="2779"/>
      <c r="M412" s="2836" t="s">
        <v>424</v>
      </c>
      <c r="N412" s="2836"/>
      <c r="O412" s="2836"/>
      <c r="P412" s="2836"/>
      <c r="Q412" s="2836"/>
      <c r="R412" s="2836"/>
      <c r="S412" s="2836"/>
      <c r="T412" s="2836"/>
      <c r="U412" s="2836"/>
      <c r="V412" s="2836"/>
      <c r="W412" s="2836"/>
      <c r="X412" s="2836"/>
      <c r="Y412" s="2836"/>
      <c r="Z412" s="2836"/>
      <c r="AA412" s="2836"/>
      <c r="AB412" s="2836"/>
      <c r="AC412" s="2836"/>
      <c r="AD412" s="2836"/>
      <c r="AE412" s="2836"/>
      <c r="AF412" s="2836"/>
      <c r="AG412" s="2836"/>
      <c r="AH412" s="2836"/>
      <c r="AI412" s="2836"/>
      <c r="AJ412" s="2836"/>
      <c r="AK412" s="2777">
        <v>0.4</v>
      </c>
      <c r="AL412" s="2778"/>
      <c r="AM412" s="2778"/>
      <c r="AN412" s="2778"/>
      <c r="AO412" s="2778"/>
      <c r="AP412" s="2779"/>
      <c r="AQ412" s="2824" t="s">
        <v>21</v>
      </c>
      <c r="AR412" s="2825"/>
      <c r="AS412" s="2825"/>
      <c r="AT412" s="2826"/>
      <c r="AU412" s="495" t="s">
        <v>317</v>
      </c>
      <c r="AV412" s="496"/>
      <c r="AW412" s="496"/>
      <c r="AX412" s="497"/>
    </row>
    <row r="413" spans="1:50" s="51" customFormat="1" ht="21.75" customHeight="1">
      <c r="A413" s="1135">
        <v>10</v>
      </c>
      <c r="B413" s="1135">
        <v>1</v>
      </c>
      <c r="C413" s="2777" t="s">
        <v>425</v>
      </c>
      <c r="D413" s="2778"/>
      <c r="E413" s="2778"/>
      <c r="F413" s="2778"/>
      <c r="G413" s="2778"/>
      <c r="H413" s="2778"/>
      <c r="I413" s="2778"/>
      <c r="J413" s="2778"/>
      <c r="K413" s="2778"/>
      <c r="L413" s="2779"/>
      <c r="M413" s="2836" t="s">
        <v>424</v>
      </c>
      <c r="N413" s="2836"/>
      <c r="O413" s="2836"/>
      <c r="P413" s="2836"/>
      <c r="Q413" s="2836"/>
      <c r="R413" s="2836"/>
      <c r="S413" s="2836"/>
      <c r="T413" s="2836"/>
      <c r="U413" s="2836"/>
      <c r="V413" s="2836"/>
      <c r="W413" s="2836"/>
      <c r="X413" s="2836"/>
      <c r="Y413" s="2836"/>
      <c r="Z413" s="2836"/>
      <c r="AA413" s="2836"/>
      <c r="AB413" s="2836"/>
      <c r="AC413" s="2836"/>
      <c r="AD413" s="2836"/>
      <c r="AE413" s="2836"/>
      <c r="AF413" s="2836"/>
      <c r="AG413" s="2836"/>
      <c r="AH413" s="2836"/>
      <c r="AI413" s="2836"/>
      <c r="AJ413" s="2836"/>
      <c r="AK413" s="2777">
        <v>0.4</v>
      </c>
      <c r="AL413" s="2778"/>
      <c r="AM413" s="2778"/>
      <c r="AN413" s="2778"/>
      <c r="AO413" s="2778"/>
      <c r="AP413" s="2779"/>
      <c r="AQ413" s="2824" t="s">
        <v>21</v>
      </c>
      <c r="AR413" s="2825"/>
      <c r="AS413" s="2825"/>
      <c r="AT413" s="2826"/>
      <c r="AU413" s="495" t="s">
        <v>317</v>
      </c>
      <c r="AV413" s="496"/>
      <c r="AW413" s="496"/>
      <c r="AX413" s="497"/>
    </row>
    <row r="414" spans="1:50" hidden="1">
      <c r="A414" s="667">
        <v>11</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12</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13</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14</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15</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16</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17</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18</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19</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20</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21</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22</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23</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24</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25</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26</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27</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28</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29</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hidden="1">
      <c r="A433" s="667">
        <v>30</v>
      </c>
      <c r="B433" s="667"/>
      <c r="C433" s="668"/>
      <c r="D433" s="669"/>
      <c r="E433" s="669"/>
      <c r="F433" s="669"/>
      <c r="G433" s="669"/>
      <c r="H433" s="669"/>
      <c r="I433" s="669"/>
      <c r="J433" s="669"/>
      <c r="K433" s="669"/>
      <c r="L433" s="670"/>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1"/>
      <c r="AI433" s="671"/>
      <c r="AJ433" s="671"/>
      <c r="AK433" s="672"/>
      <c r="AL433" s="671"/>
      <c r="AM433" s="671"/>
      <c r="AN433" s="671"/>
      <c r="AO433" s="671"/>
      <c r="AP433" s="671"/>
      <c r="AQ433" s="673"/>
      <c r="AR433" s="674"/>
      <c r="AS433" s="674"/>
      <c r="AT433" s="675"/>
      <c r="AU433" s="673"/>
      <c r="AV433" s="674"/>
      <c r="AW433" s="674"/>
      <c r="AX433" s="675"/>
    </row>
    <row r="435" spans="1:50" s="52" customFormat="1">
      <c r="B435" s="52" t="s">
        <v>423</v>
      </c>
      <c r="C435" s="52" t="s">
        <v>422</v>
      </c>
    </row>
    <row r="436" spans="1:50" s="53" customFormat="1" ht="21.75" customHeight="1">
      <c r="A436" s="2812"/>
      <c r="B436" s="2812"/>
      <c r="C436" s="2813" t="s">
        <v>321</v>
      </c>
      <c r="D436" s="2813"/>
      <c r="E436" s="2813"/>
      <c r="F436" s="2813"/>
      <c r="G436" s="2813"/>
      <c r="H436" s="2813"/>
      <c r="I436" s="2813"/>
      <c r="J436" s="2813"/>
      <c r="K436" s="2813"/>
      <c r="L436" s="2813"/>
      <c r="M436" s="2813" t="s">
        <v>320</v>
      </c>
      <c r="N436" s="2813"/>
      <c r="O436" s="2813"/>
      <c r="P436" s="2813"/>
      <c r="Q436" s="2813"/>
      <c r="R436" s="2813"/>
      <c r="S436" s="2813"/>
      <c r="T436" s="2813"/>
      <c r="U436" s="2813"/>
      <c r="V436" s="2813"/>
      <c r="W436" s="2813"/>
      <c r="X436" s="2813"/>
      <c r="Y436" s="2813"/>
      <c r="Z436" s="2813"/>
      <c r="AA436" s="2813"/>
      <c r="AB436" s="2813"/>
      <c r="AC436" s="2813"/>
      <c r="AD436" s="2813"/>
      <c r="AE436" s="2813"/>
      <c r="AF436" s="2813"/>
      <c r="AG436" s="2813"/>
      <c r="AH436" s="2813"/>
      <c r="AI436" s="2813"/>
      <c r="AJ436" s="2813"/>
      <c r="AK436" s="2813" t="s">
        <v>319</v>
      </c>
      <c r="AL436" s="2813"/>
      <c r="AM436" s="2813"/>
      <c r="AN436" s="2813"/>
      <c r="AO436" s="2813"/>
      <c r="AP436" s="2813"/>
      <c r="AQ436" s="2813" t="s">
        <v>5</v>
      </c>
      <c r="AR436" s="2813"/>
      <c r="AS436" s="2813"/>
      <c r="AT436" s="2813"/>
      <c r="AU436" s="926" t="s">
        <v>4</v>
      </c>
      <c r="AV436" s="954"/>
      <c r="AW436" s="954"/>
      <c r="AX436" s="1138"/>
    </row>
    <row r="437" spans="1:50" s="53" customFormat="1" ht="21.75" customHeight="1">
      <c r="A437" s="2812">
        <v>1</v>
      </c>
      <c r="B437" s="2812">
        <v>1</v>
      </c>
      <c r="C437" s="2836" t="s">
        <v>421</v>
      </c>
      <c r="D437" s="2836"/>
      <c r="E437" s="2836"/>
      <c r="F437" s="2836"/>
      <c r="G437" s="2836"/>
      <c r="H437" s="2836"/>
      <c r="I437" s="2836"/>
      <c r="J437" s="2836"/>
      <c r="K437" s="2836"/>
      <c r="L437" s="2836"/>
      <c r="M437" s="2836" t="s">
        <v>410</v>
      </c>
      <c r="N437" s="2836"/>
      <c r="O437" s="2836"/>
      <c r="P437" s="2836"/>
      <c r="Q437" s="2836"/>
      <c r="R437" s="2836"/>
      <c r="S437" s="2836"/>
      <c r="T437" s="2836"/>
      <c r="U437" s="2836"/>
      <c r="V437" s="2836"/>
      <c r="W437" s="2836"/>
      <c r="X437" s="2836"/>
      <c r="Y437" s="2836"/>
      <c r="Z437" s="2836"/>
      <c r="AA437" s="2836"/>
      <c r="AB437" s="2836"/>
      <c r="AC437" s="2836"/>
      <c r="AD437" s="2836"/>
      <c r="AE437" s="2836"/>
      <c r="AF437" s="2836"/>
      <c r="AG437" s="2836"/>
      <c r="AH437" s="2836"/>
      <c r="AI437" s="2836"/>
      <c r="AJ437" s="2836"/>
      <c r="AK437" s="2836">
        <v>0.2</v>
      </c>
      <c r="AL437" s="2836"/>
      <c r="AM437" s="2836"/>
      <c r="AN437" s="2836"/>
      <c r="AO437" s="2836"/>
      <c r="AP437" s="2836"/>
      <c r="AQ437" s="2824" t="s">
        <v>21</v>
      </c>
      <c r="AR437" s="2825"/>
      <c r="AS437" s="2825"/>
      <c r="AT437" s="2826"/>
      <c r="AU437" s="495" t="s">
        <v>317</v>
      </c>
      <c r="AV437" s="496"/>
      <c r="AW437" s="496"/>
      <c r="AX437" s="497"/>
    </row>
    <row r="438" spans="1:50" s="53" customFormat="1" ht="21.75" customHeight="1">
      <c r="A438" s="2812">
        <v>2</v>
      </c>
      <c r="B438" s="2812">
        <v>1</v>
      </c>
      <c r="C438" s="2836" t="s">
        <v>420</v>
      </c>
      <c r="D438" s="2836"/>
      <c r="E438" s="2836"/>
      <c r="F438" s="2836"/>
      <c r="G438" s="2836"/>
      <c r="H438" s="2836"/>
      <c r="I438" s="2836"/>
      <c r="J438" s="2836"/>
      <c r="K438" s="2836"/>
      <c r="L438" s="2836"/>
      <c r="M438" s="2836" t="s">
        <v>410</v>
      </c>
      <c r="N438" s="2836"/>
      <c r="O438" s="2836"/>
      <c r="P438" s="2836"/>
      <c r="Q438" s="2836"/>
      <c r="R438" s="2836"/>
      <c r="S438" s="2836"/>
      <c r="T438" s="2836"/>
      <c r="U438" s="2836"/>
      <c r="V438" s="2836"/>
      <c r="W438" s="2836"/>
      <c r="X438" s="2836"/>
      <c r="Y438" s="2836"/>
      <c r="Z438" s="2836"/>
      <c r="AA438" s="2836"/>
      <c r="AB438" s="2836"/>
      <c r="AC438" s="2836"/>
      <c r="AD438" s="2836"/>
      <c r="AE438" s="2836"/>
      <c r="AF438" s="2836"/>
      <c r="AG438" s="2836"/>
      <c r="AH438" s="2836"/>
      <c r="AI438" s="2836"/>
      <c r="AJ438" s="2836"/>
      <c r="AK438" s="2836">
        <v>0.1</v>
      </c>
      <c r="AL438" s="2836"/>
      <c r="AM438" s="2836"/>
      <c r="AN438" s="2836"/>
      <c r="AO438" s="2836"/>
      <c r="AP438" s="2836"/>
      <c r="AQ438" s="2824" t="s">
        <v>21</v>
      </c>
      <c r="AR438" s="2825"/>
      <c r="AS438" s="2825"/>
      <c r="AT438" s="2826"/>
      <c r="AU438" s="495" t="s">
        <v>317</v>
      </c>
      <c r="AV438" s="496"/>
      <c r="AW438" s="496"/>
      <c r="AX438" s="497"/>
    </row>
    <row r="439" spans="1:50" s="53" customFormat="1" ht="21.75" customHeight="1">
      <c r="A439" s="2812">
        <v>3</v>
      </c>
      <c r="B439" s="2812">
        <v>1</v>
      </c>
      <c r="C439" s="2836" t="s">
        <v>419</v>
      </c>
      <c r="D439" s="2836"/>
      <c r="E439" s="2836"/>
      <c r="F439" s="2836"/>
      <c r="G439" s="2836"/>
      <c r="H439" s="2836"/>
      <c r="I439" s="2836"/>
      <c r="J439" s="2836"/>
      <c r="K439" s="2836"/>
      <c r="L439" s="2836"/>
      <c r="M439" s="2836" t="s">
        <v>410</v>
      </c>
      <c r="N439" s="2836"/>
      <c r="O439" s="2836"/>
      <c r="P439" s="2836"/>
      <c r="Q439" s="2836"/>
      <c r="R439" s="2836"/>
      <c r="S439" s="2836"/>
      <c r="T439" s="2836"/>
      <c r="U439" s="2836"/>
      <c r="V439" s="2836"/>
      <c r="W439" s="2836"/>
      <c r="X439" s="2836"/>
      <c r="Y439" s="2836"/>
      <c r="Z439" s="2836"/>
      <c r="AA439" s="2836"/>
      <c r="AB439" s="2836"/>
      <c r="AC439" s="2836"/>
      <c r="AD439" s="2836"/>
      <c r="AE439" s="2836"/>
      <c r="AF439" s="2836"/>
      <c r="AG439" s="2836"/>
      <c r="AH439" s="2836"/>
      <c r="AI439" s="2836"/>
      <c r="AJ439" s="2836"/>
      <c r="AK439" s="2836">
        <v>0.1</v>
      </c>
      <c r="AL439" s="2836"/>
      <c r="AM439" s="2836"/>
      <c r="AN439" s="2836"/>
      <c r="AO439" s="2836"/>
      <c r="AP439" s="2836"/>
      <c r="AQ439" s="2824" t="s">
        <v>21</v>
      </c>
      <c r="AR439" s="2825"/>
      <c r="AS439" s="2825"/>
      <c r="AT439" s="2826"/>
      <c r="AU439" s="495" t="s">
        <v>317</v>
      </c>
      <c r="AV439" s="496"/>
      <c r="AW439" s="496"/>
      <c r="AX439" s="497"/>
    </row>
    <row r="440" spans="1:50" s="53" customFormat="1" ht="21.75" customHeight="1">
      <c r="A440" s="2812">
        <v>4</v>
      </c>
      <c r="B440" s="2812">
        <v>1</v>
      </c>
      <c r="C440" s="2836" t="s">
        <v>418</v>
      </c>
      <c r="D440" s="2836"/>
      <c r="E440" s="2836"/>
      <c r="F440" s="2836"/>
      <c r="G440" s="2836"/>
      <c r="H440" s="2836"/>
      <c r="I440" s="2836"/>
      <c r="J440" s="2836"/>
      <c r="K440" s="2836"/>
      <c r="L440" s="2836"/>
      <c r="M440" s="2836" t="s">
        <v>410</v>
      </c>
      <c r="N440" s="2836"/>
      <c r="O440" s="2836"/>
      <c r="P440" s="2836"/>
      <c r="Q440" s="2836"/>
      <c r="R440" s="2836"/>
      <c r="S440" s="2836"/>
      <c r="T440" s="2836"/>
      <c r="U440" s="2836"/>
      <c r="V440" s="2836"/>
      <c r="W440" s="2836"/>
      <c r="X440" s="2836"/>
      <c r="Y440" s="2836"/>
      <c r="Z440" s="2836"/>
      <c r="AA440" s="2836"/>
      <c r="AB440" s="2836"/>
      <c r="AC440" s="2836"/>
      <c r="AD440" s="2836"/>
      <c r="AE440" s="2836"/>
      <c r="AF440" s="2836"/>
      <c r="AG440" s="2836"/>
      <c r="AH440" s="2836"/>
      <c r="AI440" s="2836"/>
      <c r="AJ440" s="2836"/>
      <c r="AK440" s="2836">
        <v>0.09</v>
      </c>
      <c r="AL440" s="2836"/>
      <c r="AM440" s="2836"/>
      <c r="AN440" s="2836"/>
      <c r="AO440" s="2836"/>
      <c r="AP440" s="2836"/>
      <c r="AQ440" s="2824" t="s">
        <v>21</v>
      </c>
      <c r="AR440" s="2825"/>
      <c r="AS440" s="2825"/>
      <c r="AT440" s="2826"/>
      <c r="AU440" s="495" t="s">
        <v>317</v>
      </c>
      <c r="AV440" s="496"/>
      <c r="AW440" s="496"/>
      <c r="AX440" s="497"/>
    </row>
    <row r="441" spans="1:50" s="53" customFormat="1" ht="21.75" customHeight="1">
      <c r="A441" s="2812">
        <v>5</v>
      </c>
      <c r="B441" s="2812">
        <v>1</v>
      </c>
      <c r="C441" s="2836" t="s">
        <v>417</v>
      </c>
      <c r="D441" s="2836"/>
      <c r="E441" s="2836"/>
      <c r="F441" s="2836"/>
      <c r="G441" s="2836"/>
      <c r="H441" s="2836"/>
      <c r="I441" s="2836"/>
      <c r="J441" s="2836"/>
      <c r="K441" s="2836"/>
      <c r="L441" s="2836"/>
      <c r="M441" s="2836" t="s">
        <v>410</v>
      </c>
      <c r="N441" s="2836"/>
      <c r="O441" s="2836"/>
      <c r="P441" s="2836"/>
      <c r="Q441" s="2836"/>
      <c r="R441" s="2836"/>
      <c r="S441" s="2836"/>
      <c r="T441" s="2836"/>
      <c r="U441" s="2836"/>
      <c r="V441" s="2836"/>
      <c r="W441" s="2836"/>
      <c r="X441" s="2836"/>
      <c r="Y441" s="2836"/>
      <c r="Z441" s="2836"/>
      <c r="AA441" s="2836"/>
      <c r="AB441" s="2836"/>
      <c r="AC441" s="2836"/>
      <c r="AD441" s="2836"/>
      <c r="AE441" s="2836"/>
      <c r="AF441" s="2836"/>
      <c r="AG441" s="2836"/>
      <c r="AH441" s="2836"/>
      <c r="AI441" s="2836"/>
      <c r="AJ441" s="2836"/>
      <c r="AK441" s="2836">
        <v>7.0000000000000007E-2</v>
      </c>
      <c r="AL441" s="2836"/>
      <c r="AM441" s="2836"/>
      <c r="AN441" s="2836"/>
      <c r="AO441" s="2836"/>
      <c r="AP441" s="2836"/>
      <c r="AQ441" s="2824" t="s">
        <v>21</v>
      </c>
      <c r="AR441" s="2825"/>
      <c r="AS441" s="2825"/>
      <c r="AT441" s="2826"/>
      <c r="AU441" s="495" t="s">
        <v>317</v>
      </c>
      <c r="AV441" s="496"/>
      <c r="AW441" s="496"/>
      <c r="AX441" s="497"/>
    </row>
    <row r="442" spans="1:50" s="53" customFormat="1" ht="21.75" customHeight="1">
      <c r="A442" s="2812">
        <v>6</v>
      </c>
      <c r="B442" s="2812">
        <v>1</v>
      </c>
      <c r="C442" s="2836" t="s">
        <v>416</v>
      </c>
      <c r="D442" s="2836"/>
      <c r="E442" s="2836"/>
      <c r="F442" s="2836"/>
      <c r="G442" s="2836"/>
      <c r="H442" s="2836"/>
      <c r="I442" s="2836"/>
      <c r="J442" s="2836"/>
      <c r="K442" s="2836"/>
      <c r="L442" s="2836"/>
      <c r="M442" s="2836" t="s">
        <v>410</v>
      </c>
      <c r="N442" s="2836"/>
      <c r="O442" s="2836"/>
      <c r="P442" s="2836"/>
      <c r="Q442" s="2836"/>
      <c r="R442" s="2836"/>
      <c r="S442" s="2836"/>
      <c r="T442" s="2836"/>
      <c r="U442" s="2836"/>
      <c r="V442" s="2836"/>
      <c r="W442" s="2836"/>
      <c r="X442" s="2836"/>
      <c r="Y442" s="2836"/>
      <c r="Z442" s="2836"/>
      <c r="AA442" s="2836"/>
      <c r="AB442" s="2836"/>
      <c r="AC442" s="2836"/>
      <c r="AD442" s="2836"/>
      <c r="AE442" s="2836"/>
      <c r="AF442" s="2836"/>
      <c r="AG442" s="2836"/>
      <c r="AH442" s="2836"/>
      <c r="AI442" s="2836"/>
      <c r="AJ442" s="2836"/>
      <c r="AK442" s="2836">
        <v>0.06</v>
      </c>
      <c r="AL442" s="2836"/>
      <c r="AM442" s="2836"/>
      <c r="AN442" s="2836"/>
      <c r="AO442" s="2836"/>
      <c r="AP442" s="2836"/>
      <c r="AQ442" s="2824" t="s">
        <v>21</v>
      </c>
      <c r="AR442" s="2825"/>
      <c r="AS442" s="2825"/>
      <c r="AT442" s="2826"/>
      <c r="AU442" s="495" t="s">
        <v>317</v>
      </c>
      <c r="AV442" s="496"/>
      <c r="AW442" s="496"/>
      <c r="AX442" s="497"/>
    </row>
    <row r="443" spans="1:50" s="53" customFormat="1" ht="21.75" customHeight="1">
      <c r="A443" s="2812">
        <v>7</v>
      </c>
      <c r="B443" s="2812">
        <v>1</v>
      </c>
      <c r="C443" s="2836" t="s">
        <v>415</v>
      </c>
      <c r="D443" s="2836"/>
      <c r="E443" s="2836"/>
      <c r="F443" s="2836"/>
      <c r="G443" s="2836"/>
      <c r="H443" s="2836"/>
      <c r="I443" s="2836"/>
      <c r="J443" s="2836"/>
      <c r="K443" s="2836"/>
      <c r="L443" s="2836"/>
      <c r="M443" s="2836" t="s">
        <v>410</v>
      </c>
      <c r="N443" s="2836"/>
      <c r="O443" s="2836"/>
      <c r="P443" s="2836"/>
      <c r="Q443" s="2836"/>
      <c r="R443" s="2836"/>
      <c r="S443" s="2836"/>
      <c r="T443" s="2836"/>
      <c r="U443" s="2836"/>
      <c r="V443" s="2836"/>
      <c r="W443" s="2836"/>
      <c r="X443" s="2836"/>
      <c r="Y443" s="2836"/>
      <c r="Z443" s="2836"/>
      <c r="AA443" s="2836"/>
      <c r="AB443" s="2836"/>
      <c r="AC443" s="2836"/>
      <c r="AD443" s="2836"/>
      <c r="AE443" s="2836"/>
      <c r="AF443" s="2836"/>
      <c r="AG443" s="2836"/>
      <c r="AH443" s="2836"/>
      <c r="AI443" s="2836"/>
      <c r="AJ443" s="2836"/>
      <c r="AK443" s="2836">
        <v>0.05</v>
      </c>
      <c r="AL443" s="2836"/>
      <c r="AM443" s="2836"/>
      <c r="AN443" s="2836"/>
      <c r="AO443" s="2836"/>
      <c r="AP443" s="2836"/>
      <c r="AQ443" s="2824" t="s">
        <v>21</v>
      </c>
      <c r="AR443" s="2825"/>
      <c r="AS443" s="2825"/>
      <c r="AT443" s="2826"/>
      <c r="AU443" s="495" t="s">
        <v>317</v>
      </c>
      <c r="AV443" s="496"/>
      <c r="AW443" s="496"/>
      <c r="AX443" s="497"/>
    </row>
    <row r="444" spans="1:50" s="53" customFormat="1" ht="21.75" customHeight="1">
      <c r="A444" s="2812">
        <v>8</v>
      </c>
      <c r="B444" s="2812">
        <v>1</v>
      </c>
      <c r="C444" s="2836" t="s">
        <v>414</v>
      </c>
      <c r="D444" s="2836"/>
      <c r="E444" s="2836"/>
      <c r="F444" s="2836"/>
      <c r="G444" s="2836"/>
      <c r="H444" s="2836"/>
      <c r="I444" s="2836"/>
      <c r="J444" s="2836"/>
      <c r="K444" s="2836"/>
      <c r="L444" s="2836"/>
      <c r="M444" s="2836" t="s">
        <v>410</v>
      </c>
      <c r="N444" s="2836"/>
      <c r="O444" s="2836"/>
      <c r="P444" s="2836"/>
      <c r="Q444" s="2836"/>
      <c r="R444" s="2836"/>
      <c r="S444" s="2836"/>
      <c r="T444" s="2836"/>
      <c r="U444" s="2836"/>
      <c r="V444" s="2836"/>
      <c r="W444" s="2836"/>
      <c r="X444" s="2836"/>
      <c r="Y444" s="2836"/>
      <c r="Z444" s="2836"/>
      <c r="AA444" s="2836"/>
      <c r="AB444" s="2836"/>
      <c r="AC444" s="2836"/>
      <c r="AD444" s="2836"/>
      <c r="AE444" s="2836"/>
      <c r="AF444" s="2836"/>
      <c r="AG444" s="2836"/>
      <c r="AH444" s="2836"/>
      <c r="AI444" s="2836"/>
      <c r="AJ444" s="2836"/>
      <c r="AK444" s="2836">
        <v>0.03</v>
      </c>
      <c r="AL444" s="2836"/>
      <c r="AM444" s="2836"/>
      <c r="AN444" s="2836"/>
      <c r="AO444" s="2836"/>
      <c r="AP444" s="2836"/>
      <c r="AQ444" s="2824" t="s">
        <v>21</v>
      </c>
      <c r="AR444" s="2825"/>
      <c r="AS444" s="2825"/>
      <c r="AT444" s="2826"/>
      <c r="AU444" s="495" t="s">
        <v>317</v>
      </c>
      <c r="AV444" s="496"/>
      <c r="AW444" s="496"/>
      <c r="AX444" s="497"/>
    </row>
    <row r="445" spans="1:50" s="53" customFormat="1" ht="21.75" customHeight="1">
      <c r="A445" s="2812">
        <v>9</v>
      </c>
      <c r="B445" s="2812">
        <v>1</v>
      </c>
      <c r="C445" s="2836" t="s">
        <v>413</v>
      </c>
      <c r="D445" s="2836"/>
      <c r="E445" s="2836"/>
      <c r="F445" s="2836"/>
      <c r="G445" s="2836"/>
      <c r="H445" s="2836"/>
      <c r="I445" s="2836"/>
      <c r="J445" s="2836"/>
      <c r="K445" s="2836"/>
      <c r="L445" s="2836"/>
      <c r="M445" s="2777" t="s">
        <v>412</v>
      </c>
      <c r="N445" s="2778"/>
      <c r="O445" s="2778"/>
      <c r="P445" s="2778"/>
      <c r="Q445" s="2778"/>
      <c r="R445" s="2778"/>
      <c r="S445" s="2778"/>
      <c r="T445" s="2778"/>
      <c r="U445" s="2778"/>
      <c r="V445" s="2778"/>
      <c r="W445" s="2778"/>
      <c r="X445" s="2778"/>
      <c r="Y445" s="2778"/>
      <c r="Z445" s="2778"/>
      <c r="AA445" s="2778"/>
      <c r="AB445" s="2778"/>
      <c r="AC445" s="2778"/>
      <c r="AD445" s="2778"/>
      <c r="AE445" s="2778"/>
      <c r="AF445" s="2778"/>
      <c r="AG445" s="2778"/>
      <c r="AH445" s="2778"/>
      <c r="AI445" s="2778"/>
      <c r="AJ445" s="2779"/>
      <c r="AK445" s="2836">
        <v>0.03</v>
      </c>
      <c r="AL445" s="2836"/>
      <c r="AM445" s="2836"/>
      <c r="AN445" s="2836"/>
      <c r="AO445" s="2836"/>
      <c r="AP445" s="2836"/>
      <c r="AQ445" s="2824" t="s">
        <v>21</v>
      </c>
      <c r="AR445" s="2825"/>
      <c r="AS445" s="2825"/>
      <c r="AT445" s="2826"/>
      <c r="AU445" s="495" t="s">
        <v>317</v>
      </c>
      <c r="AV445" s="496"/>
      <c r="AW445" s="496"/>
      <c r="AX445" s="497"/>
    </row>
    <row r="446" spans="1:50" s="53" customFormat="1" ht="21.75" customHeight="1">
      <c r="A446" s="2812">
        <v>10</v>
      </c>
      <c r="B446" s="2812">
        <v>1</v>
      </c>
      <c r="C446" s="2836" t="s">
        <v>411</v>
      </c>
      <c r="D446" s="2836"/>
      <c r="E446" s="2836"/>
      <c r="F446" s="2836"/>
      <c r="G446" s="2836"/>
      <c r="H446" s="2836"/>
      <c r="I446" s="2836"/>
      <c r="J446" s="2836"/>
      <c r="K446" s="2836"/>
      <c r="L446" s="2836"/>
      <c r="M446" s="2836" t="s">
        <v>410</v>
      </c>
      <c r="N446" s="2836"/>
      <c r="O446" s="2836"/>
      <c r="P446" s="2836"/>
      <c r="Q446" s="2836"/>
      <c r="R446" s="2836"/>
      <c r="S446" s="2836"/>
      <c r="T446" s="2836"/>
      <c r="U446" s="2836"/>
      <c r="V446" s="2836"/>
      <c r="W446" s="2836"/>
      <c r="X446" s="2836"/>
      <c r="Y446" s="2836"/>
      <c r="Z446" s="2836"/>
      <c r="AA446" s="2836"/>
      <c r="AB446" s="2836"/>
      <c r="AC446" s="2836"/>
      <c r="AD446" s="2836"/>
      <c r="AE446" s="2836"/>
      <c r="AF446" s="2836"/>
      <c r="AG446" s="2836"/>
      <c r="AH446" s="2836"/>
      <c r="AI446" s="2836"/>
      <c r="AJ446" s="2836"/>
      <c r="AK446" s="2836">
        <v>0.02</v>
      </c>
      <c r="AL446" s="2836"/>
      <c r="AM446" s="2836"/>
      <c r="AN446" s="2836"/>
      <c r="AO446" s="2836"/>
      <c r="AP446" s="2836"/>
      <c r="AQ446" s="2824" t="s">
        <v>21</v>
      </c>
      <c r="AR446" s="2825"/>
      <c r="AS446" s="2825"/>
      <c r="AT446" s="2826"/>
      <c r="AU446" s="495" t="s">
        <v>317</v>
      </c>
      <c r="AV446" s="496"/>
      <c r="AW446" s="496"/>
      <c r="AX446" s="497"/>
    </row>
    <row r="447" spans="1:50" hidden="1">
      <c r="A447" s="667">
        <v>11</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12</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13</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14</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15</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16</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17</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18</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19</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20</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21</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22</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23</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24</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25</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26</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27</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28</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29</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idden="1">
      <c r="A466" s="667">
        <v>30</v>
      </c>
      <c r="B466" s="667"/>
      <c r="C466" s="668"/>
      <c r="D466" s="669"/>
      <c r="E466" s="669"/>
      <c r="F466" s="669"/>
      <c r="G466" s="669"/>
      <c r="H466" s="669"/>
      <c r="I466" s="669"/>
      <c r="J466" s="669"/>
      <c r="K466" s="669"/>
      <c r="L466" s="670"/>
      <c r="M466" s="671"/>
      <c r="N466" s="671"/>
      <c r="O466" s="671"/>
      <c r="P466" s="671"/>
      <c r="Q466" s="671"/>
      <c r="R466" s="671"/>
      <c r="S466" s="671"/>
      <c r="T466" s="671"/>
      <c r="U466" s="671"/>
      <c r="V466" s="671"/>
      <c r="W466" s="671"/>
      <c r="X466" s="671"/>
      <c r="Y466" s="671"/>
      <c r="Z466" s="671"/>
      <c r="AA466" s="671"/>
      <c r="AB466" s="671"/>
      <c r="AC466" s="671"/>
      <c r="AD466" s="671"/>
      <c r="AE466" s="671"/>
      <c r="AF466" s="671"/>
      <c r="AG466" s="671"/>
      <c r="AH466" s="671"/>
      <c r="AI466" s="671"/>
      <c r="AJ466" s="671"/>
      <c r="AK466" s="672"/>
      <c r="AL466" s="671"/>
      <c r="AM466" s="671"/>
      <c r="AN466" s="671"/>
      <c r="AO466" s="671"/>
      <c r="AP466" s="671"/>
      <c r="AQ466" s="673"/>
      <c r="AR466" s="674"/>
      <c r="AS466" s="674"/>
      <c r="AT466" s="675"/>
      <c r="AU466" s="673"/>
      <c r="AV466" s="674"/>
      <c r="AW466" s="674"/>
      <c r="AX466" s="675"/>
    </row>
    <row r="467" spans="1:50" s="52" customFormat="1" ht="13.15" customHeight="1">
      <c r="B467" s="54"/>
    </row>
    <row r="468" spans="1:50" s="52" customFormat="1">
      <c r="B468" s="52" t="s">
        <v>409</v>
      </c>
      <c r="C468" s="52" t="s">
        <v>408</v>
      </c>
    </row>
    <row r="469" spans="1:50" s="53" customFormat="1" ht="21.75" customHeight="1">
      <c r="A469" s="2812"/>
      <c r="B469" s="2812"/>
      <c r="C469" s="2813" t="s">
        <v>321</v>
      </c>
      <c r="D469" s="2813"/>
      <c r="E469" s="2813"/>
      <c r="F469" s="2813"/>
      <c r="G469" s="2813"/>
      <c r="H469" s="2813"/>
      <c r="I469" s="2813"/>
      <c r="J469" s="2813"/>
      <c r="K469" s="2813"/>
      <c r="L469" s="2813"/>
      <c r="M469" s="2813" t="s">
        <v>320</v>
      </c>
      <c r="N469" s="2813"/>
      <c r="O469" s="2813"/>
      <c r="P469" s="2813"/>
      <c r="Q469" s="2813"/>
      <c r="R469" s="2813"/>
      <c r="S469" s="2813"/>
      <c r="T469" s="2813"/>
      <c r="U469" s="2813"/>
      <c r="V469" s="2813"/>
      <c r="W469" s="2813"/>
      <c r="X469" s="2813"/>
      <c r="Y469" s="2813"/>
      <c r="Z469" s="2813"/>
      <c r="AA469" s="2813"/>
      <c r="AB469" s="2813"/>
      <c r="AC469" s="2813"/>
      <c r="AD469" s="2813"/>
      <c r="AE469" s="2813"/>
      <c r="AF469" s="2813"/>
      <c r="AG469" s="2813"/>
      <c r="AH469" s="2813"/>
      <c r="AI469" s="2813"/>
      <c r="AJ469" s="2813"/>
      <c r="AK469" s="2813" t="s">
        <v>319</v>
      </c>
      <c r="AL469" s="2813"/>
      <c r="AM469" s="2813"/>
      <c r="AN469" s="2813"/>
      <c r="AO469" s="2813"/>
      <c r="AP469" s="2813"/>
      <c r="AQ469" s="2813" t="s">
        <v>5</v>
      </c>
      <c r="AR469" s="2813"/>
      <c r="AS469" s="2813"/>
      <c r="AT469" s="2813"/>
      <c r="AU469" s="926" t="s">
        <v>4</v>
      </c>
      <c r="AV469" s="954"/>
      <c r="AW469" s="954"/>
      <c r="AX469" s="1138"/>
    </row>
    <row r="470" spans="1:50" s="53" customFormat="1" ht="21.75" customHeight="1">
      <c r="A470" s="2812">
        <v>1</v>
      </c>
      <c r="B470" s="2812">
        <v>1</v>
      </c>
      <c r="C470" s="2836" t="s">
        <v>407</v>
      </c>
      <c r="D470" s="2836"/>
      <c r="E470" s="2836"/>
      <c r="F470" s="2836"/>
      <c r="G470" s="2836"/>
      <c r="H470" s="2836"/>
      <c r="I470" s="2836"/>
      <c r="J470" s="2836"/>
      <c r="K470" s="2836"/>
      <c r="L470" s="2836"/>
      <c r="M470" s="2836" t="s">
        <v>397</v>
      </c>
      <c r="N470" s="2836"/>
      <c r="O470" s="2836"/>
      <c r="P470" s="2836"/>
      <c r="Q470" s="2836"/>
      <c r="R470" s="2836"/>
      <c r="S470" s="2836"/>
      <c r="T470" s="2836"/>
      <c r="U470" s="2836"/>
      <c r="V470" s="2836"/>
      <c r="W470" s="2836"/>
      <c r="X470" s="2836"/>
      <c r="Y470" s="2836"/>
      <c r="Z470" s="2836"/>
      <c r="AA470" s="2836"/>
      <c r="AB470" s="2836"/>
      <c r="AC470" s="2836"/>
      <c r="AD470" s="2836"/>
      <c r="AE470" s="2836"/>
      <c r="AF470" s="2836"/>
      <c r="AG470" s="2836"/>
      <c r="AH470" s="2836"/>
      <c r="AI470" s="2836"/>
      <c r="AJ470" s="2836"/>
      <c r="AK470" s="2836">
        <v>0.2</v>
      </c>
      <c r="AL470" s="2836"/>
      <c r="AM470" s="2836"/>
      <c r="AN470" s="2836"/>
      <c r="AO470" s="2836"/>
      <c r="AP470" s="2836"/>
      <c r="AQ470" s="2824" t="s">
        <v>21</v>
      </c>
      <c r="AR470" s="2825"/>
      <c r="AS470" s="2825"/>
      <c r="AT470" s="2826"/>
      <c r="AU470" s="495" t="s">
        <v>317</v>
      </c>
      <c r="AV470" s="496"/>
      <c r="AW470" s="496"/>
      <c r="AX470" s="497"/>
    </row>
    <row r="471" spans="1:50" s="53" customFormat="1" ht="21.75" customHeight="1">
      <c r="A471" s="2812">
        <v>2</v>
      </c>
      <c r="B471" s="2812">
        <v>1</v>
      </c>
      <c r="C471" s="2777" t="s">
        <v>406</v>
      </c>
      <c r="D471" s="2778"/>
      <c r="E471" s="2778"/>
      <c r="F471" s="2778"/>
      <c r="G471" s="2778"/>
      <c r="H471" s="2778"/>
      <c r="I471" s="2778"/>
      <c r="J471" s="2778"/>
      <c r="K471" s="2778"/>
      <c r="L471" s="2779"/>
      <c r="M471" s="2836" t="s">
        <v>397</v>
      </c>
      <c r="N471" s="2836"/>
      <c r="O471" s="2836"/>
      <c r="P471" s="2836"/>
      <c r="Q471" s="2836"/>
      <c r="R471" s="2836"/>
      <c r="S471" s="2836"/>
      <c r="T471" s="2836"/>
      <c r="U471" s="2836"/>
      <c r="V471" s="2836"/>
      <c r="W471" s="2836"/>
      <c r="X471" s="2836"/>
      <c r="Y471" s="2836"/>
      <c r="Z471" s="2836"/>
      <c r="AA471" s="2836"/>
      <c r="AB471" s="2836"/>
      <c r="AC471" s="2836"/>
      <c r="AD471" s="2836"/>
      <c r="AE471" s="2836"/>
      <c r="AF471" s="2836"/>
      <c r="AG471" s="2836"/>
      <c r="AH471" s="2836"/>
      <c r="AI471" s="2836"/>
      <c r="AJ471" s="2836"/>
      <c r="AK471" s="2836">
        <v>0.1</v>
      </c>
      <c r="AL471" s="2836"/>
      <c r="AM471" s="2836"/>
      <c r="AN471" s="2836"/>
      <c r="AO471" s="2836"/>
      <c r="AP471" s="2836"/>
      <c r="AQ471" s="2824" t="s">
        <v>21</v>
      </c>
      <c r="AR471" s="2825"/>
      <c r="AS471" s="2825"/>
      <c r="AT471" s="2826"/>
      <c r="AU471" s="495" t="s">
        <v>317</v>
      </c>
      <c r="AV471" s="496"/>
      <c r="AW471" s="496"/>
      <c r="AX471" s="497"/>
    </row>
    <row r="472" spans="1:50" s="53" customFormat="1" ht="21.75" customHeight="1">
      <c r="A472" s="2812">
        <v>3</v>
      </c>
      <c r="B472" s="2812">
        <v>1</v>
      </c>
      <c r="C472" s="2836" t="s">
        <v>405</v>
      </c>
      <c r="D472" s="2836"/>
      <c r="E472" s="2836"/>
      <c r="F472" s="2836"/>
      <c r="G472" s="2836"/>
      <c r="H472" s="2836"/>
      <c r="I472" s="2836"/>
      <c r="J472" s="2836"/>
      <c r="K472" s="2836"/>
      <c r="L472" s="2836"/>
      <c r="M472" s="2836" t="s">
        <v>397</v>
      </c>
      <c r="N472" s="2836"/>
      <c r="O472" s="2836"/>
      <c r="P472" s="2836"/>
      <c r="Q472" s="2836"/>
      <c r="R472" s="2836"/>
      <c r="S472" s="2836"/>
      <c r="T472" s="2836"/>
      <c r="U472" s="2836"/>
      <c r="V472" s="2836"/>
      <c r="W472" s="2836"/>
      <c r="X472" s="2836"/>
      <c r="Y472" s="2836"/>
      <c r="Z472" s="2836"/>
      <c r="AA472" s="2836"/>
      <c r="AB472" s="2836"/>
      <c r="AC472" s="2836"/>
      <c r="AD472" s="2836"/>
      <c r="AE472" s="2836"/>
      <c r="AF472" s="2836"/>
      <c r="AG472" s="2836"/>
      <c r="AH472" s="2836"/>
      <c r="AI472" s="2836"/>
      <c r="AJ472" s="2836"/>
      <c r="AK472" s="2836">
        <v>0.1</v>
      </c>
      <c r="AL472" s="2836"/>
      <c r="AM472" s="2836"/>
      <c r="AN472" s="2836"/>
      <c r="AO472" s="2836"/>
      <c r="AP472" s="2836"/>
      <c r="AQ472" s="2824" t="s">
        <v>21</v>
      </c>
      <c r="AR472" s="2825"/>
      <c r="AS472" s="2825"/>
      <c r="AT472" s="2826"/>
      <c r="AU472" s="495" t="s">
        <v>317</v>
      </c>
      <c r="AV472" s="496"/>
      <c r="AW472" s="496"/>
      <c r="AX472" s="497"/>
    </row>
    <row r="473" spans="1:50" s="53" customFormat="1" ht="21.75" customHeight="1">
      <c r="A473" s="2812">
        <v>4</v>
      </c>
      <c r="B473" s="2812">
        <v>1</v>
      </c>
      <c r="C473" s="2836" t="s">
        <v>404</v>
      </c>
      <c r="D473" s="2836"/>
      <c r="E473" s="2836"/>
      <c r="F473" s="2836"/>
      <c r="G473" s="2836"/>
      <c r="H473" s="2836"/>
      <c r="I473" s="2836"/>
      <c r="J473" s="2836"/>
      <c r="K473" s="2836"/>
      <c r="L473" s="2836"/>
      <c r="M473" s="2836" t="s">
        <v>397</v>
      </c>
      <c r="N473" s="2836"/>
      <c r="O473" s="2836"/>
      <c r="P473" s="2836"/>
      <c r="Q473" s="2836"/>
      <c r="R473" s="2836"/>
      <c r="S473" s="2836"/>
      <c r="T473" s="2836"/>
      <c r="U473" s="2836"/>
      <c r="V473" s="2836"/>
      <c r="W473" s="2836"/>
      <c r="X473" s="2836"/>
      <c r="Y473" s="2836"/>
      <c r="Z473" s="2836"/>
      <c r="AA473" s="2836"/>
      <c r="AB473" s="2836"/>
      <c r="AC473" s="2836"/>
      <c r="AD473" s="2836"/>
      <c r="AE473" s="2836"/>
      <c r="AF473" s="2836"/>
      <c r="AG473" s="2836"/>
      <c r="AH473" s="2836"/>
      <c r="AI473" s="2836"/>
      <c r="AJ473" s="2836"/>
      <c r="AK473" s="2836">
        <v>0.1</v>
      </c>
      <c r="AL473" s="2836"/>
      <c r="AM473" s="2836"/>
      <c r="AN473" s="2836"/>
      <c r="AO473" s="2836"/>
      <c r="AP473" s="2836"/>
      <c r="AQ473" s="2824" t="s">
        <v>21</v>
      </c>
      <c r="AR473" s="2825"/>
      <c r="AS473" s="2825"/>
      <c r="AT473" s="2826"/>
      <c r="AU473" s="495" t="s">
        <v>317</v>
      </c>
      <c r="AV473" s="496"/>
      <c r="AW473" s="496"/>
      <c r="AX473" s="497"/>
    </row>
    <row r="474" spans="1:50" s="53" customFormat="1" ht="21.75" customHeight="1">
      <c r="A474" s="2812">
        <v>5</v>
      </c>
      <c r="B474" s="2812">
        <v>1</v>
      </c>
      <c r="C474" s="2570" t="s">
        <v>403</v>
      </c>
      <c r="D474" s="2571"/>
      <c r="E474" s="2571"/>
      <c r="F474" s="2571"/>
      <c r="G474" s="2571"/>
      <c r="H474" s="2571"/>
      <c r="I474" s="2571"/>
      <c r="J474" s="2571"/>
      <c r="K474" s="2571"/>
      <c r="L474" s="2572"/>
      <c r="M474" s="2836" t="s">
        <v>397</v>
      </c>
      <c r="N474" s="2836"/>
      <c r="O474" s="2836"/>
      <c r="P474" s="2836"/>
      <c r="Q474" s="2836"/>
      <c r="R474" s="2836"/>
      <c r="S474" s="2836"/>
      <c r="T474" s="2836"/>
      <c r="U474" s="2836"/>
      <c r="V474" s="2836"/>
      <c r="W474" s="2836"/>
      <c r="X474" s="2836"/>
      <c r="Y474" s="2836"/>
      <c r="Z474" s="2836"/>
      <c r="AA474" s="2836"/>
      <c r="AB474" s="2836"/>
      <c r="AC474" s="2836"/>
      <c r="AD474" s="2836"/>
      <c r="AE474" s="2836"/>
      <c r="AF474" s="2836"/>
      <c r="AG474" s="2836"/>
      <c r="AH474" s="2836"/>
      <c r="AI474" s="2836"/>
      <c r="AJ474" s="2836"/>
      <c r="AK474" s="2836">
        <v>0.1</v>
      </c>
      <c r="AL474" s="2836"/>
      <c r="AM474" s="2836"/>
      <c r="AN474" s="2836"/>
      <c r="AO474" s="2836"/>
      <c r="AP474" s="2836"/>
      <c r="AQ474" s="2824" t="s">
        <v>21</v>
      </c>
      <c r="AR474" s="2825"/>
      <c r="AS474" s="2825"/>
      <c r="AT474" s="2826"/>
      <c r="AU474" s="495" t="s">
        <v>317</v>
      </c>
      <c r="AV474" s="496"/>
      <c r="AW474" s="496"/>
      <c r="AX474" s="497"/>
    </row>
    <row r="475" spans="1:50" s="53" customFormat="1" ht="21.75" customHeight="1">
      <c r="A475" s="2812">
        <v>6</v>
      </c>
      <c r="B475" s="2812">
        <v>1</v>
      </c>
      <c r="C475" s="2836" t="s">
        <v>402</v>
      </c>
      <c r="D475" s="2836"/>
      <c r="E475" s="2836"/>
      <c r="F475" s="2836"/>
      <c r="G475" s="2836"/>
      <c r="H475" s="2836"/>
      <c r="I475" s="2836"/>
      <c r="J475" s="2836"/>
      <c r="K475" s="2836"/>
      <c r="L475" s="2836"/>
      <c r="M475" s="2836" t="s">
        <v>397</v>
      </c>
      <c r="N475" s="2836"/>
      <c r="O475" s="2836"/>
      <c r="P475" s="2836"/>
      <c r="Q475" s="2836"/>
      <c r="R475" s="2836"/>
      <c r="S475" s="2836"/>
      <c r="T475" s="2836"/>
      <c r="U475" s="2836"/>
      <c r="V475" s="2836"/>
      <c r="W475" s="2836"/>
      <c r="X475" s="2836"/>
      <c r="Y475" s="2836"/>
      <c r="Z475" s="2836"/>
      <c r="AA475" s="2836"/>
      <c r="AB475" s="2836"/>
      <c r="AC475" s="2836"/>
      <c r="AD475" s="2836"/>
      <c r="AE475" s="2836"/>
      <c r="AF475" s="2836"/>
      <c r="AG475" s="2836"/>
      <c r="AH475" s="2836"/>
      <c r="AI475" s="2836"/>
      <c r="AJ475" s="2836"/>
      <c r="AK475" s="2836">
        <v>0.08</v>
      </c>
      <c r="AL475" s="2836"/>
      <c r="AM475" s="2836"/>
      <c r="AN475" s="2836"/>
      <c r="AO475" s="2836"/>
      <c r="AP475" s="2836"/>
      <c r="AQ475" s="2824" t="s">
        <v>21</v>
      </c>
      <c r="AR475" s="2825"/>
      <c r="AS475" s="2825"/>
      <c r="AT475" s="2826"/>
      <c r="AU475" s="495" t="s">
        <v>317</v>
      </c>
      <c r="AV475" s="496"/>
      <c r="AW475" s="496"/>
      <c r="AX475" s="497"/>
    </row>
    <row r="476" spans="1:50" s="53" customFormat="1" ht="21.75" customHeight="1">
      <c r="A476" s="2812">
        <v>7</v>
      </c>
      <c r="B476" s="2812">
        <v>1</v>
      </c>
      <c r="C476" s="2836" t="s">
        <v>401</v>
      </c>
      <c r="D476" s="2836"/>
      <c r="E476" s="2836"/>
      <c r="F476" s="2836"/>
      <c r="G476" s="2836"/>
      <c r="H476" s="2836"/>
      <c r="I476" s="2836"/>
      <c r="J476" s="2836"/>
      <c r="K476" s="2836"/>
      <c r="L476" s="2836"/>
      <c r="M476" s="2777" t="s">
        <v>397</v>
      </c>
      <c r="N476" s="2778"/>
      <c r="O476" s="2778"/>
      <c r="P476" s="2778"/>
      <c r="Q476" s="2778"/>
      <c r="R476" s="2778"/>
      <c r="S476" s="2778"/>
      <c r="T476" s="2778"/>
      <c r="U476" s="2778"/>
      <c r="V476" s="2778"/>
      <c r="W476" s="2778"/>
      <c r="X476" s="2778"/>
      <c r="Y476" s="2778"/>
      <c r="Z476" s="2778"/>
      <c r="AA476" s="2778"/>
      <c r="AB476" s="2778"/>
      <c r="AC476" s="2778"/>
      <c r="AD476" s="2778"/>
      <c r="AE476" s="2778"/>
      <c r="AF476" s="2778"/>
      <c r="AG476" s="2778"/>
      <c r="AH476" s="2778"/>
      <c r="AI476" s="2778"/>
      <c r="AJ476" s="2779"/>
      <c r="AK476" s="2777">
        <v>0.06</v>
      </c>
      <c r="AL476" s="2778"/>
      <c r="AM476" s="2778"/>
      <c r="AN476" s="2778"/>
      <c r="AO476" s="2778"/>
      <c r="AP476" s="2779"/>
      <c r="AQ476" s="2824" t="s">
        <v>21</v>
      </c>
      <c r="AR476" s="2825"/>
      <c r="AS476" s="2825"/>
      <c r="AT476" s="2826"/>
      <c r="AU476" s="495" t="s">
        <v>317</v>
      </c>
      <c r="AV476" s="496"/>
      <c r="AW476" s="496"/>
      <c r="AX476" s="497"/>
    </row>
    <row r="477" spans="1:50" s="53" customFormat="1" ht="21.75" customHeight="1">
      <c r="A477" s="2812">
        <v>8</v>
      </c>
      <c r="B477" s="2812">
        <v>1</v>
      </c>
      <c r="C477" s="2777" t="s">
        <v>400</v>
      </c>
      <c r="D477" s="2778"/>
      <c r="E477" s="2778"/>
      <c r="F477" s="2778"/>
      <c r="G477" s="2778"/>
      <c r="H477" s="2778"/>
      <c r="I477" s="2778"/>
      <c r="J477" s="2778"/>
      <c r="K477" s="2778"/>
      <c r="L477" s="2779"/>
      <c r="M477" s="2777" t="s">
        <v>397</v>
      </c>
      <c r="N477" s="2778"/>
      <c r="O477" s="2778"/>
      <c r="P477" s="2778"/>
      <c r="Q477" s="2778"/>
      <c r="R477" s="2778"/>
      <c r="S477" s="2778"/>
      <c r="T477" s="2778"/>
      <c r="U477" s="2778"/>
      <c r="V477" s="2778"/>
      <c r="W477" s="2778"/>
      <c r="X477" s="2778"/>
      <c r="Y477" s="2778"/>
      <c r="Z477" s="2778"/>
      <c r="AA477" s="2778"/>
      <c r="AB477" s="2778"/>
      <c r="AC477" s="2778"/>
      <c r="AD477" s="2778"/>
      <c r="AE477" s="2778"/>
      <c r="AF477" s="2778"/>
      <c r="AG477" s="2778"/>
      <c r="AH477" s="2778"/>
      <c r="AI477" s="2778"/>
      <c r="AJ477" s="2779"/>
      <c r="AK477" s="2777">
        <v>0.06</v>
      </c>
      <c r="AL477" s="2778"/>
      <c r="AM477" s="2778"/>
      <c r="AN477" s="2778"/>
      <c r="AO477" s="2778"/>
      <c r="AP477" s="2779"/>
      <c r="AQ477" s="2824" t="s">
        <v>21</v>
      </c>
      <c r="AR477" s="2825"/>
      <c r="AS477" s="2825"/>
      <c r="AT477" s="2826"/>
      <c r="AU477" s="495" t="s">
        <v>317</v>
      </c>
      <c r="AV477" s="496"/>
      <c r="AW477" s="496"/>
      <c r="AX477" s="497"/>
    </row>
    <row r="478" spans="1:50" s="53" customFormat="1" ht="21.75" customHeight="1">
      <c r="A478" s="2830">
        <v>9</v>
      </c>
      <c r="B478" s="2831"/>
      <c r="C478" s="2570" t="s">
        <v>399</v>
      </c>
      <c r="D478" s="2571"/>
      <c r="E478" s="2571"/>
      <c r="F478" s="2571"/>
      <c r="G478" s="2571"/>
      <c r="H478" s="2571"/>
      <c r="I478" s="2571"/>
      <c r="J478" s="2571"/>
      <c r="K478" s="2571"/>
      <c r="L478" s="2572"/>
      <c r="M478" s="2777" t="s">
        <v>397</v>
      </c>
      <c r="N478" s="2778"/>
      <c r="O478" s="2778"/>
      <c r="P478" s="2778"/>
      <c r="Q478" s="2778"/>
      <c r="R478" s="2778"/>
      <c r="S478" s="2778"/>
      <c r="T478" s="2778"/>
      <c r="U478" s="2778"/>
      <c r="V478" s="2778"/>
      <c r="W478" s="2778"/>
      <c r="X478" s="2778"/>
      <c r="Y478" s="2778"/>
      <c r="Z478" s="2778"/>
      <c r="AA478" s="2778"/>
      <c r="AB478" s="2778"/>
      <c r="AC478" s="2778"/>
      <c r="AD478" s="2778"/>
      <c r="AE478" s="2778"/>
      <c r="AF478" s="2778"/>
      <c r="AG478" s="2778"/>
      <c r="AH478" s="2778"/>
      <c r="AI478" s="2778"/>
      <c r="AJ478" s="2779"/>
      <c r="AK478" s="2777">
        <v>0.05</v>
      </c>
      <c r="AL478" s="2778"/>
      <c r="AM478" s="2778"/>
      <c r="AN478" s="2778"/>
      <c r="AO478" s="2778"/>
      <c r="AP478" s="2779"/>
      <c r="AQ478" s="2824" t="s">
        <v>21</v>
      </c>
      <c r="AR478" s="2825"/>
      <c r="AS478" s="2825"/>
      <c r="AT478" s="2826"/>
      <c r="AU478" s="495" t="s">
        <v>317</v>
      </c>
      <c r="AV478" s="496"/>
      <c r="AW478" s="496"/>
      <c r="AX478" s="497"/>
    </row>
    <row r="479" spans="1:50" s="53" customFormat="1" ht="21.75" customHeight="1">
      <c r="A479" s="2988">
        <v>10</v>
      </c>
      <c r="B479" s="2989"/>
      <c r="C479" s="2570" t="s">
        <v>398</v>
      </c>
      <c r="D479" s="2571"/>
      <c r="E479" s="2571"/>
      <c r="F479" s="2571"/>
      <c r="G479" s="2571"/>
      <c r="H479" s="2571"/>
      <c r="I479" s="2571"/>
      <c r="J479" s="2571"/>
      <c r="K479" s="2571"/>
      <c r="L479" s="2572"/>
      <c r="M479" s="2777" t="s">
        <v>397</v>
      </c>
      <c r="N479" s="2778"/>
      <c r="O479" s="2778"/>
      <c r="P479" s="2778"/>
      <c r="Q479" s="2778"/>
      <c r="R479" s="2778"/>
      <c r="S479" s="2778"/>
      <c r="T479" s="2778"/>
      <c r="U479" s="2778"/>
      <c r="V479" s="2778"/>
      <c r="W479" s="2778"/>
      <c r="X479" s="2778"/>
      <c r="Y479" s="2778"/>
      <c r="Z479" s="2778"/>
      <c r="AA479" s="2778"/>
      <c r="AB479" s="2778"/>
      <c r="AC479" s="2778"/>
      <c r="AD479" s="2778"/>
      <c r="AE479" s="2778"/>
      <c r="AF479" s="2778"/>
      <c r="AG479" s="2778"/>
      <c r="AH479" s="2778"/>
      <c r="AI479" s="2778"/>
      <c r="AJ479" s="2779"/>
      <c r="AK479" s="2777">
        <v>0.05</v>
      </c>
      <c r="AL479" s="2778"/>
      <c r="AM479" s="2778"/>
      <c r="AN479" s="2778"/>
      <c r="AO479" s="2778"/>
      <c r="AP479" s="2779"/>
      <c r="AQ479" s="2824" t="s">
        <v>21</v>
      </c>
      <c r="AR479" s="2825"/>
      <c r="AS479" s="2825"/>
      <c r="AT479" s="2826"/>
      <c r="AU479" s="495" t="s">
        <v>317</v>
      </c>
      <c r="AV479" s="496"/>
      <c r="AW479" s="496"/>
      <c r="AX479" s="497"/>
    </row>
    <row r="480" spans="1:50" hidden="1">
      <c r="A480" s="667">
        <v>11</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12</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13</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14</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15</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16</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17</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18</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19</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20</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21</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22</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23</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24</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25</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26</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27</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28</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29</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idden="1">
      <c r="A499" s="667">
        <v>30</v>
      </c>
      <c r="B499" s="667"/>
      <c r="C499" s="668"/>
      <c r="D499" s="669"/>
      <c r="E499" s="669"/>
      <c r="F499" s="669"/>
      <c r="G499" s="669"/>
      <c r="H499" s="669"/>
      <c r="I499" s="669"/>
      <c r="J499" s="669"/>
      <c r="K499" s="669"/>
      <c r="L499" s="670"/>
      <c r="M499" s="671"/>
      <c r="N499" s="671"/>
      <c r="O499" s="671"/>
      <c r="P499" s="671"/>
      <c r="Q499" s="671"/>
      <c r="R499" s="671"/>
      <c r="S499" s="671"/>
      <c r="T499" s="671"/>
      <c r="U499" s="671"/>
      <c r="V499" s="671"/>
      <c r="W499" s="671"/>
      <c r="X499" s="671"/>
      <c r="Y499" s="671"/>
      <c r="Z499" s="671"/>
      <c r="AA499" s="671"/>
      <c r="AB499" s="671"/>
      <c r="AC499" s="671"/>
      <c r="AD499" s="671"/>
      <c r="AE499" s="671"/>
      <c r="AF499" s="671"/>
      <c r="AG499" s="671"/>
      <c r="AH499" s="671"/>
      <c r="AI499" s="671"/>
      <c r="AJ499" s="671"/>
      <c r="AK499" s="672"/>
      <c r="AL499" s="671"/>
      <c r="AM499" s="671"/>
      <c r="AN499" s="671"/>
      <c r="AO499" s="671"/>
      <c r="AP499" s="671"/>
      <c r="AQ499" s="673"/>
      <c r="AR499" s="674"/>
      <c r="AS499" s="674"/>
      <c r="AT499" s="675"/>
      <c r="AU499" s="673"/>
      <c r="AV499" s="674"/>
      <c r="AW499" s="674"/>
      <c r="AX499" s="675"/>
    </row>
    <row r="500" spans="1:50" s="52" customFormat="1" ht="13.15" customHeight="1">
      <c r="B500" s="54"/>
    </row>
    <row r="501" spans="1:50" s="52" customFormat="1">
      <c r="B501" s="52" t="s">
        <v>396</v>
      </c>
      <c r="C501" s="52" t="s">
        <v>395</v>
      </c>
    </row>
    <row r="502" spans="1:50" s="53" customFormat="1" ht="21.75" customHeight="1">
      <c r="A502" s="2812"/>
      <c r="B502" s="2812"/>
      <c r="C502" s="2813" t="s">
        <v>321</v>
      </c>
      <c r="D502" s="2813"/>
      <c r="E502" s="2813"/>
      <c r="F502" s="2813"/>
      <c r="G502" s="2813"/>
      <c r="H502" s="2813"/>
      <c r="I502" s="2813"/>
      <c r="J502" s="2813"/>
      <c r="K502" s="2813"/>
      <c r="L502" s="2813"/>
      <c r="M502" s="2813" t="s">
        <v>320</v>
      </c>
      <c r="N502" s="2813"/>
      <c r="O502" s="2813"/>
      <c r="P502" s="2813"/>
      <c r="Q502" s="2813"/>
      <c r="R502" s="2813"/>
      <c r="S502" s="2813"/>
      <c r="T502" s="2813"/>
      <c r="U502" s="2813"/>
      <c r="V502" s="2813"/>
      <c r="W502" s="2813"/>
      <c r="X502" s="2813"/>
      <c r="Y502" s="2813"/>
      <c r="Z502" s="2813"/>
      <c r="AA502" s="2813"/>
      <c r="AB502" s="2813"/>
      <c r="AC502" s="2813"/>
      <c r="AD502" s="2813"/>
      <c r="AE502" s="2813"/>
      <c r="AF502" s="2813"/>
      <c r="AG502" s="2813"/>
      <c r="AH502" s="2813"/>
      <c r="AI502" s="2813"/>
      <c r="AJ502" s="2813"/>
      <c r="AK502" s="2813" t="s">
        <v>319</v>
      </c>
      <c r="AL502" s="2813"/>
      <c r="AM502" s="2813"/>
      <c r="AN502" s="2813"/>
      <c r="AO502" s="2813"/>
      <c r="AP502" s="2813"/>
      <c r="AQ502" s="2813" t="s">
        <v>5</v>
      </c>
      <c r="AR502" s="2813"/>
      <c r="AS502" s="2813"/>
      <c r="AT502" s="2813"/>
      <c r="AU502" s="926" t="s">
        <v>4</v>
      </c>
      <c r="AV502" s="954"/>
      <c r="AW502" s="954"/>
      <c r="AX502" s="1138"/>
    </row>
    <row r="503" spans="1:50" s="53" customFormat="1" ht="21.75" customHeight="1">
      <c r="A503" s="2812">
        <v>1</v>
      </c>
      <c r="B503" s="2812">
        <v>1</v>
      </c>
      <c r="C503" s="2570" t="s">
        <v>394</v>
      </c>
      <c r="D503" s="2571"/>
      <c r="E503" s="2571"/>
      <c r="F503" s="2571"/>
      <c r="G503" s="2571"/>
      <c r="H503" s="2571"/>
      <c r="I503" s="2571"/>
      <c r="J503" s="2571"/>
      <c r="K503" s="2571"/>
      <c r="L503" s="2572"/>
      <c r="M503" s="2836" t="s">
        <v>389</v>
      </c>
      <c r="N503" s="2836"/>
      <c r="O503" s="2836"/>
      <c r="P503" s="2836"/>
      <c r="Q503" s="2836"/>
      <c r="R503" s="2836"/>
      <c r="S503" s="2836"/>
      <c r="T503" s="2836"/>
      <c r="U503" s="2836"/>
      <c r="V503" s="2836"/>
      <c r="W503" s="2836"/>
      <c r="X503" s="2836"/>
      <c r="Y503" s="2836"/>
      <c r="Z503" s="2836"/>
      <c r="AA503" s="2836"/>
      <c r="AB503" s="2836"/>
      <c r="AC503" s="2836"/>
      <c r="AD503" s="2836"/>
      <c r="AE503" s="2836"/>
      <c r="AF503" s="2836"/>
      <c r="AG503" s="2836"/>
      <c r="AH503" s="2836"/>
      <c r="AI503" s="2836"/>
      <c r="AJ503" s="2836"/>
      <c r="AK503" s="2836">
        <v>0.05</v>
      </c>
      <c r="AL503" s="2836"/>
      <c r="AM503" s="2836"/>
      <c r="AN503" s="2836"/>
      <c r="AO503" s="2836"/>
      <c r="AP503" s="2836"/>
      <c r="AQ503" s="2824" t="s">
        <v>21</v>
      </c>
      <c r="AR503" s="2825"/>
      <c r="AS503" s="2825"/>
      <c r="AT503" s="2826"/>
      <c r="AU503" s="495" t="s">
        <v>317</v>
      </c>
      <c r="AV503" s="496"/>
      <c r="AW503" s="496"/>
      <c r="AX503" s="497"/>
    </row>
    <row r="504" spans="1:50" s="53" customFormat="1" ht="21.75" customHeight="1">
      <c r="A504" s="2812">
        <v>2</v>
      </c>
      <c r="B504" s="2812">
        <v>1</v>
      </c>
      <c r="C504" s="2777" t="s">
        <v>393</v>
      </c>
      <c r="D504" s="2778"/>
      <c r="E504" s="2778"/>
      <c r="F504" s="2778"/>
      <c r="G504" s="2778"/>
      <c r="H504" s="2778"/>
      <c r="I504" s="2778"/>
      <c r="J504" s="2778"/>
      <c r="K504" s="2778"/>
      <c r="L504" s="2779"/>
      <c r="M504" s="2836" t="s">
        <v>389</v>
      </c>
      <c r="N504" s="2836"/>
      <c r="O504" s="2836"/>
      <c r="P504" s="2836"/>
      <c r="Q504" s="2836"/>
      <c r="R504" s="2836"/>
      <c r="S504" s="2836"/>
      <c r="T504" s="2836"/>
      <c r="U504" s="2836"/>
      <c r="V504" s="2836"/>
      <c r="W504" s="2836"/>
      <c r="X504" s="2836"/>
      <c r="Y504" s="2836"/>
      <c r="Z504" s="2836"/>
      <c r="AA504" s="2836"/>
      <c r="AB504" s="2836"/>
      <c r="AC504" s="2836"/>
      <c r="AD504" s="2836"/>
      <c r="AE504" s="2836"/>
      <c r="AF504" s="2836"/>
      <c r="AG504" s="2836"/>
      <c r="AH504" s="2836"/>
      <c r="AI504" s="2836"/>
      <c r="AJ504" s="2836"/>
      <c r="AK504" s="2836">
        <v>0.03</v>
      </c>
      <c r="AL504" s="2836"/>
      <c r="AM504" s="2836"/>
      <c r="AN504" s="2836"/>
      <c r="AO504" s="2836"/>
      <c r="AP504" s="2836"/>
      <c r="AQ504" s="2824" t="s">
        <v>21</v>
      </c>
      <c r="AR504" s="2825"/>
      <c r="AS504" s="2825"/>
      <c r="AT504" s="2826"/>
      <c r="AU504" s="495" t="s">
        <v>317</v>
      </c>
      <c r="AV504" s="496"/>
      <c r="AW504" s="496"/>
      <c r="AX504" s="497"/>
    </row>
    <row r="505" spans="1:50" s="53" customFormat="1" ht="21.75" customHeight="1">
      <c r="A505" s="2812">
        <v>3</v>
      </c>
      <c r="B505" s="2812">
        <v>1</v>
      </c>
      <c r="C505" s="2570" t="s">
        <v>392</v>
      </c>
      <c r="D505" s="2571"/>
      <c r="E505" s="2571"/>
      <c r="F505" s="2571"/>
      <c r="G505" s="2571"/>
      <c r="H505" s="2571"/>
      <c r="I505" s="2571"/>
      <c r="J505" s="2571"/>
      <c r="K505" s="2571"/>
      <c r="L505" s="2572"/>
      <c r="M505" s="2836" t="s">
        <v>389</v>
      </c>
      <c r="N505" s="2836"/>
      <c r="O505" s="2836"/>
      <c r="P505" s="2836"/>
      <c r="Q505" s="2836"/>
      <c r="R505" s="2836"/>
      <c r="S505" s="2836"/>
      <c r="T505" s="2836"/>
      <c r="U505" s="2836"/>
      <c r="V505" s="2836"/>
      <c r="W505" s="2836"/>
      <c r="X505" s="2836"/>
      <c r="Y505" s="2836"/>
      <c r="Z505" s="2836"/>
      <c r="AA505" s="2836"/>
      <c r="AB505" s="2836"/>
      <c r="AC505" s="2836"/>
      <c r="AD505" s="2836"/>
      <c r="AE505" s="2836"/>
      <c r="AF505" s="2836"/>
      <c r="AG505" s="2836"/>
      <c r="AH505" s="2836"/>
      <c r="AI505" s="2836"/>
      <c r="AJ505" s="2836"/>
      <c r="AK505" s="2836">
        <v>0.02</v>
      </c>
      <c r="AL505" s="2836"/>
      <c r="AM505" s="2836"/>
      <c r="AN505" s="2836"/>
      <c r="AO505" s="2836"/>
      <c r="AP505" s="2836"/>
      <c r="AQ505" s="2824" t="s">
        <v>21</v>
      </c>
      <c r="AR505" s="2825"/>
      <c r="AS505" s="2825"/>
      <c r="AT505" s="2826"/>
      <c r="AU505" s="495" t="s">
        <v>317</v>
      </c>
      <c r="AV505" s="496"/>
      <c r="AW505" s="496"/>
      <c r="AX505" s="497"/>
    </row>
    <row r="506" spans="1:50" s="53" customFormat="1" ht="21.75" customHeight="1">
      <c r="A506" s="2812">
        <v>4</v>
      </c>
      <c r="B506" s="2812">
        <v>1</v>
      </c>
      <c r="C506" s="2777" t="s">
        <v>391</v>
      </c>
      <c r="D506" s="2778"/>
      <c r="E506" s="2778"/>
      <c r="F506" s="2778"/>
      <c r="G506" s="2778"/>
      <c r="H506" s="2778"/>
      <c r="I506" s="2778"/>
      <c r="J506" s="2778"/>
      <c r="K506" s="2778"/>
      <c r="L506" s="2779"/>
      <c r="M506" s="2836" t="s">
        <v>389</v>
      </c>
      <c r="N506" s="2836"/>
      <c r="O506" s="2836"/>
      <c r="P506" s="2836"/>
      <c r="Q506" s="2836"/>
      <c r="R506" s="2836"/>
      <c r="S506" s="2836"/>
      <c r="T506" s="2836"/>
      <c r="U506" s="2836"/>
      <c r="V506" s="2836"/>
      <c r="W506" s="2836"/>
      <c r="X506" s="2836"/>
      <c r="Y506" s="2836"/>
      <c r="Z506" s="2836"/>
      <c r="AA506" s="2836"/>
      <c r="AB506" s="2836"/>
      <c r="AC506" s="2836"/>
      <c r="AD506" s="2836"/>
      <c r="AE506" s="2836"/>
      <c r="AF506" s="2836"/>
      <c r="AG506" s="2836"/>
      <c r="AH506" s="2836"/>
      <c r="AI506" s="2836"/>
      <c r="AJ506" s="2836"/>
      <c r="AK506" s="2836">
        <v>0.02</v>
      </c>
      <c r="AL506" s="2836"/>
      <c r="AM506" s="2836"/>
      <c r="AN506" s="2836"/>
      <c r="AO506" s="2836"/>
      <c r="AP506" s="2836"/>
      <c r="AQ506" s="2824" t="s">
        <v>21</v>
      </c>
      <c r="AR506" s="2825"/>
      <c r="AS506" s="2825"/>
      <c r="AT506" s="2826"/>
      <c r="AU506" s="495" t="s">
        <v>317</v>
      </c>
      <c r="AV506" s="496"/>
      <c r="AW506" s="496"/>
      <c r="AX506" s="497"/>
    </row>
    <row r="507" spans="1:50" s="53" customFormat="1" ht="21.75" customHeight="1">
      <c r="A507" s="2812">
        <v>5</v>
      </c>
      <c r="B507" s="2812">
        <v>1</v>
      </c>
      <c r="C507" s="2777" t="s">
        <v>390</v>
      </c>
      <c r="D507" s="2778"/>
      <c r="E507" s="2778"/>
      <c r="F507" s="2778"/>
      <c r="G507" s="2778"/>
      <c r="H507" s="2778"/>
      <c r="I507" s="2778"/>
      <c r="J507" s="2778"/>
      <c r="K507" s="2778"/>
      <c r="L507" s="2779"/>
      <c r="M507" s="2836" t="s">
        <v>389</v>
      </c>
      <c r="N507" s="2836"/>
      <c r="O507" s="2836"/>
      <c r="P507" s="2836"/>
      <c r="Q507" s="2836"/>
      <c r="R507" s="2836"/>
      <c r="S507" s="2836"/>
      <c r="T507" s="2836"/>
      <c r="U507" s="2836"/>
      <c r="V507" s="2836"/>
      <c r="W507" s="2836"/>
      <c r="X507" s="2836"/>
      <c r="Y507" s="2836"/>
      <c r="Z507" s="2836"/>
      <c r="AA507" s="2836"/>
      <c r="AB507" s="2836"/>
      <c r="AC507" s="2836"/>
      <c r="AD507" s="2836"/>
      <c r="AE507" s="2836"/>
      <c r="AF507" s="2836"/>
      <c r="AG507" s="2836"/>
      <c r="AH507" s="2836"/>
      <c r="AI507" s="2836"/>
      <c r="AJ507" s="2836"/>
      <c r="AK507" s="2836">
        <v>0.01</v>
      </c>
      <c r="AL507" s="2836"/>
      <c r="AM507" s="2836"/>
      <c r="AN507" s="2836"/>
      <c r="AO507" s="2836"/>
      <c r="AP507" s="2836"/>
      <c r="AQ507" s="2824" t="s">
        <v>21</v>
      </c>
      <c r="AR507" s="2825"/>
      <c r="AS507" s="2825"/>
      <c r="AT507" s="2826"/>
      <c r="AU507" s="495" t="s">
        <v>317</v>
      </c>
      <c r="AV507" s="496"/>
      <c r="AW507" s="496"/>
      <c r="AX507" s="497"/>
    </row>
    <row r="508" spans="1:50" hidden="1">
      <c r="A508" s="667">
        <v>6</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7</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8</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9</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10</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11</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12</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13</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14</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15</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16</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17</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18</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19</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20</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21</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22</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23</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24</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25</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26</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27</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28</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29</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idden="1">
      <c r="A532" s="667">
        <v>30</v>
      </c>
      <c r="B532" s="667"/>
      <c r="C532" s="668"/>
      <c r="D532" s="669"/>
      <c r="E532" s="669"/>
      <c r="F532" s="669"/>
      <c r="G532" s="669"/>
      <c r="H532" s="669"/>
      <c r="I532" s="669"/>
      <c r="J532" s="669"/>
      <c r="K532" s="669"/>
      <c r="L532" s="670"/>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72"/>
      <c r="AL532" s="671"/>
      <c r="AM532" s="671"/>
      <c r="AN532" s="671"/>
      <c r="AO532" s="671"/>
      <c r="AP532" s="671"/>
      <c r="AQ532" s="673"/>
      <c r="AR532" s="674"/>
      <c r="AS532" s="674"/>
      <c r="AT532" s="675"/>
      <c r="AU532" s="673"/>
      <c r="AV532" s="674"/>
      <c r="AW532" s="674"/>
      <c r="AX532" s="675"/>
    </row>
    <row r="533" spans="1:50" s="55" customFormat="1" ht="13.1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8"/>
      <c r="AL533" s="57"/>
      <c r="AM533" s="57"/>
      <c r="AN533" s="57"/>
      <c r="AO533" s="57"/>
      <c r="AP533" s="57"/>
      <c r="AQ533" s="56"/>
      <c r="AR533" s="56"/>
      <c r="AS533" s="56"/>
      <c r="AT533" s="56"/>
      <c r="AU533" s="56"/>
      <c r="AV533" s="56"/>
      <c r="AW533" s="56"/>
    </row>
    <row r="534" spans="1:50" s="52" customFormat="1">
      <c r="B534" s="52" t="s">
        <v>388</v>
      </c>
      <c r="C534" s="52" t="s">
        <v>387</v>
      </c>
    </row>
    <row r="535" spans="1:50" s="53" customFormat="1" ht="21.75" customHeight="1">
      <c r="A535" s="2812"/>
      <c r="B535" s="2812"/>
      <c r="C535" s="2813" t="s">
        <v>321</v>
      </c>
      <c r="D535" s="2813"/>
      <c r="E535" s="2813"/>
      <c r="F535" s="2813"/>
      <c r="G535" s="2813"/>
      <c r="H535" s="2813"/>
      <c r="I535" s="2813"/>
      <c r="J535" s="2813"/>
      <c r="K535" s="2813"/>
      <c r="L535" s="2813"/>
      <c r="M535" s="2813" t="s">
        <v>320</v>
      </c>
      <c r="N535" s="2813"/>
      <c r="O535" s="2813"/>
      <c r="P535" s="2813"/>
      <c r="Q535" s="2813"/>
      <c r="R535" s="2813"/>
      <c r="S535" s="2813"/>
      <c r="T535" s="2813"/>
      <c r="U535" s="2813"/>
      <c r="V535" s="2813"/>
      <c r="W535" s="2813"/>
      <c r="X535" s="2813"/>
      <c r="Y535" s="2813"/>
      <c r="Z535" s="2813"/>
      <c r="AA535" s="2813"/>
      <c r="AB535" s="2813"/>
      <c r="AC535" s="2813"/>
      <c r="AD535" s="2813"/>
      <c r="AE535" s="2813"/>
      <c r="AF535" s="2813"/>
      <c r="AG535" s="2813"/>
      <c r="AH535" s="2813"/>
      <c r="AI535" s="2813"/>
      <c r="AJ535" s="2813"/>
      <c r="AK535" s="2813" t="s">
        <v>319</v>
      </c>
      <c r="AL535" s="2813"/>
      <c r="AM535" s="2813"/>
      <c r="AN535" s="2813"/>
      <c r="AO535" s="2813"/>
      <c r="AP535" s="2813"/>
      <c r="AQ535" s="2813" t="s">
        <v>5</v>
      </c>
      <c r="AR535" s="2813"/>
      <c r="AS535" s="2813"/>
      <c r="AT535" s="2813"/>
      <c r="AU535" s="926" t="s">
        <v>4</v>
      </c>
      <c r="AV535" s="954"/>
      <c r="AW535" s="954"/>
      <c r="AX535" s="1138"/>
    </row>
    <row r="536" spans="1:50" s="53" customFormat="1" ht="21.75" customHeight="1">
      <c r="A536" s="2812">
        <v>1</v>
      </c>
      <c r="B536" s="2812">
        <v>1</v>
      </c>
      <c r="C536" s="2835" t="s">
        <v>386</v>
      </c>
      <c r="D536" s="2835"/>
      <c r="E536" s="2835"/>
      <c r="F536" s="2835"/>
      <c r="G536" s="2835"/>
      <c r="H536" s="2835"/>
      <c r="I536" s="2835"/>
      <c r="J536" s="2835"/>
      <c r="K536" s="2835"/>
      <c r="L536" s="2835"/>
      <c r="M536" s="2817" t="s">
        <v>372</v>
      </c>
      <c r="N536" s="2817"/>
      <c r="O536" s="2817"/>
      <c r="P536" s="2817"/>
      <c r="Q536" s="2817"/>
      <c r="R536" s="2817"/>
      <c r="S536" s="2817"/>
      <c r="T536" s="2817"/>
      <c r="U536" s="2817"/>
      <c r="V536" s="2817"/>
      <c r="W536" s="2817"/>
      <c r="X536" s="2817"/>
      <c r="Y536" s="2817"/>
      <c r="Z536" s="2817"/>
      <c r="AA536" s="2817"/>
      <c r="AB536" s="2817"/>
      <c r="AC536" s="2817"/>
      <c r="AD536" s="2817"/>
      <c r="AE536" s="2817"/>
      <c r="AF536" s="2817"/>
      <c r="AG536" s="2817"/>
      <c r="AH536" s="2817"/>
      <c r="AI536" s="2817"/>
      <c r="AJ536" s="2817"/>
      <c r="AK536" s="2817">
        <v>0.2</v>
      </c>
      <c r="AL536" s="2817"/>
      <c r="AM536" s="2817"/>
      <c r="AN536" s="2817"/>
      <c r="AO536" s="2817"/>
      <c r="AP536" s="2817"/>
      <c r="AQ536" s="2814" t="s">
        <v>21</v>
      </c>
      <c r="AR536" s="2815"/>
      <c r="AS536" s="2815"/>
      <c r="AT536" s="2816"/>
      <c r="AU536" s="495" t="s">
        <v>317</v>
      </c>
      <c r="AV536" s="496"/>
      <c r="AW536" s="496"/>
      <c r="AX536" s="497"/>
    </row>
    <row r="537" spans="1:50" s="53" customFormat="1" ht="21.75" customHeight="1">
      <c r="A537" s="2812">
        <v>2</v>
      </c>
      <c r="B537" s="2812">
        <v>1</v>
      </c>
      <c r="C537" s="2818" t="s">
        <v>385</v>
      </c>
      <c r="D537" s="2819"/>
      <c r="E537" s="2819"/>
      <c r="F537" s="2819"/>
      <c r="G537" s="2819"/>
      <c r="H537" s="2819"/>
      <c r="I537" s="2819"/>
      <c r="J537" s="2819"/>
      <c r="K537" s="2819"/>
      <c r="L537" s="2820"/>
      <c r="M537" s="2817" t="s">
        <v>372</v>
      </c>
      <c r="N537" s="2817"/>
      <c r="O537" s="2817"/>
      <c r="P537" s="2817"/>
      <c r="Q537" s="2817"/>
      <c r="R537" s="2817"/>
      <c r="S537" s="2817"/>
      <c r="T537" s="2817"/>
      <c r="U537" s="2817"/>
      <c r="V537" s="2817"/>
      <c r="W537" s="2817"/>
      <c r="X537" s="2817"/>
      <c r="Y537" s="2817"/>
      <c r="Z537" s="2817"/>
      <c r="AA537" s="2817"/>
      <c r="AB537" s="2817"/>
      <c r="AC537" s="2817"/>
      <c r="AD537" s="2817"/>
      <c r="AE537" s="2817"/>
      <c r="AF537" s="2817"/>
      <c r="AG537" s="2817"/>
      <c r="AH537" s="2817"/>
      <c r="AI537" s="2817"/>
      <c r="AJ537" s="2817"/>
      <c r="AK537" s="2817">
        <v>0.1</v>
      </c>
      <c r="AL537" s="2817"/>
      <c r="AM537" s="2817"/>
      <c r="AN537" s="2817"/>
      <c r="AO537" s="2817"/>
      <c r="AP537" s="2817"/>
      <c r="AQ537" s="2814" t="s">
        <v>21</v>
      </c>
      <c r="AR537" s="2815"/>
      <c r="AS537" s="2815"/>
      <c r="AT537" s="2816"/>
      <c r="AU537" s="495" t="s">
        <v>317</v>
      </c>
      <c r="AV537" s="496"/>
      <c r="AW537" s="496"/>
      <c r="AX537" s="497"/>
    </row>
    <row r="538" spans="1:50" s="53" customFormat="1" ht="21.75" customHeight="1">
      <c r="A538" s="2812">
        <v>3</v>
      </c>
      <c r="B538" s="2812">
        <v>1</v>
      </c>
      <c r="C538" s="2818" t="s">
        <v>384</v>
      </c>
      <c r="D538" s="2819"/>
      <c r="E538" s="2819"/>
      <c r="F538" s="2819"/>
      <c r="G538" s="2819"/>
      <c r="H538" s="2819"/>
      <c r="I538" s="2819"/>
      <c r="J538" s="2819"/>
      <c r="K538" s="2819"/>
      <c r="L538" s="2820"/>
      <c r="M538" s="2817" t="s">
        <v>383</v>
      </c>
      <c r="N538" s="2817"/>
      <c r="O538" s="2817"/>
      <c r="P538" s="2817"/>
      <c r="Q538" s="2817"/>
      <c r="R538" s="2817"/>
      <c r="S538" s="2817"/>
      <c r="T538" s="2817"/>
      <c r="U538" s="2817"/>
      <c r="V538" s="2817"/>
      <c r="W538" s="2817"/>
      <c r="X538" s="2817"/>
      <c r="Y538" s="2817"/>
      <c r="Z538" s="2817"/>
      <c r="AA538" s="2817"/>
      <c r="AB538" s="2817"/>
      <c r="AC538" s="2817"/>
      <c r="AD538" s="2817"/>
      <c r="AE538" s="2817"/>
      <c r="AF538" s="2817"/>
      <c r="AG538" s="2817"/>
      <c r="AH538" s="2817"/>
      <c r="AI538" s="2817"/>
      <c r="AJ538" s="2817"/>
      <c r="AK538" s="2817">
        <v>0.1</v>
      </c>
      <c r="AL538" s="2817"/>
      <c r="AM538" s="2817"/>
      <c r="AN538" s="2817"/>
      <c r="AO538" s="2817"/>
      <c r="AP538" s="2817"/>
      <c r="AQ538" s="2814" t="s">
        <v>21</v>
      </c>
      <c r="AR538" s="2815"/>
      <c r="AS538" s="2815"/>
      <c r="AT538" s="2816"/>
      <c r="AU538" s="495" t="s">
        <v>317</v>
      </c>
      <c r="AV538" s="496"/>
      <c r="AW538" s="496"/>
      <c r="AX538" s="497"/>
    </row>
    <row r="539" spans="1:50" s="53" customFormat="1" ht="21.75" customHeight="1">
      <c r="A539" s="2812">
        <v>4</v>
      </c>
      <c r="B539" s="2812">
        <v>1</v>
      </c>
      <c r="C539" s="2817" t="s">
        <v>382</v>
      </c>
      <c r="D539" s="2817"/>
      <c r="E539" s="2817"/>
      <c r="F539" s="2817"/>
      <c r="G539" s="2817"/>
      <c r="H539" s="2817"/>
      <c r="I539" s="2817"/>
      <c r="J539" s="2817"/>
      <c r="K539" s="2817"/>
      <c r="L539" s="2817"/>
      <c r="M539" s="2817" t="s">
        <v>372</v>
      </c>
      <c r="N539" s="2817"/>
      <c r="O539" s="2817"/>
      <c r="P539" s="2817"/>
      <c r="Q539" s="2817"/>
      <c r="R539" s="2817"/>
      <c r="S539" s="2817"/>
      <c r="T539" s="2817"/>
      <c r="U539" s="2817"/>
      <c r="V539" s="2817"/>
      <c r="W539" s="2817"/>
      <c r="X539" s="2817"/>
      <c r="Y539" s="2817"/>
      <c r="Z539" s="2817"/>
      <c r="AA539" s="2817"/>
      <c r="AB539" s="2817"/>
      <c r="AC539" s="2817"/>
      <c r="AD539" s="2817"/>
      <c r="AE539" s="2817"/>
      <c r="AF539" s="2817"/>
      <c r="AG539" s="2817"/>
      <c r="AH539" s="2817"/>
      <c r="AI539" s="2817"/>
      <c r="AJ539" s="2817"/>
      <c r="AK539" s="2817">
        <v>0.05</v>
      </c>
      <c r="AL539" s="2817"/>
      <c r="AM539" s="2817"/>
      <c r="AN539" s="2817"/>
      <c r="AO539" s="2817"/>
      <c r="AP539" s="2817"/>
      <c r="AQ539" s="2814" t="s">
        <v>21</v>
      </c>
      <c r="AR539" s="2815"/>
      <c r="AS539" s="2815"/>
      <c r="AT539" s="2816"/>
      <c r="AU539" s="495" t="s">
        <v>317</v>
      </c>
      <c r="AV539" s="496"/>
      <c r="AW539" s="496"/>
      <c r="AX539" s="497"/>
    </row>
    <row r="540" spans="1:50" s="53" customFormat="1" ht="21.75" customHeight="1">
      <c r="A540" s="2812">
        <v>5</v>
      </c>
      <c r="B540" s="2812">
        <v>1</v>
      </c>
      <c r="C540" s="2817" t="s">
        <v>381</v>
      </c>
      <c r="D540" s="2817"/>
      <c r="E540" s="2817"/>
      <c r="F540" s="2817"/>
      <c r="G540" s="2817"/>
      <c r="H540" s="2817"/>
      <c r="I540" s="2817"/>
      <c r="J540" s="2817"/>
      <c r="K540" s="2817"/>
      <c r="L540" s="2817"/>
      <c r="M540" s="2817" t="s">
        <v>380</v>
      </c>
      <c r="N540" s="2817"/>
      <c r="O540" s="2817"/>
      <c r="P540" s="2817"/>
      <c r="Q540" s="2817"/>
      <c r="R540" s="2817"/>
      <c r="S540" s="2817"/>
      <c r="T540" s="2817"/>
      <c r="U540" s="2817"/>
      <c r="V540" s="2817"/>
      <c r="W540" s="2817"/>
      <c r="X540" s="2817"/>
      <c r="Y540" s="2817"/>
      <c r="Z540" s="2817"/>
      <c r="AA540" s="2817"/>
      <c r="AB540" s="2817"/>
      <c r="AC540" s="2817"/>
      <c r="AD540" s="2817"/>
      <c r="AE540" s="2817"/>
      <c r="AF540" s="2817"/>
      <c r="AG540" s="2817"/>
      <c r="AH540" s="2817"/>
      <c r="AI540" s="2817"/>
      <c r="AJ540" s="2817"/>
      <c r="AK540" s="2817">
        <v>0.04</v>
      </c>
      <c r="AL540" s="2817"/>
      <c r="AM540" s="2817"/>
      <c r="AN540" s="2817"/>
      <c r="AO540" s="2817"/>
      <c r="AP540" s="2817"/>
      <c r="AQ540" s="2814" t="s">
        <v>21</v>
      </c>
      <c r="AR540" s="2815"/>
      <c r="AS540" s="2815"/>
      <c r="AT540" s="2816"/>
      <c r="AU540" s="495" t="s">
        <v>317</v>
      </c>
      <c r="AV540" s="496"/>
      <c r="AW540" s="496"/>
      <c r="AX540" s="497"/>
    </row>
    <row r="541" spans="1:50" s="53" customFormat="1" ht="21.75" customHeight="1">
      <c r="A541" s="2812">
        <v>6</v>
      </c>
      <c r="B541" s="2812">
        <v>1</v>
      </c>
      <c r="C541" s="2818" t="s">
        <v>379</v>
      </c>
      <c r="D541" s="2819"/>
      <c r="E541" s="2819"/>
      <c r="F541" s="2819"/>
      <c r="G541" s="2819"/>
      <c r="H541" s="2819"/>
      <c r="I541" s="2819"/>
      <c r="J541" s="2819"/>
      <c r="K541" s="2819"/>
      <c r="L541" s="2820"/>
      <c r="M541" s="2817" t="s">
        <v>372</v>
      </c>
      <c r="N541" s="2817"/>
      <c r="O541" s="2817"/>
      <c r="P541" s="2817"/>
      <c r="Q541" s="2817"/>
      <c r="R541" s="2817"/>
      <c r="S541" s="2817"/>
      <c r="T541" s="2817"/>
      <c r="U541" s="2817"/>
      <c r="V541" s="2817"/>
      <c r="W541" s="2817"/>
      <c r="X541" s="2817"/>
      <c r="Y541" s="2817"/>
      <c r="Z541" s="2817"/>
      <c r="AA541" s="2817"/>
      <c r="AB541" s="2817"/>
      <c r="AC541" s="2817"/>
      <c r="AD541" s="2817"/>
      <c r="AE541" s="2817"/>
      <c r="AF541" s="2817"/>
      <c r="AG541" s="2817"/>
      <c r="AH541" s="2817"/>
      <c r="AI541" s="2817"/>
      <c r="AJ541" s="2817"/>
      <c r="AK541" s="2817">
        <v>0.03</v>
      </c>
      <c r="AL541" s="2817"/>
      <c r="AM541" s="2817"/>
      <c r="AN541" s="2817"/>
      <c r="AO541" s="2817"/>
      <c r="AP541" s="2817"/>
      <c r="AQ541" s="2814" t="s">
        <v>21</v>
      </c>
      <c r="AR541" s="2815"/>
      <c r="AS541" s="2815"/>
      <c r="AT541" s="2816"/>
      <c r="AU541" s="495" t="s">
        <v>317</v>
      </c>
      <c r="AV541" s="496"/>
      <c r="AW541" s="496"/>
      <c r="AX541" s="497"/>
    </row>
    <row r="542" spans="1:50" s="53" customFormat="1" ht="21.75" customHeight="1">
      <c r="A542" s="2812">
        <v>7</v>
      </c>
      <c r="B542" s="2812">
        <v>1</v>
      </c>
      <c r="C542" s="2818" t="s">
        <v>378</v>
      </c>
      <c r="D542" s="2819"/>
      <c r="E542" s="2819"/>
      <c r="F542" s="2819"/>
      <c r="G542" s="2819"/>
      <c r="H542" s="2819"/>
      <c r="I542" s="2819"/>
      <c r="J542" s="2819"/>
      <c r="K542" s="2819"/>
      <c r="L542" s="2820"/>
      <c r="M542" s="2817" t="s">
        <v>372</v>
      </c>
      <c r="N542" s="2817"/>
      <c r="O542" s="2817"/>
      <c r="P542" s="2817"/>
      <c r="Q542" s="2817"/>
      <c r="R542" s="2817"/>
      <c r="S542" s="2817"/>
      <c r="T542" s="2817"/>
      <c r="U542" s="2817"/>
      <c r="V542" s="2817"/>
      <c r="W542" s="2817"/>
      <c r="X542" s="2817"/>
      <c r="Y542" s="2817"/>
      <c r="Z542" s="2817"/>
      <c r="AA542" s="2817"/>
      <c r="AB542" s="2817"/>
      <c r="AC542" s="2817"/>
      <c r="AD542" s="2817"/>
      <c r="AE542" s="2817"/>
      <c r="AF542" s="2817"/>
      <c r="AG542" s="2817"/>
      <c r="AH542" s="2817"/>
      <c r="AI542" s="2817"/>
      <c r="AJ542" s="2817"/>
      <c r="AK542" s="2817">
        <v>0.03</v>
      </c>
      <c r="AL542" s="2817"/>
      <c r="AM542" s="2817"/>
      <c r="AN542" s="2817"/>
      <c r="AO542" s="2817"/>
      <c r="AP542" s="2817"/>
      <c r="AQ542" s="2814" t="s">
        <v>21</v>
      </c>
      <c r="AR542" s="2815"/>
      <c r="AS542" s="2815"/>
      <c r="AT542" s="2816"/>
      <c r="AU542" s="495" t="s">
        <v>317</v>
      </c>
      <c r="AV542" s="496"/>
      <c r="AW542" s="496"/>
      <c r="AX542" s="497"/>
    </row>
    <row r="543" spans="1:50" s="53" customFormat="1" ht="21.75" customHeight="1">
      <c r="A543" s="2812">
        <v>8</v>
      </c>
      <c r="B543" s="2812">
        <v>1</v>
      </c>
      <c r="C543" s="2818" t="s">
        <v>377</v>
      </c>
      <c r="D543" s="2819"/>
      <c r="E543" s="2819"/>
      <c r="F543" s="2819"/>
      <c r="G543" s="2819"/>
      <c r="H543" s="2819"/>
      <c r="I543" s="2819"/>
      <c r="J543" s="2819"/>
      <c r="K543" s="2819"/>
      <c r="L543" s="2820"/>
      <c r="M543" s="2817" t="s">
        <v>376</v>
      </c>
      <c r="N543" s="2817"/>
      <c r="O543" s="2817"/>
      <c r="P543" s="2817"/>
      <c r="Q543" s="2817"/>
      <c r="R543" s="2817"/>
      <c r="S543" s="2817"/>
      <c r="T543" s="2817"/>
      <c r="U543" s="2817"/>
      <c r="V543" s="2817"/>
      <c r="W543" s="2817"/>
      <c r="X543" s="2817"/>
      <c r="Y543" s="2817"/>
      <c r="Z543" s="2817"/>
      <c r="AA543" s="2817"/>
      <c r="AB543" s="2817"/>
      <c r="AC543" s="2817"/>
      <c r="AD543" s="2817"/>
      <c r="AE543" s="2817"/>
      <c r="AF543" s="2817"/>
      <c r="AG543" s="2817"/>
      <c r="AH543" s="2817"/>
      <c r="AI543" s="2817"/>
      <c r="AJ543" s="2817"/>
      <c r="AK543" s="2817">
        <v>0.03</v>
      </c>
      <c r="AL543" s="2817"/>
      <c r="AM543" s="2817"/>
      <c r="AN543" s="2817"/>
      <c r="AO543" s="2817"/>
      <c r="AP543" s="2817"/>
      <c r="AQ543" s="2814" t="s">
        <v>21</v>
      </c>
      <c r="AR543" s="2815"/>
      <c r="AS543" s="2815"/>
      <c r="AT543" s="2816"/>
      <c r="AU543" s="495" t="s">
        <v>317</v>
      </c>
      <c r="AV543" s="496"/>
      <c r="AW543" s="496"/>
      <c r="AX543" s="497"/>
    </row>
    <row r="544" spans="1:50" s="53" customFormat="1" ht="21.75" customHeight="1">
      <c r="A544" s="2812">
        <v>9</v>
      </c>
      <c r="B544" s="2812">
        <v>1</v>
      </c>
      <c r="C544" s="2818" t="s">
        <v>375</v>
      </c>
      <c r="D544" s="2819"/>
      <c r="E544" s="2819"/>
      <c r="F544" s="2819"/>
      <c r="G544" s="2819"/>
      <c r="H544" s="2819"/>
      <c r="I544" s="2819"/>
      <c r="J544" s="2819"/>
      <c r="K544" s="2819"/>
      <c r="L544" s="2820"/>
      <c r="M544" s="2817" t="s">
        <v>374</v>
      </c>
      <c r="N544" s="2817"/>
      <c r="O544" s="2817"/>
      <c r="P544" s="2817"/>
      <c r="Q544" s="2817"/>
      <c r="R544" s="2817"/>
      <c r="S544" s="2817"/>
      <c r="T544" s="2817"/>
      <c r="U544" s="2817"/>
      <c r="V544" s="2817"/>
      <c r="W544" s="2817"/>
      <c r="X544" s="2817"/>
      <c r="Y544" s="2817"/>
      <c r="Z544" s="2817"/>
      <c r="AA544" s="2817"/>
      <c r="AB544" s="2817"/>
      <c r="AC544" s="2817"/>
      <c r="AD544" s="2817"/>
      <c r="AE544" s="2817"/>
      <c r="AF544" s="2817"/>
      <c r="AG544" s="2817"/>
      <c r="AH544" s="2817"/>
      <c r="AI544" s="2817"/>
      <c r="AJ544" s="2817"/>
      <c r="AK544" s="2817">
        <v>0.02</v>
      </c>
      <c r="AL544" s="2817"/>
      <c r="AM544" s="2817"/>
      <c r="AN544" s="2817"/>
      <c r="AO544" s="2817"/>
      <c r="AP544" s="2817"/>
      <c r="AQ544" s="2814" t="s">
        <v>21</v>
      </c>
      <c r="AR544" s="2815"/>
      <c r="AS544" s="2815"/>
      <c r="AT544" s="2816"/>
      <c r="AU544" s="495" t="s">
        <v>317</v>
      </c>
      <c r="AV544" s="496"/>
      <c r="AW544" s="496"/>
      <c r="AX544" s="497"/>
    </row>
    <row r="545" spans="1:50" s="53" customFormat="1" ht="21.75" customHeight="1">
      <c r="A545" s="2812">
        <v>10</v>
      </c>
      <c r="B545" s="2812">
        <v>1</v>
      </c>
      <c r="C545" s="2993" t="s">
        <v>373</v>
      </c>
      <c r="D545" s="2819"/>
      <c r="E545" s="2819"/>
      <c r="F545" s="2819"/>
      <c r="G545" s="2819"/>
      <c r="H545" s="2819"/>
      <c r="I545" s="2819"/>
      <c r="J545" s="2819"/>
      <c r="K545" s="2819"/>
      <c r="L545" s="2820"/>
      <c r="M545" s="2817" t="s">
        <v>372</v>
      </c>
      <c r="N545" s="2817"/>
      <c r="O545" s="2817"/>
      <c r="P545" s="2817"/>
      <c r="Q545" s="2817"/>
      <c r="R545" s="2817"/>
      <c r="S545" s="2817"/>
      <c r="T545" s="2817"/>
      <c r="U545" s="2817"/>
      <c r="V545" s="2817"/>
      <c r="W545" s="2817"/>
      <c r="X545" s="2817"/>
      <c r="Y545" s="2817"/>
      <c r="Z545" s="2817"/>
      <c r="AA545" s="2817"/>
      <c r="AB545" s="2817"/>
      <c r="AC545" s="2817"/>
      <c r="AD545" s="2817"/>
      <c r="AE545" s="2817"/>
      <c r="AF545" s="2817"/>
      <c r="AG545" s="2817"/>
      <c r="AH545" s="2817"/>
      <c r="AI545" s="2817"/>
      <c r="AJ545" s="2817"/>
      <c r="AK545" s="2817">
        <v>0.02</v>
      </c>
      <c r="AL545" s="2817"/>
      <c r="AM545" s="2817"/>
      <c r="AN545" s="2817"/>
      <c r="AO545" s="2817"/>
      <c r="AP545" s="2817"/>
      <c r="AQ545" s="2814" t="s">
        <v>21</v>
      </c>
      <c r="AR545" s="2815"/>
      <c r="AS545" s="2815"/>
      <c r="AT545" s="2816"/>
      <c r="AU545" s="495" t="s">
        <v>317</v>
      </c>
      <c r="AV545" s="496"/>
      <c r="AW545" s="496"/>
      <c r="AX545" s="497"/>
    </row>
    <row r="546" spans="1:50" hidden="1">
      <c r="A546" s="667">
        <v>11</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12</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13</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14</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15</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16</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17</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18</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19</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20</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21</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22</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23</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24</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25</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26</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27</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28</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29</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idden="1">
      <c r="A565" s="667">
        <v>30</v>
      </c>
      <c r="B565" s="667"/>
      <c r="C565" s="668"/>
      <c r="D565" s="669"/>
      <c r="E565" s="669"/>
      <c r="F565" s="669"/>
      <c r="G565" s="669"/>
      <c r="H565" s="669"/>
      <c r="I565" s="669"/>
      <c r="J565" s="669"/>
      <c r="K565" s="669"/>
      <c r="L565" s="670"/>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72"/>
      <c r="AL565" s="671"/>
      <c r="AM565" s="671"/>
      <c r="AN565" s="671"/>
      <c r="AO565" s="671"/>
      <c r="AP565" s="671"/>
      <c r="AQ565" s="673"/>
      <c r="AR565" s="674"/>
      <c r="AS565" s="674"/>
      <c r="AT565" s="675"/>
      <c r="AU565" s="673"/>
      <c r="AV565" s="674"/>
      <c r="AW565" s="674"/>
      <c r="AX565" s="675"/>
    </row>
    <row r="566" spans="1:50" s="52" customFormat="1"/>
    <row r="567" spans="1:50" s="52" customFormat="1">
      <c r="B567" s="52" t="s">
        <v>371</v>
      </c>
      <c r="C567" s="52" t="s">
        <v>370</v>
      </c>
    </row>
    <row r="568" spans="1:50" s="53" customFormat="1" ht="21.75" customHeight="1">
      <c r="A568" s="2830"/>
      <c r="B568" s="2831"/>
      <c r="C568" s="2832" t="s">
        <v>321</v>
      </c>
      <c r="D568" s="2833"/>
      <c r="E568" s="2833"/>
      <c r="F568" s="2833"/>
      <c r="G568" s="2833"/>
      <c r="H568" s="2833"/>
      <c r="I568" s="2833"/>
      <c r="J568" s="2833"/>
      <c r="K568" s="2833"/>
      <c r="L568" s="2834"/>
      <c r="M568" s="2832" t="s">
        <v>320</v>
      </c>
      <c r="N568" s="2833"/>
      <c r="O568" s="2833"/>
      <c r="P568" s="2833"/>
      <c r="Q568" s="2833"/>
      <c r="R568" s="2833"/>
      <c r="S568" s="2833"/>
      <c r="T568" s="2833"/>
      <c r="U568" s="2833"/>
      <c r="V568" s="2833"/>
      <c r="W568" s="2833"/>
      <c r="X568" s="2833"/>
      <c r="Y568" s="2833"/>
      <c r="Z568" s="2833"/>
      <c r="AA568" s="2833"/>
      <c r="AB568" s="2833"/>
      <c r="AC568" s="2833"/>
      <c r="AD568" s="2833"/>
      <c r="AE568" s="2833"/>
      <c r="AF568" s="2833"/>
      <c r="AG568" s="2833"/>
      <c r="AH568" s="2833"/>
      <c r="AI568" s="2833"/>
      <c r="AJ568" s="2834"/>
      <c r="AK568" s="2832" t="s">
        <v>319</v>
      </c>
      <c r="AL568" s="2833"/>
      <c r="AM568" s="2833"/>
      <c r="AN568" s="2833"/>
      <c r="AO568" s="2833"/>
      <c r="AP568" s="2834"/>
      <c r="AQ568" s="2832" t="s">
        <v>5</v>
      </c>
      <c r="AR568" s="2833"/>
      <c r="AS568" s="2833"/>
      <c r="AT568" s="2834"/>
      <c r="AU568" s="926" t="s">
        <v>4</v>
      </c>
      <c r="AV568" s="954"/>
      <c r="AW568" s="954"/>
      <c r="AX568" s="1138"/>
    </row>
    <row r="569" spans="1:50" s="53" customFormat="1" ht="21.75" customHeight="1">
      <c r="A569" s="2812">
        <v>1</v>
      </c>
      <c r="B569" s="2812">
        <v>1</v>
      </c>
      <c r="C569" s="2777" t="s">
        <v>369</v>
      </c>
      <c r="D569" s="2778"/>
      <c r="E569" s="2778"/>
      <c r="F569" s="2778"/>
      <c r="G569" s="2778"/>
      <c r="H569" s="2778"/>
      <c r="I569" s="2778"/>
      <c r="J569" s="2778"/>
      <c r="K569" s="2778"/>
      <c r="L569" s="2779"/>
      <c r="M569" s="2777" t="s">
        <v>368</v>
      </c>
      <c r="N569" s="2778"/>
      <c r="O569" s="2778"/>
      <c r="P569" s="2778"/>
      <c r="Q569" s="2778"/>
      <c r="R569" s="2778"/>
      <c r="S569" s="2778"/>
      <c r="T569" s="2778"/>
      <c r="U569" s="2778"/>
      <c r="V569" s="2778"/>
      <c r="W569" s="2778"/>
      <c r="X569" s="2778"/>
      <c r="Y569" s="2778"/>
      <c r="Z569" s="2778"/>
      <c r="AA569" s="2778"/>
      <c r="AB569" s="2778"/>
      <c r="AC569" s="2778"/>
      <c r="AD569" s="2778"/>
      <c r="AE569" s="2778"/>
      <c r="AF569" s="2778"/>
      <c r="AG569" s="2778"/>
      <c r="AH569" s="2778"/>
      <c r="AI569" s="2778"/>
      <c r="AJ569" s="2779"/>
      <c r="AK569" s="2777">
        <v>0.5</v>
      </c>
      <c r="AL569" s="2778"/>
      <c r="AM569" s="2778"/>
      <c r="AN569" s="2778"/>
      <c r="AO569" s="2778"/>
      <c r="AP569" s="2779"/>
      <c r="AQ569" s="2824" t="s">
        <v>21</v>
      </c>
      <c r="AR569" s="2825"/>
      <c r="AS569" s="2825"/>
      <c r="AT569" s="2826"/>
      <c r="AU569" s="495" t="s">
        <v>317</v>
      </c>
      <c r="AV569" s="496"/>
      <c r="AW569" s="496"/>
      <c r="AX569" s="497"/>
    </row>
    <row r="570" spans="1:50" s="53" customFormat="1" ht="21.75" customHeight="1">
      <c r="A570" s="2812">
        <v>2</v>
      </c>
      <c r="B570" s="2812">
        <v>1</v>
      </c>
      <c r="C570" s="2777" t="s">
        <v>353</v>
      </c>
      <c r="D570" s="2778"/>
      <c r="E570" s="2778"/>
      <c r="F570" s="2778"/>
      <c r="G570" s="2778"/>
      <c r="H570" s="2778"/>
      <c r="I570" s="2778"/>
      <c r="J570" s="2778"/>
      <c r="K570" s="2778"/>
      <c r="L570" s="2779"/>
      <c r="M570" s="2777" t="s">
        <v>367</v>
      </c>
      <c r="N570" s="2778"/>
      <c r="O570" s="2778"/>
      <c r="P570" s="2778"/>
      <c r="Q570" s="2778"/>
      <c r="R570" s="2778"/>
      <c r="S570" s="2778"/>
      <c r="T570" s="2778"/>
      <c r="U570" s="2778"/>
      <c r="V570" s="2778"/>
      <c r="W570" s="2778"/>
      <c r="X570" s="2778"/>
      <c r="Y570" s="2778"/>
      <c r="Z570" s="2778"/>
      <c r="AA570" s="2778"/>
      <c r="AB570" s="2778"/>
      <c r="AC570" s="2778"/>
      <c r="AD570" s="2778"/>
      <c r="AE570" s="2778"/>
      <c r="AF570" s="2778"/>
      <c r="AG570" s="2778"/>
      <c r="AH570" s="2778"/>
      <c r="AI570" s="2778"/>
      <c r="AJ570" s="2779"/>
      <c r="AK570" s="2777">
        <v>0.4</v>
      </c>
      <c r="AL570" s="2778"/>
      <c r="AM570" s="2778"/>
      <c r="AN570" s="2778"/>
      <c r="AO570" s="2778"/>
      <c r="AP570" s="2779"/>
      <c r="AQ570" s="2824" t="s">
        <v>21</v>
      </c>
      <c r="AR570" s="2825"/>
      <c r="AS570" s="2825"/>
      <c r="AT570" s="2826"/>
      <c r="AU570" s="495" t="s">
        <v>317</v>
      </c>
      <c r="AV570" s="496"/>
      <c r="AW570" s="496"/>
      <c r="AX570" s="497"/>
    </row>
    <row r="571" spans="1:50" s="53" customFormat="1" ht="21.75" customHeight="1">
      <c r="A571" s="2812">
        <v>3</v>
      </c>
      <c r="B571" s="2812">
        <v>1</v>
      </c>
      <c r="C571" s="2777" t="s">
        <v>366</v>
      </c>
      <c r="D571" s="2778"/>
      <c r="E571" s="2778"/>
      <c r="F571" s="2778"/>
      <c r="G571" s="2778"/>
      <c r="H571" s="2778"/>
      <c r="I571" s="2778"/>
      <c r="J571" s="2778"/>
      <c r="K571" s="2778"/>
      <c r="L571" s="2779"/>
      <c r="M571" s="2777" t="s">
        <v>356</v>
      </c>
      <c r="N571" s="2778"/>
      <c r="O571" s="2778"/>
      <c r="P571" s="2778"/>
      <c r="Q571" s="2778"/>
      <c r="R571" s="2778"/>
      <c r="S571" s="2778"/>
      <c r="T571" s="2778"/>
      <c r="U571" s="2778"/>
      <c r="V571" s="2778"/>
      <c r="W571" s="2778"/>
      <c r="X571" s="2778"/>
      <c r="Y571" s="2778"/>
      <c r="Z571" s="2778"/>
      <c r="AA571" s="2778"/>
      <c r="AB571" s="2778"/>
      <c r="AC571" s="2778"/>
      <c r="AD571" s="2778"/>
      <c r="AE571" s="2778"/>
      <c r="AF571" s="2778"/>
      <c r="AG571" s="2778"/>
      <c r="AH571" s="2778"/>
      <c r="AI571" s="2778"/>
      <c r="AJ571" s="2779"/>
      <c r="AK571" s="2777">
        <v>0.3</v>
      </c>
      <c r="AL571" s="2778"/>
      <c r="AM571" s="2778"/>
      <c r="AN571" s="2778"/>
      <c r="AO571" s="2778"/>
      <c r="AP571" s="2779"/>
      <c r="AQ571" s="2824" t="s">
        <v>21</v>
      </c>
      <c r="AR571" s="2825"/>
      <c r="AS571" s="2825"/>
      <c r="AT571" s="2826"/>
      <c r="AU571" s="495" t="s">
        <v>317</v>
      </c>
      <c r="AV571" s="496"/>
      <c r="AW571" s="496"/>
      <c r="AX571" s="497"/>
    </row>
    <row r="572" spans="1:50" s="53" customFormat="1" ht="21.75" customHeight="1">
      <c r="A572" s="2812">
        <v>4</v>
      </c>
      <c r="B572" s="2812">
        <v>1</v>
      </c>
      <c r="C572" s="2777" t="s">
        <v>365</v>
      </c>
      <c r="D572" s="2778"/>
      <c r="E572" s="2778"/>
      <c r="F572" s="2778"/>
      <c r="G572" s="2778"/>
      <c r="H572" s="2778"/>
      <c r="I572" s="2778"/>
      <c r="J572" s="2778"/>
      <c r="K572" s="2778"/>
      <c r="L572" s="2779"/>
      <c r="M572" s="2777" t="s">
        <v>364</v>
      </c>
      <c r="N572" s="2778"/>
      <c r="O572" s="2778"/>
      <c r="P572" s="2778"/>
      <c r="Q572" s="2778"/>
      <c r="R572" s="2778"/>
      <c r="S572" s="2778"/>
      <c r="T572" s="2778"/>
      <c r="U572" s="2778"/>
      <c r="V572" s="2778"/>
      <c r="W572" s="2778"/>
      <c r="X572" s="2778"/>
      <c r="Y572" s="2778"/>
      <c r="Z572" s="2778"/>
      <c r="AA572" s="2778"/>
      <c r="AB572" s="2778"/>
      <c r="AC572" s="2778"/>
      <c r="AD572" s="2778"/>
      <c r="AE572" s="2778"/>
      <c r="AF572" s="2778"/>
      <c r="AG572" s="2778"/>
      <c r="AH572" s="2778"/>
      <c r="AI572" s="2778"/>
      <c r="AJ572" s="2779"/>
      <c r="AK572" s="2777">
        <v>0.2</v>
      </c>
      <c r="AL572" s="2778"/>
      <c r="AM572" s="2778"/>
      <c r="AN572" s="2778"/>
      <c r="AO572" s="2778"/>
      <c r="AP572" s="2779"/>
      <c r="AQ572" s="2824" t="s">
        <v>21</v>
      </c>
      <c r="AR572" s="2825"/>
      <c r="AS572" s="2825"/>
      <c r="AT572" s="2826"/>
      <c r="AU572" s="495" t="s">
        <v>317</v>
      </c>
      <c r="AV572" s="496"/>
      <c r="AW572" s="496"/>
      <c r="AX572" s="497"/>
    </row>
    <row r="573" spans="1:50" s="53" customFormat="1" ht="21.75" customHeight="1">
      <c r="A573" s="2812">
        <v>5</v>
      </c>
      <c r="B573" s="2812">
        <v>1</v>
      </c>
      <c r="C573" s="2777" t="s">
        <v>363</v>
      </c>
      <c r="D573" s="2778"/>
      <c r="E573" s="2778"/>
      <c r="F573" s="2778"/>
      <c r="G573" s="2778"/>
      <c r="H573" s="2778"/>
      <c r="I573" s="2778"/>
      <c r="J573" s="2778"/>
      <c r="K573" s="2778"/>
      <c r="L573" s="2779"/>
      <c r="M573" s="2777" t="s">
        <v>356</v>
      </c>
      <c r="N573" s="2778"/>
      <c r="O573" s="2778"/>
      <c r="P573" s="2778"/>
      <c r="Q573" s="2778"/>
      <c r="R573" s="2778"/>
      <c r="S573" s="2778"/>
      <c r="T573" s="2778"/>
      <c r="U573" s="2778"/>
      <c r="V573" s="2778"/>
      <c r="W573" s="2778"/>
      <c r="X573" s="2778"/>
      <c r="Y573" s="2778"/>
      <c r="Z573" s="2778"/>
      <c r="AA573" s="2778"/>
      <c r="AB573" s="2778"/>
      <c r="AC573" s="2778"/>
      <c r="AD573" s="2778"/>
      <c r="AE573" s="2778"/>
      <c r="AF573" s="2778"/>
      <c r="AG573" s="2778"/>
      <c r="AH573" s="2778"/>
      <c r="AI573" s="2778"/>
      <c r="AJ573" s="2779"/>
      <c r="AK573" s="2777">
        <v>0.2</v>
      </c>
      <c r="AL573" s="2778"/>
      <c r="AM573" s="2778"/>
      <c r="AN573" s="2778"/>
      <c r="AO573" s="2778"/>
      <c r="AP573" s="2779"/>
      <c r="AQ573" s="2824" t="s">
        <v>21</v>
      </c>
      <c r="AR573" s="2825"/>
      <c r="AS573" s="2825"/>
      <c r="AT573" s="2826"/>
      <c r="AU573" s="495" t="s">
        <v>317</v>
      </c>
      <c r="AV573" s="496"/>
      <c r="AW573" s="496"/>
      <c r="AX573" s="497"/>
    </row>
    <row r="574" spans="1:50" s="53" customFormat="1" ht="21.75" customHeight="1">
      <c r="A574" s="2812">
        <v>6</v>
      </c>
      <c r="B574" s="2812">
        <v>1</v>
      </c>
      <c r="C574" s="2990" t="s">
        <v>362</v>
      </c>
      <c r="D574" s="2991"/>
      <c r="E574" s="2991"/>
      <c r="F574" s="2991"/>
      <c r="G574" s="2991"/>
      <c r="H574" s="2991"/>
      <c r="I574" s="2991"/>
      <c r="J574" s="2991"/>
      <c r="K574" s="2991"/>
      <c r="L574" s="2992"/>
      <c r="M574" s="2777" t="s">
        <v>361</v>
      </c>
      <c r="N574" s="2778"/>
      <c r="O574" s="2778"/>
      <c r="P574" s="2778"/>
      <c r="Q574" s="2778"/>
      <c r="R574" s="2778"/>
      <c r="S574" s="2778"/>
      <c r="T574" s="2778"/>
      <c r="U574" s="2778"/>
      <c r="V574" s="2778"/>
      <c r="W574" s="2778"/>
      <c r="X574" s="2778"/>
      <c r="Y574" s="2778"/>
      <c r="Z574" s="2778"/>
      <c r="AA574" s="2778"/>
      <c r="AB574" s="2778"/>
      <c r="AC574" s="2778"/>
      <c r="AD574" s="2778"/>
      <c r="AE574" s="2778"/>
      <c r="AF574" s="2778"/>
      <c r="AG574" s="2778"/>
      <c r="AH574" s="2778"/>
      <c r="AI574" s="2778"/>
      <c r="AJ574" s="2779"/>
      <c r="AK574" s="2777">
        <v>0.1</v>
      </c>
      <c r="AL574" s="2778"/>
      <c r="AM574" s="2778"/>
      <c r="AN574" s="2778"/>
      <c r="AO574" s="2778"/>
      <c r="AP574" s="2779"/>
      <c r="AQ574" s="2824" t="s">
        <v>21</v>
      </c>
      <c r="AR574" s="2825"/>
      <c r="AS574" s="2825"/>
      <c r="AT574" s="2826"/>
      <c r="AU574" s="495" t="s">
        <v>317</v>
      </c>
      <c r="AV574" s="496"/>
      <c r="AW574" s="496"/>
      <c r="AX574" s="497"/>
    </row>
    <row r="575" spans="1:50" s="53" customFormat="1" ht="21.75" customHeight="1">
      <c r="A575" s="2812">
        <v>7</v>
      </c>
      <c r="B575" s="2812">
        <v>1</v>
      </c>
      <c r="C575" s="2488" t="s">
        <v>360</v>
      </c>
      <c r="D575" s="2828"/>
      <c r="E575" s="2828"/>
      <c r="F575" s="2828"/>
      <c r="G575" s="2828"/>
      <c r="H575" s="2828"/>
      <c r="I575" s="2828"/>
      <c r="J575" s="2828"/>
      <c r="K575" s="2828"/>
      <c r="L575" s="2829"/>
      <c r="M575" s="2777" t="s">
        <v>356</v>
      </c>
      <c r="N575" s="2778"/>
      <c r="O575" s="2778"/>
      <c r="P575" s="2778"/>
      <c r="Q575" s="2778"/>
      <c r="R575" s="2778"/>
      <c r="S575" s="2778"/>
      <c r="T575" s="2778"/>
      <c r="U575" s="2778"/>
      <c r="V575" s="2778"/>
      <c r="W575" s="2778"/>
      <c r="X575" s="2778"/>
      <c r="Y575" s="2778"/>
      <c r="Z575" s="2778"/>
      <c r="AA575" s="2778"/>
      <c r="AB575" s="2778"/>
      <c r="AC575" s="2778"/>
      <c r="AD575" s="2778"/>
      <c r="AE575" s="2778"/>
      <c r="AF575" s="2778"/>
      <c r="AG575" s="2778"/>
      <c r="AH575" s="2778"/>
      <c r="AI575" s="2778"/>
      <c r="AJ575" s="2779"/>
      <c r="AK575" s="2777">
        <v>0.1</v>
      </c>
      <c r="AL575" s="2778"/>
      <c r="AM575" s="2778"/>
      <c r="AN575" s="2778"/>
      <c r="AO575" s="2778"/>
      <c r="AP575" s="2779"/>
      <c r="AQ575" s="2824" t="s">
        <v>21</v>
      </c>
      <c r="AR575" s="2825"/>
      <c r="AS575" s="2825"/>
      <c r="AT575" s="2826"/>
      <c r="AU575" s="495" t="s">
        <v>317</v>
      </c>
      <c r="AV575" s="496"/>
      <c r="AW575" s="496"/>
      <c r="AX575" s="497"/>
    </row>
    <row r="576" spans="1:50" s="53" customFormat="1" ht="21.75" customHeight="1">
      <c r="A576" s="2812">
        <v>8</v>
      </c>
      <c r="B576" s="2812">
        <v>1</v>
      </c>
      <c r="C576" s="2827" t="s">
        <v>359</v>
      </c>
      <c r="D576" s="2828"/>
      <c r="E576" s="2828"/>
      <c r="F576" s="2828"/>
      <c r="G576" s="2828"/>
      <c r="H576" s="2828"/>
      <c r="I576" s="2828"/>
      <c r="J576" s="2828"/>
      <c r="K576" s="2828"/>
      <c r="L576" s="2829"/>
      <c r="M576" s="2777" t="s">
        <v>356</v>
      </c>
      <c r="N576" s="2778"/>
      <c r="O576" s="2778"/>
      <c r="P576" s="2778"/>
      <c r="Q576" s="2778"/>
      <c r="R576" s="2778"/>
      <c r="S576" s="2778"/>
      <c r="T576" s="2778"/>
      <c r="U576" s="2778"/>
      <c r="V576" s="2778"/>
      <c r="W576" s="2778"/>
      <c r="X576" s="2778"/>
      <c r="Y576" s="2778"/>
      <c r="Z576" s="2778"/>
      <c r="AA576" s="2778"/>
      <c r="AB576" s="2778"/>
      <c r="AC576" s="2778"/>
      <c r="AD576" s="2778"/>
      <c r="AE576" s="2778"/>
      <c r="AF576" s="2778"/>
      <c r="AG576" s="2778"/>
      <c r="AH576" s="2778"/>
      <c r="AI576" s="2778"/>
      <c r="AJ576" s="2779"/>
      <c r="AK576" s="2777">
        <v>0.1</v>
      </c>
      <c r="AL576" s="2778"/>
      <c r="AM576" s="2778"/>
      <c r="AN576" s="2778"/>
      <c r="AO576" s="2778"/>
      <c r="AP576" s="2779"/>
      <c r="AQ576" s="2824" t="s">
        <v>21</v>
      </c>
      <c r="AR576" s="2825"/>
      <c r="AS576" s="2825"/>
      <c r="AT576" s="2826"/>
      <c r="AU576" s="495" t="s">
        <v>317</v>
      </c>
      <c r="AV576" s="496"/>
      <c r="AW576" s="496"/>
      <c r="AX576" s="497"/>
    </row>
    <row r="577" spans="1:50" s="53" customFormat="1" ht="21.75" customHeight="1">
      <c r="A577" s="2812">
        <v>9</v>
      </c>
      <c r="B577" s="2812">
        <v>1</v>
      </c>
      <c r="C577" s="2777" t="s">
        <v>358</v>
      </c>
      <c r="D577" s="2778"/>
      <c r="E577" s="2778"/>
      <c r="F577" s="2778"/>
      <c r="G577" s="2778"/>
      <c r="H577" s="2778"/>
      <c r="I577" s="2778"/>
      <c r="J577" s="2778"/>
      <c r="K577" s="2778"/>
      <c r="L577" s="2779"/>
      <c r="M577" s="2777" t="s">
        <v>356</v>
      </c>
      <c r="N577" s="2778"/>
      <c r="O577" s="2778"/>
      <c r="P577" s="2778"/>
      <c r="Q577" s="2778"/>
      <c r="R577" s="2778"/>
      <c r="S577" s="2778"/>
      <c r="T577" s="2778"/>
      <c r="U577" s="2778"/>
      <c r="V577" s="2778"/>
      <c r="W577" s="2778"/>
      <c r="X577" s="2778"/>
      <c r="Y577" s="2778"/>
      <c r="Z577" s="2778"/>
      <c r="AA577" s="2778"/>
      <c r="AB577" s="2778"/>
      <c r="AC577" s="2778"/>
      <c r="AD577" s="2778"/>
      <c r="AE577" s="2778"/>
      <c r="AF577" s="2778"/>
      <c r="AG577" s="2778"/>
      <c r="AH577" s="2778"/>
      <c r="AI577" s="2778"/>
      <c r="AJ577" s="2779"/>
      <c r="AK577" s="2777">
        <v>0.1</v>
      </c>
      <c r="AL577" s="2778"/>
      <c r="AM577" s="2778"/>
      <c r="AN577" s="2778"/>
      <c r="AO577" s="2778"/>
      <c r="AP577" s="2779"/>
      <c r="AQ577" s="2824" t="s">
        <v>21</v>
      </c>
      <c r="AR577" s="2825"/>
      <c r="AS577" s="2825"/>
      <c r="AT577" s="2826"/>
      <c r="AU577" s="495" t="s">
        <v>317</v>
      </c>
      <c r="AV577" s="496"/>
      <c r="AW577" s="496"/>
      <c r="AX577" s="497"/>
    </row>
    <row r="578" spans="1:50" s="53" customFormat="1" ht="21.75" customHeight="1">
      <c r="A578" s="2812">
        <v>10</v>
      </c>
      <c r="B578" s="2812">
        <v>1</v>
      </c>
      <c r="C578" s="2777" t="s">
        <v>357</v>
      </c>
      <c r="D578" s="2778"/>
      <c r="E578" s="2778"/>
      <c r="F578" s="2778"/>
      <c r="G578" s="2778"/>
      <c r="H578" s="2778"/>
      <c r="I578" s="2778"/>
      <c r="J578" s="2778"/>
      <c r="K578" s="2778"/>
      <c r="L578" s="2779"/>
      <c r="M578" s="2777" t="s">
        <v>356</v>
      </c>
      <c r="N578" s="2778"/>
      <c r="O578" s="2778"/>
      <c r="P578" s="2778"/>
      <c r="Q578" s="2778"/>
      <c r="R578" s="2778"/>
      <c r="S578" s="2778"/>
      <c r="T578" s="2778"/>
      <c r="U578" s="2778"/>
      <c r="V578" s="2778"/>
      <c r="W578" s="2778"/>
      <c r="X578" s="2778"/>
      <c r="Y578" s="2778"/>
      <c r="Z578" s="2778"/>
      <c r="AA578" s="2778"/>
      <c r="AB578" s="2778"/>
      <c r="AC578" s="2778"/>
      <c r="AD578" s="2778"/>
      <c r="AE578" s="2778"/>
      <c r="AF578" s="2778"/>
      <c r="AG578" s="2778"/>
      <c r="AH578" s="2778"/>
      <c r="AI578" s="2778"/>
      <c r="AJ578" s="2779"/>
      <c r="AK578" s="2777">
        <v>0.1</v>
      </c>
      <c r="AL578" s="2778"/>
      <c r="AM578" s="2778"/>
      <c r="AN578" s="2778"/>
      <c r="AO578" s="2778"/>
      <c r="AP578" s="2779"/>
      <c r="AQ578" s="2824" t="s">
        <v>21</v>
      </c>
      <c r="AR578" s="2825"/>
      <c r="AS578" s="2825"/>
      <c r="AT578" s="2826"/>
      <c r="AU578" s="495" t="s">
        <v>317</v>
      </c>
      <c r="AV578" s="496"/>
      <c r="AW578" s="496"/>
      <c r="AX578" s="497"/>
    </row>
    <row r="579" spans="1:50" hidden="1">
      <c r="A579" s="667">
        <v>11</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12</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13</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14</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15</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16</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17</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18</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19</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20</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21</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22</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23</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24</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25</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26</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27</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28</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29</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hidden="1">
      <c r="A598" s="667">
        <v>30</v>
      </c>
      <c r="B598" s="667"/>
      <c r="C598" s="668"/>
      <c r="D598" s="669"/>
      <c r="E598" s="669"/>
      <c r="F598" s="669"/>
      <c r="G598" s="669"/>
      <c r="H598" s="669"/>
      <c r="I598" s="669"/>
      <c r="J598" s="669"/>
      <c r="K598" s="669"/>
      <c r="L598" s="670"/>
      <c r="M598" s="671"/>
      <c r="N598" s="671"/>
      <c r="O598" s="671"/>
      <c r="P598" s="671"/>
      <c r="Q598" s="671"/>
      <c r="R598" s="671"/>
      <c r="S598" s="671"/>
      <c r="T598" s="671"/>
      <c r="U598" s="671"/>
      <c r="V598" s="671"/>
      <c r="W598" s="671"/>
      <c r="X598" s="671"/>
      <c r="Y598" s="671"/>
      <c r="Z598" s="671"/>
      <c r="AA598" s="671"/>
      <c r="AB598" s="671"/>
      <c r="AC598" s="671"/>
      <c r="AD598" s="671"/>
      <c r="AE598" s="671"/>
      <c r="AF598" s="671"/>
      <c r="AG598" s="671"/>
      <c r="AH598" s="671"/>
      <c r="AI598" s="671"/>
      <c r="AJ598" s="671"/>
      <c r="AK598" s="672"/>
      <c r="AL598" s="671"/>
      <c r="AM598" s="671"/>
      <c r="AN598" s="671"/>
      <c r="AO598" s="671"/>
      <c r="AP598" s="671"/>
      <c r="AQ598" s="673"/>
      <c r="AR598" s="674"/>
      <c r="AS598" s="674"/>
      <c r="AT598" s="675"/>
      <c r="AU598" s="673"/>
      <c r="AV598" s="674"/>
      <c r="AW598" s="674"/>
      <c r="AX598" s="675"/>
    </row>
    <row r="599" spans="1:50" s="52" customFormat="1" ht="13.15" customHeight="1">
      <c r="B599" s="54"/>
    </row>
    <row r="600" spans="1:50" s="52" customFormat="1">
      <c r="B600" s="52" t="s">
        <v>355</v>
      </c>
      <c r="C600" s="52" t="s">
        <v>354</v>
      </c>
    </row>
    <row r="601" spans="1:50" s="53" customFormat="1" ht="21.75" customHeight="1">
      <c r="A601" s="2812"/>
      <c r="B601" s="2812"/>
      <c r="C601" s="2813" t="s">
        <v>321</v>
      </c>
      <c r="D601" s="2813"/>
      <c r="E601" s="2813"/>
      <c r="F601" s="2813"/>
      <c r="G601" s="2813"/>
      <c r="H601" s="2813"/>
      <c r="I601" s="2813"/>
      <c r="J601" s="2813"/>
      <c r="K601" s="2813"/>
      <c r="L601" s="2813"/>
      <c r="M601" s="2813" t="s">
        <v>320</v>
      </c>
      <c r="N601" s="2813"/>
      <c r="O601" s="2813"/>
      <c r="P601" s="2813"/>
      <c r="Q601" s="2813"/>
      <c r="R601" s="2813"/>
      <c r="S601" s="2813"/>
      <c r="T601" s="2813"/>
      <c r="U601" s="2813"/>
      <c r="V601" s="2813"/>
      <c r="W601" s="2813"/>
      <c r="X601" s="2813"/>
      <c r="Y601" s="2813"/>
      <c r="Z601" s="2813"/>
      <c r="AA601" s="2813"/>
      <c r="AB601" s="2813"/>
      <c r="AC601" s="2813"/>
      <c r="AD601" s="2813"/>
      <c r="AE601" s="2813"/>
      <c r="AF601" s="2813"/>
      <c r="AG601" s="2813"/>
      <c r="AH601" s="2813"/>
      <c r="AI601" s="2813"/>
      <c r="AJ601" s="2813"/>
      <c r="AK601" s="2813" t="s">
        <v>319</v>
      </c>
      <c r="AL601" s="2813"/>
      <c r="AM601" s="2813"/>
      <c r="AN601" s="2813"/>
      <c r="AO601" s="2813"/>
      <c r="AP601" s="2813"/>
      <c r="AQ601" s="2813" t="s">
        <v>5</v>
      </c>
      <c r="AR601" s="2813"/>
      <c r="AS601" s="2813"/>
      <c r="AT601" s="2813"/>
      <c r="AU601" s="926" t="s">
        <v>4</v>
      </c>
      <c r="AV601" s="954"/>
      <c r="AW601" s="954"/>
      <c r="AX601" s="1138"/>
    </row>
    <row r="602" spans="1:50" s="53" customFormat="1" ht="21.75" customHeight="1">
      <c r="A602" s="2812">
        <v>1</v>
      </c>
      <c r="B602" s="2812">
        <v>1</v>
      </c>
      <c r="C602" s="2817" t="s">
        <v>353</v>
      </c>
      <c r="D602" s="2817"/>
      <c r="E602" s="2817"/>
      <c r="F602" s="2817"/>
      <c r="G602" s="2817"/>
      <c r="H602" s="2817"/>
      <c r="I602" s="2817"/>
      <c r="J602" s="2817"/>
      <c r="K602" s="2817"/>
      <c r="L602" s="2817"/>
      <c r="M602" s="2817" t="s">
        <v>352</v>
      </c>
      <c r="N602" s="2817"/>
      <c r="O602" s="2817"/>
      <c r="P602" s="2817"/>
      <c r="Q602" s="2817"/>
      <c r="R602" s="2817"/>
      <c r="S602" s="2817"/>
      <c r="T602" s="2817"/>
      <c r="U602" s="2817"/>
      <c r="V602" s="2817"/>
      <c r="W602" s="2817"/>
      <c r="X602" s="2817"/>
      <c r="Y602" s="2817"/>
      <c r="Z602" s="2817"/>
      <c r="AA602" s="2817"/>
      <c r="AB602" s="2817"/>
      <c r="AC602" s="2817"/>
      <c r="AD602" s="2817"/>
      <c r="AE602" s="2817"/>
      <c r="AF602" s="2817"/>
      <c r="AG602" s="2817"/>
      <c r="AH602" s="2817"/>
      <c r="AI602" s="2817"/>
      <c r="AJ602" s="2817"/>
      <c r="AK602" s="2817">
        <v>0.6</v>
      </c>
      <c r="AL602" s="2817"/>
      <c r="AM602" s="2817"/>
      <c r="AN602" s="2817"/>
      <c r="AO602" s="2817"/>
      <c r="AP602" s="2817"/>
      <c r="AQ602" s="2814" t="s">
        <v>21</v>
      </c>
      <c r="AR602" s="2815"/>
      <c r="AS602" s="2815"/>
      <c r="AT602" s="2816"/>
      <c r="AU602" s="495" t="s">
        <v>317</v>
      </c>
      <c r="AV602" s="496"/>
      <c r="AW602" s="496"/>
      <c r="AX602" s="497"/>
    </row>
    <row r="603" spans="1:50" s="53" customFormat="1" ht="21.75" customHeight="1">
      <c r="A603" s="2812">
        <v>2</v>
      </c>
      <c r="B603" s="2812">
        <v>1</v>
      </c>
      <c r="C603" s="2817" t="s">
        <v>351</v>
      </c>
      <c r="D603" s="2817"/>
      <c r="E603" s="2817"/>
      <c r="F603" s="2817"/>
      <c r="G603" s="2817"/>
      <c r="H603" s="2817"/>
      <c r="I603" s="2817"/>
      <c r="J603" s="2817"/>
      <c r="K603" s="2817"/>
      <c r="L603" s="2817"/>
      <c r="M603" s="2817" t="s">
        <v>344</v>
      </c>
      <c r="N603" s="2817"/>
      <c r="O603" s="2817"/>
      <c r="P603" s="2817"/>
      <c r="Q603" s="2817"/>
      <c r="R603" s="2817"/>
      <c r="S603" s="2817"/>
      <c r="T603" s="2817"/>
      <c r="U603" s="2817"/>
      <c r="V603" s="2817"/>
      <c r="W603" s="2817"/>
      <c r="X603" s="2817"/>
      <c r="Y603" s="2817"/>
      <c r="Z603" s="2817"/>
      <c r="AA603" s="2817"/>
      <c r="AB603" s="2817"/>
      <c r="AC603" s="2817"/>
      <c r="AD603" s="2817"/>
      <c r="AE603" s="2817"/>
      <c r="AF603" s="2817"/>
      <c r="AG603" s="2817"/>
      <c r="AH603" s="2817"/>
      <c r="AI603" s="2817"/>
      <c r="AJ603" s="2817"/>
      <c r="AK603" s="2817">
        <v>0.4</v>
      </c>
      <c r="AL603" s="2817"/>
      <c r="AM603" s="2817"/>
      <c r="AN603" s="2817"/>
      <c r="AO603" s="2817"/>
      <c r="AP603" s="2817"/>
      <c r="AQ603" s="2814" t="s">
        <v>21</v>
      </c>
      <c r="AR603" s="2815"/>
      <c r="AS603" s="2815"/>
      <c r="AT603" s="2816"/>
      <c r="AU603" s="495" t="s">
        <v>317</v>
      </c>
      <c r="AV603" s="496"/>
      <c r="AW603" s="496"/>
      <c r="AX603" s="497"/>
    </row>
    <row r="604" spans="1:50" s="53" customFormat="1" ht="21.75" customHeight="1">
      <c r="A604" s="2812">
        <v>3</v>
      </c>
      <c r="B604" s="2812">
        <v>1</v>
      </c>
      <c r="C604" s="2817" t="s">
        <v>350</v>
      </c>
      <c r="D604" s="2817"/>
      <c r="E604" s="2817"/>
      <c r="F604" s="2817"/>
      <c r="G604" s="2817"/>
      <c r="H604" s="2817"/>
      <c r="I604" s="2817"/>
      <c r="J604" s="2817"/>
      <c r="K604" s="2817"/>
      <c r="L604" s="2817"/>
      <c r="M604" s="2817" t="s">
        <v>344</v>
      </c>
      <c r="N604" s="2817"/>
      <c r="O604" s="2817"/>
      <c r="P604" s="2817"/>
      <c r="Q604" s="2817"/>
      <c r="R604" s="2817"/>
      <c r="S604" s="2817"/>
      <c r="T604" s="2817"/>
      <c r="U604" s="2817"/>
      <c r="V604" s="2817"/>
      <c r="W604" s="2817"/>
      <c r="X604" s="2817"/>
      <c r="Y604" s="2817"/>
      <c r="Z604" s="2817"/>
      <c r="AA604" s="2817"/>
      <c r="AB604" s="2817"/>
      <c r="AC604" s="2817"/>
      <c r="AD604" s="2817"/>
      <c r="AE604" s="2817"/>
      <c r="AF604" s="2817"/>
      <c r="AG604" s="2817"/>
      <c r="AH604" s="2817"/>
      <c r="AI604" s="2817"/>
      <c r="AJ604" s="2817"/>
      <c r="AK604" s="2817">
        <v>0.1</v>
      </c>
      <c r="AL604" s="2817"/>
      <c r="AM604" s="2817"/>
      <c r="AN604" s="2817"/>
      <c r="AO604" s="2817"/>
      <c r="AP604" s="2817"/>
      <c r="AQ604" s="2814" t="s">
        <v>21</v>
      </c>
      <c r="AR604" s="2815"/>
      <c r="AS604" s="2815"/>
      <c r="AT604" s="2816"/>
      <c r="AU604" s="495" t="s">
        <v>317</v>
      </c>
      <c r="AV604" s="496"/>
      <c r="AW604" s="496"/>
      <c r="AX604" s="497"/>
    </row>
    <row r="605" spans="1:50" s="53" customFormat="1" ht="21.75" customHeight="1">
      <c r="A605" s="2812">
        <v>4</v>
      </c>
      <c r="B605" s="2812">
        <v>1</v>
      </c>
      <c r="C605" s="2817" t="s">
        <v>349</v>
      </c>
      <c r="D605" s="2817"/>
      <c r="E605" s="2817"/>
      <c r="F605" s="2817"/>
      <c r="G605" s="2817"/>
      <c r="H605" s="2817"/>
      <c r="I605" s="2817"/>
      <c r="J605" s="2817"/>
      <c r="K605" s="2817"/>
      <c r="L605" s="2817"/>
      <c r="M605" s="2817" t="s">
        <v>344</v>
      </c>
      <c r="N605" s="2817"/>
      <c r="O605" s="2817"/>
      <c r="P605" s="2817"/>
      <c r="Q605" s="2817"/>
      <c r="R605" s="2817"/>
      <c r="S605" s="2817"/>
      <c r="T605" s="2817"/>
      <c r="U605" s="2817"/>
      <c r="V605" s="2817"/>
      <c r="W605" s="2817"/>
      <c r="X605" s="2817"/>
      <c r="Y605" s="2817"/>
      <c r="Z605" s="2817"/>
      <c r="AA605" s="2817"/>
      <c r="AB605" s="2817"/>
      <c r="AC605" s="2817"/>
      <c r="AD605" s="2817"/>
      <c r="AE605" s="2817"/>
      <c r="AF605" s="2817"/>
      <c r="AG605" s="2817"/>
      <c r="AH605" s="2817"/>
      <c r="AI605" s="2817"/>
      <c r="AJ605" s="2817"/>
      <c r="AK605" s="2817">
        <v>0.1</v>
      </c>
      <c r="AL605" s="2817"/>
      <c r="AM605" s="2817"/>
      <c r="AN605" s="2817"/>
      <c r="AO605" s="2817"/>
      <c r="AP605" s="2817"/>
      <c r="AQ605" s="2814" t="s">
        <v>21</v>
      </c>
      <c r="AR605" s="2815"/>
      <c r="AS605" s="2815"/>
      <c r="AT605" s="2816"/>
      <c r="AU605" s="495" t="s">
        <v>317</v>
      </c>
      <c r="AV605" s="496"/>
      <c r="AW605" s="496"/>
      <c r="AX605" s="497"/>
    </row>
    <row r="606" spans="1:50" s="53" customFormat="1" ht="21.75" customHeight="1">
      <c r="A606" s="2812">
        <v>5</v>
      </c>
      <c r="B606" s="2812">
        <v>1</v>
      </c>
      <c r="C606" s="2818" t="s">
        <v>348</v>
      </c>
      <c r="D606" s="2819"/>
      <c r="E606" s="2819"/>
      <c r="F606" s="2819"/>
      <c r="G606" s="2819"/>
      <c r="H606" s="2819"/>
      <c r="I606" s="2819"/>
      <c r="J606" s="2819"/>
      <c r="K606" s="2819"/>
      <c r="L606" s="2820"/>
      <c r="M606" s="2817" t="s">
        <v>344</v>
      </c>
      <c r="N606" s="2817"/>
      <c r="O606" s="2817"/>
      <c r="P606" s="2817"/>
      <c r="Q606" s="2817"/>
      <c r="R606" s="2817"/>
      <c r="S606" s="2817"/>
      <c r="T606" s="2817"/>
      <c r="U606" s="2817"/>
      <c r="V606" s="2817"/>
      <c r="W606" s="2817"/>
      <c r="X606" s="2817"/>
      <c r="Y606" s="2817"/>
      <c r="Z606" s="2817"/>
      <c r="AA606" s="2817"/>
      <c r="AB606" s="2817"/>
      <c r="AC606" s="2817"/>
      <c r="AD606" s="2817"/>
      <c r="AE606" s="2817"/>
      <c r="AF606" s="2817"/>
      <c r="AG606" s="2817"/>
      <c r="AH606" s="2817"/>
      <c r="AI606" s="2817"/>
      <c r="AJ606" s="2817"/>
      <c r="AK606" s="2817">
        <v>0.1</v>
      </c>
      <c r="AL606" s="2817"/>
      <c r="AM606" s="2817"/>
      <c r="AN606" s="2817"/>
      <c r="AO606" s="2817"/>
      <c r="AP606" s="2817"/>
      <c r="AQ606" s="2814" t="s">
        <v>21</v>
      </c>
      <c r="AR606" s="2815"/>
      <c r="AS606" s="2815"/>
      <c r="AT606" s="2816"/>
      <c r="AU606" s="495" t="s">
        <v>317</v>
      </c>
      <c r="AV606" s="496"/>
      <c r="AW606" s="496"/>
      <c r="AX606" s="497"/>
    </row>
    <row r="607" spans="1:50" s="53" customFormat="1" ht="21.75" customHeight="1">
      <c r="A607" s="2812">
        <v>6</v>
      </c>
      <c r="B607" s="2812">
        <v>1</v>
      </c>
      <c r="C607" s="2821" t="s">
        <v>347</v>
      </c>
      <c r="D607" s="2822"/>
      <c r="E607" s="2822"/>
      <c r="F607" s="2822"/>
      <c r="G607" s="2822"/>
      <c r="H607" s="2822"/>
      <c r="I607" s="2822"/>
      <c r="J607" s="2822"/>
      <c r="K607" s="2822"/>
      <c r="L607" s="2823"/>
      <c r="M607" s="2817" t="s">
        <v>342</v>
      </c>
      <c r="N607" s="2817"/>
      <c r="O607" s="2817"/>
      <c r="P607" s="2817"/>
      <c r="Q607" s="2817"/>
      <c r="R607" s="2817"/>
      <c r="S607" s="2817"/>
      <c r="T607" s="2817"/>
      <c r="U607" s="2817"/>
      <c r="V607" s="2817"/>
      <c r="W607" s="2817"/>
      <c r="X607" s="2817"/>
      <c r="Y607" s="2817"/>
      <c r="Z607" s="2817"/>
      <c r="AA607" s="2817"/>
      <c r="AB607" s="2817"/>
      <c r="AC607" s="2817"/>
      <c r="AD607" s="2817"/>
      <c r="AE607" s="2817"/>
      <c r="AF607" s="2817"/>
      <c r="AG607" s="2817"/>
      <c r="AH607" s="2817"/>
      <c r="AI607" s="2817"/>
      <c r="AJ607" s="2817"/>
      <c r="AK607" s="2817">
        <v>0.1</v>
      </c>
      <c r="AL607" s="2817"/>
      <c r="AM607" s="2817"/>
      <c r="AN607" s="2817"/>
      <c r="AO607" s="2817"/>
      <c r="AP607" s="2817"/>
      <c r="AQ607" s="2814" t="s">
        <v>21</v>
      </c>
      <c r="AR607" s="2815"/>
      <c r="AS607" s="2815"/>
      <c r="AT607" s="2816"/>
      <c r="AU607" s="495" t="s">
        <v>317</v>
      </c>
      <c r="AV607" s="496"/>
      <c r="AW607" s="496"/>
      <c r="AX607" s="497"/>
    </row>
    <row r="608" spans="1:50" s="53" customFormat="1" ht="21.75" customHeight="1">
      <c r="A608" s="2812">
        <v>7</v>
      </c>
      <c r="B608" s="2812">
        <v>1</v>
      </c>
      <c r="C608" s="2817" t="s">
        <v>346</v>
      </c>
      <c r="D608" s="2817"/>
      <c r="E608" s="2817"/>
      <c r="F608" s="2817"/>
      <c r="G608" s="2817"/>
      <c r="H608" s="2817"/>
      <c r="I608" s="2817"/>
      <c r="J608" s="2817"/>
      <c r="K608" s="2817"/>
      <c r="L608" s="2817"/>
      <c r="M608" s="2817" t="s">
        <v>342</v>
      </c>
      <c r="N608" s="2817"/>
      <c r="O608" s="2817"/>
      <c r="P608" s="2817"/>
      <c r="Q608" s="2817"/>
      <c r="R608" s="2817"/>
      <c r="S608" s="2817"/>
      <c r="T608" s="2817"/>
      <c r="U608" s="2817"/>
      <c r="V608" s="2817"/>
      <c r="W608" s="2817"/>
      <c r="X608" s="2817"/>
      <c r="Y608" s="2817"/>
      <c r="Z608" s="2817"/>
      <c r="AA608" s="2817"/>
      <c r="AB608" s="2817"/>
      <c r="AC608" s="2817"/>
      <c r="AD608" s="2817"/>
      <c r="AE608" s="2817"/>
      <c r="AF608" s="2817"/>
      <c r="AG608" s="2817"/>
      <c r="AH608" s="2817"/>
      <c r="AI608" s="2817"/>
      <c r="AJ608" s="2817"/>
      <c r="AK608" s="2817">
        <v>0.1</v>
      </c>
      <c r="AL608" s="2817"/>
      <c r="AM608" s="2817"/>
      <c r="AN608" s="2817"/>
      <c r="AO608" s="2817"/>
      <c r="AP608" s="2817"/>
      <c r="AQ608" s="2814" t="s">
        <v>21</v>
      </c>
      <c r="AR608" s="2815"/>
      <c r="AS608" s="2815"/>
      <c r="AT608" s="2816"/>
      <c r="AU608" s="495" t="s">
        <v>317</v>
      </c>
      <c r="AV608" s="496"/>
      <c r="AW608" s="496"/>
      <c r="AX608" s="497"/>
    </row>
    <row r="609" spans="1:50" s="53" customFormat="1" ht="21.75" customHeight="1">
      <c r="A609" s="2812">
        <v>8</v>
      </c>
      <c r="B609" s="2812">
        <v>1</v>
      </c>
      <c r="C609" s="2817" t="s">
        <v>345</v>
      </c>
      <c r="D609" s="2817"/>
      <c r="E609" s="2817"/>
      <c r="F609" s="2817"/>
      <c r="G609" s="2817"/>
      <c r="H609" s="2817"/>
      <c r="I609" s="2817"/>
      <c r="J609" s="2817"/>
      <c r="K609" s="2817"/>
      <c r="L609" s="2817"/>
      <c r="M609" s="2817" t="s">
        <v>344</v>
      </c>
      <c r="N609" s="2817"/>
      <c r="O609" s="2817"/>
      <c r="P609" s="2817"/>
      <c r="Q609" s="2817"/>
      <c r="R609" s="2817"/>
      <c r="S609" s="2817"/>
      <c r="T609" s="2817"/>
      <c r="U609" s="2817"/>
      <c r="V609" s="2817"/>
      <c r="W609" s="2817"/>
      <c r="X609" s="2817"/>
      <c r="Y609" s="2817"/>
      <c r="Z609" s="2817"/>
      <c r="AA609" s="2817"/>
      <c r="AB609" s="2817"/>
      <c r="AC609" s="2817"/>
      <c r="AD609" s="2817"/>
      <c r="AE609" s="2817"/>
      <c r="AF609" s="2817"/>
      <c r="AG609" s="2817"/>
      <c r="AH609" s="2817"/>
      <c r="AI609" s="2817"/>
      <c r="AJ609" s="2817"/>
      <c r="AK609" s="2817">
        <v>0.1</v>
      </c>
      <c r="AL609" s="2817"/>
      <c r="AM609" s="2817"/>
      <c r="AN609" s="2817"/>
      <c r="AO609" s="2817"/>
      <c r="AP609" s="2817"/>
      <c r="AQ609" s="2814" t="s">
        <v>21</v>
      </c>
      <c r="AR609" s="2815"/>
      <c r="AS609" s="2815"/>
      <c r="AT609" s="2816"/>
      <c r="AU609" s="495" t="s">
        <v>317</v>
      </c>
      <c r="AV609" s="496"/>
      <c r="AW609" s="496"/>
      <c r="AX609" s="497"/>
    </row>
    <row r="610" spans="1:50" s="53" customFormat="1" ht="21.75" customHeight="1">
      <c r="A610" s="2812">
        <v>9</v>
      </c>
      <c r="B610" s="2812">
        <v>1</v>
      </c>
      <c r="C610" s="2817" t="s">
        <v>343</v>
      </c>
      <c r="D610" s="2817"/>
      <c r="E610" s="2817"/>
      <c r="F610" s="2817"/>
      <c r="G610" s="2817"/>
      <c r="H610" s="2817"/>
      <c r="I610" s="2817"/>
      <c r="J610" s="2817"/>
      <c r="K610" s="2817"/>
      <c r="L610" s="2817"/>
      <c r="M610" s="2817" t="s">
        <v>342</v>
      </c>
      <c r="N610" s="2817"/>
      <c r="O610" s="2817"/>
      <c r="P610" s="2817"/>
      <c r="Q610" s="2817"/>
      <c r="R610" s="2817"/>
      <c r="S610" s="2817"/>
      <c r="T610" s="2817"/>
      <c r="U610" s="2817"/>
      <c r="V610" s="2817"/>
      <c r="W610" s="2817"/>
      <c r="X610" s="2817"/>
      <c r="Y610" s="2817"/>
      <c r="Z610" s="2817"/>
      <c r="AA610" s="2817"/>
      <c r="AB610" s="2817"/>
      <c r="AC610" s="2817"/>
      <c r="AD610" s="2817"/>
      <c r="AE610" s="2817"/>
      <c r="AF610" s="2817"/>
      <c r="AG610" s="2817"/>
      <c r="AH610" s="2817"/>
      <c r="AI610" s="2817"/>
      <c r="AJ610" s="2817"/>
      <c r="AK610" s="2817">
        <v>0.1</v>
      </c>
      <c r="AL610" s="2817"/>
      <c r="AM610" s="2817"/>
      <c r="AN610" s="2817"/>
      <c r="AO610" s="2817"/>
      <c r="AP610" s="2817"/>
      <c r="AQ610" s="2814" t="s">
        <v>21</v>
      </c>
      <c r="AR610" s="2815"/>
      <c r="AS610" s="2815"/>
      <c r="AT610" s="2816"/>
      <c r="AU610" s="495" t="s">
        <v>317</v>
      </c>
      <c r="AV610" s="496"/>
      <c r="AW610" s="496"/>
      <c r="AX610" s="497"/>
    </row>
    <row r="611" spans="1:50" s="53" customFormat="1" ht="21.75" customHeight="1">
      <c r="A611" s="2812">
        <v>10</v>
      </c>
      <c r="B611" s="2812">
        <v>1</v>
      </c>
      <c r="C611" s="2817" t="s">
        <v>341</v>
      </c>
      <c r="D611" s="2817"/>
      <c r="E611" s="2817"/>
      <c r="F611" s="2817"/>
      <c r="G611" s="2817"/>
      <c r="H611" s="2817"/>
      <c r="I611" s="2817"/>
      <c r="J611" s="2817"/>
      <c r="K611" s="2817"/>
      <c r="L611" s="2817"/>
      <c r="M611" s="2818" t="s">
        <v>340</v>
      </c>
      <c r="N611" s="2819"/>
      <c r="O611" s="2819"/>
      <c r="P611" s="2819"/>
      <c r="Q611" s="2819"/>
      <c r="R611" s="2819"/>
      <c r="S611" s="2819"/>
      <c r="T611" s="2819"/>
      <c r="U611" s="2819"/>
      <c r="V611" s="2819"/>
      <c r="W611" s="2819"/>
      <c r="X611" s="2819"/>
      <c r="Y611" s="2819"/>
      <c r="Z611" s="2819"/>
      <c r="AA611" s="2819"/>
      <c r="AB611" s="2819"/>
      <c r="AC611" s="2819"/>
      <c r="AD611" s="2819"/>
      <c r="AE611" s="2819"/>
      <c r="AF611" s="2819"/>
      <c r="AG611" s="2819"/>
      <c r="AH611" s="2819"/>
      <c r="AI611" s="2819"/>
      <c r="AJ611" s="2820"/>
      <c r="AK611" s="2817">
        <v>0.09</v>
      </c>
      <c r="AL611" s="2817"/>
      <c r="AM611" s="2817"/>
      <c r="AN611" s="2817"/>
      <c r="AO611" s="2817"/>
      <c r="AP611" s="2817"/>
      <c r="AQ611" s="2814" t="s">
        <v>21</v>
      </c>
      <c r="AR611" s="2815"/>
      <c r="AS611" s="2815"/>
      <c r="AT611" s="2816"/>
      <c r="AU611" s="495" t="s">
        <v>317</v>
      </c>
      <c r="AV611" s="496"/>
      <c r="AW611" s="496"/>
      <c r="AX611" s="497"/>
    </row>
    <row r="612" spans="1:50" hidden="1">
      <c r="A612" s="667">
        <v>11</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12</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13</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14</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15</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16</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17</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18</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19</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20</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21</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22</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23</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24</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25</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26</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27</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28</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29</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hidden="1">
      <c r="A631" s="667">
        <v>30</v>
      </c>
      <c r="B631" s="667"/>
      <c r="C631" s="668"/>
      <c r="D631" s="669"/>
      <c r="E631" s="669"/>
      <c r="F631" s="669"/>
      <c r="G631" s="669"/>
      <c r="H631" s="669"/>
      <c r="I631" s="669"/>
      <c r="J631" s="669"/>
      <c r="K631" s="669"/>
      <c r="L631" s="670"/>
      <c r="M631" s="671"/>
      <c r="N631" s="671"/>
      <c r="O631" s="671"/>
      <c r="P631" s="671"/>
      <c r="Q631" s="671"/>
      <c r="R631" s="671"/>
      <c r="S631" s="671"/>
      <c r="T631" s="671"/>
      <c r="U631" s="671"/>
      <c r="V631" s="671"/>
      <c r="W631" s="671"/>
      <c r="X631" s="671"/>
      <c r="Y631" s="671"/>
      <c r="Z631" s="671"/>
      <c r="AA631" s="671"/>
      <c r="AB631" s="671"/>
      <c r="AC631" s="671"/>
      <c r="AD631" s="671"/>
      <c r="AE631" s="671"/>
      <c r="AF631" s="671"/>
      <c r="AG631" s="671"/>
      <c r="AH631" s="671"/>
      <c r="AI631" s="671"/>
      <c r="AJ631" s="671"/>
      <c r="AK631" s="672"/>
      <c r="AL631" s="671"/>
      <c r="AM631" s="671"/>
      <c r="AN631" s="671"/>
      <c r="AO631" s="671"/>
      <c r="AP631" s="671"/>
      <c r="AQ631" s="673"/>
      <c r="AR631" s="674"/>
      <c r="AS631" s="674"/>
      <c r="AT631" s="675"/>
      <c r="AU631" s="673"/>
      <c r="AV631" s="674"/>
      <c r="AW631" s="674"/>
      <c r="AX631" s="675"/>
    </row>
    <row r="632" spans="1:50" s="52" customFormat="1"/>
    <row r="633" spans="1:50" s="52" customFormat="1">
      <c r="B633" s="52" t="s">
        <v>339</v>
      </c>
      <c r="C633" s="52" t="s">
        <v>338</v>
      </c>
    </row>
    <row r="634" spans="1:50" s="53" customFormat="1" ht="21.75" customHeight="1">
      <c r="A634" s="2812"/>
      <c r="B634" s="2812"/>
      <c r="C634" s="2813" t="s">
        <v>321</v>
      </c>
      <c r="D634" s="2813"/>
      <c r="E634" s="2813"/>
      <c r="F634" s="2813"/>
      <c r="G634" s="2813"/>
      <c r="H634" s="2813"/>
      <c r="I634" s="2813"/>
      <c r="J634" s="2813"/>
      <c r="K634" s="2813"/>
      <c r="L634" s="2813"/>
      <c r="M634" s="2813" t="s">
        <v>320</v>
      </c>
      <c r="N634" s="2813"/>
      <c r="O634" s="2813"/>
      <c r="P634" s="2813"/>
      <c r="Q634" s="2813"/>
      <c r="R634" s="2813"/>
      <c r="S634" s="2813"/>
      <c r="T634" s="2813"/>
      <c r="U634" s="2813"/>
      <c r="V634" s="2813"/>
      <c r="W634" s="2813"/>
      <c r="X634" s="2813"/>
      <c r="Y634" s="2813"/>
      <c r="Z634" s="2813"/>
      <c r="AA634" s="2813"/>
      <c r="AB634" s="2813"/>
      <c r="AC634" s="2813"/>
      <c r="AD634" s="2813"/>
      <c r="AE634" s="2813"/>
      <c r="AF634" s="2813"/>
      <c r="AG634" s="2813"/>
      <c r="AH634" s="2813"/>
      <c r="AI634" s="2813"/>
      <c r="AJ634" s="2813"/>
      <c r="AK634" s="2813" t="s">
        <v>319</v>
      </c>
      <c r="AL634" s="2813"/>
      <c r="AM634" s="2813"/>
      <c r="AN634" s="2813"/>
      <c r="AO634" s="2813"/>
      <c r="AP634" s="2813"/>
      <c r="AQ634" s="2813" t="s">
        <v>5</v>
      </c>
      <c r="AR634" s="2813"/>
      <c r="AS634" s="2813"/>
      <c r="AT634" s="2813"/>
      <c r="AU634" s="926" t="s">
        <v>4</v>
      </c>
      <c r="AV634" s="954"/>
      <c r="AW634" s="954"/>
      <c r="AX634" s="1138"/>
    </row>
    <row r="635" spans="1:50" s="53" customFormat="1" ht="21.75" customHeight="1">
      <c r="A635" s="2812">
        <v>1</v>
      </c>
      <c r="B635" s="2812">
        <v>1</v>
      </c>
      <c r="C635" s="2817" t="s">
        <v>337</v>
      </c>
      <c r="D635" s="2817"/>
      <c r="E635" s="2817"/>
      <c r="F635" s="2817"/>
      <c r="G635" s="2817"/>
      <c r="H635" s="2817"/>
      <c r="I635" s="2817"/>
      <c r="J635" s="2817"/>
      <c r="K635" s="2817"/>
      <c r="L635" s="2817"/>
      <c r="M635" s="2817" t="s">
        <v>336</v>
      </c>
      <c r="N635" s="2817"/>
      <c r="O635" s="2817"/>
      <c r="P635" s="2817"/>
      <c r="Q635" s="2817"/>
      <c r="R635" s="2817"/>
      <c r="S635" s="2817"/>
      <c r="T635" s="2817"/>
      <c r="U635" s="2817"/>
      <c r="V635" s="2817"/>
      <c r="W635" s="2817"/>
      <c r="X635" s="2817"/>
      <c r="Y635" s="2817"/>
      <c r="Z635" s="2817"/>
      <c r="AA635" s="2817"/>
      <c r="AB635" s="2817"/>
      <c r="AC635" s="2817"/>
      <c r="AD635" s="2817"/>
      <c r="AE635" s="2817"/>
      <c r="AF635" s="2817"/>
      <c r="AG635" s="2817"/>
      <c r="AH635" s="2817"/>
      <c r="AI635" s="2817"/>
      <c r="AJ635" s="2817"/>
      <c r="AK635" s="2817">
        <v>1</v>
      </c>
      <c r="AL635" s="2817"/>
      <c r="AM635" s="2817"/>
      <c r="AN635" s="2817"/>
      <c r="AO635" s="2817"/>
      <c r="AP635" s="2817"/>
      <c r="AQ635" s="2814" t="s">
        <v>21</v>
      </c>
      <c r="AR635" s="2815"/>
      <c r="AS635" s="2815"/>
      <c r="AT635" s="2816"/>
      <c r="AU635" s="495" t="s">
        <v>317</v>
      </c>
      <c r="AV635" s="496"/>
      <c r="AW635" s="496"/>
      <c r="AX635" s="497"/>
    </row>
    <row r="636" spans="1:50" s="53" customFormat="1" ht="21.75" customHeight="1">
      <c r="A636" s="2812">
        <v>2</v>
      </c>
      <c r="B636" s="2812">
        <v>1</v>
      </c>
      <c r="C636" s="2817" t="s">
        <v>335</v>
      </c>
      <c r="D636" s="2817"/>
      <c r="E636" s="2817"/>
      <c r="F636" s="2817"/>
      <c r="G636" s="2817"/>
      <c r="H636" s="2817"/>
      <c r="I636" s="2817"/>
      <c r="J636" s="2817"/>
      <c r="K636" s="2817"/>
      <c r="L636" s="2817"/>
      <c r="M636" s="2817" t="s">
        <v>334</v>
      </c>
      <c r="N636" s="2817"/>
      <c r="O636" s="2817"/>
      <c r="P636" s="2817"/>
      <c r="Q636" s="2817"/>
      <c r="R636" s="2817"/>
      <c r="S636" s="2817"/>
      <c r="T636" s="2817"/>
      <c r="U636" s="2817"/>
      <c r="V636" s="2817"/>
      <c r="W636" s="2817"/>
      <c r="X636" s="2817"/>
      <c r="Y636" s="2817"/>
      <c r="Z636" s="2817"/>
      <c r="AA636" s="2817"/>
      <c r="AB636" s="2817"/>
      <c r="AC636" s="2817"/>
      <c r="AD636" s="2817"/>
      <c r="AE636" s="2817"/>
      <c r="AF636" s="2817"/>
      <c r="AG636" s="2817"/>
      <c r="AH636" s="2817"/>
      <c r="AI636" s="2817"/>
      <c r="AJ636" s="2817"/>
      <c r="AK636" s="2817">
        <v>1</v>
      </c>
      <c r="AL636" s="2817"/>
      <c r="AM636" s="2817"/>
      <c r="AN636" s="2817"/>
      <c r="AO636" s="2817"/>
      <c r="AP636" s="2817"/>
      <c r="AQ636" s="2814" t="s">
        <v>21</v>
      </c>
      <c r="AR636" s="2815"/>
      <c r="AS636" s="2815"/>
      <c r="AT636" s="2816"/>
      <c r="AU636" s="495" t="s">
        <v>317</v>
      </c>
      <c r="AV636" s="496"/>
      <c r="AW636" s="496"/>
      <c r="AX636" s="497"/>
    </row>
    <row r="637" spans="1:50" s="53" customFormat="1" ht="21.75" customHeight="1">
      <c r="A637" s="2812">
        <v>3</v>
      </c>
      <c r="B637" s="2812">
        <v>1</v>
      </c>
      <c r="C637" s="2817" t="s">
        <v>333</v>
      </c>
      <c r="D637" s="2817"/>
      <c r="E637" s="2817"/>
      <c r="F637" s="2817"/>
      <c r="G637" s="2817"/>
      <c r="H637" s="2817"/>
      <c r="I637" s="2817"/>
      <c r="J637" s="2817"/>
      <c r="K637" s="2817"/>
      <c r="L637" s="2817"/>
      <c r="M637" s="2817" t="s">
        <v>332</v>
      </c>
      <c r="N637" s="2817"/>
      <c r="O637" s="2817"/>
      <c r="P637" s="2817"/>
      <c r="Q637" s="2817"/>
      <c r="R637" s="2817"/>
      <c r="S637" s="2817"/>
      <c r="T637" s="2817"/>
      <c r="U637" s="2817"/>
      <c r="V637" s="2817"/>
      <c r="W637" s="2817"/>
      <c r="X637" s="2817"/>
      <c r="Y637" s="2817"/>
      <c r="Z637" s="2817"/>
      <c r="AA637" s="2817"/>
      <c r="AB637" s="2817"/>
      <c r="AC637" s="2817"/>
      <c r="AD637" s="2817"/>
      <c r="AE637" s="2817"/>
      <c r="AF637" s="2817"/>
      <c r="AG637" s="2817"/>
      <c r="AH637" s="2817"/>
      <c r="AI637" s="2817"/>
      <c r="AJ637" s="2817"/>
      <c r="AK637" s="2817">
        <v>0.3</v>
      </c>
      <c r="AL637" s="2817"/>
      <c r="AM637" s="2817"/>
      <c r="AN637" s="2817"/>
      <c r="AO637" s="2817"/>
      <c r="AP637" s="2817"/>
      <c r="AQ637" s="2814" t="s">
        <v>21</v>
      </c>
      <c r="AR637" s="2815"/>
      <c r="AS637" s="2815"/>
      <c r="AT637" s="2816"/>
      <c r="AU637" s="495" t="s">
        <v>317</v>
      </c>
      <c r="AV637" s="496"/>
      <c r="AW637" s="496"/>
      <c r="AX637" s="497"/>
    </row>
    <row r="638" spans="1:50" hidden="1">
      <c r="A638" s="667">
        <v>4</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5</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6</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7</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8</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9</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10</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11</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12</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13</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14</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15</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16</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17</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18</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19</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20</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21</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22</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23</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24</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25</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26</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27</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28</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29</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hidden="1">
      <c r="A664" s="667">
        <v>30</v>
      </c>
      <c r="B664" s="667"/>
      <c r="C664" s="668"/>
      <c r="D664" s="669"/>
      <c r="E664" s="669"/>
      <c r="F664" s="669"/>
      <c r="G664" s="669"/>
      <c r="H664" s="669"/>
      <c r="I664" s="669"/>
      <c r="J664" s="669"/>
      <c r="K664" s="669"/>
      <c r="L664" s="670"/>
      <c r="M664" s="671"/>
      <c r="N664" s="671"/>
      <c r="O664" s="671"/>
      <c r="P664" s="671"/>
      <c r="Q664" s="671"/>
      <c r="R664" s="671"/>
      <c r="S664" s="671"/>
      <c r="T664" s="671"/>
      <c r="U664" s="671"/>
      <c r="V664" s="671"/>
      <c r="W664" s="671"/>
      <c r="X664" s="671"/>
      <c r="Y664" s="671"/>
      <c r="Z664" s="671"/>
      <c r="AA664" s="671"/>
      <c r="AB664" s="671"/>
      <c r="AC664" s="671"/>
      <c r="AD664" s="671"/>
      <c r="AE664" s="671"/>
      <c r="AF664" s="671"/>
      <c r="AG664" s="671"/>
      <c r="AH664" s="671"/>
      <c r="AI664" s="671"/>
      <c r="AJ664" s="671"/>
      <c r="AK664" s="672"/>
      <c r="AL664" s="671"/>
      <c r="AM664" s="671"/>
      <c r="AN664" s="671"/>
      <c r="AO664" s="671"/>
      <c r="AP664" s="671"/>
      <c r="AQ664" s="673"/>
      <c r="AR664" s="674"/>
      <c r="AS664" s="674"/>
      <c r="AT664" s="675"/>
      <c r="AU664" s="673"/>
      <c r="AV664" s="674"/>
      <c r="AW664" s="674"/>
      <c r="AX664" s="675"/>
    </row>
    <row r="665" spans="1:50" s="5" customFormat="1">
      <c r="A665" s="4"/>
      <c r="B665" s="4"/>
      <c r="C665" s="7"/>
      <c r="D665" s="7"/>
      <c r="E665" s="7"/>
      <c r="F665" s="7"/>
      <c r="G665" s="7"/>
      <c r="H665" s="7"/>
      <c r="I665" s="7"/>
      <c r="J665" s="7"/>
      <c r="K665" s="7"/>
      <c r="L665" s="7"/>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7"/>
      <c r="AL665" s="6"/>
      <c r="AM665" s="6"/>
      <c r="AN665" s="6"/>
      <c r="AO665" s="6"/>
      <c r="AP665" s="6"/>
      <c r="AQ665" s="43"/>
      <c r="AR665" s="43"/>
      <c r="AS665" s="43"/>
      <c r="AT665" s="43"/>
      <c r="AU665" s="43"/>
      <c r="AV665" s="43"/>
      <c r="AW665" s="43"/>
      <c r="AX665" s="43"/>
    </row>
    <row r="666" spans="1:50" s="5" customFormat="1">
      <c r="B666" s="5" t="s">
        <v>331</v>
      </c>
    </row>
    <row r="667" spans="1:50" s="51" customFormat="1" ht="21.75" customHeight="1">
      <c r="A667" s="1135"/>
      <c r="B667" s="1135"/>
      <c r="C667" s="2179" t="s">
        <v>321</v>
      </c>
      <c r="D667" s="2179"/>
      <c r="E667" s="2179"/>
      <c r="F667" s="2179"/>
      <c r="G667" s="2179"/>
      <c r="H667" s="2179"/>
      <c r="I667" s="2179"/>
      <c r="J667" s="2179"/>
      <c r="K667" s="2179"/>
      <c r="L667" s="2179"/>
      <c r="M667" s="2179" t="s">
        <v>320</v>
      </c>
      <c r="N667" s="2179"/>
      <c r="O667" s="2179"/>
      <c r="P667" s="2179"/>
      <c r="Q667" s="2179"/>
      <c r="R667" s="2179"/>
      <c r="S667" s="2179"/>
      <c r="T667" s="2179"/>
      <c r="U667" s="2179"/>
      <c r="V667" s="2179"/>
      <c r="W667" s="2179"/>
      <c r="X667" s="2179"/>
      <c r="Y667" s="2179"/>
      <c r="Z667" s="2179"/>
      <c r="AA667" s="2179"/>
      <c r="AB667" s="2179"/>
      <c r="AC667" s="2179"/>
      <c r="AD667" s="2179"/>
      <c r="AE667" s="2179"/>
      <c r="AF667" s="2179"/>
      <c r="AG667" s="2179"/>
      <c r="AH667" s="2179"/>
      <c r="AI667" s="2179"/>
      <c r="AJ667" s="2179"/>
      <c r="AK667" s="2179" t="s">
        <v>319</v>
      </c>
      <c r="AL667" s="2179"/>
      <c r="AM667" s="2179"/>
      <c r="AN667" s="2179"/>
      <c r="AO667" s="2179"/>
      <c r="AP667" s="2179"/>
      <c r="AQ667" s="2179" t="s">
        <v>5</v>
      </c>
      <c r="AR667" s="2179"/>
      <c r="AS667" s="2179"/>
      <c r="AT667" s="2179"/>
      <c r="AU667" s="926" t="s">
        <v>4</v>
      </c>
      <c r="AV667" s="954"/>
      <c r="AW667" s="954"/>
      <c r="AX667" s="1138"/>
    </row>
    <row r="668" spans="1:50" s="51" customFormat="1" ht="21.75" customHeight="1">
      <c r="A668" s="1135">
        <v>1</v>
      </c>
      <c r="B668" s="1135">
        <v>1</v>
      </c>
      <c r="C668" s="2810" t="s">
        <v>330</v>
      </c>
      <c r="D668" s="2810"/>
      <c r="E668" s="2810"/>
      <c r="F668" s="2810"/>
      <c r="G668" s="2810"/>
      <c r="H668" s="2810"/>
      <c r="I668" s="2810"/>
      <c r="J668" s="2810"/>
      <c r="K668" s="2810"/>
      <c r="L668" s="2810"/>
      <c r="M668" s="2810" t="s">
        <v>329</v>
      </c>
      <c r="N668" s="2810"/>
      <c r="O668" s="2810"/>
      <c r="P668" s="2810"/>
      <c r="Q668" s="2810"/>
      <c r="R668" s="2810"/>
      <c r="S668" s="2810"/>
      <c r="T668" s="2810"/>
      <c r="U668" s="2810"/>
      <c r="V668" s="2810"/>
      <c r="W668" s="2810"/>
      <c r="X668" s="2810"/>
      <c r="Y668" s="2810"/>
      <c r="Z668" s="2810"/>
      <c r="AA668" s="2810"/>
      <c r="AB668" s="2810"/>
      <c r="AC668" s="2810"/>
      <c r="AD668" s="2810"/>
      <c r="AE668" s="2810"/>
      <c r="AF668" s="2810"/>
      <c r="AG668" s="2810"/>
      <c r="AH668" s="2810"/>
      <c r="AI668" s="2810"/>
      <c r="AJ668" s="2810"/>
      <c r="AK668" s="2810">
        <v>0.2</v>
      </c>
      <c r="AL668" s="2810"/>
      <c r="AM668" s="2810"/>
      <c r="AN668" s="2810"/>
      <c r="AO668" s="2810"/>
      <c r="AP668" s="2810"/>
      <c r="AQ668" s="2994" t="s">
        <v>21</v>
      </c>
      <c r="AR668" s="2994"/>
      <c r="AS668" s="2994"/>
      <c r="AT668" s="2994"/>
      <c r="AU668" s="495" t="s">
        <v>317</v>
      </c>
      <c r="AV668" s="496"/>
      <c r="AW668" s="496"/>
      <c r="AX668" s="497"/>
    </row>
    <row r="669" spans="1:50" hidden="1">
      <c r="A669" s="667">
        <v>2</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3</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4</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5</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6</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7</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8</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9</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10</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11</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12</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13</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14</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15</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16</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17</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18</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19</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20</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21</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22</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23</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24</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25</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26</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27</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28</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29</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hidden="1">
      <c r="A697" s="667">
        <v>30</v>
      </c>
      <c r="B697" s="667"/>
      <c r="C697" s="668"/>
      <c r="D697" s="669"/>
      <c r="E697" s="669"/>
      <c r="F697" s="669"/>
      <c r="G697" s="669"/>
      <c r="H697" s="669"/>
      <c r="I697" s="669"/>
      <c r="J697" s="669"/>
      <c r="K697" s="669"/>
      <c r="L697" s="670"/>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2"/>
      <c r="AL697" s="671"/>
      <c r="AM697" s="671"/>
      <c r="AN697" s="671"/>
      <c r="AO697" s="671"/>
      <c r="AP697" s="671"/>
      <c r="AQ697" s="673"/>
      <c r="AR697" s="674"/>
      <c r="AS697" s="674"/>
      <c r="AT697" s="675"/>
      <c r="AU697" s="673"/>
      <c r="AV697" s="674"/>
      <c r="AW697" s="674"/>
      <c r="AX697" s="675"/>
    </row>
    <row r="699" spans="1:50">
      <c r="B699" s="52" t="s">
        <v>328</v>
      </c>
    </row>
    <row r="700" spans="1:50" s="51" customFormat="1" ht="21.75" customHeight="1">
      <c r="A700" s="1135"/>
      <c r="B700" s="1135"/>
      <c r="C700" s="2179" t="s">
        <v>321</v>
      </c>
      <c r="D700" s="2179"/>
      <c r="E700" s="2179"/>
      <c r="F700" s="2179"/>
      <c r="G700" s="2179"/>
      <c r="H700" s="2179"/>
      <c r="I700" s="2179"/>
      <c r="J700" s="2179"/>
      <c r="K700" s="2179"/>
      <c r="L700" s="2179"/>
      <c r="M700" s="2179" t="s">
        <v>320</v>
      </c>
      <c r="N700" s="2179"/>
      <c r="O700" s="2179"/>
      <c r="P700" s="2179"/>
      <c r="Q700" s="2179"/>
      <c r="R700" s="2179"/>
      <c r="S700" s="2179"/>
      <c r="T700" s="2179"/>
      <c r="U700" s="2179"/>
      <c r="V700" s="2179"/>
      <c r="W700" s="2179"/>
      <c r="X700" s="2179"/>
      <c r="Y700" s="2179"/>
      <c r="Z700" s="2179"/>
      <c r="AA700" s="2179"/>
      <c r="AB700" s="2179"/>
      <c r="AC700" s="2179"/>
      <c r="AD700" s="2179"/>
      <c r="AE700" s="2179"/>
      <c r="AF700" s="2179"/>
      <c r="AG700" s="2179"/>
      <c r="AH700" s="2179"/>
      <c r="AI700" s="2179"/>
      <c r="AJ700" s="2179"/>
      <c r="AK700" s="2179" t="s">
        <v>319</v>
      </c>
      <c r="AL700" s="2179"/>
      <c r="AM700" s="2179"/>
      <c r="AN700" s="2179"/>
      <c r="AO700" s="2179"/>
      <c r="AP700" s="2179"/>
      <c r="AQ700" s="2179" t="s">
        <v>5</v>
      </c>
      <c r="AR700" s="2179"/>
      <c r="AS700" s="2179"/>
      <c r="AT700" s="2179"/>
      <c r="AU700" s="926" t="s">
        <v>4</v>
      </c>
      <c r="AV700" s="954"/>
      <c r="AW700" s="954"/>
      <c r="AX700" s="1138"/>
    </row>
    <row r="701" spans="1:50" s="51" customFormat="1" ht="21.75" customHeight="1">
      <c r="A701" s="1135">
        <v>1</v>
      </c>
      <c r="B701" s="1135">
        <v>1</v>
      </c>
      <c r="C701" s="2811" t="s">
        <v>327</v>
      </c>
      <c r="D701" s="2215"/>
      <c r="E701" s="2215"/>
      <c r="F701" s="2215"/>
      <c r="G701" s="2215"/>
      <c r="H701" s="2215"/>
      <c r="I701" s="2215"/>
      <c r="J701" s="2215"/>
      <c r="K701" s="2215"/>
      <c r="L701" s="2216"/>
      <c r="M701" s="2810" t="s">
        <v>326</v>
      </c>
      <c r="N701" s="2810"/>
      <c r="O701" s="2810"/>
      <c r="P701" s="2810"/>
      <c r="Q701" s="2810"/>
      <c r="R701" s="2810"/>
      <c r="S701" s="2810"/>
      <c r="T701" s="2810"/>
      <c r="U701" s="2810"/>
      <c r="V701" s="2810"/>
      <c r="W701" s="2810"/>
      <c r="X701" s="2810"/>
      <c r="Y701" s="2810"/>
      <c r="Z701" s="2810"/>
      <c r="AA701" s="2810"/>
      <c r="AB701" s="2810"/>
      <c r="AC701" s="2810"/>
      <c r="AD701" s="2810"/>
      <c r="AE701" s="2810"/>
      <c r="AF701" s="2810"/>
      <c r="AG701" s="2810"/>
      <c r="AH701" s="2810"/>
      <c r="AI701" s="2810"/>
      <c r="AJ701" s="2810"/>
      <c r="AK701" s="2810">
        <v>10</v>
      </c>
      <c r="AL701" s="2810"/>
      <c r="AM701" s="2810"/>
      <c r="AN701" s="2810"/>
      <c r="AO701" s="2810"/>
      <c r="AP701" s="2810"/>
      <c r="AQ701" s="2810">
        <v>2</v>
      </c>
      <c r="AR701" s="2810"/>
      <c r="AS701" s="2810"/>
      <c r="AT701" s="2810"/>
      <c r="AU701" s="1136">
        <v>94.3</v>
      </c>
      <c r="AV701" s="1137"/>
      <c r="AW701" s="1137"/>
      <c r="AX701" s="1138"/>
    </row>
    <row r="702" spans="1:50" hidden="1">
      <c r="A702" s="667">
        <v>2</v>
      </c>
      <c r="B702" s="667"/>
      <c r="C702" s="668"/>
      <c r="D702" s="669"/>
      <c r="E702" s="669"/>
      <c r="F702" s="669"/>
      <c r="G702" s="669"/>
      <c r="H702" s="669"/>
      <c r="I702" s="669"/>
      <c r="J702" s="669"/>
      <c r="K702" s="669"/>
      <c r="L702" s="670"/>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2"/>
      <c r="AL702" s="671"/>
      <c r="AM702" s="671"/>
      <c r="AN702" s="671"/>
      <c r="AO702" s="671"/>
      <c r="AP702" s="671"/>
      <c r="AQ702" s="673"/>
      <c r="AR702" s="674"/>
      <c r="AS702" s="674"/>
      <c r="AT702" s="675"/>
      <c r="AU702" s="673"/>
      <c r="AV702" s="674"/>
      <c r="AW702" s="674"/>
      <c r="AX702" s="675"/>
    </row>
    <row r="703" spans="1:50" hidden="1">
      <c r="A703" s="667">
        <v>3</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0" hidden="1">
      <c r="A704" s="667">
        <v>4</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5</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6</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7</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8</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9</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10</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11</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12</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13</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14</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15</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16</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17</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18</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19</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20</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21</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22</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23</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24</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25</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26</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27</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28</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29</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hidden="1">
      <c r="A730" s="667">
        <v>30</v>
      </c>
      <c r="B730" s="667"/>
      <c r="C730" s="668"/>
      <c r="D730" s="669"/>
      <c r="E730" s="669"/>
      <c r="F730" s="669"/>
      <c r="G730" s="669"/>
      <c r="H730" s="669"/>
      <c r="I730" s="669"/>
      <c r="J730" s="669"/>
      <c r="K730" s="669"/>
      <c r="L730" s="670"/>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2"/>
      <c r="AL730" s="671"/>
      <c r="AM730" s="671"/>
      <c r="AN730" s="671"/>
      <c r="AO730" s="671"/>
      <c r="AP730" s="671"/>
      <c r="AQ730" s="673"/>
      <c r="AR730" s="674"/>
      <c r="AS730" s="674"/>
      <c r="AT730" s="675"/>
      <c r="AU730" s="673"/>
      <c r="AV730" s="674"/>
      <c r="AW730" s="674"/>
      <c r="AX730" s="675"/>
    </row>
    <row r="732" spans="1:50">
      <c r="B732" s="1" t="s">
        <v>325</v>
      </c>
    </row>
    <row r="733" spans="1:50" s="51" customFormat="1" ht="21.75" customHeight="1">
      <c r="A733" s="1135"/>
      <c r="B733" s="1135"/>
      <c r="C733" s="2179" t="s">
        <v>321</v>
      </c>
      <c r="D733" s="2179"/>
      <c r="E733" s="2179"/>
      <c r="F733" s="2179"/>
      <c r="G733" s="2179"/>
      <c r="H733" s="2179"/>
      <c r="I733" s="2179"/>
      <c r="J733" s="2179"/>
      <c r="K733" s="2179"/>
      <c r="L733" s="2179"/>
      <c r="M733" s="2179" t="s">
        <v>320</v>
      </c>
      <c r="N733" s="2179"/>
      <c r="O733" s="2179"/>
      <c r="P733" s="2179"/>
      <c r="Q733" s="2179"/>
      <c r="R733" s="2179"/>
      <c r="S733" s="2179"/>
      <c r="T733" s="2179"/>
      <c r="U733" s="2179"/>
      <c r="V733" s="2179"/>
      <c r="W733" s="2179"/>
      <c r="X733" s="2179"/>
      <c r="Y733" s="2179"/>
      <c r="Z733" s="2179"/>
      <c r="AA733" s="2179"/>
      <c r="AB733" s="2179"/>
      <c r="AC733" s="2179"/>
      <c r="AD733" s="2179"/>
      <c r="AE733" s="2179"/>
      <c r="AF733" s="2179"/>
      <c r="AG733" s="2179"/>
      <c r="AH733" s="2179"/>
      <c r="AI733" s="2179"/>
      <c r="AJ733" s="2179"/>
      <c r="AK733" s="2179" t="s">
        <v>319</v>
      </c>
      <c r="AL733" s="2179"/>
      <c r="AM733" s="2179"/>
      <c r="AN733" s="2179"/>
      <c r="AO733" s="2179"/>
      <c r="AP733" s="2179"/>
      <c r="AQ733" s="2179" t="s">
        <v>5</v>
      </c>
      <c r="AR733" s="2179"/>
      <c r="AS733" s="2179"/>
      <c r="AT733" s="2179"/>
      <c r="AU733" s="926" t="s">
        <v>4</v>
      </c>
      <c r="AV733" s="954"/>
      <c r="AW733" s="954"/>
      <c r="AX733" s="1138"/>
    </row>
    <row r="734" spans="1:50" s="51" customFormat="1" ht="21.75" customHeight="1">
      <c r="A734" s="1135">
        <v>1</v>
      </c>
      <c r="B734" s="1135">
        <v>1</v>
      </c>
      <c r="C734" s="2810" t="s">
        <v>324</v>
      </c>
      <c r="D734" s="2810"/>
      <c r="E734" s="2810"/>
      <c r="F734" s="2810"/>
      <c r="G734" s="2810"/>
      <c r="H734" s="2810"/>
      <c r="I734" s="2810"/>
      <c r="J734" s="2810"/>
      <c r="K734" s="2810"/>
      <c r="L734" s="2810"/>
      <c r="M734" s="2811" t="s">
        <v>323</v>
      </c>
      <c r="N734" s="2215"/>
      <c r="O734" s="2215"/>
      <c r="P734" s="2215"/>
      <c r="Q734" s="2215"/>
      <c r="R734" s="2215"/>
      <c r="S734" s="2215"/>
      <c r="T734" s="2215"/>
      <c r="U734" s="2215"/>
      <c r="V734" s="2215"/>
      <c r="W734" s="2215"/>
      <c r="X734" s="2215"/>
      <c r="Y734" s="2215"/>
      <c r="Z734" s="2215"/>
      <c r="AA734" s="2215"/>
      <c r="AB734" s="2215"/>
      <c r="AC734" s="2215"/>
      <c r="AD734" s="2215"/>
      <c r="AE734" s="2215"/>
      <c r="AF734" s="2215"/>
      <c r="AG734" s="2215"/>
      <c r="AH734" s="2215"/>
      <c r="AI734" s="2215"/>
      <c r="AJ734" s="2216"/>
      <c r="AK734" s="2810">
        <v>4</v>
      </c>
      <c r="AL734" s="2810"/>
      <c r="AM734" s="2810"/>
      <c r="AN734" s="2810"/>
      <c r="AO734" s="2810"/>
      <c r="AP734" s="2810"/>
      <c r="AQ734" s="2810">
        <v>3</v>
      </c>
      <c r="AR734" s="2810"/>
      <c r="AS734" s="2810"/>
      <c r="AT734" s="2810"/>
      <c r="AU734" s="1136">
        <v>99.9</v>
      </c>
      <c r="AV734" s="1137"/>
      <c r="AW734" s="1137"/>
      <c r="AX734" s="1138"/>
    </row>
    <row r="735" spans="1:50" hidden="1">
      <c r="A735" s="667">
        <v>2</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0" hidden="1">
      <c r="A736" s="667">
        <v>3</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4</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5</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6</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7</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8</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9</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10</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11</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12</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13</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14</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15</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16</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17</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18</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19</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20</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21</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22</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23</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24</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25</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26</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27</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28</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29</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hidden="1">
      <c r="A763" s="667">
        <v>30</v>
      </c>
      <c r="B763" s="667"/>
      <c r="C763" s="668"/>
      <c r="D763" s="669"/>
      <c r="E763" s="669"/>
      <c r="F763" s="669"/>
      <c r="G763" s="669"/>
      <c r="H763" s="669"/>
      <c r="I763" s="669"/>
      <c r="J763" s="669"/>
      <c r="K763" s="669"/>
      <c r="L763" s="670"/>
      <c r="M763" s="671"/>
      <c r="N763" s="671"/>
      <c r="O763" s="671"/>
      <c r="P763" s="671"/>
      <c r="Q763" s="671"/>
      <c r="R763" s="671"/>
      <c r="S763" s="671"/>
      <c r="T763" s="671"/>
      <c r="U763" s="671"/>
      <c r="V763" s="671"/>
      <c r="W763" s="671"/>
      <c r="X763" s="671"/>
      <c r="Y763" s="671"/>
      <c r="Z763" s="671"/>
      <c r="AA763" s="671"/>
      <c r="AB763" s="671"/>
      <c r="AC763" s="671"/>
      <c r="AD763" s="671"/>
      <c r="AE763" s="671"/>
      <c r="AF763" s="671"/>
      <c r="AG763" s="671"/>
      <c r="AH763" s="671"/>
      <c r="AI763" s="671"/>
      <c r="AJ763" s="671"/>
      <c r="AK763" s="672"/>
      <c r="AL763" s="671"/>
      <c r="AM763" s="671"/>
      <c r="AN763" s="671"/>
      <c r="AO763" s="671"/>
      <c r="AP763" s="671"/>
      <c r="AQ763" s="673"/>
      <c r="AR763" s="674"/>
      <c r="AS763" s="674"/>
      <c r="AT763" s="675"/>
      <c r="AU763" s="673"/>
      <c r="AV763" s="674"/>
      <c r="AW763" s="674"/>
      <c r="AX763" s="675"/>
    </row>
    <row r="765" spans="1:50">
      <c r="B765" s="1" t="s">
        <v>322</v>
      </c>
    </row>
    <row r="766" spans="1:50" s="51" customFormat="1" ht="21.75" customHeight="1">
      <c r="A766" s="1135"/>
      <c r="B766" s="1135"/>
      <c r="C766" s="2179" t="s">
        <v>321</v>
      </c>
      <c r="D766" s="2179"/>
      <c r="E766" s="2179"/>
      <c r="F766" s="2179"/>
      <c r="G766" s="2179"/>
      <c r="H766" s="2179"/>
      <c r="I766" s="2179"/>
      <c r="J766" s="2179"/>
      <c r="K766" s="2179"/>
      <c r="L766" s="2179"/>
      <c r="M766" s="2179" t="s">
        <v>320</v>
      </c>
      <c r="N766" s="2179"/>
      <c r="O766" s="2179"/>
      <c r="P766" s="2179"/>
      <c r="Q766" s="2179"/>
      <c r="R766" s="2179"/>
      <c r="S766" s="2179"/>
      <c r="T766" s="2179"/>
      <c r="U766" s="2179"/>
      <c r="V766" s="2179"/>
      <c r="W766" s="2179"/>
      <c r="X766" s="2179"/>
      <c r="Y766" s="2179"/>
      <c r="Z766" s="2179"/>
      <c r="AA766" s="2179"/>
      <c r="AB766" s="2179"/>
      <c r="AC766" s="2179"/>
      <c r="AD766" s="2179"/>
      <c r="AE766" s="2179"/>
      <c r="AF766" s="2179"/>
      <c r="AG766" s="2179"/>
      <c r="AH766" s="2179"/>
      <c r="AI766" s="2179"/>
      <c r="AJ766" s="2179"/>
      <c r="AK766" s="2179" t="s">
        <v>319</v>
      </c>
      <c r="AL766" s="2179"/>
      <c r="AM766" s="2179"/>
      <c r="AN766" s="2179"/>
      <c r="AO766" s="2179"/>
      <c r="AP766" s="2179"/>
      <c r="AQ766" s="2179" t="s">
        <v>5</v>
      </c>
      <c r="AR766" s="2179"/>
      <c r="AS766" s="2179"/>
      <c r="AT766" s="2179"/>
      <c r="AU766" s="926" t="s">
        <v>4</v>
      </c>
      <c r="AV766" s="954"/>
      <c r="AW766" s="954"/>
      <c r="AX766" s="1138"/>
    </row>
    <row r="767" spans="1:50" s="51" customFormat="1" ht="21.75" customHeight="1">
      <c r="A767" s="1135">
        <v>1</v>
      </c>
      <c r="B767" s="1135">
        <v>1</v>
      </c>
      <c r="C767" s="2810" t="s">
        <v>55</v>
      </c>
      <c r="D767" s="2810"/>
      <c r="E767" s="2810"/>
      <c r="F767" s="2810"/>
      <c r="G767" s="2810"/>
      <c r="H767" s="2810"/>
      <c r="I767" s="2810"/>
      <c r="J767" s="2810"/>
      <c r="K767" s="2810"/>
      <c r="L767" s="2810"/>
      <c r="M767" s="2810" t="s">
        <v>318</v>
      </c>
      <c r="N767" s="2810"/>
      <c r="O767" s="2810"/>
      <c r="P767" s="2810"/>
      <c r="Q767" s="2810"/>
      <c r="R767" s="2810"/>
      <c r="S767" s="2810"/>
      <c r="T767" s="2810"/>
      <c r="U767" s="2810"/>
      <c r="V767" s="2810"/>
      <c r="W767" s="2810"/>
      <c r="X767" s="2810"/>
      <c r="Y767" s="2810"/>
      <c r="Z767" s="2810"/>
      <c r="AA767" s="2810"/>
      <c r="AB767" s="2810"/>
      <c r="AC767" s="2810"/>
      <c r="AD767" s="2810"/>
      <c r="AE767" s="2810"/>
      <c r="AF767" s="2810"/>
      <c r="AG767" s="2810"/>
      <c r="AH767" s="2810"/>
      <c r="AI767" s="2810"/>
      <c r="AJ767" s="2810"/>
      <c r="AK767" s="2810">
        <v>0.3</v>
      </c>
      <c r="AL767" s="2810"/>
      <c r="AM767" s="2810"/>
      <c r="AN767" s="2810"/>
      <c r="AO767" s="2810"/>
      <c r="AP767" s="2810"/>
      <c r="AQ767" s="1150" t="s">
        <v>317</v>
      </c>
      <c r="AR767" s="1150"/>
      <c r="AS767" s="1150"/>
      <c r="AT767" s="1150"/>
      <c r="AU767" s="495" t="s">
        <v>317</v>
      </c>
      <c r="AV767" s="496"/>
      <c r="AW767" s="496"/>
      <c r="AX767" s="497"/>
    </row>
    <row r="768" spans="1:50" hidden="1">
      <c r="A768" s="667">
        <v>2</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3</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4</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5</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6</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7</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8</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9</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10</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11</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12</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13</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14</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15</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16</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17</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18</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19</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20</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21</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22</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23</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24</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25</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26</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27</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28</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29</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hidden="1">
      <c r="A796" s="667">
        <v>30</v>
      </c>
      <c r="B796" s="667"/>
      <c r="C796" s="668"/>
      <c r="D796" s="669"/>
      <c r="E796" s="669"/>
      <c r="F796" s="669"/>
      <c r="G796" s="669"/>
      <c r="H796" s="669"/>
      <c r="I796" s="669"/>
      <c r="J796" s="669"/>
      <c r="K796" s="669"/>
      <c r="L796" s="670"/>
      <c r="M796" s="671"/>
      <c r="N796" s="671"/>
      <c r="O796" s="671"/>
      <c r="P796" s="671"/>
      <c r="Q796" s="671"/>
      <c r="R796" s="671"/>
      <c r="S796" s="671"/>
      <c r="T796" s="671"/>
      <c r="U796" s="671"/>
      <c r="V796" s="671"/>
      <c r="W796" s="671"/>
      <c r="X796" s="671"/>
      <c r="Y796" s="671"/>
      <c r="Z796" s="671"/>
      <c r="AA796" s="671"/>
      <c r="AB796" s="671"/>
      <c r="AC796" s="671"/>
      <c r="AD796" s="671"/>
      <c r="AE796" s="671"/>
      <c r="AF796" s="671"/>
      <c r="AG796" s="671"/>
      <c r="AH796" s="671"/>
      <c r="AI796" s="671"/>
      <c r="AJ796" s="671"/>
      <c r="AK796" s="672"/>
      <c r="AL796" s="671"/>
      <c r="AM796" s="671"/>
      <c r="AN796" s="671"/>
      <c r="AO796" s="671"/>
      <c r="AP796" s="671"/>
      <c r="AQ796" s="673"/>
      <c r="AR796" s="674"/>
      <c r="AS796" s="674"/>
      <c r="AT796" s="675"/>
      <c r="AU796" s="673"/>
      <c r="AV796" s="674"/>
      <c r="AW796" s="674"/>
      <c r="AX796" s="675"/>
    </row>
    <row r="797" spans="1:50" s="5" customFormat="1" ht="20.25" customHeight="1" thickBo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40" t="s">
        <v>303</v>
      </c>
      <c r="AR797" s="540"/>
      <c r="AS797" s="540"/>
      <c r="AT797" s="540"/>
      <c r="AU797" s="540"/>
      <c r="AV797" s="540"/>
      <c r="AW797" s="540"/>
      <c r="AX797" s="540"/>
    </row>
    <row r="798" spans="1:50" ht="25.15" customHeight="1">
      <c r="A798" s="468" t="s">
        <v>302</v>
      </c>
      <c r="B798" s="469"/>
      <c r="C798" s="469"/>
      <c r="D798" s="469"/>
      <c r="E798" s="469"/>
      <c r="F798" s="470"/>
      <c r="G798" s="1104" t="s">
        <v>316</v>
      </c>
      <c r="H798" s="1967"/>
      <c r="I798" s="1967"/>
      <c r="J798" s="1967"/>
      <c r="K798" s="1967"/>
      <c r="L798" s="1967"/>
      <c r="M798" s="1967"/>
      <c r="N798" s="1967"/>
      <c r="O798" s="1967"/>
      <c r="P798" s="1967"/>
      <c r="Q798" s="1967"/>
      <c r="R798" s="1967"/>
      <c r="S798" s="1967"/>
      <c r="T798" s="1967"/>
      <c r="U798" s="1967"/>
      <c r="V798" s="1967"/>
      <c r="W798" s="1967"/>
      <c r="X798" s="1967"/>
      <c r="Y798" s="474" t="s">
        <v>281</v>
      </c>
      <c r="Z798" s="475"/>
      <c r="AA798" s="475"/>
      <c r="AB798" s="475"/>
      <c r="AC798" s="475"/>
      <c r="AD798" s="476"/>
      <c r="AE798" s="2174" t="s">
        <v>299</v>
      </c>
      <c r="AF798" s="2174"/>
      <c r="AG798" s="2174"/>
      <c r="AH798" s="2174"/>
      <c r="AI798" s="2174"/>
      <c r="AJ798" s="2174"/>
      <c r="AK798" s="2174"/>
      <c r="AL798" s="2174"/>
      <c r="AM798" s="2174"/>
      <c r="AN798" s="2174"/>
      <c r="AO798" s="2174"/>
      <c r="AP798" s="2175"/>
      <c r="AQ798" s="480" t="s">
        <v>198</v>
      </c>
      <c r="AR798" s="481"/>
      <c r="AS798" s="481"/>
      <c r="AT798" s="481"/>
      <c r="AU798" s="481"/>
      <c r="AV798" s="481"/>
      <c r="AW798" s="481"/>
      <c r="AX798" s="482"/>
    </row>
    <row r="799" spans="1:50" ht="30" customHeight="1">
      <c r="A799" s="486" t="s">
        <v>197</v>
      </c>
      <c r="B799" s="487"/>
      <c r="C799" s="487"/>
      <c r="D799" s="487"/>
      <c r="E799" s="487"/>
      <c r="F799" s="488"/>
      <c r="G799" s="1053" t="s">
        <v>315</v>
      </c>
      <c r="H799" s="1054"/>
      <c r="I799" s="1054"/>
      <c r="J799" s="1054"/>
      <c r="K799" s="1054"/>
      <c r="L799" s="1054"/>
      <c r="M799" s="1054"/>
      <c r="N799" s="1054"/>
      <c r="O799" s="1054"/>
      <c r="P799" s="1054"/>
      <c r="Q799" s="1054"/>
      <c r="R799" s="1054"/>
      <c r="S799" s="1054"/>
      <c r="T799" s="1054"/>
      <c r="U799" s="1054"/>
      <c r="V799" s="674"/>
      <c r="W799" s="674"/>
      <c r="X799" s="674"/>
      <c r="Y799" s="492" t="s">
        <v>195</v>
      </c>
      <c r="Z799" s="493"/>
      <c r="AA799" s="493"/>
      <c r="AB799" s="493"/>
      <c r="AC799" s="493"/>
      <c r="AD799" s="494"/>
      <c r="AE799" s="2166" t="s">
        <v>194</v>
      </c>
      <c r="AF799" s="2166"/>
      <c r="AG799" s="2166"/>
      <c r="AH799" s="2166"/>
      <c r="AI799" s="2166"/>
      <c r="AJ799" s="2166"/>
      <c r="AK799" s="2166"/>
      <c r="AL799" s="2166"/>
      <c r="AM799" s="2166"/>
      <c r="AN799" s="2166"/>
      <c r="AO799" s="2166"/>
      <c r="AP799" s="2167"/>
      <c r="AQ799" s="614" t="s">
        <v>314</v>
      </c>
      <c r="AR799" s="615"/>
      <c r="AS799" s="615"/>
      <c r="AT799" s="615"/>
      <c r="AU799" s="615"/>
      <c r="AV799" s="615"/>
      <c r="AW799" s="615"/>
      <c r="AX799" s="616"/>
    </row>
    <row r="800" spans="1:50" ht="30" customHeight="1">
      <c r="A800" s="501" t="s">
        <v>192</v>
      </c>
      <c r="B800" s="502"/>
      <c r="C800" s="502"/>
      <c r="D800" s="502"/>
      <c r="E800" s="502"/>
      <c r="F800" s="503"/>
      <c r="G800" s="2787" t="s">
        <v>191</v>
      </c>
      <c r="H800" s="2674"/>
      <c r="I800" s="2674"/>
      <c r="J800" s="2674"/>
      <c r="K800" s="2674"/>
      <c r="L800" s="2674"/>
      <c r="M800" s="2674"/>
      <c r="N800" s="2674"/>
      <c r="O800" s="2674"/>
      <c r="P800" s="2674"/>
      <c r="Q800" s="2674"/>
      <c r="R800" s="2674"/>
      <c r="S800" s="2674"/>
      <c r="T800" s="2674"/>
      <c r="U800" s="2674"/>
      <c r="V800" s="2674"/>
      <c r="W800" s="2674"/>
      <c r="X800" s="2674"/>
      <c r="Y800" s="507" t="s">
        <v>190</v>
      </c>
      <c r="Z800" s="508"/>
      <c r="AA800" s="508"/>
      <c r="AB800" s="508"/>
      <c r="AC800" s="508"/>
      <c r="AD800" s="509"/>
      <c r="AE800" s="2681" t="s">
        <v>297</v>
      </c>
      <c r="AF800" s="2682"/>
      <c r="AG800" s="2682"/>
      <c r="AH800" s="2682"/>
      <c r="AI800" s="2682"/>
      <c r="AJ800" s="2682"/>
      <c r="AK800" s="2682"/>
      <c r="AL800" s="2682"/>
      <c r="AM800" s="2682"/>
      <c r="AN800" s="2682"/>
      <c r="AO800" s="2682"/>
      <c r="AP800" s="2682"/>
      <c r="AQ800" s="2682"/>
      <c r="AR800" s="2682"/>
      <c r="AS800" s="2682"/>
      <c r="AT800" s="2682"/>
      <c r="AU800" s="2682"/>
      <c r="AV800" s="2682"/>
      <c r="AW800" s="2682"/>
      <c r="AX800" s="2998"/>
    </row>
    <row r="801" spans="1:50" ht="39.950000000000003" customHeight="1">
      <c r="A801" s="519" t="s">
        <v>188</v>
      </c>
      <c r="B801" s="520"/>
      <c r="C801" s="520"/>
      <c r="D801" s="520"/>
      <c r="E801" s="520"/>
      <c r="F801" s="521"/>
      <c r="G801" s="2691" t="s">
        <v>296</v>
      </c>
      <c r="H801" s="2692"/>
      <c r="I801" s="2692"/>
      <c r="J801" s="2692"/>
      <c r="K801" s="2692"/>
      <c r="L801" s="2692"/>
      <c r="M801" s="2692"/>
      <c r="N801" s="2692"/>
      <c r="O801" s="2692"/>
      <c r="P801" s="2692"/>
      <c r="Q801" s="2692"/>
      <c r="R801" s="2692"/>
      <c r="S801" s="2692"/>
      <c r="T801" s="2692"/>
      <c r="U801" s="2692"/>
      <c r="V801" s="2692"/>
      <c r="W801" s="2692"/>
      <c r="X801" s="2693"/>
      <c r="Y801" s="525" t="s">
        <v>273</v>
      </c>
      <c r="Z801" s="526"/>
      <c r="AA801" s="526"/>
      <c r="AB801" s="526"/>
      <c r="AC801" s="526"/>
      <c r="AD801" s="527"/>
      <c r="AE801" s="2995" t="s">
        <v>313</v>
      </c>
      <c r="AF801" s="2996"/>
      <c r="AG801" s="2996"/>
      <c r="AH801" s="2996"/>
      <c r="AI801" s="2996"/>
      <c r="AJ801" s="2996"/>
      <c r="AK801" s="2996"/>
      <c r="AL801" s="2996"/>
      <c r="AM801" s="2996"/>
      <c r="AN801" s="2996"/>
      <c r="AO801" s="2996"/>
      <c r="AP801" s="2996"/>
      <c r="AQ801" s="2996"/>
      <c r="AR801" s="2996"/>
      <c r="AS801" s="2996"/>
      <c r="AT801" s="2996"/>
      <c r="AU801" s="2996"/>
      <c r="AV801" s="2996"/>
      <c r="AW801" s="2996"/>
      <c r="AX801" s="2997"/>
    </row>
    <row r="802" spans="1:50" ht="33.75" customHeight="1">
      <c r="A802" s="510" t="s">
        <v>185</v>
      </c>
      <c r="B802" s="511"/>
      <c r="C802" s="511"/>
      <c r="D802" s="511"/>
      <c r="E802" s="511"/>
      <c r="F802" s="512"/>
      <c r="G802" s="2999" t="s">
        <v>312</v>
      </c>
      <c r="H802" s="3000"/>
      <c r="I802" s="3000"/>
      <c r="J802" s="3000"/>
      <c r="K802" s="3000"/>
      <c r="L802" s="3000"/>
      <c r="M802" s="3000"/>
      <c r="N802" s="3000"/>
      <c r="O802" s="3000"/>
      <c r="P802" s="3000"/>
      <c r="Q802" s="3000"/>
      <c r="R802" s="3000"/>
      <c r="S802" s="3000"/>
      <c r="T802" s="3000"/>
      <c r="U802" s="3000"/>
      <c r="V802" s="3000"/>
      <c r="W802" s="3000"/>
      <c r="X802" s="3000"/>
      <c r="Y802" s="3000"/>
      <c r="Z802" s="3000"/>
      <c r="AA802" s="3000"/>
      <c r="AB802" s="3000"/>
      <c r="AC802" s="3000"/>
      <c r="AD802" s="3000"/>
      <c r="AE802" s="3000"/>
      <c r="AF802" s="3000"/>
      <c r="AG802" s="3000"/>
      <c r="AH802" s="3000"/>
      <c r="AI802" s="3000"/>
      <c r="AJ802" s="3000"/>
      <c r="AK802" s="3000"/>
      <c r="AL802" s="3000"/>
      <c r="AM802" s="3000"/>
      <c r="AN802" s="3000"/>
      <c r="AO802" s="3000"/>
      <c r="AP802" s="3000"/>
      <c r="AQ802" s="3000"/>
      <c r="AR802" s="3000"/>
      <c r="AS802" s="3000"/>
      <c r="AT802" s="3000"/>
      <c r="AU802" s="3000"/>
      <c r="AV802" s="3000"/>
      <c r="AW802" s="3000"/>
      <c r="AX802" s="3001"/>
    </row>
    <row r="803" spans="1:50" ht="67.7" customHeight="1">
      <c r="A803" s="510" t="s">
        <v>183</v>
      </c>
      <c r="B803" s="511"/>
      <c r="C803" s="511"/>
      <c r="D803" s="511"/>
      <c r="E803" s="511"/>
      <c r="F803" s="512"/>
      <c r="G803" s="2999" t="s">
        <v>311</v>
      </c>
      <c r="H803" s="3000"/>
      <c r="I803" s="3000"/>
      <c r="J803" s="3000"/>
      <c r="K803" s="3000"/>
      <c r="L803" s="3000"/>
      <c r="M803" s="3000"/>
      <c r="N803" s="3000"/>
      <c r="O803" s="3000"/>
      <c r="P803" s="3000"/>
      <c r="Q803" s="3000"/>
      <c r="R803" s="3000"/>
      <c r="S803" s="3000"/>
      <c r="T803" s="3000"/>
      <c r="U803" s="3000"/>
      <c r="V803" s="3000"/>
      <c r="W803" s="3000"/>
      <c r="X803" s="3000"/>
      <c r="Y803" s="3000"/>
      <c r="Z803" s="3000"/>
      <c r="AA803" s="3000"/>
      <c r="AB803" s="3000"/>
      <c r="AC803" s="3000"/>
      <c r="AD803" s="3000"/>
      <c r="AE803" s="3000"/>
      <c r="AF803" s="3000"/>
      <c r="AG803" s="3000"/>
      <c r="AH803" s="3000"/>
      <c r="AI803" s="3000"/>
      <c r="AJ803" s="3000"/>
      <c r="AK803" s="3000"/>
      <c r="AL803" s="3000"/>
      <c r="AM803" s="3000"/>
      <c r="AN803" s="3000"/>
      <c r="AO803" s="3000"/>
      <c r="AP803" s="3000"/>
      <c r="AQ803" s="3000"/>
      <c r="AR803" s="3000"/>
      <c r="AS803" s="3000"/>
      <c r="AT803" s="3000"/>
      <c r="AU803" s="3000"/>
      <c r="AV803" s="3000"/>
      <c r="AW803" s="3000"/>
      <c r="AX803" s="3001"/>
    </row>
    <row r="804" spans="1:50" ht="22.7" customHeight="1">
      <c r="A804" s="510" t="s">
        <v>181</v>
      </c>
      <c r="B804" s="511"/>
      <c r="C804" s="511"/>
      <c r="D804" s="511"/>
      <c r="E804" s="511"/>
      <c r="F804" s="512"/>
      <c r="G804" s="586" t="s">
        <v>180</v>
      </c>
      <c r="H804" s="517"/>
      <c r="I804" s="517"/>
      <c r="J804" s="517"/>
      <c r="K804" s="517"/>
      <c r="L804" s="517"/>
      <c r="M804" s="517"/>
      <c r="N804" s="517"/>
      <c r="O804" s="517"/>
      <c r="P804" s="517"/>
      <c r="Q804" s="517"/>
      <c r="R804" s="517"/>
      <c r="S804" s="517"/>
      <c r="T804" s="517"/>
      <c r="U804" s="517"/>
      <c r="V804" s="517"/>
      <c r="W804" s="517"/>
      <c r="X804" s="517"/>
      <c r="Y804" s="517"/>
      <c r="Z804" s="517"/>
      <c r="AA804" s="517"/>
      <c r="AB804" s="517"/>
      <c r="AC804" s="517"/>
      <c r="AD804" s="517"/>
      <c r="AE804" s="517"/>
      <c r="AF804" s="517"/>
      <c r="AG804" s="517"/>
      <c r="AH804" s="517"/>
      <c r="AI804" s="517"/>
      <c r="AJ804" s="517"/>
      <c r="AK804" s="517"/>
      <c r="AL804" s="517"/>
      <c r="AM804" s="517"/>
      <c r="AN804" s="517"/>
      <c r="AO804" s="517"/>
      <c r="AP804" s="517"/>
      <c r="AQ804" s="517"/>
      <c r="AR804" s="517"/>
      <c r="AS804" s="517"/>
      <c r="AT804" s="517"/>
      <c r="AU804" s="517"/>
      <c r="AV804" s="517"/>
      <c r="AW804" s="517"/>
      <c r="AX804" s="518"/>
    </row>
    <row r="805" spans="1:50" ht="19.5" customHeight="1">
      <c r="A805" s="363" t="s">
        <v>179</v>
      </c>
      <c r="B805" s="364"/>
      <c r="C805" s="364"/>
      <c r="D805" s="364"/>
      <c r="E805" s="364"/>
      <c r="F805" s="365"/>
      <c r="G805" s="372"/>
      <c r="H805" s="373"/>
      <c r="I805" s="373"/>
      <c r="J805" s="373"/>
      <c r="K805" s="373"/>
      <c r="L805" s="373"/>
      <c r="M805" s="373"/>
      <c r="N805" s="373"/>
      <c r="O805" s="374"/>
      <c r="P805" s="375" t="s">
        <v>293</v>
      </c>
      <c r="Q805" s="376"/>
      <c r="R805" s="376"/>
      <c r="S805" s="376"/>
      <c r="T805" s="376"/>
      <c r="U805" s="376"/>
      <c r="V805" s="377"/>
      <c r="W805" s="375" t="s">
        <v>292</v>
      </c>
      <c r="X805" s="376"/>
      <c r="Y805" s="376"/>
      <c r="Z805" s="376"/>
      <c r="AA805" s="376"/>
      <c r="AB805" s="376"/>
      <c r="AC805" s="377"/>
      <c r="AD805" s="375" t="s">
        <v>291</v>
      </c>
      <c r="AE805" s="376"/>
      <c r="AF805" s="376"/>
      <c r="AG805" s="376"/>
      <c r="AH805" s="376"/>
      <c r="AI805" s="376"/>
      <c r="AJ805" s="377"/>
      <c r="AK805" s="375" t="s">
        <v>290</v>
      </c>
      <c r="AL805" s="376"/>
      <c r="AM805" s="376"/>
      <c r="AN805" s="376"/>
      <c r="AO805" s="376"/>
      <c r="AP805" s="376"/>
      <c r="AQ805" s="377"/>
      <c r="AR805" s="375" t="s">
        <v>289</v>
      </c>
      <c r="AS805" s="376"/>
      <c r="AT805" s="376"/>
      <c r="AU805" s="376"/>
      <c r="AV805" s="376"/>
      <c r="AW805" s="376"/>
      <c r="AX805" s="425"/>
    </row>
    <row r="806" spans="1:50" ht="19.5" customHeight="1">
      <c r="A806" s="366"/>
      <c r="B806" s="367"/>
      <c r="C806" s="367"/>
      <c r="D806" s="367"/>
      <c r="E806" s="367"/>
      <c r="F806" s="368"/>
      <c r="G806" s="451" t="s">
        <v>177</v>
      </c>
      <c r="H806" s="452"/>
      <c r="I806" s="457" t="s">
        <v>176</v>
      </c>
      <c r="J806" s="458"/>
      <c r="K806" s="458"/>
      <c r="L806" s="458"/>
      <c r="M806" s="458"/>
      <c r="N806" s="458"/>
      <c r="O806" s="459"/>
      <c r="P806" s="3002">
        <v>65</v>
      </c>
      <c r="Q806" s="3002"/>
      <c r="R806" s="3002"/>
      <c r="S806" s="3002"/>
      <c r="T806" s="3002"/>
      <c r="U806" s="3002"/>
      <c r="V806" s="3002"/>
      <c r="W806" s="2867">
        <v>57</v>
      </c>
      <c r="X806" s="2867"/>
      <c r="Y806" s="2867"/>
      <c r="Z806" s="2867"/>
      <c r="AA806" s="2867"/>
      <c r="AB806" s="2867"/>
      <c r="AC806" s="2867"/>
      <c r="AD806" s="2867">
        <v>54</v>
      </c>
      <c r="AE806" s="2867"/>
      <c r="AF806" s="2867"/>
      <c r="AG806" s="2867"/>
      <c r="AH806" s="2867"/>
      <c r="AI806" s="2867"/>
      <c r="AJ806" s="2867"/>
      <c r="AK806" s="569">
        <v>62</v>
      </c>
      <c r="AL806" s="567"/>
      <c r="AM806" s="567"/>
      <c r="AN806" s="567"/>
      <c r="AO806" s="567"/>
      <c r="AP806" s="567"/>
      <c r="AQ806" s="568"/>
      <c r="AR806" s="569">
        <v>78</v>
      </c>
      <c r="AS806" s="567"/>
      <c r="AT806" s="567"/>
      <c r="AU806" s="567"/>
      <c r="AV806" s="567"/>
      <c r="AW806" s="567"/>
      <c r="AX806" s="3003"/>
    </row>
    <row r="807" spans="1:50" ht="19.5" customHeight="1">
      <c r="A807" s="366"/>
      <c r="B807" s="367"/>
      <c r="C807" s="367"/>
      <c r="D807" s="367"/>
      <c r="E807" s="367"/>
      <c r="F807" s="368"/>
      <c r="G807" s="453"/>
      <c r="H807" s="454"/>
      <c r="I807" s="436" t="s">
        <v>175</v>
      </c>
      <c r="J807" s="437"/>
      <c r="K807" s="437"/>
      <c r="L807" s="437"/>
      <c r="M807" s="437"/>
      <c r="N807" s="437"/>
      <c r="O807" s="438"/>
      <c r="P807" s="2850" t="s">
        <v>270</v>
      </c>
      <c r="Q807" s="638"/>
      <c r="R807" s="638"/>
      <c r="S807" s="638"/>
      <c r="T807" s="638"/>
      <c r="U807" s="638"/>
      <c r="V807" s="639"/>
      <c r="W807" s="2850" t="s">
        <v>270</v>
      </c>
      <c r="X807" s="638"/>
      <c r="Y807" s="638"/>
      <c r="Z807" s="638"/>
      <c r="AA807" s="638"/>
      <c r="AB807" s="638"/>
      <c r="AC807" s="639"/>
      <c r="AD807" s="2850" t="s">
        <v>270</v>
      </c>
      <c r="AE807" s="638"/>
      <c r="AF807" s="638"/>
      <c r="AG807" s="638"/>
      <c r="AH807" s="638"/>
      <c r="AI807" s="638"/>
      <c r="AJ807" s="639"/>
      <c r="AK807" s="2850" t="s">
        <v>270</v>
      </c>
      <c r="AL807" s="638"/>
      <c r="AM807" s="638"/>
      <c r="AN807" s="638"/>
      <c r="AO807" s="638"/>
      <c r="AP807" s="638"/>
      <c r="AQ807" s="639"/>
      <c r="AR807" s="2870"/>
      <c r="AS807" s="2871"/>
      <c r="AT807" s="2871"/>
      <c r="AU807" s="2871"/>
      <c r="AV807" s="2871"/>
      <c r="AW807" s="2871"/>
      <c r="AX807" s="2872"/>
    </row>
    <row r="808" spans="1:50" ht="19.5" customHeight="1">
      <c r="A808" s="366"/>
      <c r="B808" s="367"/>
      <c r="C808" s="367"/>
      <c r="D808" s="367"/>
      <c r="E808" s="367"/>
      <c r="F808" s="368"/>
      <c r="G808" s="453"/>
      <c r="H808" s="454"/>
      <c r="I808" s="436" t="s">
        <v>174</v>
      </c>
      <c r="J808" s="437"/>
      <c r="K808" s="437"/>
      <c r="L808" s="437"/>
      <c r="M808" s="437"/>
      <c r="N808" s="437"/>
      <c r="O808" s="438"/>
      <c r="P808" s="2850" t="s">
        <v>270</v>
      </c>
      <c r="Q808" s="638"/>
      <c r="R808" s="638"/>
      <c r="S808" s="638"/>
      <c r="T808" s="638"/>
      <c r="U808" s="638"/>
      <c r="V808" s="639"/>
      <c r="W808" s="2850" t="s">
        <v>270</v>
      </c>
      <c r="X808" s="638"/>
      <c r="Y808" s="638"/>
      <c r="Z808" s="638"/>
      <c r="AA808" s="638"/>
      <c r="AB808" s="638"/>
      <c r="AC808" s="639"/>
      <c r="AD808" s="2850" t="s">
        <v>270</v>
      </c>
      <c r="AE808" s="638"/>
      <c r="AF808" s="638"/>
      <c r="AG808" s="638"/>
      <c r="AH808" s="638"/>
      <c r="AI808" s="638"/>
      <c r="AJ808" s="639"/>
      <c r="AK808" s="2850" t="s">
        <v>270</v>
      </c>
      <c r="AL808" s="638"/>
      <c r="AM808" s="638"/>
      <c r="AN808" s="638"/>
      <c r="AO808" s="638"/>
      <c r="AP808" s="638"/>
      <c r="AQ808" s="639"/>
      <c r="AR808" s="2850" t="s">
        <v>270</v>
      </c>
      <c r="AS808" s="638"/>
      <c r="AT808" s="638"/>
      <c r="AU808" s="638"/>
      <c r="AV808" s="638"/>
      <c r="AW808" s="638"/>
      <c r="AX808" s="2866"/>
    </row>
    <row r="809" spans="1:50" ht="19.5" customHeight="1">
      <c r="A809" s="366"/>
      <c r="B809" s="367"/>
      <c r="C809" s="367"/>
      <c r="D809" s="367"/>
      <c r="E809" s="367"/>
      <c r="F809" s="368"/>
      <c r="G809" s="453"/>
      <c r="H809" s="454"/>
      <c r="I809" s="436" t="s">
        <v>173</v>
      </c>
      <c r="J809" s="437"/>
      <c r="K809" s="437"/>
      <c r="L809" s="437"/>
      <c r="M809" s="437"/>
      <c r="N809" s="437"/>
      <c r="O809" s="438"/>
      <c r="P809" s="2850" t="s">
        <v>270</v>
      </c>
      <c r="Q809" s="638"/>
      <c r="R809" s="638"/>
      <c r="S809" s="638"/>
      <c r="T809" s="638"/>
      <c r="U809" s="638"/>
      <c r="V809" s="639"/>
      <c r="W809" s="2850" t="s">
        <v>270</v>
      </c>
      <c r="X809" s="638"/>
      <c r="Y809" s="638"/>
      <c r="Z809" s="638"/>
      <c r="AA809" s="638"/>
      <c r="AB809" s="638"/>
      <c r="AC809" s="639"/>
      <c r="AD809" s="2850" t="s">
        <v>270</v>
      </c>
      <c r="AE809" s="638"/>
      <c r="AF809" s="638"/>
      <c r="AG809" s="638"/>
      <c r="AH809" s="638"/>
      <c r="AI809" s="638"/>
      <c r="AJ809" s="639"/>
      <c r="AK809" s="2850" t="s">
        <v>270</v>
      </c>
      <c r="AL809" s="638"/>
      <c r="AM809" s="638"/>
      <c r="AN809" s="638"/>
      <c r="AO809" s="638"/>
      <c r="AP809" s="638"/>
      <c r="AQ809" s="639"/>
      <c r="AR809" s="2870"/>
      <c r="AS809" s="2871"/>
      <c r="AT809" s="2871"/>
      <c r="AU809" s="2871"/>
      <c r="AV809" s="2871"/>
      <c r="AW809" s="2871"/>
      <c r="AX809" s="2872"/>
    </row>
    <row r="810" spans="1:50" ht="19.5" customHeight="1">
      <c r="A810" s="366"/>
      <c r="B810" s="367"/>
      <c r="C810" s="367"/>
      <c r="D810" s="367"/>
      <c r="E810" s="367"/>
      <c r="F810" s="368"/>
      <c r="G810" s="453"/>
      <c r="H810" s="454"/>
      <c r="I810" s="436" t="s">
        <v>172</v>
      </c>
      <c r="J810" s="437"/>
      <c r="K810" s="437"/>
      <c r="L810" s="437"/>
      <c r="M810" s="437"/>
      <c r="N810" s="437"/>
      <c r="O810" s="438"/>
      <c r="P810" s="2850" t="s">
        <v>270</v>
      </c>
      <c r="Q810" s="638"/>
      <c r="R810" s="638"/>
      <c r="S810" s="638"/>
      <c r="T810" s="638"/>
      <c r="U810" s="638"/>
      <c r="V810" s="639"/>
      <c r="W810" s="2850" t="s">
        <v>270</v>
      </c>
      <c r="X810" s="638"/>
      <c r="Y810" s="638"/>
      <c r="Z810" s="638"/>
      <c r="AA810" s="638"/>
      <c r="AB810" s="638"/>
      <c r="AC810" s="639"/>
      <c r="AD810" s="2850" t="s">
        <v>270</v>
      </c>
      <c r="AE810" s="638"/>
      <c r="AF810" s="638"/>
      <c r="AG810" s="638"/>
      <c r="AH810" s="638"/>
      <c r="AI810" s="638"/>
      <c r="AJ810" s="639"/>
      <c r="AK810" s="2850" t="s">
        <v>270</v>
      </c>
      <c r="AL810" s="638"/>
      <c r="AM810" s="638"/>
      <c r="AN810" s="638"/>
      <c r="AO810" s="638"/>
      <c r="AP810" s="638"/>
      <c r="AQ810" s="639"/>
      <c r="AR810" s="2870"/>
      <c r="AS810" s="2871"/>
      <c r="AT810" s="2871"/>
      <c r="AU810" s="2871"/>
      <c r="AV810" s="2871"/>
      <c r="AW810" s="2871"/>
      <c r="AX810" s="2872"/>
    </row>
    <row r="811" spans="1:50" ht="19.5" customHeight="1">
      <c r="A811" s="366"/>
      <c r="B811" s="367"/>
      <c r="C811" s="367"/>
      <c r="D811" s="367"/>
      <c r="E811" s="367"/>
      <c r="F811" s="368"/>
      <c r="G811" s="455"/>
      <c r="H811" s="456"/>
      <c r="I811" s="442" t="s">
        <v>44</v>
      </c>
      <c r="J811" s="443"/>
      <c r="K811" s="443"/>
      <c r="L811" s="443"/>
      <c r="M811" s="443"/>
      <c r="N811" s="443"/>
      <c r="O811" s="444"/>
      <c r="P811" s="2906">
        <v>65</v>
      </c>
      <c r="Q811" s="2907"/>
      <c r="R811" s="2907"/>
      <c r="S811" s="2907"/>
      <c r="T811" s="2907"/>
      <c r="U811" s="2907"/>
      <c r="V811" s="2908"/>
      <c r="W811" s="2906">
        <v>57</v>
      </c>
      <c r="X811" s="2907"/>
      <c r="Y811" s="2907"/>
      <c r="Z811" s="2907"/>
      <c r="AA811" s="2907"/>
      <c r="AB811" s="2907"/>
      <c r="AC811" s="2908"/>
      <c r="AD811" s="2906">
        <v>54</v>
      </c>
      <c r="AE811" s="2907"/>
      <c r="AF811" s="2907"/>
      <c r="AG811" s="2907"/>
      <c r="AH811" s="2907"/>
      <c r="AI811" s="2907"/>
      <c r="AJ811" s="2908"/>
      <c r="AK811" s="2906">
        <v>62</v>
      </c>
      <c r="AL811" s="2907"/>
      <c r="AM811" s="2907"/>
      <c r="AN811" s="2907"/>
      <c r="AO811" s="2907"/>
      <c r="AP811" s="2907"/>
      <c r="AQ811" s="2908"/>
      <c r="AR811" s="2906">
        <v>78</v>
      </c>
      <c r="AS811" s="2907"/>
      <c r="AT811" s="2907"/>
      <c r="AU811" s="2907"/>
      <c r="AV811" s="2907"/>
      <c r="AW811" s="2907"/>
      <c r="AX811" s="3008"/>
    </row>
    <row r="812" spans="1:50" ht="19.5" customHeight="1">
      <c r="A812" s="366"/>
      <c r="B812" s="367"/>
      <c r="C812" s="367"/>
      <c r="D812" s="367"/>
      <c r="E812" s="367"/>
      <c r="F812" s="368"/>
      <c r="G812" s="430" t="s">
        <v>170</v>
      </c>
      <c r="H812" s="431"/>
      <c r="I812" s="431"/>
      <c r="J812" s="431"/>
      <c r="K812" s="431"/>
      <c r="L812" s="431"/>
      <c r="M812" s="431"/>
      <c r="N812" s="431"/>
      <c r="O812" s="432"/>
      <c r="P812" s="2873">
        <v>65</v>
      </c>
      <c r="Q812" s="2873"/>
      <c r="R812" s="2873"/>
      <c r="S812" s="2873"/>
      <c r="T812" s="2873"/>
      <c r="U812" s="2873"/>
      <c r="V812" s="2873"/>
      <c r="W812" s="2873">
        <v>55</v>
      </c>
      <c r="X812" s="2873"/>
      <c r="Y812" s="2873"/>
      <c r="Z812" s="2873"/>
      <c r="AA812" s="2873"/>
      <c r="AB812" s="2873"/>
      <c r="AC812" s="2873"/>
      <c r="AD812" s="2891">
        <v>54</v>
      </c>
      <c r="AE812" s="2860"/>
      <c r="AF812" s="2860"/>
      <c r="AG812" s="2860"/>
      <c r="AH812" s="2860"/>
      <c r="AI812" s="2860"/>
      <c r="AJ812" s="2861"/>
      <c r="AK812" s="3004"/>
      <c r="AL812" s="3005"/>
      <c r="AM812" s="3005"/>
      <c r="AN812" s="3005"/>
      <c r="AO812" s="3005"/>
      <c r="AP812" s="3005"/>
      <c r="AQ812" s="3006"/>
      <c r="AR812" s="3004"/>
      <c r="AS812" s="3005"/>
      <c r="AT812" s="3005"/>
      <c r="AU812" s="3005"/>
      <c r="AV812" s="3005"/>
      <c r="AW812" s="3005"/>
      <c r="AX812" s="3007"/>
    </row>
    <row r="813" spans="1:50" ht="19.5" customHeight="1">
      <c r="A813" s="369"/>
      <c r="B813" s="370"/>
      <c r="C813" s="370"/>
      <c r="D813" s="370"/>
      <c r="E813" s="370"/>
      <c r="F813" s="371"/>
      <c r="G813" s="430" t="s">
        <v>169</v>
      </c>
      <c r="H813" s="431"/>
      <c r="I813" s="431"/>
      <c r="J813" s="431"/>
      <c r="K813" s="431"/>
      <c r="L813" s="431"/>
      <c r="M813" s="431"/>
      <c r="N813" s="431"/>
      <c r="O813" s="432"/>
      <c r="P813" s="2873">
        <v>99.77</v>
      </c>
      <c r="Q813" s="2873"/>
      <c r="R813" s="2873"/>
      <c r="S813" s="2873"/>
      <c r="T813" s="2873"/>
      <c r="U813" s="2873"/>
      <c r="V813" s="2873"/>
      <c r="W813" s="3009">
        <v>97.1</v>
      </c>
      <c r="X813" s="3009"/>
      <c r="Y813" s="3009"/>
      <c r="Z813" s="3009"/>
      <c r="AA813" s="3009"/>
      <c r="AB813" s="3009"/>
      <c r="AC813" s="3009"/>
      <c r="AD813" s="2891">
        <v>100</v>
      </c>
      <c r="AE813" s="2860"/>
      <c r="AF813" s="2860"/>
      <c r="AG813" s="2860"/>
      <c r="AH813" s="2860"/>
      <c r="AI813" s="2860"/>
      <c r="AJ813" s="2861"/>
      <c r="AK813" s="3004"/>
      <c r="AL813" s="3005"/>
      <c r="AM813" s="3005"/>
      <c r="AN813" s="3005"/>
      <c r="AO813" s="3005"/>
      <c r="AP813" s="3005"/>
      <c r="AQ813" s="3006"/>
      <c r="AR813" s="3004"/>
      <c r="AS813" s="3005"/>
      <c r="AT813" s="3005"/>
      <c r="AU813" s="3005"/>
      <c r="AV813" s="3005"/>
      <c r="AW813" s="3005"/>
      <c r="AX813" s="3007"/>
    </row>
    <row r="814" spans="1:50" ht="19.5" customHeight="1">
      <c r="A814" s="379" t="s">
        <v>131</v>
      </c>
      <c r="B814" s="380"/>
      <c r="C814" s="385" t="s">
        <v>47</v>
      </c>
      <c r="D814" s="386"/>
      <c r="E814" s="386"/>
      <c r="F814" s="386"/>
      <c r="G814" s="386"/>
      <c r="H814" s="386"/>
      <c r="I814" s="386"/>
      <c r="J814" s="386"/>
      <c r="K814" s="387"/>
      <c r="L814" s="388" t="s">
        <v>130</v>
      </c>
      <c r="M814" s="389"/>
      <c r="N814" s="389"/>
      <c r="O814" s="389"/>
      <c r="P814" s="389"/>
      <c r="Q814" s="390"/>
      <c r="R814" s="433" t="s">
        <v>289</v>
      </c>
      <c r="S814" s="386"/>
      <c r="T814" s="386"/>
      <c r="U814" s="386"/>
      <c r="V814" s="386"/>
      <c r="W814" s="387"/>
      <c r="X814" s="433" t="s">
        <v>128</v>
      </c>
      <c r="Y814" s="386"/>
      <c r="Z814" s="386"/>
      <c r="AA814" s="386"/>
      <c r="AB814" s="386"/>
      <c r="AC814" s="386"/>
      <c r="AD814" s="386"/>
      <c r="AE814" s="386"/>
      <c r="AF814" s="386"/>
      <c r="AG814" s="386"/>
      <c r="AH814" s="386"/>
      <c r="AI814" s="386"/>
      <c r="AJ814" s="386"/>
      <c r="AK814" s="386"/>
      <c r="AL814" s="386"/>
      <c r="AM814" s="386"/>
      <c r="AN814" s="386"/>
      <c r="AO814" s="386"/>
      <c r="AP814" s="386"/>
      <c r="AQ814" s="386"/>
      <c r="AR814" s="386"/>
      <c r="AS814" s="386"/>
      <c r="AT814" s="386"/>
      <c r="AU814" s="386"/>
      <c r="AV814" s="386"/>
      <c r="AW814" s="386"/>
      <c r="AX814" s="434"/>
    </row>
    <row r="815" spans="1:50" ht="19.5" customHeight="1">
      <c r="A815" s="381"/>
      <c r="B815" s="382"/>
      <c r="C815" s="3020" t="s">
        <v>310</v>
      </c>
      <c r="D815" s="3021"/>
      <c r="E815" s="3021"/>
      <c r="F815" s="3021"/>
      <c r="G815" s="3021"/>
      <c r="H815" s="3021"/>
      <c r="I815" s="3021"/>
      <c r="J815" s="3021"/>
      <c r="K815" s="3022"/>
      <c r="L815" s="3023">
        <v>20</v>
      </c>
      <c r="M815" s="3023"/>
      <c r="N815" s="3023"/>
      <c r="O815" s="3023"/>
      <c r="P815" s="3023"/>
      <c r="Q815" s="3023"/>
      <c r="R815" s="569">
        <v>19</v>
      </c>
      <c r="S815" s="567"/>
      <c r="T815" s="567"/>
      <c r="U815" s="567"/>
      <c r="V815" s="567"/>
      <c r="W815" s="568"/>
      <c r="X815" s="3010" t="s">
        <v>309</v>
      </c>
      <c r="Y815" s="3011"/>
      <c r="Z815" s="3011"/>
      <c r="AA815" s="3011"/>
      <c r="AB815" s="3011"/>
      <c r="AC815" s="3011"/>
      <c r="AD815" s="3011"/>
      <c r="AE815" s="3011"/>
      <c r="AF815" s="3011"/>
      <c r="AG815" s="3011"/>
      <c r="AH815" s="3011"/>
      <c r="AI815" s="3011"/>
      <c r="AJ815" s="3011"/>
      <c r="AK815" s="3011"/>
      <c r="AL815" s="3011"/>
      <c r="AM815" s="3011"/>
      <c r="AN815" s="3011"/>
      <c r="AO815" s="3011"/>
      <c r="AP815" s="3011"/>
      <c r="AQ815" s="3011"/>
      <c r="AR815" s="3011"/>
      <c r="AS815" s="3011"/>
      <c r="AT815" s="3011"/>
      <c r="AU815" s="3011"/>
      <c r="AV815" s="3011"/>
      <c r="AW815" s="3011"/>
      <c r="AX815" s="3012"/>
    </row>
    <row r="816" spans="1:50" ht="19.5" customHeight="1">
      <c r="A816" s="381"/>
      <c r="B816" s="382"/>
      <c r="C816" s="3013" t="s">
        <v>308</v>
      </c>
      <c r="D816" s="3014"/>
      <c r="E816" s="3014"/>
      <c r="F816" s="3014"/>
      <c r="G816" s="3014"/>
      <c r="H816" s="3014"/>
      <c r="I816" s="3014"/>
      <c r="J816" s="3014"/>
      <c r="K816" s="3015"/>
      <c r="L816" s="3016">
        <v>3</v>
      </c>
      <c r="M816" s="3016"/>
      <c r="N816" s="3016"/>
      <c r="O816" s="3016"/>
      <c r="P816" s="3016"/>
      <c r="Q816" s="3016"/>
      <c r="R816" s="2850">
        <v>3</v>
      </c>
      <c r="S816" s="638"/>
      <c r="T816" s="638"/>
      <c r="U816" s="638"/>
      <c r="V816" s="638"/>
      <c r="W816" s="639"/>
      <c r="X816" s="3026" t="s">
        <v>307</v>
      </c>
      <c r="Y816" s="3027"/>
      <c r="Z816" s="3027"/>
      <c r="AA816" s="3027"/>
      <c r="AB816" s="3027"/>
      <c r="AC816" s="3027"/>
      <c r="AD816" s="3027"/>
      <c r="AE816" s="3027"/>
      <c r="AF816" s="3027"/>
      <c r="AG816" s="3027"/>
      <c r="AH816" s="3027"/>
      <c r="AI816" s="3027"/>
      <c r="AJ816" s="3027"/>
      <c r="AK816" s="3027"/>
      <c r="AL816" s="3027"/>
      <c r="AM816" s="3027"/>
      <c r="AN816" s="3027"/>
      <c r="AO816" s="3027"/>
      <c r="AP816" s="3027"/>
      <c r="AQ816" s="3027"/>
      <c r="AR816" s="3027"/>
      <c r="AS816" s="3027"/>
      <c r="AT816" s="3027"/>
      <c r="AU816" s="3027"/>
      <c r="AV816" s="3027"/>
      <c r="AW816" s="3027"/>
      <c r="AX816" s="3028"/>
    </row>
    <row r="817" spans="1:50" ht="19.5" customHeight="1">
      <c r="A817" s="381"/>
      <c r="B817" s="382"/>
      <c r="C817" s="3013" t="s">
        <v>306</v>
      </c>
      <c r="D817" s="3014"/>
      <c r="E817" s="3014"/>
      <c r="F817" s="3014"/>
      <c r="G817" s="3014"/>
      <c r="H817" s="3014"/>
      <c r="I817" s="3014"/>
      <c r="J817" s="3014"/>
      <c r="K817" s="3015"/>
      <c r="L817" s="3016">
        <v>22</v>
      </c>
      <c r="M817" s="3016"/>
      <c r="N817" s="3016"/>
      <c r="O817" s="3016"/>
      <c r="P817" s="3016"/>
      <c r="Q817" s="3016"/>
      <c r="R817" s="2850">
        <v>21</v>
      </c>
      <c r="S817" s="638"/>
      <c r="T817" s="638"/>
      <c r="U817" s="638"/>
      <c r="V817" s="638"/>
      <c r="W817" s="639"/>
      <c r="X817" s="2897"/>
      <c r="Y817" s="2898"/>
      <c r="Z817" s="2898"/>
      <c r="AA817" s="2898"/>
      <c r="AB817" s="2898"/>
      <c r="AC817" s="2898"/>
      <c r="AD817" s="2898"/>
      <c r="AE817" s="2898"/>
      <c r="AF817" s="2898"/>
      <c r="AG817" s="2898"/>
      <c r="AH817" s="2898"/>
      <c r="AI817" s="2898"/>
      <c r="AJ817" s="2898"/>
      <c r="AK817" s="2898"/>
      <c r="AL817" s="2898"/>
      <c r="AM817" s="2898"/>
      <c r="AN817" s="2898"/>
      <c r="AO817" s="2898"/>
      <c r="AP817" s="2898"/>
      <c r="AQ817" s="2898"/>
      <c r="AR817" s="2898"/>
      <c r="AS817" s="2898"/>
      <c r="AT817" s="2898"/>
      <c r="AU817" s="2898"/>
      <c r="AV817" s="2898"/>
      <c r="AW817" s="2898"/>
      <c r="AX817" s="2899"/>
    </row>
    <row r="818" spans="1:50" ht="19.5" customHeight="1">
      <c r="A818" s="381"/>
      <c r="B818" s="382"/>
      <c r="C818" s="3013" t="s">
        <v>305</v>
      </c>
      <c r="D818" s="3014"/>
      <c r="E818" s="3014"/>
      <c r="F818" s="3014"/>
      <c r="G818" s="3014"/>
      <c r="H818" s="3014"/>
      <c r="I818" s="3014"/>
      <c r="J818" s="3014"/>
      <c r="K818" s="3015"/>
      <c r="L818" s="3016">
        <v>17</v>
      </c>
      <c r="M818" s="3016"/>
      <c r="N818" s="3016"/>
      <c r="O818" s="3016"/>
      <c r="P818" s="3016"/>
      <c r="Q818" s="3016"/>
      <c r="R818" s="2850">
        <v>17</v>
      </c>
      <c r="S818" s="638"/>
      <c r="T818" s="638"/>
      <c r="U818" s="638"/>
      <c r="V818" s="638"/>
      <c r="W818" s="639"/>
      <c r="X818" s="2897"/>
      <c r="Y818" s="2898"/>
      <c r="Z818" s="2898"/>
      <c r="AA818" s="2898"/>
      <c r="AB818" s="2898"/>
      <c r="AC818" s="2898"/>
      <c r="AD818" s="2898"/>
      <c r="AE818" s="2898"/>
      <c r="AF818" s="2898"/>
      <c r="AG818" s="2898"/>
      <c r="AH818" s="2898"/>
      <c r="AI818" s="2898"/>
      <c r="AJ818" s="2898"/>
      <c r="AK818" s="2898"/>
      <c r="AL818" s="2898"/>
      <c r="AM818" s="2898"/>
      <c r="AN818" s="2898"/>
      <c r="AO818" s="2898"/>
      <c r="AP818" s="2898"/>
      <c r="AQ818" s="2898"/>
      <c r="AR818" s="2898"/>
      <c r="AS818" s="2898"/>
      <c r="AT818" s="2898"/>
      <c r="AU818" s="2898"/>
      <c r="AV818" s="2898"/>
      <c r="AW818" s="2898"/>
      <c r="AX818" s="2899"/>
    </row>
    <row r="819" spans="1:50" ht="19.5" customHeight="1">
      <c r="A819" s="381"/>
      <c r="B819" s="382"/>
      <c r="C819" s="3017" t="s">
        <v>304</v>
      </c>
      <c r="D819" s="3018"/>
      <c r="E819" s="3018"/>
      <c r="F819" s="3018"/>
      <c r="G819" s="3018"/>
      <c r="H819" s="3018"/>
      <c r="I819" s="3018"/>
      <c r="J819" s="3018"/>
      <c r="K819" s="3019"/>
      <c r="L819" s="419">
        <v>0</v>
      </c>
      <c r="M819" s="420"/>
      <c r="N819" s="420"/>
      <c r="O819" s="420"/>
      <c r="P819" s="420"/>
      <c r="Q819" s="421"/>
      <c r="R819" s="2850">
        <v>18</v>
      </c>
      <c r="S819" s="638"/>
      <c r="T819" s="638"/>
      <c r="U819" s="638"/>
      <c r="V819" s="638"/>
      <c r="W819" s="639"/>
      <c r="X819" s="2897"/>
      <c r="Y819" s="2898"/>
      <c r="Z819" s="2898"/>
      <c r="AA819" s="2898"/>
      <c r="AB819" s="2898"/>
      <c r="AC819" s="2898"/>
      <c r="AD819" s="2898"/>
      <c r="AE819" s="2898"/>
      <c r="AF819" s="2898"/>
      <c r="AG819" s="2898"/>
      <c r="AH819" s="2898"/>
      <c r="AI819" s="2898"/>
      <c r="AJ819" s="2898"/>
      <c r="AK819" s="2898"/>
      <c r="AL819" s="2898"/>
      <c r="AM819" s="2898"/>
      <c r="AN819" s="2898"/>
      <c r="AO819" s="2898"/>
      <c r="AP819" s="2898"/>
      <c r="AQ819" s="2898"/>
      <c r="AR819" s="2898"/>
      <c r="AS819" s="2898"/>
      <c r="AT819" s="2898"/>
      <c r="AU819" s="2898"/>
      <c r="AV819" s="2898"/>
      <c r="AW819" s="2898"/>
      <c r="AX819" s="2899"/>
    </row>
    <row r="820" spans="1:50" ht="19.5" customHeight="1">
      <c r="A820" s="381"/>
      <c r="B820" s="382"/>
      <c r="C820" s="403"/>
      <c r="D820" s="361"/>
      <c r="E820" s="361"/>
      <c r="F820" s="361"/>
      <c r="G820" s="361"/>
      <c r="H820" s="361"/>
      <c r="I820" s="361"/>
      <c r="J820" s="361"/>
      <c r="K820" s="362"/>
      <c r="L820" s="360"/>
      <c r="M820" s="361"/>
      <c r="N820" s="361"/>
      <c r="O820" s="361"/>
      <c r="P820" s="361"/>
      <c r="Q820" s="362"/>
      <c r="R820" s="549"/>
      <c r="S820" s="547"/>
      <c r="T820" s="547"/>
      <c r="U820" s="547"/>
      <c r="V820" s="547"/>
      <c r="W820" s="548"/>
      <c r="X820" s="2897"/>
      <c r="Y820" s="2898"/>
      <c r="Z820" s="2898"/>
      <c r="AA820" s="2898"/>
      <c r="AB820" s="2898"/>
      <c r="AC820" s="2898"/>
      <c r="AD820" s="2898"/>
      <c r="AE820" s="2898"/>
      <c r="AF820" s="2898"/>
      <c r="AG820" s="2898"/>
      <c r="AH820" s="2898"/>
      <c r="AI820" s="2898"/>
      <c r="AJ820" s="2898"/>
      <c r="AK820" s="2898"/>
      <c r="AL820" s="2898"/>
      <c r="AM820" s="2898"/>
      <c r="AN820" s="2898"/>
      <c r="AO820" s="2898"/>
      <c r="AP820" s="2898"/>
      <c r="AQ820" s="2898"/>
      <c r="AR820" s="2898"/>
      <c r="AS820" s="2898"/>
      <c r="AT820" s="2898"/>
      <c r="AU820" s="2898"/>
      <c r="AV820" s="2898"/>
      <c r="AW820" s="2898"/>
      <c r="AX820" s="2899"/>
    </row>
    <row r="821" spans="1:50" ht="19.5" customHeight="1" thickBot="1">
      <c r="A821" s="383"/>
      <c r="B821" s="384"/>
      <c r="C821" s="391" t="s">
        <v>44</v>
      </c>
      <c r="D821" s="392"/>
      <c r="E821" s="392"/>
      <c r="F821" s="392"/>
      <c r="G821" s="392"/>
      <c r="H821" s="392"/>
      <c r="I821" s="392"/>
      <c r="J821" s="392"/>
      <c r="K821" s="393"/>
      <c r="L821" s="3025">
        <v>62</v>
      </c>
      <c r="M821" s="3025"/>
      <c r="N821" s="3025"/>
      <c r="O821" s="3025"/>
      <c r="P821" s="3025"/>
      <c r="Q821" s="3025"/>
      <c r="R821" s="553">
        <v>78</v>
      </c>
      <c r="S821" s="551"/>
      <c r="T821" s="551"/>
      <c r="U821" s="551"/>
      <c r="V821" s="551"/>
      <c r="W821" s="552"/>
      <c r="X821" s="2948"/>
      <c r="Y821" s="2949"/>
      <c r="Z821" s="2949"/>
      <c r="AA821" s="2949"/>
      <c r="AB821" s="2949"/>
      <c r="AC821" s="2949"/>
      <c r="AD821" s="2949"/>
      <c r="AE821" s="2949"/>
      <c r="AF821" s="2949"/>
      <c r="AG821" s="2949"/>
      <c r="AH821" s="2949"/>
      <c r="AI821" s="2949"/>
      <c r="AJ821" s="2949"/>
      <c r="AK821" s="2949"/>
      <c r="AL821" s="2949"/>
      <c r="AM821" s="2949"/>
      <c r="AN821" s="2949"/>
      <c r="AO821" s="2949"/>
      <c r="AP821" s="2949"/>
      <c r="AQ821" s="2949"/>
      <c r="AR821" s="2949"/>
      <c r="AS821" s="2949"/>
      <c r="AT821" s="2949"/>
      <c r="AU821" s="2949"/>
      <c r="AV821" s="2949"/>
      <c r="AW821" s="2949"/>
      <c r="AX821" s="2950"/>
    </row>
    <row r="822" spans="1:50" s="5" customFormat="1" ht="20.25" customHeight="1" thickBo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40" t="s">
        <v>303</v>
      </c>
      <c r="AR822" s="540"/>
      <c r="AS822" s="540"/>
      <c r="AT822" s="540"/>
      <c r="AU822" s="540"/>
      <c r="AV822" s="540"/>
      <c r="AW822" s="540"/>
      <c r="AX822" s="540"/>
    </row>
    <row r="823" spans="1:50" ht="25.15" customHeight="1">
      <c r="A823" s="468" t="s">
        <v>302</v>
      </c>
      <c r="B823" s="469"/>
      <c r="C823" s="469"/>
      <c r="D823" s="469"/>
      <c r="E823" s="469"/>
      <c r="F823" s="470"/>
      <c r="G823" s="1104" t="s">
        <v>301</v>
      </c>
      <c r="H823" s="2685"/>
      <c r="I823" s="2685"/>
      <c r="J823" s="2685"/>
      <c r="K823" s="2685"/>
      <c r="L823" s="2685"/>
      <c r="M823" s="2685"/>
      <c r="N823" s="2685"/>
      <c r="O823" s="2685"/>
      <c r="P823" s="2685"/>
      <c r="Q823" s="2685"/>
      <c r="R823" s="2685"/>
      <c r="S823" s="2685"/>
      <c r="T823" s="2685"/>
      <c r="U823" s="2685"/>
      <c r="V823" s="2685"/>
      <c r="W823" s="2685"/>
      <c r="X823" s="2685"/>
      <c r="Y823" s="474" t="s">
        <v>281</v>
      </c>
      <c r="Z823" s="475"/>
      <c r="AA823" s="475"/>
      <c r="AB823" s="475"/>
      <c r="AC823" s="475"/>
      <c r="AD823" s="476"/>
      <c r="AE823" s="2174" t="s">
        <v>299</v>
      </c>
      <c r="AF823" s="2174"/>
      <c r="AG823" s="2174"/>
      <c r="AH823" s="2174"/>
      <c r="AI823" s="2174"/>
      <c r="AJ823" s="2174"/>
      <c r="AK823" s="2174"/>
      <c r="AL823" s="2174"/>
      <c r="AM823" s="2174"/>
      <c r="AN823" s="2174"/>
      <c r="AO823" s="2174"/>
      <c r="AP823" s="2175"/>
      <c r="AQ823" s="480" t="s">
        <v>198</v>
      </c>
      <c r="AR823" s="481"/>
      <c r="AS823" s="481"/>
      <c r="AT823" s="481"/>
      <c r="AU823" s="481"/>
      <c r="AV823" s="481"/>
      <c r="AW823" s="481"/>
      <c r="AX823" s="482"/>
    </row>
    <row r="824" spans="1:50" ht="30" customHeight="1">
      <c r="A824" s="486" t="s">
        <v>197</v>
      </c>
      <c r="B824" s="487"/>
      <c r="C824" s="487"/>
      <c r="D824" s="487"/>
      <c r="E824" s="487"/>
      <c r="F824" s="488"/>
      <c r="G824" s="2672" t="s">
        <v>298</v>
      </c>
      <c r="H824" s="2673"/>
      <c r="I824" s="2673"/>
      <c r="J824" s="2673"/>
      <c r="K824" s="2673"/>
      <c r="L824" s="2673"/>
      <c r="M824" s="2673"/>
      <c r="N824" s="2673"/>
      <c r="O824" s="2673"/>
      <c r="P824" s="2673"/>
      <c r="Q824" s="2673"/>
      <c r="R824" s="2673"/>
      <c r="S824" s="2673"/>
      <c r="T824" s="2673"/>
      <c r="U824" s="2673"/>
      <c r="V824" s="2674"/>
      <c r="W824" s="2674"/>
      <c r="X824" s="2674"/>
      <c r="Y824" s="492" t="s">
        <v>195</v>
      </c>
      <c r="Z824" s="493"/>
      <c r="AA824" s="493"/>
      <c r="AB824" s="493"/>
      <c r="AC824" s="493"/>
      <c r="AD824" s="494"/>
      <c r="AE824" s="2166" t="s">
        <v>194</v>
      </c>
      <c r="AF824" s="2166"/>
      <c r="AG824" s="2166"/>
      <c r="AH824" s="2166"/>
      <c r="AI824" s="2166"/>
      <c r="AJ824" s="2166"/>
      <c r="AK824" s="2166"/>
      <c r="AL824" s="2166"/>
      <c r="AM824" s="2166"/>
      <c r="AN824" s="2166"/>
      <c r="AO824" s="2166"/>
      <c r="AP824" s="2167"/>
      <c r="AQ824" s="614" t="s">
        <v>193</v>
      </c>
      <c r="AR824" s="615"/>
      <c r="AS824" s="615"/>
      <c r="AT824" s="615"/>
      <c r="AU824" s="615"/>
      <c r="AV824" s="615"/>
      <c r="AW824" s="615"/>
      <c r="AX824" s="616"/>
    </row>
    <row r="825" spans="1:50" ht="30" customHeight="1">
      <c r="A825" s="501" t="s">
        <v>192</v>
      </c>
      <c r="B825" s="502"/>
      <c r="C825" s="502"/>
      <c r="D825" s="502"/>
      <c r="E825" s="502"/>
      <c r="F825" s="503"/>
      <c r="G825" s="2787" t="s">
        <v>191</v>
      </c>
      <c r="H825" s="2674"/>
      <c r="I825" s="2674"/>
      <c r="J825" s="2674"/>
      <c r="K825" s="2674"/>
      <c r="L825" s="2674"/>
      <c r="M825" s="2674"/>
      <c r="N825" s="2674"/>
      <c r="O825" s="2674"/>
      <c r="P825" s="2674"/>
      <c r="Q825" s="2674"/>
      <c r="R825" s="2674"/>
      <c r="S825" s="2674"/>
      <c r="T825" s="2674"/>
      <c r="U825" s="2674"/>
      <c r="V825" s="2674"/>
      <c r="W825" s="2674"/>
      <c r="X825" s="2674"/>
      <c r="Y825" s="507" t="s">
        <v>190</v>
      </c>
      <c r="Z825" s="508"/>
      <c r="AA825" s="508"/>
      <c r="AB825" s="508"/>
      <c r="AC825" s="508"/>
      <c r="AD825" s="509"/>
      <c r="AE825" s="2681" t="s">
        <v>297</v>
      </c>
      <c r="AF825" s="2682"/>
      <c r="AG825" s="2682"/>
      <c r="AH825" s="2682"/>
      <c r="AI825" s="2682"/>
      <c r="AJ825" s="2682"/>
      <c r="AK825" s="2682"/>
      <c r="AL825" s="2682"/>
      <c r="AM825" s="2682"/>
      <c r="AN825" s="2682"/>
      <c r="AO825" s="2682"/>
      <c r="AP825" s="2682"/>
      <c r="AQ825" s="2682"/>
      <c r="AR825" s="2682"/>
      <c r="AS825" s="2682"/>
      <c r="AT825" s="2682"/>
      <c r="AU825" s="2682"/>
      <c r="AV825" s="2682"/>
      <c r="AW825" s="2682"/>
      <c r="AX825" s="2998"/>
    </row>
    <row r="826" spans="1:50" ht="39.950000000000003" customHeight="1">
      <c r="A826" s="519" t="s">
        <v>188</v>
      </c>
      <c r="B826" s="520"/>
      <c r="C826" s="520"/>
      <c r="D826" s="520"/>
      <c r="E826" s="520"/>
      <c r="F826" s="521"/>
      <c r="G826" s="2691" t="s">
        <v>296</v>
      </c>
      <c r="H826" s="2692"/>
      <c r="I826" s="2692"/>
      <c r="J826" s="2692"/>
      <c r="K826" s="2692"/>
      <c r="L826" s="2692"/>
      <c r="M826" s="2692"/>
      <c r="N826" s="2692"/>
      <c r="O826" s="2692"/>
      <c r="P826" s="2692"/>
      <c r="Q826" s="2692"/>
      <c r="R826" s="2692"/>
      <c r="S826" s="2692"/>
      <c r="T826" s="2692"/>
      <c r="U826" s="2692"/>
      <c r="V826" s="2692"/>
      <c r="W826" s="2692"/>
      <c r="X826" s="2693"/>
      <c r="Y826" s="525" t="s">
        <v>273</v>
      </c>
      <c r="Z826" s="526"/>
      <c r="AA826" s="526"/>
      <c r="AB826" s="526"/>
      <c r="AC826" s="526"/>
      <c r="AD826" s="527"/>
      <c r="AE826" s="3024" t="s">
        <v>294</v>
      </c>
      <c r="AF826" s="529"/>
      <c r="AG826" s="529"/>
      <c r="AH826" s="529"/>
      <c r="AI826" s="529"/>
      <c r="AJ826" s="529"/>
      <c r="AK826" s="529"/>
      <c r="AL826" s="529"/>
      <c r="AM826" s="529"/>
      <c r="AN826" s="529"/>
      <c r="AO826" s="529"/>
      <c r="AP826" s="529"/>
      <c r="AQ826" s="529"/>
      <c r="AR826" s="529"/>
      <c r="AS826" s="529"/>
      <c r="AT826" s="529"/>
      <c r="AU826" s="529"/>
      <c r="AV826" s="529"/>
      <c r="AW826" s="529"/>
      <c r="AX826" s="530"/>
    </row>
    <row r="827" spans="1:50" ht="33.75" customHeight="1">
      <c r="A827" s="510" t="s">
        <v>185</v>
      </c>
      <c r="B827" s="511"/>
      <c r="C827" s="511"/>
      <c r="D827" s="511"/>
      <c r="E827" s="511"/>
      <c r="F827" s="512"/>
      <c r="G827" s="2999" t="s">
        <v>312</v>
      </c>
      <c r="H827" s="3000"/>
      <c r="I827" s="3000"/>
      <c r="J827" s="3000"/>
      <c r="K827" s="3000"/>
      <c r="L827" s="3000"/>
      <c r="M827" s="3000"/>
      <c r="N827" s="3000"/>
      <c r="O827" s="3000"/>
      <c r="P827" s="3000"/>
      <c r="Q827" s="3000"/>
      <c r="R827" s="3000"/>
      <c r="S827" s="3000"/>
      <c r="T827" s="3000"/>
      <c r="U827" s="3000"/>
      <c r="V827" s="3000"/>
      <c r="W827" s="3000"/>
      <c r="X827" s="3000"/>
      <c r="Y827" s="3000"/>
      <c r="Z827" s="3000"/>
      <c r="AA827" s="3000"/>
      <c r="AB827" s="3000"/>
      <c r="AC827" s="3000"/>
      <c r="AD827" s="3000"/>
      <c r="AE827" s="3000"/>
      <c r="AF827" s="3000"/>
      <c r="AG827" s="3000"/>
      <c r="AH827" s="3000"/>
      <c r="AI827" s="3000"/>
      <c r="AJ827" s="3000"/>
      <c r="AK827" s="3000"/>
      <c r="AL827" s="3000"/>
      <c r="AM827" s="3000"/>
      <c r="AN827" s="3000"/>
      <c r="AO827" s="3000"/>
      <c r="AP827" s="3000"/>
      <c r="AQ827" s="3000"/>
      <c r="AR827" s="3000"/>
      <c r="AS827" s="3000"/>
      <c r="AT827" s="3000"/>
      <c r="AU827" s="3000"/>
      <c r="AV827" s="3000"/>
      <c r="AW827" s="3000"/>
      <c r="AX827" s="3001"/>
    </row>
    <row r="828" spans="1:50" ht="58.7" customHeight="1">
      <c r="A828" s="510" t="s">
        <v>183</v>
      </c>
      <c r="B828" s="511"/>
      <c r="C828" s="511"/>
      <c r="D828" s="511"/>
      <c r="E828" s="511"/>
      <c r="F828" s="512"/>
      <c r="G828" s="2999" t="s">
        <v>528</v>
      </c>
      <c r="H828" s="3000"/>
      <c r="I828" s="3000"/>
      <c r="J828" s="3000"/>
      <c r="K828" s="3000"/>
      <c r="L828" s="3000"/>
      <c r="M828" s="3000"/>
      <c r="N828" s="3000"/>
      <c r="O828" s="3000"/>
      <c r="P828" s="3000"/>
      <c r="Q828" s="3000"/>
      <c r="R828" s="3000"/>
      <c r="S828" s="3000"/>
      <c r="T828" s="3000"/>
      <c r="U828" s="3000"/>
      <c r="V828" s="3000"/>
      <c r="W828" s="3000"/>
      <c r="X828" s="3000"/>
      <c r="Y828" s="3000"/>
      <c r="Z828" s="3000"/>
      <c r="AA828" s="3000"/>
      <c r="AB828" s="3000"/>
      <c r="AC828" s="3000"/>
      <c r="AD828" s="3000"/>
      <c r="AE828" s="3000"/>
      <c r="AF828" s="3000"/>
      <c r="AG828" s="3000"/>
      <c r="AH828" s="3000"/>
      <c r="AI828" s="3000"/>
      <c r="AJ828" s="3000"/>
      <c r="AK828" s="3000"/>
      <c r="AL828" s="3000"/>
      <c r="AM828" s="3000"/>
      <c r="AN828" s="3000"/>
      <c r="AO828" s="3000"/>
      <c r="AP828" s="3000"/>
      <c r="AQ828" s="3000"/>
      <c r="AR828" s="3000"/>
      <c r="AS828" s="3000"/>
      <c r="AT828" s="3000"/>
      <c r="AU828" s="3000"/>
      <c r="AV828" s="3000"/>
      <c r="AW828" s="3000"/>
      <c r="AX828" s="3001"/>
    </row>
    <row r="829" spans="1:50" ht="22.7" customHeight="1">
      <c r="A829" s="510" t="s">
        <v>181</v>
      </c>
      <c r="B829" s="511"/>
      <c r="C829" s="511"/>
      <c r="D829" s="511"/>
      <c r="E829" s="511"/>
      <c r="F829" s="512"/>
      <c r="G829" s="586" t="s">
        <v>180</v>
      </c>
      <c r="H829" s="517"/>
      <c r="I829" s="517"/>
      <c r="J829" s="517"/>
      <c r="K829" s="517"/>
      <c r="L829" s="517"/>
      <c r="M829" s="517"/>
      <c r="N829" s="517"/>
      <c r="O829" s="517"/>
      <c r="P829" s="517"/>
      <c r="Q829" s="517"/>
      <c r="R829" s="517"/>
      <c r="S829" s="517"/>
      <c r="T829" s="517"/>
      <c r="U829" s="517"/>
      <c r="V829" s="517"/>
      <c r="W829" s="517"/>
      <c r="X829" s="517"/>
      <c r="Y829" s="517"/>
      <c r="Z829" s="517"/>
      <c r="AA829" s="517"/>
      <c r="AB829" s="517"/>
      <c r="AC829" s="517"/>
      <c r="AD829" s="517"/>
      <c r="AE829" s="517"/>
      <c r="AF829" s="517"/>
      <c r="AG829" s="517"/>
      <c r="AH829" s="517"/>
      <c r="AI829" s="517"/>
      <c r="AJ829" s="517"/>
      <c r="AK829" s="517"/>
      <c r="AL829" s="517"/>
      <c r="AM829" s="517"/>
      <c r="AN829" s="517"/>
      <c r="AO829" s="517"/>
      <c r="AP829" s="517"/>
      <c r="AQ829" s="517"/>
      <c r="AR829" s="517"/>
      <c r="AS829" s="517"/>
      <c r="AT829" s="517"/>
      <c r="AU829" s="517"/>
      <c r="AV829" s="517"/>
      <c r="AW829" s="517"/>
      <c r="AX829" s="518"/>
    </row>
    <row r="830" spans="1:50" ht="19.5" customHeight="1">
      <c r="A830" s="363" t="s">
        <v>179</v>
      </c>
      <c r="B830" s="364"/>
      <c r="C830" s="364"/>
      <c r="D830" s="364"/>
      <c r="E830" s="364"/>
      <c r="F830" s="365"/>
      <c r="G830" s="372"/>
      <c r="H830" s="373"/>
      <c r="I830" s="373"/>
      <c r="J830" s="373"/>
      <c r="K830" s="373"/>
      <c r="L830" s="373"/>
      <c r="M830" s="373"/>
      <c r="N830" s="373"/>
      <c r="O830" s="374"/>
      <c r="P830" s="375" t="s">
        <v>293</v>
      </c>
      <c r="Q830" s="376"/>
      <c r="R830" s="376"/>
      <c r="S830" s="376"/>
      <c r="T830" s="376"/>
      <c r="U830" s="376"/>
      <c r="V830" s="377"/>
      <c r="W830" s="375" t="s">
        <v>292</v>
      </c>
      <c r="X830" s="376"/>
      <c r="Y830" s="376"/>
      <c r="Z830" s="376"/>
      <c r="AA830" s="376"/>
      <c r="AB830" s="376"/>
      <c r="AC830" s="377"/>
      <c r="AD830" s="375" t="s">
        <v>291</v>
      </c>
      <c r="AE830" s="376"/>
      <c r="AF830" s="376"/>
      <c r="AG830" s="376"/>
      <c r="AH830" s="376"/>
      <c r="AI830" s="376"/>
      <c r="AJ830" s="377"/>
      <c r="AK830" s="375" t="s">
        <v>290</v>
      </c>
      <c r="AL830" s="376"/>
      <c r="AM830" s="376"/>
      <c r="AN830" s="376"/>
      <c r="AO830" s="376"/>
      <c r="AP830" s="376"/>
      <c r="AQ830" s="377"/>
      <c r="AR830" s="375" t="s">
        <v>289</v>
      </c>
      <c r="AS830" s="376"/>
      <c r="AT830" s="376"/>
      <c r="AU830" s="376"/>
      <c r="AV830" s="376"/>
      <c r="AW830" s="376"/>
      <c r="AX830" s="425"/>
    </row>
    <row r="831" spans="1:50" ht="19.5" customHeight="1">
      <c r="A831" s="366"/>
      <c r="B831" s="367"/>
      <c r="C831" s="367"/>
      <c r="D831" s="367"/>
      <c r="E831" s="367"/>
      <c r="F831" s="368"/>
      <c r="G831" s="451" t="s">
        <v>177</v>
      </c>
      <c r="H831" s="452"/>
      <c r="I831" s="457" t="s">
        <v>176</v>
      </c>
      <c r="J831" s="458"/>
      <c r="K831" s="458"/>
      <c r="L831" s="458"/>
      <c r="M831" s="458"/>
      <c r="N831" s="458"/>
      <c r="O831" s="459"/>
      <c r="P831" s="3002">
        <v>19</v>
      </c>
      <c r="Q831" s="3002"/>
      <c r="R831" s="3002"/>
      <c r="S831" s="3002"/>
      <c r="T831" s="3002"/>
      <c r="U831" s="3002"/>
      <c r="V831" s="3002"/>
      <c r="W831" s="3002">
        <v>18</v>
      </c>
      <c r="X831" s="3002"/>
      <c r="Y831" s="3002"/>
      <c r="Z831" s="3002"/>
      <c r="AA831" s="3002"/>
      <c r="AB831" s="3002"/>
      <c r="AC831" s="3002"/>
      <c r="AD831" s="2867">
        <v>17</v>
      </c>
      <c r="AE831" s="2867"/>
      <c r="AF831" s="2867"/>
      <c r="AG831" s="2867"/>
      <c r="AH831" s="2867"/>
      <c r="AI831" s="2867"/>
      <c r="AJ831" s="2867"/>
      <c r="AK831" s="569">
        <v>17</v>
      </c>
      <c r="AL831" s="567"/>
      <c r="AM831" s="567"/>
      <c r="AN831" s="567"/>
      <c r="AO831" s="567"/>
      <c r="AP831" s="567"/>
      <c r="AQ831" s="568"/>
      <c r="AR831" s="569">
        <v>16</v>
      </c>
      <c r="AS831" s="567"/>
      <c r="AT831" s="567"/>
      <c r="AU831" s="567"/>
      <c r="AV831" s="567"/>
      <c r="AW831" s="567"/>
      <c r="AX831" s="3003"/>
    </row>
    <row r="832" spans="1:50" ht="19.5" customHeight="1">
      <c r="A832" s="366"/>
      <c r="B832" s="367"/>
      <c r="C832" s="367"/>
      <c r="D832" s="367"/>
      <c r="E832" s="367"/>
      <c r="F832" s="368"/>
      <c r="G832" s="453"/>
      <c r="H832" s="454"/>
      <c r="I832" s="436" t="s">
        <v>175</v>
      </c>
      <c r="J832" s="437"/>
      <c r="K832" s="437"/>
      <c r="L832" s="437"/>
      <c r="M832" s="437"/>
      <c r="N832" s="437"/>
      <c r="O832" s="438"/>
      <c r="P832" s="2850" t="s">
        <v>270</v>
      </c>
      <c r="Q832" s="638"/>
      <c r="R832" s="638"/>
      <c r="S832" s="638"/>
      <c r="T832" s="638"/>
      <c r="U832" s="638"/>
      <c r="V832" s="639"/>
      <c r="W832" s="2850" t="s">
        <v>270</v>
      </c>
      <c r="X832" s="638"/>
      <c r="Y832" s="638"/>
      <c r="Z832" s="638"/>
      <c r="AA832" s="638"/>
      <c r="AB832" s="638"/>
      <c r="AC832" s="639"/>
      <c r="AD832" s="2850" t="s">
        <v>270</v>
      </c>
      <c r="AE832" s="638"/>
      <c r="AF832" s="638"/>
      <c r="AG832" s="638"/>
      <c r="AH832" s="638"/>
      <c r="AI832" s="638"/>
      <c r="AJ832" s="639"/>
      <c r="AK832" s="2850" t="s">
        <v>270</v>
      </c>
      <c r="AL832" s="638"/>
      <c r="AM832" s="638"/>
      <c r="AN832" s="638"/>
      <c r="AO832" s="638"/>
      <c r="AP832" s="638"/>
      <c r="AQ832" s="639"/>
      <c r="AR832" s="2870"/>
      <c r="AS832" s="2871"/>
      <c r="AT832" s="2871"/>
      <c r="AU832" s="2871"/>
      <c r="AV832" s="2871"/>
      <c r="AW832" s="2871"/>
      <c r="AX832" s="2872"/>
    </row>
    <row r="833" spans="1:50" ht="19.5" customHeight="1">
      <c r="A833" s="366"/>
      <c r="B833" s="367"/>
      <c r="C833" s="367"/>
      <c r="D833" s="367"/>
      <c r="E833" s="367"/>
      <c r="F833" s="368"/>
      <c r="G833" s="453"/>
      <c r="H833" s="454"/>
      <c r="I833" s="436" t="s">
        <v>174</v>
      </c>
      <c r="J833" s="437"/>
      <c r="K833" s="437"/>
      <c r="L833" s="437"/>
      <c r="M833" s="437"/>
      <c r="N833" s="437"/>
      <c r="O833" s="438"/>
      <c r="P833" s="2850" t="s">
        <v>270</v>
      </c>
      <c r="Q833" s="638"/>
      <c r="R833" s="638"/>
      <c r="S833" s="638"/>
      <c r="T833" s="638"/>
      <c r="U833" s="638"/>
      <c r="V833" s="639"/>
      <c r="W833" s="2850" t="s">
        <v>270</v>
      </c>
      <c r="X833" s="638"/>
      <c r="Y833" s="638"/>
      <c r="Z833" s="638"/>
      <c r="AA833" s="638"/>
      <c r="AB833" s="638"/>
      <c r="AC833" s="639"/>
      <c r="AD833" s="2850" t="s">
        <v>270</v>
      </c>
      <c r="AE833" s="638"/>
      <c r="AF833" s="638"/>
      <c r="AG833" s="638"/>
      <c r="AH833" s="638"/>
      <c r="AI833" s="638"/>
      <c r="AJ833" s="639"/>
      <c r="AK833" s="2850" t="s">
        <v>270</v>
      </c>
      <c r="AL833" s="638"/>
      <c r="AM833" s="638"/>
      <c r="AN833" s="638"/>
      <c r="AO833" s="638"/>
      <c r="AP833" s="638"/>
      <c r="AQ833" s="639"/>
      <c r="AR833" s="2850" t="s">
        <v>270</v>
      </c>
      <c r="AS833" s="638"/>
      <c r="AT833" s="638"/>
      <c r="AU833" s="638"/>
      <c r="AV833" s="638"/>
      <c r="AW833" s="638"/>
      <c r="AX833" s="2866"/>
    </row>
    <row r="834" spans="1:50" ht="19.5" customHeight="1">
      <c r="A834" s="366"/>
      <c r="B834" s="367"/>
      <c r="C834" s="367"/>
      <c r="D834" s="367"/>
      <c r="E834" s="367"/>
      <c r="F834" s="368"/>
      <c r="G834" s="453"/>
      <c r="H834" s="454"/>
      <c r="I834" s="436" t="s">
        <v>173</v>
      </c>
      <c r="J834" s="437"/>
      <c r="K834" s="437"/>
      <c r="L834" s="437"/>
      <c r="M834" s="437"/>
      <c r="N834" s="437"/>
      <c r="O834" s="438"/>
      <c r="P834" s="2850" t="s">
        <v>270</v>
      </c>
      <c r="Q834" s="638"/>
      <c r="R834" s="638"/>
      <c r="S834" s="638"/>
      <c r="T834" s="638"/>
      <c r="U834" s="638"/>
      <c r="V834" s="639"/>
      <c r="W834" s="2850" t="s">
        <v>270</v>
      </c>
      <c r="X834" s="638"/>
      <c r="Y834" s="638"/>
      <c r="Z834" s="638"/>
      <c r="AA834" s="638"/>
      <c r="AB834" s="638"/>
      <c r="AC834" s="639"/>
      <c r="AD834" s="2850" t="s">
        <v>270</v>
      </c>
      <c r="AE834" s="638"/>
      <c r="AF834" s="638"/>
      <c r="AG834" s="638"/>
      <c r="AH834" s="638"/>
      <c r="AI834" s="638"/>
      <c r="AJ834" s="639"/>
      <c r="AK834" s="2850" t="s">
        <v>270</v>
      </c>
      <c r="AL834" s="638"/>
      <c r="AM834" s="638"/>
      <c r="AN834" s="638"/>
      <c r="AO834" s="638"/>
      <c r="AP834" s="638"/>
      <c r="AQ834" s="639"/>
      <c r="AR834" s="2870"/>
      <c r="AS834" s="2871"/>
      <c r="AT834" s="2871"/>
      <c r="AU834" s="2871"/>
      <c r="AV834" s="2871"/>
      <c r="AW834" s="2871"/>
      <c r="AX834" s="2872"/>
    </row>
    <row r="835" spans="1:50" ht="19.5" customHeight="1">
      <c r="A835" s="366"/>
      <c r="B835" s="367"/>
      <c r="C835" s="367"/>
      <c r="D835" s="367"/>
      <c r="E835" s="367"/>
      <c r="F835" s="368"/>
      <c r="G835" s="453"/>
      <c r="H835" s="454"/>
      <c r="I835" s="436" t="s">
        <v>172</v>
      </c>
      <c r="J835" s="437"/>
      <c r="K835" s="437"/>
      <c r="L835" s="437"/>
      <c r="M835" s="437"/>
      <c r="N835" s="437"/>
      <c r="O835" s="438"/>
      <c r="P835" s="2850" t="s">
        <v>270</v>
      </c>
      <c r="Q835" s="638"/>
      <c r="R835" s="638"/>
      <c r="S835" s="638"/>
      <c r="T835" s="638"/>
      <c r="U835" s="638"/>
      <c r="V835" s="639"/>
      <c r="W835" s="2850" t="s">
        <v>270</v>
      </c>
      <c r="X835" s="638"/>
      <c r="Y835" s="638"/>
      <c r="Z835" s="638"/>
      <c r="AA835" s="638"/>
      <c r="AB835" s="638"/>
      <c r="AC835" s="639"/>
      <c r="AD835" s="2850" t="s">
        <v>270</v>
      </c>
      <c r="AE835" s="638"/>
      <c r="AF835" s="638"/>
      <c r="AG835" s="638"/>
      <c r="AH835" s="638"/>
      <c r="AI835" s="638"/>
      <c r="AJ835" s="639"/>
      <c r="AK835" s="2850" t="s">
        <v>270</v>
      </c>
      <c r="AL835" s="638"/>
      <c r="AM835" s="638"/>
      <c r="AN835" s="638"/>
      <c r="AO835" s="638"/>
      <c r="AP835" s="638"/>
      <c r="AQ835" s="639"/>
      <c r="AR835" s="2870"/>
      <c r="AS835" s="2871"/>
      <c r="AT835" s="2871"/>
      <c r="AU835" s="2871"/>
      <c r="AV835" s="2871"/>
      <c r="AW835" s="2871"/>
      <c r="AX835" s="2872"/>
    </row>
    <row r="836" spans="1:50" ht="19.5" customHeight="1">
      <c r="A836" s="366"/>
      <c r="B836" s="367"/>
      <c r="C836" s="367"/>
      <c r="D836" s="367"/>
      <c r="E836" s="367"/>
      <c r="F836" s="368"/>
      <c r="G836" s="455"/>
      <c r="H836" s="456"/>
      <c r="I836" s="442" t="s">
        <v>44</v>
      </c>
      <c r="J836" s="443"/>
      <c r="K836" s="443"/>
      <c r="L836" s="443"/>
      <c r="M836" s="443"/>
      <c r="N836" s="443"/>
      <c r="O836" s="444"/>
      <c r="P836" s="2906">
        <v>19</v>
      </c>
      <c r="Q836" s="2907"/>
      <c r="R836" s="2907"/>
      <c r="S836" s="2907"/>
      <c r="T836" s="2907"/>
      <c r="U836" s="2907"/>
      <c r="V836" s="2908"/>
      <c r="W836" s="2906">
        <v>18</v>
      </c>
      <c r="X836" s="2907"/>
      <c r="Y836" s="2907"/>
      <c r="Z836" s="2907"/>
      <c r="AA836" s="2907"/>
      <c r="AB836" s="2907"/>
      <c r="AC836" s="2908"/>
      <c r="AD836" s="2906">
        <v>17</v>
      </c>
      <c r="AE836" s="2907"/>
      <c r="AF836" s="2907"/>
      <c r="AG836" s="2907"/>
      <c r="AH836" s="2907"/>
      <c r="AI836" s="2907"/>
      <c r="AJ836" s="2908"/>
      <c r="AK836" s="2906">
        <v>17</v>
      </c>
      <c r="AL836" s="2907"/>
      <c r="AM836" s="2907"/>
      <c r="AN836" s="2907"/>
      <c r="AO836" s="2907"/>
      <c r="AP836" s="2907"/>
      <c r="AQ836" s="2908"/>
      <c r="AR836" s="2906">
        <v>16</v>
      </c>
      <c r="AS836" s="2907"/>
      <c r="AT836" s="2907"/>
      <c r="AU836" s="2907"/>
      <c r="AV836" s="2907"/>
      <c r="AW836" s="2907"/>
      <c r="AX836" s="3008"/>
    </row>
    <row r="837" spans="1:50" ht="19.5" customHeight="1">
      <c r="A837" s="366"/>
      <c r="B837" s="367"/>
      <c r="C837" s="367"/>
      <c r="D837" s="367"/>
      <c r="E837" s="367"/>
      <c r="F837" s="368"/>
      <c r="G837" s="430" t="s">
        <v>170</v>
      </c>
      <c r="H837" s="431"/>
      <c r="I837" s="431"/>
      <c r="J837" s="431"/>
      <c r="K837" s="431"/>
      <c r="L837" s="431"/>
      <c r="M837" s="431"/>
      <c r="N837" s="431"/>
      <c r="O837" s="432"/>
      <c r="P837" s="2873">
        <v>18</v>
      </c>
      <c r="Q837" s="2873"/>
      <c r="R837" s="2873"/>
      <c r="S837" s="2873"/>
      <c r="T837" s="2873"/>
      <c r="U837" s="2873"/>
      <c r="V837" s="2873"/>
      <c r="W837" s="2873">
        <v>13</v>
      </c>
      <c r="X837" s="2873"/>
      <c r="Y837" s="2873"/>
      <c r="Z837" s="2873"/>
      <c r="AA837" s="2873"/>
      <c r="AB837" s="2873"/>
      <c r="AC837" s="2873"/>
      <c r="AD837" s="2891">
        <v>15</v>
      </c>
      <c r="AE837" s="2860"/>
      <c r="AF837" s="2860"/>
      <c r="AG837" s="2860"/>
      <c r="AH837" s="2860"/>
      <c r="AI837" s="2860"/>
      <c r="AJ837" s="2861"/>
      <c r="AK837" s="3004"/>
      <c r="AL837" s="3005"/>
      <c r="AM837" s="3005"/>
      <c r="AN837" s="3005"/>
      <c r="AO837" s="3005"/>
      <c r="AP837" s="3005"/>
      <c r="AQ837" s="3006"/>
      <c r="AR837" s="3004"/>
      <c r="AS837" s="3005"/>
      <c r="AT837" s="3005"/>
      <c r="AU837" s="3005"/>
      <c r="AV837" s="3005"/>
      <c r="AW837" s="3005"/>
      <c r="AX837" s="3007"/>
    </row>
    <row r="838" spans="1:50" ht="19.5" customHeight="1">
      <c r="A838" s="369"/>
      <c r="B838" s="370"/>
      <c r="C838" s="370"/>
      <c r="D838" s="370"/>
      <c r="E838" s="370"/>
      <c r="F838" s="371"/>
      <c r="G838" s="430" t="s">
        <v>169</v>
      </c>
      <c r="H838" s="431"/>
      <c r="I838" s="431"/>
      <c r="J838" s="431"/>
      <c r="K838" s="431"/>
      <c r="L838" s="431"/>
      <c r="M838" s="431"/>
      <c r="N838" s="431"/>
      <c r="O838" s="432"/>
      <c r="P838" s="3009">
        <v>91.8</v>
      </c>
      <c r="Q838" s="3009"/>
      <c r="R838" s="3009"/>
      <c r="S838" s="3009"/>
      <c r="T838" s="3009"/>
      <c r="U838" s="3009"/>
      <c r="V838" s="3009"/>
      <c r="W838" s="3009">
        <v>72.8</v>
      </c>
      <c r="X838" s="3009"/>
      <c r="Y838" s="3009"/>
      <c r="Z838" s="3009"/>
      <c r="AA838" s="3009"/>
      <c r="AB838" s="3009"/>
      <c r="AC838" s="3009"/>
      <c r="AD838" s="2891">
        <v>85</v>
      </c>
      <c r="AE838" s="2860"/>
      <c r="AF838" s="2860"/>
      <c r="AG838" s="2860"/>
      <c r="AH838" s="2860"/>
      <c r="AI838" s="2860"/>
      <c r="AJ838" s="2861"/>
      <c r="AK838" s="3004"/>
      <c r="AL838" s="3005"/>
      <c r="AM838" s="3005"/>
      <c r="AN838" s="3005"/>
      <c r="AO838" s="3005"/>
      <c r="AP838" s="3005"/>
      <c r="AQ838" s="3006"/>
      <c r="AR838" s="3004"/>
      <c r="AS838" s="3005"/>
      <c r="AT838" s="3005"/>
      <c r="AU838" s="3005"/>
      <c r="AV838" s="3005"/>
      <c r="AW838" s="3005"/>
      <c r="AX838" s="3007"/>
    </row>
    <row r="839" spans="1:50" ht="19.5" customHeight="1">
      <c r="A839" s="379" t="s">
        <v>131</v>
      </c>
      <c r="B839" s="380"/>
      <c r="C839" s="385" t="s">
        <v>47</v>
      </c>
      <c r="D839" s="386"/>
      <c r="E839" s="386"/>
      <c r="F839" s="386"/>
      <c r="G839" s="386"/>
      <c r="H839" s="386"/>
      <c r="I839" s="386"/>
      <c r="J839" s="386"/>
      <c r="K839" s="387"/>
      <c r="L839" s="388" t="s">
        <v>130</v>
      </c>
      <c r="M839" s="389"/>
      <c r="N839" s="389"/>
      <c r="O839" s="389"/>
      <c r="P839" s="389"/>
      <c r="Q839" s="390"/>
      <c r="R839" s="433" t="s">
        <v>289</v>
      </c>
      <c r="S839" s="386"/>
      <c r="T839" s="386"/>
      <c r="U839" s="386"/>
      <c r="V839" s="386"/>
      <c r="W839" s="387"/>
      <c r="X839" s="433" t="s">
        <v>128</v>
      </c>
      <c r="Y839" s="386"/>
      <c r="Z839" s="386"/>
      <c r="AA839" s="386"/>
      <c r="AB839" s="386"/>
      <c r="AC839" s="386"/>
      <c r="AD839" s="386"/>
      <c r="AE839" s="386"/>
      <c r="AF839" s="386"/>
      <c r="AG839" s="386"/>
      <c r="AH839" s="386"/>
      <c r="AI839" s="386"/>
      <c r="AJ839" s="386"/>
      <c r="AK839" s="386"/>
      <c r="AL839" s="386"/>
      <c r="AM839" s="386"/>
      <c r="AN839" s="386"/>
      <c r="AO839" s="386"/>
      <c r="AP839" s="386"/>
      <c r="AQ839" s="386"/>
      <c r="AR839" s="386"/>
      <c r="AS839" s="386"/>
      <c r="AT839" s="386"/>
      <c r="AU839" s="386"/>
      <c r="AV839" s="386"/>
      <c r="AW839" s="386"/>
      <c r="AX839" s="434"/>
    </row>
    <row r="840" spans="1:50" ht="19.5" customHeight="1">
      <c r="A840" s="381"/>
      <c r="B840" s="382"/>
      <c r="C840" s="3033" t="s">
        <v>288</v>
      </c>
      <c r="D840" s="3034"/>
      <c r="E840" s="3034"/>
      <c r="F840" s="3034"/>
      <c r="G840" s="3034"/>
      <c r="H840" s="3034"/>
      <c r="I840" s="3034"/>
      <c r="J840" s="3034"/>
      <c r="K840" s="3035"/>
      <c r="L840" s="3023">
        <v>4</v>
      </c>
      <c r="M840" s="3023"/>
      <c r="N840" s="3023"/>
      <c r="O840" s="3023"/>
      <c r="P840" s="3023"/>
      <c r="Q840" s="3023"/>
      <c r="R840" s="569">
        <v>0</v>
      </c>
      <c r="S840" s="567"/>
      <c r="T840" s="567"/>
      <c r="U840" s="567"/>
      <c r="V840" s="567"/>
      <c r="W840" s="568"/>
      <c r="X840" s="3036"/>
      <c r="Y840" s="3037"/>
      <c r="Z840" s="3037"/>
      <c r="AA840" s="3037"/>
      <c r="AB840" s="3037"/>
      <c r="AC840" s="3037"/>
      <c r="AD840" s="3037"/>
      <c r="AE840" s="3037"/>
      <c r="AF840" s="3037"/>
      <c r="AG840" s="3037"/>
      <c r="AH840" s="3037"/>
      <c r="AI840" s="3037"/>
      <c r="AJ840" s="3037"/>
      <c r="AK840" s="3037"/>
      <c r="AL840" s="3037"/>
      <c r="AM840" s="3037"/>
      <c r="AN840" s="3037"/>
      <c r="AO840" s="3037"/>
      <c r="AP840" s="3037"/>
      <c r="AQ840" s="3037"/>
      <c r="AR840" s="3037"/>
      <c r="AS840" s="3037"/>
      <c r="AT840" s="3037"/>
      <c r="AU840" s="3037"/>
      <c r="AV840" s="3037"/>
      <c r="AW840" s="3037"/>
      <c r="AX840" s="3038"/>
    </row>
    <row r="841" spans="1:50" ht="19.5" customHeight="1">
      <c r="A841" s="381"/>
      <c r="B841" s="382"/>
      <c r="C841" s="3029" t="s">
        <v>287</v>
      </c>
      <c r="D841" s="3030"/>
      <c r="E841" s="3030"/>
      <c r="F841" s="3030"/>
      <c r="G841" s="3030"/>
      <c r="H841" s="3030"/>
      <c r="I841" s="3030"/>
      <c r="J841" s="3030"/>
      <c r="K841" s="3031"/>
      <c r="L841" s="3016">
        <v>2</v>
      </c>
      <c r="M841" s="3016"/>
      <c r="N841" s="3016"/>
      <c r="O841" s="3016"/>
      <c r="P841" s="3016"/>
      <c r="Q841" s="3016"/>
      <c r="R841" s="2850">
        <v>1</v>
      </c>
      <c r="S841" s="638"/>
      <c r="T841" s="638"/>
      <c r="U841" s="638"/>
      <c r="V841" s="638"/>
      <c r="W841" s="639"/>
      <c r="X841" s="2897"/>
      <c r="Y841" s="2898"/>
      <c r="Z841" s="2898"/>
      <c r="AA841" s="2898"/>
      <c r="AB841" s="2898"/>
      <c r="AC841" s="2898"/>
      <c r="AD841" s="2898"/>
      <c r="AE841" s="2898"/>
      <c r="AF841" s="2898"/>
      <c r="AG841" s="2898"/>
      <c r="AH841" s="2898"/>
      <c r="AI841" s="2898"/>
      <c r="AJ841" s="2898"/>
      <c r="AK841" s="2898"/>
      <c r="AL841" s="2898"/>
      <c r="AM841" s="2898"/>
      <c r="AN841" s="2898"/>
      <c r="AO841" s="2898"/>
      <c r="AP841" s="2898"/>
      <c r="AQ841" s="2898"/>
      <c r="AR841" s="2898"/>
      <c r="AS841" s="2898"/>
      <c r="AT841" s="2898"/>
      <c r="AU841" s="2898"/>
      <c r="AV841" s="2898"/>
      <c r="AW841" s="2898"/>
      <c r="AX841" s="2899"/>
    </row>
    <row r="842" spans="1:50" ht="19.5" customHeight="1">
      <c r="A842" s="381"/>
      <c r="B842" s="382"/>
      <c r="C842" s="3029" t="s">
        <v>286</v>
      </c>
      <c r="D842" s="3030"/>
      <c r="E842" s="3030"/>
      <c r="F842" s="3030"/>
      <c r="G842" s="3030"/>
      <c r="H842" s="3030"/>
      <c r="I842" s="3030"/>
      <c r="J842" s="3030"/>
      <c r="K842" s="3031"/>
      <c r="L842" s="3016">
        <v>10</v>
      </c>
      <c r="M842" s="3016"/>
      <c r="N842" s="3016"/>
      <c r="O842" s="3016"/>
      <c r="P842" s="3016"/>
      <c r="Q842" s="3016"/>
      <c r="R842" s="2850">
        <v>10</v>
      </c>
      <c r="S842" s="638"/>
      <c r="T842" s="638"/>
      <c r="U842" s="638"/>
      <c r="V842" s="638"/>
      <c r="W842" s="639"/>
      <c r="X842" s="2897"/>
      <c r="Y842" s="2898"/>
      <c r="Z842" s="2898"/>
      <c r="AA842" s="2898"/>
      <c r="AB842" s="2898"/>
      <c r="AC842" s="2898"/>
      <c r="AD842" s="2898"/>
      <c r="AE842" s="2898"/>
      <c r="AF842" s="2898"/>
      <c r="AG842" s="2898"/>
      <c r="AH842" s="2898"/>
      <c r="AI842" s="2898"/>
      <c r="AJ842" s="2898"/>
      <c r="AK842" s="2898"/>
      <c r="AL842" s="2898"/>
      <c r="AM842" s="2898"/>
      <c r="AN842" s="2898"/>
      <c r="AO842" s="2898"/>
      <c r="AP842" s="2898"/>
      <c r="AQ842" s="2898"/>
      <c r="AR842" s="2898"/>
      <c r="AS842" s="2898"/>
      <c r="AT842" s="2898"/>
      <c r="AU842" s="2898"/>
      <c r="AV842" s="2898"/>
      <c r="AW842" s="2898"/>
      <c r="AX842" s="2899"/>
    </row>
    <row r="843" spans="1:50" ht="19.5" customHeight="1">
      <c r="A843" s="381"/>
      <c r="B843" s="382"/>
      <c r="C843" s="3029" t="s">
        <v>285</v>
      </c>
      <c r="D843" s="3030"/>
      <c r="E843" s="3030"/>
      <c r="F843" s="3030"/>
      <c r="G843" s="3030"/>
      <c r="H843" s="3030"/>
      <c r="I843" s="3030"/>
      <c r="J843" s="3030"/>
      <c r="K843" s="3031"/>
      <c r="L843" s="3032">
        <v>7.0000000000000007E-2</v>
      </c>
      <c r="M843" s="3032"/>
      <c r="N843" s="3032"/>
      <c r="O843" s="3032"/>
      <c r="P843" s="3032"/>
      <c r="Q843" s="3032"/>
      <c r="R843" s="2850">
        <v>0.1</v>
      </c>
      <c r="S843" s="638"/>
      <c r="T843" s="638"/>
      <c r="U843" s="638"/>
      <c r="V843" s="638"/>
      <c r="W843" s="639"/>
      <c r="X843" s="2897"/>
      <c r="Y843" s="2898"/>
      <c r="Z843" s="2898"/>
      <c r="AA843" s="2898"/>
      <c r="AB843" s="2898"/>
      <c r="AC843" s="2898"/>
      <c r="AD843" s="2898"/>
      <c r="AE843" s="2898"/>
      <c r="AF843" s="2898"/>
      <c r="AG843" s="2898"/>
      <c r="AH843" s="2898"/>
      <c r="AI843" s="2898"/>
      <c r="AJ843" s="2898"/>
      <c r="AK843" s="2898"/>
      <c r="AL843" s="2898"/>
      <c r="AM843" s="2898"/>
      <c r="AN843" s="2898"/>
      <c r="AO843" s="2898"/>
      <c r="AP843" s="2898"/>
      <c r="AQ843" s="2898"/>
      <c r="AR843" s="2898"/>
      <c r="AS843" s="2898"/>
      <c r="AT843" s="2898"/>
      <c r="AU843" s="2898"/>
      <c r="AV843" s="2898"/>
      <c r="AW843" s="2898"/>
      <c r="AX843" s="2899"/>
    </row>
    <row r="844" spans="1:50" ht="19.5" customHeight="1">
      <c r="A844" s="381"/>
      <c r="B844" s="382"/>
      <c r="C844" s="3029" t="s">
        <v>284</v>
      </c>
      <c r="D844" s="3030"/>
      <c r="E844" s="3030"/>
      <c r="F844" s="3030"/>
      <c r="G844" s="3030"/>
      <c r="H844" s="3030"/>
      <c r="I844" s="3030"/>
      <c r="J844" s="3030"/>
      <c r="K844" s="3031"/>
      <c r="L844" s="3032">
        <v>0.5</v>
      </c>
      <c r="M844" s="3032"/>
      <c r="N844" s="3032"/>
      <c r="O844" s="3032"/>
      <c r="P844" s="3032"/>
      <c r="Q844" s="3032"/>
      <c r="R844" s="2850">
        <v>0.7</v>
      </c>
      <c r="S844" s="638"/>
      <c r="T844" s="638"/>
      <c r="U844" s="638"/>
      <c r="V844" s="638"/>
      <c r="W844" s="639"/>
      <c r="X844" s="2897"/>
      <c r="Y844" s="2898"/>
      <c r="Z844" s="2898"/>
      <c r="AA844" s="2898"/>
      <c r="AB844" s="2898"/>
      <c r="AC844" s="2898"/>
      <c r="AD844" s="2898"/>
      <c r="AE844" s="2898"/>
      <c r="AF844" s="2898"/>
      <c r="AG844" s="2898"/>
      <c r="AH844" s="2898"/>
      <c r="AI844" s="2898"/>
      <c r="AJ844" s="2898"/>
      <c r="AK844" s="2898"/>
      <c r="AL844" s="2898"/>
      <c r="AM844" s="2898"/>
      <c r="AN844" s="2898"/>
      <c r="AO844" s="2898"/>
      <c r="AP844" s="2898"/>
      <c r="AQ844" s="2898"/>
      <c r="AR844" s="2898"/>
      <c r="AS844" s="2898"/>
      <c r="AT844" s="2898"/>
      <c r="AU844" s="2898"/>
      <c r="AV844" s="2898"/>
      <c r="AW844" s="2898"/>
      <c r="AX844" s="2899"/>
    </row>
    <row r="845" spans="1:50" ht="19.5" customHeight="1">
      <c r="A845" s="381"/>
      <c r="B845" s="382"/>
      <c r="C845" s="3039" t="s">
        <v>283</v>
      </c>
      <c r="D845" s="3040"/>
      <c r="E845" s="3040"/>
      <c r="F845" s="3040"/>
      <c r="G845" s="3040"/>
      <c r="H845" s="3040"/>
      <c r="I845" s="3040"/>
      <c r="J845" s="3040"/>
      <c r="K845" s="3041"/>
      <c r="L845" s="445">
        <v>0</v>
      </c>
      <c r="M845" s="446"/>
      <c r="N845" s="446"/>
      <c r="O845" s="446"/>
      <c r="P845" s="446"/>
      <c r="Q845" s="447"/>
      <c r="R845" s="2906">
        <v>5</v>
      </c>
      <c r="S845" s="2907"/>
      <c r="T845" s="2907"/>
      <c r="U845" s="2907"/>
      <c r="V845" s="2907"/>
      <c r="W845" s="2908"/>
      <c r="X845" s="2897"/>
      <c r="Y845" s="2898"/>
      <c r="Z845" s="2898"/>
      <c r="AA845" s="2898"/>
      <c r="AB845" s="2898"/>
      <c r="AC845" s="2898"/>
      <c r="AD845" s="2898"/>
      <c r="AE845" s="2898"/>
      <c r="AF845" s="2898"/>
      <c r="AG845" s="2898"/>
      <c r="AH845" s="2898"/>
      <c r="AI845" s="2898"/>
      <c r="AJ845" s="2898"/>
      <c r="AK845" s="2898"/>
      <c r="AL845" s="2898"/>
      <c r="AM845" s="2898"/>
      <c r="AN845" s="2898"/>
      <c r="AO845" s="2898"/>
      <c r="AP845" s="2898"/>
      <c r="AQ845" s="2898"/>
      <c r="AR845" s="2898"/>
      <c r="AS845" s="2898"/>
      <c r="AT845" s="2898"/>
      <c r="AU845" s="2898"/>
      <c r="AV845" s="2898"/>
      <c r="AW845" s="2898"/>
      <c r="AX845" s="2899"/>
    </row>
    <row r="846" spans="1:50" ht="19.5" customHeight="1" thickBot="1">
      <c r="A846" s="383"/>
      <c r="B846" s="384"/>
      <c r="C846" s="391" t="s">
        <v>44</v>
      </c>
      <c r="D846" s="392"/>
      <c r="E846" s="392"/>
      <c r="F846" s="392"/>
      <c r="G846" s="392"/>
      <c r="H846" s="392"/>
      <c r="I846" s="392"/>
      <c r="J846" s="392"/>
      <c r="K846" s="393"/>
      <c r="L846" s="3025">
        <v>17</v>
      </c>
      <c r="M846" s="3025"/>
      <c r="N846" s="3025"/>
      <c r="O846" s="3025"/>
      <c r="P846" s="3025"/>
      <c r="Q846" s="3025"/>
      <c r="R846" s="553">
        <v>16</v>
      </c>
      <c r="S846" s="551"/>
      <c r="T846" s="551"/>
      <c r="U846" s="551"/>
      <c r="V846" s="551"/>
      <c r="W846" s="552"/>
      <c r="X846" s="2948"/>
      <c r="Y846" s="2949"/>
      <c r="Z846" s="2949"/>
      <c r="AA846" s="2949"/>
      <c r="AB846" s="2949"/>
      <c r="AC846" s="2949"/>
      <c r="AD846" s="2949"/>
      <c r="AE846" s="2949"/>
      <c r="AF846" s="2949"/>
      <c r="AG846" s="2949"/>
      <c r="AH846" s="2949"/>
      <c r="AI846" s="2949"/>
      <c r="AJ846" s="2949"/>
      <c r="AK846" s="2949"/>
      <c r="AL846" s="2949"/>
      <c r="AM846" s="2949"/>
      <c r="AN846" s="2949"/>
      <c r="AO846" s="2949"/>
      <c r="AP846" s="2949"/>
      <c r="AQ846" s="2949"/>
      <c r="AR846" s="2949"/>
      <c r="AS846" s="2949"/>
      <c r="AT846" s="2949"/>
      <c r="AU846" s="2949"/>
      <c r="AV846" s="2949"/>
      <c r="AW846" s="2949"/>
      <c r="AX846" s="2950"/>
    </row>
  </sheetData>
  <mergeCells count="2939">
    <mergeCell ref="L840:Q840"/>
    <mergeCell ref="R840:W840"/>
    <mergeCell ref="X840:AX840"/>
    <mergeCell ref="C841:K841"/>
    <mergeCell ref="X844:AX844"/>
    <mergeCell ref="C845:K845"/>
    <mergeCell ref="L845:Q845"/>
    <mergeCell ref="R845:W845"/>
    <mergeCell ref="X845:AX845"/>
    <mergeCell ref="L841:Q841"/>
    <mergeCell ref="R841:W841"/>
    <mergeCell ref="X841:AX841"/>
    <mergeCell ref="C842:K842"/>
    <mergeCell ref="L842:Q842"/>
    <mergeCell ref="C846:K846"/>
    <mergeCell ref="L846:Q846"/>
    <mergeCell ref="R846:W846"/>
    <mergeCell ref="X846:AX846"/>
    <mergeCell ref="G837:O837"/>
    <mergeCell ref="P837:V837"/>
    <mergeCell ref="W837:AC837"/>
    <mergeCell ref="C844:K844"/>
    <mergeCell ref="L844:Q844"/>
    <mergeCell ref="R844:W844"/>
    <mergeCell ref="AD836:AJ836"/>
    <mergeCell ref="AK836:AQ836"/>
    <mergeCell ref="AR836:AX836"/>
    <mergeCell ref="A839:B846"/>
    <mergeCell ref="AR837:AX837"/>
    <mergeCell ref="G838:O838"/>
    <mergeCell ref="P838:V838"/>
    <mergeCell ref="W838:AC838"/>
    <mergeCell ref="AD838:AJ838"/>
    <mergeCell ref="AR838:AX838"/>
    <mergeCell ref="X842:AX842"/>
    <mergeCell ref="C843:K843"/>
    <mergeCell ref="L843:Q843"/>
    <mergeCell ref="R843:W843"/>
    <mergeCell ref="X843:AX843"/>
    <mergeCell ref="AD837:AJ837"/>
    <mergeCell ref="R842:W842"/>
    <mergeCell ref="C839:K839"/>
    <mergeCell ref="L839:Q839"/>
    <mergeCell ref="R839:W839"/>
    <mergeCell ref="X839:AX839"/>
    <mergeCell ref="C840:K840"/>
    <mergeCell ref="P836:V836"/>
    <mergeCell ref="W836:AC836"/>
    <mergeCell ref="AR834:AX834"/>
    <mergeCell ref="A828:F828"/>
    <mergeCell ref="G828:AX828"/>
    <mergeCell ref="A829:F829"/>
    <mergeCell ref="G829:AX829"/>
    <mergeCell ref="A830:F838"/>
    <mergeCell ref="G830:O830"/>
    <mergeCell ref="P830:V830"/>
    <mergeCell ref="AR832:AX832"/>
    <mergeCell ref="P835:V835"/>
    <mergeCell ref="W835:AC835"/>
    <mergeCell ref="AK837:AQ837"/>
    <mergeCell ref="I836:O836"/>
    <mergeCell ref="AR833:AX833"/>
    <mergeCell ref="AR830:AX830"/>
    <mergeCell ref="G831:H836"/>
    <mergeCell ref="I831:O831"/>
    <mergeCell ref="P831:V831"/>
    <mergeCell ref="W831:AC831"/>
    <mergeCell ref="AD831:AJ831"/>
    <mergeCell ref="W832:AC832"/>
    <mergeCell ref="AD832:AJ832"/>
    <mergeCell ref="AK832:AQ832"/>
    <mergeCell ref="I834:O834"/>
    <mergeCell ref="AK838:AQ838"/>
    <mergeCell ref="AE826:AX826"/>
    <mergeCell ref="A827:F827"/>
    <mergeCell ref="G827:AX827"/>
    <mergeCell ref="I835:O835"/>
    <mergeCell ref="AD833:AJ833"/>
    <mergeCell ref="AK833:AQ833"/>
    <mergeCell ref="Y823:AD823"/>
    <mergeCell ref="AE823:AP823"/>
    <mergeCell ref="AQ823:AX823"/>
    <mergeCell ref="R820:W820"/>
    <mergeCell ref="X820:AX820"/>
    <mergeCell ref="C821:K821"/>
    <mergeCell ref="L821:Q821"/>
    <mergeCell ref="R821:W821"/>
    <mergeCell ref="X821:AX821"/>
    <mergeCell ref="G825:X825"/>
    <mergeCell ref="Y825:AD825"/>
    <mergeCell ref="AE825:AX825"/>
    <mergeCell ref="AK830:AQ830"/>
    <mergeCell ref="AQ822:AX822"/>
    <mergeCell ref="A823:F823"/>
    <mergeCell ref="G823:X823"/>
    <mergeCell ref="AD835:AJ835"/>
    <mergeCell ref="AK835:AQ835"/>
    <mergeCell ref="AR835:AX835"/>
    <mergeCell ref="W830:AC830"/>
    <mergeCell ref="AD830:AJ830"/>
    <mergeCell ref="AK831:AQ831"/>
    <mergeCell ref="I833:O833"/>
    <mergeCell ref="P833:V833"/>
    <mergeCell ref="W833:AC833"/>
    <mergeCell ref="L820:Q820"/>
    <mergeCell ref="P808:V808"/>
    <mergeCell ref="W808:AC808"/>
    <mergeCell ref="AD808:AJ808"/>
    <mergeCell ref="AK808:AQ808"/>
    <mergeCell ref="AR808:AX808"/>
    <mergeCell ref="C814:K814"/>
    <mergeCell ref="L814:Q814"/>
    <mergeCell ref="R814:W814"/>
    <mergeCell ref="X814:AX814"/>
    <mergeCell ref="I832:O832"/>
    <mergeCell ref="P832:V832"/>
    <mergeCell ref="C818:K818"/>
    <mergeCell ref="L818:Q818"/>
    <mergeCell ref="R818:W818"/>
    <mergeCell ref="X818:AX818"/>
    <mergeCell ref="A826:F826"/>
    <mergeCell ref="G826:X826"/>
    <mergeCell ref="Y826:AD826"/>
    <mergeCell ref="A825:F825"/>
    <mergeCell ref="R816:W816"/>
    <mergeCell ref="I811:O811"/>
    <mergeCell ref="P811:V811"/>
    <mergeCell ref="W811:AC811"/>
    <mergeCell ref="AD811:AJ811"/>
    <mergeCell ref="AK811:AQ811"/>
    <mergeCell ref="A814:B821"/>
    <mergeCell ref="R817:W817"/>
    <mergeCell ref="X817:AX817"/>
    <mergeCell ref="X816:AX816"/>
    <mergeCell ref="C817:K817"/>
    <mergeCell ref="L817:Q817"/>
    <mergeCell ref="AD810:AJ810"/>
    <mergeCell ref="AK810:AQ810"/>
    <mergeCell ref="AR810:AX810"/>
    <mergeCell ref="P834:V834"/>
    <mergeCell ref="W834:AC834"/>
    <mergeCell ref="AD834:AJ834"/>
    <mergeCell ref="AK834:AQ834"/>
    <mergeCell ref="AR831:AX831"/>
    <mergeCell ref="G813:O813"/>
    <mergeCell ref="P813:V813"/>
    <mergeCell ref="W813:AC813"/>
    <mergeCell ref="AD813:AJ813"/>
    <mergeCell ref="L819:Q819"/>
    <mergeCell ref="R819:W819"/>
    <mergeCell ref="X819:AX819"/>
    <mergeCell ref="X815:AX815"/>
    <mergeCell ref="C816:K816"/>
    <mergeCell ref="L816:Q816"/>
    <mergeCell ref="W812:AC812"/>
    <mergeCell ref="AD812:AJ812"/>
    <mergeCell ref="AK812:AQ812"/>
    <mergeCell ref="AR812:AX812"/>
    <mergeCell ref="C819:K819"/>
    <mergeCell ref="A824:F824"/>
    <mergeCell ref="G824:X824"/>
    <mergeCell ref="Y824:AD824"/>
    <mergeCell ref="AE824:AP824"/>
    <mergeCell ref="AQ824:AX824"/>
    <mergeCell ref="C815:K815"/>
    <mergeCell ref="L815:Q815"/>
    <mergeCell ref="R815:W815"/>
    <mergeCell ref="C820:K820"/>
    <mergeCell ref="A804:F804"/>
    <mergeCell ref="G804:AX804"/>
    <mergeCell ref="A805:F813"/>
    <mergeCell ref="G805:O805"/>
    <mergeCell ref="P805:V805"/>
    <mergeCell ref="W805:AC805"/>
    <mergeCell ref="AD805:AJ805"/>
    <mergeCell ref="AK805:AQ805"/>
    <mergeCell ref="AR805:AX805"/>
    <mergeCell ref="G806:H811"/>
    <mergeCell ref="I806:O806"/>
    <mergeCell ref="P806:V806"/>
    <mergeCell ref="W806:AC806"/>
    <mergeCell ref="AD806:AJ806"/>
    <mergeCell ref="AK806:AQ806"/>
    <mergeCell ref="AR806:AX806"/>
    <mergeCell ref="I807:O807"/>
    <mergeCell ref="P807:V807"/>
    <mergeCell ref="W807:AC807"/>
    <mergeCell ref="AD807:AJ807"/>
    <mergeCell ref="AK807:AQ807"/>
    <mergeCell ref="AR807:AX807"/>
    <mergeCell ref="I808:O808"/>
    <mergeCell ref="AK813:AQ813"/>
    <mergeCell ref="AR813:AX813"/>
    <mergeCell ref="AR811:AX811"/>
    <mergeCell ref="G812:O812"/>
    <mergeCell ref="P812:V812"/>
    <mergeCell ref="AR809:AX809"/>
    <mergeCell ref="I810:O810"/>
    <mergeCell ref="P810:V810"/>
    <mergeCell ref="W810:AC810"/>
    <mergeCell ref="Y800:AD800"/>
    <mergeCell ref="A798:F798"/>
    <mergeCell ref="G798:X798"/>
    <mergeCell ref="Y798:AD798"/>
    <mergeCell ref="AE798:AP798"/>
    <mergeCell ref="AQ798:AX798"/>
    <mergeCell ref="G801:X801"/>
    <mergeCell ref="Y801:AD801"/>
    <mergeCell ref="AE801:AX801"/>
    <mergeCell ref="AE800:AX800"/>
    <mergeCell ref="AQ797:AX797"/>
    <mergeCell ref="A802:F802"/>
    <mergeCell ref="G802:AX802"/>
    <mergeCell ref="A799:F799"/>
    <mergeCell ref="G799:X799"/>
    <mergeCell ref="Y799:AD799"/>
    <mergeCell ref="A803:F803"/>
    <mergeCell ref="G803:AX803"/>
    <mergeCell ref="I809:O809"/>
    <mergeCell ref="P809:V809"/>
    <mergeCell ref="W809:AC809"/>
    <mergeCell ref="AD809:AJ809"/>
    <mergeCell ref="AK809:AQ809"/>
    <mergeCell ref="A801:F801"/>
    <mergeCell ref="AQ706:AT706"/>
    <mergeCell ref="AU706:AX706"/>
    <mergeCell ref="A707:B707"/>
    <mergeCell ref="C707:L707"/>
    <mergeCell ref="M707:AJ707"/>
    <mergeCell ref="AU741:AX741"/>
    <mergeCell ref="A741:B741"/>
    <mergeCell ref="A740:B740"/>
    <mergeCell ref="C740:L740"/>
    <mergeCell ref="M740:AJ740"/>
    <mergeCell ref="AK740:AP740"/>
    <mergeCell ref="A708:B708"/>
    <mergeCell ref="C708:L708"/>
    <mergeCell ref="M708:AJ708"/>
    <mergeCell ref="AK708:AP708"/>
    <mergeCell ref="AQ708:AT708"/>
    <mergeCell ref="AU708:AX708"/>
    <mergeCell ref="AK707:AP707"/>
    <mergeCell ref="AQ707:AT707"/>
    <mergeCell ref="AU707:AX707"/>
    <mergeCell ref="M709:AJ709"/>
    <mergeCell ref="AK709:AP709"/>
    <mergeCell ref="AE799:AP799"/>
    <mergeCell ref="AQ799:AX799"/>
    <mergeCell ref="A800:F800"/>
    <mergeCell ref="G800:X800"/>
    <mergeCell ref="M733:AJ733"/>
    <mergeCell ref="AK733:AP733"/>
    <mergeCell ref="AQ700:AT700"/>
    <mergeCell ref="AU700:AX700"/>
    <mergeCell ref="AQ733:AT733"/>
    <mergeCell ref="AU733:AX733"/>
    <mergeCell ref="M701:AJ701"/>
    <mergeCell ref="AK701:AP701"/>
    <mergeCell ref="AQ701:AT701"/>
    <mergeCell ref="AU701:AX701"/>
    <mergeCell ref="A667:B667"/>
    <mergeCell ref="C667:L667"/>
    <mergeCell ref="A702:B702"/>
    <mergeCell ref="C702:L702"/>
    <mergeCell ref="A733:B733"/>
    <mergeCell ref="C733:L733"/>
    <mergeCell ref="A668:B668"/>
    <mergeCell ref="C668:L668"/>
    <mergeCell ref="M668:AJ668"/>
    <mergeCell ref="AK668:AP668"/>
    <mergeCell ref="AQ668:AT668"/>
    <mergeCell ref="AU668:AX668"/>
    <mergeCell ref="M667:AJ667"/>
    <mergeCell ref="AK667:AP667"/>
    <mergeCell ref="AQ667:AT667"/>
    <mergeCell ref="AU667:AX667"/>
    <mergeCell ref="AU606:AX606"/>
    <mergeCell ref="AQ613:AT613"/>
    <mergeCell ref="AU613:AX613"/>
    <mergeCell ref="AQ637:AT637"/>
    <mergeCell ref="AU637:AX637"/>
    <mergeCell ref="A638:B638"/>
    <mergeCell ref="C638:L638"/>
    <mergeCell ref="M638:AJ638"/>
    <mergeCell ref="AK638:AP638"/>
    <mergeCell ref="A593:B593"/>
    <mergeCell ref="C593:L593"/>
    <mergeCell ref="A637:B637"/>
    <mergeCell ref="C637:L637"/>
    <mergeCell ref="M637:AJ637"/>
    <mergeCell ref="AK637:AP637"/>
    <mergeCell ref="M587:AJ587"/>
    <mergeCell ref="AK587:AP587"/>
    <mergeCell ref="AQ587:AT587"/>
    <mergeCell ref="AU587:AX587"/>
    <mergeCell ref="A592:B592"/>
    <mergeCell ref="C592:L592"/>
    <mergeCell ref="M592:AJ592"/>
    <mergeCell ref="AK592:AP592"/>
    <mergeCell ref="AQ592:AT592"/>
    <mergeCell ref="AU592:AX592"/>
    <mergeCell ref="AQ589:AT589"/>
    <mergeCell ref="AU589:AX589"/>
    <mergeCell ref="A590:B590"/>
    <mergeCell ref="C590:L590"/>
    <mergeCell ref="M586:AJ586"/>
    <mergeCell ref="AK586:AP586"/>
    <mergeCell ref="AQ586:AT586"/>
    <mergeCell ref="AU586:AX586"/>
    <mergeCell ref="A587:B587"/>
    <mergeCell ref="C587:L587"/>
    <mergeCell ref="A606:B606"/>
    <mergeCell ref="C606:L606"/>
    <mergeCell ref="M588:AJ588"/>
    <mergeCell ref="AK588:AP588"/>
    <mergeCell ref="AQ588:AT588"/>
    <mergeCell ref="AU588:AX588"/>
    <mergeCell ref="A589:B589"/>
    <mergeCell ref="C589:L589"/>
    <mergeCell ref="M589:AJ589"/>
    <mergeCell ref="AK589:AP589"/>
    <mergeCell ref="AQ605:AT605"/>
    <mergeCell ref="AU605:AX605"/>
    <mergeCell ref="M603:AJ603"/>
    <mergeCell ref="AK603:AP603"/>
    <mergeCell ref="AQ603:AT603"/>
    <mergeCell ref="AU603:AX603"/>
    <mergeCell ref="A581:B581"/>
    <mergeCell ref="C581:L581"/>
    <mergeCell ref="M581:AJ581"/>
    <mergeCell ref="AK581:AP581"/>
    <mergeCell ref="A584:B584"/>
    <mergeCell ref="C584:L584"/>
    <mergeCell ref="M584:AJ584"/>
    <mergeCell ref="AK584:AP584"/>
    <mergeCell ref="A588:B588"/>
    <mergeCell ref="C588:L588"/>
    <mergeCell ref="AQ584:AT584"/>
    <mergeCell ref="AU584:AX584"/>
    <mergeCell ref="M590:AJ590"/>
    <mergeCell ref="AK590:AP590"/>
    <mergeCell ref="AQ590:AT590"/>
    <mergeCell ref="AU590:AX590"/>
    <mergeCell ref="A591:B591"/>
    <mergeCell ref="C591:L591"/>
    <mergeCell ref="A585:B585"/>
    <mergeCell ref="C585:L585"/>
    <mergeCell ref="M585:AJ585"/>
    <mergeCell ref="AK585:AP585"/>
    <mergeCell ref="AQ585:AT585"/>
    <mergeCell ref="AU585:AX585"/>
    <mergeCell ref="A551:B551"/>
    <mergeCell ref="C551:L551"/>
    <mergeCell ref="M551:AJ551"/>
    <mergeCell ref="AK551:AP551"/>
    <mergeCell ref="AQ551:AT551"/>
    <mergeCell ref="AU551:AX551"/>
    <mergeCell ref="A552:B552"/>
    <mergeCell ref="C552:L552"/>
    <mergeCell ref="A548:B548"/>
    <mergeCell ref="C548:L548"/>
    <mergeCell ref="AQ576:AT576"/>
    <mergeCell ref="AU576:AX576"/>
    <mergeCell ref="A577:B577"/>
    <mergeCell ref="C577:L577"/>
    <mergeCell ref="M577:AJ577"/>
    <mergeCell ref="AK577:AP577"/>
    <mergeCell ref="AQ577:AT577"/>
    <mergeCell ref="AU577:AX577"/>
    <mergeCell ref="A573:B573"/>
    <mergeCell ref="C573:L573"/>
    <mergeCell ref="A572:B572"/>
    <mergeCell ref="C572:L572"/>
    <mergeCell ref="M572:AJ572"/>
    <mergeCell ref="AK572:AP572"/>
    <mergeCell ref="M548:AJ548"/>
    <mergeCell ref="AK548:AP548"/>
    <mergeCell ref="AQ548:AT548"/>
    <mergeCell ref="AU548:AX548"/>
    <mergeCell ref="A555:B555"/>
    <mergeCell ref="C555:L555"/>
    <mergeCell ref="A546:B546"/>
    <mergeCell ref="C546:L546"/>
    <mergeCell ref="M546:AJ546"/>
    <mergeCell ref="AK546:AP546"/>
    <mergeCell ref="A547:B547"/>
    <mergeCell ref="C547:L547"/>
    <mergeCell ref="M544:AJ544"/>
    <mergeCell ref="AK544:AP544"/>
    <mergeCell ref="A542:B542"/>
    <mergeCell ref="C542:L542"/>
    <mergeCell ref="M542:AJ542"/>
    <mergeCell ref="AK542:AP542"/>
    <mergeCell ref="AQ545:AT545"/>
    <mergeCell ref="AU545:AX545"/>
    <mergeCell ref="A545:B545"/>
    <mergeCell ref="C545:L545"/>
    <mergeCell ref="M545:AJ545"/>
    <mergeCell ref="AK545:AP545"/>
    <mergeCell ref="AQ542:AT542"/>
    <mergeCell ref="AU542:AX542"/>
    <mergeCell ref="AQ539:AT539"/>
    <mergeCell ref="AU539:AX539"/>
    <mergeCell ref="A574:B574"/>
    <mergeCell ref="C574:L574"/>
    <mergeCell ref="M540:AJ540"/>
    <mergeCell ref="AK540:AP540"/>
    <mergeCell ref="AQ540:AT540"/>
    <mergeCell ref="AU540:AX540"/>
    <mergeCell ref="M512:AJ512"/>
    <mergeCell ref="AK512:AP512"/>
    <mergeCell ref="AQ512:AT512"/>
    <mergeCell ref="AU512:AX512"/>
    <mergeCell ref="A513:B513"/>
    <mergeCell ref="C513:L513"/>
    <mergeCell ref="M513:AJ513"/>
    <mergeCell ref="AK513:AP513"/>
    <mergeCell ref="AQ513:AT513"/>
    <mergeCell ref="AU513:AX513"/>
    <mergeCell ref="AQ544:AT544"/>
    <mergeCell ref="AU544:AX544"/>
    <mergeCell ref="A543:B543"/>
    <mergeCell ref="C543:L543"/>
    <mergeCell ref="M543:AJ543"/>
    <mergeCell ref="AK543:AP543"/>
    <mergeCell ref="AQ543:AT543"/>
    <mergeCell ref="AU543:AX543"/>
    <mergeCell ref="A544:B544"/>
    <mergeCell ref="C544:L544"/>
    <mergeCell ref="A541:B541"/>
    <mergeCell ref="C541:L541"/>
    <mergeCell ref="M541:AJ541"/>
    <mergeCell ref="AK541:AP541"/>
    <mergeCell ref="AQ541:AT541"/>
    <mergeCell ref="AU541:AX541"/>
    <mergeCell ref="A478:B478"/>
    <mergeCell ref="C478:L478"/>
    <mergeCell ref="M510:AJ510"/>
    <mergeCell ref="AK510:AP510"/>
    <mergeCell ref="A539:B539"/>
    <mergeCell ref="C539:L539"/>
    <mergeCell ref="M539:AJ539"/>
    <mergeCell ref="AK539:AP539"/>
    <mergeCell ref="A512:B512"/>
    <mergeCell ref="C512:L512"/>
    <mergeCell ref="A480:B480"/>
    <mergeCell ref="C480:L480"/>
    <mergeCell ref="M480:AJ480"/>
    <mergeCell ref="AK480:AP480"/>
    <mergeCell ref="AQ480:AT480"/>
    <mergeCell ref="AU480:AX480"/>
    <mergeCell ref="M481:AJ481"/>
    <mergeCell ref="AK481:AP481"/>
    <mergeCell ref="AQ487:AT487"/>
    <mergeCell ref="AU487:AX487"/>
    <mergeCell ref="A506:B506"/>
    <mergeCell ref="C506:L506"/>
    <mergeCell ref="M506:AJ506"/>
    <mergeCell ref="AK506:AP506"/>
    <mergeCell ref="A481:B481"/>
    <mergeCell ref="C481:L481"/>
    <mergeCell ref="A486:B486"/>
    <mergeCell ref="C486:L486"/>
    <mergeCell ref="A482:B482"/>
    <mergeCell ref="C482:L482"/>
    <mergeCell ref="AQ481:AT481"/>
    <mergeCell ref="AU481:AX481"/>
    <mergeCell ref="AQ509:AT509"/>
    <mergeCell ref="AU509:AX509"/>
    <mergeCell ref="AQ507:AT507"/>
    <mergeCell ref="AU507:AX507"/>
    <mergeCell ref="A479:B479"/>
    <mergeCell ref="C479:L479"/>
    <mergeCell ref="M479:AJ479"/>
    <mergeCell ref="AK479:AP479"/>
    <mergeCell ref="AQ479:AT479"/>
    <mergeCell ref="AU479:AX479"/>
    <mergeCell ref="M482:AJ482"/>
    <mergeCell ref="AK482:AP482"/>
    <mergeCell ref="AQ482:AT482"/>
    <mergeCell ref="AU482:AX482"/>
    <mergeCell ref="A507:B507"/>
    <mergeCell ref="C507:L507"/>
    <mergeCell ref="AQ502:AT502"/>
    <mergeCell ref="AU502:AX502"/>
    <mergeCell ref="AQ506:AT506"/>
    <mergeCell ref="AU506:AX506"/>
    <mergeCell ref="A487:B487"/>
    <mergeCell ref="C487:L487"/>
    <mergeCell ref="M487:AJ487"/>
    <mergeCell ref="AK487:AP487"/>
    <mergeCell ref="A452:B452"/>
    <mergeCell ref="C452:L452"/>
    <mergeCell ref="A474:B474"/>
    <mergeCell ref="C474:L474"/>
    <mergeCell ref="M474:AJ474"/>
    <mergeCell ref="AK474:AP474"/>
    <mergeCell ref="A451:B451"/>
    <mergeCell ref="C451:L451"/>
    <mergeCell ref="M451:AJ451"/>
    <mergeCell ref="AK451:AP451"/>
    <mergeCell ref="AQ451:AT451"/>
    <mergeCell ref="AU451:AX45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73:AJ473"/>
    <mergeCell ref="AK473:AP473"/>
    <mergeCell ref="AQ473:AT473"/>
    <mergeCell ref="AU473:AX473"/>
    <mergeCell ref="A450:B450"/>
    <mergeCell ref="C450:L450"/>
    <mergeCell ref="M450:AJ450"/>
    <mergeCell ref="AK450:AP450"/>
    <mergeCell ref="AQ450:AT450"/>
    <mergeCell ref="AU450:AX450"/>
    <mergeCell ref="AQ472:AT472"/>
    <mergeCell ref="AU472:AX472"/>
    <mergeCell ref="A471:B471"/>
    <mergeCell ref="C471:L471"/>
    <mergeCell ref="M471:AJ471"/>
    <mergeCell ref="AK471:AP471"/>
    <mergeCell ref="AQ471:AT471"/>
    <mergeCell ref="AU471:AX471"/>
    <mergeCell ref="A472:B472"/>
    <mergeCell ref="C472:L472"/>
    <mergeCell ref="A443:B443"/>
    <mergeCell ref="C443:L443"/>
    <mergeCell ref="M443:AJ443"/>
    <mergeCell ref="AK443:AP443"/>
    <mergeCell ref="AQ443:AT443"/>
    <mergeCell ref="AU443:AX443"/>
    <mergeCell ref="AQ445:AT445"/>
    <mergeCell ref="AU445:AX445"/>
    <mergeCell ref="A444:B444"/>
    <mergeCell ref="C444:L444"/>
    <mergeCell ref="M444:AJ444"/>
    <mergeCell ref="AK444:AP444"/>
    <mergeCell ref="AQ444:AT444"/>
    <mergeCell ref="AU444:AX444"/>
    <mergeCell ref="M447:AJ447"/>
    <mergeCell ref="AK447:AP447"/>
    <mergeCell ref="M441:AJ441"/>
    <mergeCell ref="AK441:AP441"/>
    <mergeCell ref="AQ441:AT441"/>
    <mergeCell ref="AU441:AX441"/>
    <mergeCell ref="M445:AJ445"/>
    <mergeCell ref="AK445:AP445"/>
    <mergeCell ref="M438:AJ438"/>
    <mergeCell ref="AK438:AP438"/>
    <mergeCell ref="AQ438:AT438"/>
    <mergeCell ref="AU438:AX438"/>
    <mergeCell ref="A446:B446"/>
    <mergeCell ref="C446:L446"/>
    <mergeCell ref="M446:AJ446"/>
    <mergeCell ref="AK446:AP446"/>
    <mergeCell ref="A445:B445"/>
    <mergeCell ref="C445:L445"/>
    <mergeCell ref="M440:AJ440"/>
    <mergeCell ref="AK440:AP440"/>
    <mergeCell ref="AQ440:AT440"/>
    <mergeCell ref="AU440:AX440"/>
    <mergeCell ref="A439:B439"/>
    <mergeCell ref="C439:L439"/>
    <mergeCell ref="M439:AJ439"/>
    <mergeCell ref="AK439:AP439"/>
    <mergeCell ref="A421:B421"/>
    <mergeCell ref="C421:L421"/>
    <mergeCell ref="A440:B440"/>
    <mergeCell ref="C440:L440"/>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Q412:AT412"/>
    <mergeCell ref="AU412:AX412"/>
    <mergeCell ref="A413:B413"/>
    <mergeCell ref="C413:L413"/>
    <mergeCell ref="M413:AJ413"/>
    <mergeCell ref="AK413:AP413"/>
    <mergeCell ref="A414:B414"/>
    <mergeCell ref="C414:L414"/>
    <mergeCell ref="M414:AJ414"/>
    <mergeCell ref="AK414:AP414"/>
    <mergeCell ref="A415:B415"/>
    <mergeCell ref="C415:L415"/>
    <mergeCell ref="AQ419:AT419"/>
    <mergeCell ref="AU419:AX419"/>
    <mergeCell ref="A420:B420"/>
    <mergeCell ref="C420:L420"/>
    <mergeCell ref="M420:AJ420"/>
    <mergeCell ref="AK420:AP420"/>
    <mergeCell ref="AQ420:AT420"/>
    <mergeCell ref="AU420:AX420"/>
    <mergeCell ref="A419:B419"/>
    <mergeCell ref="C419:L419"/>
    <mergeCell ref="M419:AJ419"/>
    <mergeCell ref="AK419:AP419"/>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Q414:AT414"/>
    <mergeCell ref="AU414:AX414"/>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Q413:AT413"/>
    <mergeCell ref="AU413:AX413"/>
    <mergeCell ref="A412:B412"/>
    <mergeCell ref="C412:L412"/>
    <mergeCell ref="M412:AJ412"/>
    <mergeCell ref="AK412:AP412"/>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0:AB110"/>
    <mergeCell ref="AC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2:AB102"/>
    <mergeCell ref="AC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98:AB98"/>
    <mergeCell ref="AC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0:AB90"/>
    <mergeCell ref="AC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AU84:AX84"/>
    <mergeCell ref="AU88:AX88"/>
    <mergeCell ref="G84:K84"/>
    <mergeCell ref="G86:AB86"/>
    <mergeCell ref="AC86:AX86"/>
    <mergeCell ref="G87:K87"/>
    <mergeCell ref="L87:X87"/>
    <mergeCell ref="Y87:AB87"/>
    <mergeCell ref="AC87:AG87"/>
    <mergeCell ref="AH87:AT87"/>
    <mergeCell ref="AU87:AX87"/>
    <mergeCell ref="G89:K89"/>
    <mergeCell ref="L89:X89"/>
    <mergeCell ref="Y89:AB89"/>
    <mergeCell ref="AC89:AG89"/>
    <mergeCell ref="AH89:AT89"/>
    <mergeCell ref="AU89:AX89"/>
    <mergeCell ref="Y79:AB79"/>
    <mergeCell ref="G88:K88"/>
    <mergeCell ref="L88:X88"/>
    <mergeCell ref="Y88:AB88"/>
    <mergeCell ref="AC88:AG88"/>
    <mergeCell ref="AH88:AT88"/>
    <mergeCell ref="G85:K85"/>
    <mergeCell ref="L85:X85"/>
    <mergeCell ref="Y85:AB85"/>
    <mergeCell ref="AC85:AG85"/>
    <mergeCell ref="C68:J68"/>
    <mergeCell ref="K68:R68"/>
    <mergeCell ref="S68:Z68"/>
    <mergeCell ref="AI68:AP68"/>
    <mergeCell ref="AA68:AH68"/>
    <mergeCell ref="G81:K81"/>
    <mergeCell ref="L81:X81"/>
    <mergeCell ref="Y81:AB81"/>
    <mergeCell ref="AC81:AG81"/>
    <mergeCell ref="AH81:AT81"/>
    <mergeCell ref="G78:AB78"/>
    <mergeCell ref="AC78:AX78"/>
    <mergeCell ref="G79:K79"/>
    <mergeCell ref="L79:X79"/>
    <mergeCell ref="AC80:AG80"/>
    <mergeCell ref="AH80:AT80"/>
    <mergeCell ref="AH85:AT85"/>
    <mergeCell ref="AU85:AX85"/>
    <mergeCell ref="L84:X84"/>
    <mergeCell ref="Y84:AB84"/>
    <mergeCell ref="AC84:AG84"/>
    <mergeCell ref="AH84:AT84"/>
    <mergeCell ref="A64:E64"/>
    <mergeCell ref="F64:AX64"/>
    <mergeCell ref="A65:AX65"/>
    <mergeCell ref="A66:AX66"/>
    <mergeCell ref="A67:AX67"/>
    <mergeCell ref="A68:B68"/>
    <mergeCell ref="G82:AB82"/>
    <mergeCell ref="AC82:AX82"/>
    <mergeCell ref="G83:K83"/>
    <mergeCell ref="L83:X83"/>
    <mergeCell ref="Y83:AB83"/>
    <mergeCell ref="AC83:AG83"/>
    <mergeCell ref="AH83:AT83"/>
    <mergeCell ref="AU83:AX83"/>
    <mergeCell ref="AU80:AX80"/>
    <mergeCell ref="A59:AX59"/>
    <mergeCell ref="A60:AX60"/>
    <mergeCell ref="A61:AX61"/>
    <mergeCell ref="A62:E62"/>
    <mergeCell ref="F62:AX62"/>
    <mergeCell ref="A63:AX63"/>
    <mergeCell ref="A70:F76"/>
    <mergeCell ref="G71:AM71"/>
    <mergeCell ref="A78:F121"/>
    <mergeCell ref="AQ68:AX68"/>
    <mergeCell ref="AU81:AX81"/>
    <mergeCell ref="AC79:AG79"/>
    <mergeCell ref="AH79:AT79"/>
    <mergeCell ref="AU79:AX79"/>
    <mergeCell ref="G80:K80"/>
    <mergeCell ref="L80:X80"/>
    <mergeCell ref="Y80:AB80"/>
    <mergeCell ref="C56:F56"/>
    <mergeCell ref="G56:S56"/>
    <mergeCell ref="A50:B52"/>
    <mergeCell ref="C50:AC50"/>
    <mergeCell ref="AD50:AF50"/>
    <mergeCell ref="AG50:AX52"/>
    <mergeCell ref="C51:AC51"/>
    <mergeCell ref="AD51:AF51"/>
    <mergeCell ref="A41:B43"/>
    <mergeCell ref="C41:AC41"/>
    <mergeCell ref="AD41:AF41"/>
    <mergeCell ref="AG41:AX43"/>
    <mergeCell ref="AD53:AF53"/>
    <mergeCell ref="AG53:AX56"/>
    <mergeCell ref="C54:F54"/>
    <mergeCell ref="G54:S54"/>
    <mergeCell ref="T54:AF54"/>
    <mergeCell ref="C55:F55"/>
    <mergeCell ref="A57:B58"/>
    <mergeCell ref="C57:F57"/>
    <mergeCell ref="G57:AX57"/>
    <mergeCell ref="C58:F58"/>
    <mergeCell ref="G58:AX58"/>
    <mergeCell ref="A53:B56"/>
    <mergeCell ref="C53:AC53"/>
    <mergeCell ref="T56:AF56"/>
    <mergeCell ref="G55:S55"/>
    <mergeCell ref="T55:AF55"/>
    <mergeCell ref="AD43:AF43"/>
    <mergeCell ref="C35:K35"/>
    <mergeCell ref="L35:Q35"/>
    <mergeCell ref="R35:W35"/>
    <mergeCell ref="X35:AX35"/>
    <mergeCell ref="X37:AX37"/>
    <mergeCell ref="A39:AX39"/>
    <mergeCell ref="C40:AC40"/>
    <mergeCell ref="AD40:AF40"/>
    <mergeCell ref="AG40:AX40"/>
    <mergeCell ref="AD45:AF45"/>
    <mergeCell ref="C46:AC46"/>
    <mergeCell ref="AD46:AF46"/>
    <mergeCell ref="C47:AC47"/>
    <mergeCell ref="AD47:AF47"/>
    <mergeCell ref="L37:Q37"/>
    <mergeCell ref="R37:W37"/>
    <mergeCell ref="C42:AC42"/>
    <mergeCell ref="AD42:AF42"/>
    <mergeCell ref="C43:AC43"/>
    <mergeCell ref="A30:B37"/>
    <mergeCell ref="C30:K30"/>
    <mergeCell ref="L30:Q30"/>
    <mergeCell ref="R30:W30"/>
    <mergeCell ref="X30:AX30"/>
    <mergeCell ref="A44:B49"/>
    <mergeCell ref="C44:AC44"/>
    <mergeCell ref="AD44:AF44"/>
    <mergeCell ref="AG44:AX49"/>
    <mergeCell ref="C45:AC45"/>
    <mergeCell ref="C52:AC52"/>
    <mergeCell ref="AD52:AF52"/>
    <mergeCell ref="C48:AC48"/>
    <mergeCell ref="AD48:AF48"/>
    <mergeCell ref="C49:AC49"/>
    <mergeCell ref="AD49:AF49"/>
    <mergeCell ref="AO28:AS28"/>
    <mergeCell ref="AT28:AX28"/>
    <mergeCell ref="Y29:AA29"/>
    <mergeCell ref="AB29:AD29"/>
    <mergeCell ref="AE29:AI29"/>
    <mergeCell ref="G28:X29"/>
    <mergeCell ref="Y28:AA28"/>
    <mergeCell ref="AB28:AD28"/>
    <mergeCell ref="AE28:AI28"/>
    <mergeCell ref="L32:Q32"/>
    <mergeCell ref="R32:W32"/>
    <mergeCell ref="X32:AX32"/>
    <mergeCell ref="C31:K31"/>
    <mergeCell ref="L31:Q31"/>
    <mergeCell ref="R31:W31"/>
    <mergeCell ref="X31:AX31"/>
    <mergeCell ref="L34:Q34"/>
    <mergeCell ref="R34:W34"/>
    <mergeCell ref="X34:AX34"/>
    <mergeCell ref="A27:F29"/>
    <mergeCell ref="G27:X27"/>
    <mergeCell ref="Y27:AA27"/>
    <mergeCell ref="AB27:AD27"/>
    <mergeCell ref="AE27:AI27"/>
    <mergeCell ref="AJ27:AN27"/>
    <mergeCell ref="C32:K32"/>
    <mergeCell ref="AB25:AD25"/>
    <mergeCell ref="AE25:AI25"/>
    <mergeCell ref="AJ25:AN25"/>
    <mergeCell ref="AO25:AS25"/>
    <mergeCell ref="C37:K37"/>
    <mergeCell ref="C33:K33"/>
    <mergeCell ref="L33:Q33"/>
    <mergeCell ref="R33:W33"/>
    <mergeCell ref="X33:AX33"/>
    <mergeCell ref="C34:K34"/>
    <mergeCell ref="AB26:AD26"/>
    <mergeCell ref="AE26:AI26"/>
    <mergeCell ref="G25:X26"/>
    <mergeCell ref="Y25:AA25"/>
    <mergeCell ref="C36:K36"/>
    <mergeCell ref="L36:Q36"/>
    <mergeCell ref="R36:W36"/>
    <mergeCell ref="X36:AX36"/>
    <mergeCell ref="AT25:AX25"/>
    <mergeCell ref="Y26:AA26"/>
    <mergeCell ref="AT26:AX26"/>
    <mergeCell ref="AO27:AS27"/>
    <mergeCell ref="AT27:AX27"/>
    <mergeCell ref="AJ28:AN28"/>
    <mergeCell ref="A24:F26"/>
    <mergeCell ref="G24:X24"/>
    <mergeCell ref="Y24:AA24"/>
    <mergeCell ref="AB24:AD24"/>
    <mergeCell ref="AE24:AI24"/>
    <mergeCell ref="AJ24:AN24"/>
    <mergeCell ref="AO23:AS23"/>
    <mergeCell ref="AT23:AX23"/>
    <mergeCell ref="Y23:AA23"/>
    <mergeCell ref="AO24:AS24"/>
    <mergeCell ref="AT24:AX24"/>
    <mergeCell ref="AJ29:AN29"/>
    <mergeCell ref="AO29:AS29"/>
    <mergeCell ref="AT29:AX29"/>
    <mergeCell ref="AJ26:AN26"/>
    <mergeCell ref="AO26:AS26"/>
    <mergeCell ref="AO20:AS20"/>
    <mergeCell ref="AT20:AX20"/>
    <mergeCell ref="AT21:AX21"/>
    <mergeCell ref="AT22:AX22"/>
    <mergeCell ref="AO22:AS22"/>
    <mergeCell ref="AR19:AX19"/>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B23:AD23"/>
    <mergeCell ref="AE23:AI23"/>
    <mergeCell ref="AJ23:AN23"/>
    <mergeCell ref="P11:V11"/>
    <mergeCell ref="W11:AC11"/>
    <mergeCell ref="G12:H17"/>
    <mergeCell ref="I12:O12"/>
    <mergeCell ref="P12:V12"/>
    <mergeCell ref="W12:AC12"/>
    <mergeCell ref="AR13:AX13"/>
    <mergeCell ref="AD11:AJ11"/>
    <mergeCell ref="P15:V15"/>
    <mergeCell ref="W15:AC15"/>
    <mergeCell ref="AD15:AJ15"/>
    <mergeCell ref="AK15:AQ15"/>
    <mergeCell ref="AR15:AX15"/>
    <mergeCell ref="G18:O18"/>
    <mergeCell ref="P18:V18"/>
    <mergeCell ref="W18:AC18"/>
    <mergeCell ref="AD18:AJ18"/>
    <mergeCell ref="AK18:AQ18"/>
    <mergeCell ref="W16:AC16"/>
    <mergeCell ref="AD16:AJ16"/>
    <mergeCell ref="AK16:AQ16"/>
    <mergeCell ref="AR16:AX16"/>
    <mergeCell ref="AR18:AX18"/>
    <mergeCell ref="AJ2:AP2"/>
    <mergeCell ref="AQ2:AX2"/>
    <mergeCell ref="A3:AN3"/>
    <mergeCell ref="AO3:AX3"/>
    <mergeCell ref="A4:F4"/>
    <mergeCell ref="G4:X4"/>
    <mergeCell ref="Y4:AD4"/>
    <mergeCell ref="AE4:AP4"/>
    <mergeCell ref="P14:V14"/>
    <mergeCell ref="W14:AC14"/>
    <mergeCell ref="AD14:AJ14"/>
    <mergeCell ref="AK14:AQ14"/>
    <mergeCell ref="AR11:AX11"/>
    <mergeCell ref="AR12:AX12"/>
    <mergeCell ref="AK13:AQ13"/>
    <mergeCell ref="A6:F6"/>
    <mergeCell ref="G6:X6"/>
    <mergeCell ref="Y6:AD6"/>
    <mergeCell ref="AE6:AX6"/>
    <mergeCell ref="A7:F7"/>
    <mergeCell ref="G7:X7"/>
    <mergeCell ref="Y7:AD7"/>
    <mergeCell ref="AE7:AX7"/>
    <mergeCell ref="AQ4:AX4"/>
    <mergeCell ref="A9:F9"/>
    <mergeCell ref="G9:AX9"/>
    <mergeCell ref="A10:F10"/>
    <mergeCell ref="G10:AX10"/>
    <mergeCell ref="A11:F19"/>
    <mergeCell ref="AK11:AQ11"/>
    <mergeCell ref="AR14:AX14"/>
    <mergeCell ref="W13:AC13"/>
    <mergeCell ref="M415:AJ415"/>
    <mergeCell ref="AK415:AP415"/>
    <mergeCell ref="AQ415:AT415"/>
    <mergeCell ref="AU415:AX415"/>
    <mergeCell ref="AR17:AX17"/>
    <mergeCell ref="I16:O16"/>
    <mergeCell ref="P16:V16"/>
    <mergeCell ref="A8:F8"/>
    <mergeCell ref="G8:AX8"/>
    <mergeCell ref="A5:F5"/>
    <mergeCell ref="G5:X5"/>
    <mergeCell ref="Y5:AD5"/>
    <mergeCell ref="AE5:AP5"/>
    <mergeCell ref="AQ5:AX5"/>
    <mergeCell ref="AD12:AJ12"/>
    <mergeCell ref="AK12:AQ12"/>
    <mergeCell ref="I13:O13"/>
    <mergeCell ref="P13:V13"/>
    <mergeCell ref="I17:O17"/>
    <mergeCell ref="P17:V17"/>
    <mergeCell ref="W17:AC17"/>
    <mergeCell ref="AD17:AJ17"/>
    <mergeCell ref="AK17:AQ17"/>
    <mergeCell ref="I14:O14"/>
    <mergeCell ref="G19:O19"/>
    <mergeCell ref="P19:V19"/>
    <mergeCell ref="W19:AC19"/>
    <mergeCell ref="AD19:AJ19"/>
    <mergeCell ref="AK19:AQ19"/>
    <mergeCell ref="I15:O15"/>
    <mergeCell ref="AD13:AJ13"/>
    <mergeCell ref="G11:O11"/>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M421:AJ421"/>
    <mergeCell ref="AK421:AP421"/>
    <mergeCell ref="AQ421:AT421"/>
    <mergeCell ref="AU421:AX421"/>
    <mergeCell ref="A422:B422"/>
    <mergeCell ref="C422:L422"/>
    <mergeCell ref="M422:AJ422"/>
    <mergeCell ref="AK422:AP422"/>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M437:AJ437"/>
    <mergeCell ref="AK437:AP437"/>
    <mergeCell ref="AQ437:AT437"/>
    <mergeCell ref="AU437:AX437"/>
    <mergeCell ref="A438:B438"/>
    <mergeCell ref="C438:L438"/>
    <mergeCell ref="A442:B442"/>
    <mergeCell ref="C442:L442"/>
    <mergeCell ref="M442:AJ442"/>
    <mergeCell ref="AK442:AP442"/>
    <mergeCell ref="AQ442:AT442"/>
    <mergeCell ref="AU442:AX442"/>
    <mergeCell ref="A449:B449"/>
    <mergeCell ref="C449:L449"/>
    <mergeCell ref="M449:AJ449"/>
    <mergeCell ref="AK449:AP449"/>
    <mergeCell ref="AQ449:AT449"/>
    <mergeCell ref="AU449:AX449"/>
    <mergeCell ref="AQ447:AT447"/>
    <mergeCell ref="AU447:AX447"/>
    <mergeCell ref="A448:B448"/>
    <mergeCell ref="C448:L448"/>
    <mergeCell ref="M448:AJ448"/>
    <mergeCell ref="AK448:AP448"/>
    <mergeCell ref="AQ448:AT448"/>
    <mergeCell ref="AU448:AX448"/>
    <mergeCell ref="A447:B447"/>
    <mergeCell ref="C447:L447"/>
    <mergeCell ref="A441:B441"/>
    <mergeCell ref="C441:L441"/>
    <mergeCell ref="AQ446:AT446"/>
    <mergeCell ref="AU446:AX446"/>
    <mergeCell ref="A436:B436"/>
    <mergeCell ref="C436:L436"/>
    <mergeCell ref="M436:AJ436"/>
    <mergeCell ref="AK436:AP436"/>
    <mergeCell ref="AQ436:AT436"/>
    <mergeCell ref="AU436:AX43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M452:AJ452"/>
    <mergeCell ref="AK452:AP452"/>
    <mergeCell ref="AQ452:AT452"/>
    <mergeCell ref="AU452:AX452"/>
    <mergeCell ref="A453:B453"/>
    <mergeCell ref="C453:L453"/>
    <mergeCell ref="M453:AJ453"/>
    <mergeCell ref="AK453:AP453"/>
    <mergeCell ref="AQ453:AT453"/>
    <mergeCell ref="AU453:AX453"/>
    <mergeCell ref="A437:B437"/>
    <mergeCell ref="C437:L437"/>
    <mergeCell ref="AQ439:AT439"/>
    <mergeCell ref="AU439:AX439"/>
    <mergeCell ref="A462:B462"/>
    <mergeCell ref="C462:L462"/>
    <mergeCell ref="M462:AJ462"/>
    <mergeCell ref="AK462:AP462"/>
    <mergeCell ref="AQ462:AT462"/>
    <mergeCell ref="AU462:AX462"/>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7:B477"/>
    <mergeCell ref="C477:L477"/>
    <mergeCell ref="M477:AJ477"/>
    <mergeCell ref="AK477:AP477"/>
    <mergeCell ref="AQ477:AT477"/>
    <mergeCell ref="AU477:AX477"/>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Q474:AT474"/>
    <mergeCell ref="AU474:AX474"/>
    <mergeCell ref="A473:B473"/>
    <mergeCell ref="C473:L473"/>
    <mergeCell ref="M472:AJ472"/>
    <mergeCell ref="AK472:AP472"/>
    <mergeCell ref="M476:AJ476"/>
    <mergeCell ref="AK476:AP476"/>
    <mergeCell ref="AQ476:AT476"/>
    <mergeCell ref="AU476:AX476"/>
    <mergeCell ref="A475:B475"/>
    <mergeCell ref="C475:L475"/>
    <mergeCell ref="M475:AJ475"/>
    <mergeCell ref="AK475:AP475"/>
    <mergeCell ref="AQ475:AT475"/>
    <mergeCell ref="AU475:AX475"/>
    <mergeCell ref="A476:B476"/>
    <mergeCell ref="C476:L476"/>
    <mergeCell ref="A465:B465"/>
    <mergeCell ref="C465:L465"/>
    <mergeCell ref="M465:AJ465"/>
    <mergeCell ref="AK465:AP465"/>
    <mergeCell ref="AQ465:AT465"/>
    <mergeCell ref="AU465:AX46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M478:AJ478"/>
    <mergeCell ref="AK478:AP478"/>
    <mergeCell ref="AQ478:AT478"/>
    <mergeCell ref="AU478:AX478"/>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5:B495"/>
    <mergeCell ref="C495:L495"/>
    <mergeCell ref="M495:AJ495"/>
    <mergeCell ref="AK495:AP495"/>
    <mergeCell ref="AQ495:AT495"/>
    <mergeCell ref="AU495:AX495"/>
    <mergeCell ref="A496:B496"/>
    <mergeCell ref="C496:L496"/>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Q505:AT505"/>
    <mergeCell ref="AU505:AX505"/>
    <mergeCell ref="A509:B509"/>
    <mergeCell ref="C509:L509"/>
    <mergeCell ref="A499:B499"/>
    <mergeCell ref="C499:L499"/>
    <mergeCell ref="M499:AJ499"/>
    <mergeCell ref="AK499:AP499"/>
    <mergeCell ref="M507:AJ507"/>
    <mergeCell ref="AK507:AP507"/>
    <mergeCell ref="M502:AJ502"/>
    <mergeCell ref="AK502:AP502"/>
    <mergeCell ref="M509:AJ509"/>
    <mergeCell ref="AK509:AP509"/>
    <mergeCell ref="AQ499:AT499"/>
    <mergeCell ref="AU499:AX499"/>
    <mergeCell ref="M496:AJ496"/>
    <mergeCell ref="AK496:AP496"/>
    <mergeCell ref="AQ496:AT496"/>
    <mergeCell ref="AU496:AX496"/>
    <mergeCell ref="A497:B497"/>
    <mergeCell ref="C497:L497"/>
    <mergeCell ref="M497:AJ497"/>
    <mergeCell ref="AK497:AP497"/>
    <mergeCell ref="AQ497:AT497"/>
    <mergeCell ref="AU497:AX497"/>
    <mergeCell ref="AQ503:AT503"/>
    <mergeCell ref="AU503:AX503"/>
    <mergeCell ref="AQ511:AT511"/>
    <mergeCell ref="AU511:AX511"/>
    <mergeCell ref="A510:B510"/>
    <mergeCell ref="C510:L510"/>
    <mergeCell ref="AQ510:AT510"/>
    <mergeCell ref="AU510:AX510"/>
    <mergeCell ref="A502:B502"/>
    <mergeCell ref="C502:L502"/>
    <mergeCell ref="A511:B511"/>
    <mergeCell ref="C511:L511"/>
    <mergeCell ref="M511:AJ511"/>
    <mergeCell ref="AK511:AP511"/>
    <mergeCell ref="A503:B503"/>
    <mergeCell ref="C503:L503"/>
    <mergeCell ref="M503:AJ503"/>
    <mergeCell ref="AK503:AP503"/>
    <mergeCell ref="A504:B504"/>
    <mergeCell ref="C504:L504"/>
    <mergeCell ref="M504:AJ504"/>
    <mergeCell ref="AK504:AP504"/>
    <mergeCell ref="AQ504:AT504"/>
    <mergeCell ref="AU504:AX504"/>
    <mergeCell ref="A508:B508"/>
    <mergeCell ref="C508:L508"/>
    <mergeCell ref="M508:AJ508"/>
    <mergeCell ref="AK508:AP508"/>
    <mergeCell ref="AQ508:AT508"/>
    <mergeCell ref="AU508:AX508"/>
    <mergeCell ref="A505:B505"/>
    <mergeCell ref="C505:L505"/>
    <mergeCell ref="M505:AJ505"/>
    <mergeCell ref="AK505:AP505"/>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5:B535"/>
    <mergeCell ref="C535:L535"/>
    <mergeCell ref="M538:AJ538"/>
    <mergeCell ref="AK538:AP538"/>
    <mergeCell ref="M537:AJ537"/>
    <mergeCell ref="AK537:AP537"/>
    <mergeCell ref="AQ537:AT537"/>
    <mergeCell ref="AU537:AX537"/>
    <mergeCell ref="A536:B536"/>
    <mergeCell ref="C536:L536"/>
    <mergeCell ref="M536:AJ536"/>
    <mergeCell ref="AK536:AP536"/>
    <mergeCell ref="AQ536:AT536"/>
    <mergeCell ref="AU536:AX536"/>
    <mergeCell ref="A537:B537"/>
    <mergeCell ref="C537:L537"/>
    <mergeCell ref="AQ535:AT535"/>
    <mergeCell ref="AU535:AX535"/>
    <mergeCell ref="A540:B540"/>
    <mergeCell ref="C540:L540"/>
    <mergeCell ref="AQ538:AT538"/>
    <mergeCell ref="AU538:AX538"/>
    <mergeCell ref="M535:AJ535"/>
    <mergeCell ref="AK535:AP535"/>
    <mergeCell ref="A538:B538"/>
    <mergeCell ref="C538:L538"/>
    <mergeCell ref="A532:B532"/>
    <mergeCell ref="C532:L532"/>
    <mergeCell ref="M532:AJ532"/>
    <mergeCell ref="AK532:AP532"/>
    <mergeCell ref="AQ532:AT532"/>
    <mergeCell ref="AU532:AX532"/>
    <mergeCell ref="A550:B550"/>
    <mergeCell ref="C550:L550"/>
    <mergeCell ref="M550:AJ550"/>
    <mergeCell ref="AK550:AP550"/>
    <mergeCell ref="AQ550:AT550"/>
    <mergeCell ref="AU550:AX550"/>
    <mergeCell ref="AQ546:AT546"/>
    <mergeCell ref="AU546:AX546"/>
    <mergeCell ref="A549:B549"/>
    <mergeCell ref="C549:L549"/>
    <mergeCell ref="M549:AJ549"/>
    <mergeCell ref="AK549:AP549"/>
    <mergeCell ref="AQ549:AT549"/>
    <mergeCell ref="AU549:AX549"/>
    <mergeCell ref="M547:AJ547"/>
    <mergeCell ref="AK547:AP547"/>
    <mergeCell ref="AQ547:AT547"/>
    <mergeCell ref="AU547:AX547"/>
    <mergeCell ref="M555:AJ555"/>
    <mergeCell ref="AK555:AP555"/>
    <mergeCell ref="AQ555:AT555"/>
    <mergeCell ref="AU555:AX555"/>
    <mergeCell ref="A554:B554"/>
    <mergeCell ref="C554:L554"/>
    <mergeCell ref="M554:AJ554"/>
    <mergeCell ref="AK554:AP554"/>
    <mergeCell ref="AQ554:AT554"/>
    <mergeCell ref="AU554:AX554"/>
    <mergeCell ref="AQ552:AT552"/>
    <mergeCell ref="AU552:AX552"/>
    <mergeCell ref="A553:B553"/>
    <mergeCell ref="C553:L553"/>
    <mergeCell ref="M553:AJ553"/>
    <mergeCell ref="AK553:AP553"/>
    <mergeCell ref="AQ553:AT553"/>
    <mergeCell ref="AU553:AX553"/>
    <mergeCell ref="M552:AJ552"/>
    <mergeCell ref="AK552:AP552"/>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M560:AJ560"/>
    <mergeCell ref="AK560:AP560"/>
    <mergeCell ref="AQ560:AT560"/>
    <mergeCell ref="AU560:AX560"/>
    <mergeCell ref="A561:B561"/>
    <mergeCell ref="C561:L561"/>
    <mergeCell ref="M561:AJ561"/>
    <mergeCell ref="AK561:AP561"/>
    <mergeCell ref="AQ561:AT561"/>
    <mergeCell ref="AU561:AX561"/>
    <mergeCell ref="AQ564:AT564"/>
    <mergeCell ref="AU564:AX564"/>
    <mergeCell ref="A559:B559"/>
    <mergeCell ref="C559:L559"/>
    <mergeCell ref="M559:AJ559"/>
    <mergeCell ref="AK559:AP559"/>
    <mergeCell ref="AQ559:AT559"/>
    <mergeCell ref="AU559:AX559"/>
    <mergeCell ref="A560:B560"/>
    <mergeCell ref="C560:L560"/>
    <mergeCell ref="AQ562:AT562"/>
    <mergeCell ref="AU562:AX562"/>
    <mergeCell ref="A563:B563"/>
    <mergeCell ref="C563:L563"/>
    <mergeCell ref="M563:AJ563"/>
    <mergeCell ref="AK563:AP563"/>
    <mergeCell ref="AQ563:AT563"/>
    <mergeCell ref="AU563:AX563"/>
    <mergeCell ref="A562:B562"/>
    <mergeCell ref="C562:L562"/>
    <mergeCell ref="M562:AJ562"/>
    <mergeCell ref="AK562:AP562"/>
    <mergeCell ref="A564:B564"/>
    <mergeCell ref="C564:L564"/>
    <mergeCell ref="M564:AJ564"/>
    <mergeCell ref="AK564:AP564"/>
    <mergeCell ref="A571:B571"/>
    <mergeCell ref="C571:L571"/>
    <mergeCell ref="M571:AJ571"/>
    <mergeCell ref="AK571:AP571"/>
    <mergeCell ref="AQ571:AT571"/>
    <mergeCell ref="AU571:AX571"/>
    <mergeCell ref="A575:B575"/>
    <mergeCell ref="C575:L575"/>
    <mergeCell ref="M575:AJ575"/>
    <mergeCell ref="AK575:AP575"/>
    <mergeCell ref="AQ575:AT575"/>
    <mergeCell ref="AU575:AX575"/>
    <mergeCell ref="AQ569:AT569"/>
    <mergeCell ref="AU569:AX569"/>
    <mergeCell ref="A568:B568"/>
    <mergeCell ref="C568:L568"/>
    <mergeCell ref="M568:AJ568"/>
    <mergeCell ref="AK568:AP568"/>
    <mergeCell ref="A569:B569"/>
    <mergeCell ref="C569:L569"/>
    <mergeCell ref="A565:B565"/>
    <mergeCell ref="C565:L565"/>
    <mergeCell ref="M565:AJ565"/>
    <mergeCell ref="AK565:AP565"/>
    <mergeCell ref="AQ565:AT565"/>
    <mergeCell ref="AU565:AX565"/>
    <mergeCell ref="M574:AJ574"/>
    <mergeCell ref="AK574:AP574"/>
    <mergeCell ref="AQ574:AT574"/>
    <mergeCell ref="AU574:AX574"/>
    <mergeCell ref="AQ568:AT568"/>
    <mergeCell ref="AU568:AX568"/>
    <mergeCell ref="AQ572:AT572"/>
    <mergeCell ref="AU572:AX572"/>
    <mergeCell ref="M569:AJ569"/>
    <mergeCell ref="AK569:AP569"/>
    <mergeCell ref="A570:B570"/>
    <mergeCell ref="C570:L570"/>
    <mergeCell ref="A579:B579"/>
    <mergeCell ref="C579:L579"/>
    <mergeCell ref="M580:AJ580"/>
    <mergeCell ref="AK580:AP580"/>
    <mergeCell ref="AQ580:AT580"/>
    <mergeCell ref="AU580:AX580"/>
    <mergeCell ref="M579:AJ579"/>
    <mergeCell ref="AK579:AP579"/>
    <mergeCell ref="AQ579:AT579"/>
    <mergeCell ref="AU579:AX579"/>
    <mergeCell ref="M570:AJ570"/>
    <mergeCell ref="AK570:AP570"/>
    <mergeCell ref="AQ570:AT570"/>
    <mergeCell ref="AU570:AX570"/>
    <mergeCell ref="AQ581:AT581"/>
    <mergeCell ref="AU581:AX581"/>
    <mergeCell ref="M578:AJ578"/>
    <mergeCell ref="AK578:AP578"/>
    <mergeCell ref="AQ578:AT578"/>
    <mergeCell ref="AU578:AX578"/>
    <mergeCell ref="M573:AJ573"/>
    <mergeCell ref="AK573:AP573"/>
    <mergeCell ref="AQ573:AT573"/>
    <mergeCell ref="AU573:AX573"/>
    <mergeCell ref="A578:B578"/>
    <mergeCell ref="C578:L578"/>
    <mergeCell ref="A576:B576"/>
    <mergeCell ref="C576:L576"/>
    <mergeCell ref="M576:AJ576"/>
    <mergeCell ref="AK576:AP576"/>
    <mergeCell ref="A580:B580"/>
    <mergeCell ref="C580:L580"/>
    <mergeCell ref="M591:AJ591"/>
    <mergeCell ref="AK591:AP591"/>
    <mergeCell ref="AQ591:AT591"/>
    <mergeCell ref="AU591:AX591"/>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96:B596"/>
    <mergeCell ref="C596:L596"/>
    <mergeCell ref="M596:AJ596"/>
    <mergeCell ref="AK596:AP596"/>
    <mergeCell ref="AQ596:AT596"/>
    <mergeCell ref="AU596:AX596"/>
    <mergeCell ref="AQ594:AT594"/>
    <mergeCell ref="AU594:AX594"/>
    <mergeCell ref="A595:B595"/>
    <mergeCell ref="C595:L595"/>
    <mergeCell ref="M595:AJ595"/>
    <mergeCell ref="AK595:AP595"/>
    <mergeCell ref="AQ595:AT595"/>
    <mergeCell ref="AU595:AX595"/>
    <mergeCell ref="A586:B586"/>
    <mergeCell ref="C586:L586"/>
    <mergeCell ref="M593:AJ593"/>
    <mergeCell ref="AK593:AP593"/>
    <mergeCell ref="AQ593:AT593"/>
    <mergeCell ref="AU593:AX593"/>
    <mergeCell ref="A594:B594"/>
    <mergeCell ref="C594:L594"/>
    <mergeCell ref="M594:AJ594"/>
    <mergeCell ref="AK594:AP594"/>
    <mergeCell ref="A601:B601"/>
    <mergeCell ref="C601:L601"/>
    <mergeCell ref="M601:AJ601"/>
    <mergeCell ref="AK601:AP601"/>
    <mergeCell ref="AQ601:AT601"/>
    <mergeCell ref="AU601:AX601"/>
    <mergeCell ref="M602:AJ602"/>
    <mergeCell ref="AK602:AP602"/>
    <mergeCell ref="AQ602:AT602"/>
    <mergeCell ref="AU602:AX602"/>
    <mergeCell ref="AU598:AX598"/>
    <mergeCell ref="A597:B597"/>
    <mergeCell ref="C597:L597"/>
    <mergeCell ref="M597:AJ597"/>
    <mergeCell ref="AK597:AP597"/>
    <mergeCell ref="AQ597:AT597"/>
    <mergeCell ref="AU597:AX597"/>
    <mergeCell ref="AQ610:AT610"/>
    <mergeCell ref="AU610:AX610"/>
    <mergeCell ref="M607:AJ607"/>
    <mergeCell ref="AK607:AP607"/>
    <mergeCell ref="AQ607:AT607"/>
    <mergeCell ref="AU607:AX607"/>
    <mergeCell ref="AQ608:AT608"/>
    <mergeCell ref="AU608:AX608"/>
    <mergeCell ref="A607:B607"/>
    <mergeCell ref="C607:L607"/>
    <mergeCell ref="A602:B602"/>
    <mergeCell ref="C602:L602"/>
    <mergeCell ref="M604:AJ604"/>
    <mergeCell ref="AK604:AP604"/>
    <mergeCell ref="AQ604:AT604"/>
    <mergeCell ref="AU604:AX604"/>
    <mergeCell ref="A605:B605"/>
    <mergeCell ref="C605:L605"/>
    <mergeCell ref="M605:AJ605"/>
    <mergeCell ref="AK605:AP605"/>
    <mergeCell ref="A604:B604"/>
    <mergeCell ref="C604:L604"/>
    <mergeCell ref="M606:AJ606"/>
    <mergeCell ref="AK606:AP606"/>
    <mergeCell ref="AQ606:AT606"/>
    <mergeCell ref="A608:B608"/>
    <mergeCell ref="C608:L608"/>
    <mergeCell ref="M608:AJ608"/>
    <mergeCell ref="AK608:AP608"/>
    <mergeCell ref="M609:AJ609"/>
    <mergeCell ref="AK609:AP609"/>
    <mergeCell ref="A609:B609"/>
    <mergeCell ref="C609:L609"/>
    <mergeCell ref="AQ617:AT617"/>
    <mergeCell ref="A612:B612"/>
    <mergeCell ref="C612:L612"/>
    <mergeCell ref="M612:AJ612"/>
    <mergeCell ref="AK612:AP612"/>
    <mergeCell ref="A603:B603"/>
    <mergeCell ref="C603:L603"/>
    <mergeCell ref="A598:B598"/>
    <mergeCell ref="C598:L598"/>
    <mergeCell ref="M598:AJ598"/>
    <mergeCell ref="AK598:AP598"/>
    <mergeCell ref="AQ598:AT598"/>
    <mergeCell ref="A611:B611"/>
    <mergeCell ref="C611:L611"/>
    <mergeCell ref="M611:AJ611"/>
    <mergeCell ref="AK611:AP611"/>
    <mergeCell ref="AQ614:AT614"/>
    <mergeCell ref="AU614:AX614"/>
    <mergeCell ref="AQ612:AT612"/>
    <mergeCell ref="AU612:AX612"/>
    <mergeCell ref="M614:AJ614"/>
    <mergeCell ref="AK614:AP614"/>
    <mergeCell ref="A617:B617"/>
    <mergeCell ref="C617:L617"/>
    <mergeCell ref="M617:AJ617"/>
    <mergeCell ref="AK617:AP617"/>
    <mergeCell ref="AQ609:AT609"/>
    <mergeCell ref="AU609:AX609"/>
    <mergeCell ref="A615:B615"/>
    <mergeCell ref="C615:L615"/>
    <mergeCell ref="M615:AJ615"/>
    <mergeCell ref="AK615:AP615"/>
    <mergeCell ref="AQ611:AT611"/>
    <mergeCell ref="AU611:AX611"/>
    <mergeCell ref="A614:B614"/>
    <mergeCell ref="C614:L614"/>
    <mergeCell ref="A613:B613"/>
    <mergeCell ref="C613:L613"/>
    <mergeCell ref="M613:AJ613"/>
    <mergeCell ref="AK613:AP613"/>
    <mergeCell ref="A610:B610"/>
    <mergeCell ref="C610:L610"/>
    <mergeCell ref="M610:AJ610"/>
    <mergeCell ref="AK610:AP610"/>
    <mergeCell ref="A619:B619"/>
    <mergeCell ref="C619:L619"/>
    <mergeCell ref="M619:AJ619"/>
    <mergeCell ref="AK619:AP619"/>
    <mergeCell ref="AQ619:AT619"/>
    <mergeCell ref="AU619:AX619"/>
    <mergeCell ref="AQ615:AT615"/>
    <mergeCell ref="AU615:AX615"/>
    <mergeCell ref="A616:B616"/>
    <mergeCell ref="C616:L616"/>
    <mergeCell ref="M616:AJ616"/>
    <mergeCell ref="AK616:AP616"/>
    <mergeCell ref="AQ616:AT616"/>
    <mergeCell ref="AU616:AX616"/>
    <mergeCell ref="A618:B618"/>
    <mergeCell ref="C618:L618"/>
    <mergeCell ref="M618:AJ618"/>
    <mergeCell ref="AK618:AP618"/>
    <mergeCell ref="AQ618:AT618"/>
    <mergeCell ref="AU618:AX618"/>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9:B639"/>
    <mergeCell ref="C639:L639"/>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Q639:AT639"/>
    <mergeCell ref="AU639:AX639"/>
    <mergeCell ref="AQ638:AT638"/>
    <mergeCell ref="AU638:AX638"/>
    <mergeCell ref="AQ640:AT640"/>
    <mergeCell ref="AU640:AX640"/>
    <mergeCell ref="A641:B641"/>
    <mergeCell ref="C641:L641"/>
    <mergeCell ref="M641:AJ641"/>
    <mergeCell ref="AK641:AP641"/>
    <mergeCell ref="AQ641:AT641"/>
    <mergeCell ref="AU641:AX641"/>
    <mergeCell ref="A640:B640"/>
    <mergeCell ref="C640:L640"/>
    <mergeCell ref="A634:B634"/>
    <mergeCell ref="C634:L634"/>
    <mergeCell ref="M634:AJ634"/>
    <mergeCell ref="AK634:AP634"/>
    <mergeCell ref="AQ634:AT634"/>
    <mergeCell ref="AU634:AX634"/>
    <mergeCell ref="AQ636:AT636"/>
    <mergeCell ref="AU636:AX636"/>
    <mergeCell ref="A635:B635"/>
    <mergeCell ref="C635:L635"/>
    <mergeCell ref="M635:AJ635"/>
    <mergeCell ref="AK635:AP635"/>
    <mergeCell ref="AQ635:AT635"/>
    <mergeCell ref="AU635:AX635"/>
    <mergeCell ref="M640:AJ640"/>
    <mergeCell ref="AK640:AP640"/>
    <mergeCell ref="A636:B636"/>
    <mergeCell ref="C636:L636"/>
    <mergeCell ref="M636:AJ636"/>
    <mergeCell ref="AK636:AP636"/>
    <mergeCell ref="M639:AJ639"/>
    <mergeCell ref="AK639:AP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9:B669"/>
    <mergeCell ref="C669:L669"/>
    <mergeCell ref="M669:AJ669"/>
    <mergeCell ref="AK669:AP669"/>
    <mergeCell ref="AQ669:AT669"/>
    <mergeCell ref="AU669:AX669"/>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M705:AJ705"/>
    <mergeCell ref="AK705:AP705"/>
    <mergeCell ref="AQ705:AT705"/>
    <mergeCell ref="AU705:AX705"/>
    <mergeCell ref="A704:B704"/>
    <mergeCell ref="C704:L704"/>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703:B703"/>
    <mergeCell ref="C703:L703"/>
    <mergeCell ref="M703:AJ703"/>
    <mergeCell ref="AK703:AP703"/>
    <mergeCell ref="AQ703:AT703"/>
    <mergeCell ref="AU703:AX703"/>
    <mergeCell ref="AQ696:AT696"/>
    <mergeCell ref="AU696:AX696"/>
    <mergeCell ref="A697:B697"/>
    <mergeCell ref="C697:L697"/>
    <mergeCell ref="M697:AJ697"/>
    <mergeCell ref="AK697:AP697"/>
    <mergeCell ref="AQ697:AT697"/>
    <mergeCell ref="AU697:AX697"/>
    <mergeCell ref="A706:B706"/>
    <mergeCell ref="C706:L706"/>
    <mergeCell ref="M706:AJ706"/>
    <mergeCell ref="AK706:AP706"/>
    <mergeCell ref="A696:B696"/>
    <mergeCell ref="C696:L696"/>
    <mergeCell ref="M696:AJ696"/>
    <mergeCell ref="AK696:AP696"/>
    <mergeCell ref="M704:AJ704"/>
    <mergeCell ref="AK704:AP704"/>
    <mergeCell ref="M702:AJ702"/>
    <mergeCell ref="AK702:AP702"/>
    <mergeCell ref="AQ702:AT702"/>
    <mergeCell ref="AU702:AX702"/>
    <mergeCell ref="A700:B700"/>
    <mergeCell ref="C700:L700"/>
    <mergeCell ref="M700:AJ700"/>
    <mergeCell ref="AK700:AP700"/>
    <mergeCell ref="A701:B701"/>
    <mergeCell ref="C701:L701"/>
    <mergeCell ref="AQ704:AT704"/>
    <mergeCell ref="AU704:AX704"/>
    <mergeCell ref="A705:B705"/>
    <mergeCell ref="C705:L705"/>
    <mergeCell ref="AQ709:AT709"/>
    <mergeCell ref="AU709:AX709"/>
    <mergeCell ref="A712:B712"/>
    <mergeCell ref="C712:L712"/>
    <mergeCell ref="M712:AJ712"/>
    <mergeCell ref="AK712:AP712"/>
    <mergeCell ref="AQ712:AT712"/>
    <mergeCell ref="AU712:AX712"/>
    <mergeCell ref="AQ710:AT710"/>
    <mergeCell ref="AU710:AX710"/>
    <mergeCell ref="A711:B711"/>
    <mergeCell ref="C711:L711"/>
    <mergeCell ref="M711:AJ711"/>
    <mergeCell ref="AK711:AP711"/>
    <mergeCell ref="AQ711:AT711"/>
    <mergeCell ref="AU711:AX711"/>
    <mergeCell ref="A710:B710"/>
    <mergeCell ref="C710:L710"/>
    <mergeCell ref="M710:AJ710"/>
    <mergeCell ref="AK710:AP710"/>
    <mergeCell ref="A709:B709"/>
    <mergeCell ref="C709:L709"/>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4:B734"/>
    <mergeCell ref="C734:L734"/>
    <mergeCell ref="M734:AJ734"/>
    <mergeCell ref="AK734:AP734"/>
    <mergeCell ref="AQ734:AT734"/>
    <mergeCell ref="C738:L738"/>
    <mergeCell ref="AU734:AX734"/>
    <mergeCell ref="M738:AJ738"/>
    <mergeCell ref="AK738:AP738"/>
    <mergeCell ref="AQ738:AT738"/>
    <mergeCell ref="AU738:AX738"/>
    <mergeCell ref="A739:B739"/>
    <mergeCell ref="C739:L739"/>
    <mergeCell ref="M739:AJ739"/>
    <mergeCell ref="AK739:AP739"/>
    <mergeCell ref="AQ739:AT739"/>
    <mergeCell ref="AU740:AX740"/>
    <mergeCell ref="AU739:AX739"/>
    <mergeCell ref="A735:B735"/>
    <mergeCell ref="C735:L735"/>
    <mergeCell ref="M735:AJ735"/>
    <mergeCell ref="AK735:AP735"/>
    <mergeCell ref="AQ735:AT735"/>
    <mergeCell ref="AU735:AX735"/>
    <mergeCell ref="AQ737:AT737"/>
    <mergeCell ref="AU737:AX737"/>
    <mergeCell ref="AU736:AX736"/>
    <mergeCell ref="AQ742:AT742"/>
    <mergeCell ref="AU742:AX742"/>
    <mergeCell ref="A737:B737"/>
    <mergeCell ref="C737:L737"/>
    <mergeCell ref="M737:AJ737"/>
    <mergeCell ref="AK737:AP737"/>
    <mergeCell ref="C741:L741"/>
    <mergeCell ref="M741:AJ741"/>
    <mergeCell ref="AK741:AP741"/>
    <mergeCell ref="AQ741:AT741"/>
    <mergeCell ref="A736:B736"/>
    <mergeCell ref="C736:L736"/>
    <mergeCell ref="M736:AJ736"/>
    <mergeCell ref="AK736:AP736"/>
    <mergeCell ref="AQ736:AT736"/>
    <mergeCell ref="A738:B738"/>
    <mergeCell ref="AQ740:AT740"/>
    <mergeCell ref="A742:B742"/>
    <mergeCell ref="C742:L742"/>
    <mergeCell ref="M742:AJ742"/>
    <mergeCell ref="AK742:AP742"/>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88:B788"/>
    <mergeCell ref="C788:L788"/>
    <mergeCell ref="AQ784:AT784"/>
    <mergeCell ref="AU784:AX784"/>
    <mergeCell ref="A783:B783"/>
    <mergeCell ref="C783:L783"/>
    <mergeCell ref="M783:AJ783"/>
    <mergeCell ref="AK783:AP783"/>
    <mergeCell ref="AQ783:AT783"/>
    <mergeCell ref="AU783:AX783"/>
    <mergeCell ref="A784:B784"/>
    <mergeCell ref="C784:L784"/>
    <mergeCell ref="AQ781:AT781"/>
    <mergeCell ref="AU781:AX781"/>
    <mergeCell ref="A782:B782"/>
    <mergeCell ref="C782:L782"/>
    <mergeCell ref="M782:AJ782"/>
    <mergeCell ref="AK782:AP782"/>
    <mergeCell ref="AQ782:AT782"/>
    <mergeCell ref="AU782:AX782"/>
    <mergeCell ref="A781:B781"/>
    <mergeCell ref="C781:L781"/>
    <mergeCell ref="M781:AJ781"/>
    <mergeCell ref="AK781:AP781"/>
    <mergeCell ref="M784:AJ784"/>
    <mergeCell ref="AK784:AP784"/>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Q790:AT790"/>
    <mergeCell ref="AU790:AX790"/>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89:B789"/>
    <mergeCell ref="C789:L789"/>
    <mergeCell ref="M789:AJ789"/>
    <mergeCell ref="AK789:AP789"/>
    <mergeCell ref="AQ789:AT789"/>
    <mergeCell ref="AU789:AX789"/>
    <mergeCell ref="M788:AJ788"/>
    <mergeCell ref="AK788:AP788"/>
    <mergeCell ref="AQ788:AT788"/>
    <mergeCell ref="AU788:AX788"/>
    <mergeCell ref="A796:B796"/>
    <mergeCell ref="C796:L796"/>
    <mergeCell ref="M796:AJ796"/>
    <mergeCell ref="AK796:AP796"/>
    <mergeCell ref="AQ796:AT796"/>
    <mergeCell ref="AU796:AX796"/>
    <mergeCell ref="M793:AJ793"/>
    <mergeCell ref="AK793:AP793"/>
    <mergeCell ref="AQ793:AT793"/>
    <mergeCell ref="AU793:AX793"/>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A790:B790"/>
    <mergeCell ref="C790:L790"/>
    <mergeCell ref="M790:AJ790"/>
    <mergeCell ref="AK790:AP790"/>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rowBreaks count="6" manualBreakCount="6">
    <brk id="37" max="49" man="1"/>
    <brk id="68" max="49" man="1"/>
    <brk id="76" max="49" man="1"/>
    <brk id="400" max="49" man="1"/>
    <brk id="533" max="49" man="1"/>
    <brk id="796"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532"/>
  <sheetViews>
    <sheetView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074</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3048" t="s">
        <v>201</v>
      </c>
      <c r="H4" s="3049"/>
      <c r="I4" s="3049"/>
      <c r="J4" s="3049"/>
      <c r="K4" s="3049"/>
      <c r="L4" s="3049"/>
      <c r="M4" s="3049"/>
      <c r="N4" s="3049"/>
      <c r="O4" s="3049"/>
      <c r="P4" s="3049"/>
      <c r="Q4" s="3049"/>
      <c r="R4" s="3049"/>
      <c r="S4" s="3049"/>
      <c r="T4" s="3049"/>
      <c r="U4" s="3049"/>
      <c r="V4" s="3049"/>
      <c r="W4" s="3049"/>
      <c r="X4" s="3049"/>
      <c r="Y4" s="474" t="s">
        <v>200</v>
      </c>
      <c r="Z4" s="609"/>
      <c r="AA4" s="609"/>
      <c r="AB4" s="609"/>
      <c r="AC4" s="609"/>
      <c r="AD4" s="610"/>
      <c r="AE4" s="2174" t="s">
        <v>199</v>
      </c>
      <c r="AF4" s="2174"/>
      <c r="AG4" s="2174"/>
      <c r="AH4" s="2174"/>
      <c r="AI4" s="2174"/>
      <c r="AJ4" s="2174"/>
      <c r="AK4" s="2174"/>
      <c r="AL4" s="2174"/>
      <c r="AM4" s="2174"/>
      <c r="AN4" s="2174"/>
      <c r="AO4" s="2174"/>
      <c r="AP4" s="2175"/>
      <c r="AQ4" s="480" t="s">
        <v>198</v>
      </c>
      <c r="AR4" s="609"/>
      <c r="AS4" s="609"/>
      <c r="AT4" s="609"/>
      <c r="AU4" s="609"/>
      <c r="AV4" s="609"/>
      <c r="AW4" s="609"/>
      <c r="AX4" s="611"/>
    </row>
    <row r="5" spans="1:50" ht="30" customHeight="1">
      <c r="A5" s="486" t="s">
        <v>197</v>
      </c>
      <c r="B5" s="612"/>
      <c r="C5" s="612"/>
      <c r="D5" s="612"/>
      <c r="E5" s="612"/>
      <c r="F5" s="613"/>
      <c r="G5" s="1053" t="s">
        <v>196</v>
      </c>
      <c r="H5" s="1054"/>
      <c r="I5" s="1054"/>
      <c r="J5" s="1054"/>
      <c r="K5" s="1054"/>
      <c r="L5" s="1054"/>
      <c r="M5" s="1054"/>
      <c r="N5" s="1054"/>
      <c r="O5" s="1054"/>
      <c r="P5" s="1054"/>
      <c r="Q5" s="1054"/>
      <c r="R5" s="1054"/>
      <c r="S5" s="1054"/>
      <c r="T5" s="1054"/>
      <c r="U5" s="1054"/>
      <c r="V5" s="1816"/>
      <c r="W5" s="1816"/>
      <c r="X5" s="1816"/>
      <c r="Y5" s="492" t="s">
        <v>195</v>
      </c>
      <c r="Z5" s="496"/>
      <c r="AA5" s="496"/>
      <c r="AB5" s="496"/>
      <c r="AC5" s="496"/>
      <c r="AD5" s="497"/>
      <c r="AE5" s="2166" t="s">
        <v>194</v>
      </c>
      <c r="AF5" s="3046"/>
      <c r="AG5" s="3046"/>
      <c r="AH5" s="3046"/>
      <c r="AI5" s="3046"/>
      <c r="AJ5" s="3046"/>
      <c r="AK5" s="3046"/>
      <c r="AL5" s="3046"/>
      <c r="AM5" s="3046"/>
      <c r="AN5" s="3046"/>
      <c r="AO5" s="3046"/>
      <c r="AP5" s="3047"/>
      <c r="AQ5" s="614" t="s">
        <v>193</v>
      </c>
      <c r="AR5" s="615"/>
      <c r="AS5" s="615"/>
      <c r="AT5" s="615"/>
      <c r="AU5" s="615"/>
      <c r="AV5" s="615"/>
      <c r="AW5" s="615"/>
      <c r="AX5" s="616"/>
    </row>
    <row r="6" spans="1:50" ht="30" customHeight="1">
      <c r="A6" s="501" t="s">
        <v>192</v>
      </c>
      <c r="B6" s="502"/>
      <c r="C6" s="502"/>
      <c r="D6" s="502"/>
      <c r="E6" s="502"/>
      <c r="F6" s="502"/>
      <c r="G6" s="1049" t="s">
        <v>191</v>
      </c>
      <c r="H6" s="674"/>
      <c r="I6" s="674"/>
      <c r="J6" s="674"/>
      <c r="K6" s="674"/>
      <c r="L6" s="674"/>
      <c r="M6" s="674"/>
      <c r="N6" s="674"/>
      <c r="O6" s="674"/>
      <c r="P6" s="674"/>
      <c r="Q6" s="674"/>
      <c r="R6" s="674"/>
      <c r="S6" s="674"/>
      <c r="T6" s="674"/>
      <c r="U6" s="674"/>
      <c r="V6" s="674"/>
      <c r="W6" s="674"/>
      <c r="X6" s="674"/>
      <c r="Y6" s="507" t="s">
        <v>190</v>
      </c>
      <c r="Z6" s="508"/>
      <c r="AA6" s="508"/>
      <c r="AB6" s="508"/>
      <c r="AC6" s="508"/>
      <c r="AD6" s="509"/>
      <c r="AE6" s="416" t="s">
        <v>189</v>
      </c>
      <c r="AF6" s="417"/>
      <c r="AG6" s="417"/>
      <c r="AH6" s="417"/>
      <c r="AI6" s="417"/>
      <c r="AJ6" s="417"/>
      <c r="AK6" s="417"/>
      <c r="AL6" s="417"/>
      <c r="AM6" s="417"/>
      <c r="AN6" s="417"/>
      <c r="AO6" s="417"/>
      <c r="AP6" s="417"/>
      <c r="AQ6" s="2258"/>
      <c r="AR6" s="2258"/>
      <c r="AS6" s="2258"/>
      <c r="AT6" s="2258"/>
      <c r="AU6" s="2258"/>
      <c r="AV6" s="2258"/>
      <c r="AW6" s="2258"/>
      <c r="AX6" s="3053"/>
    </row>
    <row r="7" spans="1:50" ht="39.950000000000003" customHeight="1">
      <c r="A7" s="995" t="s">
        <v>188</v>
      </c>
      <c r="B7" s="996"/>
      <c r="C7" s="996"/>
      <c r="D7" s="996"/>
      <c r="E7" s="996"/>
      <c r="F7" s="996"/>
      <c r="G7" s="3050" t="s">
        <v>187</v>
      </c>
      <c r="H7" s="2692"/>
      <c r="I7" s="2692"/>
      <c r="J7" s="2692"/>
      <c r="K7" s="2692"/>
      <c r="L7" s="2692"/>
      <c r="M7" s="2692"/>
      <c r="N7" s="2692"/>
      <c r="O7" s="2692"/>
      <c r="P7" s="2692"/>
      <c r="Q7" s="2692"/>
      <c r="R7" s="2692"/>
      <c r="S7" s="2692"/>
      <c r="T7" s="2692"/>
      <c r="U7" s="2692"/>
      <c r="V7" s="3051"/>
      <c r="W7" s="3051"/>
      <c r="X7" s="3052"/>
      <c r="Y7" s="525" t="s">
        <v>186</v>
      </c>
      <c r="Z7" s="601"/>
      <c r="AA7" s="601"/>
      <c r="AB7" s="601"/>
      <c r="AC7" s="601"/>
      <c r="AD7" s="602"/>
      <c r="AE7" s="603" t="s">
        <v>102</v>
      </c>
      <c r="AF7" s="1523"/>
      <c r="AG7" s="1523"/>
      <c r="AH7" s="1523"/>
      <c r="AI7" s="1523"/>
      <c r="AJ7" s="1523"/>
      <c r="AK7" s="1523"/>
      <c r="AL7" s="1523"/>
      <c r="AM7" s="1523"/>
      <c r="AN7" s="1523"/>
      <c r="AO7" s="1523"/>
      <c r="AP7" s="1523"/>
      <c r="AQ7" s="1523"/>
      <c r="AR7" s="1523"/>
      <c r="AS7" s="1523"/>
      <c r="AT7" s="1523"/>
      <c r="AU7" s="1523"/>
      <c r="AV7" s="1523"/>
      <c r="AW7" s="1523"/>
      <c r="AX7" s="1524"/>
    </row>
    <row r="8" spans="1:50" ht="103.7" customHeight="1">
      <c r="A8" s="510" t="s">
        <v>185</v>
      </c>
      <c r="B8" s="511"/>
      <c r="C8" s="511"/>
      <c r="D8" s="511"/>
      <c r="E8" s="511"/>
      <c r="F8" s="511"/>
      <c r="G8" s="992" t="s">
        <v>184</v>
      </c>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4"/>
    </row>
    <row r="9" spans="1:50" ht="137.25" customHeight="1">
      <c r="A9" s="510" t="s">
        <v>183</v>
      </c>
      <c r="B9" s="511"/>
      <c r="C9" s="511"/>
      <c r="D9" s="511"/>
      <c r="E9" s="511"/>
      <c r="F9" s="511"/>
      <c r="G9" s="992" t="s">
        <v>182</v>
      </c>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4"/>
    </row>
    <row r="10" spans="1:50" ht="29.25" customHeight="1">
      <c r="A10" s="510" t="s">
        <v>181</v>
      </c>
      <c r="B10" s="511"/>
      <c r="C10" s="511"/>
      <c r="D10" s="511"/>
      <c r="E10" s="511"/>
      <c r="F10" s="512"/>
      <c r="G10" s="586" t="s">
        <v>180</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2847">
        <v>91</v>
      </c>
      <c r="Q12" s="2847"/>
      <c r="R12" s="2847"/>
      <c r="S12" s="2847"/>
      <c r="T12" s="2847"/>
      <c r="U12" s="2847"/>
      <c r="V12" s="2847"/>
      <c r="W12" s="2847">
        <v>75</v>
      </c>
      <c r="X12" s="2847"/>
      <c r="Y12" s="2847"/>
      <c r="Z12" s="2847"/>
      <c r="AA12" s="2847"/>
      <c r="AB12" s="2847"/>
      <c r="AC12" s="2847"/>
      <c r="AD12" s="2847">
        <v>65</v>
      </c>
      <c r="AE12" s="2847"/>
      <c r="AF12" s="2847"/>
      <c r="AG12" s="2847"/>
      <c r="AH12" s="2847"/>
      <c r="AI12" s="2847"/>
      <c r="AJ12" s="2847"/>
      <c r="AK12" s="635">
        <v>63</v>
      </c>
      <c r="AL12" s="635"/>
      <c r="AM12" s="635"/>
      <c r="AN12" s="635"/>
      <c r="AO12" s="635"/>
      <c r="AP12" s="635"/>
      <c r="AQ12" s="635"/>
      <c r="AR12" s="635">
        <v>61</v>
      </c>
      <c r="AS12" s="635"/>
      <c r="AT12" s="635"/>
      <c r="AU12" s="635"/>
      <c r="AV12" s="635"/>
      <c r="AW12" s="635"/>
      <c r="AX12" s="2851"/>
    </row>
    <row r="13" spans="1:50" ht="21" customHeight="1">
      <c r="A13" s="366"/>
      <c r="B13" s="367"/>
      <c r="C13" s="367"/>
      <c r="D13" s="367"/>
      <c r="E13" s="367"/>
      <c r="F13" s="368"/>
      <c r="G13" s="590"/>
      <c r="H13" s="591"/>
      <c r="I13" s="436" t="s">
        <v>175</v>
      </c>
      <c r="J13" s="437"/>
      <c r="K13" s="437"/>
      <c r="L13" s="437"/>
      <c r="M13" s="437"/>
      <c r="N13" s="437"/>
      <c r="O13" s="438"/>
      <c r="P13" s="640" t="s">
        <v>171</v>
      </c>
      <c r="Q13" s="640"/>
      <c r="R13" s="640"/>
      <c r="S13" s="640"/>
      <c r="T13" s="640"/>
      <c r="U13" s="640"/>
      <c r="V13" s="640"/>
      <c r="W13" s="640" t="s">
        <v>171</v>
      </c>
      <c r="X13" s="640"/>
      <c r="Y13" s="640"/>
      <c r="Z13" s="640"/>
      <c r="AA13" s="640"/>
      <c r="AB13" s="640"/>
      <c r="AC13" s="640"/>
      <c r="AD13" s="640" t="s">
        <v>171</v>
      </c>
      <c r="AE13" s="640"/>
      <c r="AF13" s="640"/>
      <c r="AG13" s="640"/>
      <c r="AH13" s="640"/>
      <c r="AI13" s="640"/>
      <c r="AJ13" s="640"/>
      <c r="AK13" s="640" t="s">
        <v>171</v>
      </c>
      <c r="AL13" s="640"/>
      <c r="AM13" s="640"/>
      <c r="AN13" s="640"/>
      <c r="AO13" s="640"/>
      <c r="AP13" s="640"/>
      <c r="AQ13" s="640"/>
      <c r="AR13" s="2868"/>
      <c r="AS13" s="2868"/>
      <c r="AT13" s="2868"/>
      <c r="AU13" s="2868"/>
      <c r="AV13" s="2868"/>
      <c r="AW13" s="2868"/>
      <c r="AX13" s="2869"/>
    </row>
    <row r="14" spans="1:50" ht="21" customHeight="1">
      <c r="A14" s="366"/>
      <c r="B14" s="367"/>
      <c r="C14" s="367"/>
      <c r="D14" s="367"/>
      <c r="E14" s="367"/>
      <c r="F14" s="368"/>
      <c r="G14" s="590"/>
      <c r="H14" s="591"/>
      <c r="I14" s="436" t="s">
        <v>174</v>
      </c>
      <c r="J14" s="556"/>
      <c r="K14" s="556"/>
      <c r="L14" s="556"/>
      <c r="M14" s="556"/>
      <c r="N14" s="556"/>
      <c r="O14" s="557"/>
      <c r="P14" s="2850" t="s">
        <v>171</v>
      </c>
      <c r="Q14" s="638"/>
      <c r="R14" s="638"/>
      <c r="S14" s="638"/>
      <c r="T14" s="638"/>
      <c r="U14" s="638"/>
      <c r="V14" s="639"/>
      <c r="W14" s="2850" t="s">
        <v>171</v>
      </c>
      <c r="X14" s="638"/>
      <c r="Y14" s="638"/>
      <c r="Z14" s="638"/>
      <c r="AA14" s="638"/>
      <c r="AB14" s="638"/>
      <c r="AC14" s="639"/>
      <c r="AD14" s="2850" t="s">
        <v>171</v>
      </c>
      <c r="AE14" s="638"/>
      <c r="AF14" s="638"/>
      <c r="AG14" s="638"/>
      <c r="AH14" s="638"/>
      <c r="AI14" s="638"/>
      <c r="AJ14" s="639"/>
      <c r="AK14" s="2850" t="s">
        <v>171</v>
      </c>
      <c r="AL14" s="638"/>
      <c r="AM14" s="638"/>
      <c r="AN14" s="638"/>
      <c r="AO14" s="638"/>
      <c r="AP14" s="638"/>
      <c r="AQ14" s="639"/>
      <c r="AR14" s="2850" t="s">
        <v>171</v>
      </c>
      <c r="AS14" s="638"/>
      <c r="AT14" s="638"/>
      <c r="AU14" s="638"/>
      <c r="AV14" s="638"/>
      <c r="AW14" s="638"/>
      <c r="AX14" s="2866"/>
    </row>
    <row r="15" spans="1:50" ht="21" customHeight="1">
      <c r="A15" s="366"/>
      <c r="B15" s="367"/>
      <c r="C15" s="367"/>
      <c r="D15" s="367"/>
      <c r="E15" s="367"/>
      <c r="F15" s="368"/>
      <c r="G15" s="590"/>
      <c r="H15" s="591"/>
      <c r="I15" s="436" t="s">
        <v>173</v>
      </c>
      <c r="J15" s="556"/>
      <c r="K15" s="556"/>
      <c r="L15" s="556"/>
      <c r="M15" s="556"/>
      <c r="N15" s="556"/>
      <c r="O15" s="557"/>
      <c r="P15" s="2850" t="s">
        <v>171</v>
      </c>
      <c r="Q15" s="638"/>
      <c r="R15" s="638"/>
      <c r="S15" s="638"/>
      <c r="T15" s="638"/>
      <c r="U15" s="638"/>
      <c r="V15" s="639"/>
      <c r="W15" s="2850" t="s">
        <v>171</v>
      </c>
      <c r="X15" s="638"/>
      <c r="Y15" s="638"/>
      <c r="Z15" s="638"/>
      <c r="AA15" s="638"/>
      <c r="AB15" s="638"/>
      <c r="AC15" s="639"/>
      <c r="AD15" s="2850" t="s">
        <v>171</v>
      </c>
      <c r="AE15" s="638"/>
      <c r="AF15" s="638"/>
      <c r="AG15" s="638"/>
      <c r="AH15" s="638"/>
      <c r="AI15" s="638"/>
      <c r="AJ15" s="639"/>
      <c r="AK15" s="2850" t="s">
        <v>171</v>
      </c>
      <c r="AL15" s="638"/>
      <c r="AM15" s="638"/>
      <c r="AN15" s="638"/>
      <c r="AO15" s="638"/>
      <c r="AP15" s="638"/>
      <c r="AQ15" s="639"/>
      <c r="AR15" s="2870"/>
      <c r="AS15" s="2871"/>
      <c r="AT15" s="2871"/>
      <c r="AU15" s="2871"/>
      <c r="AV15" s="2871"/>
      <c r="AW15" s="2871"/>
      <c r="AX15" s="2872"/>
    </row>
    <row r="16" spans="1:50" ht="24.75" customHeight="1">
      <c r="A16" s="366"/>
      <c r="B16" s="367"/>
      <c r="C16" s="367"/>
      <c r="D16" s="367"/>
      <c r="E16" s="367"/>
      <c r="F16" s="368"/>
      <c r="G16" s="590"/>
      <c r="H16" s="591"/>
      <c r="I16" s="436" t="s">
        <v>172</v>
      </c>
      <c r="J16" s="437"/>
      <c r="K16" s="437"/>
      <c r="L16" s="437"/>
      <c r="M16" s="437"/>
      <c r="N16" s="437"/>
      <c r="O16" s="438"/>
      <c r="P16" s="640" t="s">
        <v>171</v>
      </c>
      <c r="Q16" s="640"/>
      <c r="R16" s="640"/>
      <c r="S16" s="640"/>
      <c r="T16" s="640"/>
      <c r="U16" s="640"/>
      <c r="V16" s="640"/>
      <c r="W16" s="640" t="s">
        <v>171</v>
      </c>
      <c r="X16" s="640"/>
      <c r="Y16" s="640"/>
      <c r="Z16" s="640"/>
      <c r="AA16" s="640"/>
      <c r="AB16" s="640"/>
      <c r="AC16" s="640"/>
      <c r="AD16" s="640" t="s">
        <v>171</v>
      </c>
      <c r="AE16" s="640"/>
      <c r="AF16" s="640"/>
      <c r="AG16" s="640"/>
      <c r="AH16" s="640"/>
      <c r="AI16" s="640"/>
      <c r="AJ16" s="640"/>
      <c r="AK16" s="640" t="s">
        <v>171</v>
      </c>
      <c r="AL16" s="640"/>
      <c r="AM16" s="640"/>
      <c r="AN16" s="640"/>
      <c r="AO16" s="640"/>
      <c r="AP16" s="640"/>
      <c r="AQ16" s="640"/>
      <c r="AR16" s="2868"/>
      <c r="AS16" s="2868"/>
      <c r="AT16" s="2868"/>
      <c r="AU16" s="2868"/>
      <c r="AV16" s="2868"/>
      <c r="AW16" s="2868"/>
      <c r="AX16" s="2869"/>
    </row>
    <row r="17" spans="1:59" ht="24.75" customHeight="1">
      <c r="A17" s="366"/>
      <c r="B17" s="367"/>
      <c r="C17" s="367"/>
      <c r="D17" s="367"/>
      <c r="E17" s="367"/>
      <c r="F17" s="368"/>
      <c r="G17" s="592"/>
      <c r="H17" s="593"/>
      <c r="I17" s="574" t="s">
        <v>44</v>
      </c>
      <c r="J17" s="575"/>
      <c r="K17" s="575"/>
      <c r="L17" s="575"/>
      <c r="M17" s="575"/>
      <c r="N17" s="575"/>
      <c r="O17" s="456"/>
      <c r="P17" s="2837">
        <v>91</v>
      </c>
      <c r="Q17" s="2837"/>
      <c r="R17" s="2837"/>
      <c r="S17" s="2837"/>
      <c r="T17" s="2837"/>
      <c r="U17" s="2837"/>
      <c r="V17" s="2837"/>
      <c r="W17" s="2837">
        <v>75</v>
      </c>
      <c r="X17" s="2837"/>
      <c r="Y17" s="2837"/>
      <c r="Z17" s="2837"/>
      <c r="AA17" s="2837"/>
      <c r="AB17" s="2837"/>
      <c r="AC17" s="2837"/>
      <c r="AD17" s="2837">
        <v>65</v>
      </c>
      <c r="AE17" s="2837"/>
      <c r="AF17" s="2837"/>
      <c r="AG17" s="2837"/>
      <c r="AH17" s="2837"/>
      <c r="AI17" s="2837"/>
      <c r="AJ17" s="2837"/>
      <c r="AK17" s="2837">
        <v>63</v>
      </c>
      <c r="AL17" s="2837"/>
      <c r="AM17" s="2837"/>
      <c r="AN17" s="2837"/>
      <c r="AO17" s="2837"/>
      <c r="AP17" s="2837"/>
      <c r="AQ17" s="2837"/>
      <c r="AR17" s="2837">
        <v>61</v>
      </c>
      <c r="AS17" s="2837"/>
      <c r="AT17" s="2837"/>
      <c r="AU17" s="2837"/>
      <c r="AV17" s="2837"/>
      <c r="AW17" s="2837"/>
      <c r="AX17" s="2838"/>
    </row>
    <row r="18" spans="1:59" ht="24.75" customHeight="1">
      <c r="A18" s="366"/>
      <c r="B18" s="367"/>
      <c r="C18" s="367"/>
      <c r="D18" s="367"/>
      <c r="E18" s="367"/>
      <c r="F18" s="368"/>
      <c r="G18" s="578" t="s">
        <v>170</v>
      </c>
      <c r="H18" s="579"/>
      <c r="I18" s="579"/>
      <c r="J18" s="579"/>
      <c r="K18" s="579"/>
      <c r="L18" s="579"/>
      <c r="M18" s="579"/>
      <c r="N18" s="579"/>
      <c r="O18" s="579"/>
      <c r="P18" s="2874">
        <v>61</v>
      </c>
      <c r="Q18" s="2874"/>
      <c r="R18" s="2874"/>
      <c r="S18" s="2874"/>
      <c r="T18" s="2874"/>
      <c r="U18" s="2874"/>
      <c r="V18" s="2874"/>
      <c r="W18" s="2874">
        <v>57</v>
      </c>
      <c r="X18" s="2874"/>
      <c r="Y18" s="2874"/>
      <c r="Z18" s="2874"/>
      <c r="AA18" s="2874"/>
      <c r="AB18" s="2874"/>
      <c r="AC18" s="2874"/>
      <c r="AD18" s="2875">
        <v>59</v>
      </c>
      <c r="AE18" s="2875"/>
      <c r="AF18" s="2875"/>
      <c r="AG18" s="2875"/>
      <c r="AH18" s="2875"/>
      <c r="AI18" s="2875"/>
      <c r="AJ18" s="2875"/>
      <c r="AK18" s="2876"/>
      <c r="AL18" s="2876"/>
      <c r="AM18" s="2876"/>
      <c r="AN18" s="2876"/>
      <c r="AO18" s="2876"/>
      <c r="AP18" s="2876"/>
      <c r="AQ18" s="2876"/>
      <c r="AR18" s="2876"/>
      <c r="AS18" s="2876"/>
      <c r="AT18" s="2876"/>
      <c r="AU18" s="2876"/>
      <c r="AV18" s="2876"/>
      <c r="AW18" s="2876"/>
      <c r="AX18" s="2890"/>
    </row>
    <row r="19" spans="1:59" ht="24.75" customHeight="1">
      <c r="A19" s="369"/>
      <c r="B19" s="370"/>
      <c r="C19" s="370"/>
      <c r="D19" s="370"/>
      <c r="E19" s="370"/>
      <c r="F19" s="371"/>
      <c r="G19" s="578" t="s">
        <v>169</v>
      </c>
      <c r="H19" s="579"/>
      <c r="I19" s="579"/>
      <c r="J19" s="579"/>
      <c r="K19" s="579"/>
      <c r="L19" s="579"/>
      <c r="M19" s="579"/>
      <c r="N19" s="579"/>
      <c r="O19" s="579"/>
      <c r="P19" s="2874">
        <v>66.7</v>
      </c>
      <c r="Q19" s="2874"/>
      <c r="R19" s="2874"/>
      <c r="S19" s="2874"/>
      <c r="T19" s="2874"/>
      <c r="U19" s="2874"/>
      <c r="V19" s="2874"/>
      <c r="W19" s="2874">
        <v>76.099999999999994</v>
      </c>
      <c r="X19" s="2874"/>
      <c r="Y19" s="2874"/>
      <c r="Z19" s="2874"/>
      <c r="AA19" s="2874"/>
      <c r="AB19" s="2874"/>
      <c r="AC19" s="2874"/>
      <c r="AD19" s="2875">
        <v>90.8</v>
      </c>
      <c r="AE19" s="2875"/>
      <c r="AF19" s="2875"/>
      <c r="AG19" s="2875"/>
      <c r="AH19" s="2875"/>
      <c r="AI19" s="2875"/>
      <c r="AJ19" s="2875"/>
      <c r="AK19" s="2876"/>
      <c r="AL19" s="2876"/>
      <c r="AM19" s="2876"/>
      <c r="AN19" s="2876"/>
      <c r="AO19" s="2876"/>
      <c r="AP19" s="2876"/>
      <c r="AQ19" s="2876"/>
      <c r="AR19" s="2876"/>
      <c r="AS19" s="2876"/>
      <c r="AT19" s="2876"/>
      <c r="AU19" s="2876"/>
      <c r="AV19" s="2876"/>
      <c r="AW19" s="2876"/>
      <c r="AX19" s="2890"/>
    </row>
    <row r="20" spans="1:59"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9" ht="26.65" customHeight="1">
      <c r="A21" s="974"/>
      <c r="B21" s="972"/>
      <c r="C21" s="972"/>
      <c r="D21" s="972"/>
      <c r="E21" s="972"/>
      <c r="F21" s="973"/>
      <c r="G21" s="3054" t="s">
        <v>165</v>
      </c>
      <c r="H21" s="2361"/>
      <c r="I21" s="2361"/>
      <c r="J21" s="2361"/>
      <c r="K21" s="2361"/>
      <c r="L21" s="2361"/>
      <c r="M21" s="2361"/>
      <c r="N21" s="2361"/>
      <c r="O21" s="2361"/>
      <c r="P21" s="2361"/>
      <c r="Q21" s="2361"/>
      <c r="R21" s="2361"/>
      <c r="S21" s="2361"/>
      <c r="T21" s="2361"/>
      <c r="U21" s="2361"/>
      <c r="V21" s="2361"/>
      <c r="W21" s="2361"/>
      <c r="X21" s="3055"/>
      <c r="Y21" s="926" t="s">
        <v>164</v>
      </c>
      <c r="Z21" s="954"/>
      <c r="AA21" s="955"/>
      <c r="AB21" s="1150"/>
      <c r="AC21" s="1150"/>
      <c r="AD21" s="1150"/>
      <c r="AE21" s="679" t="s">
        <v>163</v>
      </c>
      <c r="AF21" s="601"/>
      <c r="AG21" s="601"/>
      <c r="AH21" s="601"/>
      <c r="AI21" s="601"/>
      <c r="AJ21" s="679" t="s">
        <v>152</v>
      </c>
      <c r="AK21" s="601"/>
      <c r="AL21" s="601"/>
      <c r="AM21" s="601"/>
      <c r="AN21" s="601"/>
      <c r="AO21" s="679" t="s">
        <v>152</v>
      </c>
      <c r="AP21" s="601"/>
      <c r="AQ21" s="601"/>
      <c r="AR21" s="601"/>
      <c r="AS21" s="601"/>
      <c r="AT21" s="1801"/>
      <c r="AU21" s="1801"/>
      <c r="AV21" s="1801"/>
      <c r="AW21" s="1801"/>
      <c r="AX21" s="2108"/>
    </row>
    <row r="22" spans="1:59" ht="23.45" customHeight="1">
      <c r="A22" s="975"/>
      <c r="B22" s="976"/>
      <c r="C22" s="976"/>
      <c r="D22" s="976"/>
      <c r="E22" s="976"/>
      <c r="F22" s="977"/>
      <c r="G22" s="3056"/>
      <c r="H22" s="2349"/>
      <c r="I22" s="2349"/>
      <c r="J22" s="2349"/>
      <c r="K22" s="2349"/>
      <c r="L22" s="2349"/>
      <c r="M22" s="2349"/>
      <c r="N22" s="2349"/>
      <c r="O22" s="2349"/>
      <c r="P22" s="2349"/>
      <c r="Q22" s="2349"/>
      <c r="R22" s="2349"/>
      <c r="S22" s="2349"/>
      <c r="T22" s="2349"/>
      <c r="U22" s="2349"/>
      <c r="V22" s="2349"/>
      <c r="W22" s="2349"/>
      <c r="X22" s="3057"/>
      <c r="Y22" s="375" t="s">
        <v>162</v>
      </c>
      <c r="Z22" s="376"/>
      <c r="AA22" s="377"/>
      <c r="AB22" s="2878" t="s">
        <v>160</v>
      </c>
      <c r="AC22" s="2878"/>
      <c r="AD22" s="2878"/>
      <c r="AE22" s="3060" t="s">
        <v>132</v>
      </c>
      <c r="AF22" s="3061"/>
      <c r="AG22" s="3061"/>
      <c r="AH22" s="3061"/>
      <c r="AI22" s="3062"/>
      <c r="AJ22" s="3060" t="s">
        <v>132</v>
      </c>
      <c r="AK22" s="3061"/>
      <c r="AL22" s="3061"/>
      <c r="AM22" s="3061"/>
      <c r="AN22" s="3062"/>
      <c r="AO22" s="3060" t="s">
        <v>132</v>
      </c>
      <c r="AP22" s="3061"/>
      <c r="AQ22" s="3061"/>
      <c r="AR22" s="3061"/>
      <c r="AS22" s="3062"/>
      <c r="AT22" s="3060" t="s">
        <v>132</v>
      </c>
      <c r="AU22" s="3061"/>
      <c r="AV22" s="3061"/>
      <c r="AW22" s="3061"/>
      <c r="AX22" s="3068"/>
    </row>
    <row r="23" spans="1:59" ht="32.25" customHeight="1">
      <c r="A23" s="975"/>
      <c r="B23" s="976"/>
      <c r="C23" s="976"/>
      <c r="D23" s="976"/>
      <c r="E23" s="976"/>
      <c r="F23" s="977"/>
      <c r="G23" s="3058"/>
      <c r="H23" s="2352"/>
      <c r="I23" s="2352"/>
      <c r="J23" s="2352"/>
      <c r="K23" s="2352"/>
      <c r="L23" s="2352"/>
      <c r="M23" s="2352"/>
      <c r="N23" s="2352"/>
      <c r="O23" s="2352"/>
      <c r="P23" s="2352"/>
      <c r="Q23" s="2352"/>
      <c r="R23" s="2352"/>
      <c r="S23" s="2352"/>
      <c r="T23" s="2352"/>
      <c r="U23" s="2352"/>
      <c r="V23" s="2352"/>
      <c r="W23" s="2352"/>
      <c r="X23" s="3059"/>
      <c r="Y23" s="375" t="s">
        <v>161</v>
      </c>
      <c r="Z23" s="376"/>
      <c r="AA23" s="377"/>
      <c r="AB23" s="963" t="s">
        <v>160</v>
      </c>
      <c r="AC23" s="963"/>
      <c r="AD23" s="963"/>
      <c r="AE23" s="3069" t="s">
        <v>159</v>
      </c>
      <c r="AF23" s="3070"/>
      <c r="AG23" s="3070"/>
      <c r="AH23" s="3070"/>
      <c r="AI23" s="3071"/>
      <c r="AJ23" s="679" t="s">
        <v>152</v>
      </c>
      <c r="AK23" s="601"/>
      <c r="AL23" s="601"/>
      <c r="AM23" s="601"/>
      <c r="AN23" s="601"/>
      <c r="AO23" s="679" t="s">
        <v>152</v>
      </c>
      <c r="AP23" s="601"/>
      <c r="AQ23" s="601"/>
      <c r="AR23" s="601"/>
      <c r="AS23" s="601"/>
      <c r="AT23" s="1802"/>
      <c r="AU23" s="1802"/>
      <c r="AV23" s="1802"/>
      <c r="AW23" s="1802"/>
      <c r="AX23" s="1803"/>
    </row>
    <row r="24" spans="1:59"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9" ht="39.950000000000003" customHeight="1">
      <c r="A25" s="769"/>
      <c r="B25" s="770"/>
      <c r="C25" s="770"/>
      <c r="D25" s="770"/>
      <c r="E25" s="770"/>
      <c r="F25" s="771"/>
      <c r="G25" s="2879" t="s">
        <v>155</v>
      </c>
      <c r="H25" s="3063"/>
      <c r="I25" s="3063"/>
      <c r="J25" s="3063"/>
      <c r="K25" s="3063"/>
      <c r="L25" s="3063"/>
      <c r="M25" s="3063"/>
      <c r="N25" s="3063"/>
      <c r="O25" s="3063"/>
      <c r="P25" s="3063"/>
      <c r="Q25" s="3063"/>
      <c r="R25" s="3063"/>
      <c r="S25" s="3063"/>
      <c r="T25" s="3063"/>
      <c r="U25" s="3063"/>
      <c r="V25" s="3063"/>
      <c r="W25" s="3063"/>
      <c r="X25" s="3064"/>
      <c r="Y25" s="978" t="s">
        <v>154</v>
      </c>
      <c r="Z25" s="604"/>
      <c r="AA25" s="979"/>
      <c r="AB25" s="980" t="s">
        <v>153</v>
      </c>
      <c r="AC25" s="604"/>
      <c r="AD25" s="979"/>
      <c r="AE25" s="963">
        <v>29</v>
      </c>
      <c r="AF25" s="963"/>
      <c r="AG25" s="963"/>
      <c r="AH25" s="963"/>
      <c r="AI25" s="963"/>
      <c r="AJ25" s="1799">
        <v>31</v>
      </c>
      <c r="AK25" s="1799"/>
      <c r="AL25" s="1799"/>
      <c r="AM25" s="1799"/>
      <c r="AN25" s="1799"/>
      <c r="AO25" s="1799">
        <v>29</v>
      </c>
      <c r="AP25" s="1799"/>
      <c r="AQ25" s="1799"/>
      <c r="AR25" s="1799"/>
      <c r="AS25" s="1799"/>
      <c r="AT25" s="679" t="s">
        <v>152</v>
      </c>
      <c r="AU25" s="601"/>
      <c r="AV25" s="601"/>
      <c r="AW25" s="601"/>
      <c r="AX25" s="606"/>
      <c r="AY25" s="32"/>
      <c r="AZ25" s="13"/>
      <c r="BA25" s="13"/>
      <c r="BB25" s="13"/>
      <c r="BC25" s="13"/>
      <c r="BG25" s="33"/>
    </row>
    <row r="26" spans="1:59" ht="32.25" customHeight="1">
      <c r="A26" s="966"/>
      <c r="B26" s="967"/>
      <c r="C26" s="967"/>
      <c r="D26" s="967"/>
      <c r="E26" s="967"/>
      <c r="F26" s="968"/>
      <c r="G26" s="3065"/>
      <c r="H26" s="3066"/>
      <c r="I26" s="3066"/>
      <c r="J26" s="3066"/>
      <c r="K26" s="3066"/>
      <c r="L26" s="3066"/>
      <c r="M26" s="3066"/>
      <c r="N26" s="3066"/>
      <c r="O26" s="3066"/>
      <c r="P26" s="3066"/>
      <c r="Q26" s="3066"/>
      <c r="R26" s="3066"/>
      <c r="S26" s="3066"/>
      <c r="T26" s="3066"/>
      <c r="U26" s="3066"/>
      <c r="V26" s="3066"/>
      <c r="W26" s="3066"/>
      <c r="X26" s="3067"/>
      <c r="Y26" s="981" t="s">
        <v>151</v>
      </c>
      <c r="Z26" s="496"/>
      <c r="AA26" s="497"/>
      <c r="AB26" s="495"/>
      <c r="AC26" s="496"/>
      <c r="AD26" s="497"/>
      <c r="AE26" s="679" t="s">
        <v>150</v>
      </c>
      <c r="AF26" s="601"/>
      <c r="AG26" s="601"/>
      <c r="AH26" s="601"/>
      <c r="AI26" s="601"/>
      <c r="AJ26" s="679" t="s">
        <v>150</v>
      </c>
      <c r="AK26" s="601"/>
      <c r="AL26" s="601"/>
      <c r="AM26" s="601"/>
      <c r="AN26" s="602"/>
      <c r="AO26" s="601" t="s">
        <v>150</v>
      </c>
      <c r="AP26" s="601"/>
      <c r="AQ26" s="601"/>
      <c r="AR26" s="601"/>
      <c r="AS26" s="602"/>
      <c r="AT26" s="601" t="s">
        <v>150</v>
      </c>
      <c r="AU26" s="601"/>
      <c r="AV26" s="601"/>
      <c r="AW26" s="601"/>
      <c r="AX26" s="606"/>
      <c r="AY26" s="32"/>
      <c r="AZ26" s="13"/>
      <c r="BA26" s="13"/>
      <c r="BB26" s="13"/>
      <c r="BC26" s="13"/>
    </row>
    <row r="27" spans="1:59"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9" ht="46.5" customHeight="1">
      <c r="A28" s="934"/>
      <c r="B28" s="854"/>
      <c r="C28" s="854"/>
      <c r="D28" s="854"/>
      <c r="E28" s="854"/>
      <c r="F28" s="935"/>
      <c r="G28" s="3077" t="s">
        <v>143</v>
      </c>
      <c r="H28" s="3077"/>
      <c r="I28" s="3077"/>
      <c r="J28" s="3077"/>
      <c r="K28" s="3077"/>
      <c r="L28" s="3077"/>
      <c r="M28" s="3077"/>
      <c r="N28" s="3077"/>
      <c r="O28" s="3077"/>
      <c r="P28" s="3077"/>
      <c r="Q28" s="3077"/>
      <c r="R28" s="3077"/>
      <c r="S28" s="3077"/>
      <c r="T28" s="3077"/>
      <c r="U28" s="3077"/>
      <c r="V28" s="3077"/>
      <c r="W28" s="3077"/>
      <c r="X28" s="3077"/>
      <c r="Y28" s="959" t="s">
        <v>142</v>
      </c>
      <c r="Z28" s="960"/>
      <c r="AA28" s="961"/>
      <c r="AB28" s="2891" t="s">
        <v>141</v>
      </c>
      <c r="AC28" s="2860"/>
      <c r="AD28" s="2861"/>
      <c r="AE28" s="2891" t="s">
        <v>140</v>
      </c>
      <c r="AF28" s="2860"/>
      <c r="AG28" s="2860"/>
      <c r="AH28" s="2860"/>
      <c r="AI28" s="2861"/>
      <c r="AJ28" s="2891" t="s">
        <v>139</v>
      </c>
      <c r="AK28" s="2860"/>
      <c r="AL28" s="2860"/>
      <c r="AM28" s="2860"/>
      <c r="AN28" s="2861"/>
      <c r="AO28" s="2891" t="s">
        <v>138</v>
      </c>
      <c r="AP28" s="2860"/>
      <c r="AQ28" s="2860"/>
      <c r="AR28" s="2860"/>
      <c r="AS28" s="2861"/>
      <c r="AT28" s="2891" t="s">
        <v>132</v>
      </c>
      <c r="AU28" s="2860"/>
      <c r="AV28" s="2860"/>
      <c r="AW28" s="2860"/>
      <c r="AX28" s="3072"/>
    </row>
    <row r="29" spans="1:59" ht="47.1" customHeight="1">
      <c r="A29" s="936"/>
      <c r="B29" s="857"/>
      <c r="C29" s="857"/>
      <c r="D29" s="857"/>
      <c r="E29" s="857"/>
      <c r="F29" s="937"/>
      <c r="G29" s="3078"/>
      <c r="H29" s="3078"/>
      <c r="I29" s="3078"/>
      <c r="J29" s="3078"/>
      <c r="K29" s="3078"/>
      <c r="L29" s="3078"/>
      <c r="M29" s="3078"/>
      <c r="N29" s="3078"/>
      <c r="O29" s="3078"/>
      <c r="P29" s="3078"/>
      <c r="Q29" s="3078"/>
      <c r="R29" s="3078"/>
      <c r="S29" s="3078"/>
      <c r="T29" s="3078"/>
      <c r="U29" s="3078"/>
      <c r="V29" s="3078"/>
      <c r="W29" s="3078"/>
      <c r="X29" s="3078"/>
      <c r="Y29" s="926" t="s">
        <v>137</v>
      </c>
      <c r="Z29" s="496"/>
      <c r="AA29" s="497"/>
      <c r="AB29" s="3073" t="s">
        <v>136</v>
      </c>
      <c r="AC29" s="3074"/>
      <c r="AD29" s="3075"/>
      <c r="AE29" s="3076" t="s">
        <v>135</v>
      </c>
      <c r="AF29" s="2860"/>
      <c r="AG29" s="2860"/>
      <c r="AH29" s="2860"/>
      <c r="AI29" s="2861"/>
      <c r="AJ29" s="3076" t="s">
        <v>134</v>
      </c>
      <c r="AK29" s="2860"/>
      <c r="AL29" s="2860"/>
      <c r="AM29" s="2860"/>
      <c r="AN29" s="2861"/>
      <c r="AO29" s="3076" t="s">
        <v>133</v>
      </c>
      <c r="AP29" s="2860"/>
      <c r="AQ29" s="2860"/>
      <c r="AR29" s="2860"/>
      <c r="AS29" s="2861"/>
      <c r="AT29" s="2891" t="s">
        <v>132</v>
      </c>
      <c r="AU29" s="2860"/>
      <c r="AV29" s="2860"/>
      <c r="AW29" s="2860"/>
      <c r="AX29" s="3072"/>
    </row>
    <row r="30" spans="1:59"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9" ht="23.1" customHeight="1">
      <c r="A31" s="381"/>
      <c r="B31" s="382"/>
      <c r="C31" s="3079" t="s">
        <v>127</v>
      </c>
      <c r="D31" s="3080"/>
      <c r="E31" s="3080"/>
      <c r="F31" s="3080"/>
      <c r="G31" s="3080"/>
      <c r="H31" s="3080"/>
      <c r="I31" s="3080"/>
      <c r="J31" s="3080"/>
      <c r="K31" s="3081"/>
      <c r="L31" s="2239">
        <v>62</v>
      </c>
      <c r="M31" s="2239"/>
      <c r="N31" s="2239"/>
      <c r="O31" s="2239"/>
      <c r="P31" s="2239"/>
      <c r="Q31" s="2239"/>
      <c r="R31" s="635">
        <v>61</v>
      </c>
      <c r="S31" s="635"/>
      <c r="T31" s="635"/>
      <c r="U31" s="635"/>
      <c r="V31" s="635"/>
      <c r="W31" s="635"/>
      <c r="X31" s="3036"/>
      <c r="Y31" s="3037"/>
      <c r="Z31" s="3037"/>
      <c r="AA31" s="3037"/>
      <c r="AB31" s="3037"/>
      <c r="AC31" s="3037"/>
      <c r="AD31" s="3037"/>
      <c r="AE31" s="3037"/>
      <c r="AF31" s="3037"/>
      <c r="AG31" s="3037"/>
      <c r="AH31" s="3037"/>
      <c r="AI31" s="3037"/>
      <c r="AJ31" s="3037"/>
      <c r="AK31" s="3037"/>
      <c r="AL31" s="3037"/>
      <c r="AM31" s="3037"/>
      <c r="AN31" s="3037"/>
      <c r="AO31" s="3037"/>
      <c r="AP31" s="3037"/>
      <c r="AQ31" s="3037"/>
      <c r="AR31" s="3037"/>
      <c r="AS31" s="3037"/>
      <c r="AT31" s="3037"/>
      <c r="AU31" s="3037"/>
      <c r="AV31" s="3037"/>
      <c r="AW31" s="3037"/>
      <c r="AX31" s="3038"/>
    </row>
    <row r="32" spans="1:59" ht="23.1" customHeight="1">
      <c r="A32" s="381"/>
      <c r="B32" s="382"/>
      <c r="C32" s="3082" t="s">
        <v>126</v>
      </c>
      <c r="D32" s="3083"/>
      <c r="E32" s="3083"/>
      <c r="F32" s="3083"/>
      <c r="G32" s="3083"/>
      <c r="H32" s="3083"/>
      <c r="I32" s="3083"/>
      <c r="J32" s="3083"/>
      <c r="K32" s="3084"/>
      <c r="L32" s="2266">
        <v>0.3</v>
      </c>
      <c r="M32" s="2266"/>
      <c r="N32" s="2266"/>
      <c r="O32" s="2266"/>
      <c r="P32" s="2266"/>
      <c r="Q32" s="2266"/>
      <c r="R32" s="640">
        <v>0.3</v>
      </c>
      <c r="S32" s="640"/>
      <c r="T32" s="640"/>
      <c r="U32" s="640"/>
      <c r="V32" s="640"/>
      <c r="W32" s="640"/>
      <c r="X32" s="2897"/>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2898"/>
      <c r="AT32" s="2898"/>
      <c r="AU32" s="2898"/>
      <c r="AV32" s="2898"/>
      <c r="AW32" s="2898"/>
      <c r="AX32" s="2899"/>
    </row>
    <row r="33" spans="1:50" ht="23.1" customHeight="1">
      <c r="A33" s="381"/>
      <c r="B33" s="382"/>
      <c r="C33" s="378"/>
      <c r="D33" s="355"/>
      <c r="E33" s="355"/>
      <c r="F33" s="355"/>
      <c r="G33" s="355"/>
      <c r="H33" s="355"/>
      <c r="I33" s="355"/>
      <c r="J33" s="355"/>
      <c r="K33" s="356"/>
      <c r="L33" s="545"/>
      <c r="M33" s="545"/>
      <c r="N33" s="545"/>
      <c r="O33" s="545"/>
      <c r="P33" s="545"/>
      <c r="Q33" s="545"/>
      <c r="R33" s="640"/>
      <c r="S33" s="640"/>
      <c r="T33" s="640"/>
      <c r="U33" s="640"/>
      <c r="V33" s="640"/>
      <c r="W33" s="640"/>
      <c r="X33" s="2897"/>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2898"/>
      <c r="AT33" s="2898"/>
      <c r="AU33" s="2898"/>
      <c r="AV33" s="2898"/>
      <c r="AW33" s="2898"/>
      <c r="AX33" s="2899"/>
    </row>
    <row r="34" spans="1:50" ht="23.1" customHeight="1">
      <c r="A34" s="381"/>
      <c r="B34" s="382"/>
      <c r="C34" s="378"/>
      <c r="D34" s="355"/>
      <c r="E34" s="355"/>
      <c r="F34" s="355"/>
      <c r="G34" s="355"/>
      <c r="H34" s="355"/>
      <c r="I34" s="355"/>
      <c r="J34" s="355"/>
      <c r="K34" s="356"/>
      <c r="L34" s="545"/>
      <c r="M34" s="545"/>
      <c r="N34" s="545"/>
      <c r="O34" s="545"/>
      <c r="P34" s="545"/>
      <c r="Q34" s="545"/>
      <c r="R34" s="640"/>
      <c r="S34" s="640"/>
      <c r="T34" s="640"/>
      <c r="U34" s="640"/>
      <c r="V34" s="640"/>
      <c r="W34" s="640"/>
      <c r="X34" s="2897"/>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2898"/>
      <c r="AT34" s="2898"/>
      <c r="AU34" s="2898"/>
      <c r="AV34" s="2898"/>
      <c r="AW34" s="2898"/>
      <c r="AX34" s="2899"/>
    </row>
    <row r="35" spans="1:50" ht="23.1" customHeight="1">
      <c r="A35" s="381"/>
      <c r="B35" s="382"/>
      <c r="C35" s="378"/>
      <c r="D35" s="355"/>
      <c r="E35" s="355"/>
      <c r="F35" s="355"/>
      <c r="G35" s="355"/>
      <c r="H35" s="355"/>
      <c r="I35" s="355"/>
      <c r="J35" s="355"/>
      <c r="K35" s="356"/>
      <c r="L35" s="545"/>
      <c r="M35" s="545"/>
      <c r="N35" s="545"/>
      <c r="O35" s="545"/>
      <c r="P35" s="545"/>
      <c r="Q35" s="545"/>
      <c r="R35" s="640"/>
      <c r="S35" s="640"/>
      <c r="T35" s="640"/>
      <c r="U35" s="640"/>
      <c r="V35" s="640"/>
      <c r="W35" s="640"/>
      <c r="X35" s="2897"/>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2898"/>
      <c r="AT35" s="2898"/>
      <c r="AU35" s="2898"/>
      <c r="AV35" s="2898"/>
      <c r="AW35" s="2898"/>
      <c r="AX35" s="2899"/>
    </row>
    <row r="36" spans="1:50" ht="22.7" customHeight="1">
      <c r="A36" s="381"/>
      <c r="B36" s="382"/>
      <c r="C36" s="403"/>
      <c r="D36" s="361"/>
      <c r="E36" s="361"/>
      <c r="F36" s="361"/>
      <c r="G36" s="361"/>
      <c r="H36" s="361"/>
      <c r="I36" s="361"/>
      <c r="J36" s="361"/>
      <c r="K36" s="362"/>
      <c r="L36" s="360"/>
      <c r="M36" s="361"/>
      <c r="N36" s="361"/>
      <c r="O36" s="361"/>
      <c r="P36" s="361"/>
      <c r="Q36" s="362"/>
      <c r="R36" s="2906"/>
      <c r="S36" s="2907"/>
      <c r="T36" s="2907"/>
      <c r="U36" s="2907"/>
      <c r="V36" s="2907"/>
      <c r="W36" s="2908"/>
      <c r="X36" s="2897"/>
      <c r="Y36" s="2898"/>
      <c r="Z36" s="2898"/>
      <c r="AA36" s="2898"/>
      <c r="AB36" s="2898"/>
      <c r="AC36" s="2898"/>
      <c r="AD36" s="2898"/>
      <c r="AE36" s="2898"/>
      <c r="AF36" s="2898"/>
      <c r="AG36" s="2898"/>
      <c r="AH36" s="2898"/>
      <c r="AI36" s="2898"/>
      <c r="AJ36" s="2898"/>
      <c r="AK36" s="2898"/>
      <c r="AL36" s="2898"/>
      <c r="AM36" s="2898"/>
      <c r="AN36" s="2898"/>
      <c r="AO36" s="2898"/>
      <c r="AP36" s="2898"/>
      <c r="AQ36" s="2898"/>
      <c r="AR36" s="2898"/>
      <c r="AS36" s="2898"/>
      <c r="AT36" s="2898"/>
      <c r="AU36" s="2898"/>
      <c r="AV36" s="2898"/>
      <c r="AW36" s="2898"/>
      <c r="AX36" s="2899"/>
    </row>
    <row r="37" spans="1:50" ht="21.75" customHeight="1" thickBot="1">
      <c r="A37" s="383"/>
      <c r="B37" s="384"/>
      <c r="C37" s="391" t="s">
        <v>44</v>
      </c>
      <c r="D37" s="392"/>
      <c r="E37" s="392"/>
      <c r="F37" s="392"/>
      <c r="G37" s="392"/>
      <c r="H37" s="392"/>
      <c r="I37" s="392"/>
      <c r="J37" s="392"/>
      <c r="K37" s="393"/>
      <c r="L37" s="2795">
        <v>62</v>
      </c>
      <c r="M37" s="2796"/>
      <c r="N37" s="2796"/>
      <c r="O37" s="2796"/>
      <c r="P37" s="2796"/>
      <c r="Q37" s="2797"/>
      <c r="R37" s="553">
        <v>61</v>
      </c>
      <c r="S37" s="551"/>
      <c r="T37" s="551"/>
      <c r="U37" s="551"/>
      <c r="V37" s="551"/>
      <c r="W37" s="552"/>
      <c r="X37" s="2948"/>
      <c r="Y37" s="2949"/>
      <c r="Z37" s="2949"/>
      <c r="AA37" s="2949"/>
      <c r="AB37" s="2949"/>
      <c r="AC37" s="2949"/>
      <c r="AD37" s="2949"/>
      <c r="AE37" s="2949"/>
      <c r="AF37" s="2949"/>
      <c r="AG37" s="2949"/>
      <c r="AH37" s="2949"/>
      <c r="AI37" s="2949"/>
      <c r="AJ37" s="2949"/>
      <c r="AK37" s="2949"/>
      <c r="AL37" s="2949"/>
      <c r="AM37" s="2949"/>
      <c r="AN37" s="2949"/>
      <c r="AO37" s="2949"/>
      <c r="AP37" s="2949"/>
      <c r="AQ37" s="2949"/>
      <c r="AR37" s="2949"/>
      <c r="AS37" s="2949"/>
      <c r="AT37" s="2949"/>
      <c r="AU37" s="2949"/>
      <c r="AV37" s="2949"/>
      <c r="AW37" s="2949"/>
      <c r="AX37" s="2950"/>
    </row>
    <row r="38" spans="1:50" ht="24.75" customHeight="1" thickBot="1">
      <c r="A38" s="28"/>
      <c r="B38" s="28"/>
      <c r="C38" s="28"/>
      <c r="D38" s="28"/>
      <c r="E38" s="28"/>
      <c r="F38" s="28"/>
      <c r="G38" s="26"/>
      <c r="H38" s="26"/>
      <c r="I38" s="26"/>
      <c r="J38" s="26"/>
      <c r="K38" s="26"/>
      <c r="L38" s="27"/>
      <c r="M38" s="26"/>
      <c r="N38" s="26"/>
      <c r="O38" s="26"/>
      <c r="P38" s="26"/>
      <c r="Q38" s="26"/>
      <c r="R38" s="26"/>
      <c r="S38" s="26"/>
      <c r="T38" s="26"/>
      <c r="U38" s="26"/>
      <c r="V38" s="26"/>
      <c r="W38" s="26"/>
      <c r="X38" s="26"/>
      <c r="Y38" s="25"/>
      <c r="Z38" s="25"/>
      <c r="AA38" s="25"/>
      <c r="AB38" s="25"/>
      <c r="AC38" s="26"/>
      <c r="AD38" s="26"/>
      <c r="AE38" s="26"/>
      <c r="AF38" s="26"/>
      <c r="AG38" s="26"/>
      <c r="AH38" s="27"/>
      <c r="AI38" s="26"/>
      <c r="AJ38" s="26"/>
      <c r="AK38" s="26"/>
      <c r="AL38" s="26"/>
      <c r="AM38" s="26"/>
      <c r="AN38" s="26"/>
      <c r="AO38" s="26"/>
      <c r="AP38" s="26"/>
      <c r="AQ38" s="26"/>
      <c r="AR38" s="26"/>
      <c r="AS38" s="26"/>
      <c r="AT38" s="26"/>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121</v>
      </c>
      <c r="B41" s="905"/>
      <c r="C41" s="906" t="s">
        <v>120</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2324" t="s">
        <v>104</v>
      </c>
      <c r="AE41" s="2325"/>
      <c r="AF41" s="2325"/>
      <c r="AG41" s="2360" t="s">
        <v>119</v>
      </c>
      <c r="AH41" s="2222"/>
      <c r="AI41" s="2222"/>
      <c r="AJ41" s="2222"/>
      <c r="AK41" s="2222"/>
      <c r="AL41" s="2222"/>
      <c r="AM41" s="2222"/>
      <c r="AN41" s="2222"/>
      <c r="AO41" s="2222"/>
      <c r="AP41" s="2222"/>
      <c r="AQ41" s="2222"/>
      <c r="AR41" s="2222"/>
      <c r="AS41" s="2222"/>
      <c r="AT41" s="2222"/>
      <c r="AU41" s="2222"/>
      <c r="AV41" s="2222"/>
      <c r="AW41" s="2222"/>
      <c r="AX41" s="2760"/>
    </row>
    <row r="42" spans="1:50" ht="26.25" customHeight="1">
      <c r="A42" s="844"/>
      <c r="B42" s="845"/>
      <c r="C42" s="919" t="s">
        <v>118</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2337" t="s">
        <v>104</v>
      </c>
      <c r="AE42" s="2338"/>
      <c r="AF42" s="2338"/>
      <c r="AG42" s="2761"/>
      <c r="AH42" s="2762"/>
      <c r="AI42" s="2762"/>
      <c r="AJ42" s="2762"/>
      <c r="AK42" s="2762"/>
      <c r="AL42" s="2762"/>
      <c r="AM42" s="2762"/>
      <c r="AN42" s="2762"/>
      <c r="AO42" s="2762"/>
      <c r="AP42" s="2762"/>
      <c r="AQ42" s="2762"/>
      <c r="AR42" s="2762"/>
      <c r="AS42" s="2762"/>
      <c r="AT42" s="2762"/>
      <c r="AU42" s="2762"/>
      <c r="AV42" s="2762"/>
      <c r="AW42" s="2762"/>
      <c r="AX42" s="2763"/>
    </row>
    <row r="43" spans="1:50" ht="30" customHeight="1">
      <c r="A43" s="846"/>
      <c r="B43" s="847"/>
      <c r="C43" s="921" t="s">
        <v>117</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2357" t="s">
        <v>104</v>
      </c>
      <c r="AE43" s="2363"/>
      <c r="AF43" s="2363"/>
      <c r="AG43" s="2764"/>
      <c r="AH43" s="2765"/>
      <c r="AI43" s="2765"/>
      <c r="AJ43" s="2765"/>
      <c r="AK43" s="2765"/>
      <c r="AL43" s="2765"/>
      <c r="AM43" s="2765"/>
      <c r="AN43" s="2765"/>
      <c r="AO43" s="2765"/>
      <c r="AP43" s="2765"/>
      <c r="AQ43" s="2765"/>
      <c r="AR43" s="2765"/>
      <c r="AS43" s="2765"/>
      <c r="AT43" s="2765"/>
      <c r="AU43" s="2765"/>
      <c r="AV43" s="2765"/>
      <c r="AW43" s="2765"/>
      <c r="AX43" s="2766"/>
    </row>
    <row r="44" spans="1:50" ht="26.25" customHeight="1">
      <c r="A44" s="808" t="s">
        <v>116</v>
      </c>
      <c r="B44" s="843"/>
      <c r="C44" s="895" t="s">
        <v>115</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2630" t="s">
        <v>104</v>
      </c>
      <c r="AE44" s="2631"/>
      <c r="AF44" s="2631"/>
      <c r="AG44" s="3088" t="s">
        <v>114</v>
      </c>
      <c r="AH44" s="3089"/>
      <c r="AI44" s="3089"/>
      <c r="AJ44" s="3089"/>
      <c r="AK44" s="3089"/>
      <c r="AL44" s="3089"/>
      <c r="AM44" s="3089"/>
      <c r="AN44" s="3089"/>
      <c r="AO44" s="3089"/>
      <c r="AP44" s="3089"/>
      <c r="AQ44" s="3089"/>
      <c r="AR44" s="3089"/>
      <c r="AS44" s="3089"/>
      <c r="AT44" s="3089"/>
      <c r="AU44" s="3089"/>
      <c r="AV44" s="3089"/>
      <c r="AW44" s="3089"/>
      <c r="AX44" s="3090"/>
    </row>
    <row r="45" spans="1:50" ht="26.25" customHeight="1">
      <c r="A45" s="844"/>
      <c r="B45" s="845"/>
      <c r="C45" s="861" t="s">
        <v>113</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2337" t="s">
        <v>104</v>
      </c>
      <c r="AE45" s="2338"/>
      <c r="AF45" s="2338"/>
      <c r="AG45" s="3091"/>
      <c r="AH45" s="3092"/>
      <c r="AI45" s="3092"/>
      <c r="AJ45" s="3092"/>
      <c r="AK45" s="3092"/>
      <c r="AL45" s="3092"/>
      <c r="AM45" s="3092"/>
      <c r="AN45" s="3092"/>
      <c r="AO45" s="3092"/>
      <c r="AP45" s="3092"/>
      <c r="AQ45" s="3092"/>
      <c r="AR45" s="3092"/>
      <c r="AS45" s="3092"/>
      <c r="AT45" s="3092"/>
      <c r="AU45" s="3092"/>
      <c r="AV45" s="3092"/>
      <c r="AW45" s="3092"/>
      <c r="AX45" s="3093"/>
    </row>
    <row r="46" spans="1:50" ht="26.25" customHeight="1">
      <c r="A46" s="844"/>
      <c r="B46" s="845"/>
      <c r="C46" s="861" t="s">
        <v>112</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337" t="s">
        <v>104</v>
      </c>
      <c r="AE46" s="2338"/>
      <c r="AF46" s="2338"/>
      <c r="AG46" s="3091"/>
      <c r="AH46" s="3092"/>
      <c r="AI46" s="3092"/>
      <c r="AJ46" s="3092"/>
      <c r="AK46" s="3092"/>
      <c r="AL46" s="3092"/>
      <c r="AM46" s="3092"/>
      <c r="AN46" s="3092"/>
      <c r="AO46" s="3092"/>
      <c r="AP46" s="3092"/>
      <c r="AQ46" s="3092"/>
      <c r="AR46" s="3092"/>
      <c r="AS46" s="3092"/>
      <c r="AT46" s="3092"/>
      <c r="AU46" s="3092"/>
      <c r="AV46" s="3092"/>
      <c r="AW46" s="3092"/>
      <c r="AX46" s="3093"/>
    </row>
    <row r="47" spans="1:50" ht="26.25" customHeight="1">
      <c r="A47" s="844"/>
      <c r="B47" s="845"/>
      <c r="C47" s="861" t="s">
        <v>111</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337" t="s">
        <v>104</v>
      </c>
      <c r="AE47" s="2338"/>
      <c r="AF47" s="2338"/>
      <c r="AG47" s="3091"/>
      <c r="AH47" s="3092"/>
      <c r="AI47" s="3092"/>
      <c r="AJ47" s="3092"/>
      <c r="AK47" s="3092"/>
      <c r="AL47" s="3092"/>
      <c r="AM47" s="3092"/>
      <c r="AN47" s="3092"/>
      <c r="AO47" s="3092"/>
      <c r="AP47" s="3092"/>
      <c r="AQ47" s="3092"/>
      <c r="AR47" s="3092"/>
      <c r="AS47" s="3092"/>
      <c r="AT47" s="3092"/>
      <c r="AU47" s="3092"/>
      <c r="AV47" s="3092"/>
      <c r="AW47" s="3092"/>
      <c r="AX47" s="3093"/>
    </row>
    <row r="48" spans="1:50" ht="26.25" customHeight="1">
      <c r="A48" s="844"/>
      <c r="B48" s="845"/>
      <c r="C48" s="861" t="s">
        <v>110</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2337" t="s">
        <v>104</v>
      </c>
      <c r="AE48" s="2338"/>
      <c r="AF48" s="2338"/>
      <c r="AG48" s="3091"/>
      <c r="AH48" s="3092"/>
      <c r="AI48" s="3092"/>
      <c r="AJ48" s="3092"/>
      <c r="AK48" s="3092"/>
      <c r="AL48" s="3092"/>
      <c r="AM48" s="3092"/>
      <c r="AN48" s="3092"/>
      <c r="AO48" s="3092"/>
      <c r="AP48" s="3092"/>
      <c r="AQ48" s="3092"/>
      <c r="AR48" s="3092"/>
      <c r="AS48" s="3092"/>
      <c r="AT48" s="3092"/>
      <c r="AU48" s="3092"/>
      <c r="AV48" s="3092"/>
      <c r="AW48" s="3092"/>
      <c r="AX48" s="3093"/>
    </row>
    <row r="49" spans="1:55" ht="26.25" customHeight="1">
      <c r="A49" s="844"/>
      <c r="B49" s="845"/>
      <c r="C49" s="866" t="s">
        <v>109</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2357" t="s">
        <v>102</v>
      </c>
      <c r="AE49" s="2363"/>
      <c r="AF49" s="2363"/>
      <c r="AG49" s="3094"/>
      <c r="AH49" s="3095"/>
      <c r="AI49" s="3095"/>
      <c r="AJ49" s="3095"/>
      <c r="AK49" s="3095"/>
      <c r="AL49" s="3095"/>
      <c r="AM49" s="3095"/>
      <c r="AN49" s="3095"/>
      <c r="AO49" s="3095"/>
      <c r="AP49" s="3095"/>
      <c r="AQ49" s="3095"/>
      <c r="AR49" s="3095"/>
      <c r="AS49" s="3095"/>
      <c r="AT49" s="3095"/>
      <c r="AU49" s="3095"/>
      <c r="AV49" s="3095"/>
      <c r="AW49" s="3095"/>
      <c r="AX49" s="3096"/>
    </row>
    <row r="50" spans="1:55"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2630" t="s">
        <v>104</v>
      </c>
      <c r="AE50" s="2631"/>
      <c r="AF50" s="2631"/>
      <c r="AG50" s="2724" t="s">
        <v>106</v>
      </c>
      <c r="AH50" s="2725"/>
      <c r="AI50" s="2725"/>
      <c r="AJ50" s="2725"/>
      <c r="AK50" s="2725"/>
      <c r="AL50" s="2725"/>
      <c r="AM50" s="2725"/>
      <c r="AN50" s="2725"/>
      <c r="AO50" s="2725"/>
      <c r="AP50" s="2725"/>
      <c r="AQ50" s="2725"/>
      <c r="AR50" s="2725"/>
      <c r="AS50" s="2725"/>
      <c r="AT50" s="2725"/>
      <c r="AU50" s="2725"/>
      <c r="AV50" s="2725"/>
      <c r="AW50" s="2725"/>
      <c r="AX50" s="2726"/>
    </row>
    <row r="51" spans="1:55" ht="26.25" customHeight="1">
      <c r="A51" s="844"/>
      <c r="B51" s="845"/>
      <c r="C51" s="861" t="s">
        <v>105</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2337" t="s">
        <v>104</v>
      </c>
      <c r="AE51" s="2338"/>
      <c r="AF51" s="2338"/>
      <c r="AG51" s="2727"/>
      <c r="AH51" s="2728"/>
      <c r="AI51" s="2728"/>
      <c r="AJ51" s="2728"/>
      <c r="AK51" s="2728"/>
      <c r="AL51" s="2728"/>
      <c r="AM51" s="2728"/>
      <c r="AN51" s="2728"/>
      <c r="AO51" s="2728"/>
      <c r="AP51" s="2728"/>
      <c r="AQ51" s="2728"/>
      <c r="AR51" s="2728"/>
      <c r="AS51" s="2728"/>
      <c r="AT51" s="2728"/>
      <c r="AU51" s="2728"/>
      <c r="AV51" s="2728"/>
      <c r="AW51" s="2728"/>
      <c r="AX51" s="2729"/>
    </row>
    <row r="52" spans="1:55" ht="26.25" customHeight="1">
      <c r="A52" s="844"/>
      <c r="B52" s="845"/>
      <c r="C52" s="861" t="s">
        <v>103</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102</v>
      </c>
      <c r="AE52" s="2338"/>
      <c r="AF52" s="2338"/>
      <c r="AG52" s="2727"/>
      <c r="AH52" s="2728"/>
      <c r="AI52" s="2728"/>
      <c r="AJ52" s="2728"/>
      <c r="AK52" s="2728"/>
      <c r="AL52" s="2728"/>
      <c r="AM52" s="2728"/>
      <c r="AN52" s="2728"/>
      <c r="AO52" s="2728"/>
      <c r="AP52" s="2728"/>
      <c r="AQ52" s="2728"/>
      <c r="AR52" s="2728"/>
      <c r="AS52" s="2728"/>
      <c r="AT52" s="2728"/>
      <c r="AU52" s="2728"/>
      <c r="AV52" s="2728"/>
      <c r="AW52" s="2728"/>
      <c r="AX52" s="2729"/>
    </row>
    <row r="53" spans="1:55"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2641"/>
      <c r="AE53" s="850"/>
      <c r="AF53" s="850"/>
      <c r="AG53" s="629"/>
      <c r="AH53" s="733"/>
      <c r="AI53" s="733"/>
      <c r="AJ53" s="733"/>
      <c r="AK53" s="733"/>
      <c r="AL53" s="733"/>
      <c r="AM53" s="733"/>
      <c r="AN53" s="733"/>
      <c r="AO53" s="733"/>
      <c r="AP53" s="733"/>
      <c r="AQ53" s="733"/>
      <c r="AR53" s="733"/>
      <c r="AS53" s="733"/>
      <c r="AT53" s="733"/>
      <c r="AU53" s="733"/>
      <c r="AV53" s="733"/>
      <c r="AW53" s="733"/>
      <c r="AX53" s="852"/>
    </row>
    <row r="54" spans="1:55"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97</v>
      </c>
      <c r="U54" s="840"/>
      <c r="V54" s="840"/>
      <c r="W54" s="840"/>
      <c r="X54" s="840"/>
      <c r="Y54" s="840"/>
      <c r="Z54" s="840"/>
      <c r="AA54" s="840"/>
      <c r="AB54" s="840"/>
      <c r="AC54" s="840"/>
      <c r="AD54" s="840"/>
      <c r="AE54" s="840"/>
      <c r="AF54" s="840"/>
      <c r="AG54" s="853"/>
      <c r="AH54" s="854"/>
      <c r="AI54" s="854"/>
      <c r="AJ54" s="854"/>
      <c r="AK54" s="854"/>
      <c r="AL54" s="854"/>
      <c r="AM54" s="854"/>
      <c r="AN54" s="854"/>
      <c r="AO54" s="854"/>
      <c r="AP54" s="854"/>
      <c r="AQ54" s="854"/>
      <c r="AR54" s="854"/>
      <c r="AS54" s="854"/>
      <c r="AT54" s="854"/>
      <c r="AU54" s="854"/>
      <c r="AV54" s="854"/>
      <c r="AW54" s="854"/>
      <c r="AX54" s="855"/>
    </row>
    <row r="55" spans="1:55" ht="26.25" customHeight="1">
      <c r="A55" s="844"/>
      <c r="B55" s="845"/>
      <c r="C55" s="2962"/>
      <c r="D55" s="2963"/>
      <c r="E55" s="2963"/>
      <c r="F55" s="2963"/>
      <c r="G55" s="1339"/>
      <c r="H55" s="862"/>
      <c r="I55" s="862"/>
      <c r="J55" s="862"/>
      <c r="K55" s="862"/>
      <c r="L55" s="862"/>
      <c r="M55" s="862"/>
      <c r="N55" s="862"/>
      <c r="O55" s="862"/>
      <c r="P55" s="862"/>
      <c r="Q55" s="862"/>
      <c r="R55" s="862"/>
      <c r="S55" s="1728"/>
      <c r="T55" s="1706"/>
      <c r="U55" s="862"/>
      <c r="V55" s="862"/>
      <c r="W55" s="862"/>
      <c r="X55" s="862"/>
      <c r="Y55" s="862"/>
      <c r="Z55" s="862"/>
      <c r="AA55" s="862"/>
      <c r="AB55" s="862"/>
      <c r="AC55" s="862"/>
      <c r="AD55" s="862"/>
      <c r="AE55" s="862"/>
      <c r="AF55" s="862"/>
      <c r="AG55" s="853"/>
      <c r="AH55" s="854"/>
      <c r="AI55" s="854"/>
      <c r="AJ55" s="854"/>
      <c r="AK55" s="854"/>
      <c r="AL55" s="854"/>
      <c r="AM55" s="854"/>
      <c r="AN55" s="854"/>
      <c r="AO55" s="854"/>
      <c r="AP55" s="854"/>
      <c r="AQ55" s="854"/>
      <c r="AR55" s="854"/>
      <c r="AS55" s="854"/>
      <c r="AT55" s="854"/>
      <c r="AU55" s="854"/>
      <c r="AV55" s="854"/>
      <c r="AW55" s="854"/>
      <c r="AX55" s="855"/>
    </row>
    <row r="56" spans="1:55" ht="26.25" customHeight="1">
      <c r="A56" s="846"/>
      <c r="B56" s="847"/>
      <c r="C56" s="2955"/>
      <c r="D56" s="2956"/>
      <c r="E56" s="2956"/>
      <c r="F56" s="2956"/>
      <c r="G56" s="2364"/>
      <c r="H56" s="2365"/>
      <c r="I56" s="2365"/>
      <c r="J56" s="2365"/>
      <c r="K56" s="2365"/>
      <c r="L56" s="2365"/>
      <c r="M56" s="2365"/>
      <c r="N56" s="2365"/>
      <c r="O56" s="2365"/>
      <c r="P56" s="2365"/>
      <c r="Q56" s="2365"/>
      <c r="R56" s="2365"/>
      <c r="S56" s="2366"/>
      <c r="T56" s="2336"/>
      <c r="U56" s="840"/>
      <c r="V56" s="840"/>
      <c r="W56" s="840"/>
      <c r="X56" s="840"/>
      <c r="Y56" s="840"/>
      <c r="Z56" s="840"/>
      <c r="AA56" s="840"/>
      <c r="AB56" s="840"/>
      <c r="AC56" s="840"/>
      <c r="AD56" s="840"/>
      <c r="AE56" s="840"/>
      <c r="AF56" s="840"/>
      <c r="AG56" s="853"/>
      <c r="AH56" s="854"/>
      <c r="AI56" s="854"/>
      <c r="AJ56" s="854"/>
      <c r="AK56" s="854"/>
      <c r="AL56" s="854"/>
      <c r="AM56" s="854"/>
      <c r="AN56" s="854"/>
      <c r="AO56" s="854"/>
      <c r="AP56" s="854"/>
      <c r="AQ56" s="854"/>
      <c r="AR56" s="854"/>
      <c r="AS56" s="854"/>
      <c r="AT56" s="854"/>
      <c r="AU56" s="854"/>
      <c r="AV56" s="854"/>
      <c r="AW56" s="854"/>
      <c r="AX56" s="855"/>
      <c r="AY56" s="13"/>
      <c r="AZ56" s="13"/>
      <c r="BA56" s="13"/>
      <c r="BB56" s="13"/>
      <c r="BC56" s="13"/>
    </row>
    <row r="57" spans="1:55" ht="57" customHeight="1">
      <c r="A57" s="808" t="s">
        <v>96</v>
      </c>
      <c r="B57" s="809"/>
      <c r="C57" s="2937" t="s">
        <v>95</v>
      </c>
      <c r="D57" s="2938"/>
      <c r="E57" s="2938"/>
      <c r="F57" s="2938"/>
      <c r="G57" s="3097" t="s">
        <v>94</v>
      </c>
      <c r="H57" s="3098"/>
      <c r="I57" s="3098"/>
      <c r="J57" s="3098"/>
      <c r="K57" s="3098"/>
      <c r="L57" s="3098"/>
      <c r="M57" s="3098"/>
      <c r="N57" s="3098"/>
      <c r="O57" s="3098"/>
      <c r="P57" s="3098"/>
      <c r="Q57" s="3098"/>
      <c r="R57" s="3098"/>
      <c r="S57" s="3098"/>
      <c r="T57" s="3098"/>
      <c r="U57" s="3098"/>
      <c r="V57" s="3098"/>
      <c r="W57" s="3098"/>
      <c r="X57" s="3098"/>
      <c r="Y57" s="3098"/>
      <c r="Z57" s="3098"/>
      <c r="AA57" s="3098"/>
      <c r="AB57" s="3098"/>
      <c r="AC57" s="3098"/>
      <c r="AD57" s="3098"/>
      <c r="AE57" s="3098"/>
      <c r="AF57" s="3098"/>
      <c r="AG57" s="3098"/>
      <c r="AH57" s="3098"/>
      <c r="AI57" s="3098"/>
      <c r="AJ57" s="3098"/>
      <c r="AK57" s="3098"/>
      <c r="AL57" s="3098"/>
      <c r="AM57" s="3098"/>
      <c r="AN57" s="3098"/>
      <c r="AO57" s="3098"/>
      <c r="AP57" s="3098"/>
      <c r="AQ57" s="3098"/>
      <c r="AR57" s="3098"/>
      <c r="AS57" s="3098"/>
      <c r="AT57" s="3098"/>
      <c r="AU57" s="3098"/>
      <c r="AV57" s="3098"/>
      <c r="AW57" s="3098"/>
      <c r="AX57" s="3099"/>
      <c r="AY57" s="29"/>
      <c r="AZ57" s="29"/>
      <c r="BA57" s="29"/>
      <c r="BB57" s="29"/>
      <c r="BC57" s="13"/>
    </row>
    <row r="58" spans="1:55" ht="66.75" customHeight="1" thickBot="1">
      <c r="A58" s="810"/>
      <c r="B58" s="811"/>
      <c r="C58" s="2942" t="s">
        <v>93</v>
      </c>
      <c r="D58" s="2943"/>
      <c r="E58" s="2943"/>
      <c r="F58" s="2944"/>
      <c r="G58" s="3085" t="s">
        <v>92</v>
      </c>
      <c r="H58" s="3086"/>
      <c r="I58" s="3086"/>
      <c r="J58" s="3086"/>
      <c r="K58" s="3086"/>
      <c r="L58" s="3086"/>
      <c r="M58" s="3086"/>
      <c r="N58" s="3086"/>
      <c r="O58" s="3086"/>
      <c r="P58" s="3086"/>
      <c r="Q58" s="3086"/>
      <c r="R58" s="3086"/>
      <c r="S58" s="3086"/>
      <c r="T58" s="3086"/>
      <c r="U58" s="3086"/>
      <c r="V58" s="3086"/>
      <c r="W58" s="3086"/>
      <c r="X58" s="3086"/>
      <c r="Y58" s="3086"/>
      <c r="Z58" s="3086"/>
      <c r="AA58" s="3086"/>
      <c r="AB58" s="3086"/>
      <c r="AC58" s="3086"/>
      <c r="AD58" s="3086"/>
      <c r="AE58" s="3086"/>
      <c r="AF58" s="3086"/>
      <c r="AG58" s="3086"/>
      <c r="AH58" s="3086"/>
      <c r="AI58" s="3086"/>
      <c r="AJ58" s="3086"/>
      <c r="AK58" s="3086"/>
      <c r="AL58" s="3086"/>
      <c r="AM58" s="3086"/>
      <c r="AN58" s="3086"/>
      <c r="AO58" s="3086"/>
      <c r="AP58" s="3086"/>
      <c r="AQ58" s="3086"/>
      <c r="AR58" s="3086"/>
      <c r="AS58" s="3086"/>
      <c r="AT58" s="3086"/>
      <c r="AU58" s="3086"/>
      <c r="AV58" s="3086"/>
      <c r="AW58" s="3086"/>
      <c r="AX58" s="3087"/>
    </row>
    <row r="59" spans="1:55"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5" ht="103.7" customHeight="1" thickBot="1">
      <c r="A60" s="2967"/>
      <c r="B60" s="2968"/>
      <c r="C60" s="2968"/>
      <c r="D60" s="2968"/>
      <c r="E60" s="2968"/>
      <c r="F60" s="2968"/>
      <c r="G60" s="2968"/>
      <c r="H60" s="2968"/>
      <c r="I60" s="2968"/>
      <c r="J60" s="2968"/>
      <c r="K60" s="2968"/>
      <c r="L60" s="2968"/>
      <c r="M60" s="2968"/>
      <c r="N60" s="2968"/>
      <c r="O60" s="2968"/>
      <c r="P60" s="2968"/>
      <c r="Q60" s="2968"/>
      <c r="R60" s="2968"/>
      <c r="S60" s="2968"/>
      <c r="T60" s="2968"/>
      <c r="U60" s="2968"/>
      <c r="V60" s="2968"/>
      <c r="W60" s="2968"/>
      <c r="X60" s="2968"/>
      <c r="Y60" s="2968"/>
      <c r="Z60" s="2968"/>
      <c r="AA60" s="2968"/>
      <c r="AB60" s="2968"/>
      <c r="AC60" s="2968"/>
      <c r="AD60" s="2968"/>
      <c r="AE60" s="2968"/>
      <c r="AF60" s="2968"/>
      <c r="AG60" s="2968"/>
      <c r="AH60" s="2968"/>
      <c r="AI60" s="2968"/>
      <c r="AJ60" s="2968"/>
      <c r="AK60" s="2968"/>
      <c r="AL60" s="2968"/>
      <c r="AM60" s="2968"/>
      <c r="AN60" s="2968"/>
      <c r="AO60" s="2968"/>
      <c r="AP60" s="2968"/>
      <c r="AQ60" s="2968"/>
      <c r="AR60" s="2968"/>
      <c r="AS60" s="2968"/>
      <c r="AT60" s="2968"/>
      <c r="AU60" s="2968"/>
      <c r="AV60" s="2968"/>
      <c r="AW60" s="2968"/>
      <c r="AX60" s="2969"/>
    </row>
    <row r="61" spans="1:55"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5" ht="103.7" customHeight="1" thickBot="1">
      <c r="A62" s="804" t="s">
        <v>87</v>
      </c>
      <c r="B62" s="1700"/>
      <c r="C62" s="1700"/>
      <c r="D62" s="1700"/>
      <c r="E62" s="1701"/>
      <c r="F62" s="1725" t="s">
        <v>89</v>
      </c>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6"/>
      <c r="AV62" s="1726"/>
      <c r="AW62" s="1726"/>
      <c r="AX62" s="1727"/>
    </row>
    <row r="63" spans="1:55"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5" ht="103.7" customHeight="1" thickBot="1">
      <c r="A64" s="804" t="s">
        <v>87</v>
      </c>
      <c r="B64" s="1700"/>
      <c r="C64" s="1700"/>
      <c r="D64" s="1700"/>
      <c r="E64" s="1701"/>
      <c r="F64" s="1700" t="s">
        <v>86</v>
      </c>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2"/>
    </row>
    <row r="65" spans="1:50"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0" ht="139.9" customHeight="1" thickBot="1">
      <c r="A66" s="3104" t="s">
        <v>84</v>
      </c>
      <c r="B66" s="3105"/>
      <c r="C66" s="3105"/>
      <c r="D66" s="3105"/>
      <c r="E66" s="3105"/>
      <c r="F66" s="3105"/>
      <c r="G66" s="3105"/>
      <c r="H66" s="3105"/>
      <c r="I66" s="3105"/>
      <c r="J66" s="3105"/>
      <c r="K66" s="3105"/>
      <c r="L66" s="3105"/>
      <c r="M66" s="3105"/>
      <c r="N66" s="3105"/>
      <c r="O66" s="3105"/>
      <c r="P66" s="3105"/>
      <c r="Q66" s="3105"/>
      <c r="R66" s="3105"/>
      <c r="S66" s="3105"/>
      <c r="T66" s="3105"/>
      <c r="U66" s="3105"/>
      <c r="V66" s="3105"/>
      <c r="W66" s="3105"/>
      <c r="X66" s="3105"/>
      <c r="Y66" s="3105"/>
      <c r="Z66" s="3105"/>
      <c r="AA66" s="3105"/>
      <c r="AB66" s="3105"/>
      <c r="AC66" s="3105"/>
      <c r="AD66" s="3105"/>
      <c r="AE66" s="3105"/>
      <c r="AF66" s="3105"/>
      <c r="AG66" s="3105"/>
      <c r="AH66" s="3105"/>
      <c r="AI66" s="3105"/>
      <c r="AJ66" s="3105"/>
      <c r="AK66" s="3105"/>
      <c r="AL66" s="3105"/>
      <c r="AM66" s="3105"/>
      <c r="AN66" s="3105"/>
      <c r="AO66" s="3105"/>
      <c r="AP66" s="3105"/>
      <c r="AQ66" s="3105"/>
      <c r="AR66" s="3105"/>
      <c r="AS66" s="3105"/>
      <c r="AT66" s="3105"/>
      <c r="AU66" s="3105"/>
      <c r="AV66" s="3105"/>
      <c r="AW66" s="3105"/>
      <c r="AX66" s="3106"/>
    </row>
    <row r="67" spans="1:50"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50" ht="20.100000000000001" customHeight="1" thickBot="1">
      <c r="A68" s="785"/>
      <c r="B68" s="786"/>
      <c r="C68" s="787" t="s">
        <v>82</v>
      </c>
      <c r="D68" s="708"/>
      <c r="E68" s="708"/>
      <c r="F68" s="708"/>
      <c r="G68" s="708"/>
      <c r="H68" s="708"/>
      <c r="I68" s="708"/>
      <c r="J68" s="709"/>
      <c r="K68" s="2611">
        <v>230</v>
      </c>
      <c r="L68" s="2612"/>
      <c r="M68" s="2612"/>
      <c r="N68" s="2612"/>
      <c r="O68" s="2612"/>
      <c r="P68" s="2612"/>
      <c r="Q68" s="2612"/>
      <c r="R68" s="2613"/>
      <c r="S68" s="787" t="s">
        <v>81</v>
      </c>
      <c r="T68" s="708"/>
      <c r="U68" s="708"/>
      <c r="V68" s="708"/>
      <c r="W68" s="708"/>
      <c r="X68" s="708"/>
      <c r="Y68" s="708"/>
      <c r="Z68" s="709"/>
      <c r="AA68" s="2611">
        <v>199</v>
      </c>
      <c r="AB68" s="2612"/>
      <c r="AC68" s="2612"/>
      <c r="AD68" s="2612"/>
      <c r="AE68" s="2612"/>
      <c r="AF68" s="2612"/>
      <c r="AG68" s="2612"/>
      <c r="AH68" s="2613"/>
      <c r="AI68" s="787" t="s">
        <v>80</v>
      </c>
      <c r="AJ68" s="792"/>
      <c r="AK68" s="792"/>
      <c r="AL68" s="792"/>
      <c r="AM68" s="792"/>
      <c r="AN68" s="792"/>
      <c r="AO68" s="792"/>
      <c r="AP68" s="793"/>
      <c r="AQ68" s="2614">
        <v>76</v>
      </c>
      <c r="AR68" s="2615"/>
      <c r="AS68" s="2615"/>
      <c r="AT68" s="2615"/>
      <c r="AU68" s="2615"/>
      <c r="AV68" s="2615"/>
      <c r="AW68" s="2615"/>
      <c r="AX68" s="2616"/>
    </row>
    <row r="69" spans="1:50" ht="24.75" customHeight="1" thickBot="1">
      <c r="A69" s="28"/>
      <c r="B69" s="28"/>
      <c r="C69" s="28"/>
      <c r="D69" s="28"/>
      <c r="E69" s="28"/>
      <c r="F69" s="28"/>
      <c r="G69" s="26"/>
      <c r="H69" s="26"/>
      <c r="I69" s="26"/>
      <c r="J69" s="26"/>
      <c r="K69" s="26"/>
      <c r="L69" s="27"/>
      <c r="M69" s="26"/>
      <c r="N69" s="26"/>
      <c r="O69" s="26"/>
      <c r="P69" s="26"/>
      <c r="Q69" s="26"/>
      <c r="R69" s="26"/>
      <c r="S69" s="26"/>
      <c r="T69" s="26"/>
      <c r="U69" s="26"/>
      <c r="V69" s="26"/>
      <c r="W69" s="26"/>
      <c r="X69" s="26"/>
      <c r="Y69" s="25"/>
      <c r="Z69" s="25"/>
      <c r="AA69" s="25"/>
      <c r="AB69" s="25"/>
      <c r="AC69" s="26"/>
      <c r="AD69" s="26"/>
      <c r="AE69" s="26"/>
      <c r="AF69" s="26"/>
      <c r="AG69" s="26"/>
      <c r="AH69" s="27"/>
      <c r="AI69" s="26"/>
      <c r="AJ69" s="26"/>
      <c r="AK69" s="26"/>
      <c r="AL69" s="26"/>
      <c r="AM69" s="26"/>
      <c r="AN69" s="26"/>
      <c r="AO69" s="26"/>
      <c r="AP69" s="26"/>
      <c r="AQ69" s="26"/>
      <c r="AR69" s="26"/>
      <c r="AS69" s="26"/>
      <c r="AT69" s="26"/>
      <c r="AU69" s="25"/>
      <c r="AV69" s="25"/>
      <c r="AW69" s="25"/>
      <c r="AX69" s="25"/>
    </row>
    <row r="70" spans="1:50" ht="15" customHeight="1">
      <c r="A70" s="1269" t="s">
        <v>79</v>
      </c>
      <c r="B70" s="1270"/>
      <c r="C70" s="1270"/>
      <c r="D70" s="1270"/>
      <c r="E70" s="1270"/>
      <c r="F70" s="1271"/>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235.15" customHeight="1">
      <c r="A71" s="366"/>
      <c r="B71" s="367"/>
      <c r="C71" s="367"/>
      <c r="D71" s="367"/>
      <c r="E71" s="367"/>
      <c r="F71" s="368"/>
      <c r="G71" s="3107" t="s">
        <v>77</v>
      </c>
      <c r="H71" s="3108"/>
      <c r="I71" s="3108"/>
      <c r="J71" s="3108"/>
      <c r="K71" s="3108"/>
      <c r="L71" s="3108"/>
      <c r="M71" s="3108"/>
      <c r="N71" s="3108"/>
      <c r="O71" s="3108"/>
      <c r="P71" s="3108"/>
      <c r="Q71" s="3108"/>
      <c r="R71" s="3108"/>
      <c r="S71" s="3108"/>
      <c r="T71" s="3108"/>
      <c r="U71" s="3108"/>
      <c r="V71" s="3108"/>
      <c r="W71" s="3108"/>
      <c r="X71" s="3108"/>
      <c r="Y71" s="3108"/>
      <c r="Z71" s="3108"/>
      <c r="AA71" s="3108"/>
      <c r="AB71" s="3108"/>
      <c r="AC71" s="3108"/>
      <c r="AD71" s="3108"/>
      <c r="AE71" s="3108"/>
      <c r="AF71" s="3108"/>
      <c r="AG71" s="3108"/>
      <c r="AH71" s="3108"/>
      <c r="AI71" s="3108"/>
      <c r="AJ71" s="3108"/>
      <c r="AK71" s="3108"/>
      <c r="AL71" s="3108"/>
      <c r="AM71" s="3108"/>
      <c r="AN71" s="3108"/>
      <c r="AO71" s="3108"/>
      <c r="AP71" s="3108"/>
      <c r="AQ71" s="3108"/>
      <c r="AR71" s="3108"/>
      <c r="AS71" s="3108"/>
      <c r="AT71" s="3108"/>
      <c r="AU71" s="3108"/>
      <c r="AV71" s="3108"/>
      <c r="AW71" s="3108"/>
      <c r="AX71" s="2625"/>
    </row>
    <row r="72" spans="1:50" ht="256.89999999999998" customHeight="1">
      <c r="A72" s="366"/>
      <c r="B72" s="367"/>
      <c r="C72" s="367"/>
      <c r="D72" s="367"/>
      <c r="E72" s="367"/>
      <c r="F72" s="368"/>
      <c r="G72" s="2623"/>
      <c r="H72" s="3108"/>
      <c r="I72" s="3108"/>
      <c r="J72" s="3108"/>
      <c r="K72" s="3108"/>
      <c r="L72" s="3108"/>
      <c r="M72" s="3108"/>
      <c r="N72" s="3108"/>
      <c r="O72" s="3108"/>
      <c r="P72" s="3108"/>
      <c r="Q72" s="3108"/>
      <c r="R72" s="3108"/>
      <c r="S72" s="3108"/>
      <c r="T72" s="3108"/>
      <c r="U72" s="3108"/>
      <c r="V72" s="3108"/>
      <c r="W72" s="3108"/>
      <c r="X72" s="3108"/>
      <c r="Y72" s="3108"/>
      <c r="Z72" s="3108"/>
      <c r="AA72" s="3108"/>
      <c r="AB72" s="3108"/>
      <c r="AC72" s="3108"/>
      <c r="AD72" s="3108"/>
      <c r="AE72" s="3108"/>
      <c r="AF72" s="3108"/>
      <c r="AG72" s="3108"/>
      <c r="AH72" s="3108"/>
      <c r="AI72" s="3108"/>
      <c r="AJ72" s="3108"/>
      <c r="AK72" s="3108"/>
      <c r="AL72" s="3108"/>
      <c r="AM72" s="3108"/>
      <c r="AN72" s="3108"/>
      <c r="AO72" s="3108"/>
      <c r="AP72" s="3108"/>
      <c r="AQ72" s="3108"/>
      <c r="AR72" s="3108"/>
      <c r="AS72" s="3108"/>
      <c r="AT72" s="3108"/>
      <c r="AU72" s="3108"/>
      <c r="AV72" s="3108"/>
      <c r="AW72" s="3108"/>
      <c r="AX72" s="2625"/>
    </row>
    <row r="73" spans="1:50" ht="409.15" customHeight="1">
      <c r="A73" s="366"/>
      <c r="B73" s="367"/>
      <c r="C73" s="367"/>
      <c r="D73" s="367"/>
      <c r="E73" s="367"/>
      <c r="F73" s="368"/>
      <c r="G73" s="2623"/>
      <c r="H73" s="3108"/>
      <c r="I73" s="3108"/>
      <c r="J73" s="3108"/>
      <c r="K73" s="3108"/>
      <c r="L73" s="3108"/>
      <c r="M73" s="3108"/>
      <c r="N73" s="3108"/>
      <c r="O73" s="3108"/>
      <c r="P73" s="3108"/>
      <c r="Q73" s="3108"/>
      <c r="R73" s="3108"/>
      <c r="S73" s="3108"/>
      <c r="T73" s="3108"/>
      <c r="U73" s="3108"/>
      <c r="V73" s="3108"/>
      <c r="W73" s="3108"/>
      <c r="X73" s="3108"/>
      <c r="Y73" s="3108"/>
      <c r="Z73" s="3108"/>
      <c r="AA73" s="3108"/>
      <c r="AB73" s="3108"/>
      <c r="AC73" s="3108"/>
      <c r="AD73" s="3108"/>
      <c r="AE73" s="3108"/>
      <c r="AF73" s="3108"/>
      <c r="AG73" s="3108"/>
      <c r="AH73" s="3108"/>
      <c r="AI73" s="3108"/>
      <c r="AJ73" s="3108"/>
      <c r="AK73" s="3108"/>
      <c r="AL73" s="3108"/>
      <c r="AM73" s="3108"/>
      <c r="AN73" s="3108"/>
      <c r="AO73" s="3108"/>
      <c r="AP73" s="3108"/>
      <c r="AQ73" s="3108"/>
      <c r="AR73" s="3108"/>
      <c r="AS73" s="3108"/>
      <c r="AT73" s="3108"/>
      <c r="AU73" s="3108"/>
      <c r="AV73" s="3108"/>
      <c r="AW73" s="3108"/>
      <c r="AX73" s="2625"/>
    </row>
    <row r="74" spans="1:50" ht="52.35" customHeight="1">
      <c r="A74" s="366"/>
      <c r="B74" s="367"/>
      <c r="C74" s="367"/>
      <c r="D74" s="367"/>
      <c r="E74" s="367"/>
      <c r="F74" s="368"/>
      <c r="G74" s="21"/>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366"/>
      <c r="B75" s="367"/>
      <c r="C75" s="367"/>
      <c r="D75" s="367"/>
      <c r="E75" s="367"/>
      <c r="F75" s="368"/>
      <c r="G75" s="21"/>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7.85" customHeight="1">
      <c r="A76" s="366"/>
      <c r="B76" s="367"/>
      <c r="C76" s="367"/>
      <c r="D76" s="367"/>
      <c r="E76" s="367"/>
      <c r="F76" s="368"/>
      <c r="G76" s="21"/>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14.25" thickBot="1">
      <c r="A77" s="1283"/>
      <c r="B77" s="1284"/>
      <c r="C77" s="1284"/>
      <c r="D77" s="1284"/>
      <c r="E77" s="1284"/>
      <c r="F77" s="1956"/>
      <c r="G77" s="19" t="s">
        <v>76</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s="13" customFormat="1">
      <c r="A78" s="17"/>
      <c r="B78" s="17"/>
      <c r="C78" s="17"/>
      <c r="D78" s="17"/>
      <c r="E78" s="17"/>
      <c r="F78" s="17"/>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50" s="13" customFormat="1" ht="26.25" customHeight="1" thickBot="1">
      <c r="A79" s="15"/>
      <c r="B79" s="15"/>
      <c r="C79" s="15"/>
      <c r="D79" s="15"/>
      <c r="E79" s="15"/>
      <c r="F79" s="15"/>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1:50" ht="30" customHeight="1">
      <c r="A80" s="766" t="s">
        <v>75</v>
      </c>
      <c r="B80" s="767"/>
      <c r="C80" s="767"/>
      <c r="D80" s="767"/>
      <c r="E80" s="767"/>
      <c r="F80" s="768"/>
      <c r="G80" s="724" t="s">
        <v>74</v>
      </c>
      <c r="H80" s="750"/>
      <c r="I80" s="750"/>
      <c r="J80" s="750"/>
      <c r="K80" s="750"/>
      <c r="L80" s="750"/>
      <c r="M80" s="750"/>
      <c r="N80" s="750"/>
      <c r="O80" s="750"/>
      <c r="P80" s="750"/>
      <c r="Q80" s="750"/>
      <c r="R80" s="750"/>
      <c r="S80" s="750"/>
      <c r="T80" s="750"/>
      <c r="U80" s="750"/>
      <c r="V80" s="750"/>
      <c r="W80" s="750"/>
      <c r="X80" s="750"/>
      <c r="Y80" s="750"/>
      <c r="Z80" s="750"/>
      <c r="AA80" s="750"/>
      <c r="AB80" s="775"/>
      <c r="AC80" s="724" t="s">
        <v>73</v>
      </c>
      <c r="AD80" s="750"/>
      <c r="AE80" s="750"/>
      <c r="AF80" s="750"/>
      <c r="AG80" s="750"/>
      <c r="AH80" s="750"/>
      <c r="AI80" s="750"/>
      <c r="AJ80" s="750"/>
      <c r="AK80" s="750"/>
      <c r="AL80" s="750"/>
      <c r="AM80" s="750"/>
      <c r="AN80" s="750"/>
      <c r="AO80" s="750"/>
      <c r="AP80" s="750"/>
      <c r="AQ80" s="750"/>
      <c r="AR80" s="750"/>
      <c r="AS80" s="750"/>
      <c r="AT80" s="750"/>
      <c r="AU80" s="750"/>
      <c r="AV80" s="750"/>
      <c r="AW80" s="750"/>
      <c r="AX80" s="751"/>
    </row>
    <row r="81" spans="1:50" ht="24.75" customHeight="1">
      <c r="A81" s="769"/>
      <c r="B81" s="770"/>
      <c r="C81" s="770"/>
      <c r="D81" s="770"/>
      <c r="E81" s="770"/>
      <c r="F81" s="771"/>
      <c r="G81" s="732" t="s">
        <v>47</v>
      </c>
      <c r="H81" s="733"/>
      <c r="I81" s="733"/>
      <c r="J81" s="733"/>
      <c r="K81" s="733"/>
      <c r="L81" s="426" t="s">
        <v>46</v>
      </c>
      <c r="M81" s="601"/>
      <c r="N81" s="601"/>
      <c r="O81" s="601"/>
      <c r="P81" s="601"/>
      <c r="Q81" s="601"/>
      <c r="R81" s="601"/>
      <c r="S81" s="601"/>
      <c r="T81" s="601"/>
      <c r="U81" s="601"/>
      <c r="V81" s="601"/>
      <c r="W81" s="601"/>
      <c r="X81" s="602"/>
      <c r="Y81" s="729" t="s">
        <v>45</v>
      </c>
      <c r="Z81" s="734"/>
      <c r="AA81" s="734"/>
      <c r="AB81" s="755"/>
      <c r="AC81" s="732" t="s">
        <v>47</v>
      </c>
      <c r="AD81" s="733"/>
      <c r="AE81" s="733"/>
      <c r="AF81" s="733"/>
      <c r="AG81" s="733"/>
      <c r="AH81" s="426" t="s">
        <v>46</v>
      </c>
      <c r="AI81" s="601"/>
      <c r="AJ81" s="601"/>
      <c r="AK81" s="601"/>
      <c r="AL81" s="601"/>
      <c r="AM81" s="601"/>
      <c r="AN81" s="601"/>
      <c r="AO81" s="601"/>
      <c r="AP81" s="601"/>
      <c r="AQ81" s="601"/>
      <c r="AR81" s="601"/>
      <c r="AS81" s="601"/>
      <c r="AT81" s="602"/>
      <c r="AU81" s="729" t="s">
        <v>45</v>
      </c>
      <c r="AV81" s="734"/>
      <c r="AW81" s="734"/>
      <c r="AX81" s="735"/>
    </row>
    <row r="82" spans="1:50" ht="24.75" customHeight="1">
      <c r="A82" s="769"/>
      <c r="B82" s="770"/>
      <c r="C82" s="770"/>
      <c r="D82" s="770"/>
      <c r="E82" s="770"/>
      <c r="F82" s="771"/>
      <c r="G82" s="3100" t="s">
        <v>72</v>
      </c>
      <c r="H82" s="3101"/>
      <c r="I82" s="3101"/>
      <c r="J82" s="3101"/>
      <c r="K82" s="3102"/>
      <c r="L82" s="3103" t="s">
        <v>71</v>
      </c>
      <c r="M82" s="3101"/>
      <c r="N82" s="3101"/>
      <c r="O82" s="3101"/>
      <c r="P82" s="3101"/>
      <c r="Q82" s="3101"/>
      <c r="R82" s="3101"/>
      <c r="S82" s="3101"/>
      <c r="T82" s="3101"/>
      <c r="U82" s="3101"/>
      <c r="V82" s="3101"/>
      <c r="W82" s="3101"/>
      <c r="X82" s="3102"/>
      <c r="Y82" s="2714">
        <v>15</v>
      </c>
      <c r="Z82" s="2715"/>
      <c r="AA82" s="2715"/>
      <c r="AB82" s="2716"/>
      <c r="AC82" s="2708"/>
      <c r="AD82" s="2709"/>
      <c r="AE82" s="2709"/>
      <c r="AF82" s="2709"/>
      <c r="AG82" s="2710"/>
      <c r="AH82" s="2711"/>
      <c r="AI82" s="2523"/>
      <c r="AJ82" s="2523"/>
      <c r="AK82" s="2523"/>
      <c r="AL82" s="2523"/>
      <c r="AM82" s="2523"/>
      <c r="AN82" s="2523"/>
      <c r="AO82" s="2523"/>
      <c r="AP82" s="2523"/>
      <c r="AQ82" s="2523"/>
      <c r="AR82" s="2523"/>
      <c r="AS82" s="2523"/>
      <c r="AT82" s="2524"/>
      <c r="AU82" s="2714"/>
      <c r="AV82" s="2715"/>
      <c r="AW82" s="2715"/>
      <c r="AX82" s="2776"/>
    </row>
    <row r="83" spans="1:50" ht="24.75" customHeight="1">
      <c r="A83" s="769"/>
      <c r="B83" s="770"/>
      <c r="C83" s="770"/>
      <c r="D83" s="770"/>
      <c r="E83" s="770"/>
      <c r="F83" s="771"/>
      <c r="G83" s="3056" t="s">
        <v>70</v>
      </c>
      <c r="H83" s="3112"/>
      <c r="I83" s="3112"/>
      <c r="J83" s="3112"/>
      <c r="K83" s="3113"/>
      <c r="L83" s="3114" t="s">
        <v>69</v>
      </c>
      <c r="M83" s="3115"/>
      <c r="N83" s="3115"/>
      <c r="O83" s="3115"/>
      <c r="P83" s="3115"/>
      <c r="Q83" s="3115"/>
      <c r="R83" s="3115"/>
      <c r="S83" s="3115"/>
      <c r="T83" s="3115"/>
      <c r="U83" s="3115"/>
      <c r="V83" s="3115"/>
      <c r="W83" s="3115"/>
      <c r="X83" s="3116"/>
      <c r="Y83" s="2984">
        <v>12</v>
      </c>
      <c r="Z83" s="2985"/>
      <c r="AA83" s="2985"/>
      <c r="AB83" s="2986"/>
      <c r="AC83" s="1171"/>
      <c r="AD83" s="865"/>
      <c r="AE83" s="865"/>
      <c r="AF83" s="865"/>
      <c r="AG83" s="873"/>
      <c r="AH83" s="1172"/>
      <c r="AI83" s="1173"/>
      <c r="AJ83" s="1173"/>
      <c r="AK83" s="1173"/>
      <c r="AL83" s="1173"/>
      <c r="AM83" s="1173"/>
      <c r="AN83" s="1173"/>
      <c r="AO83" s="1173"/>
      <c r="AP83" s="1173"/>
      <c r="AQ83" s="1173"/>
      <c r="AR83" s="1173"/>
      <c r="AS83" s="1173"/>
      <c r="AT83" s="1174"/>
      <c r="AU83" s="1175"/>
      <c r="AV83" s="1176"/>
      <c r="AW83" s="1176"/>
      <c r="AX83" s="1177"/>
    </row>
    <row r="84" spans="1:50" ht="24.75" customHeight="1">
      <c r="A84" s="769"/>
      <c r="B84" s="770"/>
      <c r="C84" s="770"/>
      <c r="D84" s="770"/>
      <c r="E84" s="770"/>
      <c r="F84" s="771"/>
      <c r="G84" s="3109" t="s">
        <v>68</v>
      </c>
      <c r="H84" s="3110"/>
      <c r="I84" s="3110"/>
      <c r="J84" s="3110"/>
      <c r="K84" s="3111"/>
      <c r="L84" s="3117" t="s">
        <v>67</v>
      </c>
      <c r="M84" s="3110"/>
      <c r="N84" s="3110"/>
      <c r="O84" s="3110"/>
      <c r="P84" s="3110"/>
      <c r="Q84" s="3110"/>
      <c r="R84" s="3110"/>
      <c r="S84" s="3110"/>
      <c r="T84" s="3110"/>
      <c r="U84" s="3110"/>
      <c r="V84" s="3110"/>
      <c r="W84" s="3110"/>
      <c r="X84" s="3111"/>
      <c r="Y84" s="2984">
        <v>12</v>
      </c>
      <c r="Z84" s="2985"/>
      <c r="AA84" s="2985"/>
      <c r="AB84" s="2985"/>
      <c r="AC84" s="1171"/>
      <c r="AD84" s="865"/>
      <c r="AE84" s="865"/>
      <c r="AF84" s="865"/>
      <c r="AG84" s="873"/>
      <c r="AH84" s="1172"/>
      <c r="AI84" s="1173"/>
      <c r="AJ84" s="1173"/>
      <c r="AK84" s="1173"/>
      <c r="AL84" s="1173"/>
      <c r="AM84" s="1173"/>
      <c r="AN84" s="1173"/>
      <c r="AO84" s="1173"/>
      <c r="AP84" s="1173"/>
      <c r="AQ84" s="1173"/>
      <c r="AR84" s="1173"/>
      <c r="AS84" s="1173"/>
      <c r="AT84" s="1174"/>
      <c r="AU84" s="1175"/>
      <c r="AV84" s="1176"/>
      <c r="AW84" s="1176"/>
      <c r="AX84" s="1177"/>
    </row>
    <row r="85" spans="1:50" ht="24.75" customHeight="1">
      <c r="A85" s="769"/>
      <c r="B85" s="770"/>
      <c r="C85" s="770"/>
      <c r="D85" s="770"/>
      <c r="E85" s="770"/>
      <c r="F85" s="771"/>
      <c r="G85" s="3109" t="s">
        <v>66</v>
      </c>
      <c r="H85" s="3110"/>
      <c r="I85" s="3110"/>
      <c r="J85" s="3110"/>
      <c r="K85" s="3111"/>
      <c r="L85" s="2348" t="s">
        <v>65</v>
      </c>
      <c r="M85" s="3112"/>
      <c r="N85" s="3112"/>
      <c r="O85" s="3112"/>
      <c r="P85" s="3112"/>
      <c r="Q85" s="3112"/>
      <c r="R85" s="3112"/>
      <c r="S85" s="3112"/>
      <c r="T85" s="3112"/>
      <c r="U85" s="3112"/>
      <c r="V85" s="3112"/>
      <c r="W85" s="3112"/>
      <c r="X85" s="3113"/>
      <c r="Y85" s="2984">
        <v>3</v>
      </c>
      <c r="Z85" s="2985"/>
      <c r="AA85" s="2985"/>
      <c r="AB85" s="2986"/>
      <c r="AC85" s="1171"/>
      <c r="AD85" s="865"/>
      <c r="AE85" s="865"/>
      <c r="AF85" s="865"/>
      <c r="AG85" s="873"/>
      <c r="AH85" s="1172"/>
      <c r="AI85" s="1173"/>
      <c r="AJ85" s="1173"/>
      <c r="AK85" s="1173"/>
      <c r="AL85" s="1173"/>
      <c r="AM85" s="1173"/>
      <c r="AN85" s="1173"/>
      <c r="AO85" s="1173"/>
      <c r="AP85" s="1173"/>
      <c r="AQ85" s="1173"/>
      <c r="AR85" s="1173"/>
      <c r="AS85" s="1173"/>
      <c r="AT85" s="1174"/>
      <c r="AU85" s="1175"/>
      <c r="AV85" s="1176"/>
      <c r="AW85" s="1176"/>
      <c r="AX85" s="1177"/>
    </row>
    <row r="86" spans="1:50" ht="24.75" customHeight="1">
      <c r="A86" s="769"/>
      <c r="B86" s="770"/>
      <c r="C86" s="770"/>
      <c r="D86" s="770"/>
      <c r="E86" s="770"/>
      <c r="F86" s="771"/>
      <c r="G86" s="3109" t="s">
        <v>64</v>
      </c>
      <c r="H86" s="3110"/>
      <c r="I86" s="3110"/>
      <c r="J86" s="3110"/>
      <c r="K86" s="3111"/>
      <c r="L86" s="2348" t="s">
        <v>64</v>
      </c>
      <c r="M86" s="3112"/>
      <c r="N86" s="3112"/>
      <c r="O86" s="3112"/>
      <c r="P86" s="3112"/>
      <c r="Q86" s="3112"/>
      <c r="R86" s="3112"/>
      <c r="S86" s="3112"/>
      <c r="T86" s="3112"/>
      <c r="U86" s="3112"/>
      <c r="V86" s="3112"/>
      <c r="W86" s="3112"/>
      <c r="X86" s="3113"/>
      <c r="Y86" s="2984">
        <v>1</v>
      </c>
      <c r="Z86" s="2985"/>
      <c r="AA86" s="2985"/>
      <c r="AB86" s="2986"/>
      <c r="AC86" s="1171"/>
      <c r="AD86" s="865"/>
      <c r="AE86" s="865"/>
      <c r="AF86" s="865"/>
      <c r="AG86" s="873"/>
      <c r="AH86" s="1172"/>
      <c r="AI86" s="1173"/>
      <c r="AJ86" s="1173"/>
      <c r="AK86" s="1173"/>
      <c r="AL86" s="1173"/>
      <c r="AM86" s="1173"/>
      <c r="AN86" s="1173"/>
      <c r="AO86" s="1173"/>
      <c r="AP86" s="1173"/>
      <c r="AQ86" s="1173"/>
      <c r="AR86" s="1173"/>
      <c r="AS86" s="1173"/>
      <c r="AT86" s="1174"/>
      <c r="AU86" s="1175"/>
      <c r="AV86" s="1176"/>
      <c r="AW86" s="1176"/>
      <c r="AX86" s="1177"/>
    </row>
    <row r="87" spans="1:50" ht="24.75" customHeight="1">
      <c r="A87" s="769"/>
      <c r="B87" s="770"/>
      <c r="C87" s="770"/>
      <c r="D87" s="770"/>
      <c r="E87" s="770"/>
      <c r="F87" s="771"/>
      <c r="G87" s="691" t="s">
        <v>44</v>
      </c>
      <c r="H87" s="601"/>
      <c r="I87" s="601"/>
      <c r="J87" s="601"/>
      <c r="K87" s="601"/>
      <c r="L87" s="736"/>
      <c r="M87" s="737"/>
      <c r="N87" s="737"/>
      <c r="O87" s="737"/>
      <c r="P87" s="737"/>
      <c r="Q87" s="737"/>
      <c r="R87" s="737"/>
      <c r="S87" s="737"/>
      <c r="T87" s="737"/>
      <c r="U87" s="737"/>
      <c r="V87" s="737"/>
      <c r="W87" s="737"/>
      <c r="X87" s="738"/>
      <c r="Y87" s="739">
        <f>SUM(Y79:AB86)</f>
        <v>43</v>
      </c>
      <c r="Z87" s="740"/>
      <c r="AA87" s="740"/>
      <c r="AB87" s="757"/>
      <c r="AC87" s="1171"/>
      <c r="AD87" s="865"/>
      <c r="AE87" s="865"/>
      <c r="AF87" s="865"/>
      <c r="AG87" s="873"/>
      <c r="AH87" s="1172"/>
      <c r="AI87" s="1173"/>
      <c r="AJ87" s="1173"/>
      <c r="AK87" s="1173"/>
      <c r="AL87" s="1173"/>
      <c r="AM87" s="1173"/>
      <c r="AN87" s="1173"/>
      <c r="AO87" s="1173"/>
      <c r="AP87" s="1173"/>
      <c r="AQ87" s="1173"/>
      <c r="AR87" s="1173"/>
      <c r="AS87" s="1173"/>
      <c r="AT87" s="1174"/>
      <c r="AU87" s="1175"/>
      <c r="AV87" s="1176"/>
      <c r="AW87" s="1176"/>
      <c r="AX87" s="1177"/>
    </row>
    <row r="88" spans="1:50" ht="24.75" customHeight="1">
      <c r="A88" s="769"/>
      <c r="B88" s="770"/>
      <c r="C88" s="770"/>
      <c r="D88" s="770"/>
      <c r="E88" s="770"/>
      <c r="F88" s="771"/>
      <c r="G88" s="2720" t="s">
        <v>63</v>
      </c>
      <c r="H88" s="2721"/>
      <c r="I88" s="2721"/>
      <c r="J88" s="2721"/>
      <c r="K88" s="2721"/>
      <c r="L88" s="2721"/>
      <c r="M88" s="2721"/>
      <c r="N88" s="2721"/>
      <c r="O88" s="2721"/>
      <c r="P88" s="2721"/>
      <c r="Q88" s="2721"/>
      <c r="R88" s="2721"/>
      <c r="S88" s="2721"/>
      <c r="T88" s="2721"/>
      <c r="U88" s="2721"/>
      <c r="V88" s="2721"/>
      <c r="W88" s="2721"/>
      <c r="X88" s="2721"/>
      <c r="Y88" s="2721"/>
      <c r="Z88" s="2721"/>
      <c r="AA88" s="2721"/>
      <c r="AB88" s="2722"/>
      <c r="AC88" s="1171"/>
      <c r="AD88" s="865"/>
      <c r="AE88" s="865"/>
      <c r="AF88" s="865"/>
      <c r="AG88" s="873"/>
      <c r="AH88" s="1172"/>
      <c r="AI88" s="1173"/>
      <c r="AJ88" s="1173"/>
      <c r="AK88" s="1173"/>
      <c r="AL88" s="1173"/>
      <c r="AM88" s="1173"/>
      <c r="AN88" s="1173"/>
      <c r="AO88" s="1173"/>
      <c r="AP88" s="1173"/>
      <c r="AQ88" s="1173"/>
      <c r="AR88" s="1173"/>
      <c r="AS88" s="1173"/>
      <c r="AT88" s="1174"/>
      <c r="AU88" s="1175"/>
      <c r="AV88" s="1176"/>
      <c r="AW88" s="1176"/>
      <c r="AX88" s="1177"/>
    </row>
    <row r="89" spans="1:50" ht="24.75" customHeight="1">
      <c r="A89" s="769"/>
      <c r="B89" s="770"/>
      <c r="C89" s="770"/>
      <c r="D89" s="770"/>
      <c r="E89" s="770"/>
      <c r="F89" s="771"/>
      <c r="G89" s="732" t="s">
        <v>47</v>
      </c>
      <c r="H89" s="733"/>
      <c r="I89" s="733"/>
      <c r="J89" s="733"/>
      <c r="K89" s="733"/>
      <c r="L89" s="426" t="s">
        <v>46</v>
      </c>
      <c r="M89" s="601"/>
      <c r="N89" s="601"/>
      <c r="O89" s="601"/>
      <c r="P89" s="601"/>
      <c r="Q89" s="601"/>
      <c r="R89" s="601"/>
      <c r="S89" s="601"/>
      <c r="T89" s="601"/>
      <c r="U89" s="601"/>
      <c r="V89" s="601"/>
      <c r="W89" s="601"/>
      <c r="X89" s="602"/>
      <c r="Y89" s="729" t="s">
        <v>45</v>
      </c>
      <c r="Z89" s="734"/>
      <c r="AA89" s="734"/>
      <c r="AB89" s="755"/>
      <c r="AC89" s="1163"/>
      <c r="AD89" s="869"/>
      <c r="AE89" s="869"/>
      <c r="AF89" s="869"/>
      <c r="AG89" s="879"/>
      <c r="AH89" s="1164"/>
      <c r="AI89" s="1165"/>
      <c r="AJ89" s="1165"/>
      <c r="AK89" s="1165"/>
      <c r="AL89" s="1165"/>
      <c r="AM89" s="1165"/>
      <c r="AN89" s="1165"/>
      <c r="AO89" s="1165"/>
      <c r="AP89" s="1165"/>
      <c r="AQ89" s="1165"/>
      <c r="AR89" s="1165"/>
      <c r="AS89" s="1165"/>
      <c r="AT89" s="1166"/>
      <c r="AU89" s="1167"/>
      <c r="AV89" s="1168"/>
      <c r="AW89" s="1168"/>
      <c r="AX89" s="1169"/>
    </row>
    <row r="90" spans="1:50" ht="24.75" customHeight="1">
      <c r="A90" s="769"/>
      <c r="B90" s="770"/>
      <c r="C90" s="770"/>
      <c r="D90" s="770"/>
      <c r="E90" s="770"/>
      <c r="F90" s="771"/>
      <c r="G90" s="2708" t="s">
        <v>62</v>
      </c>
      <c r="H90" s="2709"/>
      <c r="I90" s="2709"/>
      <c r="J90" s="2709"/>
      <c r="K90" s="2710"/>
      <c r="L90" s="2711" t="s">
        <v>61</v>
      </c>
      <c r="M90" s="2523"/>
      <c r="N90" s="2523"/>
      <c r="O90" s="2523"/>
      <c r="P90" s="2523"/>
      <c r="Q90" s="2523"/>
      <c r="R90" s="2523"/>
      <c r="S90" s="2523"/>
      <c r="T90" s="2523"/>
      <c r="U90" s="2523"/>
      <c r="V90" s="2523"/>
      <c r="W90" s="2523"/>
      <c r="X90" s="2524"/>
      <c r="Y90" s="2714">
        <v>6</v>
      </c>
      <c r="Z90" s="2715"/>
      <c r="AA90" s="2715"/>
      <c r="AB90" s="2723"/>
      <c r="AC90" s="691" t="s">
        <v>44</v>
      </c>
      <c r="AD90" s="601"/>
      <c r="AE90" s="601"/>
      <c r="AF90" s="601"/>
      <c r="AG90" s="601"/>
      <c r="AH90" s="736"/>
      <c r="AI90" s="737"/>
      <c r="AJ90" s="737"/>
      <c r="AK90" s="737"/>
      <c r="AL90" s="737"/>
      <c r="AM90" s="737"/>
      <c r="AN90" s="737"/>
      <c r="AO90" s="737"/>
      <c r="AP90" s="737"/>
      <c r="AQ90" s="737"/>
      <c r="AR90" s="737"/>
      <c r="AS90" s="737"/>
      <c r="AT90" s="738"/>
      <c r="AU90" s="739">
        <f>SUM(AU82:AX89)</f>
        <v>0</v>
      </c>
      <c r="AV90" s="740"/>
      <c r="AW90" s="740"/>
      <c r="AX90" s="741"/>
    </row>
    <row r="91" spans="1:50" ht="30" customHeight="1">
      <c r="A91" s="769"/>
      <c r="B91" s="770"/>
      <c r="C91" s="770"/>
      <c r="D91" s="770"/>
      <c r="E91" s="770"/>
      <c r="F91" s="771"/>
      <c r="G91" s="691" t="s">
        <v>44</v>
      </c>
      <c r="H91" s="601"/>
      <c r="I91" s="601"/>
      <c r="J91" s="601"/>
      <c r="K91" s="601"/>
      <c r="L91" s="736"/>
      <c r="M91" s="737"/>
      <c r="N91" s="737"/>
      <c r="O91" s="737"/>
      <c r="P91" s="737"/>
      <c r="Q91" s="737"/>
      <c r="R91" s="737"/>
      <c r="S91" s="737"/>
      <c r="T91" s="737"/>
      <c r="U91" s="737"/>
      <c r="V91" s="737"/>
      <c r="W91" s="737"/>
      <c r="X91" s="738"/>
      <c r="Y91" s="739">
        <f>SUM(Y90)</f>
        <v>6</v>
      </c>
      <c r="Z91" s="740"/>
      <c r="AA91" s="740"/>
      <c r="AB91" s="757"/>
      <c r="AC91" s="745" t="s">
        <v>60</v>
      </c>
      <c r="AD91" s="746"/>
      <c r="AE91" s="746"/>
      <c r="AF91" s="746"/>
      <c r="AG91" s="746"/>
      <c r="AH91" s="746"/>
      <c r="AI91" s="746"/>
      <c r="AJ91" s="746"/>
      <c r="AK91" s="746"/>
      <c r="AL91" s="746"/>
      <c r="AM91" s="746"/>
      <c r="AN91" s="746"/>
      <c r="AO91" s="746"/>
      <c r="AP91" s="746"/>
      <c r="AQ91" s="746"/>
      <c r="AR91" s="746"/>
      <c r="AS91" s="746"/>
      <c r="AT91" s="746"/>
      <c r="AU91" s="746"/>
      <c r="AV91" s="746"/>
      <c r="AW91" s="746"/>
      <c r="AX91" s="747"/>
    </row>
    <row r="92" spans="1:50" ht="25.5" customHeight="1">
      <c r="A92" s="769"/>
      <c r="B92" s="770"/>
      <c r="C92" s="770"/>
      <c r="D92" s="770"/>
      <c r="E92" s="770"/>
      <c r="F92" s="771"/>
      <c r="G92" s="2720" t="s">
        <v>59</v>
      </c>
      <c r="H92" s="2721"/>
      <c r="I92" s="2721"/>
      <c r="J92" s="2721"/>
      <c r="K92" s="2721"/>
      <c r="L92" s="2721"/>
      <c r="M92" s="2721"/>
      <c r="N92" s="2721"/>
      <c r="O92" s="2721"/>
      <c r="P92" s="2721"/>
      <c r="Q92" s="2721"/>
      <c r="R92" s="2721"/>
      <c r="S92" s="2721"/>
      <c r="T92" s="2721"/>
      <c r="U92" s="2721"/>
      <c r="V92" s="2721"/>
      <c r="W92" s="2721"/>
      <c r="X92" s="2721"/>
      <c r="Y92" s="2721"/>
      <c r="Z92" s="2721"/>
      <c r="AA92" s="2721"/>
      <c r="AB92" s="2722"/>
      <c r="AC92" s="732" t="s">
        <v>47</v>
      </c>
      <c r="AD92" s="733"/>
      <c r="AE92" s="733"/>
      <c r="AF92" s="733"/>
      <c r="AG92" s="733"/>
      <c r="AH92" s="426" t="s">
        <v>46</v>
      </c>
      <c r="AI92" s="601"/>
      <c r="AJ92" s="601"/>
      <c r="AK92" s="601"/>
      <c r="AL92" s="601"/>
      <c r="AM92" s="601"/>
      <c r="AN92" s="601"/>
      <c r="AO92" s="601"/>
      <c r="AP92" s="601"/>
      <c r="AQ92" s="601"/>
      <c r="AR92" s="601"/>
      <c r="AS92" s="601"/>
      <c r="AT92" s="602"/>
      <c r="AU92" s="729" t="s">
        <v>45</v>
      </c>
      <c r="AV92" s="734"/>
      <c r="AW92" s="734"/>
      <c r="AX92" s="735"/>
    </row>
    <row r="93" spans="1:50" ht="24.75" customHeight="1">
      <c r="A93" s="769"/>
      <c r="B93" s="770"/>
      <c r="C93" s="770"/>
      <c r="D93" s="770"/>
      <c r="E93" s="770"/>
      <c r="F93" s="771"/>
      <c r="G93" s="732" t="s">
        <v>47</v>
      </c>
      <c r="H93" s="733"/>
      <c r="I93" s="733"/>
      <c r="J93" s="733"/>
      <c r="K93" s="733"/>
      <c r="L93" s="426" t="s">
        <v>46</v>
      </c>
      <c r="M93" s="601"/>
      <c r="N93" s="601"/>
      <c r="O93" s="601"/>
      <c r="P93" s="601"/>
      <c r="Q93" s="601"/>
      <c r="R93" s="601"/>
      <c r="S93" s="601"/>
      <c r="T93" s="601"/>
      <c r="U93" s="601"/>
      <c r="V93" s="601"/>
      <c r="W93" s="601"/>
      <c r="X93" s="602"/>
      <c r="Y93" s="729" t="s">
        <v>45</v>
      </c>
      <c r="Z93" s="734"/>
      <c r="AA93" s="734"/>
      <c r="AB93" s="755"/>
      <c r="AC93" s="2708"/>
      <c r="AD93" s="2709"/>
      <c r="AE93" s="2709"/>
      <c r="AF93" s="2709"/>
      <c r="AG93" s="2710"/>
      <c r="AH93" s="2711"/>
      <c r="AI93" s="2523"/>
      <c r="AJ93" s="2523"/>
      <c r="AK93" s="2523"/>
      <c r="AL93" s="2523"/>
      <c r="AM93" s="2523"/>
      <c r="AN93" s="2523"/>
      <c r="AO93" s="2523"/>
      <c r="AP93" s="2523"/>
      <c r="AQ93" s="2523"/>
      <c r="AR93" s="2523"/>
      <c r="AS93" s="2523"/>
      <c r="AT93" s="2524"/>
      <c r="AU93" s="3118"/>
      <c r="AV93" s="3119"/>
      <c r="AW93" s="3119"/>
      <c r="AX93" s="3120"/>
    </row>
    <row r="94" spans="1:50" ht="24.75" customHeight="1">
      <c r="A94" s="769"/>
      <c r="B94" s="770"/>
      <c r="C94" s="770"/>
      <c r="D94" s="770"/>
      <c r="E94" s="770"/>
      <c r="F94" s="771"/>
      <c r="G94" s="2708" t="s">
        <v>58</v>
      </c>
      <c r="H94" s="2709"/>
      <c r="I94" s="2709"/>
      <c r="J94" s="2709"/>
      <c r="K94" s="2710"/>
      <c r="L94" s="2711" t="s">
        <v>57</v>
      </c>
      <c r="M94" s="2523"/>
      <c r="N94" s="2523"/>
      <c r="O94" s="2523"/>
      <c r="P94" s="2523"/>
      <c r="Q94" s="2523"/>
      <c r="R94" s="2523"/>
      <c r="S94" s="2523"/>
      <c r="T94" s="2523"/>
      <c r="U94" s="2523"/>
      <c r="V94" s="2523"/>
      <c r="W94" s="2523"/>
      <c r="X94" s="2524"/>
      <c r="Y94" s="2714">
        <v>10</v>
      </c>
      <c r="Z94" s="2715"/>
      <c r="AA94" s="2715"/>
      <c r="AB94" s="2723"/>
      <c r="AC94" s="2697"/>
      <c r="AD94" s="2698"/>
      <c r="AE94" s="2698"/>
      <c r="AF94" s="2698"/>
      <c r="AG94" s="2699"/>
      <c r="AH94" s="2700"/>
      <c r="AI94" s="2701"/>
      <c r="AJ94" s="2701"/>
      <c r="AK94" s="2701"/>
      <c r="AL94" s="2701"/>
      <c r="AM94" s="2701"/>
      <c r="AN94" s="2701"/>
      <c r="AO94" s="2701"/>
      <c r="AP94" s="2701"/>
      <c r="AQ94" s="2701"/>
      <c r="AR94" s="2701"/>
      <c r="AS94" s="2701"/>
      <c r="AT94" s="2702"/>
      <c r="AU94" s="2703"/>
      <c r="AV94" s="2704"/>
      <c r="AW94" s="2704"/>
      <c r="AX94" s="3121"/>
    </row>
    <row r="95" spans="1:50" ht="24.75" customHeight="1">
      <c r="A95" s="769"/>
      <c r="B95" s="770"/>
      <c r="C95" s="770"/>
      <c r="D95" s="770"/>
      <c r="E95" s="770"/>
      <c r="F95" s="771"/>
      <c r="G95" s="691" t="s">
        <v>44</v>
      </c>
      <c r="H95" s="601"/>
      <c r="I95" s="601"/>
      <c r="J95" s="601"/>
      <c r="K95" s="601"/>
      <c r="L95" s="736"/>
      <c r="M95" s="737"/>
      <c r="N95" s="737"/>
      <c r="O95" s="737"/>
      <c r="P95" s="737"/>
      <c r="Q95" s="737"/>
      <c r="R95" s="737"/>
      <c r="S95" s="737"/>
      <c r="T95" s="737"/>
      <c r="U95" s="737"/>
      <c r="V95" s="737"/>
      <c r="W95" s="737"/>
      <c r="X95" s="738"/>
      <c r="Y95" s="739">
        <f>SUM(Y94)</f>
        <v>10</v>
      </c>
      <c r="Z95" s="740"/>
      <c r="AA95" s="740"/>
      <c r="AB95" s="757"/>
      <c r="AC95" s="2697"/>
      <c r="AD95" s="2698"/>
      <c r="AE95" s="2698"/>
      <c r="AF95" s="2698"/>
      <c r="AG95" s="2699"/>
      <c r="AH95" s="2700"/>
      <c r="AI95" s="2701"/>
      <c r="AJ95" s="2701"/>
      <c r="AK95" s="2701"/>
      <c r="AL95" s="2701"/>
      <c r="AM95" s="2701"/>
      <c r="AN95" s="2701"/>
      <c r="AO95" s="2701"/>
      <c r="AP95" s="2701"/>
      <c r="AQ95" s="2701"/>
      <c r="AR95" s="2701"/>
      <c r="AS95" s="2701"/>
      <c r="AT95" s="2702"/>
      <c r="AU95" s="2703"/>
      <c r="AV95" s="2704"/>
      <c r="AW95" s="2704"/>
      <c r="AX95" s="3121"/>
    </row>
    <row r="96" spans="1:50" ht="24.75" customHeight="1">
      <c r="A96" s="769"/>
      <c r="B96" s="770"/>
      <c r="C96" s="770"/>
      <c r="D96" s="770"/>
      <c r="E96" s="770"/>
      <c r="F96" s="771"/>
      <c r="G96" s="2720" t="s">
        <v>56</v>
      </c>
      <c r="H96" s="2721"/>
      <c r="I96" s="2721"/>
      <c r="J96" s="2721"/>
      <c r="K96" s="2721"/>
      <c r="L96" s="2721"/>
      <c r="M96" s="2721"/>
      <c r="N96" s="2721"/>
      <c r="O96" s="2721"/>
      <c r="P96" s="2721"/>
      <c r="Q96" s="2721"/>
      <c r="R96" s="2721"/>
      <c r="S96" s="2721"/>
      <c r="T96" s="2721"/>
      <c r="U96" s="2721"/>
      <c r="V96" s="2721"/>
      <c r="W96" s="2721"/>
      <c r="X96" s="2721"/>
      <c r="Y96" s="2721"/>
      <c r="Z96" s="2721"/>
      <c r="AA96" s="2721"/>
      <c r="AB96" s="2722"/>
      <c r="AC96" s="2697"/>
      <c r="AD96" s="2698"/>
      <c r="AE96" s="2698"/>
      <c r="AF96" s="2698"/>
      <c r="AG96" s="2699"/>
      <c r="AH96" s="2700"/>
      <c r="AI96" s="2701"/>
      <c r="AJ96" s="2701"/>
      <c r="AK96" s="2701"/>
      <c r="AL96" s="2701"/>
      <c r="AM96" s="2701"/>
      <c r="AN96" s="2701"/>
      <c r="AO96" s="2701"/>
      <c r="AP96" s="2701"/>
      <c r="AQ96" s="2701"/>
      <c r="AR96" s="2701"/>
      <c r="AS96" s="2701"/>
      <c r="AT96" s="2702"/>
      <c r="AU96" s="2703"/>
      <c r="AV96" s="2704"/>
      <c r="AW96" s="2704"/>
      <c r="AX96" s="3121"/>
    </row>
    <row r="97" spans="1:50" ht="24.75" customHeight="1">
      <c r="A97" s="769"/>
      <c r="B97" s="770"/>
      <c r="C97" s="770"/>
      <c r="D97" s="770"/>
      <c r="E97" s="770"/>
      <c r="F97" s="771"/>
      <c r="G97" s="2708" t="s">
        <v>55</v>
      </c>
      <c r="H97" s="2709"/>
      <c r="I97" s="2709"/>
      <c r="J97" s="2709"/>
      <c r="K97" s="2710"/>
      <c r="L97" s="2711" t="s">
        <v>52</v>
      </c>
      <c r="M97" s="2523"/>
      <c r="N97" s="2523"/>
      <c r="O97" s="2523"/>
      <c r="P97" s="2523"/>
      <c r="Q97" s="2523"/>
      <c r="R97" s="2523"/>
      <c r="S97" s="2523"/>
      <c r="T97" s="2523"/>
      <c r="U97" s="2523"/>
      <c r="V97" s="2523"/>
      <c r="W97" s="2523"/>
      <c r="X97" s="2524"/>
      <c r="Y97" s="3118">
        <v>0.12</v>
      </c>
      <c r="Z97" s="3119"/>
      <c r="AA97" s="3119"/>
      <c r="AB97" s="3120"/>
      <c r="AC97" s="1171"/>
      <c r="AD97" s="865"/>
      <c r="AE97" s="865"/>
      <c r="AF97" s="865"/>
      <c r="AG97" s="873"/>
      <c r="AH97" s="1172"/>
      <c r="AI97" s="1173"/>
      <c r="AJ97" s="1173"/>
      <c r="AK97" s="1173"/>
      <c r="AL97" s="1173"/>
      <c r="AM97" s="1173"/>
      <c r="AN97" s="1173"/>
      <c r="AO97" s="1173"/>
      <c r="AP97" s="1173"/>
      <c r="AQ97" s="1173"/>
      <c r="AR97" s="1173"/>
      <c r="AS97" s="1173"/>
      <c r="AT97" s="1174"/>
      <c r="AU97" s="1175"/>
      <c r="AV97" s="1176"/>
      <c r="AW97" s="1176"/>
      <c r="AX97" s="1177"/>
    </row>
    <row r="98" spans="1:50" ht="24.75" customHeight="1">
      <c r="A98" s="769"/>
      <c r="B98" s="770"/>
      <c r="C98" s="770"/>
      <c r="D98" s="770"/>
      <c r="E98" s="770"/>
      <c r="F98" s="771"/>
      <c r="G98" s="2697" t="s">
        <v>54</v>
      </c>
      <c r="H98" s="2698"/>
      <c r="I98" s="2698"/>
      <c r="J98" s="2698"/>
      <c r="K98" s="2699"/>
      <c r="L98" s="2700" t="s">
        <v>52</v>
      </c>
      <c r="M98" s="2701"/>
      <c r="N98" s="2701"/>
      <c r="O98" s="2701"/>
      <c r="P98" s="2701"/>
      <c r="Q98" s="2701"/>
      <c r="R98" s="2701"/>
      <c r="S98" s="2701"/>
      <c r="T98" s="2701"/>
      <c r="U98" s="2701"/>
      <c r="V98" s="2701"/>
      <c r="W98" s="2701"/>
      <c r="X98" s="2702"/>
      <c r="Y98" s="2703">
        <v>0.04</v>
      </c>
      <c r="Z98" s="2704"/>
      <c r="AA98" s="2704"/>
      <c r="AB98" s="3121"/>
      <c r="AC98" s="1171"/>
      <c r="AD98" s="865"/>
      <c r="AE98" s="865"/>
      <c r="AF98" s="865"/>
      <c r="AG98" s="873"/>
      <c r="AH98" s="1172"/>
      <c r="AI98" s="1173"/>
      <c r="AJ98" s="1173"/>
      <c r="AK98" s="1173"/>
      <c r="AL98" s="1173"/>
      <c r="AM98" s="1173"/>
      <c r="AN98" s="1173"/>
      <c r="AO98" s="1173"/>
      <c r="AP98" s="1173"/>
      <c r="AQ98" s="1173"/>
      <c r="AR98" s="1173"/>
      <c r="AS98" s="1173"/>
      <c r="AT98" s="1174"/>
      <c r="AU98" s="1175"/>
      <c r="AV98" s="1176"/>
      <c r="AW98" s="1176"/>
      <c r="AX98" s="1177"/>
    </row>
    <row r="99" spans="1:50" ht="24.75" customHeight="1">
      <c r="A99" s="769"/>
      <c r="B99" s="770"/>
      <c r="C99" s="770"/>
      <c r="D99" s="770"/>
      <c r="E99" s="770"/>
      <c r="F99" s="771"/>
      <c r="G99" s="2697" t="s">
        <v>53</v>
      </c>
      <c r="H99" s="2698"/>
      <c r="I99" s="2698"/>
      <c r="J99" s="2698"/>
      <c r="K99" s="2699"/>
      <c r="L99" s="2700" t="s">
        <v>52</v>
      </c>
      <c r="M99" s="2701"/>
      <c r="N99" s="2701"/>
      <c r="O99" s="2701"/>
      <c r="P99" s="2701"/>
      <c r="Q99" s="2701"/>
      <c r="R99" s="2701"/>
      <c r="S99" s="2701"/>
      <c r="T99" s="2701"/>
      <c r="U99" s="2701"/>
      <c r="V99" s="2701"/>
      <c r="W99" s="2701"/>
      <c r="X99" s="2702"/>
      <c r="Y99" s="2703">
        <v>0.04</v>
      </c>
      <c r="Z99" s="2704"/>
      <c r="AA99" s="2704"/>
      <c r="AB99" s="3121"/>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4.75" customHeight="1" thickBot="1">
      <c r="A100" s="769"/>
      <c r="B100" s="770"/>
      <c r="C100" s="770"/>
      <c r="D100" s="770"/>
      <c r="E100" s="770"/>
      <c r="F100" s="771"/>
      <c r="G100" s="707" t="s">
        <v>44</v>
      </c>
      <c r="H100" s="708"/>
      <c r="I100" s="708"/>
      <c r="J100" s="708"/>
      <c r="K100" s="708"/>
      <c r="L100" s="710"/>
      <c r="M100" s="716"/>
      <c r="N100" s="716"/>
      <c r="O100" s="716"/>
      <c r="P100" s="716"/>
      <c r="Q100" s="716"/>
      <c r="R100" s="716"/>
      <c r="S100" s="716"/>
      <c r="T100" s="716"/>
      <c r="U100" s="716"/>
      <c r="V100" s="716"/>
      <c r="W100" s="716"/>
      <c r="X100" s="717"/>
      <c r="Y100" s="713">
        <v>0.2</v>
      </c>
      <c r="Z100" s="714"/>
      <c r="AA100" s="714"/>
      <c r="AB100" s="3122"/>
      <c r="AC100" s="1163"/>
      <c r="AD100" s="869"/>
      <c r="AE100" s="869"/>
      <c r="AF100" s="869"/>
      <c r="AG100" s="879"/>
      <c r="AH100" s="1164"/>
      <c r="AI100" s="1165"/>
      <c r="AJ100" s="1165"/>
      <c r="AK100" s="1165"/>
      <c r="AL100" s="1165"/>
      <c r="AM100" s="1165"/>
      <c r="AN100" s="1165"/>
      <c r="AO100" s="1165"/>
      <c r="AP100" s="1165"/>
      <c r="AQ100" s="1165"/>
      <c r="AR100" s="1165"/>
      <c r="AS100" s="1165"/>
      <c r="AT100" s="1166"/>
      <c r="AU100" s="1167"/>
      <c r="AV100" s="1168"/>
      <c r="AW100" s="1168"/>
      <c r="AX100" s="1169"/>
    </row>
    <row r="101" spans="1:50" ht="24.75" customHeight="1" thickBot="1">
      <c r="A101" s="769"/>
      <c r="B101" s="770"/>
      <c r="C101" s="770"/>
      <c r="D101" s="770"/>
      <c r="E101" s="770"/>
      <c r="F101" s="771"/>
      <c r="G101" s="707"/>
      <c r="H101" s="708"/>
      <c r="I101" s="708"/>
      <c r="J101" s="708"/>
      <c r="K101" s="708"/>
      <c r="L101" s="710"/>
      <c r="M101" s="716"/>
      <c r="N101" s="716"/>
      <c r="O101" s="716"/>
      <c r="P101" s="716"/>
      <c r="Q101" s="716"/>
      <c r="R101" s="716"/>
      <c r="S101" s="716"/>
      <c r="T101" s="716"/>
      <c r="U101" s="716"/>
      <c r="V101" s="716"/>
      <c r="W101" s="716"/>
      <c r="X101" s="717"/>
      <c r="Y101" s="713"/>
      <c r="Z101" s="714"/>
      <c r="AA101" s="714"/>
      <c r="AB101" s="3122"/>
      <c r="AC101" s="691" t="s">
        <v>44</v>
      </c>
      <c r="AD101" s="601"/>
      <c r="AE101" s="601"/>
      <c r="AF101" s="601"/>
      <c r="AG101" s="601"/>
      <c r="AH101" s="736"/>
      <c r="AI101" s="737"/>
      <c r="AJ101" s="737"/>
      <c r="AK101" s="737"/>
      <c r="AL101" s="737"/>
      <c r="AM101" s="737"/>
      <c r="AN101" s="737"/>
      <c r="AO101" s="737"/>
      <c r="AP101" s="737"/>
      <c r="AQ101" s="737"/>
      <c r="AR101" s="737"/>
      <c r="AS101" s="737"/>
      <c r="AT101" s="738"/>
      <c r="AU101" s="3123"/>
      <c r="AV101" s="3124"/>
      <c r="AW101" s="3124"/>
      <c r="AX101" s="3125"/>
    </row>
    <row r="102" spans="1:50" ht="30" customHeight="1">
      <c r="A102" s="769"/>
      <c r="B102" s="770"/>
      <c r="C102" s="770"/>
      <c r="D102" s="770"/>
      <c r="E102" s="770"/>
      <c r="F102" s="771"/>
      <c r="G102" s="745" t="s">
        <v>51</v>
      </c>
      <c r="H102" s="746"/>
      <c r="I102" s="746"/>
      <c r="J102" s="746"/>
      <c r="K102" s="746"/>
      <c r="L102" s="746"/>
      <c r="M102" s="746"/>
      <c r="N102" s="746"/>
      <c r="O102" s="746"/>
      <c r="P102" s="746"/>
      <c r="Q102" s="746"/>
      <c r="R102" s="746"/>
      <c r="S102" s="746"/>
      <c r="T102" s="746"/>
      <c r="U102" s="746"/>
      <c r="V102" s="746"/>
      <c r="W102" s="746"/>
      <c r="X102" s="746"/>
      <c r="Y102" s="746"/>
      <c r="Z102" s="746"/>
      <c r="AA102" s="746"/>
      <c r="AB102" s="752"/>
      <c r="AC102" s="745" t="s">
        <v>50</v>
      </c>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4.75" customHeight="1">
      <c r="A103" s="769"/>
      <c r="B103" s="770"/>
      <c r="C103" s="770"/>
      <c r="D103" s="770"/>
      <c r="E103" s="770"/>
      <c r="F103" s="771"/>
      <c r="G103" s="732" t="s">
        <v>47</v>
      </c>
      <c r="H103" s="733"/>
      <c r="I103" s="733"/>
      <c r="J103" s="733"/>
      <c r="K103" s="733"/>
      <c r="L103" s="426" t="s">
        <v>46</v>
      </c>
      <c r="M103" s="601"/>
      <c r="N103" s="601"/>
      <c r="O103" s="601"/>
      <c r="P103" s="601"/>
      <c r="Q103" s="601"/>
      <c r="R103" s="601"/>
      <c r="S103" s="601"/>
      <c r="T103" s="601"/>
      <c r="U103" s="601"/>
      <c r="V103" s="601"/>
      <c r="W103" s="601"/>
      <c r="X103" s="602"/>
      <c r="Y103" s="729" t="s">
        <v>45</v>
      </c>
      <c r="Z103" s="734"/>
      <c r="AA103" s="734"/>
      <c r="AB103" s="755"/>
      <c r="AC103" s="732" t="s">
        <v>47</v>
      </c>
      <c r="AD103" s="733"/>
      <c r="AE103" s="733"/>
      <c r="AF103" s="733"/>
      <c r="AG103" s="733"/>
      <c r="AH103" s="426" t="s">
        <v>46</v>
      </c>
      <c r="AI103" s="601"/>
      <c r="AJ103" s="601"/>
      <c r="AK103" s="601"/>
      <c r="AL103" s="601"/>
      <c r="AM103" s="601"/>
      <c r="AN103" s="601"/>
      <c r="AO103" s="601"/>
      <c r="AP103" s="601"/>
      <c r="AQ103" s="601"/>
      <c r="AR103" s="601"/>
      <c r="AS103" s="601"/>
      <c r="AT103" s="602"/>
      <c r="AU103" s="729" t="s">
        <v>45</v>
      </c>
      <c r="AV103" s="734"/>
      <c r="AW103" s="734"/>
      <c r="AX103" s="735"/>
    </row>
    <row r="104" spans="1:50" ht="24.75" customHeight="1">
      <c r="A104" s="769"/>
      <c r="B104" s="770"/>
      <c r="C104" s="770"/>
      <c r="D104" s="770"/>
      <c r="E104" s="770"/>
      <c r="F104" s="771"/>
      <c r="G104" s="2708"/>
      <c r="H104" s="2709"/>
      <c r="I104" s="2709"/>
      <c r="J104" s="2709"/>
      <c r="K104" s="2710"/>
      <c r="L104" s="2711"/>
      <c r="M104" s="2523"/>
      <c r="N104" s="2523"/>
      <c r="O104" s="2523"/>
      <c r="P104" s="2523"/>
      <c r="Q104" s="2523"/>
      <c r="R104" s="2523"/>
      <c r="S104" s="2523"/>
      <c r="T104" s="2523"/>
      <c r="U104" s="2523"/>
      <c r="V104" s="2523"/>
      <c r="W104" s="2523"/>
      <c r="X104" s="2524"/>
      <c r="Y104" s="2714"/>
      <c r="Z104" s="2715"/>
      <c r="AA104" s="2715"/>
      <c r="AB104" s="2723"/>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6"/>
    </row>
    <row r="105" spans="1:50" ht="24.75" customHeight="1">
      <c r="A105" s="769"/>
      <c r="B105" s="770"/>
      <c r="C105" s="770"/>
      <c r="D105" s="770"/>
      <c r="E105" s="770"/>
      <c r="F105" s="771"/>
      <c r="G105" s="1171"/>
      <c r="H105" s="865"/>
      <c r="I105" s="865"/>
      <c r="J105" s="865"/>
      <c r="K105" s="873"/>
      <c r="L105" s="1172"/>
      <c r="M105" s="1173"/>
      <c r="N105" s="1173"/>
      <c r="O105" s="1173"/>
      <c r="P105" s="1173"/>
      <c r="Q105" s="1173"/>
      <c r="R105" s="1173"/>
      <c r="S105" s="1173"/>
      <c r="T105" s="1173"/>
      <c r="U105" s="1173"/>
      <c r="V105" s="1173"/>
      <c r="W105" s="1173"/>
      <c r="X105" s="1174"/>
      <c r="Y105" s="1175"/>
      <c r="Z105" s="1176"/>
      <c r="AA105" s="1176"/>
      <c r="AB105" s="1232"/>
      <c r="AC105" s="1171"/>
      <c r="AD105" s="865"/>
      <c r="AE105" s="865"/>
      <c r="AF105" s="865"/>
      <c r="AG105" s="873"/>
      <c r="AH105" s="1172"/>
      <c r="AI105" s="1173"/>
      <c r="AJ105" s="1173"/>
      <c r="AK105" s="1173"/>
      <c r="AL105" s="1173"/>
      <c r="AM105" s="1173"/>
      <c r="AN105" s="1173"/>
      <c r="AO105" s="1173"/>
      <c r="AP105" s="1173"/>
      <c r="AQ105" s="1173"/>
      <c r="AR105" s="1173"/>
      <c r="AS105" s="1173"/>
      <c r="AT105" s="1174"/>
      <c r="AU105" s="1175"/>
      <c r="AV105" s="1176"/>
      <c r="AW105" s="1176"/>
      <c r="AX105" s="1177"/>
    </row>
    <row r="106" spans="1:50" ht="24.75" customHeight="1">
      <c r="A106" s="769"/>
      <c r="B106" s="770"/>
      <c r="C106" s="770"/>
      <c r="D106" s="770"/>
      <c r="E106" s="770"/>
      <c r="F106" s="771"/>
      <c r="G106" s="1171"/>
      <c r="H106" s="865"/>
      <c r="I106" s="865"/>
      <c r="J106" s="865"/>
      <c r="K106" s="873"/>
      <c r="L106" s="1172"/>
      <c r="M106" s="1173"/>
      <c r="N106" s="1173"/>
      <c r="O106" s="1173"/>
      <c r="P106" s="1173"/>
      <c r="Q106" s="1173"/>
      <c r="R106" s="1173"/>
      <c r="S106" s="1173"/>
      <c r="T106" s="1173"/>
      <c r="U106" s="1173"/>
      <c r="V106" s="1173"/>
      <c r="W106" s="1173"/>
      <c r="X106" s="1174"/>
      <c r="Y106" s="1175"/>
      <c r="Z106" s="1176"/>
      <c r="AA106" s="1176"/>
      <c r="AB106" s="1232"/>
      <c r="AC106" s="1171"/>
      <c r="AD106" s="865"/>
      <c r="AE106" s="865"/>
      <c r="AF106" s="865"/>
      <c r="AG106" s="873"/>
      <c r="AH106" s="1172"/>
      <c r="AI106" s="1173"/>
      <c r="AJ106" s="1173"/>
      <c r="AK106" s="1173"/>
      <c r="AL106" s="1173"/>
      <c r="AM106" s="1173"/>
      <c r="AN106" s="1173"/>
      <c r="AO106" s="1173"/>
      <c r="AP106" s="1173"/>
      <c r="AQ106" s="1173"/>
      <c r="AR106" s="1173"/>
      <c r="AS106" s="1173"/>
      <c r="AT106" s="1174"/>
      <c r="AU106" s="1175"/>
      <c r="AV106" s="1176"/>
      <c r="AW106" s="1176"/>
      <c r="AX106" s="1177"/>
    </row>
    <row r="107" spans="1:50" ht="24.75" customHeight="1">
      <c r="A107" s="769"/>
      <c r="B107" s="770"/>
      <c r="C107" s="770"/>
      <c r="D107" s="770"/>
      <c r="E107" s="770"/>
      <c r="F107" s="771"/>
      <c r="G107" s="1171"/>
      <c r="H107" s="865"/>
      <c r="I107" s="865"/>
      <c r="J107" s="865"/>
      <c r="K107" s="873"/>
      <c r="L107" s="1172"/>
      <c r="M107" s="1173"/>
      <c r="N107" s="1173"/>
      <c r="O107" s="1173"/>
      <c r="P107" s="1173"/>
      <c r="Q107" s="1173"/>
      <c r="R107" s="1173"/>
      <c r="S107" s="1173"/>
      <c r="T107" s="1173"/>
      <c r="U107" s="1173"/>
      <c r="V107" s="1173"/>
      <c r="W107" s="1173"/>
      <c r="X107" s="1174"/>
      <c r="Y107" s="1175"/>
      <c r="Z107" s="1176"/>
      <c r="AA107" s="1176"/>
      <c r="AB107" s="1232"/>
      <c r="AC107" s="1171"/>
      <c r="AD107" s="865"/>
      <c r="AE107" s="865"/>
      <c r="AF107" s="865"/>
      <c r="AG107" s="873"/>
      <c r="AH107" s="1172"/>
      <c r="AI107" s="1173"/>
      <c r="AJ107" s="1173"/>
      <c r="AK107" s="1173"/>
      <c r="AL107" s="1173"/>
      <c r="AM107" s="1173"/>
      <c r="AN107" s="1173"/>
      <c r="AO107" s="1173"/>
      <c r="AP107" s="1173"/>
      <c r="AQ107" s="1173"/>
      <c r="AR107" s="1173"/>
      <c r="AS107" s="1173"/>
      <c r="AT107" s="1174"/>
      <c r="AU107" s="1175"/>
      <c r="AV107" s="1176"/>
      <c r="AW107" s="1176"/>
      <c r="AX107" s="1177"/>
    </row>
    <row r="108" spans="1:50" ht="24.75" customHeight="1">
      <c r="A108" s="769"/>
      <c r="B108" s="770"/>
      <c r="C108" s="770"/>
      <c r="D108" s="770"/>
      <c r="E108" s="770"/>
      <c r="F108" s="771"/>
      <c r="G108" s="1171"/>
      <c r="H108" s="865"/>
      <c r="I108" s="865"/>
      <c r="J108" s="865"/>
      <c r="K108" s="873"/>
      <c r="L108" s="1172"/>
      <c r="M108" s="1173"/>
      <c r="N108" s="1173"/>
      <c r="O108" s="1173"/>
      <c r="P108" s="1173"/>
      <c r="Q108" s="1173"/>
      <c r="R108" s="1173"/>
      <c r="S108" s="1173"/>
      <c r="T108" s="1173"/>
      <c r="U108" s="1173"/>
      <c r="V108" s="1173"/>
      <c r="W108" s="1173"/>
      <c r="X108" s="1174"/>
      <c r="Y108" s="1175"/>
      <c r="Z108" s="1176"/>
      <c r="AA108" s="1176"/>
      <c r="AB108" s="1176"/>
      <c r="AC108" s="1171"/>
      <c r="AD108" s="865"/>
      <c r="AE108" s="865"/>
      <c r="AF108" s="865"/>
      <c r="AG108" s="873"/>
      <c r="AH108" s="1172"/>
      <c r="AI108" s="1173"/>
      <c r="AJ108" s="1173"/>
      <c r="AK108" s="1173"/>
      <c r="AL108" s="1173"/>
      <c r="AM108" s="1173"/>
      <c r="AN108" s="1173"/>
      <c r="AO108" s="1173"/>
      <c r="AP108" s="1173"/>
      <c r="AQ108" s="1173"/>
      <c r="AR108" s="1173"/>
      <c r="AS108" s="1173"/>
      <c r="AT108" s="1174"/>
      <c r="AU108" s="1175"/>
      <c r="AV108" s="1176"/>
      <c r="AW108" s="1176"/>
      <c r="AX108" s="1177"/>
    </row>
    <row r="109" spans="1:50" ht="24.75" customHeight="1">
      <c r="A109" s="769"/>
      <c r="B109" s="770"/>
      <c r="C109" s="770"/>
      <c r="D109" s="770"/>
      <c r="E109" s="770"/>
      <c r="F109" s="771"/>
      <c r="G109" s="1171"/>
      <c r="H109" s="865"/>
      <c r="I109" s="865"/>
      <c r="J109" s="865"/>
      <c r="K109" s="873"/>
      <c r="L109" s="1172"/>
      <c r="M109" s="1173"/>
      <c r="N109" s="1173"/>
      <c r="O109" s="1173"/>
      <c r="P109" s="1173"/>
      <c r="Q109" s="1173"/>
      <c r="R109" s="1173"/>
      <c r="S109" s="1173"/>
      <c r="T109" s="1173"/>
      <c r="U109" s="1173"/>
      <c r="V109" s="1173"/>
      <c r="W109" s="1173"/>
      <c r="X109" s="1174"/>
      <c r="Y109" s="1175"/>
      <c r="Z109" s="1176"/>
      <c r="AA109" s="1176"/>
      <c r="AB109" s="1176"/>
      <c r="AC109" s="1171"/>
      <c r="AD109" s="865"/>
      <c r="AE109" s="865"/>
      <c r="AF109" s="865"/>
      <c r="AG109" s="873"/>
      <c r="AH109" s="1172"/>
      <c r="AI109" s="1173"/>
      <c r="AJ109" s="1173"/>
      <c r="AK109" s="1173"/>
      <c r="AL109" s="1173"/>
      <c r="AM109" s="1173"/>
      <c r="AN109" s="1173"/>
      <c r="AO109" s="1173"/>
      <c r="AP109" s="1173"/>
      <c r="AQ109" s="1173"/>
      <c r="AR109" s="1173"/>
      <c r="AS109" s="1173"/>
      <c r="AT109" s="1174"/>
      <c r="AU109" s="1175"/>
      <c r="AV109" s="1176"/>
      <c r="AW109" s="1176"/>
      <c r="AX109" s="1177"/>
    </row>
    <row r="110" spans="1:50" ht="24.75" customHeight="1">
      <c r="A110" s="769"/>
      <c r="B110" s="770"/>
      <c r="C110" s="770"/>
      <c r="D110" s="770"/>
      <c r="E110" s="770"/>
      <c r="F110" s="771"/>
      <c r="G110" s="1171"/>
      <c r="H110" s="865"/>
      <c r="I110" s="865"/>
      <c r="J110" s="865"/>
      <c r="K110" s="873"/>
      <c r="L110" s="1172"/>
      <c r="M110" s="1173"/>
      <c r="N110" s="1173"/>
      <c r="O110" s="1173"/>
      <c r="P110" s="1173"/>
      <c r="Q110" s="1173"/>
      <c r="R110" s="1173"/>
      <c r="S110" s="1173"/>
      <c r="T110" s="1173"/>
      <c r="U110" s="1173"/>
      <c r="V110" s="1173"/>
      <c r="W110" s="1173"/>
      <c r="X110" s="1174"/>
      <c r="Y110" s="1175"/>
      <c r="Z110" s="1176"/>
      <c r="AA110" s="1176"/>
      <c r="AB110" s="1176"/>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4.75" customHeight="1">
      <c r="A111" s="769"/>
      <c r="B111" s="770"/>
      <c r="C111" s="770"/>
      <c r="D111" s="770"/>
      <c r="E111" s="770"/>
      <c r="F111" s="771"/>
      <c r="G111" s="1163"/>
      <c r="H111" s="869"/>
      <c r="I111" s="869"/>
      <c r="J111" s="869"/>
      <c r="K111" s="879"/>
      <c r="L111" s="1164"/>
      <c r="M111" s="1165"/>
      <c r="N111" s="1165"/>
      <c r="O111" s="1165"/>
      <c r="P111" s="1165"/>
      <c r="Q111" s="1165"/>
      <c r="R111" s="1165"/>
      <c r="S111" s="1165"/>
      <c r="T111" s="1165"/>
      <c r="U111" s="1165"/>
      <c r="V111" s="1165"/>
      <c r="W111" s="1165"/>
      <c r="X111" s="1166"/>
      <c r="Y111" s="1167"/>
      <c r="Z111" s="1168"/>
      <c r="AA111" s="1168"/>
      <c r="AB111" s="1168"/>
      <c r="AC111" s="1163"/>
      <c r="AD111" s="869"/>
      <c r="AE111" s="869"/>
      <c r="AF111" s="869"/>
      <c r="AG111" s="879"/>
      <c r="AH111" s="1164"/>
      <c r="AI111" s="1165"/>
      <c r="AJ111" s="1165"/>
      <c r="AK111" s="1165"/>
      <c r="AL111" s="1165"/>
      <c r="AM111" s="1165"/>
      <c r="AN111" s="1165"/>
      <c r="AO111" s="1165"/>
      <c r="AP111" s="1165"/>
      <c r="AQ111" s="1165"/>
      <c r="AR111" s="1165"/>
      <c r="AS111" s="1165"/>
      <c r="AT111" s="1166"/>
      <c r="AU111" s="1167"/>
      <c r="AV111" s="1168"/>
      <c r="AW111" s="1168"/>
      <c r="AX111" s="1169"/>
    </row>
    <row r="112" spans="1:50" ht="24.75" customHeight="1">
      <c r="A112" s="769"/>
      <c r="B112" s="770"/>
      <c r="C112" s="770"/>
      <c r="D112" s="770"/>
      <c r="E112" s="770"/>
      <c r="F112" s="771"/>
      <c r="G112" s="691" t="s">
        <v>44</v>
      </c>
      <c r="H112" s="601"/>
      <c r="I112" s="601"/>
      <c r="J112" s="601"/>
      <c r="K112" s="601"/>
      <c r="L112" s="736"/>
      <c r="M112" s="737"/>
      <c r="N112" s="737"/>
      <c r="O112" s="737"/>
      <c r="P112" s="737"/>
      <c r="Q112" s="737"/>
      <c r="R112" s="737"/>
      <c r="S112" s="737"/>
      <c r="T112" s="737"/>
      <c r="U112" s="737"/>
      <c r="V112" s="737"/>
      <c r="W112" s="737"/>
      <c r="X112" s="738"/>
      <c r="Y112" s="739">
        <f>SUM(Y104:AB111)</f>
        <v>0</v>
      </c>
      <c r="Z112" s="740"/>
      <c r="AA112" s="740"/>
      <c r="AB112" s="757"/>
      <c r="AC112" s="691" t="s">
        <v>44</v>
      </c>
      <c r="AD112" s="601"/>
      <c r="AE112" s="601"/>
      <c r="AF112" s="601"/>
      <c r="AG112" s="601"/>
      <c r="AH112" s="736"/>
      <c r="AI112" s="737"/>
      <c r="AJ112" s="737"/>
      <c r="AK112" s="737"/>
      <c r="AL112" s="737"/>
      <c r="AM112" s="737"/>
      <c r="AN112" s="737"/>
      <c r="AO112" s="737"/>
      <c r="AP112" s="737"/>
      <c r="AQ112" s="737"/>
      <c r="AR112" s="737"/>
      <c r="AS112" s="737"/>
      <c r="AT112" s="738"/>
      <c r="AU112" s="739">
        <f>SUM(AU104:AX111)</f>
        <v>0</v>
      </c>
      <c r="AV112" s="740"/>
      <c r="AW112" s="740"/>
      <c r="AX112" s="741"/>
    </row>
    <row r="113" spans="1:50" ht="30" customHeight="1">
      <c r="A113" s="769"/>
      <c r="B113" s="770"/>
      <c r="C113" s="770"/>
      <c r="D113" s="770"/>
      <c r="E113" s="770"/>
      <c r="F113" s="771"/>
      <c r="G113" s="745" t="s">
        <v>49</v>
      </c>
      <c r="H113" s="746"/>
      <c r="I113" s="746"/>
      <c r="J113" s="746"/>
      <c r="K113" s="746"/>
      <c r="L113" s="746"/>
      <c r="M113" s="746"/>
      <c r="N113" s="746"/>
      <c r="O113" s="746"/>
      <c r="P113" s="746"/>
      <c r="Q113" s="746"/>
      <c r="R113" s="746"/>
      <c r="S113" s="746"/>
      <c r="T113" s="746"/>
      <c r="U113" s="746"/>
      <c r="V113" s="746"/>
      <c r="W113" s="746"/>
      <c r="X113" s="746"/>
      <c r="Y113" s="746"/>
      <c r="Z113" s="746"/>
      <c r="AA113" s="746"/>
      <c r="AB113" s="752"/>
      <c r="AC113" s="745" t="s">
        <v>48</v>
      </c>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row>
    <row r="114" spans="1:50" ht="24.75" customHeight="1">
      <c r="A114" s="769"/>
      <c r="B114" s="770"/>
      <c r="C114" s="770"/>
      <c r="D114" s="770"/>
      <c r="E114" s="770"/>
      <c r="F114" s="771"/>
      <c r="G114" s="732" t="s">
        <v>47</v>
      </c>
      <c r="H114" s="733"/>
      <c r="I114" s="733"/>
      <c r="J114" s="733"/>
      <c r="K114" s="733"/>
      <c r="L114" s="426" t="s">
        <v>46</v>
      </c>
      <c r="M114" s="601"/>
      <c r="N114" s="601"/>
      <c r="O114" s="601"/>
      <c r="P114" s="601"/>
      <c r="Q114" s="601"/>
      <c r="R114" s="601"/>
      <c r="S114" s="601"/>
      <c r="T114" s="601"/>
      <c r="U114" s="601"/>
      <c r="V114" s="601"/>
      <c r="W114" s="601"/>
      <c r="X114" s="602"/>
      <c r="Y114" s="729" t="s">
        <v>45</v>
      </c>
      <c r="Z114" s="734"/>
      <c r="AA114" s="734"/>
      <c r="AB114" s="755"/>
      <c r="AC114" s="732" t="s">
        <v>47</v>
      </c>
      <c r="AD114" s="733"/>
      <c r="AE114" s="733"/>
      <c r="AF114" s="733"/>
      <c r="AG114" s="733"/>
      <c r="AH114" s="426" t="s">
        <v>46</v>
      </c>
      <c r="AI114" s="601"/>
      <c r="AJ114" s="601"/>
      <c r="AK114" s="601"/>
      <c r="AL114" s="601"/>
      <c r="AM114" s="601"/>
      <c r="AN114" s="601"/>
      <c r="AO114" s="601"/>
      <c r="AP114" s="601"/>
      <c r="AQ114" s="601"/>
      <c r="AR114" s="601"/>
      <c r="AS114" s="601"/>
      <c r="AT114" s="602"/>
      <c r="AU114" s="729" t="s">
        <v>45</v>
      </c>
      <c r="AV114" s="734"/>
      <c r="AW114" s="734"/>
      <c r="AX114" s="735"/>
    </row>
    <row r="115" spans="1:50" ht="24.75" customHeight="1">
      <c r="A115" s="769"/>
      <c r="B115" s="770"/>
      <c r="C115" s="770"/>
      <c r="D115" s="770"/>
      <c r="E115" s="770"/>
      <c r="F115" s="771"/>
      <c r="G115" s="2708"/>
      <c r="H115" s="2709"/>
      <c r="I115" s="2709"/>
      <c r="J115" s="2709"/>
      <c r="K115" s="2710"/>
      <c r="L115" s="2711"/>
      <c r="M115" s="2523"/>
      <c r="N115" s="2523"/>
      <c r="O115" s="2523"/>
      <c r="P115" s="2523"/>
      <c r="Q115" s="2523"/>
      <c r="R115" s="2523"/>
      <c r="S115" s="2523"/>
      <c r="T115" s="2523"/>
      <c r="U115" s="2523"/>
      <c r="V115" s="2523"/>
      <c r="W115" s="2523"/>
      <c r="X115" s="2524"/>
      <c r="Y115" s="3118"/>
      <c r="Z115" s="3119"/>
      <c r="AA115" s="3119"/>
      <c r="AB115" s="3120"/>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6"/>
    </row>
    <row r="116" spans="1:50" ht="24.75" customHeight="1">
      <c r="A116" s="769"/>
      <c r="B116" s="770"/>
      <c r="C116" s="770"/>
      <c r="D116" s="770"/>
      <c r="E116" s="770"/>
      <c r="F116" s="771"/>
      <c r="G116" s="2697"/>
      <c r="H116" s="2698"/>
      <c r="I116" s="2698"/>
      <c r="J116" s="2698"/>
      <c r="K116" s="2699"/>
      <c r="L116" s="2700"/>
      <c r="M116" s="2701"/>
      <c r="N116" s="2701"/>
      <c r="O116" s="2701"/>
      <c r="P116" s="2701"/>
      <c r="Q116" s="2701"/>
      <c r="R116" s="2701"/>
      <c r="S116" s="2701"/>
      <c r="T116" s="2701"/>
      <c r="U116" s="2701"/>
      <c r="V116" s="2701"/>
      <c r="W116" s="2701"/>
      <c r="X116" s="2702"/>
      <c r="Y116" s="2703"/>
      <c r="Z116" s="2704"/>
      <c r="AA116" s="2704"/>
      <c r="AB116" s="3121"/>
      <c r="AC116" s="1171"/>
      <c r="AD116" s="865"/>
      <c r="AE116" s="865"/>
      <c r="AF116" s="865"/>
      <c r="AG116" s="873"/>
      <c r="AH116" s="1172"/>
      <c r="AI116" s="1173"/>
      <c r="AJ116" s="1173"/>
      <c r="AK116" s="1173"/>
      <c r="AL116" s="1173"/>
      <c r="AM116" s="1173"/>
      <c r="AN116" s="1173"/>
      <c r="AO116" s="1173"/>
      <c r="AP116" s="1173"/>
      <c r="AQ116" s="1173"/>
      <c r="AR116" s="1173"/>
      <c r="AS116" s="1173"/>
      <c r="AT116" s="1174"/>
      <c r="AU116" s="1175"/>
      <c r="AV116" s="1176"/>
      <c r="AW116" s="1176"/>
      <c r="AX116" s="1177"/>
    </row>
    <row r="117" spans="1:50" ht="24.75" customHeight="1">
      <c r="A117" s="769"/>
      <c r="B117" s="770"/>
      <c r="C117" s="770"/>
      <c r="D117" s="770"/>
      <c r="E117" s="770"/>
      <c r="F117" s="771"/>
      <c r="G117" s="2697"/>
      <c r="H117" s="2698"/>
      <c r="I117" s="2698"/>
      <c r="J117" s="2698"/>
      <c r="K117" s="2699"/>
      <c r="L117" s="2700"/>
      <c r="M117" s="2701"/>
      <c r="N117" s="2701"/>
      <c r="O117" s="2701"/>
      <c r="P117" s="2701"/>
      <c r="Q117" s="2701"/>
      <c r="R117" s="2701"/>
      <c r="S117" s="2701"/>
      <c r="T117" s="2701"/>
      <c r="U117" s="2701"/>
      <c r="V117" s="2701"/>
      <c r="W117" s="2701"/>
      <c r="X117" s="2702"/>
      <c r="Y117" s="2703"/>
      <c r="Z117" s="2704"/>
      <c r="AA117" s="2704"/>
      <c r="AB117" s="3121"/>
      <c r="AC117" s="1171"/>
      <c r="AD117" s="865"/>
      <c r="AE117" s="865"/>
      <c r="AF117" s="865"/>
      <c r="AG117" s="873"/>
      <c r="AH117" s="1172"/>
      <c r="AI117" s="1173"/>
      <c r="AJ117" s="1173"/>
      <c r="AK117" s="1173"/>
      <c r="AL117" s="1173"/>
      <c r="AM117" s="1173"/>
      <c r="AN117" s="1173"/>
      <c r="AO117" s="1173"/>
      <c r="AP117" s="1173"/>
      <c r="AQ117" s="1173"/>
      <c r="AR117" s="1173"/>
      <c r="AS117" s="1173"/>
      <c r="AT117" s="1174"/>
      <c r="AU117" s="1175"/>
      <c r="AV117" s="1176"/>
      <c r="AW117" s="1176"/>
      <c r="AX117" s="1177"/>
    </row>
    <row r="118" spans="1:50" ht="24.75" customHeight="1">
      <c r="A118" s="769"/>
      <c r="B118" s="770"/>
      <c r="C118" s="770"/>
      <c r="D118" s="770"/>
      <c r="E118" s="770"/>
      <c r="F118" s="771"/>
      <c r="G118" s="2697"/>
      <c r="H118" s="2698"/>
      <c r="I118" s="2698"/>
      <c r="J118" s="2698"/>
      <c r="K118" s="2699"/>
      <c r="L118" s="2700"/>
      <c r="M118" s="2701"/>
      <c r="N118" s="2701"/>
      <c r="O118" s="2701"/>
      <c r="P118" s="2701"/>
      <c r="Q118" s="2701"/>
      <c r="R118" s="2701"/>
      <c r="S118" s="2701"/>
      <c r="T118" s="2701"/>
      <c r="U118" s="2701"/>
      <c r="V118" s="2701"/>
      <c r="W118" s="2701"/>
      <c r="X118" s="2702"/>
      <c r="Y118" s="2703"/>
      <c r="Z118" s="2704"/>
      <c r="AA118" s="2704"/>
      <c r="AB118" s="3121"/>
      <c r="AC118" s="1171"/>
      <c r="AD118" s="865"/>
      <c r="AE118" s="865"/>
      <c r="AF118" s="865"/>
      <c r="AG118" s="873"/>
      <c r="AH118" s="1172"/>
      <c r="AI118" s="1173"/>
      <c r="AJ118" s="1173"/>
      <c r="AK118" s="1173"/>
      <c r="AL118" s="1173"/>
      <c r="AM118" s="1173"/>
      <c r="AN118" s="1173"/>
      <c r="AO118" s="1173"/>
      <c r="AP118" s="1173"/>
      <c r="AQ118" s="1173"/>
      <c r="AR118" s="1173"/>
      <c r="AS118" s="1173"/>
      <c r="AT118" s="1174"/>
      <c r="AU118" s="1175"/>
      <c r="AV118" s="1176"/>
      <c r="AW118" s="1176"/>
      <c r="AX118" s="1177"/>
    </row>
    <row r="119" spans="1:50" ht="24.75" customHeight="1">
      <c r="A119" s="769"/>
      <c r="B119" s="770"/>
      <c r="C119" s="770"/>
      <c r="D119" s="770"/>
      <c r="E119" s="770"/>
      <c r="F119" s="771"/>
      <c r="G119" s="1171"/>
      <c r="H119" s="865"/>
      <c r="I119" s="865"/>
      <c r="J119" s="865"/>
      <c r="K119" s="873"/>
      <c r="L119" s="1172"/>
      <c r="M119" s="1173"/>
      <c r="N119" s="1173"/>
      <c r="O119" s="1173"/>
      <c r="P119" s="1173"/>
      <c r="Q119" s="1173"/>
      <c r="R119" s="1173"/>
      <c r="S119" s="1173"/>
      <c r="T119" s="1173"/>
      <c r="U119" s="1173"/>
      <c r="V119" s="1173"/>
      <c r="W119" s="1173"/>
      <c r="X119" s="1174"/>
      <c r="Y119" s="1175"/>
      <c r="Z119" s="1176"/>
      <c r="AA119" s="1176"/>
      <c r="AB119" s="1176"/>
      <c r="AC119" s="1171"/>
      <c r="AD119" s="865"/>
      <c r="AE119" s="865"/>
      <c r="AF119" s="865"/>
      <c r="AG119" s="873"/>
      <c r="AH119" s="1172"/>
      <c r="AI119" s="1173"/>
      <c r="AJ119" s="1173"/>
      <c r="AK119" s="1173"/>
      <c r="AL119" s="1173"/>
      <c r="AM119" s="1173"/>
      <c r="AN119" s="1173"/>
      <c r="AO119" s="1173"/>
      <c r="AP119" s="1173"/>
      <c r="AQ119" s="1173"/>
      <c r="AR119" s="1173"/>
      <c r="AS119" s="1173"/>
      <c r="AT119" s="1174"/>
      <c r="AU119" s="1175"/>
      <c r="AV119" s="1176"/>
      <c r="AW119" s="1176"/>
      <c r="AX119" s="1177"/>
    </row>
    <row r="120" spans="1:50" ht="24.75" customHeight="1">
      <c r="A120" s="769"/>
      <c r="B120" s="770"/>
      <c r="C120" s="770"/>
      <c r="D120" s="770"/>
      <c r="E120" s="770"/>
      <c r="F120" s="771"/>
      <c r="G120" s="1171"/>
      <c r="H120" s="865"/>
      <c r="I120" s="865"/>
      <c r="J120" s="865"/>
      <c r="K120" s="873"/>
      <c r="L120" s="1172"/>
      <c r="M120" s="1173"/>
      <c r="N120" s="1173"/>
      <c r="O120" s="1173"/>
      <c r="P120" s="1173"/>
      <c r="Q120" s="1173"/>
      <c r="R120" s="1173"/>
      <c r="S120" s="1173"/>
      <c r="T120" s="1173"/>
      <c r="U120" s="1173"/>
      <c r="V120" s="1173"/>
      <c r="W120" s="1173"/>
      <c r="X120" s="1174"/>
      <c r="Y120" s="1175"/>
      <c r="Z120" s="1176"/>
      <c r="AA120" s="1176"/>
      <c r="AB120" s="1176"/>
      <c r="AC120" s="1171"/>
      <c r="AD120" s="865"/>
      <c r="AE120" s="865"/>
      <c r="AF120" s="865"/>
      <c r="AG120" s="873"/>
      <c r="AH120" s="1172"/>
      <c r="AI120" s="1173"/>
      <c r="AJ120" s="1173"/>
      <c r="AK120" s="1173"/>
      <c r="AL120" s="1173"/>
      <c r="AM120" s="1173"/>
      <c r="AN120" s="1173"/>
      <c r="AO120" s="1173"/>
      <c r="AP120" s="1173"/>
      <c r="AQ120" s="1173"/>
      <c r="AR120" s="1173"/>
      <c r="AS120" s="1173"/>
      <c r="AT120" s="1174"/>
      <c r="AU120" s="1175"/>
      <c r="AV120" s="1176"/>
      <c r="AW120" s="1176"/>
      <c r="AX120" s="1177"/>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176"/>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63"/>
      <c r="H122" s="869"/>
      <c r="I122" s="869"/>
      <c r="J122" s="869"/>
      <c r="K122" s="879"/>
      <c r="L122" s="1164"/>
      <c r="M122" s="1165"/>
      <c r="N122" s="1165"/>
      <c r="O122" s="1165"/>
      <c r="P122" s="1165"/>
      <c r="Q122" s="1165"/>
      <c r="R122" s="1165"/>
      <c r="S122" s="1165"/>
      <c r="T122" s="1165"/>
      <c r="U122" s="1165"/>
      <c r="V122" s="1165"/>
      <c r="W122" s="1165"/>
      <c r="X122" s="1166"/>
      <c r="Y122" s="1167"/>
      <c r="Z122" s="1168"/>
      <c r="AA122" s="1168"/>
      <c r="AB122" s="1168"/>
      <c r="AC122" s="1163"/>
      <c r="AD122" s="869"/>
      <c r="AE122" s="869"/>
      <c r="AF122" s="869"/>
      <c r="AG122" s="879"/>
      <c r="AH122" s="1164"/>
      <c r="AI122" s="1165"/>
      <c r="AJ122" s="1165"/>
      <c r="AK122" s="1165"/>
      <c r="AL122" s="1165"/>
      <c r="AM122" s="1165"/>
      <c r="AN122" s="1165"/>
      <c r="AO122" s="1165"/>
      <c r="AP122" s="1165"/>
      <c r="AQ122" s="1165"/>
      <c r="AR122" s="1165"/>
      <c r="AS122" s="1165"/>
      <c r="AT122" s="1166"/>
      <c r="AU122" s="1167"/>
      <c r="AV122" s="1168"/>
      <c r="AW122" s="1168"/>
      <c r="AX122" s="1169"/>
    </row>
    <row r="123" spans="1:50" ht="24.75" customHeight="1" thickBot="1">
      <c r="A123" s="772"/>
      <c r="B123" s="773"/>
      <c r="C123" s="773"/>
      <c r="D123" s="773"/>
      <c r="E123" s="773"/>
      <c r="F123" s="774"/>
      <c r="G123" s="707" t="s">
        <v>44</v>
      </c>
      <c r="H123" s="708"/>
      <c r="I123" s="708"/>
      <c r="J123" s="708"/>
      <c r="K123" s="708"/>
      <c r="L123" s="710"/>
      <c r="M123" s="716"/>
      <c r="N123" s="716"/>
      <c r="O123" s="716"/>
      <c r="P123" s="716"/>
      <c r="Q123" s="716"/>
      <c r="R123" s="716"/>
      <c r="S123" s="716"/>
      <c r="T123" s="716"/>
      <c r="U123" s="716"/>
      <c r="V123" s="716"/>
      <c r="W123" s="716"/>
      <c r="X123" s="717"/>
      <c r="Y123" s="718">
        <v>0</v>
      </c>
      <c r="Z123" s="719"/>
      <c r="AA123" s="719"/>
      <c r="AB123" s="749"/>
      <c r="AC123" s="707" t="s">
        <v>44</v>
      </c>
      <c r="AD123" s="708"/>
      <c r="AE123" s="708"/>
      <c r="AF123" s="708"/>
      <c r="AG123" s="708"/>
      <c r="AH123" s="710"/>
      <c r="AI123" s="716"/>
      <c r="AJ123" s="716"/>
      <c r="AK123" s="716"/>
      <c r="AL123" s="716"/>
      <c r="AM123" s="716"/>
      <c r="AN123" s="716"/>
      <c r="AO123" s="716"/>
      <c r="AP123" s="716"/>
      <c r="AQ123" s="716"/>
      <c r="AR123" s="716"/>
      <c r="AS123" s="716"/>
      <c r="AT123" s="717"/>
      <c r="AU123" s="718">
        <f>SUM(AU115:AX122)</f>
        <v>0</v>
      </c>
      <c r="AV123" s="719"/>
      <c r="AW123" s="719"/>
      <c r="AX123" s="720"/>
    </row>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43</v>
      </c>
    </row>
    <row r="401" spans="1:50">
      <c r="B401" s="1" t="s">
        <v>42</v>
      </c>
    </row>
    <row r="402" spans="1:50" ht="24" customHeight="1">
      <c r="A402" s="667"/>
      <c r="B402" s="667"/>
      <c r="C402" s="683" t="s">
        <v>37</v>
      </c>
      <c r="D402" s="683"/>
      <c r="E402" s="683"/>
      <c r="F402" s="683"/>
      <c r="G402" s="683"/>
      <c r="H402" s="683"/>
      <c r="I402" s="683"/>
      <c r="J402" s="683"/>
      <c r="K402" s="683"/>
      <c r="L402" s="683"/>
      <c r="M402" s="683" t="s">
        <v>36</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35</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3126" t="s">
        <v>41</v>
      </c>
      <c r="D403" s="3127"/>
      <c r="E403" s="3127"/>
      <c r="F403" s="3127"/>
      <c r="G403" s="3127"/>
      <c r="H403" s="3127"/>
      <c r="I403" s="3127"/>
      <c r="J403" s="3127"/>
      <c r="K403" s="3127"/>
      <c r="L403" s="3128"/>
      <c r="M403" s="3129" t="s">
        <v>40</v>
      </c>
      <c r="N403" s="3127"/>
      <c r="O403" s="3127"/>
      <c r="P403" s="3127"/>
      <c r="Q403" s="3127"/>
      <c r="R403" s="3127"/>
      <c r="S403" s="3127"/>
      <c r="T403" s="3127"/>
      <c r="U403" s="3127"/>
      <c r="V403" s="3127"/>
      <c r="W403" s="3127"/>
      <c r="X403" s="3127"/>
      <c r="Y403" s="3127"/>
      <c r="Z403" s="3127"/>
      <c r="AA403" s="3127"/>
      <c r="AB403" s="3127"/>
      <c r="AC403" s="3127"/>
      <c r="AD403" s="3127"/>
      <c r="AE403" s="3127"/>
      <c r="AF403" s="3127"/>
      <c r="AG403" s="3127"/>
      <c r="AH403" s="3127"/>
      <c r="AI403" s="3127"/>
      <c r="AJ403" s="3128"/>
      <c r="AK403" s="3130">
        <v>43</v>
      </c>
      <c r="AL403" s="3127"/>
      <c r="AM403" s="3127"/>
      <c r="AN403" s="3127"/>
      <c r="AO403" s="3127"/>
      <c r="AP403" s="3128"/>
      <c r="AQ403" s="3131">
        <v>1</v>
      </c>
      <c r="AR403" s="3127"/>
      <c r="AS403" s="3127"/>
      <c r="AT403" s="3128"/>
      <c r="AU403" s="676" t="s">
        <v>39</v>
      </c>
      <c r="AV403" s="677"/>
      <c r="AW403" s="677"/>
      <c r="AX403" s="678"/>
    </row>
    <row r="404" spans="1:50"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c r="A433" s="4"/>
      <c r="B433" s="4"/>
      <c r="C433" s="11"/>
      <c r="D433" s="7"/>
      <c r="E433" s="7"/>
      <c r="F433" s="7"/>
      <c r="G433" s="7"/>
      <c r="H433" s="7"/>
      <c r="I433" s="7"/>
      <c r="J433" s="7"/>
      <c r="K433" s="7"/>
      <c r="L433" s="7"/>
      <c r="M433" s="10"/>
      <c r="N433" s="7"/>
      <c r="O433" s="7"/>
      <c r="P433" s="7"/>
      <c r="Q433" s="7"/>
      <c r="R433" s="7"/>
      <c r="S433" s="7"/>
      <c r="T433" s="7"/>
      <c r="U433" s="7"/>
      <c r="V433" s="7"/>
      <c r="W433" s="7"/>
      <c r="X433" s="7"/>
      <c r="Y433" s="7"/>
      <c r="Z433" s="7"/>
      <c r="AA433" s="7"/>
      <c r="AB433" s="7"/>
      <c r="AC433" s="7"/>
      <c r="AD433" s="7"/>
      <c r="AE433" s="7"/>
      <c r="AF433" s="7"/>
      <c r="AG433" s="7"/>
      <c r="AH433" s="7"/>
      <c r="AI433" s="7"/>
      <c r="AJ433" s="7"/>
      <c r="AK433" s="9"/>
      <c r="AL433" s="7"/>
      <c r="AM433" s="7"/>
      <c r="AN433" s="7"/>
      <c r="AO433" s="7"/>
      <c r="AP433" s="7"/>
      <c r="AQ433" s="8"/>
      <c r="AR433" s="7"/>
      <c r="AS433" s="7"/>
      <c r="AT433" s="7"/>
      <c r="AU433" s="4"/>
      <c r="AV433" s="4"/>
      <c r="AW433" s="4"/>
      <c r="AX433" s="4"/>
    </row>
    <row r="434" spans="1:50">
      <c r="A434" s="5"/>
      <c r="B434" s="5" t="s">
        <v>38</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667"/>
      <c r="B435" s="667"/>
      <c r="C435" s="683" t="s">
        <v>37</v>
      </c>
      <c r="D435" s="683"/>
      <c r="E435" s="683"/>
      <c r="F435" s="683"/>
      <c r="G435" s="683"/>
      <c r="H435" s="683"/>
      <c r="I435" s="683"/>
      <c r="J435" s="683"/>
      <c r="K435" s="683"/>
      <c r="L435" s="683"/>
      <c r="M435" s="683" t="s">
        <v>36</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35</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3045" t="s">
        <v>34</v>
      </c>
      <c r="D436" s="3045"/>
      <c r="E436" s="3045"/>
      <c r="F436" s="3045"/>
      <c r="G436" s="3045"/>
      <c r="H436" s="3045"/>
      <c r="I436" s="3045"/>
      <c r="J436" s="3045"/>
      <c r="K436" s="3045"/>
      <c r="L436" s="3045"/>
      <c r="M436" s="3042" t="s">
        <v>24</v>
      </c>
      <c r="N436" s="3042"/>
      <c r="O436" s="3042"/>
      <c r="P436" s="3042"/>
      <c r="Q436" s="3042"/>
      <c r="R436" s="3042"/>
      <c r="S436" s="3042"/>
      <c r="T436" s="3042"/>
      <c r="U436" s="3042"/>
      <c r="V436" s="3042"/>
      <c r="W436" s="3042"/>
      <c r="X436" s="3042"/>
      <c r="Y436" s="3042"/>
      <c r="Z436" s="3042"/>
      <c r="AA436" s="3042"/>
      <c r="AB436" s="3042"/>
      <c r="AC436" s="3042"/>
      <c r="AD436" s="3042"/>
      <c r="AE436" s="3042"/>
      <c r="AF436" s="3042"/>
      <c r="AG436" s="3042"/>
      <c r="AH436" s="3042"/>
      <c r="AI436" s="3042"/>
      <c r="AJ436" s="3042"/>
      <c r="AK436" s="3045">
        <v>1.8</v>
      </c>
      <c r="AL436" s="3042"/>
      <c r="AM436" s="3042"/>
      <c r="AN436" s="3042"/>
      <c r="AO436" s="3042"/>
      <c r="AP436" s="3042"/>
      <c r="AQ436" s="3042" t="s">
        <v>21</v>
      </c>
      <c r="AR436" s="3042"/>
      <c r="AS436" s="3042"/>
      <c r="AT436" s="3042"/>
      <c r="AU436" s="676"/>
      <c r="AV436" s="677"/>
      <c r="AW436" s="677"/>
      <c r="AX436" s="678"/>
    </row>
    <row r="437" spans="1:50" ht="24" customHeight="1">
      <c r="A437" s="667">
        <v>2</v>
      </c>
      <c r="B437" s="667">
        <v>1</v>
      </c>
      <c r="C437" s="3045" t="s">
        <v>33</v>
      </c>
      <c r="D437" s="3045"/>
      <c r="E437" s="3045"/>
      <c r="F437" s="3045"/>
      <c r="G437" s="3045"/>
      <c r="H437" s="3045"/>
      <c r="I437" s="3045"/>
      <c r="J437" s="3045"/>
      <c r="K437" s="3045"/>
      <c r="L437" s="3045"/>
      <c r="M437" s="3042" t="s">
        <v>24</v>
      </c>
      <c r="N437" s="3042"/>
      <c r="O437" s="3042"/>
      <c r="P437" s="3042"/>
      <c r="Q437" s="3042"/>
      <c r="R437" s="3042"/>
      <c r="S437" s="3042"/>
      <c r="T437" s="3042"/>
      <c r="U437" s="3042"/>
      <c r="V437" s="3042"/>
      <c r="W437" s="3042"/>
      <c r="X437" s="3042"/>
      <c r="Y437" s="3042"/>
      <c r="Z437" s="3042"/>
      <c r="AA437" s="3042"/>
      <c r="AB437" s="3042"/>
      <c r="AC437" s="3042"/>
      <c r="AD437" s="3042"/>
      <c r="AE437" s="3042"/>
      <c r="AF437" s="3042"/>
      <c r="AG437" s="3042"/>
      <c r="AH437" s="3042"/>
      <c r="AI437" s="3042"/>
      <c r="AJ437" s="3042"/>
      <c r="AK437" s="3045">
        <v>0.6</v>
      </c>
      <c r="AL437" s="3042"/>
      <c r="AM437" s="3042"/>
      <c r="AN437" s="3042"/>
      <c r="AO437" s="3042"/>
      <c r="AP437" s="3042"/>
      <c r="AQ437" s="3042" t="s">
        <v>10</v>
      </c>
      <c r="AR437" s="3042"/>
      <c r="AS437" s="3042"/>
      <c r="AT437" s="3042"/>
      <c r="AU437" s="676"/>
      <c r="AV437" s="677"/>
      <c r="AW437" s="677"/>
      <c r="AX437" s="678"/>
    </row>
    <row r="438" spans="1:50" ht="24" customHeight="1">
      <c r="A438" s="667">
        <v>3</v>
      </c>
      <c r="B438" s="667">
        <v>1</v>
      </c>
      <c r="C438" s="3045" t="s">
        <v>32</v>
      </c>
      <c r="D438" s="3045"/>
      <c r="E438" s="3045"/>
      <c r="F438" s="3045"/>
      <c r="G438" s="3045"/>
      <c r="H438" s="3045"/>
      <c r="I438" s="3045"/>
      <c r="J438" s="3045"/>
      <c r="K438" s="3045"/>
      <c r="L438" s="3045"/>
      <c r="M438" s="3042" t="s">
        <v>24</v>
      </c>
      <c r="N438" s="3042"/>
      <c r="O438" s="3042"/>
      <c r="P438" s="3042"/>
      <c r="Q438" s="3042"/>
      <c r="R438" s="3042"/>
      <c r="S438" s="3042"/>
      <c r="T438" s="3042"/>
      <c r="U438" s="3042"/>
      <c r="V438" s="3042"/>
      <c r="W438" s="3042"/>
      <c r="X438" s="3042"/>
      <c r="Y438" s="3042"/>
      <c r="Z438" s="3042"/>
      <c r="AA438" s="3042"/>
      <c r="AB438" s="3042"/>
      <c r="AC438" s="3042"/>
      <c r="AD438" s="3042"/>
      <c r="AE438" s="3042"/>
      <c r="AF438" s="3042"/>
      <c r="AG438" s="3042"/>
      <c r="AH438" s="3042"/>
      <c r="AI438" s="3042"/>
      <c r="AJ438" s="3042"/>
      <c r="AK438" s="3045">
        <v>0.5</v>
      </c>
      <c r="AL438" s="3042"/>
      <c r="AM438" s="3042"/>
      <c r="AN438" s="3042"/>
      <c r="AO438" s="3042"/>
      <c r="AP438" s="3042"/>
      <c r="AQ438" s="3042" t="s">
        <v>10</v>
      </c>
      <c r="AR438" s="3042"/>
      <c r="AS438" s="3042"/>
      <c r="AT438" s="3042"/>
      <c r="AU438" s="676"/>
      <c r="AV438" s="677"/>
      <c r="AW438" s="677"/>
      <c r="AX438" s="678"/>
    </row>
    <row r="439" spans="1:50" ht="24" customHeight="1">
      <c r="A439" s="667">
        <v>4</v>
      </c>
      <c r="B439" s="667">
        <v>1</v>
      </c>
      <c r="C439" s="3045" t="s">
        <v>31</v>
      </c>
      <c r="D439" s="3045"/>
      <c r="E439" s="3045"/>
      <c r="F439" s="3045"/>
      <c r="G439" s="3045"/>
      <c r="H439" s="3045"/>
      <c r="I439" s="3045"/>
      <c r="J439" s="3045"/>
      <c r="K439" s="3045"/>
      <c r="L439" s="3045"/>
      <c r="M439" s="3042" t="s">
        <v>24</v>
      </c>
      <c r="N439" s="3042"/>
      <c r="O439" s="3042"/>
      <c r="P439" s="3042"/>
      <c r="Q439" s="3042"/>
      <c r="R439" s="3042"/>
      <c r="S439" s="3042"/>
      <c r="T439" s="3042"/>
      <c r="U439" s="3042"/>
      <c r="V439" s="3042"/>
      <c r="W439" s="3042"/>
      <c r="X439" s="3042"/>
      <c r="Y439" s="3042"/>
      <c r="Z439" s="3042"/>
      <c r="AA439" s="3042"/>
      <c r="AB439" s="3042"/>
      <c r="AC439" s="3042"/>
      <c r="AD439" s="3042"/>
      <c r="AE439" s="3042"/>
      <c r="AF439" s="3042"/>
      <c r="AG439" s="3042"/>
      <c r="AH439" s="3042"/>
      <c r="AI439" s="3042"/>
      <c r="AJ439" s="3042"/>
      <c r="AK439" s="3045">
        <v>0.5</v>
      </c>
      <c r="AL439" s="3042"/>
      <c r="AM439" s="3042"/>
      <c r="AN439" s="3042"/>
      <c r="AO439" s="3042"/>
      <c r="AP439" s="3042"/>
      <c r="AQ439" s="3042" t="s">
        <v>10</v>
      </c>
      <c r="AR439" s="3042"/>
      <c r="AS439" s="3042"/>
      <c r="AT439" s="3042"/>
      <c r="AU439" s="676"/>
      <c r="AV439" s="677"/>
      <c r="AW439" s="677"/>
      <c r="AX439" s="678"/>
    </row>
    <row r="440" spans="1:50" ht="24" customHeight="1">
      <c r="A440" s="667">
        <v>5</v>
      </c>
      <c r="B440" s="667">
        <v>1</v>
      </c>
      <c r="C440" s="3045" t="s">
        <v>30</v>
      </c>
      <c r="D440" s="3045"/>
      <c r="E440" s="3045"/>
      <c r="F440" s="3045"/>
      <c r="G440" s="3045"/>
      <c r="H440" s="3045"/>
      <c r="I440" s="3045"/>
      <c r="J440" s="3045"/>
      <c r="K440" s="3045"/>
      <c r="L440" s="3045"/>
      <c r="M440" s="3042" t="s">
        <v>24</v>
      </c>
      <c r="N440" s="3042"/>
      <c r="O440" s="3042"/>
      <c r="P440" s="3042"/>
      <c r="Q440" s="3042"/>
      <c r="R440" s="3042"/>
      <c r="S440" s="3042"/>
      <c r="T440" s="3042"/>
      <c r="U440" s="3042"/>
      <c r="V440" s="3042"/>
      <c r="W440" s="3042"/>
      <c r="X440" s="3042"/>
      <c r="Y440" s="3042"/>
      <c r="Z440" s="3042"/>
      <c r="AA440" s="3042"/>
      <c r="AB440" s="3042"/>
      <c r="AC440" s="3042"/>
      <c r="AD440" s="3042"/>
      <c r="AE440" s="3042"/>
      <c r="AF440" s="3042"/>
      <c r="AG440" s="3042"/>
      <c r="AH440" s="3042"/>
      <c r="AI440" s="3042"/>
      <c r="AJ440" s="3042"/>
      <c r="AK440" s="3045">
        <v>0.2</v>
      </c>
      <c r="AL440" s="3042"/>
      <c r="AM440" s="3042"/>
      <c r="AN440" s="3042"/>
      <c r="AO440" s="3042"/>
      <c r="AP440" s="3042"/>
      <c r="AQ440" s="3042" t="s">
        <v>10</v>
      </c>
      <c r="AR440" s="3042"/>
      <c r="AS440" s="3042"/>
      <c r="AT440" s="3042"/>
      <c r="AU440" s="676"/>
      <c r="AV440" s="677"/>
      <c r="AW440" s="677"/>
      <c r="AX440" s="678"/>
    </row>
    <row r="441" spans="1:50" ht="24" customHeight="1">
      <c r="A441" s="667">
        <v>6</v>
      </c>
      <c r="B441" s="667">
        <v>1</v>
      </c>
      <c r="C441" s="3045" t="s">
        <v>29</v>
      </c>
      <c r="D441" s="3045"/>
      <c r="E441" s="3045"/>
      <c r="F441" s="3045"/>
      <c r="G441" s="3045"/>
      <c r="H441" s="3045"/>
      <c r="I441" s="3045"/>
      <c r="J441" s="3045"/>
      <c r="K441" s="3045"/>
      <c r="L441" s="3045"/>
      <c r="M441" s="3042" t="s">
        <v>24</v>
      </c>
      <c r="N441" s="3042"/>
      <c r="O441" s="3042"/>
      <c r="P441" s="3042"/>
      <c r="Q441" s="3042"/>
      <c r="R441" s="3042"/>
      <c r="S441" s="3042"/>
      <c r="T441" s="3042"/>
      <c r="U441" s="3042"/>
      <c r="V441" s="3042"/>
      <c r="W441" s="3042"/>
      <c r="X441" s="3042"/>
      <c r="Y441" s="3042"/>
      <c r="Z441" s="3042"/>
      <c r="AA441" s="3042"/>
      <c r="AB441" s="3042"/>
      <c r="AC441" s="3042"/>
      <c r="AD441" s="3042"/>
      <c r="AE441" s="3042"/>
      <c r="AF441" s="3042"/>
      <c r="AG441" s="3042"/>
      <c r="AH441" s="3042"/>
      <c r="AI441" s="3042"/>
      <c r="AJ441" s="3042"/>
      <c r="AK441" s="3045">
        <v>0.2</v>
      </c>
      <c r="AL441" s="3042"/>
      <c r="AM441" s="3042"/>
      <c r="AN441" s="3042"/>
      <c r="AO441" s="3042"/>
      <c r="AP441" s="3042"/>
      <c r="AQ441" s="3042" t="s">
        <v>10</v>
      </c>
      <c r="AR441" s="3042"/>
      <c r="AS441" s="3042"/>
      <c r="AT441" s="3042"/>
      <c r="AU441" s="676"/>
      <c r="AV441" s="677"/>
      <c r="AW441" s="677"/>
      <c r="AX441" s="678"/>
    </row>
    <row r="442" spans="1:50" ht="24" customHeight="1">
      <c r="A442" s="667">
        <v>7</v>
      </c>
      <c r="B442" s="667">
        <v>1</v>
      </c>
      <c r="C442" s="3045" t="s">
        <v>28</v>
      </c>
      <c r="D442" s="3045"/>
      <c r="E442" s="3045"/>
      <c r="F442" s="3045"/>
      <c r="G442" s="3045"/>
      <c r="H442" s="3045"/>
      <c r="I442" s="3045"/>
      <c r="J442" s="3045"/>
      <c r="K442" s="3045"/>
      <c r="L442" s="3045"/>
      <c r="M442" s="3042" t="s">
        <v>24</v>
      </c>
      <c r="N442" s="3042"/>
      <c r="O442" s="3042"/>
      <c r="P442" s="3042"/>
      <c r="Q442" s="3042"/>
      <c r="R442" s="3042"/>
      <c r="S442" s="3042"/>
      <c r="T442" s="3042"/>
      <c r="U442" s="3042"/>
      <c r="V442" s="3042"/>
      <c r="W442" s="3042"/>
      <c r="X442" s="3042"/>
      <c r="Y442" s="3042"/>
      <c r="Z442" s="3042"/>
      <c r="AA442" s="3042"/>
      <c r="AB442" s="3042"/>
      <c r="AC442" s="3042"/>
      <c r="AD442" s="3042"/>
      <c r="AE442" s="3042"/>
      <c r="AF442" s="3042"/>
      <c r="AG442" s="3042"/>
      <c r="AH442" s="3042"/>
      <c r="AI442" s="3042"/>
      <c r="AJ442" s="3042"/>
      <c r="AK442" s="3045">
        <v>0.2</v>
      </c>
      <c r="AL442" s="3042"/>
      <c r="AM442" s="3042"/>
      <c r="AN442" s="3042"/>
      <c r="AO442" s="3042"/>
      <c r="AP442" s="3042"/>
      <c r="AQ442" s="3042" t="s">
        <v>10</v>
      </c>
      <c r="AR442" s="3042"/>
      <c r="AS442" s="3042"/>
      <c r="AT442" s="3042"/>
      <c r="AU442" s="676"/>
      <c r="AV442" s="677"/>
      <c r="AW442" s="677"/>
      <c r="AX442" s="678"/>
    </row>
    <row r="443" spans="1:50" ht="24" customHeight="1">
      <c r="A443" s="667">
        <v>8</v>
      </c>
      <c r="B443" s="667">
        <v>1</v>
      </c>
      <c r="C443" s="3132" t="s">
        <v>27</v>
      </c>
      <c r="D443" s="3127"/>
      <c r="E443" s="3127"/>
      <c r="F443" s="3127"/>
      <c r="G443" s="3127"/>
      <c r="H443" s="3127"/>
      <c r="I443" s="3127"/>
      <c r="J443" s="3127"/>
      <c r="K443" s="3127"/>
      <c r="L443" s="3128"/>
      <c r="M443" s="3042" t="s">
        <v>24</v>
      </c>
      <c r="N443" s="3042"/>
      <c r="O443" s="3042"/>
      <c r="P443" s="3042"/>
      <c r="Q443" s="3042"/>
      <c r="R443" s="3042"/>
      <c r="S443" s="3042"/>
      <c r="T443" s="3042"/>
      <c r="U443" s="3042"/>
      <c r="V443" s="3042"/>
      <c r="W443" s="3042"/>
      <c r="X443" s="3042"/>
      <c r="Y443" s="3042"/>
      <c r="Z443" s="3042"/>
      <c r="AA443" s="3042"/>
      <c r="AB443" s="3042"/>
      <c r="AC443" s="3042"/>
      <c r="AD443" s="3042"/>
      <c r="AE443" s="3042"/>
      <c r="AF443" s="3042"/>
      <c r="AG443" s="3042"/>
      <c r="AH443" s="3042"/>
      <c r="AI443" s="3042"/>
      <c r="AJ443" s="3042"/>
      <c r="AK443" s="3045">
        <v>0.2</v>
      </c>
      <c r="AL443" s="3042"/>
      <c r="AM443" s="3042"/>
      <c r="AN443" s="3042"/>
      <c r="AO443" s="3042"/>
      <c r="AP443" s="3042"/>
      <c r="AQ443" s="3042" t="s">
        <v>10</v>
      </c>
      <c r="AR443" s="3042"/>
      <c r="AS443" s="3042"/>
      <c r="AT443" s="3042"/>
      <c r="AU443" s="676"/>
      <c r="AV443" s="677"/>
      <c r="AW443" s="677"/>
      <c r="AX443" s="678"/>
    </row>
    <row r="444" spans="1:50" ht="24" customHeight="1">
      <c r="A444" s="667">
        <v>9</v>
      </c>
      <c r="B444" s="667">
        <v>1</v>
      </c>
      <c r="C444" s="3045" t="s">
        <v>26</v>
      </c>
      <c r="D444" s="3045"/>
      <c r="E444" s="3045"/>
      <c r="F444" s="3045"/>
      <c r="G444" s="3045"/>
      <c r="H444" s="3045"/>
      <c r="I444" s="3045"/>
      <c r="J444" s="3045"/>
      <c r="K444" s="3045"/>
      <c r="L444" s="3045"/>
      <c r="M444" s="3042" t="s">
        <v>24</v>
      </c>
      <c r="N444" s="3042"/>
      <c r="O444" s="3042"/>
      <c r="P444" s="3042"/>
      <c r="Q444" s="3042"/>
      <c r="R444" s="3042"/>
      <c r="S444" s="3042"/>
      <c r="T444" s="3042"/>
      <c r="U444" s="3042"/>
      <c r="V444" s="3042"/>
      <c r="W444" s="3042"/>
      <c r="X444" s="3042"/>
      <c r="Y444" s="3042"/>
      <c r="Z444" s="3042"/>
      <c r="AA444" s="3042"/>
      <c r="AB444" s="3042"/>
      <c r="AC444" s="3042"/>
      <c r="AD444" s="3042"/>
      <c r="AE444" s="3042"/>
      <c r="AF444" s="3042"/>
      <c r="AG444" s="3042"/>
      <c r="AH444" s="3042"/>
      <c r="AI444" s="3042"/>
      <c r="AJ444" s="3042"/>
      <c r="AK444" s="3045">
        <v>0.1</v>
      </c>
      <c r="AL444" s="3042"/>
      <c r="AM444" s="3042"/>
      <c r="AN444" s="3042"/>
      <c r="AO444" s="3042"/>
      <c r="AP444" s="3042"/>
      <c r="AQ444" s="3042" t="s">
        <v>10</v>
      </c>
      <c r="AR444" s="3042"/>
      <c r="AS444" s="3042"/>
      <c r="AT444" s="3042"/>
      <c r="AU444" s="676"/>
      <c r="AV444" s="677"/>
      <c r="AW444" s="677"/>
      <c r="AX444" s="678"/>
    </row>
    <row r="445" spans="1:50" ht="24" customHeight="1">
      <c r="A445" s="667">
        <v>10</v>
      </c>
      <c r="B445" s="667">
        <v>1</v>
      </c>
      <c r="C445" s="3045" t="s">
        <v>25</v>
      </c>
      <c r="D445" s="3045"/>
      <c r="E445" s="3045"/>
      <c r="F445" s="3045"/>
      <c r="G445" s="3045"/>
      <c r="H445" s="3045"/>
      <c r="I445" s="3045"/>
      <c r="J445" s="3045"/>
      <c r="K445" s="3045"/>
      <c r="L445" s="3045"/>
      <c r="M445" s="3042" t="s">
        <v>24</v>
      </c>
      <c r="N445" s="3042"/>
      <c r="O445" s="3042"/>
      <c r="P445" s="3042"/>
      <c r="Q445" s="3042"/>
      <c r="R445" s="3042"/>
      <c r="S445" s="3042"/>
      <c r="T445" s="3042"/>
      <c r="U445" s="3042"/>
      <c r="V445" s="3042"/>
      <c r="W445" s="3042"/>
      <c r="X445" s="3042"/>
      <c r="Y445" s="3042"/>
      <c r="Z445" s="3042"/>
      <c r="AA445" s="3042"/>
      <c r="AB445" s="3042"/>
      <c r="AC445" s="3042"/>
      <c r="AD445" s="3042"/>
      <c r="AE445" s="3042"/>
      <c r="AF445" s="3042"/>
      <c r="AG445" s="3042"/>
      <c r="AH445" s="3042"/>
      <c r="AI445" s="3042"/>
      <c r="AJ445" s="3042"/>
      <c r="AK445" s="3045">
        <v>0.1</v>
      </c>
      <c r="AL445" s="3042"/>
      <c r="AM445" s="3042"/>
      <c r="AN445" s="3042"/>
      <c r="AO445" s="3042"/>
      <c r="AP445" s="3042"/>
      <c r="AQ445" s="3042" t="s">
        <v>10</v>
      </c>
      <c r="AR445" s="3042"/>
      <c r="AS445" s="3042"/>
      <c r="AT445" s="3042"/>
      <c r="AU445" s="676"/>
      <c r="AV445" s="677"/>
      <c r="AW445" s="677"/>
      <c r="AX445" s="678"/>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s="5" customFormat="1">
      <c r="A466" s="4"/>
      <c r="B466" s="4"/>
      <c r="C466" s="7"/>
      <c r="D466" s="7"/>
      <c r="E466" s="7"/>
      <c r="F466" s="7"/>
      <c r="G466" s="7"/>
      <c r="H466" s="7"/>
      <c r="I466" s="7"/>
      <c r="J466" s="7"/>
      <c r="K466" s="7"/>
      <c r="L466" s="7"/>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7"/>
      <c r="AL466" s="6"/>
      <c r="AM466" s="6"/>
      <c r="AN466" s="6"/>
      <c r="AO466" s="6"/>
      <c r="AP466" s="6"/>
      <c r="AQ466" s="6"/>
      <c r="AR466" s="6"/>
      <c r="AS466" s="6"/>
      <c r="AT466" s="6"/>
      <c r="AU466" s="4"/>
      <c r="AV466" s="4"/>
      <c r="AW466" s="4"/>
      <c r="AX466" s="4"/>
    </row>
    <row r="467" spans="1:50" s="5" customFormat="1">
      <c r="B467" s="5" t="s">
        <v>23</v>
      </c>
    </row>
    <row r="468" spans="1:50" ht="24" customHeight="1">
      <c r="A468" s="667"/>
      <c r="B468" s="667"/>
      <c r="C468" s="683" t="s">
        <v>8</v>
      </c>
      <c r="D468" s="683"/>
      <c r="E468" s="683"/>
      <c r="F468" s="683"/>
      <c r="G468" s="683"/>
      <c r="H468" s="683"/>
      <c r="I468" s="683"/>
      <c r="J468" s="683"/>
      <c r="K468" s="683"/>
      <c r="L468" s="683"/>
      <c r="M468" s="683" t="s">
        <v>7</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2" t="s">
        <v>6</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3045" t="s">
        <v>22</v>
      </c>
      <c r="D469" s="3045"/>
      <c r="E469" s="3045"/>
      <c r="F469" s="3045"/>
      <c r="G469" s="3045"/>
      <c r="H469" s="3045"/>
      <c r="I469" s="3045"/>
      <c r="J469" s="3045"/>
      <c r="K469" s="3045"/>
      <c r="L469" s="3045"/>
      <c r="M469" s="3042" t="s">
        <v>11</v>
      </c>
      <c r="N469" s="3042"/>
      <c r="O469" s="3042"/>
      <c r="P469" s="3042"/>
      <c r="Q469" s="3042"/>
      <c r="R469" s="3042"/>
      <c r="S469" s="3042"/>
      <c r="T469" s="3042"/>
      <c r="U469" s="3042"/>
      <c r="V469" s="3042"/>
      <c r="W469" s="3042"/>
      <c r="X469" s="3042"/>
      <c r="Y469" s="3042"/>
      <c r="Z469" s="3042"/>
      <c r="AA469" s="3042"/>
      <c r="AB469" s="3042"/>
      <c r="AC469" s="3042"/>
      <c r="AD469" s="3042"/>
      <c r="AE469" s="3042"/>
      <c r="AF469" s="3042"/>
      <c r="AG469" s="3042"/>
      <c r="AH469" s="3042"/>
      <c r="AI469" s="3042"/>
      <c r="AJ469" s="3042"/>
      <c r="AK469" s="3045">
        <v>1.4</v>
      </c>
      <c r="AL469" s="3042"/>
      <c r="AM469" s="3042"/>
      <c r="AN469" s="3042"/>
      <c r="AO469" s="3042"/>
      <c r="AP469" s="3042"/>
      <c r="AQ469" s="3042" t="s">
        <v>21</v>
      </c>
      <c r="AR469" s="3042"/>
      <c r="AS469" s="3042"/>
      <c r="AT469" s="3042"/>
      <c r="AU469" s="676"/>
      <c r="AV469" s="677"/>
      <c r="AW469" s="677"/>
      <c r="AX469" s="678"/>
    </row>
    <row r="470" spans="1:50" ht="24" customHeight="1">
      <c r="A470" s="667">
        <v>2</v>
      </c>
      <c r="B470" s="667">
        <v>1</v>
      </c>
      <c r="C470" s="3045" t="s">
        <v>20</v>
      </c>
      <c r="D470" s="3045"/>
      <c r="E470" s="3045"/>
      <c r="F470" s="3045"/>
      <c r="G470" s="3045"/>
      <c r="H470" s="3045"/>
      <c r="I470" s="3045"/>
      <c r="J470" s="3045"/>
      <c r="K470" s="3045"/>
      <c r="L470" s="3045"/>
      <c r="M470" s="3042" t="s">
        <v>11</v>
      </c>
      <c r="N470" s="3042"/>
      <c r="O470" s="3042"/>
      <c r="P470" s="3042"/>
      <c r="Q470" s="3042"/>
      <c r="R470" s="3042"/>
      <c r="S470" s="3042"/>
      <c r="T470" s="3042"/>
      <c r="U470" s="3042"/>
      <c r="V470" s="3042"/>
      <c r="W470" s="3042"/>
      <c r="X470" s="3042"/>
      <c r="Y470" s="3042"/>
      <c r="Z470" s="3042"/>
      <c r="AA470" s="3042"/>
      <c r="AB470" s="3042"/>
      <c r="AC470" s="3042"/>
      <c r="AD470" s="3042"/>
      <c r="AE470" s="3042"/>
      <c r="AF470" s="3042"/>
      <c r="AG470" s="3042"/>
      <c r="AH470" s="3042"/>
      <c r="AI470" s="3042"/>
      <c r="AJ470" s="3042"/>
      <c r="AK470" s="3045">
        <v>0.8</v>
      </c>
      <c r="AL470" s="3042"/>
      <c r="AM470" s="3042"/>
      <c r="AN470" s="3042"/>
      <c r="AO470" s="3042"/>
      <c r="AP470" s="3042"/>
      <c r="AQ470" s="3042" t="s">
        <v>10</v>
      </c>
      <c r="AR470" s="3042"/>
      <c r="AS470" s="3042"/>
      <c r="AT470" s="3042"/>
      <c r="AU470" s="676"/>
      <c r="AV470" s="677"/>
      <c r="AW470" s="677"/>
      <c r="AX470" s="678"/>
    </row>
    <row r="471" spans="1:50" ht="24" customHeight="1">
      <c r="A471" s="667">
        <v>3</v>
      </c>
      <c r="B471" s="667">
        <v>1</v>
      </c>
      <c r="C471" s="3045" t="s">
        <v>19</v>
      </c>
      <c r="D471" s="3045"/>
      <c r="E471" s="3045"/>
      <c r="F471" s="3045"/>
      <c r="G471" s="3045"/>
      <c r="H471" s="3045"/>
      <c r="I471" s="3045"/>
      <c r="J471" s="3045"/>
      <c r="K471" s="3045"/>
      <c r="L471" s="3045"/>
      <c r="M471" s="3042" t="s">
        <v>11</v>
      </c>
      <c r="N471" s="3042"/>
      <c r="O471" s="3042"/>
      <c r="P471" s="3042"/>
      <c r="Q471" s="3042"/>
      <c r="R471" s="3042"/>
      <c r="S471" s="3042"/>
      <c r="T471" s="3042"/>
      <c r="U471" s="3042"/>
      <c r="V471" s="3042"/>
      <c r="W471" s="3042"/>
      <c r="X471" s="3042"/>
      <c r="Y471" s="3042"/>
      <c r="Z471" s="3042"/>
      <c r="AA471" s="3042"/>
      <c r="AB471" s="3042"/>
      <c r="AC471" s="3042"/>
      <c r="AD471" s="3042"/>
      <c r="AE471" s="3042"/>
      <c r="AF471" s="3042"/>
      <c r="AG471" s="3042"/>
      <c r="AH471" s="3042"/>
      <c r="AI471" s="3042"/>
      <c r="AJ471" s="3042"/>
      <c r="AK471" s="3045">
        <v>0.8</v>
      </c>
      <c r="AL471" s="3042"/>
      <c r="AM471" s="3042"/>
      <c r="AN471" s="3042"/>
      <c r="AO471" s="3042"/>
      <c r="AP471" s="3042"/>
      <c r="AQ471" s="3042" t="s">
        <v>10</v>
      </c>
      <c r="AR471" s="3042"/>
      <c r="AS471" s="3042"/>
      <c r="AT471" s="3042"/>
      <c r="AU471" s="676"/>
      <c r="AV471" s="677"/>
      <c r="AW471" s="677"/>
      <c r="AX471" s="678"/>
    </row>
    <row r="472" spans="1:50" ht="24" customHeight="1">
      <c r="A472" s="667">
        <v>4</v>
      </c>
      <c r="B472" s="667">
        <v>1</v>
      </c>
      <c r="C472" s="3045" t="s">
        <v>18</v>
      </c>
      <c r="D472" s="3045"/>
      <c r="E472" s="3045"/>
      <c r="F472" s="3045"/>
      <c r="G472" s="3045"/>
      <c r="H472" s="3045"/>
      <c r="I472" s="3045"/>
      <c r="J472" s="3045"/>
      <c r="K472" s="3045"/>
      <c r="L472" s="3045"/>
      <c r="M472" s="3042" t="s">
        <v>11</v>
      </c>
      <c r="N472" s="3042"/>
      <c r="O472" s="3042"/>
      <c r="P472" s="3042"/>
      <c r="Q472" s="3042"/>
      <c r="R472" s="3042"/>
      <c r="S472" s="3042"/>
      <c r="T472" s="3042"/>
      <c r="U472" s="3042"/>
      <c r="V472" s="3042"/>
      <c r="W472" s="3042"/>
      <c r="X472" s="3042"/>
      <c r="Y472" s="3042"/>
      <c r="Z472" s="3042"/>
      <c r="AA472" s="3042"/>
      <c r="AB472" s="3042"/>
      <c r="AC472" s="3042"/>
      <c r="AD472" s="3042"/>
      <c r="AE472" s="3042"/>
      <c r="AF472" s="3042"/>
      <c r="AG472" s="3042"/>
      <c r="AH472" s="3042"/>
      <c r="AI472" s="3042"/>
      <c r="AJ472" s="3042"/>
      <c r="AK472" s="3045">
        <v>0.7</v>
      </c>
      <c r="AL472" s="3042"/>
      <c r="AM472" s="3042"/>
      <c r="AN472" s="3042"/>
      <c r="AO472" s="3042"/>
      <c r="AP472" s="3042"/>
      <c r="AQ472" s="3042" t="s">
        <v>10</v>
      </c>
      <c r="AR472" s="3042"/>
      <c r="AS472" s="3042"/>
      <c r="AT472" s="3042"/>
      <c r="AU472" s="676"/>
      <c r="AV472" s="677"/>
      <c r="AW472" s="677"/>
      <c r="AX472" s="678"/>
    </row>
    <row r="473" spans="1:50" ht="24" customHeight="1">
      <c r="A473" s="667">
        <v>5</v>
      </c>
      <c r="B473" s="667">
        <v>1</v>
      </c>
      <c r="C473" s="3045" t="s">
        <v>17</v>
      </c>
      <c r="D473" s="3045"/>
      <c r="E473" s="3045"/>
      <c r="F473" s="3045"/>
      <c r="G473" s="3045"/>
      <c r="H473" s="3045"/>
      <c r="I473" s="3045"/>
      <c r="J473" s="3045"/>
      <c r="K473" s="3045"/>
      <c r="L473" s="3045"/>
      <c r="M473" s="3042" t="s">
        <v>11</v>
      </c>
      <c r="N473" s="3042"/>
      <c r="O473" s="3042"/>
      <c r="P473" s="3042"/>
      <c r="Q473" s="3042"/>
      <c r="R473" s="3042"/>
      <c r="S473" s="3042"/>
      <c r="T473" s="3042"/>
      <c r="U473" s="3042"/>
      <c r="V473" s="3042"/>
      <c r="W473" s="3042"/>
      <c r="X473" s="3042"/>
      <c r="Y473" s="3042"/>
      <c r="Z473" s="3042"/>
      <c r="AA473" s="3042"/>
      <c r="AB473" s="3042"/>
      <c r="AC473" s="3042"/>
      <c r="AD473" s="3042"/>
      <c r="AE473" s="3042"/>
      <c r="AF473" s="3042"/>
      <c r="AG473" s="3042"/>
      <c r="AH473" s="3042"/>
      <c r="AI473" s="3042"/>
      <c r="AJ473" s="3042"/>
      <c r="AK473" s="3045">
        <v>0.7</v>
      </c>
      <c r="AL473" s="3042"/>
      <c r="AM473" s="3042"/>
      <c r="AN473" s="3042"/>
      <c r="AO473" s="3042"/>
      <c r="AP473" s="3042"/>
      <c r="AQ473" s="3042" t="s">
        <v>10</v>
      </c>
      <c r="AR473" s="3042"/>
      <c r="AS473" s="3042"/>
      <c r="AT473" s="3042"/>
      <c r="AU473" s="676"/>
      <c r="AV473" s="677"/>
      <c r="AW473" s="677"/>
      <c r="AX473" s="678"/>
    </row>
    <row r="474" spans="1:50" ht="24" customHeight="1">
      <c r="A474" s="667">
        <v>6</v>
      </c>
      <c r="B474" s="667">
        <v>1</v>
      </c>
      <c r="C474" s="3045" t="s">
        <v>16</v>
      </c>
      <c r="D474" s="3045"/>
      <c r="E474" s="3045"/>
      <c r="F474" s="3045"/>
      <c r="G474" s="3045"/>
      <c r="H474" s="3045"/>
      <c r="I474" s="3045"/>
      <c r="J474" s="3045"/>
      <c r="K474" s="3045"/>
      <c r="L474" s="3045"/>
      <c r="M474" s="3042" t="s">
        <v>11</v>
      </c>
      <c r="N474" s="3042"/>
      <c r="O474" s="3042"/>
      <c r="P474" s="3042"/>
      <c r="Q474" s="3042"/>
      <c r="R474" s="3042"/>
      <c r="S474" s="3042"/>
      <c r="T474" s="3042"/>
      <c r="U474" s="3042"/>
      <c r="V474" s="3042"/>
      <c r="W474" s="3042"/>
      <c r="X474" s="3042"/>
      <c r="Y474" s="3042"/>
      <c r="Z474" s="3042"/>
      <c r="AA474" s="3042"/>
      <c r="AB474" s="3042"/>
      <c r="AC474" s="3042"/>
      <c r="AD474" s="3042"/>
      <c r="AE474" s="3042"/>
      <c r="AF474" s="3042"/>
      <c r="AG474" s="3042"/>
      <c r="AH474" s="3042"/>
      <c r="AI474" s="3042"/>
      <c r="AJ474" s="3042"/>
      <c r="AK474" s="3045">
        <v>0.5</v>
      </c>
      <c r="AL474" s="3042"/>
      <c r="AM474" s="3042"/>
      <c r="AN474" s="3042"/>
      <c r="AO474" s="3042"/>
      <c r="AP474" s="3042"/>
      <c r="AQ474" s="3042" t="s">
        <v>10</v>
      </c>
      <c r="AR474" s="3042"/>
      <c r="AS474" s="3042"/>
      <c r="AT474" s="3042"/>
      <c r="AU474" s="676"/>
      <c r="AV474" s="677"/>
      <c r="AW474" s="677"/>
      <c r="AX474" s="678"/>
    </row>
    <row r="475" spans="1:50" ht="24" customHeight="1">
      <c r="A475" s="667">
        <v>7</v>
      </c>
      <c r="B475" s="667">
        <v>1</v>
      </c>
      <c r="C475" s="3045" t="s">
        <v>15</v>
      </c>
      <c r="D475" s="3045"/>
      <c r="E475" s="3045"/>
      <c r="F475" s="3045"/>
      <c r="G475" s="3045"/>
      <c r="H475" s="3045"/>
      <c r="I475" s="3045"/>
      <c r="J475" s="3045"/>
      <c r="K475" s="3045"/>
      <c r="L475" s="3045"/>
      <c r="M475" s="3042" t="s">
        <v>11</v>
      </c>
      <c r="N475" s="3042"/>
      <c r="O475" s="3042"/>
      <c r="P475" s="3042"/>
      <c r="Q475" s="3042"/>
      <c r="R475" s="3042"/>
      <c r="S475" s="3042"/>
      <c r="T475" s="3042"/>
      <c r="U475" s="3042"/>
      <c r="V475" s="3042"/>
      <c r="W475" s="3042"/>
      <c r="X475" s="3042"/>
      <c r="Y475" s="3042"/>
      <c r="Z475" s="3042"/>
      <c r="AA475" s="3042"/>
      <c r="AB475" s="3042"/>
      <c r="AC475" s="3042"/>
      <c r="AD475" s="3042"/>
      <c r="AE475" s="3042"/>
      <c r="AF475" s="3042"/>
      <c r="AG475" s="3042"/>
      <c r="AH475" s="3042"/>
      <c r="AI475" s="3042"/>
      <c r="AJ475" s="3042"/>
      <c r="AK475" s="3045">
        <v>0.5</v>
      </c>
      <c r="AL475" s="3042"/>
      <c r="AM475" s="3042"/>
      <c r="AN475" s="3042"/>
      <c r="AO475" s="3042"/>
      <c r="AP475" s="3042"/>
      <c r="AQ475" s="3042" t="s">
        <v>10</v>
      </c>
      <c r="AR475" s="3042"/>
      <c r="AS475" s="3042"/>
      <c r="AT475" s="3042"/>
      <c r="AU475" s="676"/>
      <c r="AV475" s="677"/>
      <c r="AW475" s="677"/>
      <c r="AX475" s="678"/>
    </row>
    <row r="476" spans="1:50" ht="24" customHeight="1">
      <c r="A476" s="667">
        <v>8</v>
      </c>
      <c r="B476" s="667">
        <v>1</v>
      </c>
      <c r="C476" s="3045" t="s">
        <v>14</v>
      </c>
      <c r="D476" s="3045"/>
      <c r="E476" s="3045"/>
      <c r="F476" s="3045"/>
      <c r="G476" s="3045"/>
      <c r="H476" s="3045"/>
      <c r="I476" s="3045"/>
      <c r="J476" s="3045"/>
      <c r="K476" s="3045"/>
      <c r="L476" s="3045"/>
      <c r="M476" s="3042" t="s">
        <v>11</v>
      </c>
      <c r="N476" s="3042"/>
      <c r="O476" s="3042"/>
      <c r="P476" s="3042"/>
      <c r="Q476" s="3042"/>
      <c r="R476" s="3042"/>
      <c r="S476" s="3042"/>
      <c r="T476" s="3042"/>
      <c r="U476" s="3042"/>
      <c r="V476" s="3042"/>
      <c r="W476" s="3042"/>
      <c r="X476" s="3042"/>
      <c r="Y476" s="3042"/>
      <c r="Z476" s="3042"/>
      <c r="AA476" s="3042"/>
      <c r="AB476" s="3042"/>
      <c r="AC476" s="3042"/>
      <c r="AD476" s="3042"/>
      <c r="AE476" s="3042"/>
      <c r="AF476" s="3042"/>
      <c r="AG476" s="3042"/>
      <c r="AH476" s="3042"/>
      <c r="AI476" s="3042"/>
      <c r="AJ476" s="3042"/>
      <c r="AK476" s="3045">
        <v>0.4</v>
      </c>
      <c r="AL476" s="3042"/>
      <c r="AM476" s="3042"/>
      <c r="AN476" s="3042"/>
      <c r="AO476" s="3042"/>
      <c r="AP476" s="3042"/>
      <c r="AQ476" s="3042" t="s">
        <v>10</v>
      </c>
      <c r="AR476" s="3042"/>
      <c r="AS476" s="3042"/>
      <c r="AT476" s="3042"/>
      <c r="AU476" s="676"/>
      <c r="AV476" s="677"/>
      <c r="AW476" s="677"/>
      <c r="AX476" s="678"/>
    </row>
    <row r="477" spans="1:50" ht="24" customHeight="1">
      <c r="A477" s="667">
        <v>9</v>
      </c>
      <c r="B477" s="667">
        <v>1</v>
      </c>
      <c r="C477" s="3045" t="s">
        <v>13</v>
      </c>
      <c r="D477" s="3045"/>
      <c r="E477" s="3045"/>
      <c r="F477" s="3045"/>
      <c r="G477" s="3045"/>
      <c r="H477" s="3045"/>
      <c r="I477" s="3045"/>
      <c r="J477" s="3045"/>
      <c r="K477" s="3045"/>
      <c r="L477" s="3045"/>
      <c r="M477" s="3042" t="s">
        <v>11</v>
      </c>
      <c r="N477" s="3042"/>
      <c r="O477" s="3042"/>
      <c r="P477" s="3042"/>
      <c r="Q477" s="3042"/>
      <c r="R477" s="3042"/>
      <c r="S477" s="3042"/>
      <c r="T477" s="3042"/>
      <c r="U477" s="3042"/>
      <c r="V477" s="3042"/>
      <c r="W477" s="3042"/>
      <c r="X477" s="3042"/>
      <c r="Y477" s="3042"/>
      <c r="Z477" s="3042"/>
      <c r="AA477" s="3042"/>
      <c r="AB477" s="3042"/>
      <c r="AC477" s="3042"/>
      <c r="AD477" s="3042"/>
      <c r="AE477" s="3042"/>
      <c r="AF477" s="3042"/>
      <c r="AG477" s="3042"/>
      <c r="AH477" s="3042"/>
      <c r="AI477" s="3042"/>
      <c r="AJ477" s="3042"/>
      <c r="AK477" s="3045">
        <v>0.4</v>
      </c>
      <c r="AL477" s="3042"/>
      <c r="AM477" s="3042"/>
      <c r="AN477" s="3042"/>
      <c r="AO477" s="3042"/>
      <c r="AP477" s="3042"/>
      <c r="AQ477" s="3042" t="s">
        <v>10</v>
      </c>
      <c r="AR477" s="3042"/>
      <c r="AS477" s="3042"/>
      <c r="AT477" s="3042"/>
      <c r="AU477" s="676"/>
      <c r="AV477" s="677"/>
      <c r="AW477" s="677"/>
      <c r="AX477" s="678"/>
    </row>
    <row r="478" spans="1:50" ht="24" customHeight="1">
      <c r="A478" s="667">
        <v>10</v>
      </c>
      <c r="B478" s="667">
        <v>1</v>
      </c>
      <c r="C478" s="3045" t="s">
        <v>12</v>
      </c>
      <c r="D478" s="3045"/>
      <c r="E478" s="3045"/>
      <c r="F478" s="3045"/>
      <c r="G478" s="3045"/>
      <c r="H478" s="3045"/>
      <c r="I478" s="3045"/>
      <c r="J478" s="3045"/>
      <c r="K478" s="3045"/>
      <c r="L478" s="3045"/>
      <c r="M478" s="3042" t="s">
        <v>11</v>
      </c>
      <c r="N478" s="3042"/>
      <c r="O478" s="3042"/>
      <c r="P478" s="3042"/>
      <c r="Q478" s="3042"/>
      <c r="R478" s="3042"/>
      <c r="S478" s="3042"/>
      <c r="T478" s="3042"/>
      <c r="U478" s="3042"/>
      <c r="V478" s="3042"/>
      <c r="W478" s="3042"/>
      <c r="X478" s="3042"/>
      <c r="Y478" s="3042"/>
      <c r="Z478" s="3042"/>
      <c r="AA478" s="3042"/>
      <c r="AB478" s="3042"/>
      <c r="AC478" s="3042"/>
      <c r="AD478" s="3042"/>
      <c r="AE478" s="3042"/>
      <c r="AF478" s="3042"/>
      <c r="AG478" s="3042"/>
      <c r="AH478" s="3042"/>
      <c r="AI478" s="3042"/>
      <c r="AJ478" s="3042"/>
      <c r="AK478" s="3045">
        <v>0.4</v>
      </c>
      <c r="AL478" s="3042"/>
      <c r="AM478" s="3042"/>
      <c r="AN478" s="3042"/>
      <c r="AO478" s="3042"/>
      <c r="AP478" s="3042"/>
      <c r="AQ478" s="3042" t="s">
        <v>10</v>
      </c>
      <c r="AR478" s="3042"/>
      <c r="AS478" s="3042"/>
      <c r="AT478" s="3042"/>
      <c r="AU478" s="676"/>
      <c r="AV478" s="677"/>
      <c r="AW478" s="677"/>
      <c r="AX478" s="678"/>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c r="A499" s="4"/>
      <c r="B499" s="4"/>
      <c r="C499" s="7"/>
      <c r="D499" s="7"/>
      <c r="E499" s="7"/>
      <c r="F499" s="7"/>
      <c r="G499" s="7"/>
      <c r="H499" s="7"/>
      <c r="I499" s="7"/>
      <c r="J499" s="7"/>
      <c r="K499" s="7"/>
      <c r="L499" s="7"/>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7"/>
      <c r="AL499" s="6"/>
      <c r="AM499" s="6"/>
      <c r="AN499" s="6"/>
      <c r="AO499" s="6"/>
      <c r="AP499" s="6"/>
      <c r="AQ499" s="6"/>
      <c r="AR499" s="6"/>
      <c r="AS499" s="6"/>
      <c r="AT499" s="6"/>
      <c r="AU499" s="4"/>
      <c r="AV499" s="4"/>
      <c r="AW499" s="4"/>
      <c r="AX499" s="4"/>
    </row>
    <row r="500" spans="1:50" s="5" customFormat="1">
      <c r="B500" s="5" t="s">
        <v>9</v>
      </c>
    </row>
    <row r="501" spans="1:50" ht="24" customHeight="1">
      <c r="A501" s="667"/>
      <c r="B501" s="667"/>
      <c r="C501" s="683" t="s">
        <v>8</v>
      </c>
      <c r="D501" s="683"/>
      <c r="E501" s="683"/>
      <c r="F501" s="683"/>
      <c r="G501" s="683"/>
      <c r="H501" s="683"/>
      <c r="I501" s="683"/>
      <c r="J501" s="683"/>
      <c r="K501" s="683"/>
      <c r="L501" s="683"/>
      <c r="M501" s="683" t="s">
        <v>7</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682" t="s">
        <v>6</v>
      </c>
      <c r="AL501" s="683"/>
      <c r="AM501" s="683"/>
      <c r="AN501" s="683"/>
      <c r="AO501" s="683"/>
      <c r="AP501" s="683"/>
      <c r="AQ501" s="683" t="s">
        <v>5</v>
      </c>
      <c r="AR501" s="683"/>
      <c r="AS501" s="683"/>
      <c r="AT501" s="683"/>
      <c r="AU501" s="375" t="s">
        <v>4</v>
      </c>
      <c r="AV501" s="376"/>
      <c r="AW501" s="376"/>
      <c r="AX501" s="678"/>
    </row>
    <row r="502" spans="1:50" ht="24" customHeight="1">
      <c r="A502" s="667">
        <v>1</v>
      </c>
      <c r="B502" s="667">
        <v>1</v>
      </c>
      <c r="C502" s="3042" t="s">
        <v>3</v>
      </c>
      <c r="D502" s="3042"/>
      <c r="E502" s="3042"/>
      <c r="F502" s="3042"/>
      <c r="G502" s="3042"/>
      <c r="H502" s="3042"/>
      <c r="I502" s="3042"/>
      <c r="J502" s="3042"/>
      <c r="K502" s="3042"/>
      <c r="L502" s="3042"/>
      <c r="M502" s="3042" t="s">
        <v>0</v>
      </c>
      <c r="N502" s="3042"/>
      <c r="O502" s="3042"/>
      <c r="P502" s="3042"/>
      <c r="Q502" s="3042"/>
      <c r="R502" s="3042"/>
      <c r="S502" s="3042"/>
      <c r="T502" s="3042"/>
      <c r="U502" s="3042"/>
      <c r="V502" s="3042"/>
      <c r="W502" s="3042"/>
      <c r="X502" s="3042"/>
      <c r="Y502" s="3042"/>
      <c r="Z502" s="3042"/>
      <c r="AA502" s="3042"/>
      <c r="AB502" s="3042"/>
      <c r="AC502" s="3042"/>
      <c r="AD502" s="3042"/>
      <c r="AE502" s="3042"/>
      <c r="AF502" s="3042"/>
      <c r="AG502" s="3042"/>
      <c r="AH502" s="3042"/>
      <c r="AI502" s="3042"/>
      <c r="AJ502" s="3042"/>
      <c r="AK502" s="3043">
        <v>0.12</v>
      </c>
      <c r="AL502" s="3044"/>
      <c r="AM502" s="3044"/>
      <c r="AN502" s="3044"/>
      <c r="AO502" s="3044"/>
      <c r="AP502" s="3044"/>
      <c r="AQ502" s="3042"/>
      <c r="AR502" s="3042"/>
      <c r="AS502" s="3042"/>
      <c r="AT502" s="3042"/>
      <c r="AU502" s="676"/>
      <c r="AV502" s="677"/>
      <c r="AW502" s="677"/>
      <c r="AX502" s="678"/>
    </row>
    <row r="503" spans="1:50" ht="24" customHeight="1">
      <c r="A503" s="667">
        <v>2</v>
      </c>
      <c r="B503" s="667">
        <v>1</v>
      </c>
      <c r="C503" s="3042" t="s">
        <v>2</v>
      </c>
      <c r="D503" s="3042"/>
      <c r="E503" s="3042"/>
      <c r="F503" s="3042"/>
      <c r="G503" s="3042"/>
      <c r="H503" s="3042"/>
      <c r="I503" s="3042"/>
      <c r="J503" s="3042"/>
      <c r="K503" s="3042"/>
      <c r="L503" s="3042"/>
      <c r="M503" s="3042" t="s">
        <v>0</v>
      </c>
      <c r="N503" s="3042"/>
      <c r="O503" s="3042"/>
      <c r="P503" s="3042"/>
      <c r="Q503" s="3042"/>
      <c r="R503" s="3042"/>
      <c r="S503" s="3042"/>
      <c r="T503" s="3042"/>
      <c r="U503" s="3042"/>
      <c r="V503" s="3042"/>
      <c r="W503" s="3042"/>
      <c r="X503" s="3042"/>
      <c r="Y503" s="3042"/>
      <c r="Z503" s="3042"/>
      <c r="AA503" s="3042"/>
      <c r="AB503" s="3042"/>
      <c r="AC503" s="3042"/>
      <c r="AD503" s="3042"/>
      <c r="AE503" s="3042"/>
      <c r="AF503" s="3042"/>
      <c r="AG503" s="3042"/>
      <c r="AH503" s="3042"/>
      <c r="AI503" s="3042"/>
      <c r="AJ503" s="3042"/>
      <c r="AK503" s="3043">
        <v>0.04</v>
      </c>
      <c r="AL503" s="3044"/>
      <c r="AM503" s="3044"/>
      <c r="AN503" s="3044"/>
      <c r="AO503" s="3044"/>
      <c r="AP503" s="3044"/>
      <c r="AQ503" s="681"/>
      <c r="AR503" s="681"/>
      <c r="AS503" s="681"/>
      <c r="AT503" s="681"/>
      <c r="AU503" s="676"/>
      <c r="AV503" s="677"/>
      <c r="AW503" s="677"/>
      <c r="AX503" s="678"/>
    </row>
    <row r="504" spans="1:50" ht="24" customHeight="1">
      <c r="A504" s="667">
        <v>3</v>
      </c>
      <c r="B504" s="667">
        <v>1</v>
      </c>
      <c r="C504" s="3042" t="s">
        <v>1</v>
      </c>
      <c r="D504" s="3042"/>
      <c r="E504" s="3042"/>
      <c r="F504" s="3042"/>
      <c r="G504" s="3042"/>
      <c r="H504" s="3042"/>
      <c r="I504" s="3042"/>
      <c r="J504" s="3042"/>
      <c r="K504" s="3042"/>
      <c r="L504" s="3042"/>
      <c r="M504" s="3042" t="s">
        <v>0</v>
      </c>
      <c r="N504" s="3042"/>
      <c r="O504" s="3042"/>
      <c r="P504" s="3042"/>
      <c r="Q504" s="3042"/>
      <c r="R504" s="3042"/>
      <c r="S504" s="3042"/>
      <c r="T504" s="3042"/>
      <c r="U504" s="3042"/>
      <c r="V504" s="3042"/>
      <c r="W504" s="3042"/>
      <c r="X504" s="3042"/>
      <c r="Y504" s="3042"/>
      <c r="Z504" s="3042"/>
      <c r="AA504" s="3042"/>
      <c r="AB504" s="3042"/>
      <c r="AC504" s="3042"/>
      <c r="AD504" s="3042"/>
      <c r="AE504" s="3042"/>
      <c r="AF504" s="3042"/>
      <c r="AG504" s="3042"/>
      <c r="AH504" s="3042"/>
      <c r="AI504" s="3042"/>
      <c r="AJ504" s="3042"/>
      <c r="AK504" s="3043">
        <v>0.04</v>
      </c>
      <c r="AL504" s="3044"/>
      <c r="AM504" s="3044"/>
      <c r="AN504" s="3044"/>
      <c r="AO504" s="3044"/>
      <c r="AP504" s="3044"/>
      <c r="AQ504" s="681"/>
      <c r="AR504" s="681"/>
      <c r="AS504" s="681"/>
      <c r="AT504" s="681"/>
      <c r="AU504" s="676"/>
      <c r="AV504" s="677"/>
      <c r="AW504" s="677"/>
      <c r="AX504" s="678"/>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t="13.15" customHeight="1">
      <c r="A532" s="4"/>
      <c r="B532" s="4"/>
      <c r="C532" s="4"/>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3"/>
      <c r="AL532" s="2"/>
      <c r="AM532" s="2"/>
      <c r="AN532" s="2"/>
      <c r="AO532" s="2"/>
      <c r="AP532" s="2"/>
      <c r="AQ532" s="2"/>
      <c r="AR532" s="2"/>
      <c r="AS532" s="2"/>
      <c r="AT532" s="2"/>
      <c r="AU532" s="2"/>
      <c r="AV532" s="2"/>
      <c r="AW532" s="2"/>
      <c r="AX532" s="2"/>
    </row>
  </sheetData>
  <mergeCells count="1247">
    <mergeCell ref="AQ473:AT473"/>
    <mergeCell ref="AU473:AX473"/>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AQ478:AT478"/>
    <mergeCell ref="AU478:AX478"/>
    <mergeCell ref="A445:B445"/>
    <mergeCell ref="C445:L445"/>
    <mergeCell ref="M445:AJ445"/>
    <mergeCell ref="AK445:AP445"/>
    <mergeCell ref="AQ445:AT445"/>
    <mergeCell ref="AU445:AX445"/>
    <mergeCell ref="AQ446:AT446"/>
    <mergeCell ref="AU446:AX446"/>
    <mergeCell ref="A451:B451"/>
    <mergeCell ref="C451:L451"/>
    <mergeCell ref="M451:AJ451"/>
    <mergeCell ref="AK451:AP451"/>
    <mergeCell ref="AQ451:AT451"/>
    <mergeCell ref="AU451:AX451"/>
    <mergeCell ref="A475:B475"/>
    <mergeCell ref="C475:L475"/>
    <mergeCell ref="M475:AJ475"/>
    <mergeCell ref="AK475:AP475"/>
    <mergeCell ref="AQ475:AT475"/>
    <mergeCell ref="AU475:AX475"/>
    <mergeCell ref="AQ468:AT468"/>
    <mergeCell ref="AU468:AX468"/>
    <mergeCell ref="AQ448:AT448"/>
    <mergeCell ref="AU448:AX448"/>
    <mergeCell ref="A450:B450"/>
    <mergeCell ref="C450:L450"/>
    <mergeCell ref="A477:B477"/>
    <mergeCell ref="C477:L477"/>
    <mergeCell ref="M473:AJ473"/>
    <mergeCell ref="AK473:AP473"/>
    <mergeCell ref="M444:AJ444"/>
    <mergeCell ref="AK444:AP444"/>
    <mergeCell ref="AQ444:AT444"/>
    <mergeCell ref="AU444:AX444"/>
    <mergeCell ref="A443:B443"/>
    <mergeCell ref="C443:L443"/>
    <mergeCell ref="M443:AJ443"/>
    <mergeCell ref="AK443:AP443"/>
    <mergeCell ref="AQ443:AT443"/>
    <mergeCell ref="AU443:AX443"/>
    <mergeCell ref="AQ439:AT439"/>
    <mergeCell ref="AU439:AX439"/>
    <mergeCell ref="A440:B440"/>
    <mergeCell ref="C440:L440"/>
    <mergeCell ref="M440:AJ440"/>
    <mergeCell ref="AK440:AP440"/>
    <mergeCell ref="AQ440:AT440"/>
    <mergeCell ref="AU440:AX440"/>
    <mergeCell ref="AQ441:AT441"/>
    <mergeCell ref="AU441:AX441"/>
    <mergeCell ref="A442:B442"/>
    <mergeCell ref="C442:L442"/>
    <mergeCell ref="M442:AJ442"/>
    <mergeCell ref="AK442:AP442"/>
    <mergeCell ref="AQ442:AT442"/>
    <mergeCell ref="AU442:AX442"/>
    <mergeCell ref="A406:B406"/>
    <mergeCell ref="C406:L406"/>
    <mergeCell ref="A468:B468"/>
    <mergeCell ref="C468:L468"/>
    <mergeCell ref="M468:AJ468"/>
    <mergeCell ref="AK468:AP468"/>
    <mergeCell ref="A439:B439"/>
    <mergeCell ref="C439:L439"/>
    <mergeCell ref="M439:AJ439"/>
    <mergeCell ref="AK439:AP439"/>
    <mergeCell ref="A407:B407"/>
    <mergeCell ref="C407:L407"/>
    <mergeCell ref="M407:AJ407"/>
    <mergeCell ref="AK407:AP407"/>
    <mergeCell ref="AQ407:AT407"/>
    <mergeCell ref="AU407:AX407"/>
    <mergeCell ref="M437:AJ437"/>
    <mergeCell ref="AK437:AP437"/>
    <mergeCell ref="AQ437:AT437"/>
    <mergeCell ref="AU437:AX437"/>
    <mergeCell ref="AQ438:AT438"/>
    <mergeCell ref="AU438:AX438"/>
    <mergeCell ref="A438:B438"/>
    <mergeCell ref="C438:L438"/>
    <mergeCell ref="M438:AJ438"/>
    <mergeCell ref="AK438:AP438"/>
    <mergeCell ref="A411:B411"/>
    <mergeCell ref="C411:L411"/>
    <mergeCell ref="M411:AJ411"/>
    <mergeCell ref="AK411:AP411"/>
    <mergeCell ref="AQ411:AT411"/>
    <mergeCell ref="AU411:AX411"/>
    <mergeCell ref="A403:B403"/>
    <mergeCell ref="C403:L403"/>
    <mergeCell ref="M403:AJ403"/>
    <mergeCell ref="AK403:AP403"/>
    <mergeCell ref="A436:B436"/>
    <mergeCell ref="C436:L436"/>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G121:K121"/>
    <mergeCell ref="L121:X121"/>
    <mergeCell ref="Y121:AB121"/>
    <mergeCell ref="AC121:AG121"/>
    <mergeCell ref="G123:K123"/>
    <mergeCell ref="L123:X123"/>
    <mergeCell ref="Y123:AB123"/>
    <mergeCell ref="AC123:AG123"/>
    <mergeCell ref="AH121:AT121"/>
    <mergeCell ref="AU121:AX121"/>
    <mergeCell ref="G120:K120"/>
    <mergeCell ref="L120:X120"/>
    <mergeCell ref="Y120:AB120"/>
    <mergeCell ref="AC120:AG120"/>
    <mergeCell ref="AH120:AT120"/>
    <mergeCell ref="AU120:AX120"/>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5:K95"/>
    <mergeCell ref="L95:X95"/>
    <mergeCell ref="Y95:AB95"/>
    <mergeCell ref="AC95:AG95"/>
    <mergeCell ref="AH95:AT95"/>
    <mergeCell ref="AU95:AX95"/>
    <mergeCell ref="G94:K94"/>
    <mergeCell ref="L94:X94"/>
    <mergeCell ref="Y94:AB94"/>
    <mergeCell ref="AC94:AG94"/>
    <mergeCell ref="AH94:AT94"/>
    <mergeCell ref="AU94:AX94"/>
    <mergeCell ref="G96:AB96"/>
    <mergeCell ref="AC96:AG96"/>
    <mergeCell ref="AH96:AT96"/>
    <mergeCell ref="AU96:AX96"/>
    <mergeCell ref="G97:K97"/>
    <mergeCell ref="L97:X97"/>
    <mergeCell ref="Y97:AB97"/>
    <mergeCell ref="AC97:AG97"/>
    <mergeCell ref="AH97:AT97"/>
    <mergeCell ref="AU97:AX97"/>
    <mergeCell ref="G90:K90"/>
    <mergeCell ref="L90:X90"/>
    <mergeCell ref="Y90:AB90"/>
    <mergeCell ref="AC90:AG90"/>
    <mergeCell ref="AH90:AT90"/>
    <mergeCell ref="AU90:AX90"/>
    <mergeCell ref="G88:AB88"/>
    <mergeCell ref="AC88:AG88"/>
    <mergeCell ref="AH88:AT88"/>
    <mergeCell ref="AU88:AX88"/>
    <mergeCell ref="G89:K89"/>
    <mergeCell ref="L89:X89"/>
    <mergeCell ref="Y89:AB89"/>
    <mergeCell ref="AC89:AG89"/>
    <mergeCell ref="AH89:AT89"/>
    <mergeCell ref="AU89:AX89"/>
    <mergeCell ref="G93:K93"/>
    <mergeCell ref="L93:X93"/>
    <mergeCell ref="Y93:AB93"/>
    <mergeCell ref="AC93:AG93"/>
    <mergeCell ref="AH93:AT93"/>
    <mergeCell ref="AU93:AX93"/>
    <mergeCell ref="G91:K91"/>
    <mergeCell ref="L91:X91"/>
    <mergeCell ref="Y91:AB91"/>
    <mergeCell ref="AC91:AX91"/>
    <mergeCell ref="G92:AB92"/>
    <mergeCell ref="AC92:AG92"/>
    <mergeCell ref="AH92:AT92"/>
    <mergeCell ref="AU92:AX92"/>
    <mergeCell ref="AU85:AX85"/>
    <mergeCell ref="G84:K84"/>
    <mergeCell ref="G87:K87"/>
    <mergeCell ref="L87:X87"/>
    <mergeCell ref="Y87:AB87"/>
    <mergeCell ref="AC87:AG87"/>
    <mergeCell ref="AH87:AT87"/>
    <mergeCell ref="AC82:AG82"/>
    <mergeCell ref="AH82:AT82"/>
    <mergeCell ref="L86:X86"/>
    <mergeCell ref="Y86:AB86"/>
    <mergeCell ref="AC86:AG86"/>
    <mergeCell ref="AH86:AT86"/>
    <mergeCell ref="AU86:AX86"/>
    <mergeCell ref="L84:X84"/>
    <mergeCell ref="Y84:AB84"/>
    <mergeCell ref="AC84:AG84"/>
    <mergeCell ref="AH84:AT84"/>
    <mergeCell ref="AU84:AX84"/>
    <mergeCell ref="A64:E64"/>
    <mergeCell ref="F64:AX64"/>
    <mergeCell ref="A65:AX65"/>
    <mergeCell ref="A66:AX66"/>
    <mergeCell ref="A67:AX67"/>
    <mergeCell ref="A68:B68"/>
    <mergeCell ref="C68:J68"/>
    <mergeCell ref="K68:R68"/>
    <mergeCell ref="S68:Z68"/>
    <mergeCell ref="AA68:AH68"/>
    <mergeCell ref="A70:F77"/>
    <mergeCell ref="G71:AX73"/>
    <mergeCell ref="A80:F123"/>
    <mergeCell ref="G80:AB80"/>
    <mergeCell ref="AC80:AX80"/>
    <mergeCell ref="G81:K81"/>
    <mergeCell ref="L81:X81"/>
    <mergeCell ref="Y81:AB81"/>
    <mergeCell ref="AU87:AX87"/>
    <mergeCell ref="G86:K86"/>
    <mergeCell ref="G83:K83"/>
    <mergeCell ref="L83:X83"/>
    <mergeCell ref="Y83:AB83"/>
    <mergeCell ref="AC83:AG83"/>
    <mergeCell ref="AH83:AT83"/>
    <mergeCell ref="AU83:AX83"/>
    <mergeCell ref="AU82:AX82"/>
    <mergeCell ref="G85:K85"/>
    <mergeCell ref="L85:X85"/>
    <mergeCell ref="Y85:AB85"/>
    <mergeCell ref="AC85:AG85"/>
    <mergeCell ref="AH85:AT85"/>
    <mergeCell ref="G57:AX57"/>
    <mergeCell ref="C58:F58"/>
    <mergeCell ref="AC81:AG81"/>
    <mergeCell ref="AH81:AT81"/>
    <mergeCell ref="AU81:AX81"/>
    <mergeCell ref="G82:K82"/>
    <mergeCell ref="L82:X82"/>
    <mergeCell ref="Y82:AB82"/>
    <mergeCell ref="AI68:AP68"/>
    <mergeCell ref="AQ68:AX68"/>
    <mergeCell ref="G55:S55"/>
    <mergeCell ref="A44:B49"/>
    <mergeCell ref="A62:E62"/>
    <mergeCell ref="F62:AX62"/>
    <mergeCell ref="A63:AX63"/>
    <mergeCell ref="C56:F56"/>
    <mergeCell ref="G56:S56"/>
    <mergeCell ref="T56:AF56"/>
    <mergeCell ref="A57:B58"/>
    <mergeCell ref="C57:F57"/>
    <mergeCell ref="AG50:AX52"/>
    <mergeCell ref="C51:AC51"/>
    <mergeCell ref="AD51:AF51"/>
    <mergeCell ref="C52:AC52"/>
    <mergeCell ref="AD52:AF52"/>
    <mergeCell ref="A53:B56"/>
    <mergeCell ref="C53:AC53"/>
    <mergeCell ref="AD53:AF53"/>
    <mergeCell ref="AG53:AX56"/>
    <mergeCell ref="C54:F54"/>
    <mergeCell ref="AD48:AF48"/>
    <mergeCell ref="C49:AC49"/>
    <mergeCell ref="AD49:AF49"/>
    <mergeCell ref="T55:AF55"/>
    <mergeCell ref="A50:B52"/>
    <mergeCell ref="C50:AC50"/>
    <mergeCell ref="AD50:AF50"/>
    <mergeCell ref="G54:S54"/>
    <mergeCell ref="T54:AF54"/>
    <mergeCell ref="C55:F55"/>
    <mergeCell ref="A59:AX59"/>
    <mergeCell ref="A60:AX60"/>
    <mergeCell ref="A61:AX61"/>
    <mergeCell ref="G58:AX58"/>
    <mergeCell ref="X35:AX35"/>
    <mergeCell ref="A39:AX39"/>
    <mergeCell ref="C40:AC40"/>
    <mergeCell ref="AD40:AF40"/>
    <mergeCell ref="AG40:AX40"/>
    <mergeCell ref="A41:B43"/>
    <mergeCell ref="AD41:AF41"/>
    <mergeCell ref="AG41:AX43"/>
    <mergeCell ref="C42:AC42"/>
    <mergeCell ref="AD42:AF42"/>
    <mergeCell ref="C43:AC43"/>
    <mergeCell ref="AD43:AF43"/>
    <mergeCell ref="C41:AC41"/>
    <mergeCell ref="C44:AC44"/>
    <mergeCell ref="AD44:AF44"/>
    <mergeCell ref="AG44:AX49"/>
    <mergeCell ref="C45:AC45"/>
    <mergeCell ref="AD45:AF45"/>
    <mergeCell ref="C46:AC46"/>
    <mergeCell ref="AD46:AF46"/>
    <mergeCell ref="C48:AC4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AJ28:AN28"/>
    <mergeCell ref="AO28:AS28"/>
    <mergeCell ref="AO24:AS24"/>
    <mergeCell ref="AT24:AX24"/>
    <mergeCell ref="AO25:AS25"/>
    <mergeCell ref="AT25:AX25"/>
    <mergeCell ref="AO26:AS26"/>
    <mergeCell ref="AT26:AX26"/>
    <mergeCell ref="AB25:AD25"/>
    <mergeCell ref="AE25:AI25"/>
    <mergeCell ref="AJ25:AN25"/>
    <mergeCell ref="Y26:AA26"/>
    <mergeCell ref="A27:F29"/>
    <mergeCell ref="G27:X27"/>
    <mergeCell ref="Y27:AA27"/>
    <mergeCell ref="C47:AC47"/>
    <mergeCell ref="AD47:AF47"/>
    <mergeCell ref="A20:F23"/>
    <mergeCell ref="G20:X20"/>
    <mergeCell ref="Y20:AA20"/>
    <mergeCell ref="AB20:AD20"/>
    <mergeCell ref="AE20:AI20"/>
    <mergeCell ref="AJ20:AN20"/>
    <mergeCell ref="AB22:AD22"/>
    <mergeCell ref="AO22:AS22"/>
    <mergeCell ref="AT22:AX22"/>
    <mergeCell ref="Y23:AA23"/>
    <mergeCell ref="AB23:AD23"/>
    <mergeCell ref="AE23:AI23"/>
    <mergeCell ref="AJ23:AN23"/>
    <mergeCell ref="AO23:AS23"/>
    <mergeCell ref="AT23:AX23"/>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K18:AQ18"/>
    <mergeCell ref="AR18:AX18"/>
    <mergeCell ref="G19:O19"/>
    <mergeCell ref="P19:V19"/>
    <mergeCell ref="W19:AC19"/>
    <mergeCell ref="AD19:AJ19"/>
    <mergeCell ref="AK19:AQ19"/>
    <mergeCell ref="AB27:AD27"/>
    <mergeCell ref="AE27:AI27"/>
    <mergeCell ref="AJ27:AN27"/>
    <mergeCell ref="G24:X24"/>
    <mergeCell ref="Y24:AA24"/>
    <mergeCell ref="AB24:AD24"/>
    <mergeCell ref="AE24:AI24"/>
    <mergeCell ref="AJ24:AN24"/>
    <mergeCell ref="AB26:AD26"/>
    <mergeCell ref="AE26:AI26"/>
    <mergeCell ref="AJ26:AN26"/>
    <mergeCell ref="G25:X26"/>
    <mergeCell ref="Y25:AA25"/>
    <mergeCell ref="AO21:AS21"/>
    <mergeCell ref="AT21:AX21"/>
    <mergeCell ref="Y22:AA22"/>
    <mergeCell ref="AD14:AJ14"/>
    <mergeCell ref="AK14:AQ14"/>
    <mergeCell ref="AR14:AX14"/>
    <mergeCell ref="AK15:AQ15"/>
    <mergeCell ref="AR15:AX15"/>
    <mergeCell ref="W13:AC13"/>
    <mergeCell ref="AD13:AJ13"/>
    <mergeCell ref="AK13:AQ13"/>
    <mergeCell ref="AR13:AX13"/>
    <mergeCell ref="AR17:AX17"/>
    <mergeCell ref="AO20:AS20"/>
    <mergeCell ref="AT20:AX20"/>
    <mergeCell ref="G21:X23"/>
    <mergeCell ref="Y21:AA21"/>
    <mergeCell ref="AB21:AD21"/>
    <mergeCell ref="AE21:AI21"/>
    <mergeCell ref="AJ21:AN21"/>
    <mergeCell ref="AE22:AI22"/>
    <mergeCell ref="AJ22:AN22"/>
    <mergeCell ref="AR19:AX19"/>
    <mergeCell ref="I16:O16"/>
    <mergeCell ref="P16:V16"/>
    <mergeCell ref="W16:AC16"/>
    <mergeCell ref="AD16:AJ16"/>
    <mergeCell ref="AK16:AQ16"/>
    <mergeCell ref="AR16:AX16"/>
    <mergeCell ref="I17:O17"/>
    <mergeCell ref="P17:V17"/>
    <mergeCell ref="W17:AC17"/>
    <mergeCell ref="P18:V18"/>
    <mergeCell ref="W18:AC18"/>
    <mergeCell ref="AD18:AJ18"/>
    <mergeCell ref="AJ2:AP2"/>
    <mergeCell ref="AQ2:AX2"/>
    <mergeCell ref="A3:AN3"/>
    <mergeCell ref="AO3:AX3"/>
    <mergeCell ref="A4:F4"/>
    <mergeCell ref="G4:X4"/>
    <mergeCell ref="Y4:AD4"/>
    <mergeCell ref="AE4:AP4"/>
    <mergeCell ref="AQ4:AX4"/>
    <mergeCell ref="A7:F7"/>
    <mergeCell ref="G7:X7"/>
    <mergeCell ref="Y7:AD7"/>
    <mergeCell ref="AE7:AX7"/>
    <mergeCell ref="AE6:AX6"/>
    <mergeCell ref="I13:O13"/>
    <mergeCell ref="P13:V13"/>
    <mergeCell ref="A11:F19"/>
    <mergeCell ref="G11:O11"/>
    <mergeCell ref="P11:V11"/>
    <mergeCell ref="W11:AC11"/>
    <mergeCell ref="I14:O14"/>
    <mergeCell ref="P14:V14"/>
    <mergeCell ref="W14:AC14"/>
    <mergeCell ref="G18:O18"/>
    <mergeCell ref="I12:O12"/>
    <mergeCell ref="P12:V12"/>
    <mergeCell ref="W12:AC12"/>
    <mergeCell ref="AD12:AJ12"/>
    <mergeCell ref="AK12:AQ12"/>
    <mergeCell ref="AR12:AX12"/>
    <mergeCell ref="A8:F8"/>
    <mergeCell ref="G8:AX8"/>
    <mergeCell ref="A5:F5"/>
    <mergeCell ref="G5:X5"/>
    <mergeCell ref="Y5:AD5"/>
    <mergeCell ref="AE5:AP5"/>
    <mergeCell ref="AQ5:AX5"/>
    <mergeCell ref="A6:F6"/>
    <mergeCell ref="G6:X6"/>
    <mergeCell ref="Y6:AD6"/>
    <mergeCell ref="A9:F9"/>
    <mergeCell ref="G9:AX9"/>
    <mergeCell ref="A10:F10"/>
    <mergeCell ref="G10:AX10"/>
    <mergeCell ref="A408:B408"/>
    <mergeCell ref="C408:L408"/>
    <mergeCell ref="M408:AJ408"/>
    <mergeCell ref="AK408:AP408"/>
    <mergeCell ref="AQ408:AT408"/>
    <mergeCell ref="AU408:AX408"/>
    <mergeCell ref="M406:AJ406"/>
    <mergeCell ref="AK406:AP406"/>
    <mergeCell ref="AQ406:AT406"/>
    <mergeCell ref="AU406:AX406"/>
    <mergeCell ref="AR11:AX11"/>
    <mergeCell ref="G12:H17"/>
    <mergeCell ref="AD11:AJ11"/>
    <mergeCell ref="AK11:AQ11"/>
    <mergeCell ref="I15:O15"/>
    <mergeCell ref="P15:V15"/>
    <mergeCell ref="W15:AC15"/>
    <mergeCell ref="AD15:AJ15"/>
    <mergeCell ref="AD17:AJ17"/>
    <mergeCell ref="AK17:AQ17"/>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M447:AJ447"/>
    <mergeCell ref="AK447:AP447"/>
    <mergeCell ref="AQ447:AT447"/>
    <mergeCell ref="AU447:AX447"/>
    <mergeCell ref="A437:B437"/>
    <mergeCell ref="C437:L437"/>
    <mergeCell ref="A446:B446"/>
    <mergeCell ref="C446:L446"/>
    <mergeCell ref="M446:AJ446"/>
    <mergeCell ref="AK446:AP44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Q436:AT436"/>
    <mergeCell ref="AU436:AX436"/>
    <mergeCell ref="A435:B435"/>
    <mergeCell ref="C435:L435"/>
    <mergeCell ref="M450:AJ450"/>
    <mergeCell ref="AK450:AP450"/>
    <mergeCell ref="AQ450:AT450"/>
    <mergeCell ref="AU450:AX450"/>
    <mergeCell ref="AQ449:AT449"/>
    <mergeCell ref="AU449:AX449"/>
    <mergeCell ref="M454:AJ454"/>
    <mergeCell ref="AK454:AP454"/>
    <mergeCell ref="A452:B452"/>
    <mergeCell ref="C452:L452"/>
    <mergeCell ref="A448:B448"/>
    <mergeCell ref="C448:L448"/>
    <mergeCell ref="M448:AJ448"/>
    <mergeCell ref="AK448:AP448"/>
    <mergeCell ref="M452:AJ452"/>
    <mergeCell ref="AK452:AP452"/>
    <mergeCell ref="A441:B441"/>
    <mergeCell ref="C441:L441"/>
    <mergeCell ref="M441:AJ441"/>
    <mergeCell ref="AK441:AP441"/>
    <mergeCell ref="A449:B449"/>
    <mergeCell ref="C449:L449"/>
    <mergeCell ref="M449:AJ449"/>
    <mergeCell ref="AK449:AP449"/>
    <mergeCell ref="A447:B447"/>
    <mergeCell ref="C447:L447"/>
    <mergeCell ref="M453:AJ453"/>
    <mergeCell ref="AK453:AP453"/>
    <mergeCell ref="AQ453:AT453"/>
    <mergeCell ref="AU453:AX453"/>
    <mergeCell ref="A444:B444"/>
    <mergeCell ref="C444:L444"/>
    <mergeCell ref="M435:AJ435"/>
    <mergeCell ref="AK435:AP435"/>
    <mergeCell ref="AQ435:AT435"/>
    <mergeCell ref="AU435:AX435"/>
    <mergeCell ref="M436:AJ436"/>
    <mergeCell ref="AK436:AP436"/>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Q454:AT454"/>
    <mergeCell ref="AU454:AX454"/>
    <mergeCell ref="A455:B455"/>
    <mergeCell ref="C455:L455"/>
    <mergeCell ref="M455:AJ455"/>
    <mergeCell ref="AK455:AP455"/>
    <mergeCell ref="AQ455:AT455"/>
    <mergeCell ref="AU455:AX455"/>
    <mergeCell ref="A454:B454"/>
    <mergeCell ref="C454:L454"/>
    <mergeCell ref="AQ452:AT452"/>
    <mergeCell ref="AU452:AX452"/>
    <mergeCell ref="A453:B453"/>
    <mergeCell ref="C453:L453"/>
    <mergeCell ref="A460:B460"/>
    <mergeCell ref="C460:L460"/>
    <mergeCell ref="M460:AJ460"/>
    <mergeCell ref="AK460:AP460"/>
    <mergeCell ref="AQ460:AT460"/>
    <mergeCell ref="AU460:AX460"/>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1:B461"/>
    <mergeCell ref="C461:L461"/>
    <mergeCell ref="M461:AJ461"/>
    <mergeCell ref="AK461:AP461"/>
    <mergeCell ref="AQ461:AT461"/>
    <mergeCell ref="AU461:AX461"/>
    <mergeCell ref="A482:B482"/>
    <mergeCell ref="C482:L482"/>
    <mergeCell ref="M482:AJ482"/>
    <mergeCell ref="AK482:AP482"/>
    <mergeCell ref="AQ482:AT482"/>
    <mergeCell ref="AU482:AX482"/>
    <mergeCell ref="A469:B469"/>
    <mergeCell ref="C469:L469"/>
    <mergeCell ref="M469:AJ469"/>
    <mergeCell ref="AK469:AP469"/>
    <mergeCell ref="A470:B470"/>
    <mergeCell ref="C470:L470"/>
    <mergeCell ref="M470:AJ470"/>
    <mergeCell ref="AK470:AP470"/>
    <mergeCell ref="AQ469:AT469"/>
    <mergeCell ref="AU469:AX469"/>
    <mergeCell ref="A472:B472"/>
    <mergeCell ref="C472:L472"/>
    <mergeCell ref="M472:AJ472"/>
    <mergeCell ref="AK472:AP472"/>
    <mergeCell ref="AQ472:AT472"/>
    <mergeCell ref="AU472:AX472"/>
    <mergeCell ref="AQ470:AT470"/>
    <mergeCell ref="AU470:AX470"/>
    <mergeCell ref="A464:B464"/>
    <mergeCell ref="C464:L464"/>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M477:AJ477"/>
    <mergeCell ref="AK477:AP477"/>
    <mergeCell ref="AQ477:AT477"/>
    <mergeCell ref="AU477:AX477"/>
    <mergeCell ref="A481:B481"/>
    <mergeCell ref="C481:L481"/>
    <mergeCell ref="M481:AJ481"/>
    <mergeCell ref="AK481:AP481"/>
    <mergeCell ref="AQ481:AT481"/>
    <mergeCell ref="AU481:AX481"/>
    <mergeCell ref="A479:B479"/>
    <mergeCell ref="C479:L479"/>
    <mergeCell ref="M479:AJ479"/>
    <mergeCell ref="AK479:AP479"/>
    <mergeCell ref="AQ479:AT479"/>
    <mergeCell ref="AU479:AX479"/>
    <mergeCell ref="A478:B478"/>
    <mergeCell ref="C478:L478"/>
    <mergeCell ref="M478:AJ478"/>
    <mergeCell ref="AK478:AP478"/>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A506:B506"/>
    <mergeCell ref="C506:L506"/>
    <mergeCell ref="M506:AJ506"/>
    <mergeCell ref="AK506:AP506"/>
    <mergeCell ref="A505:B505"/>
    <mergeCell ref="C505:L505"/>
    <mergeCell ref="M505:AJ505"/>
    <mergeCell ref="AK505:AP505"/>
    <mergeCell ref="AQ506:AT506"/>
    <mergeCell ref="AU506:AX506"/>
    <mergeCell ref="A507:B507"/>
    <mergeCell ref="C507:L507"/>
    <mergeCell ref="M507:AJ507"/>
    <mergeCell ref="AK507:AP507"/>
    <mergeCell ref="AQ507:AT507"/>
    <mergeCell ref="AU507:AX507"/>
    <mergeCell ref="AQ505:AT505"/>
    <mergeCell ref="AU505:AX505"/>
    <mergeCell ref="A510:B510"/>
    <mergeCell ref="C510:L510"/>
    <mergeCell ref="M510:AJ510"/>
    <mergeCell ref="AK510:AP510"/>
    <mergeCell ref="AQ510:AT510"/>
    <mergeCell ref="AU510:AX510"/>
    <mergeCell ref="A508:B508"/>
    <mergeCell ref="C508:L508"/>
    <mergeCell ref="A511:B511"/>
    <mergeCell ref="C511:L511"/>
    <mergeCell ref="M511:AJ511"/>
    <mergeCell ref="AK511:AP511"/>
    <mergeCell ref="AQ511:AT511"/>
    <mergeCell ref="AU511:AX511"/>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rowBreaks count="4" manualBreakCount="4">
    <brk id="37" max="49" man="1"/>
    <brk id="68" max="49" man="1"/>
    <brk id="78" max="49" man="1"/>
    <brk id="399"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499"/>
  <sheetViews>
    <sheetView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075</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54" customHeight="1">
      <c r="A4" s="468" t="s">
        <v>202</v>
      </c>
      <c r="B4" s="469"/>
      <c r="C4" s="469"/>
      <c r="D4" s="469"/>
      <c r="E4" s="469"/>
      <c r="F4" s="469"/>
      <c r="G4" s="3172" t="s">
        <v>282</v>
      </c>
      <c r="H4" s="3173"/>
      <c r="I4" s="3173"/>
      <c r="J4" s="3173"/>
      <c r="K4" s="3173"/>
      <c r="L4" s="3173"/>
      <c r="M4" s="3173"/>
      <c r="N4" s="3173"/>
      <c r="O4" s="3173"/>
      <c r="P4" s="3173"/>
      <c r="Q4" s="3173"/>
      <c r="R4" s="3173"/>
      <c r="S4" s="3173"/>
      <c r="T4" s="3173"/>
      <c r="U4" s="3173"/>
      <c r="V4" s="3173"/>
      <c r="W4" s="3173"/>
      <c r="X4" s="3173"/>
      <c r="Y4" s="474" t="s">
        <v>281</v>
      </c>
      <c r="Z4" s="609"/>
      <c r="AA4" s="609"/>
      <c r="AB4" s="609"/>
      <c r="AC4" s="609"/>
      <c r="AD4" s="610"/>
      <c r="AE4" s="3174" t="s">
        <v>280</v>
      </c>
      <c r="AF4" s="3175"/>
      <c r="AG4" s="3175"/>
      <c r="AH4" s="3175"/>
      <c r="AI4" s="3175"/>
      <c r="AJ4" s="3175"/>
      <c r="AK4" s="3175"/>
      <c r="AL4" s="3175"/>
      <c r="AM4" s="3175"/>
      <c r="AN4" s="3175"/>
      <c r="AO4" s="3175"/>
      <c r="AP4" s="3176"/>
      <c r="AQ4" s="480" t="s">
        <v>198</v>
      </c>
      <c r="AR4" s="609"/>
      <c r="AS4" s="609"/>
      <c r="AT4" s="609"/>
      <c r="AU4" s="609"/>
      <c r="AV4" s="609"/>
      <c r="AW4" s="609"/>
      <c r="AX4" s="611"/>
    </row>
    <row r="5" spans="1:50" ht="53.25" customHeight="1">
      <c r="A5" s="486" t="s">
        <v>197</v>
      </c>
      <c r="B5" s="612"/>
      <c r="C5" s="612"/>
      <c r="D5" s="612"/>
      <c r="E5" s="612"/>
      <c r="F5" s="613"/>
      <c r="G5" s="489" t="s">
        <v>279</v>
      </c>
      <c r="H5" s="490"/>
      <c r="I5" s="490"/>
      <c r="J5" s="490"/>
      <c r="K5" s="490"/>
      <c r="L5" s="490"/>
      <c r="M5" s="490"/>
      <c r="N5" s="490"/>
      <c r="O5" s="490"/>
      <c r="P5" s="490"/>
      <c r="Q5" s="490"/>
      <c r="R5" s="490"/>
      <c r="S5" s="490"/>
      <c r="T5" s="490"/>
      <c r="U5" s="490"/>
      <c r="V5" s="601"/>
      <c r="W5" s="601"/>
      <c r="X5" s="601"/>
      <c r="Y5" s="492" t="s">
        <v>195</v>
      </c>
      <c r="Z5" s="496"/>
      <c r="AA5" s="496"/>
      <c r="AB5" s="496"/>
      <c r="AC5" s="496"/>
      <c r="AD5" s="497"/>
      <c r="AE5" s="3164" t="s">
        <v>278</v>
      </c>
      <c r="AF5" s="3165"/>
      <c r="AG5" s="3165"/>
      <c r="AH5" s="3165"/>
      <c r="AI5" s="3165"/>
      <c r="AJ5" s="3165"/>
      <c r="AK5" s="3165"/>
      <c r="AL5" s="3165"/>
      <c r="AM5" s="3165"/>
      <c r="AN5" s="3165"/>
      <c r="AO5" s="3165"/>
      <c r="AP5" s="3166"/>
      <c r="AQ5" s="3167" t="s">
        <v>277</v>
      </c>
      <c r="AR5" s="3168"/>
      <c r="AS5" s="3168"/>
      <c r="AT5" s="3168"/>
      <c r="AU5" s="3168"/>
      <c r="AV5" s="3168"/>
      <c r="AW5" s="3168"/>
      <c r="AX5" s="3169"/>
    </row>
    <row r="6" spans="1:50" ht="30" customHeight="1">
      <c r="A6" s="501" t="s">
        <v>192</v>
      </c>
      <c r="B6" s="502"/>
      <c r="C6" s="502"/>
      <c r="D6" s="502"/>
      <c r="E6" s="502"/>
      <c r="F6" s="502"/>
      <c r="G6" s="504" t="s">
        <v>276</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6" t="s">
        <v>275</v>
      </c>
      <c r="AF6" s="3170"/>
      <c r="AG6" s="3170"/>
      <c r="AH6" s="3170"/>
      <c r="AI6" s="3170"/>
      <c r="AJ6" s="3170"/>
      <c r="AK6" s="3170"/>
      <c r="AL6" s="3170"/>
      <c r="AM6" s="3170"/>
      <c r="AN6" s="3170"/>
      <c r="AO6" s="3170"/>
      <c r="AP6" s="3170"/>
      <c r="AQ6" s="3170"/>
      <c r="AR6" s="3170"/>
      <c r="AS6" s="3170"/>
      <c r="AT6" s="3170"/>
      <c r="AU6" s="3170"/>
      <c r="AV6" s="3170"/>
      <c r="AW6" s="3170"/>
      <c r="AX6" s="3171"/>
    </row>
    <row r="7" spans="1:50" ht="39.950000000000003" customHeight="1">
      <c r="A7" s="995" t="s">
        <v>188</v>
      </c>
      <c r="B7" s="996"/>
      <c r="C7" s="996"/>
      <c r="D7" s="996"/>
      <c r="E7" s="996"/>
      <c r="F7" s="996"/>
      <c r="G7" s="598" t="s">
        <v>274</v>
      </c>
      <c r="H7" s="599"/>
      <c r="I7" s="599"/>
      <c r="J7" s="599"/>
      <c r="K7" s="599"/>
      <c r="L7" s="599"/>
      <c r="M7" s="599"/>
      <c r="N7" s="599"/>
      <c r="O7" s="599"/>
      <c r="P7" s="599"/>
      <c r="Q7" s="599"/>
      <c r="R7" s="599"/>
      <c r="S7" s="599"/>
      <c r="T7" s="599"/>
      <c r="U7" s="599"/>
      <c r="V7" s="600"/>
      <c r="W7" s="600"/>
      <c r="X7" s="600"/>
      <c r="Y7" s="525" t="s">
        <v>273</v>
      </c>
      <c r="Z7" s="601"/>
      <c r="AA7" s="601"/>
      <c r="AB7" s="601"/>
      <c r="AC7" s="601"/>
      <c r="AD7" s="602"/>
      <c r="AE7" s="603" t="s">
        <v>270</v>
      </c>
      <c r="AF7" s="1523"/>
      <c r="AG7" s="1523"/>
      <c r="AH7" s="1523"/>
      <c r="AI7" s="1523"/>
      <c r="AJ7" s="1523"/>
      <c r="AK7" s="1523"/>
      <c r="AL7" s="1523"/>
      <c r="AM7" s="1523"/>
      <c r="AN7" s="1523"/>
      <c r="AO7" s="1523"/>
      <c r="AP7" s="1523"/>
      <c r="AQ7" s="1523"/>
      <c r="AR7" s="1523"/>
      <c r="AS7" s="1523"/>
      <c r="AT7" s="1523"/>
      <c r="AU7" s="1523"/>
      <c r="AV7" s="1523"/>
      <c r="AW7" s="1523"/>
      <c r="AX7" s="1524"/>
    </row>
    <row r="8" spans="1:50" ht="72.95" customHeight="1">
      <c r="A8" s="510" t="s">
        <v>185</v>
      </c>
      <c r="B8" s="511"/>
      <c r="C8" s="511"/>
      <c r="D8" s="511"/>
      <c r="E8" s="511"/>
      <c r="F8" s="511"/>
      <c r="G8" s="2335" t="s">
        <v>272</v>
      </c>
      <c r="H8" s="2784"/>
      <c r="I8" s="2784"/>
      <c r="J8" s="2784"/>
      <c r="K8" s="2784"/>
      <c r="L8" s="2784"/>
      <c r="M8" s="2784"/>
      <c r="N8" s="2784"/>
      <c r="O8" s="2784"/>
      <c r="P8" s="2784"/>
      <c r="Q8" s="2784"/>
      <c r="R8" s="2784"/>
      <c r="S8" s="2784"/>
      <c r="T8" s="2784"/>
      <c r="U8" s="2784"/>
      <c r="V8" s="2784"/>
      <c r="W8" s="2784"/>
      <c r="X8" s="2784"/>
      <c r="Y8" s="2784"/>
      <c r="Z8" s="2784"/>
      <c r="AA8" s="2784"/>
      <c r="AB8" s="2784"/>
      <c r="AC8" s="2784"/>
      <c r="AD8" s="2784"/>
      <c r="AE8" s="2784"/>
      <c r="AF8" s="2784"/>
      <c r="AG8" s="2784"/>
      <c r="AH8" s="2784"/>
      <c r="AI8" s="2784"/>
      <c r="AJ8" s="2784"/>
      <c r="AK8" s="2784"/>
      <c r="AL8" s="2784"/>
      <c r="AM8" s="2784"/>
      <c r="AN8" s="2784"/>
      <c r="AO8" s="2784"/>
      <c r="AP8" s="2784"/>
      <c r="AQ8" s="2784"/>
      <c r="AR8" s="2784"/>
      <c r="AS8" s="2784"/>
      <c r="AT8" s="2784"/>
      <c r="AU8" s="2784"/>
      <c r="AV8" s="2784"/>
      <c r="AW8" s="2784"/>
      <c r="AX8" s="2785"/>
    </row>
    <row r="9" spans="1:50" ht="101.25" customHeight="1">
      <c r="A9" s="510" t="s">
        <v>183</v>
      </c>
      <c r="B9" s="511"/>
      <c r="C9" s="511"/>
      <c r="D9" s="511"/>
      <c r="E9" s="511"/>
      <c r="F9" s="511"/>
      <c r="G9" s="2786" t="s">
        <v>271</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10" t="s">
        <v>181</v>
      </c>
      <c r="B10" s="511"/>
      <c r="C10" s="511"/>
      <c r="D10" s="511"/>
      <c r="E10" s="511"/>
      <c r="F10" s="512"/>
      <c r="G10" s="586" t="s">
        <v>180</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596">
        <v>60</v>
      </c>
      <c r="Q12" s="596"/>
      <c r="R12" s="596"/>
      <c r="S12" s="596"/>
      <c r="T12" s="596"/>
      <c r="U12" s="596"/>
      <c r="V12" s="596"/>
      <c r="W12" s="596">
        <v>56</v>
      </c>
      <c r="X12" s="596"/>
      <c r="Y12" s="596"/>
      <c r="Z12" s="596"/>
      <c r="AA12" s="596"/>
      <c r="AB12" s="596"/>
      <c r="AC12" s="596"/>
      <c r="AD12" s="596">
        <v>54</v>
      </c>
      <c r="AE12" s="596"/>
      <c r="AF12" s="596"/>
      <c r="AG12" s="596"/>
      <c r="AH12" s="596"/>
      <c r="AI12" s="596"/>
      <c r="AJ12" s="596"/>
      <c r="AK12" s="596">
        <v>52</v>
      </c>
      <c r="AL12" s="596"/>
      <c r="AM12" s="596"/>
      <c r="AN12" s="596"/>
      <c r="AO12" s="596"/>
      <c r="AP12" s="596"/>
      <c r="AQ12" s="596"/>
      <c r="AR12" s="596">
        <v>57</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270</v>
      </c>
      <c r="Q13" s="463"/>
      <c r="R13" s="463"/>
      <c r="S13" s="463"/>
      <c r="T13" s="463"/>
      <c r="U13" s="463"/>
      <c r="V13" s="463"/>
      <c r="W13" s="463" t="s">
        <v>270</v>
      </c>
      <c r="X13" s="463"/>
      <c r="Y13" s="463"/>
      <c r="Z13" s="463"/>
      <c r="AA13" s="463"/>
      <c r="AB13" s="463"/>
      <c r="AC13" s="463"/>
      <c r="AD13" s="463" t="s">
        <v>270</v>
      </c>
      <c r="AE13" s="463"/>
      <c r="AF13" s="463"/>
      <c r="AG13" s="463"/>
      <c r="AH13" s="463"/>
      <c r="AI13" s="463"/>
      <c r="AJ13" s="463"/>
      <c r="AK13" s="463" t="s">
        <v>270</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270</v>
      </c>
      <c r="Q14" s="420"/>
      <c r="R14" s="420"/>
      <c r="S14" s="420"/>
      <c r="T14" s="420"/>
      <c r="U14" s="420"/>
      <c r="V14" s="421"/>
      <c r="W14" s="419" t="s">
        <v>270</v>
      </c>
      <c r="X14" s="420"/>
      <c r="Y14" s="420"/>
      <c r="Z14" s="420"/>
      <c r="AA14" s="420"/>
      <c r="AB14" s="420"/>
      <c r="AC14" s="421"/>
      <c r="AD14" s="419" t="s">
        <v>270</v>
      </c>
      <c r="AE14" s="420"/>
      <c r="AF14" s="420"/>
      <c r="AG14" s="420"/>
      <c r="AH14" s="420"/>
      <c r="AI14" s="420"/>
      <c r="AJ14" s="421"/>
      <c r="AK14" s="419" t="s">
        <v>270</v>
      </c>
      <c r="AL14" s="420"/>
      <c r="AM14" s="420"/>
      <c r="AN14" s="420"/>
      <c r="AO14" s="420"/>
      <c r="AP14" s="420"/>
      <c r="AQ14" s="421"/>
      <c r="AR14" s="419" t="s">
        <v>270</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270</v>
      </c>
      <c r="Q15" s="420"/>
      <c r="R15" s="420"/>
      <c r="S15" s="420"/>
      <c r="T15" s="420"/>
      <c r="U15" s="420"/>
      <c r="V15" s="421"/>
      <c r="W15" s="419" t="s">
        <v>270</v>
      </c>
      <c r="X15" s="420"/>
      <c r="Y15" s="420"/>
      <c r="Z15" s="420"/>
      <c r="AA15" s="420"/>
      <c r="AB15" s="420"/>
      <c r="AC15" s="421"/>
      <c r="AD15" s="419" t="s">
        <v>270</v>
      </c>
      <c r="AE15" s="420"/>
      <c r="AF15" s="420"/>
      <c r="AG15" s="420"/>
      <c r="AH15" s="420"/>
      <c r="AI15" s="420"/>
      <c r="AJ15" s="421"/>
      <c r="AK15" s="419" t="s">
        <v>270</v>
      </c>
      <c r="AL15" s="420"/>
      <c r="AM15" s="420"/>
      <c r="AN15" s="420"/>
      <c r="AO15" s="420"/>
      <c r="AP15" s="420"/>
      <c r="AQ15" s="421"/>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463" t="s">
        <v>270</v>
      </c>
      <c r="Q16" s="463"/>
      <c r="R16" s="463"/>
      <c r="S16" s="463"/>
      <c r="T16" s="463"/>
      <c r="U16" s="463"/>
      <c r="V16" s="463"/>
      <c r="W16" s="463" t="s">
        <v>270</v>
      </c>
      <c r="X16" s="463"/>
      <c r="Y16" s="463"/>
      <c r="Z16" s="463"/>
      <c r="AA16" s="463"/>
      <c r="AB16" s="463"/>
      <c r="AC16" s="463"/>
      <c r="AD16" s="463" t="s">
        <v>270</v>
      </c>
      <c r="AE16" s="463"/>
      <c r="AF16" s="463"/>
      <c r="AG16" s="463"/>
      <c r="AH16" s="463"/>
      <c r="AI16" s="463"/>
      <c r="AJ16" s="463"/>
      <c r="AK16" s="463" t="s">
        <v>270</v>
      </c>
      <c r="AL16" s="463"/>
      <c r="AM16" s="463"/>
      <c r="AN16" s="463"/>
      <c r="AO16" s="463"/>
      <c r="AP16" s="463"/>
      <c r="AQ16" s="463"/>
      <c r="AR16" s="554"/>
      <c r="AS16" s="554"/>
      <c r="AT16" s="554"/>
      <c r="AU16" s="554"/>
      <c r="AV16" s="554"/>
      <c r="AW16" s="554"/>
      <c r="AX16" s="555"/>
    </row>
    <row r="17" spans="1:55" ht="24.75" customHeight="1">
      <c r="A17" s="366"/>
      <c r="B17" s="367"/>
      <c r="C17" s="367"/>
      <c r="D17" s="367"/>
      <c r="E17" s="367"/>
      <c r="F17" s="368"/>
      <c r="G17" s="592"/>
      <c r="H17" s="593"/>
      <c r="I17" s="574" t="s">
        <v>44</v>
      </c>
      <c r="J17" s="575"/>
      <c r="K17" s="575"/>
      <c r="L17" s="575"/>
      <c r="M17" s="575"/>
      <c r="N17" s="575"/>
      <c r="O17" s="456"/>
      <c r="P17" s="576">
        <v>60</v>
      </c>
      <c r="Q17" s="576"/>
      <c r="R17" s="576"/>
      <c r="S17" s="576"/>
      <c r="T17" s="576"/>
      <c r="U17" s="576"/>
      <c r="V17" s="576"/>
      <c r="W17" s="576">
        <v>56</v>
      </c>
      <c r="X17" s="576"/>
      <c r="Y17" s="576"/>
      <c r="Z17" s="576"/>
      <c r="AA17" s="576"/>
      <c r="AB17" s="576"/>
      <c r="AC17" s="576"/>
      <c r="AD17" s="576">
        <v>54</v>
      </c>
      <c r="AE17" s="576"/>
      <c r="AF17" s="576"/>
      <c r="AG17" s="576"/>
      <c r="AH17" s="576"/>
      <c r="AI17" s="576"/>
      <c r="AJ17" s="576"/>
      <c r="AK17" s="576">
        <v>52</v>
      </c>
      <c r="AL17" s="576"/>
      <c r="AM17" s="576"/>
      <c r="AN17" s="576"/>
      <c r="AO17" s="576"/>
      <c r="AP17" s="576"/>
      <c r="AQ17" s="576"/>
      <c r="AR17" s="576">
        <v>57</v>
      </c>
      <c r="AS17" s="576"/>
      <c r="AT17" s="576"/>
      <c r="AU17" s="576"/>
      <c r="AV17" s="576"/>
      <c r="AW17" s="576"/>
      <c r="AX17" s="577"/>
    </row>
    <row r="18" spans="1:55" ht="24.75" customHeight="1">
      <c r="A18" s="366"/>
      <c r="B18" s="367"/>
      <c r="C18" s="367"/>
      <c r="D18" s="367"/>
      <c r="E18" s="367"/>
      <c r="F18" s="368"/>
      <c r="G18" s="578" t="s">
        <v>170</v>
      </c>
      <c r="H18" s="579"/>
      <c r="I18" s="579"/>
      <c r="J18" s="579"/>
      <c r="K18" s="579"/>
      <c r="L18" s="579"/>
      <c r="M18" s="579"/>
      <c r="N18" s="579"/>
      <c r="O18" s="579"/>
      <c r="P18" s="580">
        <v>55</v>
      </c>
      <c r="Q18" s="580"/>
      <c r="R18" s="580"/>
      <c r="S18" s="580"/>
      <c r="T18" s="580"/>
      <c r="U18" s="580"/>
      <c r="V18" s="580"/>
      <c r="W18" s="580">
        <v>54</v>
      </c>
      <c r="X18" s="580"/>
      <c r="Y18" s="580"/>
      <c r="Z18" s="580"/>
      <c r="AA18" s="580"/>
      <c r="AB18" s="580"/>
      <c r="AC18" s="580"/>
      <c r="AD18" s="580">
        <v>52</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5" ht="24.75" customHeight="1">
      <c r="A19" s="369"/>
      <c r="B19" s="370"/>
      <c r="C19" s="370"/>
      <c r="D19" s="370"/>
      <c r="E19" s="370"/>
      <c r="F19" s="371"/>
      <c r="G19" s="578" t="s">
        <v>169</v>
      </c>
      <c r="H19" s="579"/>
      <c r="I19" s="579"/>
      <c r="J19" s="579"/>
      <c r="K19" s="579"/>
      <c r="L19" s="579"/>
      <c r="M19" s="579"/>
      <c r="N19" s="579"/>
      <c r="O19" s="579"/>
      <c r="P19" s="580">
        <v>91.7</v>
      </c>
      <c r="Q19" s="580"/>
      <c r="R19" s="580"/>
      <c r="S19" s="580"/>
      <c r="T19" s="580"/>
      <c r="U19" s="580"/>
      <c r="V19" s="580"/>
      <c r="W19" s="580">
        <v>96.4</v>
      </c>
      <c r="X19" s="580"/>
      <c r="Y19" s="580"/>
      <c r="Z19" s="580"/>
      <c r="AA19" s="580"/>
      <c r="AB19" s="580"/>
      <c r="AC19" s="580"/>
      <c r="AD19" s="580">
        <v>96.3</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5"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39.6" customHeight="1">
      <c r="A21" s="974"/>
      <c r="B21" s="972"/>
      <c r="C21" s="972"/>
      <c r="D21" s="972"/>
      <c r="E21" s="972"/>
      <c r="F21" s="973"/>
      <c r="G21" s="3054" t="s">
        <v>269</v>
      </c>
      <c r="H21" s="2361"/>
      <c r="I21" s="2361"/>
      <c r="J21" s="2361"/>
      <c r="K21" s="2361"/>
      <c r="L21" s="2361"/>
      <c r="M21" s="2361"/>
      <c r="N21" s="2361"/>
      <c r="O21" s="2361"/>
      <c r="P21" s="2361"/>
      <c r="Q21" s="2361"/>
      <c r="R21" s="2361"/>
      <c r="S21" s="2361"/>
      <c r="T21" s="2361"/>
      <c r="U21" s="2361"/>
      <c r="V21" s="2361"/>
      <c r="W21" s="2361"/>
      <c r="X21" s="3055"/>
      <c r="Y21" s="926" t="s">
        <v>164</v>
      </c>
      <c r="Z21" s="954"/>
      <c r="AA21" s="955"/>
      <c r="AB21" s="1150" t="s">
        <v>263</v>
      </c>
      <c r="AC21" s="1150"/>
      <c r="AD21" s="1150"/>
      <c r="AE21" s="1799">
        <v>41</v>
      </c>
      <c r="AF21" s="1799"/>
      <c r="AG21" s="1799"/>
      <c r="AH21" s="1799"/>
      <c r="AI21" s="1799"/>
      <c r="AJ21" s="1799" t="s">
        <v>268</v>
      </c>
      <c r="AK21" s="1799"/>
      <c r="AL21" s="1799"/>
      <c r="AM21" s="1799"/>
      <c r="AN21" s="1799"/>
      <c r="AO21" s="1799" t="s">
        <v>268</v>
      </c>
      <c r="AP21" s="1799"/>
      <c r="AQ21" s="1799"/>
      <c r="AR21" s="1799"/>
      <c r="AS21" s="1799"/>
      <c r="AT21" s="1801"/>
      <c r="AU21" s="1801"/>
      <c r="AV21" s="1801"/>
      <c r="AW21" s="1801"/>
      <c r="AX21" s="2108"/>
    </row>
    <row r="22" spans="1:55" ht="31.9" customHeight="1">
      <c r="A22" s="975"/>
      <c r="B22" s="976"/>
      <c r="C22" s="976"/>
      <c r="D22" s="976"/>
      <c r="E22" s="976"/>
      <c r="F22" s="977"/>
      <c r="G22" s="3056"/>
      <c r="H22" s="2349"/>
      <c r="I22" s="2349"/>
      <c r="J22" s="2349"/>
      <c r="K22" s="2349"/>
      <c r="L22" s="2349"/>
      <c r="M22" s="2349"/>
      <c r="N22" s="2349"/>
      <c r="O22" s="2349"/>
      <c r="P22" s="2349"/>
      <c r="Q22" s="2349"/>
      <c r="R22" s="2349"/>
      <c r="S22" s="2349"/>
      <c r="T22" s="2349"/>
      <c r="U22" s="2349"/>
      <c r="V22" s="2349"/>
      <c r="W22" s="2349"/>
      <c r="X22" s="3057"/>
      <c r="Y22" s="375" t="s">
        <v>162</v>
      </c>
      <c r="Z22" s="376"/>
      <c r="AA22" s="377"/>
      <c r="AB22" s="982" t="s">
        <v>263</v>
      </c>
      <c r="AC22" s="982"/>
      <c r="AD22" s="982"/>
      <c r="AE22" s="982">
        <v>43</v>
      </c>
      <c r="AF22" s="982"/>
      <c r="AG22" s="982"/>
      <c r="AH22" s="982"/>
      <c r="AI22" s="982"/>
      <c r="AJ22" s="982">
        <v>40</v>
      </c>
      <c r="AK22" s="982"/>
      <c r="AL22" s="982"/>
      <c r="AM22" s="982"/>
      <c r="AN22" s="982"/>
      <c r="AO22" s="982">
        <v>41</v>
      </c>
      <c r="AP22" s="982"/>
      <c r="AQ22" s="982"/>
      <c r="AR22" s="982"/>
      <c r="AS22" s="982"/>
      <c r="AT22" s="580">
        <v>41</v>
      </c>
      <c r="AU22" s="580"/>
      <c r="AV22" s="580"/>
      <c r="AW22" s="580"/>
      <c r="AX22" s="1777"/>
    </row>
    <row r="23" spans="1:55" ht="32.25" customHeight="1">
      <c r="A23" s="975"/>
      <c r="B23" s="976"/>
      <c r="C23" s="976"/>
      <c r="D23" s="976"/>
      <c r="E23" s="976"/>
      <c r="F23" s="977"/>
      <c r="G23" s="3058"/>
      <c r="H23" s="2352"/>
      <c r="I23" s="2352"/>
      <c r="J23" s="2352"/>
      <c r="K23" s="2352"/>
      <c r="L23" s="2352"/>
      <c r="M23" s="2352"/>
      <c r="N23" s="2352"/>
      <c r="O23" s="2352"/>
      <c r="P23" s="2352"/>
      <c r="Q23" s="2352"/>
      <c r="R23" s="2352"/>
      <c r="S23" s="2352"/>
      <c r="T23" s="2352"/>
      <c r="U23" s="2352"/>
      <c r="V23" s="2352"/>
      <c r="W23" s="2352"/>
      <c r="X23" s="3059"/>
      <c r="Y23" s="375" t="s">
        <v>161</v>
      </c>
      <c r="Z23" s="376"/>
      <c r="AA23" s="377"/>
      <c r="AB23" s="963" t="s">
        <v>267</v>
      </c>
      <c r="AC23" s="963"/>
      <c r="AD23" s="963"/>
      <c r="AE23" s="963">
        <v>95.3</v>
      </c>
      <c r="AF23" s="963"/>
      <c r="AG23" s="963"/>
      <c r="AH23" s="963"/>
      <c r="AI23" s="963"/>
      <c r="AJ23" s="963" t="s">
        <v>266</v>
      </c>
      <c r="AK23" s="963"/>
      <c r="AL23" s="963"/>
      <c r="AM23" s="963"/>
      <c r="AN23" s="963"/>
      <c r="AO23" s="963" t="s">
        <v>266</v>
      </c>
      <c r="AP23" s="963"/>
      <c r="AQ23" s="963"/>
      <c r="AR23" s="963"/>
      <c r="AS23" s="963"/>
      <c r="AT23" s="1802"/>
      <c r="AU23" s="1802"/>
      <c r="AV23" s="1802"/>
      <c r="AW23" s="1802"/>
      <c r="AX23" s="1803"/>
    </row>
    <row r="24" spans="1:55"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39.950000000000003" customHeight="1">
      <c r="A25" s="769"/>
      <c r="B25" s="770"/>
      <c r="C25" s="770"/>
      <c r="D25" s="770"/>
      <c r="E25" s="770"/>
      <c r="F25" s="771"/>
      <c r="G25" s="3158" t="s">
        <v>155</v>
      </c>
      <c r="H25" s="3159"/>
      <c r="I25" s="3159"/>
      <c r="J25" s="3159"/>
      <c r="K25" s="3159"/>
      <c r="L25" s="3159"/>
      <c r="M25" s="3159"/>
      <c r="N25" s="3159"/>
      <c r="O25" s="3159"/>
      <c r="P25" s="3159"/>
      <c r="Q25" s="3159"/>
      <c r="R25" s="3159"/>
      <c r="S25" s="3159"/>
      <c r="T25" s="3159"/>
      <c r="U25" s="3159"/>
      <c r="V25" s="3159"/>
      <c r="W25" s="3159"/>
      <c r="X25" s="3160"/>
      <c r="Y25" s="978" t="s">
        <v>154</v>
      </c>
      <c r="Z25" s="604"/>
      <c r="AA25" s="979"/>
      <c r="AB25" s="980" t="s">
        <v>263</v>
      </c>
      <c r="AC25" s="604"/>
      <c r="AD25" s="979"/>
      <c r="AE25" s="963">
        <v>43</v>
      </c>
      <c r="AF25" s="963"/>
      <c r="AG25" s="963"/>
      <c r="AH25" s="963"/>
      <c r="AI25" s="963"/>
      <c r="AJ25" s="1799">
        <v>40</v>
      </c>
      <c r="AK25" s="1799"/>
      <c r="AL25" s="1799"/>
      <c r="AM25" s="1799"/>
      <c r="AN25" s="1799"/>
      <c r="AO25" s="1799">
        <v>38</v>
      </c>
      <c r="AP25" s="1799"/>
      <c r="AQ25" s="1799"/>
      <c r="AR25" s="1799"/>
      <c r="AS25" s="1799"/>
      <c r="AT25" s="679" t="s">
        <v>265</v>
      </c>
      <c r="AU25" s="601"/>
      <c r="AV25" s="601"/>
      <c r="AW25" s="601"/>
      <c r="AX25" s="606"/>
      <c r="AY25" s="32"/>
      <c r="AZ25" s="13"/>
      <c r="BA25" s="13"/>
      <c r="BB25" s="13"/>
      <c r="BC25" s="13"/>
    </row>
    <row r="26" spans="1:55" ht="32.25" customHeight="1">
      <c r="A26" s="966"/>
      <c r="B26" s="967"/>
      <c r="C26" s="967"/>
      <c r="D26" s="967"/>
      <c r="E26" s="967"/>
      <c r="F26" s="968"/>
      <c r="G26" s="3161"/>
      <c r="H26" s="3162"/>
      <c r="I26" s="3162"/>
      <c r="J26" s="3162"/>
      <c r="K26" s="3162"/>
      <c r="L26" s="3162"/>
      <c r="M26" s="3162"/>
      <c r="N26" s="3162"/>
      <c r="O26" s="3162"/>
      <c r="P26" s="3162"/>
      <c r="Q26" s="3162"/>
      <c r="R26" s="3162"/>
      <c r="S26" s="3162"/>
      <c r="T26" s="3162"/>
      <c r="U26" s="3162"/>
      <c r="V26" s="3162"/>
      <c r="W26" s="3162"/>
      <c r="X26" s="3163"/>
      <c r="Y26" s="981" t="s">
        <v>264</v>
      </c>
      <c r="Z26" s="496"/>
      <c r="AA26" s="497"/>
      <c r="AB26" s="495" t="s">
        <v>263</v>
      </c>
      <c r="AC26" s="496"/>
      <c r="AD26" s="497"/>
      <c r="AE26" s="679">
        <v>43</v>
      </c>
      <c r="AF26" s="601"/>
      <c r="AG26" s="601"/>
      <c r="AH26" s="601"/>
      <c r="AI26" s="602"/>
      <c r="AJ26" s="856">
        <v>40</v>
      </c>
      <c r="AK26" s="857"/>
      <c r="AL26" s="857"/>
      <c r="AM26" s="857"/>
      <c r="AN26" s="1627"/>
      <c r="AO26" s="856">
        <v>41</v>
      </c>
      <c r="AP26" s="857"/>
      <c r="AQ26" s="857"/>
      <c r="AR26" s="857"/>
      <c r="AS26" s="1627"/>
      <c r="AT26" s="856">
        <v>41</v>
      </c>
      <c r="AU26" s="857"/>
      <c r="AV26" s="857"/>
      <c r="AW26" s="857"/>
      <c r="AX26" s="858"/>
      <c r="AY26" s="32"/>
      <c r="AZ26" s="13"/>
      <c r="BA26" s="13"/>
      <c r="BB26" s="13"/>
      <c r="BC26" s="13"/>
    </row>
    <row r="27" spans="1:55"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46.5" customHeight="1">
      <c r="A28" s="934"/>
      <c r="B28" s="854"/>
      <c r="C28" s="854"/>
      <c r="D28" s="854"/>
      <c r="E28" s="854"/>
      <c r="F28" s="935"/>
      <c r="G28" s="930" t="s">
        <v>262</v>
      </c>
      <c r="H28" s="930"/>
      <c r="I28" s="930"/>
      <c r="J28" s="930"/>
      <c r="K28" s="930"/>
      <c r="L28" s="930"/>
      <c r="M28" s="930"/>
      <c r="N28" s="930"/>
      <c r="O28" s="930"/>
      <c r="P28" s="930"/>
      <c r="Q28" s="930"/>
      <c r="R28" s="930"/>
      <c r="S28" s="930"/>
      <c r="T28" s="930"/>
      <c r="U28" s="930"/>
      <c r="V28" s="930"/>
      <c r="W28" s="930"/>
      <c r="X28" s="930"/>
      <c r="Y28" s="959" t="s">
        <v>142</v>
      </c>
      <c r="Z28" s="960"/>
      <c r="AA28" s="961"/>
      <c r="AB28" s="1469" t="s">
        <v>261</v>
      </c>
      <c r="AC28" s="1434"/>
      <c r="AD28" s="1439"/>
      <c r="AE28" s="426">
        <v>1.3</v>
      </c>
      <c r="AF28" s="427"/>
      <c r="AG28" s="427"/>
      <c r="AH28" s="427"/>
      <c r="AI28" s="428"/>
      <c r="AJ28" s="426">
        <v>1.4</v>
      </c>
      <c r="AK28" s="427"/>
      <c r="AL28" s="427"/>
      <c r="AM28" s="427"/>
      <c r="AN28" s="428"/>
      <c r="AO28" s="426">
        <v>1.4</v>
      </c>
      <c r="AP28" s="427"/>
      <c r="AQ28" s="427"/>
      <c r="AR28" s="427"/>
      <c r="AS28" s="428"/>
      <c r="AT28" s="426" t="s">
        <v>256</v>
      </c>
      <c r="AU28" s="427"/>
      <c r="AV28" s="427"/>
      <c r="AW28" s="427"/>
      <c r="AX28" s="1096"/>
    </row>
    <row r="29" spans="1:55" ht="47.1"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2127" t="s">
        <v>260</v>
      </c>
      <c r="AC29" s="2128"/>
      <c r="AD29" s="2129"/>
      <c r="AE29" s="3157" t="s">
        <v>259</v>
      </c>
      <c r="AF29" s="1492"/>
      <c r="AG29" s="1492"/>
      <c r="AH29" s="1492"/>
      <c r="AI29" s="1525"/>
      <c r="AJ29" s="3157" t="s">
        <v>258</v>
      </c>
      <c r="AK29" s="1492"/>
      <c r="AL29" s="1492"/>
      <c r="AM29" s="1492"/>
      <c r="AN29" s="1525"/>
      <c r="AO29" s="3157" t="s">
        <v>257</v>
      </c>
      <c r="AP29" s="1492"/>
      <c r="AQ29" s="1492"/>
      <c r="AR29" s="1492"/>
      <c r="AS29" s="1525"/>
      <c r="AT29" s="426" t="s">
        <v>256</v>
      </c>
      <c r="AU29" s="427"/>
      <c r="AV29" s="427"/>
      <c r="AW29" s="427"/>
      <c r="AX29" s="1096"/>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3149" t="s">
        <v>255</v>
      </c>
      <c r="D31" s="3150"/>
      <c r="E31" s="3150"/>
      <c r="F31" s="3150"/>
      <c r="G31" s="3150"/>
      <c r="H31" s="3150"/>
      <c r="I31" s="3150"/>
      <c r="J31" s="3150"/>
      <c r="K31" s="3151"/>
      <c r="L31" s="2239">
        <v>10</v>
      </c>
      <c r="M31" s="2239"/>
      <c r="N31" s="2239"/>
      <c r="O31" s="2239"/>
      <c r="P31" s="2239"/>
      <c r="Q31" s="2239"/>
      <c r="R31" s="596">
        <v>10</v>
      </c>
      <c r="S31" s="596"/>
      <c r="T31" s="596"/>
      <c r="U31" s="596"/>
      <c r="V31" s="596"/>
      <c r="W31" s="596"/>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5" ht="23.1" customHeight="1">
      <c r="A32" s="381"/>
      <c r="B32" s="382"/>
      <c r="C32" s="3152" t="s">
        <v>254</v>
      </c>
      <c r="D32" s="3153"/>
      <c r="E32" s="3153"/>
      <c r="F32" s="3153"/>
      <c r="G32" s="3153"/>
      <c r="H32" s="3153"/>
      <c r="I32" s="3153"/>
      <c r="J32" s="3153"/>
      <c r="K32" s="3154"/>
      <c r="L32" s="2266">
        <v>22</v>
      </c>
      <c r="M32" s="2266"/>
      <c r="N32" s="2266"/>
      <c r="O32" s="2266"/>
      <c r="P32" s="2266"/>
      <c r="Q32" s="2266"/>
      <c r="R32" s="463">
        <v>27</v>
      </c>
      <c r="S32" s="463"/>
      <c r="T32" s="463"/>
      <c r="U32" s="463"/>
      <c r="V32" s="463"/>
      <c r="W32" s="463"/>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customHeight="1">
      <c r="A33" s="381"/>
      <c r="B33" s="382"/>
      <c r="C33" s="2647" t="s">
        <v>253</v>
      </c>
      <c r="D33" s="3155"/>
      <c r="E33" s="3155"/>
      <c r="F33" s="3155"/>
      <c r="G33" s="3155"/>
      <c r="H33" s="3155"/>
      <c r="I33" s="3155"/>
      <c r="J33" s="3155"/>
      <c r="K33" s="3156"/>
      <c r="L33" s="2266">
        <v>20</v>
      </c>
      <c r="M33" s="2266"/>
      <c r="N33" s="2266"/>
      <c r="O33" s="2266"/>
      <c r="P33" s="2266"/>
      <c r="Q33" s="2266"/>
      <c r="R33" s="463">
        <v>20</v>
      </c>
      <c r="S33" s="463"/>
      <c r="T33" s="463"/>
      <c r="U33" s="463"/>
      <c r="V33" s="463"/>
      <c r="W33" s="463"/>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378"/>
      <c r="D34" s="355"/>
      <c r="E34" s="355"/>
      <c r="F34" s="355"/>
      <c r="G34" s="355"/>
      <c r="H34" s="355"/>
      <c r="I34" s="355"/>
      <c r="J34" s="355"/>
      <c r="K34" s="356"/>
      <c r="L34" s="545"/>
      <c r="M34" s="545"/>
      <c r="N34" s="545"/>
      <c r="O34" s="545"/>
      <c r="P34" s="545"/>
      <c r="Q34" s="545"/>
      <c r="R34" s="463"/>
      <c r="S34" s="463"/>
      <c r="T34" s="463"/>
      <c r="U34" s="463"/>
      <c r="V34" s="463"/>
      <c r="W34" s="463"/>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378"/>
      <c r="D35" s="355"/>
      <c r="E35" s="355"/>
      <c r="F35" s="355"/>
      <c r="G35" s="355"/>
      <c r="H35" s="355"/>
      <c r="I35" s="355"/>
      <c r="J35" s="355"/>
      <c r="K35" s="356"/>
      <c r="L35" s="545"/>
      <c r="M35" s="545"/>
      <c r="N35" s="545"/>
      <c r="O35" s="545"/>
      <c r="P35" s="545"/>
      <c r="Q35" s="545"/>
      <c r="R35" s="463"/>
      <c r="S35" s="463"/>
      <c r="T35" s="463"/>
      <c r="U35" s="463"/>
      <c r="V35" s="463"/>
      <c r="W35" s="463"/>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customHeight="1">
      <c r="A36" s="381"/>
      <c r="B36" s="382"/>
      <c r="C36" s="403"/>
      <c r="D36" s="361"/>
      <c r="E36" s="361"/>
      <c r="F36" s="361"/>
      <c r="G36" s="361"/>
      <c r="H36" s="361"/>
      <c r="I36" s="361"/>
      <c r="J36" s="361"/>
      <c r="K36" s="362"/>
      <c r="L36" s="360"/>
      <c r="M36" s="361"/>
      <c r="N36" s="361"/>
      <c r="O36" s="361"/>
      <c r="P36" s="361"/>
      <c r="Q36" s="362"/>
      <c r="R36" s="445"/>
      <c r="S36" s="446"/>
      <c r="T36" s="446"/>
      <c r="U36" s="446"/>
      <c r="V36" s="446"/>
      <c r="W36" s="447"/>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1.75" customHeight="1" thickBot="1">
      <c r="A37" s="383"/>
      <c r="B37" s="384"/>
      <c r="C37" s="391" t="s">
        <v>44</v>
      </c>
      <c r="D37" s="392"/>
      <c r="E37" s="392"/>
      <c r="F37" s="392"/>
      <c r="G37" s="392"/>
      <c r="H37" s="392"/>
      <c r="I37" s="392"/>
      <c r="J37" s="392"/>
      <c r="K37" s="393"/>
      <c r="L37" s="2951">
        <v>52</v>
      </c>
      <c r="M37" s="2056"/>
      <c r="N37" s="2056"/>
      <c r="O37" s="2056"/>
      <c r="P37" s="2056"/>
      <c r="Q37" s="2952"/>
      <c r="R37" s="1011">
        <v>57</v>
      </c>
      <c r="S37" s="392"/>
      <c r="T37" s="392"/>
      <c r="U37" s="392"/>
      <c r="V37" s="392"/>
      <c r="W37" s="393"/>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28"/>
      <c r="B38" s="28"/>
      <c r="C38" s="28"/>
      <c r="D38" s="28"/>
      <c r="E38" s="28"/>
      <c r="F38" s="28"/>
      <c r="G38" s="37"/>
      <c r="H38" s="37"/>
      <c r="I38" s="37"/>
      <c r="J38" s="37"/>
      <c r="K38" s="37"/>
      <c r="L38" s="27"/>
      <c r="M38" s="37"/>
      <c r="N38" s="37"/>
      <c r="O38" s="37"/>
      <c r="P38" s="37"/>
      <c r="Q38" s="37"/>
      <c r="R38" s="37"/>
      <c r="S38" s="37"/>
      <c r="T38" s="37"/>
      <c r="U38" s="37"/>
      <c r="V38" s="37"/>
      <c r="W38" s="37"/>
      <c r="X38" s="37"/>
      <c r="Y38" s="25"/>
      <c r="Z38" s="25"/>
      <c r="AA38" s="25"/>
      <c r="AB38" s="25"/>
      <c r="AC38" s="37"/>
      <c r="AD38" s="37"/>
      <c r="AE38" s="37"/>
      <c r="AF38" s="37"/>
      <c r="AG38" s="37"/>
      <c r="AH38" s="27"/>
      <c r="AI38" s="37"/>
      <c r="AJ38" s="37"/>
      <c r="AK38" s="37"/>
      <c r="AL38" s="37"/>
      <c r="AM38" s="37"/>
      <c r="AN38" s="37"/>
      <c r="AO38" s="37"/>
      <c r="AP38" s="37"/>
      <c r="AQ38" s="37"/>
      <c r="AR38" s="37"/>
      <c r="AS38" s="37"/>
      <c r="AT38" s="37"/>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252</v>
      </c>
      <c r="B41" s="905"/>
      <c r="C41" s="906" t="s">
        <v>251</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2324" t="s">
        <v>237</v>
      </c>
      <c r="AE41" s="2325"/>
      <c r="AF41" s="2325"/>
      <c r="AG41" s="2360" t="s">
        <v>250</v>
      </c>
      <c r="AH41" s="2222"/>
      <c r="AI41" s="2222"/>
      <c r="AJ41" s="2222"/>
      <c r="AK41" s="2222"/>
      <c r="AL41" s="2222"/>
      <c r="AM41" s="2222"/>
      <c r="AN41" s="2222"/>
      <c r="AO41" s="2222"/>
      <c r="AP41" s="2222"/>
      <c r="AQ41" s="2222"/>
      <c r="AR41" s="2222"/>
      <c r="AS41" s="2222"/>
      <c r="AT41" s="2222"/>
      <c r="AU41" s="2222"/>
      <c r="AV41" s="2222"/>
      <c r="AW41" s="2222"/>
      <c r="AX41" s="2760"/>
    </row>
    <row r="42" spans="1:50" ht="26.25" customHeight="1">
      <c r="A42" s="844"/>
      <c r="B42" s="845"/>
      <c r="C42" s="919" t="s">
        <v>249</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2337" t="s">
        <v>237</v>
      </c>
      <c r="AE42" s="2338"/>
      <c r="AF42" s="2338"/>
      <c r="AG42" s="2761"/>
      <c r="AH42" s="2762"/>
      <c r="AI42" s="2762"/>
      <c r="AJ42" s="2762"/>
      <c r="AK42" s="2762"/>
      <c r="AL42" s="2762"/>
      <c r="AM42" s="2762"/>
      <c r="AN42" s="2762"/>
      <c r="AO42" s="2762"/>
      <c r="AP42" s="2762"/>
      <c r="AQ42" s="2762"/>
      <c r="AR42" s="2762"/>
      <c r="AS42" s="2762"/>
      <c r="AT42" s="2762"/>
      <c r="AU42" s="2762"/>
      <c r="AV42" s="2762"/>
      <c r="AW42" s="2762"/>
      <c r="AX42" s="2763"/>
    </row>
    <row r="43" spans="1:50" ht="30" customHeight="1">
      <c r="A43" s="846"/>
      <c r="B43" s="847"/>
      <c r="C43" s="921" t="s">
        <v>248</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2357" t="s">
        <v>237</v>
      </c>
      <c r="AE43" s="2363"/>
      <c r="AF43" s="2363"/>
      <c r="AG43" s="2764"/>
      <c r="AH43" s="2765"/>
      <c r="AI43" s="2765"/>
      <c r="AJ43" s="2765"/>
      <c r="AK43" s="2765"/>
      <c r="AL43" s="2765"/>
      <c r="AM43" s="2765"/>
      <c r="AN43" s="2765"/>
      <c r="AO43" s="2765"/>
      <c r="AP43" s="2765"/>
      <c r="AQ43" s="2765"/>
      <c r="AR43" s="2765"/>
      <c r="AS43" s="2765"/>
      <c r="AT43" s="2765"/>
      <c r="AU43" s="2765"/>
      <c r="AV43" s="2765"/>
      <c r="AW43" s="2765"/>
      <c r="AX43" s="2766"/>
    </row>
    <row r="44" spans="1:50" ht="26.25" customHeight="1">
      <c r="A44" s="808" t="s">
        <v>247</v>
      </c>
      <c r="B44" s="843"/>
      <c r="C44" s="895" t="s">
        <v>246</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2630" t="s">
        <v>237</v>
      </c>
      <c r="AE44" s="2631"/>
      <c r="AF44" s="2631"/>
      <c r="AG44" s="3088" t="s">
        <v>245</v>
      </c>
      <c r="AH44" s="3089"/>
      <c r="AI44" s="3089"/>
      <c r="AJ44" s="3089"/>
      <c r="AK44" s="3089"/>
      <c r="AL44" s="3089"/>
      <c r="AM44" s="3089"/>
      <c r="AN44" s="3089"/>
      <c r="AO44" s="3089"/>
      <c r="AP44" s="3089"/>
      <c r="AQ44" s="3089"/>
      <c r="AR44" s="3089"/>
      <c r="AS44" s="3089"/>
      <c r="AT44" s="3089"/>
      <c r="AU44" s="3089"/>
      <c r="AV44" s="3089"/>
      <c r="AW44" s="3089"/>
      <c r="AX44" s="3090"/>
    </row>
    <row r="45" spans="1:50" ht="26.25" customHeight="1">
      <c r="A45" s="844"/>
      <c r="B45" s="845"/>
      <c r="C45" s="861" t="s">
        <v>244</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2337" t="s">
        <v>237</v>
      </c>
      <c r="AE45" s="2338"/>
      <c r="AF45" s="2338"/>
      <c r="AG45" s="3091"/>
      <c r="AH45" s="3092"/>
      <c r="AI45" s="3092"/>
      <c r="AJ45" s="3092"/>
      <c r="AK45" s="3092"/>
      <c r="AL45" s="3092"/>
      <c r="AM45" s="3092"/>
      <c r="AN45" s="3092"/>
      <c r="AO45" s="3092"/>
      <c r="AP45" s="3092"/>
      <c r="AQ45" s="3092"/>
      <c r="AR45" s="3092"/>
      <c r="AS45" s="3092"/>
      <c r="AT45" s="3092"/>
      <c r="AU45" s="3092"/>
      <c r="AV45" s="3092"/>
      <c r="AW45" s="3092"/>
      <c r="AX45" s="3093"/>
    </row>
    <row r="46" spans="1:50" ht="26.25" customHeight="1">
      <c r="A46" s="844"/>
      <c r="B46" s="845"/>
      <c r="C46" s="861" t="s">
        <v>243</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337" t="s">
        <v>237</v>
      </c>
      <c r="AE46" s="2338"/>
      <c r="AF46" s="2338"/>
      <c r="AG46" s="3091"/>
      <c r="AH46" s="3092"/>
      <c r="AI46" s="3092"/>
      <c r="AJ46" s="3092"/>
      <c r="AK46" s="3092"/>
      <c r="AL46" s="3092"/>
      <c r="AM46" s="3092"/>
      <c r="AN46" s="3092"/>
      <c r="AO46" s="3092"/>
      <c r="AP46" s="3092"/>
      <c r="AQ46" s="3092"/>
      <c r="AR46" s="3092"/>
      <c r="AS46" s="3092"/>
      <c r="AT46" s="3092"/>
      <c r="AU46" s="3092"/>
      <c r="AV46" s="3092"/>
      <c r="AW46" s="3092"/>
      <c r="AX46" s="3093"/>
    </row>
    <row r="47" spans="1:50" ht="26.25" customHeight="1">
      <c r="A47" s="844"/>
      <c r="B47" s="845"/>
      <c r="C47" s="861" t="s">
        <v>242</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337" t="s">
        <v>237</v>
      </c>
      <c r="AE47" s="2338"/>
      <c r="AF47" s="2338"/>
      <c r="AG47" s="3091"/>
      <c r="AH47" s="3092"/>
      <c r="AI47" s="3092"/>
      <c r="AJ47" s="3092"/>
      <c r="AK47" s="3092"/>
      <c r="AL47" s="3092"/>
      <c r="AM47" s="3092"/>
      <c r="AN47" s="3092"/>
      <c r="AO47" s="3092"/>
      <c r="AP47" s="3092"/>
      <c r="AQ47" s="3092"/>
      <c r="AR47" s="3092"/>
      <c r="AS47" s="3092"/>
      <c r="AT47" s="3092"/>
      <c r="AU47" s="3092"/>
      <c r="AV47" s="3092"/>
      <c r="AW47" s="3092"/>
      <c r="AX47" s="3093"/>
    </row>
    <row r="48" spans="1:50" ht="26.25" customHeight="1">
      <c r="A48" s="844"/>
      <c r="B48" s="845"/>
      <c r="C48" s="861" t="s">
        <v>241</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2337" t="s">
        <v>237</v>
      </c>
      <c r="AE48" s="2338"/>
      <c r="AF48" s="2338"/>
      <c r="AG48" s="3091"/>
      <c r="AH48" s="3092"/>
      <c r="AI48" s="3092"/>
      <c r="AJ48" s="3092"/>
      <c r="AK48" s="3092"/>
      <c r="AL48" s="3092"/>
      <c r="AM48" s="3092"/>
      <c r="AN48" s="3092"/>
      <c r="AO48" s="3092"/>
      <c r="AP48" s="3092"/>
      <c r="AQ48" s="3092"/>
      <c r="AR48" s="3092"/>
      <c r="AS48" s="3092"/>
      <c r="AT48" s="3092"/>
      <c r="AU48" s="3092"/>
      <c r="AV48" s="3092"/>
      <c r="AW48" s="3092"/>
      <c r="AX48" s="3093"/>
    </row>
    <row r="49" spans="1:54" ht="26.25" customHeight="1">
      <c r="A49" s="844"/>
      <c r="B49" s="845"/>
      <c r="C49" s="866" t="s">
        <v>240</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2357" t="s">
        <v>235</v>
      </c>
      <c r="AE49" s="2363"/>
      <c r="AF49" s="2363"/>
      <c r="AG49" s="3094"/>
      <c r="AH49" s="3095"/>
      <c r="AI49" s="3095"/>
      <c r="AJ49" s="3095"/>
      <c r="AK49" s="3095"/>
      <c r="AL49" s="3095"/>
      <c r="AM49" s="3095"/>
      <c r="AN49" s="3095"/>
      <c r="AO49" s="3095"/>
      <c r="AP49" s="3095"/>
      <c r="AQ49" s="3095"/>
      <c r="AR49" s="3095"/>
      <c r="AS49" s="3095"/>
      <c r="AT49" s="3095"/>
      <c r="AU49" s="3095"/>
      <c r="AV49" s="3095"/>
      <c r="AW49" s="3095"/>
      <c r="AX49" s="3096"/>
    </row>
    <row r="50" spans="1:54"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2630" t="s">
        <v>237</v>
      </c>
      <c r="AE50" s="2631"/>
      <c r="AF50" s="2631"/>
      <c r="AG50" s="3143" t="s">
        <v>239</v>
      </c>
      <c r="AH50" s="3144"/>
      <c r="AI50" s="3144"/>
      <c r="AJ50" s="3144"/>
      <c r="AK50" s="3144"/>
      <c r="AL50" s="3144"/>
      <c r="AM50" s="3144"/>
      <c r="AN50" s="3144"/>
      <c r="AO50" s="3144"/>
      <c r="AP50" s="3144"/>
      <c r="AQ50" s="3144"/>
      <c r="AR50" s="3144"/>
      <c r="AS50" s="3144"/>
      <c r="AT50" s="3144"/>
      <c r="AU50" s="3144"/>
      <c r="AV50" s="3144"/>
      <c r="AW50" s="3144"/>
      <c r="AX50" s="3145"/>
    </row>
    <row r="51" spans="1:54" ht="26.25" customHeight="1">
      <c r="A51" s="844"/>
      <c r="B51" s="845"/>
      <c r="C51" s="861" t="s">
        <v>238</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2337" t="s">
        <v>237</v>
      </c>
      <c r="AE51" s="2338"/>
      <c r="AF51" s="2338"/>
      <c r="AG51" s="3146"/>
      <c r="AH51" s="3147"/>
      <c r="AI51" s="3147"/>
      <c r="AJ51" s="3147"/>
      <c r="AK51" s="3147"/>
      <c r="AL51" s="3147"/>
      <c r="AM51" s="3147"/>
      <c r="AN51" s="3147"/>
      <c r="AO51" s="3147"/>
      <c r="AP51" s="3147"/>
      <c r="AQ51" s="3147"/>
      <c r="AR51" s="3147"/>
      <c r="AS51" s="3147"/>
      <c r="AT51" s="3147"/>
      <c r="AU51" s="3147"/>
      <c r="AV51" s="3147"/>
      <c r="AW51" s="3147"/>
      <c r="AX51" s="3148"/>
    </row>
    <row r="52" spans="1:54" ht="26.25" customHeight="1">
      <c r="A52" s="844"/>
      <c r="B52" s="845"/>
      <c r="C52" s="861" t="s">
        <v>236</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235</v>
      </c>
      <c r="AE52" s="2338"/>
      <c r="AF52" s="2338"/>
      <c r="AG52" s="3146"/>
      <c r="AH52" s="3147"/>
      <c r="AI52" s="3147"/>
      <c r="AJ52" s="3147"/>
      <c r="AK52" s="3147"/>
      <c r="AL52" s="3147"/>
      <c r="AM52" s="3147"/>
      <c r="AN52" s="3147"/>
      <c r="AO52" s="3147"/>
      <c r="AP52" s="3147"/>
      <c r="AQ52" s="3147"/>
      <c r="AR52" s="3147"/>
      <c r="AS52" s="3147"/>
      <c r="AT52" s="3147"/>
      <c r="AU52" s="3147"/>
      <c r="AV52" s="3147"/>
      <c r="AW52" s="3147"/>
      <c r="AX52" s="3148"/>
    </row>
    <row r="53" spans="1:54"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2641"/>
      <c r="AE53" s="850"/>
      <c r="AF53" s="850"/>
      <c r="AG53" s="629"/>
      <c r="AH53" s="733"/>
      <c r="AI53" s="733"/>
      <c r="AJ53" s="733"/>
      <c r="AK53" s="733"/>
      <c r="AL53" s="733"/>
      <c r="AM53" s="733"/>
      <c r="AN53" s="733"/>
      <c r="AO53" s="733"/>
      <c r="AP53" s="733"/>
      <c r="AQ53" s="733"/>
      <c r="AR53" s="733"/>
      <c r="AS53" s="733"/>
      <c r="AT53" s="733"/>
      <c r="AU53" s="733"/>
      <c r="AV53" s="733"/>
      <c r="AW53" s="733"/>
      <c r="AX53" s="852"/>
    </row>
    <row r="54" spans="1:54"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234</v>
      </c>
      <c r="U54" s="840"/>
      <c r="V54" s="840"/>
      <c r="W54" s="840"/>
      <c r="X54" s="840"/>
      <c r="Y54" s="840"/>
      <c r="Z54" s="840"/>
      <c r="AA54" s="840"/>
      <c r="AB54" s="840"/>
      <c r="AC54" s="840"/>
      <c r="AD54" s="840"/>
      <c r="AE54" s="840"/>
      <c r="AF54" s="840"/>
      <c r="AG54" s="853"/>
      <c r="AH54" s="854"/>
      <c r="AI54" s="854"/>
      <c r="AJ54" s="854"/>
      <c r="AK54" s="854"/>
      <c r="AL54" s="854"/>
      <c r="AM54" s="854"/>
      <c r="AN54" s="854"/>
      <c r="AO54" s="854"/>
      <c r="AP54" s="854"/>
      <c r="AQ54" s="854"/>
      <c r="AR54" s="854"/>
      <c r="AS54" s="854"/>
      <c r="AT54" s="854"/>
      <c r="AU54" s="854"/>
      <c r="AV54" s="854"/>
      <c r="AW54" s="854"/>
      <c r="AX54" s="855"/>
    </row>
    <row r="55" spans="1:54" ht="26.25" customHeight="1">
      <c r="A55" s="844"/>
      <c r="B55" s="845"/>
      <c r="C55" s="841"/>
      <c r="D55" s="842"/>
      <c r="E55" s="842"/>
      <c r="F55" s="842"/>
      <c r="G55" s="1339"/>
      <c r="H55" s="862"/>
      <c r="I55" s="862"/>
      <c r="J55" s="862"/>
      <c r="K55" s="862"/>
      <c r="L55" s="862"/>
      <c r="M55" s="862"/>
      <c r="N55" s="862"/>
      <c r="O55" s="862"/>
      <c r="P55" s="862"/>
      <c r="Q55" s="862"/>
      <c r="R55" s="862"/>
      <c r="S55" s="1728"/>
      <c r="T55" s="1706"/>
      <c r="U55" s="862"/>
      <c r="V55" s="862"/>
      <c r="W55" s="862"/>
      <c r="X55" s="862"/>
      <c r="Y55" s="862"/>
      <c r="Z55" s="862"/>
      <c r="AA55" s="862"/>
      <c r="AB55" s="862"/>
      <c r="AC55" s="862"/>
      <c r="AD55" s="862"/>
      <c r="AE55" s="862"/>
      <c r="AF55" s="862"/>
      <c r="AG55" s="853"/>
      <c r="AH55" s="854"/>
      <c r="AI55" s="854"/>
      <c r="AJ55" s="854"/>
      <c r="AK55" s="854"/>
      <c r="AL55" s="854"/>
      <c r="AM55" s="854"/>
      <c r="AN55" s="854"/>
      <c r="AO55" s="854"/>
      <c r="AP55" s="854"/>
      <c r="AQ55" s="854"/>
      <c r="AR55" s="854"/>
      <c r="AS55" s="854"/>
      <c r="AT55" s="854"/>
      <c r="AU55" s="854"/>
      <c r="AV55" s="854"/>
      <c r="AW55" s="854"/>
      <c r="AX55" s="855"/>
      <c r="AY55" s="32"/>
    </row>
    <row r="56" spans="1:54" ht="26.25" customHeight="1">
      <c r="A56" s="846"/>
      <c r="B56" s="847"/>
      <c r="C56" s="874"/>
      <c r="D56" s="875"/>
      <c r="E56" s="875"/>
      <c r="F56" s="875"/>
      <c r="G56" s="1343"/>
      <c r="H56" s="867"/>
      <c r="I56" s="867"/>
      <c r="J56" s="867"/>
      <c r="K56" s="867"/>
      <c r="L56" s="867"/>
      <c r="M56" s="867"/>
      <c r="N56" s="867"/>
      <c r="O56" s="867"/>
      <c r="P56" s="867"/>
      <c r="Q56" s="867"/>
      <c r="R56" s="867"/>
      <c r="S56" s="1707"/>
      <c r="T56" s="3139"/>
      <c r="U56" s="867"/>
      <c r="V56" s="867"/>
      <c r="W56" s="867"/>
      <c r="X56" s="867"/>
      <c r="Y56" s="867"/>
      <c r="Z56" s="867"/>
      <c r="AA56" s="867"/>
      <c r="AB56" s="867"/>
      <c r="AC56" s="867"/>
      <c r="AD56" s="867"/>
      <c r="AE56" s="867"/>
      <c r="AF56" s="3140"/>
      <c r="AG56" s="856"/>
      <c r="AH56" s="857"/>
      <c r="AI56" s="857"/>
      <c r="AJ56" s="857"/>
      <c r="AK56" s="857"/>
      <c r="AL56" s="857"/>
      <c r="AM56" s="857"/>
      <c r="AN56" s="857"/>
      <c r="AO56" s="857"/>
      <c r="AP56" s="857"/>
      <c r="AQ56" s="857"/>
      <c r="AR56" s="857"/>
      <c r="AS56" s="857"/>
      <c r="AT56" s="857"/>
      <c r="AU56" s="857"/>
      <c r="AV56" s="857"/>
      <c r="AW56" s="857"/>
      <c r="AX56" s="858"/>
      <c r="AY56" s="32"/>
      <c r="AZ56" s="13"/>
      <c r="BA56" s="13"/>
      <c r="BB56" s="13"/>
    </row>
    <row r="57" spans="1:54" ht="57" customHeight="1">
      <c r="A57" s="808" t="s">
        <v>96</v>
      </c>
      <c r="B57" s="809"/>
      <c r="C57" s="2937" t="s">
        <v>95</v>
      </c>
      <c r="D57" s="2938"/>
      <c r="E57" s="2938"/>
      <c r="F57" s="2939"/>
      <c r="G57" s="3141" t="s">
        <v>233</v>
      </c>
      <c r="H57" s="3141"/>
      <c r="I57" s="3141"/>
      <c r="J57" s="3141"/>
      <c r="K57" s="3141"/>
      <c r="L57" s="3141"/>
      <c r="M57" s="3141"/>
      <c r="N57" s="3141"/>
      <c r="O57" s="3141"/>
      <c r="P57" s="3141"/>
      <c r="Q57" s="3141"/>
      <c r="R57" s="3141"/>
      <c r="S57" s="3141"/>
      <c r="T57" s="3141"/>
      <c r="U57" s="3141"/>
      <c r="V57" s="3141"/>
      <c r="W57" s="3141"/>
      <c r="X57" s="3141"/>
      <c r="Y57" s="3141"/>
      <c r="Z57" s="3141"/>
      <c r="AA57" s="3141"/>
      <c r="AB57" s="3141"/>
      <c r="AC57" s="3141"/>
      <c r="AD57" s="3141"/>
      <c r="AE57" s="3141"/>
      <c r="AF57" s="3141"/>
      <c r="AG57" s="3141"/>
      <c r="AH57" s="3141"/>
      <c r="AI57" s="3141"/>
      <c r="AJ57" s="3141"/>
      <c r="AK57" s="3141"/>
      <c r="AL57" s="3141"/>
      <c r="AM57" s="3141"/>
      <c r="AN57" s="3141"/>
      <c r="AO57" s="3141"/>
      <c r="AP57" s="3141"/>
      <c r="AQ57" s="3141"/>
      <c r="AR57" s="3141"/>
      <c r="AS57" s="3141"/>
      <c r="AT57" s="3141"/>
      <c r="AU57" s="3141"/>
      <c r="AV57" s="3141"/>
      <c r="AW57" s="3141"/>
      <c r="AX57" s="3142"/>
      <c r="AY57" s="29"/>
      <c r="AZ57" s="29"/>
      <c r="BA57" s="29"/>
      <c r="BB57" s="29"/>
    </row>
    <row r="58" spans="1:54" ht="66.75" customHeight="1" thickBot="1">
      <c r="A58" s="810"/>
      <c r="B58" s="811"/>
      <c r="C58" s="815" t="s">
        <v>93</v>
      </c>
      <c r="D58" s="816"/>
      <c r="E58" s="816"/>
      <c r="F58" s="817"/>
      <c r="G58" s="818" t="s">
        <v>232</v>
      </c>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c r="AY58" s="32"/>
    </row>
    <row r="59" spans="1:54"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4" ht="120" customHeight="1" thickBot="1">
      <c r="A60" s="804"/>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1"/>
    </row>
    <row r="61" spans="1:54"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4" ht="120" customHeight="1" thickBot="1">
      <c r="A62" s="804" t="s">
        <v>87</v>
      </c>
      <c r="B62" s="1700"/>
      <c r="C62" s="1700"/>
      <c r="D62" s="1700"/>
      <c r="E62" s="1701"/>
      <c r="F62" s="1725" t="s">
        <v>89</v>
      </c>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6"/>
      <c r="AV62" s="1726"/>
      <c r="AW62" s="1726"/>
      <c r="AX62" s="1727"/>
    </row>
    <row r="63" spans="1:54"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4" ht="99.95" customHeight="1" thickBot="1">
      <c r="A64" s="804" t="s">
        <v>87</v>
      </c>
      <c r="B64" s="1700"/>
      <c r="C64" s="1700"/>
      <c r="D64" s="1700"/>
      <c r="E64" s="1701"/>
      <c r="F64" s="1700" t="s">
        <v>231</v>
      </c>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2"/>
    </row>
    <row r="65" spans="1:62"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62" ht="99.95" customHeight="1" thickBot="1">
      <c r="A66" s="779"/>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row>
    <row r="67" spans="1:62"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62" ht="20.100000000000001" customHeight="1" thickBot="1">
      <c r="A68" s="785"/>
      <c r="B68" s="786"/>
      <c r="C68" s="787" t="s">
        <v>82</v>
      </c>
      <c r="D68" s="708"/>
      <c r="E68" s="708"/>
      <c r="F68" s="708"/>
      <c r="G68" s="708"/>
      <c r="H68" s="708"/>
      <c r="I68" s="708"/>
      <c r="J68" s="709"/>
      <c r="K68" s="2611" t="s">
        <v>230</v>
      </c>
      <c r="L68" s="2612"/>
      <c r="M68" s="2612"/>
      <c r="N68" s="2612"/>
      <c r="O68" s="2612"/>
      <c r="P68" s="2612"/>
      <c r="Q68" s="2612"/>
      <c r="R68" s="2613"/>
      <c r="S68" s="787" t="s">
        <v>81</v>
      </c>
      <c r="T68" s="708"/>
      <c r="U68" s="708"/>
      <c r="V68" s="708"/>
      <c r="W68" s="708"/>
      <c r="X68" s="708"/>
      <c r="Y68" s="708"/>
      <c r="Z68" s="709"/>
      <c r="AA68" s="1011">
        <v>201</v>
      </c>
      <c r="AB68" s="392"/>
      <c r="AC68" s="392"/>
      <c r="AD68" s="392"/>
      <c r="AE68" s="392"/>
      <c r="AF68" s="392"/>
      <c r="AG68" s="392"/>
      <c r="AH68" s="393"/>
      <c r="AI68" s="787" t="s">
        <v>80</v>
      </c>
      <c r="AJ68" s="792"/>
      <c r="AK68" s="792"/>
      <c r="AL68" s="792"/>
      <c r="AM68" s="792"/>
      <c r="AN68" s="792"/>
      <c r="AO68" s="792"/>
      <c r="AP68" s="793"/>
      <c r="AQ68" s="2972">
        <v>77</v>
      </c>
      <c r="AR68" s="2973"/>
      <c r="AS68" s="2973"/>
      <c r="AT68" s="2973"/>
      <c r="AU68" s="2973"/>
      <c r="AV68" s="2973"/>
      <c r="AW68" s="2973"/>
      <c r="AX68" s="2974"/>
    </row>
    <row r="69" spans="1:62" ht="24.75" customHeight="1" thickBot="1">
      <c r="A69" s="28"/>
      <c r="B69" s="28"/>
      <c r="C69" s="28"/>
      <c r="D69" s="28"/>
      <c r="E69" s="28"/>
      <c r="F69" s="28"/>
      <c r="G69" s="37"/>
      <c r="H69" s="37"/>
      <c r="I69" s="37"/>
      <c r="J69" s="37"/>
      <c r="K69" s="37"/>
      <c r="L69" s="27"/>
      <c r="M69" s="37"/>
      <c r="N69" s="37"/>
      <c r="O69" s="37"/>
      <c r="P69" s="37"/>
      <c r="Q69" s="37"/>
      <c r="R69" s="37"/>
      <c r="S69" s="37"/>
      <c r="T69" s="37"/>
      <c r="U69" s="37"/>
      <c r="V69" s="37"/>
      <c r="W69" s="37"/>
      <c r="X69" s="37"/>
      <c r="Y69" s="25"/>
      <c r="Z69" s="25"/>
      <c r="AA69" s="25"/>
      <c r="AB69" s="25"/>
      <c r="AC69" s="37"/>
      <c r="AD69" s="37"/>
      <c r="AE69" s="37"/>
      <c r="AF69" s="37"/>
      <c r="AG69" s="37"/>
      <c r="AH69" s="27"/>
      <c r="AI69" s="37"/>
      <c r="AJ69" s="37"/>
      <c r="AK69" s="37"/>
      <c r="AL69" s="37"/>
      <c r="AM69" s="37"/>
      <c r="AN69" s="37"/>
      <c r="AO69" s="37"/>
      <c r="AP69" s="37"/>
      <c r="AQ69" s="37"/>
      <c r="AR69" s="37"/>
      <c r="AS69" s="37"/>
      <c r="AT69" s="37"/>
      <c r="AU69" s="25"/>
      <c r="AV69" s="25"/>
      <c r="AW69" s="25"/>
      <c r="AX69" s="25"/>
    </row>
    <row r="70" spans="1:62" ht="15" customHeight="1">
      <c r="A70" s="1269" t="s">
        <v>79</v>
      </c>
      <c r="B70" s="1270"/>
      <c r="C70" s="1270"/>
      <c r="D70" s="1270"/>
      <c r="E70" s="1270"/>
      <c r="F70" s="1271"/>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62" s="46" customFormat="1" ht="385.5" customHeight="1">
      <c r="A71" s="366"/>
      <c r="B71" s="367"/>
      <c r="C71" s="367"/>
      <c r="D71" s="367"/>
      <c r="E71" s="367"/>
      <c r="F71" s="368"/>
      <c r="G71" s="35"/>
      <c r="H71" s="16"/>
      <c r="I71" s="16"/>
      <c r="J71" s="16"/>
      <c r="K71" s="16"/>
      <c r="L71" s="16"/>
      <c r="M71" s="16"/>
      <c r="N71" s="16"/>
      <c r="O71" s="16"/>
      <c r="P71" s="16"/>
      <c r="Q71" s="16"/>
      <c r="R71" s="16"/>
      <c r="S71" s="16"/>
      <c r="T71" s="16"/>
      <c r="U71" s="16"/>
      <c r="V71" s="16"/>
      <c r="W71" s="16"/>
      <c r="X71" s="16"/>
      <c r="Y71" s="16"/>
      <c r="Z71" s="16"/>
      <c r="AA71" s="16"/>
      <c r="AB71" s="16"/>
      <c r="AC71" s="16"/>
      <c r="AD71" s="16"/>
      <c r="AE71" s="49"/>
      <c r="AF71" s="49"/>
      <c r="AG71" s="16"/>
      <c r="AH71" s="16"/>
      <c r="AI71" s="16"/>
      <c r="AJ71" s="16"/>
      <c r="AK71" s="16"/>
      <c r="AL71" s="16"/>
      <c r="AM71" s="16"/>
      <c r="AN71" s="16"/>
      <c r="AO71" s="16"/>
      <c r="AP71" s="16"/>
      <c r="AQ71" s="16"/>
      <c r="AR71" s="16"/>
      <c r="AS71" s="16"/>
      <c r="AT71" s="16"/>
      <c r="AU71" s="16"/>
      <c r="AV71" s="16"/>
      <c r="AW71" s="16"/>
      <c r="AX71" s="20"/>
      <c r="BB71" s="48"/>
      <c r="BH71" s="47"/>
      <c r="BI71" s="47"/>
      <c r="BJ71" s="47"/>
    </row>
    <row r="72" spans="1:62" s="46" customFormat="1" ht="348.95" customHeight="1">
      <c r="A72" s="366"/>
      <c r="B72" s="367"/>
      <c r="C72" s="367"/>
      <c r="D72" s="367"/>
      <c r="E72" s="367"/>
      <c r="F72" s="368"/>
      <c r="G72" s="3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c r="BH72" s="47"/>
      <c r="BI72" s="47"/>
      <c r="BJ72" s="47"/>
    </row>
    <row r="73" spans="1:62" s="46" customFormat="1" ht="252" customHeight="1">
      <c r="A73" s="366"/>
      <c r="B73" s="367"/>
      <c r="C73" s="367"/>
      <c r="D73" s="367"/>
      <c r="E73" s="367"/>
      <c r="F73" s="368"/>
      <c r="G73" s="3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c r="BH73" s="47"/>
      <c r="BI73" s="47"/>
      <c r="BJ73" s="47"/>
    </row>
    <row r="74" spans="1:62" ht="52.35" customHeight="1">
      <c r="A74" s="366"/>
      <c r="B74" s="367"/>
      <c r="C74" s="367"/>
      <c r="D74" s="367"/>
      <c r="E74" s="367"/>
      <c r="F74" s="368"/>
      <c r="G74" s="3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62" ht="52.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62" ht="47.85"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62" ht="14.25" thickBot="1">
      <c r="A77" s="1283"/>
      <c r="B77" s="1284"/>
      <c r="C77" s="1284"/>
      <c r="D77" s="1284"/>
      <c r="E77" s="1284"/>
      <c r="F77" s="1956"/>
      <c r="G77" s="19" t="s">
        <v>229</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62" s="13" customFormat="1">
      <c r="A78" s="17"/>
      <c r="B78" s="17"/>
      <c r="C78" s="17"/>
      <c r="D78" s="17"/>
      <c r="E78" s="17"/>
      <c r="F78" s="17"/>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62" s="13" customFormat="1" ht="26.25" customHeight="1" thickBot="1">
      <c r="A79" s="15"/>
      <c r="B79" s="15"/>
      <c r="C79" s="15"/>
      <c r="D79" s="15"/>
      <c r="E79" s="15"/>
      <c r="F79" s="15"/>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1:62" ht="30" customHeight="1">
      <c r="A80" s="766" t="s">
        <v>75</v>
      </c>
      <c r="B80" s="767"/>
      <c r="C80" s="767"/>
      <c r="D80" s="767"/>
      <c r="E80" s="767"/>
      <c r="F80" s="768"/>
      <c r="G80" s="724" t="s">
        <v>228</v>
      </c>
      <c r="H80" s="750"/>
      <c r="I80" s="750"/>
      <c r="J80" s="750"/>
      <c r="K80" s="750"/>
      <c r="L80" s="750"/>
      <c r="M80" s="750"/>
      <c r="N80" s="750"/>
      <c r="O80" s="750"/>
      <c r="P80" s="750"/>
      <c r="Q80" s="750"/>
      <c r="R80" s="750"/>
      <c r="S80" s="750"/>
      <c r="T80" s="750"/>
      <c r="U80" s="750"/>
      <c r="V80" s="750"/>
      <c r="W80" s="750"/>
      <c r="X80" s="750"/>
      <c r="Y80" s="750"/>
      <c r="Z80" s="750"/>
      <c r="AA80" s="750"/>
      <c r="AB80" s="775"/>
      <c r="AC80" s="724" t="s">
        <v>227</v>
      </c>
      <c r="AD80" s="750"/>
      <c r="AE80" s="750"/>
      <c r="AF80" s="750"/>
      <c r="AG80" s="750"/>
      <c r="AH80" s="750"/>
      <c r="AI80" s="750"/>
      <c r="AJ80" s="750"/>
      <c r="AK80" s="750"/>
      <c r="AL80" s="750"/>
      <c r="AM80" s="750"/>
      <c r="AN80" s="750"/>
      <c r="AO80" s="750"/>
      <c r="AP80" s="750"/>
      <c r="AQ80" s="750"/>
      <c r="AR80" s="750"/>
      <c r="AS80" s="750"/>
      <c r="AT80" s="750"/>
      <c r="AU80" s="750"/>
      <c r="AV80" s="750"/>
      <c r="AW80" s="750"/>
      <c r="AX80" s="751"/>
    </row>
    <row r="81" spans="1:50" ht="24.75" customHeight="1">
      <c r="A81" s="769"/>
      <c r="B81" s="770"/>
      <c r="C81" s="770"/>
      <c r="D81" s="770"/>
      <c r="E81" s="770"/>
      <c r="F81" s="771"/>
      <c r="G81" s="732" t="s">
        <v>47</v>
      </c>
      <c r="H81" s="733"/>
      <c r="I81" s="733"/>
      <c r="J81" s="733"/>
      <c r="K81" s="733"/>
      <c r="L81" s="426" t="s">
        <v>46</v>
      </c>
      <c r="M81" s="601"/>
      <c r="N81" s="601"/>
      <c r="O81" s="601"/>
      <c r="P81" s="601"/>
      <c r="Q81" s="601"/>
      <c r="R81" s="601"/>
      <c r="S81" s="601"/>
      <c r="T81" s="601"/>
      <c r="U81" s="601"/>
      <c r="V81" s="601"/>
      <c r="W81" s="601"/>
      <c r="X81" s="602"/>
      <c r="Y81" s="729" t="s">
        <v>45</v>
      </c>
      <c r="Z81" s="734"/>
      <c r="AA81" s="734"/>
      <c r="AB81" s="755"/>
      <c r="AC81" s="732" t="s">
        <v>47</v>
      </c>
      <c r="AD81" s="733"/>
      <c r="AE81" s="733"/>
      <c r="AF81" s="733"/>
      <c r="AG81" s="733"/>
      <c r="AH81" s="426" t="s">
        <v>46</v>
      </c>
      <c r="AI81" s="601"/>
      <c r="AJ81" s="601"/>
      <c r="AK81" s="601"/>
      <c r="AL81" s="601"/>
      <c r="AM81" s="601"/>
      <c r="AN81" s="601"/>
      <c r="AO81" s="601"/>
      <c r="AP81" s="601"/>
      <c r="AQ81" s="601"/>
      <c r="AR81" s="601"/>
      <c r="AS81" s="601"/>
      <c r="AT81" s="602"/>
      <c r="AU81" s="729" t="s">
        <v>45</v>
      </c>
      <c r="AV81" s="734"/>
      <c r="AW81" s="734"/>
      <c r="AX81" s="735"/>
    </row>
    <row r="82" spans="1:50" ht="24.75" customHeight="1">
      <c r="A82" s="769"/>
      <c r="B82" s="770"/>
      <c r="C82" s="770"/>
      <c r="D82" s="770"/>
      <c r="E82" s="770"/>
      <c r="F82" s="771"/>
      <c r="G82" s="2697" t="s">
        <v>224</v>
      </c>
      <c r="H82" s="2698"/>
      <c r="I82" s="2698"/>
      <c r="J82" s="2698"/>
      <c r="K82" s="2699"/>
      <c r="L82" s="2711" t="s">
        <v>223</v>
      </c>
      <c r="M82" s="2712"/>
      <c r="N82" s="2712"/>
      <c r="O82" s="2712"/>
      <c r="P82" s="2712"/>
      <c r="Q82" s="2712"/>
      <c r="R82" s="2712"/>
      <c r="S82" s="2712"/>
      <c r="T82" s="2712"/>
      <c r="U82" s="2712"/>
      <c r="V82" s="2712"/>
      <c r="W82" s="2712"/>
      <c r="X82" s="2713"/>
      <c r="Y82" s="2714">
        <v>10</v>
      </c>
      <c r="Z82" s="2715"/>
      <c r="AA82" s="2715"/>
      <c r="AB82" s="2716"/>
      <c r="AC82" s="698"/>
      <c r="AD82" s="699"/>
      <c r="AE82" s="699"/>
      <c r="AF82" s="699"/>
      <c r="AG82" s="700"/>
      <c r="AH82" s="701"/>
      <c r="AI82" s="702"/>
      <c r="AJ82" s="702"/>
      <c r="AK82" s="702"/>
      <c r="AL82" s="702"/>
      <c r="AM82" s="702"/>
      <c r="AN82" s="702"/>
      <c r="AO82" s="702"/>
      <c r="AP82" s="702"/>
      <c r="AQ82" s="702"/>
      <c r="AR82" s="702"/>
      <c r="AS82" s="702"/>
      <c r="AT82" s="703"/>
      <c r="AU82" s="704"/>
      <c r="AV82" s="705"/>
      <c r="AW82" s="705"/>
      <c r="AX82" s="706"/>
    </row>
    <row r="83" spans="1:50" ht="24.75" customHeight="1">
      <c r="A83" s="769"/>
      <c r="B83" s="770"/>
      <c r="C83" s="770"/>
      <c r="D83" s="770"/>
      <c r="E83" s="770"/>
      <c r="F83" s="771"/>
      <c r="G83" s="691" t="s">
        <v>44</v>
      </c>
      <c r="H83" s="601"/>
      <c r="I83" s="601"/>
      <c r="J83" s="601"/>
      <c r="K83" s="601"/>
      <c r="L83" s="736"/>
      <c r="M83" s="737"/>
      <c r="N83" s="737"/>
      <c r="O83" s="737"/>
      <c r="P83" s="737"/>
      <c r="Q83" s="737"/>
      <c r="R83" s="737"/>
      <c r="S83" s="737"/>
      <c r="T83" s="737"/>
      <c r="U83" s="737"/>
      <c r="V83" s="737"/>
      <c r="W83" s="737"/>
      <c r="X83" s="738"/>
      <c r="Y83" s="739">
        <f>SUM(Y75:AB82)</f>
        <v>10</v>
      </c>
      <c r="Z83" s="740"/>
      <c r="AA83" s="740"/>
      <c r="AB83" s="757"/>
      <c r="AC83" s="1171"/>
      <c r="AD83" s="865"/>
      <c r="AE83" s="865"/>
      <c r="AF83" s="865"/>
      <c r="AG83" s="873"/>
      <c r="AH83" s="1172"/>
      <c r="AI83" s="1173"/>
      <c r="AJ83" s="1173"/>
      <c r="AK83" s="1173"/>
      <c r="AL83" s="1173"/>
      <c r="AM83" s="1173"/>
      <c r="AN83" s="1173"/>
      <c r="AO83" s="1173"/>
      <c r="AP83" s="1173"/>
      <c r="AQ83" s="1173"/>
      <c r="AR83" s="1173"/>
      <c r="AS83" s="1173"/>
      <c r="AT83" s="1174"/>
      <c r="AU83" s="1175"/>
      <c r="AV83" s="1176"/>
      <c r="AW83" s="1176"/>
      <c r="AX83" s="1177"/>
    </row>
    <row r="84" spans="1:50" ht="24.75" customHeight="1">
      <c r="A84" s="769"/>
      <c r="B84" s="770"/>
      <c r="C84" s="770"/>
      <c r="D84" s="770"/>
      <c r="E84" s="770"/>
      <c r="F84" s="771"/>
      <c r="G84" s="745" t="s">
        <v>226</v>
      </c>
      <c r="H84" s="746"/>
      <c r="I84" s="746"/>
      <c r="J84" s="746"/>
      <c r="K84" s="746"/>
      <c r="L84" s="746"/>
      <c r="M84" s="746"/>
      <c r="N84" s="746"/>
      <c r="O84" s="746"/>
      <c r="P84" s="746"/>
      <c r="Q84" s="746"/>
      <c r="R84" s="746"/>
      <c r="S84" s="746"/>
      <c r="T84" s="746"/>
      <c r="U84" s="746"/>
      <c r="V84" s="746"/>
      <c r="W84" s="746"/>
      <c r="X84" s="746"/>
      <c r="Y84" s="746"/>
      <c r="Z84" s="746"/>
      <c r="AA84" s="746"/>
      <c r="AB84" s="752"/>
      <c r="AC84" s="1171"/>
      <c r="AD84" s="865"/>
      <c r="AE84" s="865"/>
      <c r="AF84" s="865"/>
      <c r="AG84" s="873"/>
      <c r="AH84" s="1172"/>
      <c r="AI84" s="1173"/>
      <c r="AJ84" s="1173"/>
      <c r="AK84" s="1173"/>
      <c r="AL84" s="1173"/>
      <c r="AM84" s="1173"/>
      <c r="AN84" s="1173"/>
      <c r="AO84" s="1173"/>
      <c r="AP84" s="1173"/>
      <c r="AQ84" s="1173"/>
      <c r="AR84" s="1173"/>
      <c r="AS84" s="1173"/>
      <c r="AT84" s="1174"/>
      <c r="AU84" s="1175"/>
      <c r="AV84" s="1176"/>
      <c r="AW84" s="1176"/>
      <c r="AX84" s="1177"/>
    </row>
    <row r="85" spans="1:50" ht="24.75" customHeight="1">
      <c r="A85" s="769"/>
      <c r="B85" s="770"/>
      <c r="C85" s="770"/>
      <c r="D85" s="770"/>
      <c r="E85" s="770"/>
      <c r="F85" s="771"/>
      <c r="G85" s="728" t="s">
        <v>47</v>
      </c>
      <c r="H85" s="601"/>
      <c r="I85" s="601"/>
      <c r="J85" s="601"/>
      <c r="K85" s="602"/>
      <c r="L85" s="426" t="s">
        <v>46</v>
      </c>
      <c r="M85" s="601"/>
      <c r="N85" s="601"/>
      <c r="O85" s="601"/>
      <c r="P85" s="601"/>
      <c r="Q85" s="601"/>
      <c r="R85" s="601"/>
      <c r="S85" s="601"/>
      <c r="T85" s="601"/>
      <c r="U85" s="601"/>
      <c r="V85" s="601"/>
      <c r="W85" s="601"/>
      <c r="X85" s="602"/>
      <c r="Y85" s="729" t="s">
        <v>45</v>
      </c>
      <c r="Z85" s="734"/>
      <c r="AA85" s="734"/>
      <c r="AB85" s="755"/>
      <c r="AC85" s="1171"/>
      <c r="AD85" s="865"/>
      <c r="AE85" s="865"/>
      <c r="AF85" s="865"/>
      <c r="AG85" s="873"/>
      <c r="AH85" s="1172"/>
      <c r="AI85" s="1173"/>
      <c r="AJ85" s="1173"/>
      <c r="AK85" s="1173"/>
      <c r="AL85" s="1173"/>
      <c r="AM85" s="1173"/>
      <c r="AN85" s="1173"/>
      <c r="AO85" s="1173"/>
      <c r="AP85" s="1173"/>
      <c r="AQ85" s="1173"/>
      <c r="AR85" s="1173"/>
      <c r="AS85" s="1173"/>
      <c r="AT85" s="1174"/>
      <c r="AU85" s="1175"/>
      <c r="AV85" s="1176"/>
      <c r="AW85" s="1176"/>
      <c r="AX85" s="1177"/>
    </row>
    <row r="86" spans="1:50" ht="24.75" customHeight="1">
      <c r="A86" s="769"/>
      <c r="B86" s="770"/>
      <c r="C86" s="770"/>
      <c r="D86" s="770"/>
      <c r="E86" s="770"/>
      <c r="F86" s="771"/>
      <c r="G86" s="3136" t="s">
        <v>224</v>
      </c>
      <c r="H86" s="3137"/>
      <c r="I86" s="3137"/>
      <c r="J86" s="3137"/>
      <c r="K86" s="3138"/>
      <c r="L86" s="2711" t="s">
        <v>223</v>
      </c>
      <c r="M86" s="2712"/>
      <c r="N86" s="2712"/>
      <c r="O86" s="2712"/>
      <c r="P86" s="2712"/>
      <c r="Q86" s="2712"/>
      <c r="R86" s="2712"/>
      <c r="S86" s="2712"/>
      <c r="T86" s="2712"/>
      <c r="U86" s="2712"/>
      <c r="V86" s="2712"/>
      <c r="W86" s="2712"/>
      <c r="X86" s="2713"/>
      <c r="Y86" s="2714">
        <v>22</v>
      </c>
      <c r="Z86" s="2715"/>
      <c r="AA86" s="2715"/>
      <c r="AB86" s="2716"/>
      <c r="AC86" s="1171"/>
      <c r="AD86" s="865"/>
      <c r="AE86" s="865"/>
      <c r="AF86" s="865"/>
      <c r="AG86" s="873"/>
      <c r="AH86" s="1172"/>
      <c r="AI86" s="1173"/>
      <c r="AJ86" s="1173"/>
      <c r="AK86" s="1173"/>
      <c r="AL86" s="1173"/>
      <c r="AM86" s="1173"/>
      <c r="AN86" s="1173"/>
      <c r="AO86" s="1173"/>
      <c r="AP86" s="1173"/>
      <c r="AQ86" s="1173"/>
      <c r="AR86" s="1173"/>
      <c r="AS86" s="1173"/>
      <c r="AT86" s="1174"/>
      <c r="AU86" s="1175"/>
      <c r="AV86" s="1176"/>
      <c r="AW86" s="1176"/>
      <c r="AX86" s="1177"/>
    </row>
    <row r="87" spans="1:50" ht="24.75" customHeight="1">
      <c r="A87" s="769"/>
      <c r="B87" s="770"/>
      <c r="C87" s="770"/>
      <c r="D87" s="770"/>
      <c r="E87" s="770"/>
      <c r="F87" s="771"/>
      <c r="G87" s="691" t="s">
        <v>44</v>
      </c>
      <c r="H87" s="601"/>
      <c r="I87" s="601"/>
      <c r="J87" s="601"/>
      <c r="K87" s="601"/>
      <c r="L87" s="736"/>
      <c r="M87" s="737"/>
      <c r="N87" s="737"/>
      <c r="O87" s="737"/>
      <c r="P87" s="737"/>
      <c r="Q87" s="737"/>
      <c r="R87" s="737"/>
      <c r="S87" s="737"/>
      <c r="T87" s="737"/>
      <c r="U87" s="737"/>
      <c r="V87" s="737"/>
      <c r="W87" s="737"/>
      <c r="X87" s="738"/>
      <c r="Y87" s="739">
        <f>SUM(Y86)</f>
        <v>22</v>
      </c>
      <c r="Z87" s="740"/>
      <c r="AA87" s="740"/>
      <c r="AB87" s="757"/>
      <c r="AC87" s="1171"/>
      <c r="AD87" s="865"/>
      <c r="AE87" s="865"/>
      <c r="AF87" s="865"/>
      <c r="AG87" s="873"/>
      <c r="AH87" s="1172"/>
      <c r="AI87" s="1173"/>
      <c r="AJ87" s="1173"/>
      <c r="AK87" s="1173"/>
      <c r="AL87" s="1173"/>
      <c r="AM87" s="1173"/>
      <c r="AN87" s="1173"/>
      <c r="AO87" s="1173"/>
      <c r="AP87" s="1173"/>
      <c r="AQ87" s="1173"/>
      <c r="AR87" s="1173"/>
      <c r="AS87" s="1173"/>
      <c r="AT87" s="1174"/>
      <c r="AU87" s="1175"/>
      <c r="AV87" s="1176"/>
      <c r="AW87" s="1176"/>
      <c r="AX87" s="1177"/>
    </row>
    <row r="88" spans="1:50" ht="24.75" customHeight="1">
      <c r="A88" s="769"/>
      <c r="B88" s="770"/>
      <c r="C88" s="770"/>
      <c r="D88" s="770"/>
      <c r="E88" s="770"/>
      <c r="F88" s="771"/>
      <c r="G88" s="745" t="s">
        <v>225</v>
      </c>
      <c r="H88" s="746"/>
      <c r="I88" s="746"/>
      <c r="J88" s="746"/>
      <c r="K88" s="746"/>
      <c r="L88" s="746"/>
      <c r="M88" s="746"/>
      <c r="N88" s="746"/>
      <c r="O88" s="746"/>
      <c r="P88" s="746"/>
      <c r="Q88" s="746"/>
      <c r="R88" s="746"/>
      <c r="S88" s="746"/>
      <c r="T88" s="746"/>
      <c r="U88" s="746"/>
      <c r="V88" s="746"/>
      <c r="W88" s="746"/>
      <c r="X88" s="746"/>
      <c r="Y88" s="746"/>
      <c r="Z88" s="746"/>
      <c r="AA88" s="746"/>
      <c r="AB88" s="752"/>
      <c r="AC88" s="1171"/>
      <c r="AD88" s="865"/>
      <c r="AE88" s="865"/>
      <c r="AF88" s="865"/>
      <c r="AG88" s="873"/>
      <c r="AH88" s="1172"/>
      <c r="AI88" s="1173"/>
      <c r="AJ88" s="1173"/>
      <c r="AK88" s="1173"/>
      <c r="AL88" s="1173"/>
      <c r="AM88" s="1173"/>
      <c r="AN88" s="1173"/>
      <c r="AO88" s="1173"/>
      <c r="AP88" s="1173"/>
      <c r="AQ88" s="1173"/>
      <c r="AR88" s="1173"/>
      <c r="AS88" s="1173"/>
      <c r="AT88" s="1174"/>
      <c r="AU88" s="1175"/>
      <c r="AV88" s="1176"/>
      <c r="AW88" s="1176"/>
      <c r="AX88" s="1177"/>
    </row>
    <row r="89" spans="1:50" ht="24.75" customHeight="1">
      <c r="A89" s="769"/>
      <c r="B89" s="770"/>
      <c r="C89" s="770"/>
      <c r="D89" s="770"/>
      <c r="E89" s="770"/>
      <c r="F89" s="771"/>
      <c r="G89" s="732" t="s">
        <v>47</v>
      </c>
      <c r="H89" s="733"/>
      <c r="I89" s="733"/>
      <c r="J89" s="733"/>
      <c r="K89" s="733"/>
      <c r="L89" s="426" t="s">
        <v>46</v>
      </c>
      <c r="M89" s="601"/>
      <c r="N89" s="601"/>
      <c r="O89" s="601"/>
      <c r="P89" s="601"/>
      <c r="Q89" s="601"/>
      <c r="R89" s="601"/>
      <c r="S89" s="601"/>
      <c r="T89" s="601"/>
      <c r="U89" s="601"/>
      <c r="V89" s="601"/>
      <c r="W89" s="601"/>
      <c r="X89" s="602"/>
      <c r="Y89" s="729" t="s">
        <v>45</v>
      </c>
      <c r="Z89" s="734"/>
      <c r="AA89" s="734"/>
      <c r="AB89" s="755"/>
      <c r="AC89" s="1163"/>
      <c r="AD89" s="869"/>
      <c r="AE89" s="869"/>
      <c r="AF89" s="869"/>
      <c r="AG89" s="879"/>
      <c r="AH89" s="1164"/>
      <c r="AI89" s="1165"/>
      <c r="AJ89" s="1165"/>
      <c r="AK89" s="1165"/>
      <c r="AL89" s="1165"/>
      <c r="AM89" s="1165"/>
      <c r="AN89" s="1165"/>
      <c r="AO89" s="1165"/>
      <c r="AP89" s="1165"/>
      <c r="AQ89" s="1165"/>
      <c r="AR89" s="1165"/>
      <c r="AS89" s="1165"/>
      <c r="AT89" s="1166"/>
      <c r="AU89" s="1167"/>
      <c r="AV89" s="1168"/>
      <c r="AW89" s="1168"/>
      <c r="AX89" s="1169"/>
    </row>
    <row r="90" spans="1:50" ht="24.75" customHeight="1">
      <c r="A90" s="769"/>
      <c r="B90" s="770"/>
      <c r="C90" s="770"/>
      <c r="D90" s="770"/>
      <c r="E90" s="770"/>
      <c r="F90" s="771"/>
      <c r="G90" s="2697" t="s">
        <v>224</v>
      </c>
      <c r="H90" s="2698"/>
      <c r="I90" s="2698"/>
      <c r="J90" s="2698"/>
      <c r="K90" s="2699"/>
      <c r="L90" s="2711" t="s">
        <v>223</v>
      </c>
      <c r="M90" s="2712"/>
      <c r="N90" s="2712"/>
      <c r="O90" s="2712"/>
      <c r="P90" s="2712"/>
      <c r="Q90" s="2712"/>
      <c r="R90" s="2712"/>
      <c r="S90" s="2712"/>
      <c r="T90" s="2712"/>
      <c r="U90" s="2712"/>
      <c r="V90" s="2712"/>
      <c r="W90" s="2712"/>
      <c r="X90" s="2713"/>
      <c r="Y90" s="2714">
        <v>20</v>
      </c>
      <c r="Z90" s="2715"/>
      <c r="AA90" s="2715"/>
      <c r="AB90" s="2716"/>
      <c r="AC90" s="691" t="s">
        <v>44</v>
      </c>
      <c r="AD90" s="601"/>
      <c r="AE90" s="601"/>
      <c r="AF90" s="601"/>
      <c r="AG90" s="601"/>
      <c r="AH90" s="736"/>
      <c r="AI90" s="737"/>
      <c r="AJ90" s="737"/>
      <c r="AK90" s="737"/>
      <c r="AL90" s="737"/>
      <c r="AM90" s="737"/>
      <c r="AN90" s="737"/>
      <c r="AO90" s="737"/>
      <c r="AP90" s="737"/>
      <c r="AQ90" s="737"/>
      <c r="AR90" s="737"/>
      <c r="AS90" s="737"/>
      <c r="AT90" s="738"/>
      <c r="AU90" s="739">
        <f>SUM(AU82:AX89)</f>
        <v>0</v>
      </c>
      <c r="AV90" s="740"/>
      <c r="AW90" s="740"/>
      <c r="AX90" s="741"/>
    </row>
    <row r="91" spans="1:50" ht="30" customHeight="1">
      <c r="A91" s="769"/>
      <c r="B91" s="770"/>
      <c r="C91" s="770"/>
      <c r="D91" s="770"/>
      <c r="E91" s="770"/>
      <c r="F91" s="771"/>
      <c r="G91" s="691" t="s">
        <v>44</v>
      </c>
      <c r="H91" s="601"/>
      <c r="I91" s="601"/>
      <c r="J91" s="601"/>
      <c r="K91" s="601"/>
      <c r="L91" s="736"/>
      <c r="M91" s="737"/>
      <c r="N91" s="737"/>
      <c r="O91" s="737"/>
      <c r="P91" s="737"/>
      <c r="Q91" s="737"/>
      <c r="R91" s="737"/>
      <c r="S91" s="737"/>
      <c r="T91" s="737"/>
      <c r="U91" s="737"/>
      <c r="V91" s="737"/>
      <c r="W91" s="737"/>
      <c r="X91" s="738"/>
      <c r="Y91" s="739">
        <f>SUM(Y90)</f>
        <v>20</v>
      </c>
      <c r="Z91" s="740"/>
      <c r="AA91" s="740"/>
      <c r="AB91" s="757"/>
      <c r="AC91" s="745" t="s">
        <v>222</v>
      </c>
      <c r="AD91" s="746"/>
      <c r="AE91" s="746"/>
      <c r="AF91" s="746"/>
      <c r="AG91" s="746"/>
      <c r="AH91" s="746"/>
      <c r="AI91" s="746"/>
      <c r="AJ91" s="746"/>
      <c r="AK91" s="746"/>
      <c r="AL91" s="746"/>
      <c r="AM91" s="746"/>
      <c r="AN91" s="746"/>
      <c r="AO91" s="746"/>
      <c r="AP91" s="746"/>
      <c r="AQ91" s="746"/>
      <c r="AR91" s="746"/>
      <c r="AS91" s="746"/>
      <c r="AT91" s="746"/>
      <c r="AU91" s="746"/>
      <c r="AV91" s="746"/>
      <c r="AW91" s="746"/>
      <c r="AX91" s="747"/>
    </row>
    <row r="92" spans="1:50" ht="25.5" customHeight="1">
      <c r="A92" s="769"/>
      <c r="B92" s="770"/>
      <c r="C92" s="770"/>
      <c r="D92" s="770"/>
      <c r="E92" s="770"/>
      <c r="F92" s="771"/>
      <c r="G92" s="728"/>
      <c r="H92" s="601"/>
      <c r="I92" s="601"/>
      <c r="J92" s="601"/>
      <c r="K92" s="602"/>
      <c r="L92" s="426"/>
      <c r="M92" s="601"/>
      <c r="N92" s="601"/>
      <c r="O92" s="601"/>
      <c r="P92" s="601"/>
      <c r="Q92" s="601"/>
      <c r="R92" s="601"/>
      <c r="S92" s="601"/>
      <c r="T92" s="601"/>
      <c r="U92" s="601"/>
      <c r="V92" s="601"/>
      <c r="W92" s="601"/>
      <c r="X92" s="602"/>
      <c r="Y92" s="729"/>
      <c r="Z92" s="734"/>
      <c r="AA92" s="734"/>
      <c r="AB92" s="755"/>
      <c r="AC92" s="732" t="s">
        <v>47</v>
      </c>
      <c r="AD92" s="733"/>
      <c r="AE92" s="733"/>
      <c r="AF92" s="733"/>
      <c r="AG92" s="733"/>
      <c r="AH92" s="426" t="s">
        <v>46</v>
      </c>
      <c r="AI92" s="601"/>
      <c r="AJ92" s="601"/>
      <c r="AK92" s="601"/>
      <c r="AL92" s="601"/>
      <c r="AM92" s="601"/>
      <c r="AN92" s="601"/>
      <c r="AO92" s="601"/>
      <c r="AP92" s="601"/>
      <c r="AQ92" s="601"/>
      <c r="AR92" s="601"/>
      <c r="AS92" s="601"/>
      <c r="AT92" s="602"/>
      <c r="AU92" s="729" t="s">
        <v>45</v>
      </c>
      <c r="AV92" s="734"/>
      <c r="AW92" s="734"/>
      <c r="AX92" s="735"/>
    </row>
    <row r="93" spans="1:50" ht="24.75" customHeight="1">
      <c r="A93" s="769"/>
      <c r="B93" s="770"/>
      <c r="C93" s="770"/>
      <c r="D93" s="770"/>
      <c r="E93" s="770"/>
      <c r="F93" s="771"/>
      <c r="G93" s="3136"/>
      <c r="H93" s="3137"/>
      <c r="I93" s="3137"/>
      <c r="J93" s="3137"/>
      <c r="K93" s="3138"/>
      <c r="L93" s="2711"/>
      <c r="M93" s="2712"/>
      <c r="N93" s="2712"/>
      <c r="O93" s="2712"/>
      <c r="P93" s="2712"/>
      <c r="Q93" s="2712"/>
      <c r="R93" s="2712"/>
      <c r="S93" s="2712"/>
      <c r="T93" s="2712"/>
      <c r="U93" s="2712"/>
      <c r="V93" s="2712"/>
      <c r="W93" s="2712"/>
      <c r="X93" s="2713"/>
      <c r="Y93" s="2714"/>
      <c r="Z93" s="2715"/>
      <c r="AA93" s="2715"/>
      <c r="AB93" s="2716"/>
      <c r="AC93" s="698"/>
      <c r="AD93" s="699"/>
      <c r="AE93" s="699"/>
      <c r="AF93" s="699"/>
      <c r="AG93" s="700"/>
      <c r="AH93" s="701"/>
      <c r="AI93" s="702"/>
      <c r="AJ93" s="702"/>
      <c r="AK93" s="702"/>
      <c r="AL93" s="702"/>
      <c r="AM93" s="702"/>
      <c r="AN93" s="702"/>
      <c r="AO93" s="702"/>
      <c r="AP93" s="702"/>
      <c r="AQ93" s="702"/>
      <c r="AR93" s="702"/>
      <c r="AS93" s="702"/>
      <c r="AT93" s="703"/>
      <c r="AU93" s="704"/>
      <c r="AV93" s="705"/>
      <c r="AW93" s="705"/>
      <c r="AX93" s="706"/>
    </row>
    <row r="94" spans="1:50" ht="24.75" customHeight="1">
      <c r="A94" s="769"/>
      <c r="B94" s="770"/>
      <c r="C94" s="770"/>
      <c r="D94" s="770"/>
      <c r="E94" s="770"/>
      <c r="F94" s="771"/>
      <c r="G94" s="1171"/>
      <c r="H94" s="865"/>
      <c r="I94" s="865"/>
      <c r="J94" s="865"/>
      <c r="K94" s="873"/>
      <c r="L94" s="1172"/>
      <c r="M94" s="1173"/>
      <c r="N94" s="1173"/>
      <c r="O94" s="1173"/>
      <c r="P94" s="1173"/>
      <c r="Q94" s="1173"/>
      <c r="R94" s="1173"/>
      <c r="S94" s="1173"/>
      <c r="T94" s="1173"/>
      <c r="U94" s="1173"/>
      <c r="V94" s="1173"/>
      <c r="W94" s="1173"/>
      <c r="X94" s="1174"/>
      <c r="Y94" s="1175"/>
      <c r="Z94" s="1176"/>
      <c r="AA94" s="1176"/>
      <c r="AB94" s="1232"/>
      <c r="AC94" s="1171"/>
      <c r="AD94" s="865"/>
      <c r="AE94" s="865"/>
      <c r="AF94" s="865"/>
      <c r="AG94" s="873"/>
      <c r="AH94" s="1172"/>
      <c r="AI94" s="1173"/>
      <c r="AJ94" s="1173"/>
      <c r="AK94" s="1173"/>
      <c r="AL94" s="1173"/>
      <c r="AM94" s="1173"/>
      <c r="AN94" s="1173"/>
      <c r="AO94" s="1173"/>
      <c r="AP94" s="1173"/>
      <c r="AQ94" s="1173"/>
      <c r="AR94" s="1173"/>
      <c r="AS94" s="1173"/>
      <c r="AT94" s="1174"/>
      <c r="AU94" s="1175"/>
      <c r="AV94" s="1176"/>
      <c r="AW94" s="1176"/>
      <c r="AX94" s="1177"/>
    </row>
    <row r="95" spans="1:50" ht="24.75" customHeight="1">
      <c r="A95" s="769"/>
      <c r="B95" s="770"/>
      <c r="C95" s="770"/>
      <c r="D95" s="770"/>
      <c r="E95" s="770"/>
      <c r="F95" s="771"/>
      <c r="G95" s="1171"/>
      <c r="H95" s="865"/>
      <c r="I95" s="865"/>
      <c r="J95" s="865"/>
      <c r="K95" s="873"/>
      <c r="L95" s="1172"/>
      <c r="M95" s="1173"/>
      <c r="N95" s="1173"/>
      <c r="O95" s="1173"/>
      <c r="P95" s="1173"/>
      <c r="Q95" s="1173"/>
      <c r="R95" s="1173"/>
      <c r="S95" s="1173"/>
      <c r="T95" s="1173"/>
      <c r="U95" s="1173"/>
      <c r="V95" s="1173"/>
      <c r="W95" s="1173"/>
      <c r="X95" s="1174"/>
      <c r="Y95" s="1175"/>
      <c r="Z95" s="1176"/>
      <c r="AA95" s="1176"/>
      <c r="AB95" s="1232"/>
      <c r="AC95" s="1171"/>
      <c r="AD95" s="865"/>
      <c r="AE95" s="865"/>
      <c r="AF95" s="865"/>
      <c r="AG95" s="873"/>
      <c r="AH95" s="1172"/>
      <c r="AI95" s="1173"/>
      <c r="AJ95" s="1173"/>
      <c r="AK95" s="1173"/>
      <c r="AL95" s="1173"/>
      <c r="AM95" s="1173"/>
      <c r="AN95" s="1173"/>
      <c r="AO95" s="1173"/>
      <c r="AP95" s="1173"/>
      <c r="AQ95" s="1173"/>
      <c r="AR95" s="1173"/>
      <c r="AS95" s="1173"/>
      <c r="AT95" s="1174"/>
      <c r="AU95" s="1175"/>
      <c r="AV95" s="1176"/>
      <c r="AW95" s="1176"/>
      <c r="AX95" s="1177"/>
    </row>
    <row r="96" spans="1:50" ht="24.75" customHeight="1">
      <c r="A96" s="769"/>
      <c r="B96" s="770"/>
      <c r="C96" s="770"/>
      <c r="D96" s="770"/>
      <c r="E96" s="770"/>
      <c r="F96" s="771"/>
      <c r="G96" s="1171"/>
      <c r="H96" s="865"/>
      <c r="I96" s="865"/>
      <c r="J96" s="865"/>
      <c r="K96" s="873"/>
      <c r="L96" s="1172"/>
      <c r="M96" s="1173"/>
      <c r="N96" s="1173"/>
      <c r="O96" s="1173"/>
      <c r="P96" s="1173"/>
      <c r="Q96" s="1173"/>
      <c r="R96" s="1173"/>
      <c r="S96" s="1173"/>
      <c r="T96" s="1173"/>
      <c r="U96" s="1173"/>
      <c r="V96" s="1173"/>
      <c r="W96" s="1173"/>
      <c r="X96" s="1174"/>
      <c r="Y96" s="1175"/>
      <c r="Z96" s="1176"/>
      <c r="AA96" s="1176"/>
      <c r="AB96" s="1232"/>
      <c r="AC96" s="1171"/>
      <c r="AD96" s="865"/>
      <c r="AE96" s="865"/>
      <c r="AF96" s="865"/>
      <c r="AG96" s="873"/>
      <c r="AH96" s="1172"/>
      <c r="AI96" s="1173"/>
      <c r="AJ96" s="1173"/>
      <c r="AK96" s="1173"/>
      <c r="AL96" s="1173"/>
      <c r="AM96" s="1173"/>
      <c r="AN96" s="1173"/>
      <c r="AO96" s="1173"/>
      <c r="AP96" s="1173"/>
      <c r="AQ96" s="1173"/>
      <c r="AR96" s="1173"/>
      <c r="AS96" s="1173"/>
      <c r="AT96" s="1174"/>
      <c r="AU96" s="1175"/>
      <c r="AV96" s="1176"/>
      <c r="AW96" s="1176"/>
      <c r="AX96" s="1177"/>
    </row>
    <row r="97" spans="1:50" ht="24.75" customHeight="1">
      <c r="A97" s="769"/>
      <c r="B97" s="770"/>
      <c r="C97" s="770"/>
      <c r="D97" s="770"/>
      <c r="E97" s="770"/>
      <c r="F97" s="771"/>
      <c r="G97" s="1171"/>
      <c r="H97" s="865"/>
      <c r="I97" s="865"/>
      <c r="J97" s="865"/>
      <c r="K97" s="873"/>
      <c r="L97" s="1172"/>
      <c r="M97" s="1173"/>
      <c r="N97" s="1173"/>
      <c r="O97" s="1173"/>
      <c r="P97" s="1173"/>
      <c r="Q97" s="1173"/>
      <c r="R97" s="1173"/>
      <c r="S97" s="1173"/>
      <c r="T97" s="1173"/>
      <c r="U97" s="1173"/>
      <c r="V97" s="1173"/>
      <c r="W97" s="1173"/>
      <c r="X97" s="1174"/>
      <c r="Y97" s="1175"/>
      <c r="Z97" s="1176"/>
      <c r="AA97" s="1176"/>
      <c r="AB97" s="1176"/>
      <c r="AC97" s="1171"/>
      <c r="AD97" s="865"/>
      <c r="AE97" s="865"/>
      <c r="AF97" s="865"/>
      <c r="AG97" s="873"/>
      <c r="AH97" s="1172"/>
      <c r="AI97" s="1173"/>
      <c r="AJ97" s="1173"/>
      <c r="AK97" s="1173"/>
      <c r="AL97" s="1173"/>
      <c r="AM97" s="1173"/>
      <c r="AN97" s="1173"/>
      <c r="AO97" s="1173"/>
      <c r="AP97" s="1173"/>
      <c r="AQ97" s="1173"/>
      <c r="AR97" s="1173"/>
      <c r="AS97" s="1173"/>
      <c r="AT97" s="1174"/>
      <c r="AU97" s="1175"/>
      <c r="AV97" s="1176"/>
      <c r="AW97" s="1176"/>
      <c r="AX97" s="1177"/>
    </row>
    <row r="98" spans="1:50" ht="24.75" customHeight="1">
      <c r="A98" s="769"/>
      <c r="B98" s="770"/>
      <c r="C98" s="770"/>
      <c r="D98" s="770"/>
      <c r="E98" s="770"/>
      <c r="F98" s="771"/>
      <c r="G98" s="1171"/>
      <c r="H98" s="865"/>
      <c r="I98" s="865"/>
      <c r="J98" s="865"/>
      <c r="K98" s="873"/>
      <c r="L98" s="1172"/>
      <c r="M98" s="1173"/>
      <c r="N98" s="1173"/>
      <c r="O98" s="1173"/>
      <c r="P98" s="1173"/>
      <c r="Q98" s="1173"/>
      <c r="R98" s="1173"/>
      <c r="S98" s="1173"/>
      <c r="T98" s="1173"/>
      <c r="U98" s="1173"/>
      <c r="V98" s="1173"/>
      <c r="W98" s="1173"/>
      <c r="X98" s="1174"/>
      <c r="Y98" s="1175"/>
      <c r="Z98" s="1176"/>
      <c r="AA98" s="1176"/>
      <c r="AB98" s="1176"/>
      <c r="AC98" s="1171"/>
      <c r="AD98" s="865"/>
      <c r="AE98" s="865"/>
      <c r="AF98" s="865"/>
      <c r="AG98" s="873"/>
      <c r="AH98" s="1172"/>
      <c r="AI98" s="1173"/>
      <c r="AJ98" s="1173"/>
      <c r="AK98" s="1173"/>
      <c r="AL98" s="1173"/>
      <c r="AM98" s="1173"/>
      <c r="AN98" s="1173"/>
      <c r="AO98" s="1173"/>
      <c r="AP98" s="1173"/>
      <c r="AQ98" s="1173"/>
      <c r="AR98" s="1173"/>
      <c r="AS98" s="1173"/>
      <c r="AT98" s="1174"/>
      <c r="AU98" s="1175"/>
      <c r="AV98" s="1176"/>
      <c r="AW98" s="1176"/>
      <c r="AX98" s="1177"/>
    </row>
    <row r="99" spans="1:50" ht="24.75" customHeight="1">
      <c r="A99" s="769"/>
      <c r="B99" s="770"/>
      <c r="C99" s="770"/>
      <c r="D99" s="770"/>
      <c r="E99" s="770"/>
      <c r="F99" s="771"/>
      <c r="G99" s="1171"/>
      <c r="H99" s="865"/>
      <c r="I99" s="865"/>
      <c r="J99" s="865"/>
      <c r="K99" s="873"/>
      <c r="L99" s="1172"/>
      <c r="M99" s="1173"/>
      <c r="N99" s="1173"/>
      <c r="O99" s="1173"/>
      <c r="P99" s="1173"/>
      <c r="Q99" s="1173"/>
      <c r="R99" s="1173"/>
      <c r="S99" s="1173"/>
      <c r="T99" s="1173"/>
      <c r="U99" s="1173"/>
      <c r="V99" s="1173"/>
      <c r="W99" s="1173"/>
      <c r="X99" s="1174"/>
      <c r="Y99" s="1175"/>
      <c r="Z99" s="1176"/>
      <c r="AA99" s="1176"/>
      <c r="AB99" s="1176"/>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4.75" customHeight="1">
      <c r="A100" s="769"/>
      <c r="B100" s="770"/>
      <c r="C100" s="770"/>
      <c r="D100" s="770"/>
      <c r="E100" s="770"/>
      <c r="F100" s="771"/>
      <c r="G100" s="1163"/>
      <c r="H100" s="869"/>
      <c r="I100" s="869"/>
      <c r="J100" s="869"/>
      <c r="K100" s="879"/>
      <c r="L100" s="1164"/>
      <c r="M100" s="1165"/>
      <c r="N100" s="1165"/>
      <c r="O100" s="1165"/>
      <c r="P100" s="1165"/>
      <c r="Q100" s="1165"/>
      <c r="R100" s="1165"/>
      <c r="S100" s="1165"/>
      <c r="T100" s="1165"/>
      <c r="U100" s="1165"/>
      <c r="V100" s="1165"/>
      <c r="W100" s="1165"/>
      <c r="X100" s="1166"/>
      <c r="Y100" s="1167"/>
      <c r="Z100" s="1168"/>
      <c r="AA100" s="1168"/>
      <c r="AB100" s="1168"/>
      <c r="AC100" s="1163"/>
      <c r="AD100" s="869"/>
      <c r="AE100" s="869"/>
      <c r="AF100" s="869"/>
      <c r="AG100" s="879"/>
      <c r="AH100" s="1164"/>
      <c r="AI100" s="1165"/>
      <c r="AJ100" s="1165"/>
      <c r="AK100" s="1165"/>
      <c r="AL100" s="1165"/>
      <c r="AM100" s="1165"/>
      <c r="AN100" s="1165"/>
      <c r="AO100" s="1165"/>
      <c r="AP100" s="1165"/>
      <c r="AQ100" s="1165"/>
      <c r="AR100" s="1165"/>
      <c r="AS100" s="1165"/>
      <c r="AT100" s="1166"/>
      <c r="AU100" s="1167"/>
      <c r="AV100" s="1168"/>
      <c r="AW100" s="1168"/>
      <c r="AX100" s="1169"/>
    </row>
    <row r="101" spans="1:50" ht="24.75" customHeight="1">
      <c r="A101" s="769"/>
      <c r="B101" s="770"/>
      <c r="C101" s="770"/>
      <c r="D101" s="770"/>
      <c r="E101" s="770"/>
      <c r="F101" s="771"/>
      <c r="G101" s="691"/>
      <c r="H101" s="601"/>
      <c r="I101" s="601"/>
      <c r="J101" s="601"/>
      <c r="K101" s="601"/>
      <c r="L101" s="736"/>
      <c r="M101" s="737"/>
      <c r="N101" s="737"/>
      <c r="O101" s="737"/>
      <c r="P101" s="737"/>
      <c r="Q101" s="737"/>
      <c r="R101" s="737"/>
      <c r="S101" s="737"/>
      <c r="T101" s="737"/>
      <c r="U101" s="737"/>
      <c r="V101" s="737"/>
      <c r="W101" s="737"/>
      <c r="X101" s="738"/>
      <c r="Y101" s="739"/>
      <c r="Z101" s="740"/>
      <c r="AA101" s="740"/>
      <c r="AB101" s="757"/>
      <c r="AC101" s="691" t="s">
        <v>44</v>
      </c>
      <c r="AD101" s="601"/>
      <c r="AE101" s="601"/>
      <c r="AF101" s="601"/>
      <c r="AG101" s="601"/>
      <c r="AH101" s="736"/>
      <c r="AI101" s="737"/>
      <c r="AJ101" s="737"/>
      <c r="AK101" s="737"/>
      <c r="AL101" s="737"/>
      <c r="AM101" s="737"/>
      <c r="AN101" s="737"/>
      <c r="AO101" s="737"/>
      <c r="AP101" s="737"/>
      <c r="AQ101" s="737"/>
      <c r="AR101" s="737"/>
      <c r="AS101" s="737"/>
      <c r="AT101" s="738"/>
      <c r="AU101" s="739">
        <f>SUM(AU93:AX100)</f>
        <v>0</v>
      </c>
      <c r="AV101" s="740"/>
      <c r="AW101" s="740"/>
      <c r="AX101" s="741"/>
    </row>
    <row r="102" spans="1:50" ht="30" customHeight="1">
      <c r="A102" s="769"/>
      <c r="B102" s="770"/>
      <c r="C102" s="770"/>
      <c r="D102" s="770"/>
      <c r="E102" s="770"/>
      <c r="F102" s="771"/>
      <c r="G102" s="745" t="s">
        <v>221</v>
      </c>
      <c r="H102" s="746"/>
      <c r="I102" s="746"/>
      <c r="J102" s="746"/>
      <c r="K102" s="746"/>
      <c r="L102" s="746"/>
      <c r="M102" s="746"/>
      <c r="N102" s="746"/>
      <c r="O102" s="746"/>
      <c r="P102" s="746"/>
      <c r="Q102" s="746"/>
      <c r="R102" s="746"/>
      <c r="S102" s="746"/>
      <c r="T102" s="746"/>
      <c r="U102" s="746"/>
      <c r="V102" s="746"/>
      <c r="W102" s="746"/>
      <c r="X102" s="746"/>
      <c r="Y102" s="746"/>
      <c r="Z102" s="746"/>
      <c r="AA102" s="746"/>
      <c r="AB102" s="752"/>
      <c r="AC102" s="745" t="s">
        <v>220</v>
      </c>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7"/>
    </row>
    <row r="103" spans="1:50" ht="24.75" customHeight="1">
      <c r="A103" s="769"/>
      <c r="B103" s="770"/>
      <c r="C103" s="770"/>
      <c r="D103" s="770"/>
      <c r="E103" s="770"/>
      <c r="F103" s="771"/>
      <c r="G103" s="732" t="s">
        <v>47</v>
      </c>
      <c r="H103" s="733"/>
      <c r="I103" s="733"/>
      <c r="J103" s="733"/>
      <c r="K103" s="733"/>
      <c r="L103" s="426" t="s">
        <v>46</v>
      </c>
      <c r="M103" s="601"/>
      <c r="N103" s="601"/>
      <c r="O103" s="601"/>
      <c r="P103" s="601"/>
      <c r="Q103" s="601"/>
      <c r="R103" s="601"/>
      <c r="S103" s="601"/>
      <c r="T103" s="601"/>
      <c r="U103" s="601"/>
      <c r="V103" s="601"/>
      <c r="W103" s="601"/>
      <c r="X103" s="602"/>
      <c r="Y103" s="729" t="s">
        <v>45</v>
      </c>
      <c r="Z103" s="734"/>
      <c r="AA103" s="734"/>
      <c r="AB103" s="755"/>
      <c r="AC103" s="732" t="s">
        <v>47</v>
      </c>
      <c r="AD103" s="733"/>
      <c r="AE103" s="733"/>
      <c r="AF103" s="733"/>
      <c r="AG103" s="733"/>
      <c r="AH103" s="426" t="s">
        <v>46</v>
      </c>
      <c r="AI103" s="601"/>
      <c r="AJ103" s="601"/>
      <c r="AK103" s="601"/>
      <c r="AL103" s="601"/>
      <c r="AM103" s="601"/>
      <c r="AN103" s="601"/>
      <c r="AO103" s="601"/>
      <c r="AP103" s="601"/>
      <c r="AQ103" s="601"/>
      <c r="AR103" s="601"/>
      <c r="AS103" s="601"/>
      <c r="AT103" s="602"/>
      <c r="AU103" s="729" t="s">
        <v>45</v>
      </c>
      <c r="AV103" s="734"/>
      <c r="AW103" s="734"/>
      <c r="AX103" s="735"/>
    </row>
    <row r="104" spans="1:50" ht="24.75" customHeight="1">
      <c r="A104" s="769"/>
      <c r="B104" s="770"/>
      <c r="C104" s="770"/>
      <c r="D104" s="770"/>
      <c r="E104" s="770"/>
      <c r="F104" s="771"/>
      <c r="G104" s="2697"/>
      <c r="H104" s="2698"/>
      <c r="I104" s="2698"/>
      <c r="J104" s="2698"/>
      <c r="K104" s="2699"/>
      <c r="L104" s="2711"/>
      <c r="M104" s="2712"/>
      <c r="N104" s="2712"/>
      <c r="O104" s="2712"/>
      <c r="P104" s="2712"/>
      <c r="Q104" s="2712"/>
      <c r="R104" s="2712"/>
      <c r="S104" s="2712"/>
      <c r="T104" s="2712"/>
      <c r="U104" s="2712"/>
      <c r="V104" s="2712"/>
      <c r="W104" s="2712"/>
      <c r="X104" s="2713"/>
      <c r="Y104" s="2714"/>
      <c r="Z104" s="2715"/>
      <c r="AA104" s="2715"/>
      <c r="AB104" s="271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6"/>
    </row>
    <row r="105" spans="1:50" ht="24.75" customHeight="1">
      <c r="A105" s="769"/>
      <c r="B105" s="770"/>
      <c r="C105" s="770"/>
      <c r="D105" s="770"/>
      <c r="E105" s="770"/>
      <c r="F105" s="771"/>
      <c r="G105" s="1171"/>
      <c r="H105" s="865"/>
      <c r="I105" s="865"/>
      <c r="J105" s="865"/>
      <c r="K105" s="873"/>
      <c r="L105" s="1172"/>
      <c r="M105" s="1173"/>
      <c r="N105" s="1173"/>
      <c r="O105" s="1173"/>
      <c r="P105" s="1173"/>
      <c r="Q105" s="1173"/>
      <c r="R105" s="1173"/>
      <c r="S105" s="1173"/>
      <c r="T105" s="1173"/>
      <c r="U105" s="1173"/>
      <c r="V105" s="1173"/>
      <c r="W105" s="1173"/>
      <c r="X105" s="1174"/>
      <c r="Y105" s="1175"/>
      <c r="Z105" s="1176"/>
      <c r="AA105" s="1176"/>
      <c r="AB105" s="1232"/>
      <c r="AC105" s="1171"/>
      <c r="AD105" s="865"/>
      <c r="AE105" s="865"/>
      <c r="AF105" s="865"/>
      <c r="AG105" s="873"/>
      <c r="AH105" s="1172"/>
      <c r="AI105" s="1173"/>
      <c r="AJ105" s="1173"/>
      <c r="AK105" s="1173"/>
      <c r="AL105" s="1173"/>
      <c r="AM105" s="1173"/>
      <c r="AN105" s="1173"/>
      <c r="AO105" s="1173"/>
      <c r="AP105" s="1173"/>
      <c r="AQ105" s="1173"/>
      <c r="AR105" s="1173"/>
      <c r="AS105" s="1173"/>
      <c r="AT105" s="1174"/>
      <c r="AU105" s="1175"/>
      <c r="AV105" s="1176"/>
      <c r="AW105" s="1176"/>
      <c r="AX105" s="1177"/>
    </row>
    <row r="106" spans="1:50" ht="24.75" customHeight="1">
      <c r="A106" s="769"/>
      <c r="B106" s="770"/>
      <c r="C106" s="770"/>
      <c r="D106" s="770"/>
      <c r="E106" s="770"/>
      <c r="F106" s="771"/>
      <c r="G106" s="1171"/>
      <c r="H106" s="865"/>
      <c r="I106" s="865"/>
      <c r="J106" s="865"/>
      <c r="K106" s="873"/>
      <c r="L106" s="1172"/>
      <c r="M106" s="1173"/>
      <c r="N106" s="1173"/>
      <c r="O106" s="1173"/>
      <c r="P106" s="1173"/>
      <c r="Q106" s="1173"/>
      <c r="R106" s="1173"/>
      <c r="S106" s="1173"/>
      <c r="T106" s="1173"/>
      <c r="U106" s="1173"/>
      <c r="V106" s="1173"/>
      <c r="W106" s="1173"/>
      <c r="X106" s="1174"/>
      <c r="Y106" s="1175"/>
      <c r="Z106" s="1176"/>
      <c r="AA106" s="1176"/>
      <c r="AB106" s="1232"/>
      <c r="AC106" s="1171"/>
      <c r="AD106" s="865"/>
      <c r="AE106" s="865"/>
      <c r="AF106" s="865"/>
      <c r="AG106" s="873"/>
      <c r="AH106" s="1172"/>
      <c r="AI106" s="1173"/>
      <c r="AJ106" s="1173"/>
      <c r="AK106" s="1173"/>
      <c r="AL106" s="1173"/>
      <c r="AM106" s="1173"/>
      <c r="AN106" s="1173"/>
      <c r="AO106" s="1173"/>
      <c r="AP106" s="1173"/>
      <c r="AQ106" s="1173"/>
      <c r="AR106" s="1173"/>
      <c r="AS106" s="1173"/>
      <c r="AT106" s="1174"/>
      <c r="AU106" s="1175"/>
      <c r="AV106" s="1176"/>
      <c r="AW106" s="1176"/>
      <c r="AX106" s="1177"/>
    </row>
    <row r="107" spans="1:50" ht="24.75" customHeight="1">
      <c r="A107" s="769"/>
      <c r="B107" s="770"/>
      <c r="C107" s="770"/>
      <c r="D107" s="770"/>
      <c r="E107" s="770"/>
      <c r="F107" s="771"/>
      <c r="G107" s="1171"/>
      <c r="H107" s="865"/>
      <c r="I107" s="865"/>
      <c r="J107" s="865"/>
      <c r="K107" s="873"/>
      <c r="L107" s="1172"/>
      <c r="M107" s="1173"/>
      <c r="N107" s="1173"/>
      <c r="O107" s="1173"/>
      <c r="P107" s="1173"/>
      <c r="Q107" s="1173"/>
      <c r="R107" s="1173"/>
      <c r="S107" s="1173"/>
      <c r="T107" s="1173"/>
      <c r="U107" s="1173"/>
      <c r="V107" s="1173"/>
      <c r="W107" s="1173"/>
      <c r="X107" s="1174"/>
      <c r="Y107" s="1175"/>
      <c r="Z107" s="1176"/>
      <c r="AA107" s="1176"/>
      <c r="AB107" s="1232"/>
      <c r="AC107" s="1171"/>
      <c r="AD107" s="865"/>
      <c r="AE107" s="865"/>
      <c r="AF107" s="865"/>
      <c r="AG107" s="873"/>
      <c r="AH107" s="1172"/>
      <c r="AI107" s="1173"/>
      <c r="AJ107" s="1173"/>
      <c r="AK107" s="1173"/>
      <c r="AL107" s="1173"/>
      <c r="AM107" s="1173"/>
      <c r="AN107" s="1173"/>
      <c r="AO107" s="1173"/>
      <c r="AP107" s="1173"/>
      <c r="AQ107" s="1173"/>
      <c r="AR107" s="1173"/>
      <c r="AS107" s="1173"/>
      <c r="AT107" s="1174"/>
      <c r="AU107" s="1175"/>
      <c r="AV107" s="1176"/>
      <c r="AW107" s="1176"/>
      <c r="AX107" s="1177"/>
    </row>
    <row r="108" spans="1:50" ht="24.75" customHeight="1">
      <c r="A108" s="769"/>
      <c r="B108" s="770"/>
      <c r="C108" s="770"/>
      <c r="D108" s="770"/>
      <c r="E108" s="770"/>
      <c r="F108" s="771"/>
      <c r="G108" s="1171"/>
      <c r="H108" s="865"/>
      <c r="I108" s="865"/>
      <c r="J108" s="865"/>
      <c r="K108" s="873"/>
      <c r="L108" s="1172"/>
      <c r="M108" s="1173"/>
      <c r="N108" s="1173"/>
      <c r="O108" s="1173"/>
      <c r="P108" s="1173"/>
      <c r="Q108" s="1173"/>
      <c r="R108" s="1173"/>
      <c r="S108" s="1173"/>
      <c r="T108" s="1173"/>
      <c r="U108" s="1173"/>
      <c r="V108" s="1173"/>
      <c r="W108" s="1173"/>
      <c r="X108" s="1174"/>
      <c r="Y108" s="1175"/>
      <c r="Z108" s="1176"/>
      <c r="AA108" s="1176"/>
      <c r="AB108" s="1176"/>
      <c r="AC108" s="1171"/>
      <c r="AD108" s="865"/>
      <c r="AE108" s="865"/>
      <c r="AF108" s="865"/>
      <c r="AG108" s="873"/>
      <c r="AH108" s="1172"/>
      <c r="AI108" s="1173"/>
      <c r="AJ108" s="1173"/>
      <c r="AK108" s="1173"/>
      <c r="AL108" s="1173"/>
      <c r="AM108" s="1173"/>
      <c r="AN108" s="1173"/>
      <c r="AO108" s="1173"/>
      <c r="AP108" s="1173"/>
      <c r="AQ108" s="1173"/>
      <c r="AR108" s="1173"/>
      <c r="AS108" s="1173"/>
      <c r="AT108" s="1174"/>
      <c r="AU108" s="1175"/>
      <c r="AV108" s="1176"/>
      <c r="AW108" s="1176"/>
      <c r="AX108" s="1177"/>
    </row>
    <row r="109" spans="1:50" ht="24.75" customHeight="1">
      <c r="A109" s="769"/>
      <c r="B109" s="770"/>
      <c r="C109" s="770"/>
      <c r="D109" s="770"/>
      <c r="E109" s="770"/>
      <c r="F109" s="771"/>
      <c r="G109" s="1171"/>
      <c r="H109" s="865"/>
      <c r="I109" s="865"/>
      <c r="J109" s="865"/>
      <c r="K109" s="873"/>
      <c r="L109" s="1172"/>
      <c r="M109" s="1173"/>
      <c r="N109" s="1173"/>
      <c r="O109" s="1173"/>
      <c r="P109" s="1173"/>
      <c r="Q109" s="1173"/>
      <c r="R109" s="1173"/>
      <c r="S109" s="1173"/>
      <c r="T109" s="1173"/>
      <c r="U109" s="1173"/>
      <c r="V109" s="1173"/>
      <c r="W109" s="1173"/>
      <c r="X109" s="1174"/>
      <c r="Y109" s="1175"/>
      <c r="Z109" s="1176"/>
      <c r="AA109" s="1176"/>
      <c r="AB109" s="1176"/>
      <c r="AC109" s="1171"/>
      <c r="AD109" s="865"/>
      <c r="AE109" s="865"/>
      <c r="AF109" s="865"/>
      <c r="AG109" s="873"/>
      <c r="AH109" s="1172"/>
      <c r="AI109" s="1173"/>
      <c r="AJ109" s="1173"/>
      <c r="AK109" s="1173"/>
      <c r="AL109" s="1173"/>
      <c r="AM109" s="1173"/>
      <c r="AN109" s="1173"/>
      <c r="AO109" s="1173"/>
      <c r="AP109" s="1173"/>
      <c r="AQ109" s="1173"/>
      <c r="AR109" s="1173"/>
      <c r="AS109" s="1173"/>
      <c r="AT109" s="1174"/>
      <c r="AU109" s="1175"/>
      <c r="AV109" s="1176"/>
      <c r="AW109" s="1176"/>
      <c r="AX109" s="1177"/>
    </row>
    <row r="110" spans="1:50" ht="24.75" customHeight="1">
      <c r="A110" s="769"/>
      <c r="B110" s="770"/>
      <c r="C110" s="770"/>
      <c r="D110" s="770"/>
      <c r="E110" s="770"/>
      <c r="F110" s="771"/>
      <c r="G110" s="1171"/>
      <c r="H110" s="865"/>
      <c r="I110" s="865"/>
      <c r="J110" s="865"/>
      <c r="K110" s="873"/>
      <c r="L110" s="1172"/>
      <c r="M110" s="1173"/>
      <c r="N110" s="1173"/>
      <c r="O110" s="1173"/>
      <c r="P110" s="1173"/>
      <c r="Q110" s="1173"/>
      <c r="R110" s="1173"/>
      <c r="S110" s="1173"/>
      <c r="T110" s="1173"/>
      <c r="U110" s="1173"/>
      <c r="V110" s="1173"/>
      <c r="W110" s="1173"/>
      <c r="X110" s="1174"/>
      <c r="Y110" s="1175"/>
      <c r="Z110" s="1176"/>
      <c r="AA110" s="1176"/>
      <c r="AB110" s="1176"/>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4.75" customHeight="1">
      <c r="A111" s="769"/>
      <c r="B111" s="770"/>
      <c r="C111" s="770"/>
      <c r="D111" s="770"/>
      <c r="E111" s="770"/>
      <c r="F111" s="771"/>
      <c r="G111" s="1163"/>
      <c r="H111" s="869"/>
      <c r="I111" s="869"/>
      <c r="J111" s="869"/>
      <c r="K111" s="879"/>
      <c r="L111" s="1164"/>
      <c r="M111" s="1165"/>
      <c r="N111" s="1165"/>
      <c r="O111" s="1165"/>
      <c r="P111" s="1165"/>
      <c r="Q111" s="1165"/>
      <c r="R111" s="1165"/>
      <c r="S111" s="1165"/>
      <c r="T111" s="1165"/>
      <c r="U111" s="1165"/>
      <c r="V111" s="1165"/>
      <c r="W111" s="1165"/>
      <c r="X111" s="1166"/>
      <c r="Y111" s="1167"/>
      <c r="Z111" s="1168"/>
      <c r="AA111" s="1168"/>
      <c r="AB111" s="1168"/>
      <c r="AC111" s="1163"/>
      <c r="AD111" s="869"/>
      <c r="AE111" s="869"/>
      <c r="AF111" s="869"/>
      <c r="AG111" s="879"/>
      <c r="AH111" s="1164"/>
      <c r="AI111" s="1165"/>
      <c r="AJ111" s="1165"/>
      <c r="AK111" s="1165"/>
      <c r="AL111" s="1165"/>
      <c r="AM111" s="1165"/>
      <c r="AN111" s="1165"/>
      <c r="AO111" s="1165"/>
      <c r="AP111" s="1165"/>
      <c r="AQ111" s="1165"/>
      <c r="AR111" s="1165"/>
      <c r="AS111" s="1165"/>
      <c r="AT111" s="1166"/>
      <c r="AU111" s="1167"/>
      <c r="AV111" s="1168"/>
      <c r="AW111" s="1168"/>
      <c r="AX111" s="1169"/>
    </row>
    <row r="112" spans="1:50" ht="24.75" customHeight="1">
      <c r="A112" s="769"/>
      <c r="B112" s="770"/>
      <c r="C112" s="770"/>
      <c r="D112" s="770"/>
      <c r="E112" s="770"/>
      <c r="F112" s="771"/>
      <c r="G112" s="691" t="s">
        <v>44</v>
      </c>
      <c r="H112" s="601"/>
      <c r="I112" s="601"/>
      <c r="J112" s="601"/>
      <c r="K112" s="601"/>
      <c r="L112" s="736"/>
      <c r="M112" s="737"/>
      <c r="N112" s="737"/>
      <c r="O112" s="737"/>
      <c r="P112" s="737"/>
      <c r="Q112" s="737"/>
      <c r="R112" s="737"/>
      <c r="S112" s="737"/>
      <c r="T112" s="737"/>
      <c r="U112" s="737"/>
      <c r="V112" s="737"/>
      <c r="W112" s="737"/>
      <c r="X112" s="738"/>
      <c r="Y112" s="739">
        <f>SUM(Y104:AB111)</f>
        <v>0</v>
      </c>
      <c r="Z112" s="740"/>
      <c r="AA112" s="740"/>
      <c r="AB112" s="757"/>
      <c r="AC112" s="691" t="s">
        <v>44</v>
      </c>
      <c r="AD112" s="601"/>
      <c r="AE112" s="601"/>
      <c r="AF112" s="601"/>
      <c r="AG112" s="601"/>
      <c r="AH112" s="736"/>
      <c r="AI112" s="737"/>
      <c r="AJ112" s="737"/>
      <c r="AK112" s="737"/>
      <c r="AL112" s="737"/>
      <c r="AM112" s="737"/>
      <c r="AN112" s="737"/>
      <c r="AO112" s="737"/>
      <c r="AP112" s="737"/>
      <c r="AQ112" s="737"/>
      <c r="AR112" s="737"/>
      <c r="AS112" s="737"/>
      <c r="AT112" s="738"/>
      <c r="AU112" s="739">
        <f>SUM(AU104:AX111)</f>
        <v>0</v>
      </c>
      <c r="AV112" s="740"/>
      <c r="AW112" s="740"/>
      <c r="AX112" s="741"/>
    </row>
    <row r="113" spans="1:50" ht="30" customHeight="1">
      <c r="A113" s="769"/>
      <c r="B113" s="770"/>
      <c r="C113" s="770"/>
      <c r="D113" s="770"/>
      <c r="E113" s="770"/>
      <c r="F113" s="771"/>
      <c r="G113" s="745" t="s">
        <v>219</v>
      </c>
      <c r="H113" s="746"/>
      <c r="I113" s="746"/>
      <c r="J113" s="746"/>
      <c r="K113" s="746"/>
      <c r="L113" s="746"/>
      <c r="M113" s="746"/>
      <c r="N113" s="746"/>
      <c r="O113" s="746"/>
      <c r="P113" s="746"/>
      <c r="Q113" s="746"/>
      <c r="R113" s="746"/>
      <c r="S113" s="746"/>
      <c r="T113" s="746"/>
      <c r="U113" s="746"/>
      <c r="V113" s="746"/>
      <c r="W113" s="746"/>
      <c r="X113" s="746"/>
      <c r="Y113" s="746"/>
      <c r="Z113" s="746"/>
      <c r="AA113" s="746"/>
      <c r="AB113" s="752"/>
      <c r="AC113" s="745" t="s">
        <v>217</v>
      </c>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row>
    <row r="114" spans="1:50" ht="24.75" customHeight="1">
      <c r="A114" s="769"/>
      <c r="B114" s="770"/>
      <c r="C114" s="770"/>
      <c r="D114" s="770"/>
      <c r="E114" s="770"/>
      <c r="F114" s="771"/>
      <c r="G114" s="732" t="s">
        <v>47</v>
      </c>
      <c r="H114" s="733"/>
      <c r="I114" s="733"/>
      <c r="J114" s="733"/>
      <c r="K114" s="733"/>
      <c r="L114" s="426" t="s">
        <v>46</v>
      </c>
      <c r="M114" s="601"/>
      <c r="N114" s="601"/>
      <c r="O114" s="601"/>
      <c r="P114" s="601"/>
      <c r="Q114" s="601"/>
      <c r="R114" s="601"/>
      <c r="S114" s="601"/>
      <c r="T114" s="601"/>
      <c r="U114" s="601"/>
      <c r="V114" s="601"/>
      <c r="W114" s="601"/>
      <c r="X114" s="602"/>
      <c r="Y114" s="729" t="s">
        <v>45</v>
      </c>
      <c r="Z114" s="734"/>
      <c r="AA114" s="734"/>
      <c r="AB114" s="755"/>
      <c r="AC114" s="732" t="s">
        <v>47</v>
      </c>
      <c r="AD114" s="733"/>
      <c r="AE114" s="733"/>
      <c r="AF114" s="733"/>
      <c r="AG114" s="733"/>
      <c r="AH114" s="426" t="s">
        <v>46</v>
      </c>
      <c r="AI114" s="601"/>
      <c r="AJ114" s="601"/>
      <c r="AK114" s="601"/>
      <c r="AL114" s="601"/>
      <c r="AM114" s="601"/>
      <c r="AN114" s="601"/>
      <c r="AO114" s="601"/>
      <c r="AP114" s="601"/>
      <c r="AQ114" s="601"/>
      <c r="AR114" s="601"/>
      <c r="AS114" s="601"/>
      <c r="AT114" s="602"/>
      <c r="AU114" s="729" t="s">
        <v>45</v>
      </c>
      <c r="AV114" s="734"/>
      <c r="AW114" s="734"/>
      <c r="AX114" s="735"/>
    </row>
    <row r="115" spans="1:50" ht="24.75" customHeight="1">
      <c r="A115" s="769"/>
      <c r="B115" s="770"/>
      <c r="C115" s="770"/>
      <c r="D115" s="770"/>
      <c r="E115" s="770"/>
      <c r="F115" s="771"/>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5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6"/>
    </row>
    <row r="116" spans="1:50" ht="24.75" customHeight="1">
      <c r="A116" s="769"/>
      <c r="B116" s="770"/>
      <c r="C116" s="770"/>
      <c r="D116" s="770"/>
      <c r="E116" s="770"/>
      <c r="F116" s="771"/>
      <c r="G116" s="1171"/>
      <c r="H116" s="865"/>
      <c r="I116" s="865"/>
      <c r="J116" s="865"/>
      <c r="K116" s="873"/>
      <c r="L116" s="1172"/>
      <c r="M116" s="1173"/>
      <c r="N116" s="1173"/>
      <c r="O116" s="1173"/>
      <c r="P116" s="1173"/>
      <c r="Q116" s="1173"/>
      <c r="R116" s="1173"/>
      <c r="S116" s="1173"/>
      <c r="T116" s="1173"/>
      <c r="U116" s="1173"/>
      <c r="V116" s="1173"/>
      <c r="W116" s="1173"/>
      <c r="X116" s="1174"/>
      <c r="Y116" s="1175"/>
      <c r="Z116" s="1176"/>
      <c r="AA116" s="1176"/>
      <c r="AB116" s="1232"/>
      <c r="AC116" s="1171"/>
      <c r="AD116" s="865"/>
      <c r="AE116" s="865"/>
      <c r="AF116" s="865"/>
      <c r="AG116" s="873"/>
      <c r="AH116" s="1172"/>
      <c r="AI116" s="1173"/>
      <c r="AJ116" s="1173"/>
      <c r="AK116" s="1173"/>
      <c r="AL116" s="1173"/>
      <c r="AM116" s="1173"/>
      <c r="AN116" s="1173"/>
      <c r="AO116" s="1173"/>
      <c r="AP116" s="1173"/>
      <c r="AQ116" s="1173"/>
      <c r="AR116" s="1173"/>
      <c r="AS116" s="1173"/>
      <c r="AT116" s="1174"/>
      <c r="AU116" s="1175"/>
      <c r="AV116" s="1176"/>
      <c r="AW116" s="1176"/>
      <c r="AX116" s="1177"/>
    </row>
    <row r="117" spans="1:50" ht="24.75" customHeight="1">
      <c r="A117" s="769"/>
      <c r="B117" s="770"/>
      <c r="C117" s="770"/>
      <c r="D117" s="770"/>
      <c r="E117" s="770"/>
      <c r="F117" s="771"/>
      <c r="G117" s="1171"/>
      <c r="H117" s="865"/>
      <c r="I117" s="865"/>
      <c r="J117" s="865"/>
      <c r="K117" s="873"/>
      <c r="L117" s="1172"/>
      <c r="M117" s="1173"/>
      <c r="N117" s="1173"/>
      <c r="O117" s="1173"/>
      <c r="P117" s="1173"/>
      <c r="Q117" s="1173"/>
      <c r="R117" s="1173"/>
      <c r="S117" s="1173"/>
      <c r="T117" s="1173"/>
      <c r="U117" s="1173"/>
      <c r="V117" s="1173"/>
      <c r="W117" s="1173"/>
      <c r="X117" s="1174"/>
      <c r="Y117" s="1175"/>
      <c r="Z117" s="1176"/>
      <c r="AA117" s="1176"/>
      <c r="AB117" s="1232"/>
      <c r="AC117" s="1171"/>
      <c r="AD117" s="865"/>
      <c r="AE117" s="865"/>
      <c r="AF117" s="865"/>
      <c r="AG117" s="873"/>
      <c r="AH117" s="1172"/>
      <c r="AI117" s="1173"/>
      <c r="AJ117" s="1173"/>
      <c r="AK117" s="1173"/>
      <c r="AL117" s="1173"/>
      <c r="AM117" s="1173"/>
      <c r="AN117" s="1173"/>
      <c r="AO117" s="1173"/>
      <c r="AP117" s="1173"/>
      <c r="AQ117" s="1173"/>
      <c r="AR117" s="1173"/>
      <c r="AS117" s="1173"/>
      <c r="AT117" s="1174"/>
      <c r="AU117" s="1175"/>
      <c r="AV117" s="1176"/>
      <c r="AW117" s="1176"/>
      <c r="AX117" s="1177"/>
    </row>
    <row r="118" spans="1:50" ht="24.75" customHeight="1">
      <c r="A118" s="769"/>
      <c r="B118" s="770"/>
      <c r="C118" s="770"/>
      <c r="D118" s="770"/>
      <c r="E118" s="770"/>
      <c r="F118" s="771"/>
      <c r="G118" s="1171"/>
      <c r="H118" s="865"/>
      <c r="I118" s="865"/>
      <c r="J118" s="865"/>
      <c r="K118" s="873"/>
      <c r="L118" s="1172"/>
      <c r="M118" s="1173"/>
      <c r="N118" s="1173"/>
      <c r="O118" s="1173"/>
      <c r="P118" s="1173"/>
      <c r="Q118" s="1173"/>
      <c r="R118" s="1173"/>
      <c r="S118" s="1173"/>
      <c r="T118" s="1173"/>
      <c r="U118" s="1173"/>
      <c r="V118" s="1173"/>
      <c r="W118" s="1173"/>
      <c r="X118" s="1174"/>
      <c r="Y118" s="1175"/>
      <c r="Z118" s="1176"/>
      <c r="AA118" s="1176"/>
      <c r="AB118" s="1232"/>
      <c r="AC118" s="1171"/>
      <c r="AD118" s="865"/>
      <c r="AE118" s="865"/>
      <c r="AF118" s="865"/>
      <c r="AG118" s="873"/>
      <c r="AH118" s="1172"/>
      <c r="AI118" s="1173"/>
      <c r="AJ118" s="1173"/>
      <c r="AK118" s="1173"/>
      <c r="AL118" s="1173"/>
      <c r="AM118" s="1173"/>
      <c r="AN118" s="1173"/>
      <c r="AO118" s="1173"/>
      <c r="AP118" s="1173"/>
      <c r="AQ118" s="1173"/>
      <c r="AR118" s="1173"/>
      <c r="AS118" s="1173"/>
      <c r="AT118" s="1174"/>
      <c r="AU118" s="1175"/>
      <c r="AV118" s="1176"/>
      <c r="AW118" s="1176"/>
      <c r="AX118" s="1177"/>
    </row>
    <row r="119" spans="1:50" ht="24.75" customHeight="1">
      <c r="A119" s="769"/>
      <c r="B119" s="770"/>
      <c r="C119" s="770"/>
      <c r="D119" s="770"/>
      <c r="E119" s="770"/>
      <c r="F119" s="771"/>
      <c r="G119" s="1171"/>
      <c r="H119" s="865"/>
      <c r="I119" s="865"/>
      <c r="J119" s="865"/>
      <c r="K119" s="873"/>
      <c r="L119" s="1172"/>
      <c r="M119" s="1173"/>
      <c r="N119" s="1173"/>
      <c r="O119" s="1173"/>
      <c r="P119" s="1173"/>
      <c r="Q119" s="1173"/>
      <c r="R119" s="1173"/>
      <c r="S119" s="1173"/>
      <c r="T119" s="1173"/>
      <c r="U119" s="1173"/>
      <c r="V119" s="1173"/>
      <c r="W119" s="1173"/>
      <c r="X119" s="1174"/>
      <c r="Y119" s="1175"/>
      <c r="Z119" s="1176"/>
      <c r="AA119" s="1176"/>
      <c r="AB119" s="1176"/>
      <c r="AC119" s="1171"/>
      <c r="AD119" s="865"/>
      <c r="AE119" s="865"/>
      <c r="AF119" s="865"/>
      <c r="AG119" s="873"/>
      <c r="AH119" s="1172"/>
      <c r="AI119" s="1173"/>
      <c r="AJ119" s="1173"/>
      <c r="AK119" s="1173"/>
      <c r="AL119" s="1173"/>
      <c r="AM119" s="1173"/>
      <c r="AN119" s="1173"/>
      <c r="AO119" s="1173"/>
      <c r="AP119" s="1173"/>
      <c r="AQ119" s="1173"/>
      <c r="AR119" s="1173"/>
      <c r="AS119" s="1173"/>
      <c r="AT119" s="1174"/>
      <c r="AU119" s="1175"/>
      <c r="AV119" s="1176"/>
      <c r="AW119" s="1176"/>
      <c r="AX119" s="1177"/>
    </row>
    <row r="120" spans="1:50" ht="24.75" customHeight="1">
      <c r="A120" s="769"/>
      <c r="B120" s="770"/>
      <c r="C120" s="770"/>
      <c r="D120" s="770"/>
      <c r="E120" s="770"/>
      <c r="F120" s="771"/>
      <c r="G120" s="1171"/>
      <c r="H120" s="865"/>
      <c r="I120" s="865"/>
      <c r="J120" s="865"/>
      <c r="K120" s="873"/>
      <c r="L120" s="1172"/>
      <c r="M120" s="1173"/>
      <c r="N120" s="1173"/>
      <c r="O120" s="1173"/>
      <c r="P120" s="1173"/>
      <c r="Q120" s="1173"/>
      <c r="R120" s="1173"/>
      <c r="S120" s="1173"/>
      <c r="T120" s="1173"/>
      <c r="U120" s="1173"/>
      <c r="V120" s="1173"/>
      <c r="W120" s="1173"/>
      <c r="X120" s="1174"/>
      <c r="Y120" s="1175"/>
      <c r="Z120" s="1176"/>
      <c r="AA120" s="1176"/>
      <c r="AB120" s="1176"/>
      <c r="AC120" s="1171"/>
      <c r="AD120" s="865"/>
      <c r="AE120" s="865"/>
      <c r="AF120" s="865"/>
      <c r="AG120" s="873"/>
      <c r="AH120" s="1172"/>
      <c r="AI120" s="1173"/>
      <c r="AJ120" s="1173"/>
      <c r="AK120" s="1173"/>
      <c r="AL120" s="1173"/>
      <c r="AM120" s="1173"/>
      <c r="AN120" s="1173"/>
      <c r="AO120" s="1173"/>
      <c r="AP120" s="1173"/>
      <c r="AQ120" s="1173"/>
      <c r="AR120" s="1173"/>
      <c r="AS120" s="1173"/>
      <c r="AT120" s="1174"/>
      <c r="AU120" s="1175"/>
      <c r="AV120" s="1176"/>
      <c r="AW120" s="1176"/>
      <c r="AX120" s="1177"/>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176"/>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63"/>
      <c r="H122" s="869"/>
      <c r="I122" s="869"/>
      <c r="J122" s="869"/>
      <c r="K122" s="879"/>
      <c r="L122" s="1164"/>
      <c r="M122" s="1165"/>
      <c r="N122" s="1165"/>
      <c r="O122" s="1165"/>
      <c r="P122" s="1165"/>
      <c r="Q122" s="1165"/>
      <c r="R122" s="1165"/>
      <c r="S122" s="1165"/>
      <c r="T122" s="1165"/>
      <c r="U122" s="1165"/>
      <c r="V122" s="1165"/>
      <c r="W122" s="1165"/>
      <c r="X122" s="1166"/>
      <c r="Y122" s="1167"/>
      <c r="Z122" s="1168"/>
      <c r="AA122" s="1168"/>
      <c r="AB122" s="1168"/>
      <c r="AC122" s="1163"/>
      <c r="AD122" s="869"/>
      <c r="AE122" s="869"/>
      <c r="AF122" s="869"/>
      <c r="AG122" s="879"/>
      <c r="AH122" s="1164"/>
      <c r="AI122" s="1165"/>
      <c r="AJ122" s="1165"/>
      <c r="AK122" s="1165"/>
      <c r="AL122" s="1165"/>
      <c r="AM122" s="1165"/>
      <c r="AN122" s="1165"/>
      <c r="AO122" s="1165"/>
      <c r="AP122" s="1165"/>
      <c r="AQ122" s="1165"/>
      <c r="AR122" s="1165"/>
      <c r="AS122" s="1165"/>
      <c r="AT122" s="1166"/>
      <c r="AU122" s="1167"/>
      <c r="AV122" s="1168"/>
      <c r="AW122" s="1168"/>
      <c r="AX122" s="1169"/>
    </row>
    <row r="123" spans="1:50" ht="24.75" customHeight="1" thickBot="1">
      <c r="A123" s="772"/>
      <c r="B123" s="773"/>
      <c r="C123" s="773"/>
      <c r="D123" s="773"/>
      <c r="E123" s="773"/>
      <c r="F123" s="774"/>
      <c r="G123" s="707" t="s">
        <v>44</v>
      </c>
      <c r="H123" s="708"/>
      <c r="I123" s="708"/>
      <c r="J123" s="708"/>
      <c r="K123" s="708"/>
      <c r="L123" s="710"/>
      <c r="M123" s="716"/>
      <c r="N123" s="716"/>
      <c r="O123" s="716"/>
      <c r="P123" s="716"/>
      <c r="Q123" s="716"/>
      <c r="R123" s="716"/>
      <c r="S123" s="716"/>
      <c r="T123" s="716"/>
      <c r="U123" s="716"/>
      <c r="V123" s="716"/>
      <c r="W123" s="716"/>
      <c r="X123" s="717"/>
      <c r="Y123" s="718">
        <f>SUM(Y115:AB122)</f>
        <v>0</v>
      </c>
      <c r="Z123" s="719"/>
      <c r="AA123" s="719"/>
      <c r="AB123" s="749"/>
      <c r="AC123" s="707" t="s">
        <v>44</v>
      </c>
      <c r="AD123" s="708"/>
      <c r="AE123" s="708"/>
      <c r="AF123" s="708"/>
      <c r="AG123" s="708"/>
      <c r="AH123" s="710"/>
      <c r="AI123" s="716"/>
      <c r="AJ123" s="716"/>
      <c r="AK123" s="716"/>
      <c r="AL123" s="716"/>
      <c r="AM123" s="716"/>
      <c r="AN123" s="716"/>
      <c r="AO123" s="716"/>
      <c r="AP123" s="716"/>
      <c r="AQ123" s="716"/>
      <c r="AR123" s="716"/>
      <c r="AS123" s="716"/>
      <c r="AT123" s="717"/>
      <c r="AU123" s="718">
        <f>SUM(AU115:AX122)</f>
        <v>0</v>
      </c>
      <c r="AV123" s="719"/>
      <c r="AW123" s="719"/>
      <c r="AX123" s="720"/>
    </row>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216</v>
      </c>
    </row>
    <row r="401" spans="1:50">
      <c r="B401" s="1" t="s">
        <v>215</v>
      </c>
    </row>
    <row r="402" spans="1:50" ht="24" customHeight="1">
      <c r="A402" s="667"/>
      <c r="B402" s="667"/>
      <c r="C402" s="683" t="s">
        <v>211</v>
      </c>
      <c r="D402" s="683"/>
      <c r="E402" s="683"/>
      <c r="F402" s="683"/>
      <c r="G402" s="683"/>
      <c r="H402" s="683"/>
      <c r="I402" s="683"/>
      <c r="J402" s="683"/>
      <c r="K402" s="683"/>
      <c r="L402" s="683"/>
      <c r="M402" s="683" t="s">
        <v>210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208</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3133" t="s">
        <v>214</v>
      </c>
      <c r="D403" s="3134"/>
      <c r="E403" s="3134"/>
      <c r="F403" s="3134"/>
      <c r="G403" s="3134"/>
      <c r="H403" s="3134"/>
      <c r="I403" s="3134"/>
      <c r="J403" s="3134"/>
      <c r="K403" s="3134"/>
      <c r="L403" s="3134"/>
      <c r="M403" s="3042" t="s">
        <v>206</v>
      </c>
      <c r="N403" s="3042"/>
      <c r="O403" s="3042"/>
      <c r="P403" s="3042"/>
      <c r="Q403" s="3042"/>
      <c r="R403" s="3042"/>
      <c r="S403" s="3042"/>
      <c r="T403" s="3042"/>
      <c r="U403" s="3042"/>
      <c r="V403" s="3042"/>
      <c r="W403" s="3042"/>
      <c r="X403" s="3042"/>
      <c r="Y403" s="3042"/>
      <c r="Z403" s="3042"/>
      <c r="AA403" s="3042"/>
      <c r="AB403" s="3042"/>
      <c r="AC403" s="3042"/>
      <c r="AD403" s="3042"/>
      <c r="AE403" s="3042"/>
      <c r="AF403" s="3042"/>
      <c r="AG403" s="3042"/>
      <c r="AH403" s="3042"/>
      <c r="AI403" s="3042"/>
      <c r="AJ403" s="3042"/>
      <c r="AK403" s="3045">
        <v>10</v>
      </c>
      <c r="AL403" s="3042"/>
      <c r="AM403" s="3042"/>
      <c r="AN403" s="3042"/>
      <c r="AO403" s="3042"/>
      <c r="AP403" s="3042"/>
      <c r="AQ403" s="3135" t="s">
        <v>205</v>
      </c>
      <c r="AR403" s="3135"/>
      <c r="AS403" s="3135"/>
      <c r="AT403" s="3135"/>
      <c r="AU403" s="679" t="s">
        <v>205</v>
      </c>
      <c r="AV403" s="601"/>
      <c r="AW403" s="601"/>
      <c r="AX403" s="602"/>
    </row>
    <row r="404" spans="1:50"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s="5" customFormat="1">
      <c r="A433" s="4"/>
      <c r="B433" s="4"/>
      <c r="C433" s="45"/>
      <c r="D433" s="44"/>
      <c r="E433" s="44"/>
      <c r="F433" s="44"/>
      <c r="G433" s="44"/>
      <c r="H433" s="44"/>
      <c r="I433" s="44"/>
      <c r="J433" s="44"/>
      <c r="K433" s="44"/>
      <c r="L433" s="44"/>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7"/>
      <c r="AL433" s="6"/>
      <c r="AM433" s="6"/>
      <c r="AN433" s="6"/>
      <c r="AO433" s="6"/>
      <c r="AP433" s="6"/>
      <c r="AQ433" s="43"/>
      <c r="AR433" s="43"/>
      <c r="AS433" s="43"/>
      <c r="AT433" s="43"/>
      <c r="AU433" s="42"/>
      <c r="AV433" s="42"/>
      <c r="AW433" s="42"/>
      <c r="AX433" s="42"/>
    </row>
    <row r="434" spans="1:50" s="5" customFormat="1">
      <c r="B434" s="5" t="s">
        <v>213</v>
      </c>
    </row>
    <row r="435" spans="1:50" ht="24" customHeight="1">
      <c r="A435" s="667"/>
      <c r="B435" s="667"/>
      <c r="C435" s="683" t="s">
        <v>211</v>
      </c>
      <c r="D435" s="683"/>
      <c r="E435" s="683"/>
      <c r="F435" s="683"/>
      <c r="G435" s="683"/>
      <c r="H435" s="683"/>
      <c r="I435" s="683"/>
      <c r="J435" s="683"/>
      <c r="K435" s="683"/>
      <c r="L435" s="683"/>
      <c r="M435" s="683" t="s">
        <v>210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208</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681" t="s">
        <v>207</v>
      </c>
      <c r="D436" s="681"/>
      <c r="E436" s="681"/>
      <c r="F436" s="681"/>
      <c r="G436" s="681"/>
      <c r="H436" s="681"/>
      <c r="I436" s="681"/>
      <c r="J436" s="681"/>
      <c r="K436" s="681"/>
      <c r="L436" s="681"/>
      <c r="M436" s="3042" t="s">
        <v>206</v>
      </c>
      <c r="N436" s="3042"/>
      <c r="O436" s="3042"/>
      <c r="P436" s="3042"/>
      <c r="Q436" s="3042"/>
      <c r="R436" s="3042"/>
      <c r="S436" s="3042"/>
      <c r="T436" s="3042"/>
      <c r="U436" s="3042"/>
      <c r="V436" s="3042"/>
      <c r="W436" s="3042"/>
      <c r="X436" s="3042"/>
      <c r="Y436" s="3042"/>
      <c r="Z436" s="3042"/>
      <c r="AA436" s="3042"/>
      <c r="AB436" s="3042"/>
      <c r="AC436" s="3042"/>
      <c r="AD436" s="3042"/>
      <c r="AE436" s="3042"/>
      <c r="AF436" s="3042"/>
      <c r="AG436" s="3042"/>
      <c r="AH436" s="3042"/>
      <c r="AI436" s="3042"/>
      <c r="AJ436" s="3042"/>
      <c r="AK436" s="680">
        <v>22</v>
      </c>
      <c r="AL436" s="681"/>
      <c r="AM436" s="681"/>
      <c r="AN436" s="681"/>
      <c r="AO436" s="681"/>
      <c r="AP436" s="681"/>
      <c r="AQ436" s="1799" t="s">
        <v>205</v>
      </c>
      <c r="AR436" s="1799"/>
      <c r="AS436" s="1799"/>
      <c r="AT436" s="1799"/>
      <c r="AU436" s="679" t="s">
        <v>205</v>
      </c>
      <c r="AV436" s="601"/>
      <c r="AW436" s="601"/>
      <c r="AX436" s="602"/>
    </row>
    <row r="437" spans="1:50" hidden="1">
      <c r="A437" s="667">
        <v>2</v>
      </c>
      <c r="B437" s="667"/>
      <c r="C437" s="668"/>
      <c r="D437" s="669"/>
      <c r="E437" s="669"/>
      <c r="F437" s="669"/>
      <c r="G437" s="669"/>
      <c r="H437" s="669"/>
      <c r="I437" s="669"/>
      <c r="J437" s="669"/>
      <c r="K437" s="669"/>
      <c r="L437" s="670"/>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2"/>
      <c r="AL437" s="671"/>
      <c r="AM437" s="671"/>
      <c r="AN437" s="671"/>
      <c r="AO437" s="671"/>
      <c r="AP437" s="671"/>
      <c r="AQ437" s="673"/>
      <c r="AR437" s="674"/>
      <c r="AS437" s="674"/>
      <c r="AT437" s="675"/>
      <c r="AU437" s="673"/>
      <c r="AV437" s="674"/>
      <c r="AW437" s="674"/>
      <c r="AX437" s="675"/>
    </row>
    <row r="438" spans="1:50" hidden="1">
      <c r="A438" s="667">
        <v>3</v>
      </c>
      <c r="B438" s="667"/>
      <c r="C438" s="668"/>
      <c r="D438" s="669"/>
      <c r="E438" s="669"/>
      <c r="F438" s="669"/>
      <c r="G438" s="669"/>
      <c r="H438" s="669"/>
      <c r="I438" s="669"/>
      <c r="J438" s="669"/>
      <c r="K438" s="669"/>
      <c r="L438" s="670"/>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c r="AL438" s="671"/>
      <c r="AM438" s="671"/>
      <c r="AN438" s="671"/>
      <c r="AO438" s="671"/>
      <c r="AP438" s="671"/>
      <c r="AQ438" s="673"/>
      <c r="AR438" s="674"/>
      <c r="AS438" s="674"/>
      <c r="AT438" s="675"/>
      <c r="AU438" s="673"/>
      <c r="AV438" s="674"/>
      <c r="AW438" s="674"/>
      <c r="AX438" s="675"/>
    </row>
    <row r="439" spans="1:50" hidden="1">
      <c r="A439" s="667">
        <v>4</v>
      </c>
      <c r="B439" s="667"/>
      <c r="C439" s="668"/>
      <c r="D439" s="669"/>
      <c r="E439" s="669"/>
      <c r="F439" s="669"/>
      <c r="G439" s="669"/>
      <c r="H439" s="669"/>
      <c r="I439" s="669"/>
      <c r="J439" s="669"/>
      <c r="K439" s="669"/>
      <c r="L439" s="670"/>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c r="AL439" s="671"/>
      <c r="AM439" s="671"/>
      <c r="AN439" s="671"/>
      <c r="AO439" s="671"/>
      <c r="AP439" s="671"/>
      <c r="AQ439" s="673"/>
      <c r="AR439" s="674"/>
      <c r="AS439" s="674"/>
      <c r="AT439" s="675"/>
      <c r="AU439" s="673"/>
      <c r="AV439" s="674"/>
      <c r="AW439" s="674"/>
      <c r="AX439" s="675"/>
    </row>
    <row r="440" spans="1:50" hidden="1">
      <c r="A440" s="667">
        <v>5</v>
      </c>
      <c r="B440" s="667"/>
      <c r="C440" s="668"/>
      <c r="D440" s="669"/>
      <c r="E440" s="669"/>
      <c r="F440" s="669"/>
      <c r="G440" s="669"/>
      <c r="H440" s="669"/>
      <c r="I440" s="669"/>
      <c r="J440" s="669"/>
      <c r="K440" s="669"/>
      <c r="L440" s="670"/>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c r="AL440" s="671"/>
      <c r="AM440" s="671"/>
      <c r="AN440" s="671"/>
      <c r="AO440" s="671"/>
      <c r="AP440" s="671"/>
      <c r="AQ440" s="673"/>
      <c r="AR440" s="674"/>
      <c r="AS440" s="674"/>
      <c r="AT440" s="675"/>
      <c r="AU440" s="673"/>
      <c r="AV440" s="674"/>
      <c r="AW440" s="674"/>
      <c r="AX440" s="675"/>
    </row>
    <row r="441" spans="1:50" hidden="1">
      <c r="A441" s="667">
        <v>6</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0" hidden="1">
      <c r="A442" s="667">
        <v>7</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0" hidden="1">
      <c r="A443" s="667">
        <v>8</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0" hidden="1">
      <c r="A444" s="667">
        <v>9</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0" hidden="1">
      <c r="A445" s="667">
        <v>10</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s="5" customFormat="1">
      <c r="A466" s="4"/>
      <c r="B466" s="4"/>
      <c r="C466" s="4"/>
      <c r="D466" s="4"/>
      <c r="E466" s="4"/>
      <c r="F466" s="4"/>
      <c r="G466" s="4"/>
      <c r="H466" s="4"/>
      <c r="I466" s="4"/>
      <c r="J466" s="4"/>
      <c r="K466" s="4"/>
      <c r="L466" s="4"/>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9"/>
      <c r="AL466" s="4"/>
      <c r="AM466" s="4"/>
      <c r="AN466" s="4"/>
      <c r="AO466" s="4"/>
      <c r="AP466" s="4"/>
      <c r="AQ466" s="42"/>
      <c r="AR466" s="42"/>
      <c r="AS466" s="42"/>
      <c r="AT466" s="42"/>
      <c r="AU466" s="42"/>
      <c r="AV466" s="42"/>
      <c r="AW466" s="42"/>
      <c r="AX466" s="42"/>
    </row>
    <row r="467" spans="1:50" s="5" customFormat="1">
      <c r="B467" s="5" t="s">
        <v>212</v>
      </c>
    </row>
    <row r="468" spans="1:50" ht="24" customHeight="1">
      <c r="A468" s="667"/>
      <c r="B468" s="667"/>
      <c r="C468" s="683" t="s">
        <v>211</v>
      </c>
      <c r="D468" s="683"/>
      <c r="E468" s="683"/>
      <c r="F468" s="683"/>
      <c r="G468" s="683"/>
      <c r="H468" s="683"/>
      <c r="I468" s="683"/>
      <c r="J468" s="683"/>
      <c r="K468" s="683"/>
      <c r="L468" s="683"/>
      <c r="M468" s="683" t="s">
        <v>210</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2" t="s">
        <v>208</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681" t="s">
        <v>207</v>
      </c>
      <c r="D469" s="681"/>
      <c r="E469" s="681"/>
      <c r="F469" s="681"/>
      <c r="G469" s="681"/>
      <c r="H469" s="681"/>
      <c r="I469" s="681"/>
      <c r="J469" s="681"/>
      <c r="K469" s="681"/>
      <c r="L469" s="681"/>
      <c r="M469" s="3042" t="s">
        <v>206</v>
      </c>
      <c r="N469" s="3042"/>
      <c r="O469" s="3042"/>
      <c r="P469" s="3042"/>
      <c r="Q469" s="3042"/>
      <c r="R469" s="3042"/>
      <c r="S469" s="3042"/>
      <c r="T469" s="3042"/>
      <c r="U469" s="3042"/>
      <c r="V469" s="3042"/>
      <c r="W469" s="3042"/>
      <c r="X469" s="3042"/>
      <c r="Y469" s="3042"/>
      <c r="Z469" s="3042"/>
      <c r="AA469" s="3042"/>
      <c r="AB469" s="3042"/>
      <c r="AC469" s="3042"/>
      <c r="AD469" s="3042"/>
      <c r="AE469" s="3042"/>
      <c r="AF469" s="3042"/>
      <c r="AG469" s="3042"/>
      <c r="AH469" s="3042"/>
      <c r="AI469" s="3042"/>
      <c r="AJ469" s="3042"/>
      <c r="AK469" s="680">
        <v>20</v>
      </c>
      <c r="AL469" s="681"/>
      <c r="AM469" s="681"/>
      <c r="AN469" s="681"/>
      <c r="AO469" s="681"/>
      <c r="AP469" s="681"/>
      <c r="AQ469" s="1799" t="s">
        <v>205</v>
      </c>
      <c r="AR469" s="1799"/>
      <c r="AS469" s="1799"/>
      <c r="AT469" s="1799"/>
      <c r="AU469" s="679" t="s">
        <v>205</v>
      </c>
      <c r="AV469" s="601"/>
      <c r="AW469" s="601"/>
      <c r="AX469" s="602"/>
    </row>
    <row r="470" spans="1:50" hidden="1">
      <c r="A470" s="667">
        <v>2</v>
      </c>
      <c r="B470" s="667"/>
      <c r="C470" s="668"/>
      <c r="D470" s="669"/>
      <c r="E470" s="669"/>
      <c r="F470" s="669"/>
      <c r="G470" s="669"/>
      <c r="H470" s="669"/>
      <c r="I470" s="669"/>
      <c r="J470" s="669"/>
      <c r="K470" s="669"/>
      <c r="L470" s="670"/>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2"/>
      <c r="AL470" s="671"/>
      <c r="AM470" s="671"/>
      <c r="AN470" s="671"/>
      <c r="AO470" s="671"/>
      <c r="AP470" s="671"/>
      <c r="AQ470" s="673"/>
      <c r="AR470" s="674"/>
      <c r="AS470" s="674"/>
      <c r="AT470" s="675"/>
      <c r="AU470" s="673"/>
      <c r="AV470" s="674"/>
      <c r="AW470" s="674"/>
      <c r="AX470" s="675"/>
    </row>
    <row r="471" spans="1:50" hidden="1">
      <c r="A471" s="667">
        <v>3</v>
      </c>
      <c r="B471" s="667"/>
      <c r="C471" s="668"/>
      <c r="D471" s="669"/>
      <c r="E471" s="669"/>
      <c r="F471" s="669"/>
      <c r="G471" s="669"/>
      <c r="H471" s="669"/>
      <c r="I471" s="669"/>
      <c r="J471" s="669"/>
      <c r="K471" s="669"/>
      <c r="L471" s="670"/>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2"/>
      <c r="AL471" s="671"/>
      <c r="AM471" s="671"/>
      <c r="AN471" s="671"/>
      <c r="AO471" s="671"/>
      <c r="AP471" s="671"/>
      <c r="AQ471" s="673"/>
      <c r="AR471" s="674"/>
      <c r="AS471" s="674"/>
      <c r="AT471" s="675"/>
      <c r="AU471" s="673"/>
      <c r="AV471" s="674"/>
      <c r="AW471" s="674"/>
      <c r="AX471" s="675"/>
    </row>
    <row r="472" spans="1:50"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ht="24"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1"/>
      <c r="AL499" s="40"/>
      <c r="AM499" s="40"/>
      <c r="AN499" s="40"/>
      <c r="AO499" s="40"/>
      <c r="AP499" s="40"/>
      <c r="AQ499" s="40"/>
      <c r="AR499" s="40"/>
      <c r="AS499" s="40"/>
      <c r="AT499" s="40"/>
      <c r="AU499" s="40"/>
      <c r="AV499" s="40"/>
      <c r="AW499" s="40"/>
      <c r="AX499" s="40"/>
    </row>
  </sheetData>
  <mergeCells count="106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Q472:AT472"/>
    <mergeCell ref="AU472:AX472"/>
    <mergeCell ref="A473:B473"/>
    <mergeCell ref="C473:L473"/>
    <mergeCell ref="M473:AJ473"/>
    <mergeCell ref="AK473:AP473"/>
    <mergeCell ref="AQ473:AT473"/>
    <mergeCell ref="AU473:AX473"/>
    <mergeCell ref="AQ474:AT474"/>
    <mergeCell ref="AU474:AX474"/>
    <mergeCell ref="A475:B475"/>
    <mergeCell ref="C475:L475"/>
    <mergeCell ref="M475:AJ475"/>
    <mergeCell ref="AK475:AP475"/>
    <mergeCell ref="AQ475:AT475"/>
    <mergeCell ref="AU475:AX475"/>
    <mergeCell ref="A468:B468"/>
    <mergeCell ref="C468:L468"/>
    <mergeCell ref="A474:B474"/>
    <mergeCell ref="C474:L474"/>
    <mergeCell ref="M474:AJ474"/>
    <mergeCell ref="AK474:AP474"/>
    <mergeCell ref="A472:B472"/>
    <mergeCell ref="C472:L472"/>
    <mergeCell ref="M472:AJ472"/>
    <mergeCell ref="AK472:AP472"/>
    <mergeCell ref="A469:B469"/>
    <mergeCell ref="C469:L469"/>
    <mergeCell ref="M469:AJ469"/>
    <mergeCell ref="AK469:AP469"/>
    <mergeCell ref="AQ469:AT469"/>
    <mergeCell ref="AU469:AX46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M468:AJ468"/>
    <mergeCell ref="AK468:AP468"/>
    <mergeCell ref="AQ468:AT468"/>
    <mergeCell ref="AU468:AX46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A431:B431"/>
    <mergeCell ref="C431:L431"/>
    <mergeCell ref="M431:AJ431"/>
    <mergeCell ref="AK431:AP431"/>
    <mergeCell ref="A432:B432"/>
    <mergeCell ref="C432:L432"/>
    <mergeCell ref="M432:AJ432"/>
    <mergeCell ref="AK432:AP432"/>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Q432:AT432"/>
    <mergeCell ref="AU432:AX432"/>
    <mergeCell ref="M436:AJ436"/>
    <mergeCell ref="AK436:AP436"/>
    <mergeCell ref="AQ436:AT436"/>
    <mergeCell ref="AU436:AX436"/>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J21:AN21"/>
    <mergeCell ref="AE22:AI2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P16:V16"/>
    <mergeCell ref="W16:AC16"/>
    <mergeCell ref="A411:B411"/>
    <mergeCell ref="C411:L411"/>
    <mergeCell ref="M411:AJ411"/>
    <mergeCell ref="AK411:AP411"/>
    <mergeCell ref="AQ411:AT411"/>
    <mergeCell ref="AU411:AX411"/>
    <mergeCell ref="P14:V14"/>
    <mergeCell ref="W14:AC14"/>
    <mergeCell ref="AD14:AJ14"/>
    <mergeCell ref="AK14:AQ14"/>
    <mergeCell ref="AR14:AX14"/>
    <mergeCell ref="C410:L410"/>
    <mergeCell ref="M410:AJ410"/>
    <mergeCell ref="AK410:AP410"/>
    <mergeCell ref="AQ410:AT410"/>
    <mergeCell ref="AU410:AX410"/>
    <mergeCell ref="AU407:AX407"/>
    <mergeCell ref="A406:B406"/>
    <mergeCell ref="C406:L406"/>
    <mergeCell ref="M406:AJ406"/>
    <mergeCell ref="AK406:AP406"/>
    <mergeCell ref="AD16:AJ16"/>
    <mergeCell ref="AK16:AQ16"/>
    <mergeCell ref="AR16:AX16"/>
    <mergeCell ref="AO20:AS20"/>
    <mergeCell ref="AT20:AX20"/>
    <mergeCell ref="G21:X23"/>
    <mergeCell ref="Y21:AA21"/>
    <mergeCell ref="AB21:AD21"/>
    <mergeCell ref="AE21:AI21"/>
    <mergeCell ref="AJ2:AP2"/>
    <mergeCell ref="AQ2:AX2"/>
    <mergeCell ref="A3:AN3"/>
    <mergeCell ref="AO3:AX3"/>
    <mergeCell ref="A4:F4"/>
    <mergeCell ref="G4:X4"/>
    <mergeCell ref="Y4:AD4"/>
    <mergeCell ref="AE4:AP4"/>
    <mergeCell ref="AQ4:AX4"/>
    <mergeCell ref="W13:AC13"/>
    <mergeCell ref="AD13:AJ13"/>
    <mergeCell ref="AK13:AQ13"/>
    <mergeCell ref="AR13:AX13"/>
    <mergeCell ref="I14:O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I15:O15"/>
    <mergeCell ref="P15:V15"/>
    <mergeCell ref="W15:AC15"/>
    <mergeCell ref="AD15:AJ15"/>
    <mergeCell ref="AK15:AQ15"/>
    <mergeCell ref="AR15:AX15"/>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G19:O19"/>
    <mergeCell ref="AO21:AS21"/>
    <mergeCell ref="AT21:AX21"/>
    <mergeCell ref="Y22:AA22"/>
    <mergeCell ref="A20:F23"/>
    <mergeCell ref="G20:X20"/>
    <mergeCell ref="Y20:AA20"/>
    <mergeCell ref="AB20:AD20"/>
    <mergeCell ref="AE20:AI20"/>
    <mergeCell ref="AJ20:AN20"/>
    <mergeCell ref="AB22:AD22"/>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P19:V19"/>
    <mergeCell ref="W19:AC19"/>
    <mergeCell ref="AD19:AJ19"/>
    <mergeCell ref="AK19:AQ19"/>
    <mergeCell ref="AR19:AX19"/>
    <mergeCell ref="I16:O16"/>
    <mergeCell ref="AB25:AD25"/>
    <mergeCell ref="AE25:AI25"/>
    <mergeCell ref="AJ25:AN25"/>
    <mergeCell ref="Y26:AA26"/>
    <mergeCell ref="A27:F29"/>
    <mergeCell ref="G27:X27"/>
    <mergeCell ref="Y27:AA27"/>
    <mergeCell ref="AB27:AD27"/>
    <mergeCell ref="AE27:AI27"/>
    <mergeCell ref="AJ27:AN27"/>
    <mergeCell ref="AJ22:AN22"/>
    <mergeCell ref="AO22:AS22"/>
    <mergeCell ref="AT22:AX22"/>
    <mergeCell ref="Y23:AA23"/>
    <mergeCell ref="AB23:AD23"/>
    <mergeCell ref="AE23:AI23"/>
    <mergeCell ref="AJ23:AN23"/>
    <mergeCell ref="AO23:AS23"/>
    <mergeCell ref="AT23:AX23"/>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G24:X24"/>
    <mergeCell ref="Y24:AA24"/>
    <mergeCell ref="AB24:AD24"/>
    <mergeCell ref="AE24:AI24"/>
    <mergeCell ref="AJ24:AN24"/>
    <mergeCell ref="AB26:AD26"/>
    <mergeCell ref="AE26:AI26"/>
    <mergeCell ref="AJ26:AN26"/>
    <mergeCell ref="G25:X26"/>
    <mergeCell ref="Y25:AA25"/>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G44:AX49"/>
    <mergeCell ref="C45:AC45"/>
    <mergeCell ref="AD45:AF45"/>
    <mergeCell ref="C46:AC46"/>
    <mergeCell ref="AD46:AF46"/>
    <mergeCell ref="C47:AC47"/>
    <mergeCell ref="AD47:AF47"/>
    <mergeCell ref="C48:AC48"/>
    <mergeCell ref="AD41:AF41"/>
    <mergeCell ref="AG41:AX43"/>
    <mergeCell ref="C42:AC42"/>
    <mergeCell ref="AD42:AF42"/>
    <mergeCell ref="C43:AC43"/>
    <mergeCell ref="AD43:AF43"/>
    <mergeCell ref="C41:AC41"/>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61:AX61"/>
    <mergeCell ref="G58:AX58"/>
    <mergeCell ref="X35:AX35"/>
    <mergeCell ref="A39:AX39"/>
    <mergeCell ref="C40:AC40"/>
    <mergeCell ref="AD40:AF40"/>
    <mergeCell ref="AG40:AX40"/>
    <mergeCell ref="A41:B43"/>
    <mergeCell ref="A50:B52"/>
    <mergeCell ref="C50:AC50"/>
    <mergeCell ref="AD50:AF50"/>
    <mergeCell ref="G54:S54"/>
    <mergeCell ref="T54:AF54"/>
    <mergeCell ref="C55:F55"/>
    <mergeCell ref="AG53:AX56"/>
    <mergeCell ref="C54:F54"/>
    <mergeCell ref="AD48:AF48"/>
    <mergeCell ref="C49:AC49"/>
    <mergeCell ref="AD49:AF49"/>
    <mergeCell ref="T55:AF55"/>
    <mergeCell ref="A57:B58"/>
    <mergeCell ref="C57:F57"/>
    <mergeCell ref="AG50:AX52"/>
    <mergeCell ref="C51:AC51"/>
    <mergeCell ref="AD51:AF51"/>
    <mergeCell ref="C52:AC52"/>
    <mergeCell ref="AD52:AF52"/>
    <mergeCell ref="A53:B56"/>
    <mergeCell ref="C53:AC53"/>
    <mergeCell ref="AD53:AF53"/>
    <mergeCell ref="C44:AC44"/>
    <mergeCell ref="AD44:AF44"/>
    <mergeCell ref="G55:S55"/>
    <mergeCell ref="A44:B49"/>
    <mergeCell ref="A62:E62"/>
    <mergeCell ref="F62:AX62"/>
    <mergeCell ref="A63:AX63"/>
    <mergeCell ref="C56:F56"/>
    <mergeCell ref="G56:S56"/>
    <mergeCell ref="T56:AF56"/>
    <mergeCell ref="G85:K85"/>
    <mergeCell ref="L85:X85"/>
    <mergeCell ref="G57:AX57"/>
    <mergeCell ref="C58:F58"/>
    <mergeCell ref="AH83:AT83"/>
    <mergeCell ref="AU83:AX83"/>
    <mergeCell ref="AH81:AT81"/>
    <mergeCell ref="AU81:AX81"/>
    <mergeCell ref="G82:K82"/>
    <mergeCell ref="L82:X82"/>
    <mergeCell ref="AH82:AT82"/>
    <mergeCell ref="AU82:AX82"/>
    <mergeCell ref="G84:AB84"/>
    <mergeCell ref="AC84:AG84"/>
    <mergeCell ref="AH84:AT84"/>
    <mergeCell ref="AU84:AX84"/>
    <mergeCell ref="G83:K83"/>
    <mergeCell ref="L83:X83"/>
    <mergeCell ref="Y83:AB83"/>
    <mergeCell ref="AC83:AG83"/>
    <mergeCell ref="AI68:AP68"/>
    <mergeCell ref="AQ68:AX68"/>
    <mergeCell ref="A59:AX59"/>
    <mergeCell ref="A60:AX60"/>
    <mergeCell ref="A64:E64"/>
    <mergeCell ref="F64:AX64"/>
    <mergeCell ref="A65:AX65"/>
    <mergeCell ref="A66:AX66"/>
    <mergeCell ref="A67:AX67"/>
    <mergeCell ref="A68:B68"/>
    <mergeCell ref="C68:J68"/>
    <mergeCell ref="K68:R68"/>
    <mergeCell ref="S68:Z68"/>
    <mergeCell ref="AA68:AH68"/>
    <mergeCell ref="G88:AB88"/>
    <mergeCell ref="AC88:AG88"/>
    <mergeCell ref="AH88:AT88"/>
    <mergeCell ref="AU88:AX88"/>
    <mergeCell ref="G89:K89"/>
    <mergeCell ref="L89:X89"/>
    <mergeCell ref="Y89:AB89"/>
    <mergeCell ref="AC89:AG89"/>
    <mergeCell ref="AH89:AT89"/>
    <mergeCell ref="AU89:AX89"/>
    <mergeCell ref="Y82:AB82"/>
    <mergeCell ref="AC82:AG82"/>
    <mergeCell ref="G86:K86"/>
    <mergeCell ref="L86:X86"/>
    <mergeCell ref="Y86:AB86"/>
    <mergeCell ref="AC86:AG86"/>
    <mergeCell ref="AH86:AT86"/>
    <mergeCell ref="AU86:AX86"/>
    <mergeCell ref="Y85:AB85"/>
    <mergeCell ref="AC85:AG85"/>
    <mergeCell ref="AH85:AT85"/>
    <mergeCell ref="AU85:AX85"/>
    <mergeCell ref="G87:K87"/>
    <mergeCell ref="L87:X87"/>
    <mergeCell ref="Y87:AB87"/>
    <mergeCell ref="AC87:AG87"/>
    <mergeCell ref="AH87:AT87"/>
    <mergeCell ref="AU87:AX87"/>
    <mergeCell ref="A70:F77"/>
    <mergeCell ref="A80:F123"/>
    <mergeCell ref="G80:AB80"/>
    <mergeCell ref="AC80:AX80"/>
    <mergeCell ref="G81:K81"/>
    <mergeCell ref="L81:X81"/>
    <mergeCell ref="Y81:AB81"/>
    <mergeCell ref="AC81:AG81"/>
    <mergeCell ref="G90:K90"/>
    <mergeCell ref="L90:X90"/>
    <mergeCell ref="Y90:AB90"/>
    <mergeCell ref="AC90:AG90"/>
    <mergeCell ref="G91:K91"/>
    <mergeCell ref="L91:X91"/>
    <mergeCell ref="Y91:AB91"/>
    <mergeCell ref="AC91:AX91"/>
    <mergeCell ref="G92:K92"/>
    <mergeCell ref="L92:X92"/>
    <mergeCell ref="Y92:AB92"/>
    <mergeCell ref="AC92:AG92"/>
    <mergeCell ref="AH92:AT92"/>
    <mergeCell ref="AU92:AX92"/>
    <mergeCell ref="G93:K93"/>
    <mergeCell ref="L93:X93"/>
    <mergeCell ref="Y93:AB93"/>
    <mergeCell ref="AC93:AG93"/>
    <mergeCell ref="AH93:AT93"/>
    <mergeCell ref="AU93:AX93"/>
    <mergeCell ref="AH90:AT90"/>
    <mergeCell ref="AU90:AX90"/>
    <mergeCell ref="G96:K96"/>
    <mergeCell ref="L96:X96"/>
    <mergeCell ref="Y96:AB96"/>
    <mergeCell ref="AC96:AG96"/>
    <mergeCell ref="AH96:AT96"/>
    <mergeCell ref="AU96:AX96"/>
    <mergeCell ref="G97:K97"/>
    <mergeCell ref="L97:X97"/>
    <mergeCell ref="Y97:AB97"/>
    <mergeCell ref="AC97:AG97"/>
    <mergeCell ref="AH97:AT97"/>
    <mergeCell ref="AU97:AX97"/>
    <mergeCell ref="G94:K94"/>
    <mergeCell ref="L94:X94"/>
    <mergeCell ref="Y94:AB94"/>
    <mergeCell ref="AC94:AG94"/>
    <mergeCell ref="AH94:AT94"/>
    <mergeCell ref="AU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8:K98"/>
    <mergeCell ref="L98:X98"/>
    <mergeCell ref="Y98:AB98"/>
    <mergeCell ref="AC98:AG98"/>
    <mergeCell ref="AH98:AT98"/>
    <mergeCell ref="AU98:AX98"/>
    <mergeCell ref="G99:K99"/>
    <mergeCell ref="L99:X99"/>
    <mergeCell ref="Y99:AB99"/>
    <mergeCell ref="AC99:AG99"/>
    <mergeCell ref="AH99:AT99"/>
    <mergeCell ref="AU99:AX9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2:AB102"/>
    <mergeCell ref="AC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U111:AX111"/>
    <mergeCell ref="G112:K112"/>
    <mergeCell ref="L112:X112"/>
    <mergeCell ref="Y112:AB112"/>
    <mergeCell ref="AC112:AG112"/>
    <mergeCell ref="AH112:AT112"/>
    <mergeCell ref="AU112:AX112"/>
    <mergeCell ref="AU110:AX110"/>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L117:X117"/>
    <mergeCell ref="Y117:AB117"/>
    <mergeCell ref="AC117:AG117"/>
    <mergeCell ref="AH117:AT117"/>
    <mergeCell ref="AU117:AX117"/>
    <mergeCell ref="G110:K110"/>
    <mergeCell ref="L110:X110"/>
    <mergeCell ref="Y110:AB110"/>
    <mergeCell ref="AC110:AG110"/>
    <mergeCell ref="AH110:AT110"/>
    <mergeCell ref="G113:AB113"/>
    <mergeCell ref="AC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AC116:AG116"/>
    <mergeCell ref="AH116:AT116"/>
    <mergeCell ref="AU116:AX116"/>
    <mergeCell ref="G111:K111"/>
    <mergeCell ref="L111:X111"/>
    <mergeCell ref="Y111:AB111"/>
    <mergeCell ref="AC111:AG111"/>
    <mergeCell ref="AH111:AT111"/>
    <mergeCell ref="AC119:AG119"/>
    <mergeCell ref="AH119:AT119"/>
    <mergeCell ref="AU119:AX119"/>
    <mergeCell ref="AC118:AG118"/>
    <mergeCell ref="AH118:AT118"/>
    <mergeCell ref="AU118:AX118"/>
    <mergeCell ref="G119:K119"/>
    <mergeCell ref="L119:X119"/>
    <mergeCell ref="Y119:AB119"/>
    <mergeCell ref="G116:K116"/>
    <mergeCell ref="L116:X116"/>
    <mergeCell ref="Y116:AB116"/>
    <mergeCell ref="G118:K118"/>
    <mergeCell ref="L118:X118"/>
    <mergeCell ref="Y118:AB118"/>
    <mergeCell ref="G117:K117"/>
    <mergeCell ref="Y123:AB123"/>
    <mergeCell ref="AC123:AG123"/>
    <mergeCell ref="AH123:AT123"/>
    <mergeCell ref="AU123:AX123"/>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A413:B413"/>
    <mergeCell ref="C413:L413"/>
    <mergeCell ref="M413:AJ413"/>
    <mergeCell ref="AK413:AP413"/>
    <mergeCell ref="AQ413:AT413"/>
    <mergeCell ref="AU413:AX413"/>
    <mergeCell ref="AU121:AX121"/>
    <mergeCell ref="A412:B412"/>
    <mergeCell ref="C412:L412"/>
    <mergeCell ref="M412:AJ412"/>
    <mergeCell ref="AK412:AP412"/>
    <mergeCell ref="AQ412:AT412"/>
    <mergeCell ref="AU412:AX412"/>
    <mergeCell ref="A410:B410"/>
    <mergeCell ref="G121:K121"/>
    <mergeCell ref="L121:X121"/>
    <mergeCell ref="AC121:AG121"/>
    <mergeCell ref="AH121:AT121"/>
    <mergeCell ref="G123:K123"/>
    <mergeCell ref="A402:B402"/>
    <mergeCell ref="C402:L402"/>
    <mergeCell ref="M402:AJ402"/>
    <mergeCell ref="AK402:AP402"/>
    <mergeCell ref="AQ402:AT402"/>
    <mergeCell ref="Y121:AB121"/>
    <mergeCell ref="L123:X123"/>
    <mergeCell ref="AU402:AX402"/>
    <mergeCell ref="A403:B403"/>
    <mergeCell ref="C403:L403"/>
    <mergeCell ref="M403:AJ403"/>
    <mergeCell ref="AK403:AP403"/>
    <mergeCell ref="AQ403:AT403"/>
    <mergeCell ref="AU403:AX40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Q406:AT406"/>
    <mergeCell ref="AU406:AX406"/>
    <mergeCell ref="A407:B407"/>
    <mergeCell ref="C407:L407"/>
    <mergeCell ref="M407:AJ407"/>
    <mergeCell ref="AK407:AP407"/>
    <mergeCell ref="AQ407:AT40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8" max="49" man="1"/>
    <brk id="78" max="49" man="1"/>
    <brk id="399"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076</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471" t="s">
        <v>3482</v>
      </c>
      <c r="H4" s="608"/>
      <c r="I4" s="608"/>
      <c r="J4" s="608"/>
      <c r="K4" s="608"/>
      <c r="L4" s="608"/>
      <c r="M4" s="608"/>
      <c r="N4" s="608"/>
      <c r="O4" s="608"/>
      <c r="P4" s="608"/>
      <c r="Q4" s="608"/>
      <c r="R4" s="608"/>
      <c r="S4" s="608"/>
      <c r="T4" s="608"/>
      <c r="U4" s="608"/>
      <c r="V4" s="608"/>
      <c r="W4" s="608"/>
      <c r="X4" s="608"/>
      <c r="Y4" s="474" t="s">
        <v>281</v>
      </c>
      <c r="Z4" s="609"/>
      <c r="AA4" s="609"/>
      <c r="AB4" s="609"/>
      <c r="AC4" s="609"/>
      <c r="AD4" s="610"/>
      <c r="AE4" s="3209" t="s">
        <v>3495</v>
      </c>
      <c r="AF4" s="3210"/>
      <c r="AG4" s="3210"/>
      <c r="AH4" s="3210"/>
      <c r="AI4" s="3210"/>
      <c r="AJ4" s="3210"/>
      <c r="AK4" s="3210"/>
      <c r="AL4" s="3210"/>
      <c r="AM4" s="3210"/>
      <c r="AN4" s="3210"/>
      <c r="AO4" s="3210"/>
      <c r="AP4" s="3211"/>
      <c r="AQ4" s="480" t="s">
        <v>198</v>
      </c>
      <c r="AR4" s="609"/>
      <c r="AS4" s="609"/>
      <c r="AT4" s="609"/>
      <c r="AU4" s="609"/>
      <c r="AV4" s="609"/>
      <c r="AW4" s="609"/>
      <c r="AX4" s="611"/>
    </row>
    <row r="5" spans="1:50" ht="30" customHeight="1">
      <c r="A5" s="486" t="s">
        <v>197</v>
      </c>
      <c r="B5" s="612"/>
      <c r="C5" s="612"/>
      <c r="D5" s="612"/>
      <c r="E5" s="612"/>
      <c r="F5" s="613"/>
      <c r="G5" s="489" t="s">
        <v>279</v>
      </c>
      <c r="H5" s="490"/>
      <c r="I5" s="490"/>
      <c r="J5" s="490"/>
      <c r="K5" s="490"/>
      <c r="L5" s="490"/>
      <c r="M5" s="490"/>
      <c r="N5" s="490"/>
      <c r="O5" s="490"/>
      <c r="P5" s="490"/>
      <c r="Q5" s="490"/>
      <c r="R5" s="490"/>
      <c r="S5" s="490"/>
      <c r="T5" s="490"/>
      <c r="U5" s="490"/>
      <c r="V5" s="601"/>
      <c r="W5" s="601"/>
      <c r="X5" s="601"/>
      <c r="Y5" s="492" t="s">
        <v>195</v>
      </c>
      <c r="Z5" s="496"/>
      <c r="AA5" s="496"/>
      <c r="AB5" s="496"/>
      <c r="AC5" s="496"/>
      <c r="AD5" s="497"/>
      <c r="AE5" s="3206" t="s">
        <v>3495</v>
      </c>
      <c r="AF5" s="3207"/>
      <c r="AG5" s="3207"/>
      <c r="AH5" s="3207"/>
      <c r="AI5" s="3207"/>
      <c r="AJ5" s="3207"/>
      <c r="AK5" s="3207"/>
      <c r="AL5" s="3207"/>
      <c r="AM5" s="3207"/>
      <c r="AN5" s="3207"/>
      <c r="AO5" s="3207"/>
      <c r="AP5" s="3208"/>
      <c r="AQ5" s="1095" t="s">
        <v>3494</v>
      </c>
      <c r="AR5" s="615"/>
      <c r="AS5" s="615"/>
      <c r="AT5" s="615"/>
      <c r="AU5" s="615"/>
      <c r="AV5" s="615"/>
      <c r="AW5" s="615"/>
      <c r="AX5" s="616"/>
    </row>
    <row r="6" spans="1:50" ht="30" customHeight="1">
      <c r="A6" s="501" t="s">
        <v>192</v>
      </c>
      <c r="B6" s="502"/>
      <c r="C6" s="502"/>
      <c r="D6" s="502"/>
      <c r="E6" s="502"/>
      <c r="F6" s="502"/>
      <c r="G6" s="504" t="s">
        <v>276</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3212" t="s">
        <v>3493</v>
      </c>
      <c r="AF6" s="3213"/>
      <c r="AG6" s="3213"/>
      <c r="AH6" s="3213"/>
      <c r="AI6" s="3213"/>
      <c r="AJ6" s="3213"/>
      <c r="AK6" s="3213"/>
      <c r="AL6" s="3213"/>
      <c r="AM6" s="3213"/>
      <c r="AN6" s="3213"/>
      <c r="AO6" s="3213"/>
      <c r="AP6" s="3213"/>
      <c r="AQ6" s="3214"/>
      <c r="AR6" s="3214"/>
      <c r="AS6" s="3214"/>
      <c r="AT6" s="3214"/>
      <c r="AU6" s="3214"/>
      <c r="AV6" s="3214"/>
      <c r="AW6" s="3214"/>
      <c r="AX6" s="3215"/>
    </row>
    <row r="7" spans="1:50" ht="39.950000000000003" customHeight="1">
      <c r="A7" s="995" t="s">
        <v>188</v>
      </c>
      <c r="B7" s="996"/>
      <c r="C7" s="996"/>
      <c r="D7" s="996"/>
      <c r="E7" s="996"/>
      <c r="F7" s="996"/>
      <c r="G7" s="598" t="s">
        <v>274</v>
      </c>
      <c r="H7" s="599"/>
      <c r="I7" s="599"/>
      <c r="J7" s="599"/>
      <c r="K7" s="599"/>
      <c r="L7" s="599"/>
      <c r="M7" s="599"/>
      <c r="N7" s="599"/>
      <c r="O7" s="599"/>
      <c r="P7" s="599"/>
      <c r="Q7" s="599"/>
      <c r="R7" s="599"/>
      <c r="S7" s="599"/>
      <c r="T7" s="599"/>
      <c r="U7" s="599"/>
      <c r="V7" s="600"/>
      <c r="W7" s="600"/>
      <c r="X7" s="600"/>
      <c r="Y7" s="525" t="s">
        <v>273</v>
      </c>
      <c r="Z7" s="601"/>
      <c r="AA7" s="601"/>
      <c r="AB7" s="601"/>
      <c r="AC7" s="601"/>
      <c r="AD7" s="602"/>
      <c r="AE7" s="603" t="s">
        <v>256</v>
      </c>
      <c r="AF7" s="1523"/>
      <c r="AG7" s="1523"/>
      <c r="AH7" s="1523"/>
      <c r="AI7" s="1523"/>
      <c r="AJ7" s="1523"/>
      <c r="AK7" s="1523"/>
      <c r="AL7" s="1523"/>
      <c r="AM7" s="1523"/>
      <c r="AN7" s="1523"/>
      <c r="AO7" s="1523"/>
      <c r="AP7" s="1523"/>
      <c r="AQ7" s="1523"/>
      <c r="AR7" s="1523"/>
      <c r="AS7" s="1523"/>
      <c r="AT7" s="1523"/>
      <c r="AU7" s="1523"/>
      <c r="AV7" s="1523"/>
      <c r="AW7" s="1523"/>
      <c r="AX7" s="1524"/>
    </row>
    <row r="8" spans="1:50" ht="103.7" customHeight="1">
      <c r="A8" s="510" t="s">
        <v>185</v>
      </c>
      <c r="B8" s="511"/>
      <c r="C8" s="511"/>
      <c r="D8" s="511"/>
      <c r="E8" s="511"/>
      <c r="F8" s="511"/>
      <c r="G8" s="513" t="s">
        <v>3492</v>
      </c>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row>
    <row r="9" spans="1:50" ht="137.25" customHeight="1">
      <c r="A9" s="510" t="s">
        <v>183</v>
      </c>
      <c r="B9" s="511"/>
      <c r="C9" s="511"/>
      <c r="D9" s="511"/>
      <c r="E9" s="511"/>
      <c r="F9" s="511"/>
      <c r="G9" s="513" t="s">
        <v>3491</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29.25" customHeight="1">
      <c r="A10" s="510" t="s">
        <v>181</v>
      </c>
      <c r="B10" s="511"/>
      <c r="C10" s="511"/>
      <c r="D10" s="511"/>
      <c r="E10" s="511"/>
      <c r="F10" s="512"/>
      <c r="G10" s="586" t="s">
        <v>180</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596">
        <v>26</v>
      </c>
      <c r="Q12" s="596"/>
      <c r="R12" s="596"/>
      <c r="S12" s="596"/>
      <c r="T12" s="596"/>
      <c r="U12" s="596"/>
      <c r="V12" s="596"/>
      <c r="W12" s="596">
        <v>26</v>
      </c>
      <c r="X12" s="596"/>
      <c r="Y12" s="596"/>
      <c r="Z12" s="596"/>
      <c r="AA12" s="596"/>
      <c r="AB12" s="596"/>
      <c r="AC12" s="596"/>
      <c r="AD12" s="596">
        <v>21</v>
      </c>
      <c r="AE12" s="596"/>
      <c r="AF12" s="596"/>
      <c r="AG12" s="596"/>
      <c r="AH12" s="596"/>
      <c r="AI12" s="596"/>
      <c r="AJ12" s="596"/>
      <c r="AK12" s="596">
        <v>20</v>
      </c>
      <c r="AL12" s="596"/>
      <c r="AM12" s="596"/>
      <c r="AN12" s="596"/>
      <c r="AO12" s="596"/>
      <c r="AP12" s="596"/>
      <c r="AQ12" s="596"/>
      <c r="AR12" s="596">
        <v>20</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256</v>
      </c>
      <c r="Q13" s="463"/>
      <c r="R13" s="463"/>
      <c r="S13" s="463"/>
      <c r="T13" s="463"/>
      <c r="U13" s="463"/>
      <c r="V13" s="463"/>
      <c r="W13" s="463" t="s">
        <v>256</v>
      </c>
      <c r="X13" s="463"/>
      <c r="Y13" s="463"/>
      <c r="Z13" s="463"/>
      <c r="AA13" s="463"/>
      <c r="AB13" s="463"/>
      <c r="AC13" s="463"/>
      <c r="AD13" s="463" t="s">
        <v>256</v>
      </c>
      <c r="AE13" s="463"/>
      <c r="AF13" s="463"/>
      <c r="AG13" s="463"/>
      <c r="AH13" s="463"/>
      <c r="AI13" s="463"/>
      <c r="AJ13" s="463"/>
      <c r="AK13" s="463" t="s">
        <v>256</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256</v>
      </c>
      <c r="Q14" s="420"/>
      <c r="R14" s="420"/>
      <c r="S14" s="420"/>
      <c r="T14" s="420"/>
      <c r="U14" s="420"/>
      <c r="V14" s="421"/>
      <c r="W14" s="419" t="s">
        <v>256</v>
      </c>
      <c r="X14" s="420"/>
      <c r="Y14" s="420"/>
      <c r="Z14" s="420"/>
      <c r="AA14" s="420"/>
      <c r="AB14" s="420"/>
      <c r="AC14" s="421"/>
      <c r="AD14" s="419" t="s">
        <v>256</v>
      </c>
      <c r="AE14" s="420"/>
      <c r="AF14" s="420"/>
      <c r="AG14" s="420"/>
      <c r="AH14" s="420"/>
      <c r="AI14" s="420"/>
      <c r="AJ14" s="421"/>
      <c r="AK14" s="419" t="s">
        <v>256</v>
      </c>
      <c r="AL14" s="420"/>
      <c r="AM14" s="420"/>
      <c r="AN14" s="420"/>
      <c r="AO14" s="420"/>
      <c r="AP14" s="420"/>
      <c r="AQ14" s="421"/>
      <c r="AR14" s="419" t="s">
        <v>270</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256</v>
      </c>
      <c r="Q15" s="420"/>
      <c r="R15" s="420"/>
      <c r="S15" s="420"/>
      <c r="T15" s="420"/>
      <c r="U15" s="420"/>
      <c r="V15" s="421"/>
      <c r="W15" s="419" t="s">
        <v>256</v>
      </c>
      <c r="X15" s="420"/>
      <c r="Y15" s="420"/>
      <c r="Z15" s="420"/>
      <c r="AA15" s="420"/>
      <c r="AB15" s="420"/>
      <c r="AC15" s="421"/>
      <c r="AD15" s="419" t="s">
        <v>256</v>
      </c>
      <c r="AE15" s="420"/>
      <c r="AF15" s="420"/>
      <c r="AG15" s="420"/>
      <c r="AH15" s="420"/>
      <c r="AI15" s="420"/>
      <c r="AJ15" s="421"/>
      <c r="AK15" s="419" t="s">
        <v>256</v>
      </c>
      <c r="AL15" s="420"/>
      <c r="AM15" s="420"/>
      <c r="AN15" s="420"/>
      <c r="AO15" s="420"/>
      <c r="AP15" s="420"/>
      <c r="AQ15" s="421"/>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463" t="s">
        <v>256</v>
      </c>
      <c r="Q16" s="463"/>
      <c r="R16" s="463"/>
      <c r="S16" s="463"/>
      <c r="T16" s="463"/>
      <c r="U16" s="463"/>
      <c r="V16" s="463"/>
      <c r="W16" s="463" t="s">
        <v>256</v>
      </c>
      <c r="X16" s="463"/>
      <c r="Y16" s="463"/>
      <c r="Z16" s="463"/>
      <c r="AA16" s="463"/>
      <c r="AB16" s="463"/>
      <c r="AC16" s="463"/>
      <c r="AD16" s="463" t="s">
        <v>256</v>
      </c>
      <c r="AE16" s="463"/>
      <c r="AF16" s="463"/>
      <c r="AG16" s="463"/>
      <c r="AH16" s="463"/>
      <c r="AI16" s="463"/>
      <c r="AJ16" s="463"/>
      <c r="AK16" s="463" t="s">
        <v>256</v>
      </c>
      <c r="AL16" s="463"/>
      <c r="AM16" s="463"/>
      <c r="AN16" s="463"/>
      <c r="AO16" s="463"/>
      <c r="AP16" s="463"/>
      <c r="AQ16" s="463"/>
      <c r="AR16" s="554"/>
      <c r="AS16" s="554"/>
      <c r="AT16" s="554"/>
      <c r="AU16" s="554"/>
      <c r="AV16" s="554"/>
      <c r="AW16" s="554"/>
      <c r="AX16" s="555"/>
    </row>
    <row r="17" spans="1:55" ht="24.75" customHeight="1">
      <c r="A17" s="366"/>
      <c r="B17" s="367"/>
      <c r="C17" s="367"/>
      <c r="D17" s="367"/>
      <c r="E17" s="367"/>
      <c r="F17" s="368"/>
      <c r="G17" s="592"/>
      <c r="H17" s="593"/>
      <c r="I17" s="574" t="s">
        <v>44</v>
      </c>
      <c r="J17" s="575"/>
      <c r="K17" s="575"/>
      <c r="L17" s="575"/>
      <c r="M17" s="575"/>
      <c r="N17" s="575"/>
      <c r="O17" s="456"/>
      <c r="P17" s="576">
        <v>26</v>
      </c>
      <c r="Q17" s="576"/>
      <c r="R17" s="576"/>
      <c r="S17" s="576"/>
      <c r="T17" s="576"/>
      <c r="U17" s="576"/>
      <c r="V17" s="576"/>
      <c r="W17" s="576">
        <v>26</v>
      </c>
      <c r="X17" s="576"/>
      <c r="Y17" s="576"/>
      <c r="Z17" s="576"/>
      <c r="AA17" s="576"/>
      <c r="AB17" s="576"/>
      <c r="AC17" s="576"/>
      <c r="AD17" s="576">
        <v>21</v>
      </c>
      <c r="AE17" s="576"/>
      <c r="AF17" s="576"/>
      <c r="AG17" s="576"/>
      <c r="AH17" s="576"/>
      <c r="AI17" s="576"/>
      <c r="AJ17" s="576"/>
      <c r="AK17" s="576">
        <v>20</v>
      </c>
      <c r="AL17" s="576"/>
      <c r="AM17" s="576"/>
      <c r="AN17" s="576"/>
      <c r="AO17" s="576"/>
      <c r="AP17" s="576"/>
      <c r="AQ17" s="576"/>
      <c r="AR17" s="576">
        <v>20</v>
      </c>
      <c r="AS17" s="576"/>
      <c r="AT17" s="576"/>
      <c r="AU17" s="576"/>
      <c r="AV17" s="576"/>
      <c r="AW17" s="576"/>
      <c r="AX17" s="577"/>
    </row>
    <row r="18" spans="1:55" ht="24.75" customHeight="1">
      <c r="A18" s="366"/>
      <c r="B18" s="367"/>
      <c r="C18" s="367"/>
      <c r="D18" s="367"/>
      <c r="E18" s="367"/>
      <c r="F18" s="368"/>
      <c r="G18" s="578" t="s">
        <v>170</v>
      </c>
      <c r="H18" s="579"/>
      <c r="I18" s="579"/>
      <c r="J18" s="579"/>
      <c r="K18" s="579"/>
      <c r="L18" s="579"/>
      <c r="M18" s="579"/>
      <c r="N18" s="579"/>
      <c r="O18" s="579"/>
      <c r="P18" s="580">
        <v>20</v>
      </c>
      <c r="Q18" s="580"/>
      <c r="R18" s="580"/>
      <c r="S18" s="580"/>
      <c r="T18" s="580"/>
      <c r="U18" s="580"/>
      <c r="V18" s="580"/>
      <c r="W18" s="580">
        <v>21</v>
      </c>
      <c r="X18" s="580"/>
      <c r="Y18" s="580"/>
      <c r="Z18" s="580"/>
      <c r="AA18" s="580"/>
      <c r="AB18" s="580"/>
      <c r="AC18" s="580"/>
      <c r="AD18" s="580">
        <v>18</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5" ht="24.75" customHeight="1">
      <c r="A19" s="369"/>
      <c r="B19" s="370"/>
      <c r="C19" s="370"/>
      <c r="D19" s="370"/>
      <c r="E19" s="370"/>
      <c r="F19" s="371"/>
      <c r="G19" s="578" t="s">
        <v>169</v>
      </c>
      <c r="H19" s="579"/>
      <c r="I19" s="579"/>
      <c r="J19" s="579"/>
      <c r="K19" s="579"/>
      <c r="L19" s="579"/>
      <c r="M19" s="579"/>
      <c r="N19" s="579"/>
      <c r="O19" s="579"/>
      <c r="P19" s="3205">
        <f>P18/P12*100</f>
        <v>76.923076923076934</v>
      </c>
      <c r="Q19" s="3205"/>
      <c r="R19" s="3205"/>
      <c r="S19" s="3205"/>
      <c r="T19" s="3205"/>
      <c r="U19" s="3205"/>
      <c r="V19" s="3205"/>
      <c r="W19" s="3205">
        <f>W18/W12*100</f>
        <v>80.769230769230774</v>
      </c>
      <c r="X19" s="3205"/>
      <c r="Y19" s="3205"/>
      <c r="Z19" s="3205"/>
      <c r="AA19" s="3205"/>
      <c r="AB19" s="3205"/>
      <c r="AC19" s="3205"/>
      <c r="AD19" s="3205">
        <f>AD18/AD12*100</f>
        <v>85.714285714285708</v>
      </c>
      <c r="AE19" s="3205"/>
      <c r="AF19" s="3205"/>
      <c r="AG19" s="3205"/>
      <c r="AH19" s="3205"/>
      <c r="AI19" s="3205"/>
      <c r="AJ19" s="3205"/>
      <c r="AK19" s="581"/>
      <c r="AL19" s="581"/>
      <c r="AM19" s="581"/>
      <c r="AN19" s="581"/>
      <c r="AO19" s="581"/>
      <c r="AP19" s="581"/>
      <c r="AQ19" s="581"/>
      <c r="AR19" s="581"/>
      <c r="AS19" s="581"/>
      <c r="AT19" s="581"/>
      <c r="AU19" s="581"/>
      <c r="AV19" s="581"/>
      <c r="AW19" s="581"/>
      <c r="AX19" s="582"/>
    </row>
    <row r="20" spans="1:55"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26.85" customHeight="1">
      <c r="A21" s="974"/>
      <c r="B21" s="972"/>
      <c r="C21" s="972"/>
      <c r="D21" s="972"/>
      <c r="E21" s="972"/>
      <c r="F21" s="973"/>
      <c r="G21" s="1913" t="s">
        <v>3490</v>
      </c>
      <c r="H21" s="1714"/>
      <c r="I21" s="1714"/>
      <c r="J21" s="1714"/>
      <c r="K21" s="1714"/>
      <c r="L21" s="1714"/>
      <c r="M21" s="1714"/>
      <c r="N21" s="1714"/>
      <c r="O21" s="1714"/>
      <c r="P21" s="1714"/>
      <c r="Q21" s="1714"/>
      <c r="R21" s="1714"/>
      <c r="S21" s="1714"/>
      <c r="T21" s="1714"/>
      <c r="U21" s="1714"/>
      <c r="V21" s="1714"/>
      <c r="W21" s="1714"/>
      <c r="X21" s="1914"/>
      <c r="Y21" s="926" t="s">
        <v>164</v>
      </c>
      <c r="Z21" s="954"/>
      <c r="AA21" s="955"/>
      <c r="AB21" s="957"/>
      <c r="AC21" s="957"/>
      <c r="AD21" s="957"/>
      <c r="AE21" s="580" t="s">
        <v>266</v>
      </c>
      <c r="AF21" s="580"/>
      <c r="AG21" s="580"/>
      <c r="AH21" s="580"/>
      <c r="AI21" s="580"/>
      <c r="AJ21" s="580" t="s">
        <v>266</v>
      </c>
      <c r="AK21" s="580"/>
      <c r="AL21" s="580"/>
      <c r="AM21" s="580"/>
      <c r="AN21" s="580"/>
      <c r="AO21" s="580" t="s">
        <v>266</v>
      </c>
      <c r="AP21" s="580"/>
      <c r="AQ21" s="580"/>
      <c r="AR21" s="580"/>
      <c r="AS21" s="580"/>
      <c r="AT21" s="581"/>
      <c r="AU21" s="581"/>
      <c r="AV21" s="581"/>
      <c r="AW21" s="581"/>
      <c r="AX21" s="582"/>
    </row>
    <row r="22" spans="1:55" ht="23.85" customHeight="1">
      <c r="A22" s="975"/>
      <c r="B22" s="976"/>
      <c r="C22" s="976"/>
      <c r="D22" s="976"/>
      <c r="E22" s="976"/>
      <c r="F22" s="977"/>
      <c r="G22" s="3203"/>
      <c r="H22" s="1717"/>
      <c r="I22" s="1717"/>
      <c r="J22" s="1717"/>
      <c r="K22" s="1717"/>
      <c r="L22" s="1717"/>
      <c r="M22" s="1717"/>
      <c r="N22" s="1717"/>
      <c r="O22" s="1717"/>
      <c r="P22" s="1717"/>
      <c r="Q22" s="1717"/>
      <c r="R22" s="1717"/>
      <c r="S22" s="1717"/>
      <c r="T22" s="1717"/>
      <c r="U22" s="1717"/>
      <c r="V22" s="1717"/>
      <c r="W22" s="1717"/>
      <c r="X22" s="3204"/>
      <c r="Y22" s="375" t="s">
        <v>162</v>
      </c>
      <c r="Z22" s="376"/>
      <c r="AA22" s="377"/>
      <c r="AB22" s="982"/>
      <c r="AC22" s="982"/>
      <c r="AD22" s="982"/>
      <c r="AE22" s="982" t="s">
        <v>266</v>
      </c>
      <c r="AF22" s="982"/>
      <c r="AG22" s="982"/>
      <c r="AH22" s="982"/>
      <c r="AI22" s="982"/>
      <c r="AJ22" s="982" t="s">
        <v>266</v>
      </c>
      <c r="AK22" s="982"/>
      <c r="AL22" s="982"/>
      <c r="AM22" s="982"/>
      <c r="AN22" s="982"/>
      <c r="AO22" s="982" t="s">
        <v>266</v>
      </c>
      <c r="AP22" s="982"/>
      <c r="AQ22" s="982"/>
      <c r="AR22" s="982"/>
      <c r="AS22" s="982"/>
      <c r="AT22" s="580" t="s">
        <v>266</v>
      </c>
      <c r="AU22" s="580"/>
      <c r="AV22" s="580"/>
      <c r="AW22" s="580"/>
      <c r="AX22" s="1777"/>
    </row>
    <row r="23" spans="1:55" ht="32.25" customHeight="1">
      <c r="A23" s="975"/>
      <c r="B23" s="976"/>
      <c r="C23" s="976"/>
      <c r="D23" s="976"/>
      <c r="E23" s="976"/>
      <c r="F23" s="977"/>
      <c r="G23" s="1915"/>
      <c r="H23" s="1720"/>
      <c r="I23" s="1720"/>
      <c r="J23" s="1720"/>
      <c r="K23" s="1720"/>
      <c r="L23" s="1720"/>
      <c r="M23" s="1720"/>
      <c r="N23" s="1720"/>
      <c r="O23" s="1720"/>
      <c r="P23" s="1720"/>
      <c r="Q23" s="1720"/>
      <c r="R23" s="1720"/>
      <c r="S23" s="1720"/>
      <c r="T23" s="1720"/>
      <c r="U23" s="1720"/>
      <c r="V23" s="1720"/>
      <c r="W23" s="1720"/>
      <c r="X23" s="1916"/>
      <c r="Y23" s="375" t="s">
        <v>161</v>
      </c>
      <c r="Z23" s="376"/>
      <c r="AA23" s="377"/>
      <c r="AB23" s="982" t="s">
        <v>267</v>
      </c>
      <c r="AC23" s="982"/>
      <c r="AD23" s="982"/>
      <c r="AE23" s="982" t="s">
        <v>266</v>
      </c>
      <c r="AF23" s="982"/>
      <c r="AG23" s="982"/>
      <c r="AH23" s="982"/>
      <c r="AI23" s="982"/>
      <c r="AJ23" s="982" t="s">
        <v>266</v>
      </c>
      <c r="AK23" s="982"/>
      <c r="AL23" s="982"/>
      <c r="AM23" s="982"/>
      <c r="AN23" s="982"/>
      <c r="AO23" s="982" t="s">
        <v>266</v>
      </c>
      <c r="AP23" s="982"/>
      <c r="AQ23" s="982"/>
      <c r="AR23" s="982"/>
      <c r="AS23" s="982"/>
      <c r="AT23" s="984"/>
      <c r="AU23" s="984"/>
      <c r="AV23" s="984"/>
      <c r="AW23" s="984"/>
      <c r="AX23" s="985"/>
    </row>
    <row r="24" spans="1:55"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39.950000000000003" customHeight="1">
      <c r="A25" s="769"/>
      <c r="B25" s="770"/>
      <c r="C25" s="770"/>
      <c r="D25" s="770"/>
      <c r="E25" s="770"/>
      <c r="F25" s="771"/>
      <c r="G25" s="1913" t="s">
        <v>3489</v>
      </c>
      <c r="H25" s="1714"/>
      <c r="I25" s="1714"/>
      <c r="J25" s="1714"/>
      <c r="K25" s="1714"/>
      <c r="L25" s="1714"/>
      <c r="M25" s="1714"/>
      <c r="N25" s="1714"/>
      <c r="O25" s="1714"/>
      <c r="P25" s="1714"/>
      <c r="Q25" s="1714"/>
      <c r="R25" s="1714"/>
      <c r="S25" s="1714"/>
      <c r="T25" s="1714"/>
      <c r="U25" s="1714"/>
      <c r="V25" s="1714"/>
      <c r="W25" s="1714"/>
      <c r="X25" s="1914"/>
      <c r="Y25" s="978" t="s">
        <v>154</v>
      </c>
      <c r="Z25" s="604"/>
      <c r="AA25" s="979"/>
      <c r="AB25" s="980" t="s">
        <v>802</v>
      </c>
      <c r="AC25" s="604"/>
      <c r="AD25" s="979"/>
      <c r="AE25" s="963">
        <v>3</v>
      </c>
      <c r="AF25" s="963"/>
      <c r="AG25" s="963"/>
      <c r="AH25" s="963"/>
      <c r="AI25" s="963"/>
      <c r="AJ25" s="1799">
        <v>3</v>
      </c>
      <c r="AK25" s="1799"/>
      <c r="AL25" s="1799"/>
      <c r="AM25" s="1799"/>
      <c r="AN25" s="1799"/>
      <c r="AO25" s="1799">
        <v>3</v>
      </c>
      <c r="AP25" s="1799"/>
      <c r="AQ25" s="1799"/>
      <c r="AR25" s="1799"/>
      <c r="AS25" s="1799"/>
      <c r="AT25" s="1799" t="s">
        <v>3488</v>
      </c>
      <c r="AU25" s="1799"/>
      <c r="AV25" s="1799"/>
      <c r="AW25" s="1799"/>
      <c r="AX25" s="1799"/>
      <c r="AY25" s="32"/>
      <c r="AZ25" s="13"/>
      <c r="BA25" s="13"/>
      <c r="BB25" s="13"/>
      <c r="BC25" s="13"/>
    </row>
    <row r="26" spans="1:55" ht="32.25" customHeight="1">
      <c r="A26" s="966"/>
      <c r="B26" s="967"/>
      <c r="C26" s="967"/>
      <c r="D26" s="967"/>
      <c r="E26" s="967"/>
      <c r="F26" s="968"/>
      <c r="G26" s="1915"/>
      <c r="H26" s="1720"/>
      <c r="I26" s="1720"/>
      <c r="J26" s="1720"/>
      <c r="K26" s="1720"/>
      <c r="L26" s="1720"/>
      <c r="M26" s="1720"/>
      <c r="N26" s="1720"/>
      <c r="O26" s="1720"/>
      <c r="P26" s="1720"/>
      <c r="Q26" s="1720"/>
      <c r="R26" s="1720"/>
      <c r="S26" s="1720"/>
      <c r="T26" s="1720"/>
      <c r="U26" s="1720"/>
      <c r="V26" s="1720"/>
      <c r="W26" s="1720"/>
      <c r="X26" s="1916"/>
      <c r="Y26" s="981" t="s">
        <v>803</v>
      </c>
      <c r="Z26" s="496"/>
      <c r="AA26" s="497"/>
      <c r="AB26" s="495" t="s">
        <v>802</v>
      </c>
      <c r="AC26" s="496"/>
      <c r="AD26" s="497"/>
      <c r="AE26" s="679">
        <v>3</v>
      </c>
      <c r="AF26" s="601"/>
      <c r="AG26" s="601"/>
      <c r="AH26" s="601"/>
      <c r="AI26" s="602"/>
      <c r="AJ26" s="856">
        <v>3</v>
      </c>
      <c r="AK26" s="857"/>
      <c r="AL26" s="857"/>
      <c r="AM26" s="857"/>
      <c r="AN26" s="1627"/>
      <c r="AO26" s="856">
        <v>3</v>
      </c>
      <c r="AP26" s="857"/>
      <c r="AQ26" s="857"/>
      <c r="AR26" s="857"/>
      <c r="AS26" s="1627"/>
      <c r="AT26" s="856">
        <v>3</v>
      </c>
      <c r="AU26" s="857"/>
      <c r="AV26" s="857"/>
      <c r="AW26" s="857"/>
      <c r="AX26" s="858"/>
      <c r="AY26" s="32"/>
      <c r="AZ26" s="13"/>
      <c r="BA26" s="13"/>
      <c r="BB26" s="13"/>
      <c r="BC26" s="13"/>
    </row>
    <row r="27" spans="1:55"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46.5" customHeight="1">
      <c r="A28" s="934"/>
      <c r="B28" s="854"/>
      <c r="C28" s="854"/>
      <c r="D28" s="854"/>
      <c r="E28" s="854"/>
      <c r="F28" s="935"/>
      <c r="G28" s="930" t="s">
        <v>3487</v>
      </c>
      <c r="H28" s="930"/>
      <c r="I28" s="930"/>
      <c r="J28" s="930"/>
      <c r="K28" s="930"/>
      <c r="L28" s="930"/>
      <c r="M28" s="930"/>
      <c r="N28" s="930"/>
      <c r="O28" s="930"/>
      <c r="P28" s="930"/>
      <c r="Q28" s="930"/>
      <c r="R28" s="930"/>
      <c r="S28" s="930"/>
      <c r="T28" s="930"/>
      <c r="U28" s="930"/>
      <c r="V28" s="930"/>
      <c r="W28" s="930"/>
      <c r="X28" s="930"/>
      <c r="Y28" s="959" t="s">
        <v>142</v>
      </c>
      <c r="Z28" s="960"/>
      <c r="AA28" s="961"/>
      <c r="AB28" s="426" t="s">
        <v>141</v>
      </c>
      <c r="AC28" s="427"/>
      <c r="AD28" s="428"/>
      <c r="AE28" s="426">
        <v>7</v>
      </c>
      <c r="AF28" s="427"/>
      <c r="AG28" s="427"/>
      <c r="AH28" s="427"/>
      <c r="AI28" s="428"/>
      <c r="AJ28" s="426">
        <v>7</v>
      </c>
      <c r="AK28" s="427"/>
      <c r="AL28" s="427"/>
      <c r="AM28" s="427"/>
      <c r="AN28" s="428"/>
      <c r="AO28" s="426">
        <v>6</v>
      </c>
      <c r="AP28" s="427"/>
      <c r="AQ28" s="427"/>
      <c r="AR28" s="427"/>
      <c r="AS28" s="428"/>
      <c r="AT28" s="426">
        <v>7</v>
      </c>
      <c r="AU28" s="427"/>
      <c r="AV28" s="427"/>
      <c r="AW28" s="427"/>
      <c r="AX28" s="1096"/>
    </row>
    <row r="29" spans="1:55" ht="47.1"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426" t="s">
        <v>3486</v>
      </c>
      <c r="AC29" s="427"/>
      <c r="AD29" s="428"/>
      <c r="AE29" s="3196" t="s">
        <v>3483</v>
      </c>
      <c r="AF29" s="3197"/>
      <c r="AG29" s="3197"/>
      <c r="AH29" s="3197"/>
      <c r="AI29" s="3198"/>
      <c r="AJ29" s="3199" t="s">
        <v>3485</v>
      </c>
      <c r="AK29" s="3200"/>
      <c r="AL29" s="3200"/>
      <c r="AM29" s="3200"/>
      <c r="AN29" s="3201"/>
      <c r="AO29" s="3199" t="s">
        <v>3484</v>
      </c>
      <c r="AP29" s="3200"/>
      <c r="AQ29" s="3200"/>
      <c r="AR29" s="3200"/>
      <c r="AS29" s="3201"/>
      <c r="AT29" s="3199" t="s">
        <v>3483</v>
      </c>
      <c r="AU29" s="3200"/>
      <c r="AV29" s="3200"/>
      <c r="AW29" s="3200"/>
      <c r="AX29" s="3202"/>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3193" t="s">
        <v>3482</v>
      </c>
      <c r="D31" s="3194"/>
      <c r="E31" s="3194"/>
      <c r="F31" s="3194"/>
      <c r="G31" s="3194"/>
      <c r="H31" s="3194"/>
      <c r="I31" s="3194"/>
      <c r="J31" s="3194"/>
      <c r="K31" s="3195"/>
      <c r="L31" s="460">
        <v>21</v>
      </c>
      <c r="M31" s="461"/>
      <c r="N31" s="461"/>
      <c r="O31" s="461"/>
      <c r="P31" s="461"/>
      <c r="Q31" s="462"/>
      <c r="R31" s="460">
        <v>20</v>
      </c>
      <c r="S31" s="461"/>
      <c r="T31" s="461"/>
      <c r="U31" s="461"/>
      <c r="V31" s="461"/>
      <c r="W31" s="462"/>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5" ht="23.1" customHeight="1">
      <c r="A32" s="381"/>
      <c r="B32" s="382"/>
      <c r="C32" s="378"/>
      <c r="D32" s="355"/>
      <c r="E32" s="355"/>
      <c r="F32" s="355"/>
      <c r="G32" s="355"/>
      <c r="H32" s="355"/>
      <c r="I32" s="355"/>
      <c r="J32" s="355"/>
      <c r="K32" s="356"/>
      <c r="L32" s="545"/>
      <c r="M32" s="545"/>
      <c r="N32" s="545"/>
      <c r="O32" s="545"/>
      <c r="P32" s="545"/>
      <c r="Q32" s="545"/>
      <c r="R32" s="545"/>
      <c r="S32" s="545"/>
      <c r="T32" s="545"/>
      <c r="U32" s="545"/>
      <c r="V32" s="545"/>
      <c r="W32" s="545"/>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customHeight="1">
      <c r="A33" s="381"/>
      <c r="B33" s="382"/>
      <c r="C33" s="378"/>
      <c r="D33" s="355"/>
      <c r="E33" s="355"/>
      <c r="F33" s="355"/>
      <c r="G33" s="355"/>
      <c r="H33" s="355"/>
      <c r="I33" s="355"/>
      <c r="J33" s="355"/>
      <c r="K33" s="356"/>
      <c r="L33" s="545"/>
      <c r="M33" s="545"/>
      <c r="N33" s="545"/>
      <c r="O33" s="545"/>
      <c r="P33" s="545"/>
      <c r="Q33" s="545"/>
      <c r="R33" s="545"/>
      <c r="S33" s="545"/>
      <c r="T33" s="545"/>
      <c r="U33" s="545"/>
      <c r="V33" s="545"/>
      <c r="W33" s="545"/>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378"/>
      <c r="D34" s="355"/>
      <c r="E34" s="355"/>
      <c r="F34" s="355"/>
      <c r="G34" s="355"/>
      <c r="H34" s="355"/>
      <c r="I34" s="355"/>
      <c r="J34" s="355"/>
      <c r="K34" s="356"/>
      <c r="L34" s="545"/>
      <c r="M34" s="545"/>
      <c r="N34" s="545"/>
      <c r="O34" s="545"/>
      <c r="P34" s="545"/>
      <c r="Q34" s="545"/>
      <c r="R34" s="545"/>
      <c r="S34" s="545"/>
      <c r="T34" s="545"/>
      <c r="U34" s="545"/>
      <c r="V34" s="545"/>
      <c r="W34" s="545"/>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378"/>
      <c r="D35" s="355"/>
      <c r="E35" s="355"/>
      <c r="F35" s="355"/>
      <c r="G35" s="355"/>
      <c r="H35" s="355"/>
      <c r="I35" s="355"/>
      <c r="J35" s="355"/>
      <c r="K35" s="356"/>
      <c r="L35" s="545"/>
      <c r="M35" s="545"/>
      <c r="N35" s="545"/>
      <c r="O35" s="545"/>
      <c r="P35" s="545"/>
      <c r="Q35" s="545"/>
      <c r="R35" s="545"/>
      <c r="S35" s="545"/>
      <c r="T35" s="545"/>
      <c r="U35" s="545"/>
      <c r="V35" s="545"/>
      <c r="W35" s="545"/>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customHeight="1">
      <c r="A36" s="381"/>
      <c r="B36" s="382"/>
      <c r="C36" s="403"/>
      <c r="D36" s="361"/>
      <c r="E36" s="361"/>
      <c r="F36" s="361"/>
      <c r="G36" s="361"/>
      <c r="H36" s="361"/>
      <c r="I36" s="361"/>
      <c r="J36" s="361"/>
      <c r="K36" s="362"/>
      <c r="L36" s="360"/>
      <c r="M36" s="361"/>
      <c r="N36" s="361"/>
      <c r="O36" s="361"/>
      <c r="P36" s="361"/>
      <c r="Q36" s="362"/>
      <c r="R36" s="360"/>
      <c r="S36" s="361"/>
      <c r="T36" s="361"/>
      <c r="U36" s="361"/>
      <c r="V36" s="361"/>
      <c r="W36" s="362"/>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1.75" customHeight="1" thickBot="1">
      <c r="A37" s="383"/>
      <c r="B37" s="384"/>
      <c r="C37" s="391" t="s">
        <v>44</v>
      </c>
      <c r="D37" s="392"/>
      <c r="E37" s="392"/>
      <c r="F37" s="392"/>
      <c r="G37" s="392"/>
      <c r="H37" s="392"/>
      <c r="I37" s="392"/>
      <c r="J37" s="392"/>
      <c r="K37" s="393"/>
      <c r="L37" s="1011">
        <v>21</v>
      </c>
      <c r="M37" s="392"/>
      <c r="N37" s="392"/>
      <c r="O37" s="392"/>
      <c r="P37" s="392"/>
      <c r="Q37" s="393"/>
      <c r="R37" s="1011">
        <v>20</v>
      </c>
      <c r="S37" s="392"/>
      <c r="T37" s="392"/>
      <c r="U37" s="392"/>
      <c r="V37" s="392"/>
      <c r="W37" s="393"/>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28"/>
      <c r="B38" s="28"/>
      <c r="C38" s="28"/>
      <c r="D38" s="28"/>
      <c r="E38" s="28"/>
      <c r="F38" s="28"/>
      <c r="G38" s="37"/>
      <c r="H38" s="37"/>
      <c r="I38" s="37"/>
      <c r="J38" s="37"/>
      <c r="K38" s="37"/>
      <c r="L38" s="27"/>
      <c r="M38" s="37"/>
      <c r="N38" s="37"/>
      <c r="O38" s="37"/>
      <c r="P38" s="37"/>
      <c r="Q38" s="37"/>
      <c r="R38" s="37"/>
      <c r="S38" s="37"/>
      <c r="T38" s="37"/>
      <c r="U38" s="37"/>
      <c r="V38" s="37"/>
      <c r="W38" s="37"/>
      <c r="X38" s="37"/>
      <c r="Y38" s="25"/>
      <c r="Z38" s="25"/>
      <c r="AA38" s="25"/>
      <c r="AB38" s="25"/>
      <c r="AC38" s="37"/>
      <c r="AD38" s="37"/>
      <c r="AE38" s="37"/>
      <c r="AF38" s="37"/>
      <c r="AG38" s="37"/>
      <c r="AH38" s="27"/>
      <c r="AI38" s="37"/>
      <c r="AJ38" s="37"/>
      <c r="AK38" s="37"/>
      <c r="AL38" s="37"/>
      <c r="AM38" s="37"/>
      <c r="AN38" s="37"/>
      <c r="AO38" s="37"/>
      <c r="AP38" s="37"/>
      <c r="AQ38" s="37"/>
      <c r="AR38" s="37"/>
      <c r="AS38" s="37"/>
      <c r="AT38" s="37"/>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544</v>
      </c>
      <c r="B41" s="905"/>
      <c r="C41" s="906" t="s">
        <v>543</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909" t="s">
        <v>1344</v>
      </c>
      <c r="AE41" s="910"/>
      <c r="AF41" s="910"/>
      <c r="AG41" s="1743" t="s">
        <v>3481</v>
      </c>
      <c r="AH41" s="3187"/>
      <c r="AI41" s="3187"/>
      <c r="AJ41" s="3187"/>
      <c r="AK41" s="3187"/>
      <c r="AL41" s="3187"/>
      <c r="AM41" s="3187"/>
      <c r="AN41" s="3187"/>
      <c r="AO41" s="3187"/>
      <c r="AP41" s="3187"/>
      <c r="AQ41" s="3187"/>
      <c r="AR41" s="3187"/>
      <c r="AS41" s="3187"/>
      <c r="AT41" s="3187"/>
      <c r="AU41" s="3187"/>
      <c r="AV41" s="3187"/>
      <c r="AW41" s="3187"/>
      <c r="AX41" s="3188"/>
    </row>
    <row r="42" spans="1:50" ht="26.25" customHeight="1">
      <c r="A42" s="844"/>
      <c r="B42" s="845"/>
      <c r="C42" s="919" t="s">
        <v>542</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864" t="s">
        <v>1344</v>
      </c>
      <c r="AE42" s="865"/>
      <c r="AF42" s="865"/>
      <c r="AG42" s="3189"/>
      <c r="AH42" s="949"/>
      <c r="AI42" s="949"/>
      <c r="AJ42" s="949"/>
      <c r="AK42" s="949"/>
      <c r="AL42" s="949"/>
      <c r="AM42" s="949"/>
      <c r="AN42" s="949"/>
      <c r="AO42" s="949"/>
      <c r="AP42" s="949"/>
      <c r="AQ42" s="949"/>
      <c r="AR42" s="949"/>
      <c r="AS42" s="949"/>
      <c r="AT42" s="949"/>
      <c r="AU42" s="949"/>
      <c r="AV42" s="949"/>
      <c r="AW42" s="949"/>
      <c r="AX42" s="3190"/>
    </row>
    <row r="43" spans="1:50" ht="30" customHeight="1">
      <c r="A43" s="846"/>
      <c r="B43" s="847"/>
      <c r="C43" s="921" t="s">
        <v>541</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868" t="s">
        <v>1344</v>
      </c>
      <c r="AE43" s="869"/>
      <c r="AF43" s="869"/>
      <c r="AG43" s="3191"/>
      <c r="AH43" s="952"/>
      <c r="AI43" s="952"/>
      <c r="AJ43" s="952"/>
      <c r="AK43" s="952"/>
      <c r="AL43" s="952"/>
      <c r="AM43" s="952"/>
      <c r="AN43" s="952"/>
      <c r="AO43" s="952"/>
      <c r="AP43" s="952"/>
      <c r="AQ43" s="952"/>
      <c r="AR43" s="952"/>
      <c r="AS43" s="952"/>
      <c r="AT43" s="952"/>
      <c r="AU43" s="952"/>
      <c r="AV43" s="952"/>
      <c r="AW43" s="952"/>
      <c r="AX43" s="3192"/>
    </row>
    <row r="44" spans="1:50" ht="26.25" customHeight="1">
      <c r="A44" s="808" t="s">
        <v>540</v>
      </c>
      <c r="B44" s="843"/>
      <c r="C44" s="895" t="s">
        <v>539</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1" t="s">
        <v>1344</v>
      </c>
      <c r="AE44" s="699"/>
      <c r="AF44" s="699"/>
      <c r="AG44" s="1407" t="s">
        <v>3480</v>
      </c>
      <c r="AH44" s="3179"/>
      <c r="AI44" s="3179"/>
      <c r="AJ44" s="3179"/>
      <c r="AK44" s="3179"/>
      <c r="AL44" s="3179"/>
      <c r="AM44" s="3179"/>
      <c r="AN44" s="3179"/>
      <c r="AO44" s="3179"/>
      <c r="AP44" s="3179"/>
      <c r="AQ44" s="3179"/>
      <c r="AR44" s="3179"/>
      <c r="AS44" s="3179"/>
      <c r="AT44" s="3179"/>
      <c r="AU44" s="3179"/>
      <c r="AV44" s="3179"/>
      <c r="AW44" s="3179"/>
      <c r="AX44" s="3180"/>
    </row>
    <row r="45" spans="1:50" ht="26.25" customHeight="1">
      <c r="A45" s="844"/>
      <c r="B45" s="845"/>
      <c r="C45" s="861" t="s">
        <v>538</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4" t="s">
        <v>231</v>
      </c>
      <c r="AE45" s="865"/>
      <c r="AF45" s="865"/>
      <c r="AG45" s="3181"/>
      <c r="AH45" s="3182"/>
      <c r="AI45" s="3182"/>
      <c r="AJ45" s="3182"/>
      <c r="AK45" s="3182"/>
      <c r="AL45" s="3182"/>
      <c r="AM45" s="3182"/>
      <c r="AN45" s="3182"/>
      <c r="AO45" s="3182"/>
      <c r="AP45" s="3182"/>
      <c r="AQ45" s="3182"/>
      <c r="AR45" s="3182"/>
      <c r="AS45" s="3182"/>
      <c r="AT45" s="3182"/>
      <c r="AU45" s="3182"/>
      <c r="AV45" s="3182"/>
      <c r="AW45" s="3182"/>
      <c r="AX45" s="3183"/>
    </row>
    <row r="46" spans="1:50" ht="26.25" customHeight="1">
      <c r="A46" s="844"/>
      <c r="B46" s="845"/>
      <c r="C46" s="861" t="s">
        <v>537</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4" t="s">
        <v>1344</v>
      </c>
      <c r="AE46" s="865"/>
      <c r="AF46" s="865"/>
      <c r="AG46" s="3181"/>
      <c r="AH46" s="3182"/>
      <c r="AI46" s="3182"/>
      <c r="AJ46" s="3182"/>
      <c r="AK46" s="3182"/>
      <c r="AL46" s="3182"/>
      <c r="AM46" s="3182"/>
      <c r="AN46" s="3182"/>
      <c r="AO46" s="3182"/>
      <c r="AP46" s="3182"/>
      <c r="AQ46" s="3182"/>
      <c r="AR46" s="3182"/>
      <c r="AS46" s="3182"/>
      <c r="AT46" s="3182"/>
      <c r="AU46" s="3182"/>
      <c r="AV46" s="3182"/>
      <c r="AW46" s="3182"/>
      <c r="AX46" s="3183"/>
    </row>
    <row r="47" spans="1:50" ht="26.25" customHeight="1">
      <c r="A47" s="844"/>
      <c r="B47" s="845"/>
      <c r="C47" s="861" t="s">
        <v>536</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4" t="s">
        <v>1344</v>
      </c>
      <c r="AE47" s="865"/>
      <c r="AF47" s="865"/>
      <c r="AG47" s="3181"/>
      <c r="AH47" s="3182"/>
      <c r="AI47" s="3182"/>
      <c r="AJ47" s="3182"/>
      <c r="AK47" s="3182"/>
      <c r="AL47" s="3182"/>
      <c r="AM47" s="3182"/>
      <c r="AN47" s="3182"/>
      <c r="AO47" s="3182"/>
      <c r="AP47" s="3182"/>
      <c r="AQ47" s="3182"/>
      <c r="AR47" s="3182"/>
      <c r="AS47" s="3182"/>
      <c r="AT47" s="3182"/>
      <c r="AU47" s="3182"/>
      <c r="AV47" s="3182"/>
      <c r="AW47" s="3182"/>
      <c r="AX47" s="3183"/>
    </row>
    <row r="48" spans="1:50" ht="26.25" customHeight="1">
      <c r="A48" s="844"/>
      <c r="B48" s="845"/>
      <c r="C48" s="861" t="s">
        <v>535</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864" t="s">
        <v>1344</v>
      </c>
      <c r="AE48" s="865"/>
      <c r="AF48" s="865"/>
      <c r="AG48" s="3181"/>
      <c r="AH48" s="3182"/>
      <c r="AI48" s="3182"/>
      <c r="AJ48" s="3182"/>
      <c r="AK48" s="3182"/>
      <c r="AL48" s="3182"/>
      <c r="AM48" s="3182"/>
      <c r="AN48" s="3182"/>
      <c r="AO48" s="3182"/>
      <c r="AP48" s="3182"/>
      <c r="AQ48" s="3182"/>
      <c r="AR48" s="3182"/>
      <c r="AS48" s="3182"/>
      <c r="AT48" s="3182"/>
      <c r="AU48" s="3182"/>
      <c r="AV48" s="3182"/>
      <c r="AW48" s="3182"/>
      <c r="AX48" s="3183"/>
    </row>
    <row r="49" spans="1:50" ht="26.25" customHeight="1">
      <c r="A49" s="844"/>
      <c r="B49" s="845"/>
      <c r="C49" s="866" t="s">
        <v>534</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8" t="s">
        <v>1344</v>
      </c>
      <c r="AE49" s="869"/>
      <c r="AF49" s="869"/>
      <c r="AG49" s="3184"/>
      <c r="AH49" s="3185"/>
      <c r="AI49" s="3185"/>
      <c r="AJ49" s="3185"/>
      <c r="AK49" s="3185"/>
      <c r="AL49" s="3185"/>
      <c r="AM49" s="3185"/>
      <c r="AN49" s="3185"/>
      <c r="AO49" s="3185"/>
      <c r="AP49" s="3185"/>
      <c r="AQ49" s="3185"/>
      <c r="AR49" s="3185"/>
      <c r="AS49" s="3185"/>
      <c r="AT49" s="3185"/>
      <c r="AU49" s="3185"/>
      <c r="AV49" s="3185"/>
      <c r="AW49" s="3185"/>
      <c r="AX49" s="3186"/>
    </row>
    <row r="50" spans="1:50"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851" t="s">
        <v>1344</v>
      </c>
      <c r="AE50" s="699"/>
      <c r="AF50" s="699"/>
      <c r="AG50" s="1407" t="s">
        <v>3479</v>
      </c>
      <c r="AH50" s="3179"/>
      <c r="AI50" s="3179"/>
      <c r="AJ50" s="3179"/>
      <c r="AK50" s="3179"/>
      <c r="AL50" s="3179"/>
      <c r="AM50" s="3179"/>
      <c r="AN50" s="3179"/>
      <c r="AO50" s="3179"/>
      <c r="AP50" s="3179"/>
      <c r="AQ50" s="3179"/>
      <c r="AR50" s="3179"/>
      <c r="AS50" s="3179"/>
      <c r="AT50" s="3179"/>
      <c r="AU50" s="3179"/>
      <c r="AV50" s="3179"/>
      <c r="AW50" s="3179"/>
      <c r="AX50" s="3180"/>
    </row>
    <row r="51" spans="1:50" ht="26.25" customHeight="1">
      <c r="A51" s="844"/>
      <c r="B51" s="845"/>
      <c r="C51" s="861" t="s">
        <v>532</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4" t="s">
        <v>1344</v>
      </c>
      <c r="AE51" s="865"/>
      <c r="AF51" s="865"/>
      <c r="AG51" s="3181"/>
      <c r="AH51" s="3182"/>
      <c r="AI51" s="3182"/>
      <c r="AJ51" s="3182"/>
      <c r="AK51" s="3182"/>
      <c r="AL51" s="3182"/>
      <c r="AM51" s="3182"/>
      <c r="AN51" s="3182"/>
      <c r="AO51" s="3182"/>
      <c r="AP51" s="3182"/>
      <c r="AQ51" s="3182"/>
      <c r="AR51" s="3182"/>
      <c r="AS51" s="3182"/>
      <c r="AT51" s="3182"/>
      <c r="AU51" s="3182"/>
      <c r="AV51" s="3182"/>
      <c r="AW51" s="3182"/>
      <c r="AX51" s="3183"/>
    </row>
    <row r="52" spans="1:50" ht="26.25" customHeight="1">
      <c r="A52" s="844"/>
      <c r="B52" s="845"/>
      <c r="C52" s="861" t="s">
        <v>531</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4" t="s">
        <v>1344</v>
      </c>
      <c r="AE52" s="865"/>
      <c r="AF52" s="865"/>
      <c r="AG52" s="3184"/>
      <c r="AH52" s="3185"/>
      <c r="AI52" s="3185"/>
      <c r="AJ52" s="3185"/>
      <c r="AK52" s="3185"/>
      <c r="AL52" s="3185"/>
      <c r="AM52" s="3185"/>
      <c r="AN52" s="3185"/>
      <c r="AO52" s="3185"/>
      <c r="AP52" s="3185"/>
      <c r="AQ52" s="3185"/>
      <c r="AR52" s="3185"/>
      <c r="AS52" s="3185"/>
      <c r="AT52" s="3185"/>
      <c r="AU52" s="3185"/>
      <c r="AV52" s="3185"/>
      <c r="AW52" s="3185"/>
      <c r="AX52" s="3186"/>
    </row>
    <row r="53" spans="1:50"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2641"/>
      <c r="AE53" s="850"/>
      <c r="AF53" s="850"/>
      <c r="AG53" s="629"/>
      <c r="AH53" s="733"/>
      <c r="AI53" s="733"/>
      <c r="AJ53" s="733"/>
      <c r="AK53" s="733"/>
      <c r="AL53" s="733"/>
      <c r="AM53" s="733"/>
      <c r="AN53" s="733"/>
      <c r="AO53" s="733"/>
      <c r="AP53" s="733"/>
      <c r="AQ53" s="733"/>
      <c r="AR53" s="733"/>
      <c r="AS53" s="733"/>
      <c r="AT53" s="733"/>
      <c r="AU53" s="733"/>
      <c r="AV53" s="733"/>
      <c r="AW53" s="733"/>
      <c r="AX53" s="852"/>
    </row>
    <row r="54" spans="1:50"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529</v>
      </c>
      <c r="U54" s="840"/>
      <c r="V54" s="840"/>
      <c r="W54" s="840"/>
      <c r="X54" s="840"/>
      <c r="Y54" s="840"/>
      <c r="Z54" s="840"/>
      <c r="AA54" s="840"/>
      <c r="AB54" s="840"/>
      <c r="AC54" s="840"/>
      <c r="AD54" s="840"/>
      <c r="AE54" s="840"/>
      <c r="AF54" s="840"/>
      <c r="AG54" s="853"/>
      <c r="AH54" s="854"/>
      <c r="AI54" s="854"/>
      <c r="AJ54" s="854"/>
      <c r="AK54" s="854"/>
      <c r="AL54" s="854"/>
      <c r="AM54" s="854"/>
      <c r="AN54" s="854"/>
      <c r="AO54" s="854"/>
      <c r="AP54" s="854"/>
      <c r="AQ54" s="854"/>
      <c r="AR54" s="854"/>
      <c r="AS54" s="854"/>
      <c r="AT54" s="854"/>
      <c r="AU54" s="854"/>
      <c r="AV54" s="854"/>
      <c r="AW54" s="854"/>
      <c r="AX54" s="855"/>
    </row>
    <row r="55" spans="1:50" ht="26.25" customHeight="1">
      <c r="A55" s="844"/>
      <c r="B55" s="845"/>
      <c r="C55" s="841"/>
      <c r="D55" s="842"/>
      <c r="E55" s="842"/>
      <c r="F55" s="842"/>
      <c r="G55" s="1339"/>
      <c r="H55" s="862"/>
      <c r="I55" s="862"/>
      <c r="J55" s="862"/>
      <c r="K55" s="862"/>
      <c r="L55" s="862"/>
      <c r="M55" s="862"/>
      <c r="N55" s="862"/>
      <c r="O55" s="862"/>
      <c r="P55" s="862"/>
      <c r="Q55" s="862"/>
      <c r="R55" s="862"/>
      <c r="S55" s="1728"/>
      <c r="T55" s="1706"/>
      <c r="U55" s="862"/>
      <c r="V55" s="862"/>
      <c r="W55" s="862"/>
      <c r="X55" s="862"/>
      <c r="Y55" s="862"/>
      <c r="Z55" s="862"/>
      <c r="AA55" s="862"/>
      <c r="AB55" s="862"/>
      <c r="AC55" s="862"/>
      <c r="AD55" s="862"/>
      <c r="AE55" s="862"/>
      <c r="AF55" s="862"/>
      <c r="AG55" s="853"/>
      <c r="AH55" s="854"/>
      <c r="AI55" s="854"/>
      <c r="AJ55" s="854"/>
      <c r="AK55" s="854"/>
      <c r="AL55" s="854"/>
      <c r="AM55" s="854"/>
      <c r="AN55" s="854"/>
      <c r="AO55" s="854"/>
      <c r="AP55" s="854"/>
      <c r="AQ55" s="854"/>
      <c r="AR55" s="854"/>
      <c r="AS55" s="854"/>
      <c r="AT55" s="854"/>
      <c r="AU55" s="854"/>
      <c r="AV55" s="854"/>
      <c r="AW55" s="854"/>
      <c r="AX55" s="855"/>
    </row>
    <row r="56" spans="1:50" ht="26.25" customHeight="1">
      <c r="A56" s="846"/>
      <c r="B56" s="847"/>
      <c r="C56" s="874"/>
      <c r="D56" s="875"/>
      <c r="E56" s="875"/>
      <c r="F56" s="875"/>
      <c r="G56" s="1343"/>
      <c r="H56" s="867"/>
      <c r="I56" s="867"/>
      <c r="J56" s="867"/>
      <c r="K56" s="867"/>
      <c r="L56" s="867"/>
      <c r="M56" s="867"/>
      <c r="N56" s="867"/>
      <c r="O56" s="867"/>
      <c r="P56" s="867"/>
      <c r="Q56" s="867"/>
      <c r="R56" s="867"/>
      <c r="S56" s="1707"/>
      <c r="T56" s="1708"/>
      <c r="U56" s="1649"/>
      <c r="V56" s="1649"/>
      <c r="W56" s="1649"/>
      <c r="X56" s="1649"/>
      <c r="Y56" s="1649"/>
      <c r="Z56" s="1649"/>
      <c r="AA56" s="1649"/>
      <c r="AB56" s="1649"/>
      <c r="AC56" s="1649"/>
      <c r="AD56" s="1649"/>
      <c r="AE56" s="1649"/>
      <c r="AF56" s="1649"/>
      <c r="AG56" s="856"/>
      <c r="AH56" s="857"/>
      <c r="AI56" s="857"/>
      <c r="AJ56" s="857"/>
      <c r="AK56" s="857"/>
      <c r="AL56" s="857"/>
      <c r="AM56" s="857"/>
      <c r="AN56" s="857"/>
      <c r="AO56" s="857"/>
      <c r="AP56" s="857"/>
      <c r="AQ56" s="857"/>
      <c r="AR56" s="857"/>
      <c r="AS56" s="857"/>
      <c r="AT56" s="857"/>
      <c r="AU56" s="857"/>
      <c r="AV56" s="857"/>
      <c r="AW56" s="857"/>
      <c r="AX56" s="858"/>
    </row>
    <row r="57" spans="1:50" ht="57" customHeight="1">
      <c r="A57" s="808" t="s">
        <v>96</v>
      </c>
      <c r="B57" s="809"/>
      <c r="C57" s="732" t="s">
        <v>95</v>
      </c>
      <c r="D57" s="630"/>
      <c r="E57" s="630"/>
      <c r="F57" s="631"/>
      <c r="G57" s="813" t="s">
        <v>3478</v>
      </c>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66.75" customHeight="1" thickBot="1">
      <c r="A58" s="810"/>
      <c r="B58" s="811"/>
      <c r="C58" s="815" t="s">
        <v>93</v>
      </c>
      <c r="D58" s="816"/>
      <c r="E58" s="816"/>
      <c r="F58" s="817"/>
      <c r="G58" s="818" t="s">
        <v>232</v>
      </c>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row>
    <row r="59" spans="1:50"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0" ht="120" customHeight="1" thickBot="1">
      <c r="A60" s="804"/>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1"/>
    </row>
    <row r="61" spans="1:50"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0" ht="120" customHeight="1" thickBot="1">
      <c r="A62" s="804" t="s">
        <v>87</v>
      </c>
      <c r="B62" s="1700"/>
      <c r="C62" s="1700"/>
      <c r="D62" s="1700"/>
      <c r="E62" s="1701"/>
      <c r="F62" s="1725" t="s">
        <v>89</v>
      </c>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6"/>
      <c r="AV62" s="1726"/>
      <c r="AW62" s="1726"/>
      <c r="AX62" s="1727"/>
    </row>
    <row r="63" spans="1:50"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ht="99.95" customHeight="1" thickBot="1">
      <c r="A64" s="804" t="s">
        <v>87</v>
      </c>
      <c r="B64" s="1700"/>
      <c r="C64" s="1700"/>
      <c r="D64" s="1700"/>
      <c r="E64" s="1701"/>
      <c r="F64" s="1700" t="s">
        <v>231</v>
      </c>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2"/>
    </row>
    <row r="65" spans="1:50"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0" ht="99.95" customHeight="1" thickBot="1">
      <c r="A66" s="779"/>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row>
    <row r="67" spans="1:50"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50" ht="20.100000000000001" customHeight="1" thickBot="1">
      <c r="A68" s="785"/>
      <c r="B68" s="786"/>
      <c r="C68" s="787" t="s">
        <v>82</v>
      </c>
      <c r="D68" s="708"/>
      <c r="E68" s="708"/>
      <c r="F68" s="708"/>
      <c r="G68" s="708"/>
      <c r="H68" s="708"/>
      <c r="I68" s="708"/>
      <c r="J68" s="709"/>
      <c r="K68" s="3178">
        <v>386392401</v>
      </c>
      <c r="L68" s="392"/>
      <c r="M68" s="392"/>
      <c r="N68" s="392"/>
      <c r="O68" s="392"/>
      <c r="P68" s="392"/>
      <c r="Q68" s="392"/>
      <c r="R68" s="393"/>
      <c r="S68" s="787" t="s">
        <v>81</v>
      </c>
      <c r="T68" s="708"/>
      <c r="U68" s="708"/>
      <c r="V68" s="708"/>
      <c r="W68" s="708"/>
      <c r="X68" s="708"/>
      <c r="Y68" s="708"/>
      <c r="Z68" s="709"/>
      <c r="AA68" s="1011">
        <v>202</v>
      </c>
      <c r="AB68" s="392"/>
      <c r="AC68" s="392"/>
      <c r="AD68" s="392"/>
      <c r="AE68" s="392"/>
      <c r="AF68" s="392"/>
      <c r="AG68" s="392"/>
      <c r="AH68" s="393"/>
      <c r="AI68" s="787" t="s">
        <v>80</v>
      </c>
      <c r="AJ68" s="792"/>
      <c r="AK68" s="792"/>
      <c r="AL68" s="792"/>
      <c r="AM68" s="792"/>
      <c r="AN68" s="792"/>
      <c r="AO68" s="792"/>
      <c r="AP68" s="793"/>
      <c r="AQ68" s="2972">
        <v>78</v>
      </c>
      <c r="AR68" s="2973"/>
      <c r="AS68" s="2973"/>
      <c r="AT68" s="2973"/>
      <c r="AU68" s="2973"/>
      <c r="AV68" s="2973"/>
      <c r="AW68" s="2973"/>
      <c r="AX68" s="2974"/>
    </row>
    <row r="69" spans="1:50" ht="24.75" customHeight="1" thickBot="1">
      <c r="A69" s="28"/>
      <c r="B69" s="28"/>
      <c r="C69" s="28"/>
      <c r="D69" s="28"/>
      <c r="E69" s="28"/>
      <c r="F69" s="28"/>
      <c r="G69" s="37"/>
      <c r="H69" s="37"/>
      <c r="I69" s="37"/>
      <c r="J69" s="37"/>
      <c r="K69" s="37"/>
      <c r="L69" s="27"/>
      <c r="M69" s="37"/>
      <c r="N69" s="37"/>
      <c r="O69" s="37"/>
      <c r="P69" s="37"/>
      <c r="Q69" s="37"/>
      <c r="R69" s="37"/>
      <c r="S69" s="37"/>
      <c r="T69" s="37"/>
      <c r="U69" s="37"/>
      <c r="V69" s="37"/>
      <c r="W69" s="37"/>
      <c r="X69" s="37"/>
      <c r="Y69" s="25"/>
      <c r="Z69" s="25"/>
      <c r="AA69" s="25"/>
      <c r="AB69" s="25"/>
      <c r="AC69" s="37"/>
      <c r="AD69" s="37"/>
      <c r="AE69" s="37"/>
      <c r="AF69" s="37"/>
      <c r="AG69" s="37"/>
      <c r="AH69" s="27"/>
      <c r="AI69" s="37"/>
      <c r="AJ69" s="37"/>
      <c r="AK69" s="37"/>
      <c r="AL69" s="37"/>
      <c r="AM69" s="37"/>
      <c r="AN69" s="37"/>
      <c r="AO69" s="37"/>
      <c r="AP69" s="37"/>
      <c r="AQ69" s="37"/>
      <c r="AR69" s="37"/>
      <c r="AS69" s="37"/>
      <c r="AT69" s="37"/>
      <c r="AU69" s="25"/>
      <c r="AV69" s="25"/>
      <c r="AW69" s="25"/>
      <c r="AX69" s="25"/>
    </row>
    <row r="70" spans="1:50" ht="15" customHeight="1">
      <c r="A70" s="1269" t="s">
        <v>79</v>
      </c>
      <c r="B70" s="1270"/>
      <c r="C70" s="1270"/>
      <c r="D70" s="1270"/>
      <c r="E70" s="1270"/>
      <c r="F70" s="1271"/>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38.65" customHeight="1">
      <c r="A71" s="366"/>
      <c r="B71" s="367"/>
      <c r="C71" s="367"/>
      <c r="D71" s="367"/>
      <c r="E71" s="367"/>
      <c r="F71" s="368"/>
      <c r="G71" s="35" t="s">
        <v>3477</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0"/>
    </row>
    <row r="72" spans="1:50" ht="41.25" customHeight="1">
      <c r="A72" s="366"/>
      <c r="B72" s="367"/>
      <c r="C72" s="367"/>
      <c r="D72" s="367"/>
      <c r="E72" s="367"/>
      <c r="F72" s="368"/>
      <c r="G72" s="3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52.35" customHeight="1">
      <c r="A73" s="366"/>
      <c r="B73" s="367"/>
      <c r="C73" s="367"/>
      <c r="D73" s="367"/>
      <c r="E73" s="367"/>
      <c r="F73" s="368"/>
      <c r="G73" s="3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c r="A74" s="366"/>
      <c r="B74" s="367"/>
      <c r="C74" s="367"/>
      <c r="D74" s="367"/>
      <c r="E74" s="367"/>
      <c r="F74" s="368"/>
      <c r="G74" s="3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1.25"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52.5" customHeight="1">
      <c r="A77" s="366"/>
      <c r="B77" s="367"/>
      <c r="C77" s="367"/>
      <c r="D77" s="367"/>
      <c r="E77" s="367"/>
      <c r="F77" s="368"/>
      <c r="G77" s="3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c r="A78" s="366"/>
      <c r="B78" s="367"/>
      <c r="C78" s="367"/>
      <c r="D78" s="367"/>
      <c r="E78" s="367"/>
      <c r="F78" s="368"/>
      <c r="G78" s="3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c r="A79" s="366"/>
      <c r="B79" s="367"/>
      <c r="C79" s="367"/>
      <c r="D79" s="367"/>
      <c r="E79" s="367"/>
      <c r="F79" s="368"/>
      <c r="G79" s="3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c r="A81" s="366"/>
      <c r="B81" s="367"/>
      <c r="C81" s="367"/>
      <c r="D81" s="367"/>
      <c r="E81" s="367"/>
      <c r="F81" s="368"/>
      <c r="G81" s="3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c r="A82" s="366"/>
      <c r="B82" s="367"/>
      <c r="C82" s="367"/>
      <c r="D82" s="367"/>
      <c r="E82" s="367"/>
      <c r="F82" s="368"/>
      <c r="G82" s="3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42.6"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c r="A87" s="366"/>
      <c r="B87" s="367"/>
      <c r="C87" s="367"/>
      <c r="D87" s="367"/>
      <c r="E87" s="367"/>
      <c r="F87" s="368"/>
      <c r="G87" s="3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c r="A88" s="366"/>
      <c r="B88" s="367"/>
      <c r="C88" s="367"/>
      <c r="D88" s="367"/>
      <c r="E88" s="367"/>
      <c r="F88" s="368"/>
      <c r="G88" s="3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c r="A89" s="366"/>
      <c r="B89" s="367"/>
      <c r="C89" s="367"/>
      <c r="D89" s="367"/>
      <c r="E89" s="367"/>
      <c r="F89" s="368"/>
      <c r="G89" s="3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c r="A90" s="366"/>
      <c r="B90" s="367"/>
      <c r="C90" s="367"/>
      <c r="D90" s="367"/>
      <c r="E90" s="367"/>
      <c r="F90" s="368"/>
      <c r="G90" s="3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c r="A91" s="366"/>
      <c r="B91" s="367"/>
      <c r="C91" s="367"/>
      <c r="D91" s="367"/>
      <c r="E91" s="367"/>
      <c r="F91" s="368"/>
      <c r="G91" s="3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7.85" customHeight="1">
      <c r="A92" s="366"/>
      <c r="B92" s="367"/>
      <c r="C92" s="367"/>
      <c r="D92" s="367"/>
      <c r="E92" s="367"/>
      <c r="F92" s="368"/>
      <c r="G92" s="3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14.25" thickBot="1">
      <c r="A93" s="1283"/>
      <c r="B93" s="1284"/>
      <c r="C93" s="1284"/>
      <c r="D93" s="1284"/>
      <c r="E93" s="1284"/>
      <c r="F93" s="1956"/>
      <c r="G93" s="19" t="s">
        <v>229</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s="13" customFormat="1">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13" customFormat="1" ht="26.25" customHeight="1" thickBot="1">
      <c r="A95" s="15"/>
      <c r="B95" s="15"/>
      <c r="C95" s="15"/>
      <c r="D95" s="15"/>
      <c r="E95" s="15"/>
      <c r="F95" s="1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30" customHeight="1">
      <c r="A96" s="766" t="s">
        <v>75</v>
      </c>
      <c r="B96" s="767"/>
      <c r="C96" s="767"/>
      <c r="D96" s="767"/>
      <c r="E96" s="767"/>
      <c r="F96" s="768"/>
      <c r="G96" s="724" t="s">
        <v>2995</v>
      </c>
      <c r="H96" s="750"/>
      <c r="I96" s="750"/>
      <c r="J96" s="750"/>
      <c r="K96" s="750"/>
      <c r="L96" s="750"/>
      <c r="M96" s="750"/>
      <c r="N96" s="750"/>
      <c r="O96" s="750"/>
      <c r="P96" s="750"/>
      <c r="Q96" s="750"/>
      <c r="R96" s="750"/>
      <c r="S96" s="750"/>
      <c r="T96" s="750"/>
      <c r="U96" s="750"/>
      <c r="V96" s="750"/>
      <c r="W96" s="750"/>
      <c r="X96" s="750"/>
      <c r="Y96" s="750"/>
      <c r="Z96" s="750"/>
      <c r="AA96" s="750"/>
      <c r="AB96" s="775"/>
      <c r="AC96" s="724" t="s">
        <v>852</v>
      </c>
      <c r="AD96" s="750"/>
      <c r="AE96" s="750"/>
      <c r="AF96" s="750"/>
      <c r="AG96" s="750"/>
      <c r="AH96" s="750"/>
      <c r="AI96" s="750"/>
      <c r="AJ96" s="750"/>
      <c r="AK96" s="750"/>
      <c r="AL96" s="750"/>
      <c r="AM96" s="750"/>
      <c r="AN96" s="750"/>
      <c r="AO96" s="750"/>
      <c r="AP96" s="750"/>
      <c r="AQ96" s="750"/>
      <c r="AR96" s="750"/>
      <c r="AS96" s="750"/>
      <c r="AT96" s="750"/>
      <c r="AU96" s="750"/>
      <c r="AV96" s="750"/>
      <c r="AW96" s="750"/>
      <c r="AX96" s="751"/>
    </row>
    <row r="97" spans="1:50" ht="24.75" customHeight="1">
      <c r="A97" s="769"/>
      <c r="B97" s="770"/>
      <c r="C97" s="770"/>
      <c r="D97" s="770"/>
      <c r="E97" s="770"/>
      <c r="F97" s="771"/>
      <c r="G97" s="732" t="s">
        <v>47</v>
      </c>
      <c r="H97" s="733"/>
      <c r="I97" s="733"/>
      <c r="J97" s="733"/>
      <c r="K97" s="733"/>
      <c r="L97" s="426" t="s">
        <v>46</v>
      </c>
      <c r="M97" s="601"/>
      <c r="N97" s="601"/>
      <c r="O97" s="601"/>
      <c r="P97" s="601"/>
      <c r="Q97" s="601"/>
      <c r="R97" s="601"/>
      <c r="S97" s="601"/>
      <c r="T97" s="601"/>
      <c r="U97" s="601"/>
      <c r="V97" s="601"/>
      <c r="W97" s="601"/>
      <c r="X97" s="602"/>
      <c r="Y97" s="729" t="s">
        <v>45</v>
      </c>
      <c r="Z97" s="734"/>
      <c r="AA97" s="734"/>
      <c r="AB97" s="755"/>
      <c r="AC97" s="732" t="s">
        <v>47</v>
      </c>
      <c r="AD97" s="733"/>
      <c r="AE97" s="733"/>
      <c r="AF97" s="733"/>
      <c r="AG97" s="733"/>
      <c r="AH97" s="426" t="s">
        <v>46</v>
      </c>
      <c r="AI97" s="601"/>
      <c r="AJ97" s="601"/>
      <c r="AK97" s="601"/>
      <c r="AL97" s="601"/>
      <c r="AM97" s="601"/>
      <c r="AN97" s="601"/>
      <c r="AO97" s="601"/>
      <c r="AP97" s="601"/>
      <c r="AQ97" s="601"/>
      <c r="AR97" s="601"/>
      <c r="AS97" s="601"/>
      <c r="AT97" s="602"/>
      <c r="AU97" s="729" t="s">
        <v>45</v>
      </c>
      <c r="AV97" s="734"/>
      <c r="AW97" s="734"/>
      <c r="AX97" s="735"/>
    </row>
    <row r="98" spans="1:50" ht="24.75" customHeight="1">
      <c r="A98" s="769"/>
      <c r="B98" s="770"/>
      <c r="C98" s="770"/>
      <c r="D98" s="770"/>
      <c r="E98" s="770"/>
      <c r="F98" s="771"/>
      <c r="G98" s="698" t="s">
        <v>3476</v>
      </c>
      <c r="H98" s="699"/>
      <c r="I98" s="699"/>
      <c r="J98" s="699"/>
      <c r="K98" s="700"/>
      <c r="L98" s="701" t="s">
        <v>3475</v>
      </c>
      <c r="M98" s="702"/>
      <c r="N98" s="702"/>
      <c r="O98" s="702"/>
      <c r="P98" s="702"/>
      <c r="Q98" s="702"/>
      <c r="R98" s="702"/>
      <c r="S98" s="702"/>
      <c r="T98" s="702"/>
      <c r="U98" s="702"/>
      <c r="V98" s="702"/>
      <c r="W98" s="702"/>
      <c r="X98" s="703"/>
      <c r="Y98" s="704">
        <v>2</v>
      </c>
      <c r="Z98" s="705"/>
      <c r="AA98" s="705"/>
      <c r="AB98" s="75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6"/>
    </row>
    <row r="99" spans="1:50" ht="24.75" customHeight="1">
      <c r="A99" s="769"/>
      <c r="B99" s="770"/>
      <c r="C99" s="770"/>
      <c r="D99" s="770"/>
      <c r="E99" s="770"/>
      <c r="F99" s="771"/>
      <c r="G99" s="1171" t="s">
        <v>3468</v>
      </c>
      <c r="H99" s="865"/>
      <c r="I99" s="865"/>
      <c r="J99" s="865"/>
      <c r="K99" s="873"/>
      <c r="L99" s="1172" t="s">
        <v>3474</v>
      </c>
      <c r="M99" s="1173"/>
      <c r="N99" s="1173"/>
      <c r="O99" s="1173"/>
      <c r="P99" s="1173"/>
      <c r="Q99" s="1173"/>
      <c r="R99" s="1173"/>
      <c r="S99" s="1173"/>
      <c r="T99" s="1173"/>
      <c r="U99" s="1173"/>
      <c r="V99" s="1173"/>
      <c r="W99" s="1173"/>
      <c r="X99" s="1174"/>
      <c r="Y99" s="1175">
        <v>6</v>
      </c>
      <c r="Z99" s="1176"/>
      <c r="AA99" s="1176"/>
      <c r="AB99" s="1232"/>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4.75" customHeight="1">
      <c r="A100" s="769"/>
      <c r="B100" s="770"/>
      <c r="C100" s="770"/>
      <c r="D100" s="770"/>
      <c r="E100" s="770"/>
      <c r="F100" s="771"/>
      <c r="G100" s="691" t="s">
        <v>44</v>
      </c>
      <c r="H100" s="601"/>
      <c r="I100" s="601"/>
      <c r="J100" s="601"/>
      <c r="K100" s="601"/>
      <c r="L100" s="736"/>
      <c r="M100" s="737"/>
      <c r="N100" s="737"/>
      <c r="O100" s="737"/>
      <c r="P100" s="737"/>
      <c r="Q100" s="737"/>
      <c r="R100" s="737"/>
      <c r="S100" s="737"/>
      <c r="T100" s="737"/>
      <c r="U100" s="737"/>
      <c r="V100" s="737"/>
      <c r="W100" s="737"/>
      <c r="X100" s="738"/>
      <c r="Y100" s="739">
        <f>SUM(Y92:AB99)</f>
        <v>8</v>
      </c>
      <c r="Z100" s="740"/>
      <c r="AA100" s="740"/>
      <c r="AB100" s="757"/>
      <c r="AC100" s="1171"/>
      <c r="AD100" s="865"/>
      <c r="AE100" s="865"/>
      <c r="AF100" s="865"/>
      <c r="AG100" s="873"/>
      <c r="AH100" s="1172"/>
      <c r="AI100" s="1173"/>
      <c r="AJ100" s="1173"/>
      <c r="AK100" s="1173"/>
      <c r="AL100" s="1173"/>
      <c r="AM100" s="1173"/>
      <c r="AN100" s="1173"/>
      <c r="AO100" s="1173"/>
      <c r="AP100" s="1173"/>
      <c r="AQ100" s="1173"/>
      <c r="AR100" s="1173"/>
      <c r="AS100" s="1173"/>
      <c r="AT100" s="1174"/>
      <c r="AU100" s="1175"/>
      <c r="AV100" s="1176"/>
      <c r="AW100" s="1176"/>
      <c r="AX100" s="1177"/>
    </row>
    <row r="101" spans="1:50" ht="24.75" customHeight="1">
      <c r="A101" s="769"/>
      <c r="B101" s="770"/>
      <c r="C101" s="770"/>
      <c r="D101" s="770"/>
      <c r="E101" s="770"/>
      <c r="F101" s="771"/>
      <c r="G101" s="745" t="s">
        <v>3473</v>
      </c>
      <c r="H101" s="746"/>
      <c r="I101" s="746"/>
      <c r="J101" s="746"/>
      <c r="K101" s="746"/>
      <c r="L101" s="746"/>
      <c r="M101" s="746"/>
      <c r="N101" s="746"/>
      <c r="O101" s="746"/>
      <c r="P101" s="746"/>
      <c r="Q101" s="746"/>
      <c r="R101" s="746"/>
      <c r="S101" s="746"/>
      <c r="T101" s="746"/>
      <c r="U101" s="746"/>
      <c r="V101" s="746"/>
      <c r="W101" s="746"/>
      <c r="X101" s="746"/>
      <c r="Y101" s="746"/>
      <c r="Z101" s="746"/>
      <c r="AA101" s="746"/>
      <c r="AB101" s="752"/>
      <c r="AC101" s="1171"/>
      <c r="AD101" s="865"/>
      <c r="AE101" s="865"/>
      <c r="AF101" s="865"/>
      <c r="AG101" s="873"/>
      <c r="AH101" s="1172"/>
      <c r="AI101" s="1173"/>
      <c r="AJ101" s="1173"/>
      <c r="AK101" s="1173"/>
      <c r="AL101" s="1173"/>
      <c r="AM101" s="1173"/>
      <c r="AN101" s="1173"/>
      <c r="AO101" s="1173"/>
      <c r="AP101" s="1173"/>
      <c r="AQ101" s="1173"/>
      <c r="AR101" s="1173"/>
      <c r="AS101" s="1173"/>
      <c r="AT101" s="1174"/>
      <c r="AU101" s="1175"/>
      <c r="AV101" s="1176"/>
      <c r="AW101" s="1176"/>
      <c r="AX101" s="1177"/>
    </row>
    <row r="102" spans="1:50" ht="24.75" customHeight="1">
      <c r="A102" s="769"/>
      <c r="B102" s="770"/>
      <c r="C102" s="770"/>
      <c r="D102" s="770"/>
      <c r="E102" s="770"/>
      <c r="F102" s="771"/>
      <c r="G102" s="732" t="s">
        <v>47</v>
      </c>
      <c r="H102" s="733"/>
      <c r="I102" s="733"/>
      <c r="J102" s="733"/>
      <c r="K102" s="733"/>
      <c r="L102" s="426" t="s">
        <v>46</v>
      </c>
      <c r="M102" s="601"/>
      <c r="N102" s="601"/>
      <c r="O102" s="601"/>
      <c r="P102" s="601"/>
      <c r="Q102" s="601"/>
      <c r="R102" s="601"/>
      <c r="S102" s="601"/>
      <c r="T102" s="601"/>
      <c r="U102" s="601"/>
      <c r="V102" s="601"/>
      <c r="W102" s="601"/>
      <c r="X102" s="602"/>
      <c r="Y102" s="729" t="s">
        <v>45</v>
      </c>
      <c r="Z102" s="734"/>
      <c r="AA102" s="734"/>
      <c r="AB102" s="755"/>
      <c r="AC102" s="1171"/>
      <c r="AD102" s="865"/>
      <c r="AE102" s="865"/>
      <c r="AF102" s="865"/>
      <c r="AG102" s="873"/>
      <c r="AH102" s="1172"/>
      <c r="AI102" s="1173"/>
      <c r="AJ102" s="1173"/>
      <c r="AK102" s="1173"/>
      <c r="AL102" s="1173"/>
      <c r="AM102" s="1173"/>
      <c r="AN102" s="1173"/>
      <c r="AO102" s="1173"/>
      <c r="AP102" s="1173"/>
      <c r="AQ102" s="1173"/>
      <c r="AR102" s="1173"/>
      <c r="AS102" s="1173"/>
      <c r="AT102" s="1174"/>
      <c r="AU102" s="1175"/>
      <c r="AV102" s="1176"/>
      <c r="AW102" s="1176"/>
      <c r="AX102" s="1177"/>
    </row>
    <row r="103" spans="1:50" ht="24.75" customHeight="1">
      <c r="A103" s="769"/>
      <c r="B103" s="770"/>
      <c r="C103" s="770"/>
      <c r="D103" s="770"/>
      <c r="E103" s="770"/>
      <c r="F103" s="771"/>
      <c r="G103" s="698" t="s">
        <v>3469</v>
      </c>
      <c r="H103" s="699"/>
      <c r="I103" s="699"/>
      <c r="J103" s="699"/>
      <c r="K103" s="700"/>
      <c r="L103" s="701" t="s">
        <v>3471</v>
      </c>
      <c r="M103" s="702"/>
      <c r="N103" s="702"/>
      <c r="O103" s="702"/>
      <c r="P103" s="702"/>
      <c r="Q103" s="702"/>
      <c r="R103" s="702"/>
      <c r="S103" s="702"/>
      <c r="T103" s="702"/>
      <c r="U103" s="702"/>
      <c r="V103" s="702"/>
      <c r="W103" s="702"/>
      <c r="X103" s="703"/>
      <c r="Y103" s="704">
        <v>5</v>
      </c>
      <c r="Z103" s="705"/>
      <c r="AA103" s="705"/>
      <c r="AB103" s="756"/>
      <c r="AC103" s="1171"/>
      <c r="AD103" s="865"/>
      <c r="AE103" s="865"/>
      <c r="AF103" s="865"/>
      <c r="AG103" s="873"/>
      <c r="AH103" s="1172"/>
      <c r="AI103" s="1173"/>
      <c r="AJ103" s="1173"/>
      <c r="AK103" s="1173"/>
      <c r="AL103" s="1173"/>
      <c r="AM103" s="1173"/>
      <c r="AN103" s="1173"/>
      <c r="AO103" s="1173"/>
      <c r="AP103" s="1173"/>
      <c r="AQ103" s="1173"/>
      <c r="AR103" s="1173"/>
      <c r="AS103" s="1173"/>
      <c r="AT103" s="1174"/>
      <c r="AU103" s="1175"/>
      <c r="AV103" s="1176"/>
      <c r="AW103" s="1176"/>
      <c r="AX103" s="1177"/>
    </row>
    <row r="104" spans="1:50" ht="24.75" customHeight="1">
      <c r="A104" s="769"/>
      <c r="B104" s="770"/>
      <c r="C104" s="770"/>
      <c r="D104" s="770"/>
      <c r="E104" s="770"/>
      <c r="F104" s="771"/>
      <c r="G104" s="691" t="s">
        <v>44</v>
      </c>
      <c r="H104" s="601"/>
      <c r="I104" s="601"/>
      <c r="J104" s="601"/>
      <c r="K104" s="601"/>
      <c r="L104" s="736"/>
      <c r="M104" s="737"/>
      <c r="N104" s="737"/>
      <c r="O104" s="737"/>
      <c r="P104" s="737"/>
      <c r="Q104" s="737"/>
      <c r="R104" s="737"/>
      <c r="S104" s="737"/>
      <c r="T104" s="737"/>
      <c r="U104" s="737"/>
      <c r="V104" s="737"/>
      <c r="W104" s="737"/>
      <c r="X104" s="738"/>
      <c r="Y104" s="739">
        <f>SUM(Y103)</f>
        <v>5</v>
      </c>
      <c r="Z104" s="740"/>
      <c r="AA104" s="740"/>
      <c r="AB104" s="757"/>
      <c r="AC104" s="1171"/>
      <c r="AD104" s="865"/>
      <c r="AE104" s="865"/>
      <c r="AF104" s="865"/>
      <c r="AG104" s="873"/>
      <c r="AH104" s="1172"/>
      <c r="AI104" s="1173"/>
      <c r="AJ104" s="1173"/>
      <c r="AK104" s="1173"/>
      <c r="AL104" s="1173"/>
      <c r="AM104" s="1173"/>
      <c r="AN104" s="1173"/>
      <c r="AO104" s="1173"/>
      <c r="AP104" s="1173"/>
      <c r="AQ104" s="1173"/>
      <c r="AR104" s="1173"/>
      <c r="AS104" s="1173"/>
      <c r="AT104" s="1174"/>
      <c r="AU104" s="1175"/>
      <c r="AV104" s="1176"/>
      <c r="AW104" s="1176"/>
      <c r="AX104" s="1177"/>
    </row>
    <row r="105" spans="1:50" ht="24.75" customHeight="1">
      <c r="A105" s="769"/>
      <c r="B105" s="770"/>
      <c r="C105" s="770"/>
      <c r="D105" s="770"/>
      <c r="E105" s="770"/>
      <c r="F105" s="771"/>
      <c r="G105" s="745" t="s">
        <v>3472</v>
      </c>
      <c r="H105" s="746"/>
      <c r="I105" s="746"/>
      <c r="J105" s="746"/>
      <c r="K105" s="746"/>
      <c r="L105" s="746"/>
      <c r="M105" s="746"/>
      <c r="N105" s="746"/>
      <c r="O105" s="746"/>
      <c r="P105" s="746"/>
      <c r="Q105" s="746"/>
      <c r="R105" s="746"/>
      <c r="S105" s="746"/>
      <c r="T105" s="746"/>
      <c r="U105" s="746"/>
      <c r="V105" s="746"/>
      <c r="W105" s="746"/>
      <c r="X105" s="746"/>
      <c r="Y105" s="746"/>
      <c r="Z105" s="746"/>
      <c r="AA105" s="746"/>
      <c r="AB105" s="752"/>
      <c r="AC105" s="1163"/>
      <c r="AD105" s="869"/>
      <c r="AE105" s="869"/>
      <c r="AF105" s="869"/>
      <c r="AG105" s="879"/>
      <c r="AH105" s="1164"/>
      <c r="AI105" s="1165"/>
      <c r="AJ105" s="1165"/>
      <c r="AK105" s="1165"/>
      <c r="AL105" s="1165"/>
      <c r="AM105" s="1165"/>
      <c r="AN105" s="1165"/>
      <c r="AO105" s="1165"/>
      <c r="AP105" s="1165"/>
      <c r="AQ105" s="1165"/>
      <c r="AR105" s="1165"/>
      <c r="AS105" s="1165"/>
      <c r="AT105" s="1166"/>
      <c r="AU105" s="1167"/>
      <c r="AV105" s="1168"/>
      <c r="AW105" s="1168"/>
      <c r="AX105" s="1169"/>
    </row>
    <row r="106" spans="1:50" ht="24.75" customHeight="1">
      <c r="A106" s="769"/>
      <c r="B106" s="770"/>
      <c r="C106" s="770"/>
      <c r="D106" s="770"/>
      <c r="E106" s="770"/>
      <c r="F106" s="771"/>
      <c r="G106" s="732" t="s">
        <v>47</v>
      </c>
      <c r="H106" s="733"/>
      <c r="I106" s="733"/>
      <c r="J106" s="733"/>
      <c r="K106" s="733"/>
      <c r="L106" s="426" t="s">
        <v>46</v>
      </c>
      <c r="M106" s="601"/>
      <c r="N106" s="601"/>
      <c r="O106" s="601"/>
      <c r="P106" s="601"/>
      <c r="Q106" s="601"/>
      <c r="R106" s="601"/>
      <c r="S106" s="601"/>
      <c r="T106" s="601"/>
      <c r="U106" s="601"/>
      <c r="V106" s="601"/>
      <c r="W106" s="601"/>
      <c r="X106" s="602"/>
      <c r="Y106" s="729" t="s">
        <v>45</v>
      </c>
      <c r="Z106" s="734"/>
      <c r="AA106" s="734"/>
      <c r="AB106" s="755"/>
      <c r="AC106" s="691" t="s">
        <v>44</v>
      </c>
      <c r="AD106" s="601"/>
      <c r="AE106" s="601"/>
      <c r="AF106" s="601"/>
      <c r="AG106" s="601"/>
      <c r="AH106" s="736"/>
      <c r="AI106" s="737"/>
      <c r="AJ106" s="737"/>
      <c r="AK106" s="737"/>
      <c r="AL106" s="737"/>
      <c r="AM106" s="737"/>
      <c r="AN106" s="737"/>
      <c r="AO106" s="737"/>
      <c r="AP106" s="737"/>
      <c r="AQ106" s="737"/>
      <c r="AR106" s="737"/>
      <c r="AS106" s="737"/>
      <c r="AT106" s="738"/>
      <c r="AU106" s="739">
        <f>SUM(AU98:AX105)</f>
        <v>0</v>
      </c>
      <c r="AV106" s="740"/>
      <c r="AW106" s="740"/>
      <c r="AX106" s="741"/>
    </row>
    <row r="107" spans="1:50" ht="30" customHeight="1">
      <c r="A107" s="769"/>
      <c r="B107" s="770"/>
      <c r="C107" s="770"/>
      <c r="D107" s="770"/>
      <c r="E107" s="770"/>
      <c r="F107" s="771"/>
      <c r="G107" s="698" t="s">
        <v>3469</v>
      </c>
      <c r="H107" s="699"/>
      <c r="I107" s="699"/>
      <c r="J107" s="699"/>
      <c r="K107" s="700"/>
      <c r="L107" s="701" t="s">
        <v>3471</v>
      </c>
      <c r="M107" s="702"/>
      <c r="N107" s="702"/>
      <c r="O107" s="702"/>
      <c r="P107" s="702"/>
      <c r="Q107" s="702"/>
      <c r="R107" s="702"/>
      <c r="S107" s="702"/>
      <c r="T107" s="702"/>
      <c r="U107" s="702"/>
      <c r="V107" s="702"/>
      <c r="W107" s="702"/>
      <c r="X107" s="703"/>
      <c r="Y107" s="742">
        <v>0.3</v>
      </c>
      <c r="Z107" s="743"/>
      <c r="AA107" s="743"/>
      <c r="AB107" s="3177"/>
      <c r="AC107" s="745" t="s">
        <v>220</v>
      </c>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7"/>
    </row>
    <row r="108" spans="1:50" ht="25.5" customHeight="1">
      <c r="A108" s="769"/>
      <c r="B108" s="770"/>
      <c r="C108" s="770"/>
      <c r="D108" s="770"/>
      <c r="E108" s="770"/>
      <c r="F108" s="771"/>
      <c r="G108" s="1171" t="s">
        <v>3469</v>
      </c>
      <c r="H108" s="865"/>
      <c r="I108" s="865"/>
      <c r="J108" s="865"/>
      <c r="K108" s="873"/>
      <c r="L108" s="1172" t="s">
        <v>3471</v>
      </c>
      <c r="M108" s="1173"/>
      <c r="N108" s="1173"/>
      <c r="O108" s="1173"/>
      <c r="P108" s="1173"/>
      <c r="Q108" s="1173"/>
      <c r="R108" s="1173"/>
      <c r="S108" s="1173"/>
      <c r="T108" s="1173"/>
      <c r="U108" s="1173"/>
      <c r="V108" s="1173"/>
      <c r="W108" s="1173"/>
      <c r="X108" s="1174"/>
      <c r="Y108" s="1178">
        <v>0.3</v>
      </c>
      <c r="Z108" s="1179"/>
      <c r="AA108" s="1179"/>
      <c r="AB108" s="1191"/>
      <c r="AC108" s="732" t="s">
        <v>47</v>
      </c>
      <c r="AD108" s="733"/>
      <c r="AE108" s="733"/>
      <c r="AF108" s="733"/>
      <c r="AG108" s="733"/>
      <c r="AH108" s="426" t="s">
        <v>46</v>
      </c>
      <c r="AI108" s="601"/>
      <c r="AJ108" s="601"/>
      <c r="AK108" s="601"/>
      <c r="AL108" s="601"/>
      <c r="AM108" s="601"/>
      <c r="AN108" s="601"/>
      <c r="AO108" s="601"/>
      <c r="AP108" s="601"/>
      <c r="AQ108" s="601"/>
      <c r="AR108" s="601"/>
      <c r="AS108" s="601"/>
      <c r="AT108" s="602"/>
      <c r="AU108" s="729" t="s">
        <v>45</v>
      </c>
      <c r="AV108" s="734"/>
      <c r="AW108" s="734"/>
      <c r="AX108" s="735"/>
    </row>
    <row r="109" spans="1:50" ht="24.75" customHeight="1">
      <c r="A109" s="769"/>
      <c r="B109" s="770"/>
      <c r="C109" s="770"/>
      <c r="D109" s="770"/>
      <c r="E109" s="770"/>
      <c r="F109" s="771"/>
      <c r="G109" s="1171" t="s">
        <v>3469</v>
      </c>
      <c r="H109" s="865"/>
      <c r="I109" s="865"/>
      <c r="J109" s="865"/>
      <c r="K109" s="873"/>
      <c r="L109" s="1172" t="s">
        <v>3471</v>
      </c>
      <c r="M109" s="1173"/>
      <c r="N109" s="1173"/>
      <c r="O109" s="1173"/>
      <c r="P109" s="1173"/>
      <c r="Q109" s="1173"/>
      <c r="R109" s="1173"/>
      <c r="S109" s="1173"/>
      <c r="T109" s="1173"/>
      <c r="U109" s="1173"/>
      <c r="V109" s="1173"/>
      <c r="W109" s="1173"/>
      <c r="X109" s="1174"/>
      <c r="Y109" s="1178">
        <v>0.5</v>
      </c>
      <c r="Z109" s="1179"/>
      <c r="AA109" s="1179"/>
      <c r="AB109" s="1191"/>
      <c r="AC109" s="698"/>
      <c r="AD109" s="699"/>
      <c r="AE109" s="699"/>
      <c r="AF109" s="699"/>
      <c r="AG109" s="700"/>
      <c r="AH109" s="701"/>
      <c r="AI109" s="702"/>
      <c r="AJ109" s="702"/>
      <c r="AK109" s="702"/>
      <c r="AL109" s="702"/>
      <c r="AM109" s="702"/>
      <c r="AN109" s="702"/>
      <c r="AO109" s="702"/>
      <c r="AP109" s="702"/>
      <c r="AQ109" s="702"/>
      <c r="AR109" s="702"/>
      <c r="AS109" s="702"/>
      <c r="AT109" s="703"/>
      <c r="AU109" s="704"/>
      <c r="AV109" s="705"/>
      <c r="AW109" s="705"/>
      <c r="AX109" s="706"/>
    </row>
    <row r="110" spans="1:50" ht="24.75" customHeight="1">
      <c r="A110" s="769"/>
      <c r="B110" s="770"/>
      <c r="C110" s="770"/>
      <c r="D110" s="770"/>
      <c r="E110" s="770"/>
      <c r="F110" s="771"/>
      <c r="G110" s="1171" t="s">
        <v>3469</v>
      </c>
      <c r="H110" s="865"/>
      <c r="I110" s="865"/>
      <c r="J110" s="865"/>
      <c r="K110" s="873"/>
      <c r="L110" s="1172" t="s">
        <v>3471</v>
      </c>
      <c r="M110" s="1173"/>
      <c r="N110" s="1173"/>
      <c r="O110" s="1173"/>
      <c r="P110" s="1173"/>
      <c r="Q110" s="1173"/>
      <c r="R110" s="1173"/>
      <c r="S110" s="1173"/>
      <c r="T110" s="1173"/>
      <c r="U110" s="1173"/>
      <c r="V110" s="1173"/>
      <c r="W110" s="1173"/>
      <c r="X110" s="1174"/>
      <c r="Y110" s="1178">
        <v>0.5</v>
      </c>
      <c r="Z110" s="1179"/>
      <c r="AA110" s="1179"/>
      <c r="AB110" s="1191"/>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4.75" customHeight="1">
      <c r="A111" s="769"/>
      <c r="B111" s="770"/>
      <c r="C111" s="770"/>
      <c r="D111" s="770"/>
      <c r="E111" s="770"/>
      <c r="F111" s="771"/>
      <c r="G111" s="691" t="s">
        <v>44</v>
      </c>
      <c r="H111" s="601"/>
      <c r="I111" s="601"/>
      <c r="J111" s="601"/>
      <c r="K111" s="601"/>
      <c r="L111" s="736"/>
      <c r="M111" s="737"/>
      <c r="N111" s="737"/>
      <c r="O111" s="737"/>
      <c r="P111" s="737"/>
      <c r="Q111" s="737"/>
      <c r="R111" s="737"/>
      <c r="S111" s="737"/>
      <c r="T111" s="737"/>
      <c r="U111" s="737"/>
      <c r="V111" s="737"/>
      <c r="W111" s="737"/>
      <c r="X111" s="738"/>
      <c r="Y111" s="739">
        <f>SUM(Y107:AB110)</f>
        <v>1.6</v>
      </c>
      <c r="Z111" s="740"/>
      <c r="AA111" s="740"/>
      <c r="AB111" s="757"/>
      <c r="AC111" s="1171"/>
      <c r="AD111" s="865"/>
      <c r="AE111" s="865"/>
      <c r="AF111" s="865"/>
      <c r="AG111" s="873"/>
      <c r="AH111" s="1172"/>
      <c r="AI111" s="1173"/>
      <c r="AJ111" s="1173"/>
      <c r="AK111" s="1173"/>
      <c r="AL111" s="1173"/>
      <c r="AM111" s="1173"/>
      <c r="AN111" s="1173"/>
      <c r="AO111" s="1173"/>
      <c r="AP111" s="1173"/>
      <c r="AQ111" s="1173"/>
      <c r="AR111" s="1173"/>
      <c r="AS111" s="1173"/>
      <c r="AT111" s="1174"/>
      <c r="AU111" s="1175"/>
      <c r="AV111" s="1176"/>
      <c r="AW111" s="1176"/>
      <c r="AX111" s="1177"/>
    </row>
    <row r="112" spans="1:50" ht="24.75" customHeight="1">
      <c r="A112" s="769"/>
      <c r="B112" s="770"/>
      <c r="C112" s="770"/>
      <c r="D112" s="770"/>
      <c r="E112" s="770"/>
      <c r="F112" s="771"/>
      <c r="G112" s="745" t="s">
        <v>3470</v>
      </c>
      <c r="H112" s="746"/>
      <c r="I112" s="746"/>
      <c r="J112" s="746"/>
      <c r="K112" s="746"/>
      <c r="L112" s="746"/>
      <c r="M112" s="746"/>
      <c r="N112" s="746"/>
      <c r="O112" s="746"/>
      <c r="P112" s="746"/>
      <c r="Q112" s="746"/>
      <c r="R112" s="746"/>
      <c r="S112" s="746"/>
      <c r="T112" s="746"/>
      <c r="U112" s="746"/>
      <c r="V112" s="746"/>
      <c r="W112" s="746"/>
      <c r="X112" s="746"/>
      <c r="Y112" s="746"/>
      <c r="Z112" s="746"/>
      <c r="AA112" s="746"/>
      <c r="AB112" s="752"/>
      <c r="AC112" s="1171"/>
      <c r="AD112" s="865"/>
      <c r="AE112" s="865"/>
      <c r="AF112" s="865"/>
      <c r="AG112" s="873"/>
      <c r="AH112" s="1172"/>
      <c r="AI112" s="1173"/>
      <c r="AJ112" s="1173"/>
      <c r="AK112" s="1173"/>
      <c r="AL112" s="1173"/>
      <c r="AM112" s="1173"/>
      <c r="AN112" s="1173"/>
      <c r="AO112" s="1173"/>
      <c r="AP112" s="1173"/>
      <c r="AQ112" s="1173"/>
      <c r="AR112" s="1173"/>
      <c r="AS112" s="1173"/>
      <c r="AT112" s="1174"/>
      <c r="AU112" s="1175"/>
      <c r="AV112" s="1176"/>
      <c r="AW112" s="1176"/>
      <c r="AX112" s="1177"/>
    </row>
    <row r="113" spans="1:50" ht="24.75" customHeight="1">
      <c r="A113" s="769"/>
      <c r="B113" s="770"/>
      <c r="C113" s="770"/>
      <c r="D113" s="770"/>
      <c r="E113" s="770"/>
      <c r="F113" s="771"/>
      <c r="G113" s="732" t="s">
        <v>47</v>
      </c>
      <c r="H113" s="733"/>
      <c r="I113" s="733"/>
      <c r="J113" s="733"/>
      <c r="K113" s="733"/>
      <c r="L113" s="426" t="s">
        <v>46</v>
      </c>
      <c r="M113" s="601"/>
      <c r="N113" s="601"/>
      <c r="O113" s="601"/>
      <c r="P113" s="601"/>
      <c r="Q113" s="601"/>
      <c r="R113" s="601"/>
      <c r="S113" s="601"/>
      <c r="T113" s="601"/>
      <c r="U113" s="601"/>
      <c r="V113" s="601"/>
      <c r="W113" s="601"/>
      <c r="X113" s="602"/>
      <c r="Y113" s="729" t="s">
        <v>45</v>
      </c>
      <c r="Z113" s="734"/>
      <c r="AA113" s="734"/>
      <c r="AB113" s="755"/>
      <c r="AC113" s="1171"/>
      <c r="AD113" s="865"/>
      <c r="AE113" s="865"/>
      <c r="AF113" s="865"/>
      <c r="AG113" s="873"/>
      <c r="AH113" s="1172"/>
      <c r="AI113" s="1173"/>
      <c r="AJ113" s="1173"/>
      <c r="AK113" s="1173"/>
      <c r="AL113" s="1173"/>
      <c r="AM113" s="1173"/>
      <c r="AN113" s="1173"/>
      <c r="AO113" s="1173"/>
      <c r="AP113" s="1173"/>
      <c r="AQ113" s="1173"/>
      <c r="AR113" s="1173"/>
      <c r="AS113" s="1173"/>
      <c r="AT113" s="1174"/>
      <c r="AU113" s="1175"/>
      <c r="AV113" s="1176"/>
      <c r="AW113" s="1176"/>
      <c r="AX113" s="1177"/>
    </row>
    <row r="114" spans="1:50" ht="24.75" customHeight="1">
      <c r="A114" s="769"/>
      <c r="B114" s="770"/>
      <c r="C114" s="770"/>
      <c r="D114" s="770"/>
      <c r="E114" s="770"/>
      <c r="F114" s="771"/>
      <c r="G114" s="698" t="s">
        <v>3469</v>
      </c>
      <c r="H114" s="699"/>
      <c r="I114" s="699"/>
      <c r="J114" s="699"/>
      <c r="K114" s="700"/>
      <c r="L114" s="701" t="s">
        <v>3455</v>
      </c>
      <c r="M114" s="702"/>
      <c r="N114" s="702"/>
      <c r="O114" s="702"/>
      <c r="P114" s="702"/>
      <c r="Q114" s="702"/>
      <c r="R114" s="702"/>
      <c r="S114" s="702"/>
      <c r="T114" s="702"/>
      <c r="U114" s="702"/>
      <c r="V114" s="702"/>
      <c r="W114" s="702"/>
      <c r="X114" s="703"/>
      <c r="Y114" s="704">
        <v>1</v>
      </c>
      <c r="Z114" s="705"/>
      <c r="AA114" s="705"/>
      <c r="AB114" s="756"/>
      <c r="AC114" s="1171"/>
      <c r="AD114" s="865"/>
      <c r="AE114" s="865"/>
      <c r="AF114" s="865"/>
      <c r="AG114" s="873"/>
      <c r="AH114" s="1172"/>
      <c r="AI114" s="1173"/>
      <c r="AJ114" s="1173"/>
      <c r="AK114" s="1173"/>
      <c r="AL114" s="1173"/>
      <c r="AM114" s="1173"/>
      <c r="AN114" s="1173"/>
      <c r="AO114" s="1173"/>
      <c r="AP114" s="1173"/>
      <c r="AQ114" s="1173"/>
      <c r="AR114" s="1173"/>
      <c r="AS114" s="1173"/>
      <c r="AT114" s="1174"/>
      <c r="AU114" s="1175"/>
      <c r="AV114" s="1176"/>
      <c r="AW114" s="1176"/>
      <c r="AX114" s="1177"/>
    </row>
    <row r="115" spans="1:50" ht="24.75" customHeight="1">
      <c r="A115" s="769"/>
      <c r="B115" s="770"/>
      <c r="C115" s="770"/>
      <c r="D115" s="770"/>
      <c r="E115" s="770"/>
      <c r="F115" s="771"/>
      <c r="G115" s="1171" t="s">
        <v>3468</v>
      </c>
      <c r="H115" s="865"/>
      <c r="I115" s="865"/>
      <c r="J115" s="865"/>
      <c r="K115" s="873"/>
      <c r="L115" s="1172" t="s">
        <v>3467</v>
      </c>
      <c r="M115" s="1173"/>
      <c r="N115" s="1173"/>
      <c r="O115" s="1173"/>
      <c r="P115" s="1173"/>
      <c r="Q115" s="1173"/>
      <c r="R115" s="1173"/>
      <c r="S115" s="1173"/>
      <c r="T115" s="1173"/>
      <c r="U115" s="1173"/>
      <c r="V115" s="1173"/>
      <c r="W115" s="1173"/>
      <c r="X115" s="1174"/>
      <c r="Y115" s="1175">
        <v>2</v>
      </c>
      <c r="Z115" s="1176"/>
      <c r="AA115" s="1176"/>
      <c r="AB115" s="1232"/>
      <c r="AC115" s="1171"/>
      <c r="AD115" s="865"/>
      <c r="AE115" s="865"/>
      <c r="AF115" s="865"/>
      <c r="AG115" s="873"/>
      <c r="AH115" s="1172"/>
      <c r="AI115" s="1173"/>
      <c r="AJ115" s="1173"/>
      <c r="AK115" s="1173"/>
      <c r="AL115" s="1173"/>
      <c r="AM115" s="1173"/>
      <c r="AN115" s="1173"/>
      <c r="AO115" s="1173"/>
      <c r="AP115" s="1173"/>
      <c r="AQ115" s="1173"/>
      <c r="AR115" s="1173"/>
      <c r="AS115" s="1173"/>
      <c r="AT115" s="1174"/>
      <c r="AU115" s="1175"/>
      <c r="AV115" s="1176"/>
      <c r="AW115" s="1176"/>
      <c r="AX115" s="1177"/>
    </row>
    <row r="116" spans="1:50" ht="24.75" customHeight="1">
      <c r="A116" s="769"/>
      <c r="B116" s="770"/>
      <c r="C116" s="770"/>
      <c r="D116" s="770"/>
      <c r="E116" s="770"/>
      <c r="F116" s="771"/>
      <c r="G116" s="691" t="s">
        <v>44</v>
      </c>
      <c r="H116" s="601"/>
      <c r="I116" s="601"/>
      <c r="J116" s="601"/>
      <c r="K116" s="601"/>
      <c r="L116" s="736"/>
      <c r="M116" s="737"/>
      <c r="N116" s="737"/>
      <c r="O116" s="737"/>
      <c r="P116" s="737"/>
      <c r="Q116" s="737"/>
      <c r="R116" s="737"/>
      <c r="S116" s="737"/>
      <c r="T116" s="737"/>
      <c r="U116" s="737"/>
      <c r="V116" s="737"/>
      <c r="W116" s="737"/>
      <c r="X116" s="738"/>
      <c r="Y116" s="739">
        <f>SUM(Y114:AB115)</f>
        <v>3</v>
      </c>
      <c r="Z116" s="740"/>
      <c r="AA116" s="740"/>
      <c r="AB116" s="757"/>
      <c r="AC116" s="1163"/>
      <c r="AD116" s="869"/>
      <c r="AE116" s="869"/>
      <c r="AF116" s="869"/>
      <c r="AG116" s="879"/>
      <c r="AH116" s="1164"/>
      <c r="AI116" s="1165"/>
      <c r="AJ116" s="1165"/>
      <c r="AK116" s="1165"/>
      <c r="AL116" s="1165"/>
      <c r="AM116" s="1165"/>
      <c r="AN116" s="1165"/>
      <c r="AO116" s="1165"/>
      <c r="AP116" s="1165"/>
      <c r="AQ116" s="1165"/>
      <c r="AR116" s="1165"/>
      <c r="AS116" s="1165"/>
      <c r="AT116" s="1166"/>
      <c r="AU116" s="1167"/>
      <c r="AV116" s="1168"/>
      <c r="AW116" s="1168"/>
      <c r="AX116" s="1169"/>
    </row>
    <row r="117" spans="1:50" ht="24.75" customHeight="1">
      <c r="A117" s="769"/>
      <c r="B117" s="770"/>
      <c r="C117" s="770"/>
      <c r="D117" s="770"/>
      <c r="E117" s="770"/>
      <c r="F117" s="771"/>
      <c r="G117" s="691"/>
      <c r="H117" s="601"/>
      <c r="I117" s="601"/>
      <c r="J117" s="601"/>
      <c r="K117" s="601"/>
      <c r="L117" s="736"/>
      <c r="M117" s="737"/>
      <c r="N117" s="737"/>
      <c r="O117" s="737"/>
      <c r="P117" s="737"/>
      <c r="Q117" s="737"/>
      <c r="R117" s="737"/>
      <c r="S117" s="737"/>
      <c r="T117" s="737"/>
      <c r="U117" s="737"/>
      <c r="V117" s="737"/>
      <c r="W117" s="737"/>
      <c r="X117" s="738"/>
      <c r="Y117" s="739"/>
      <c r="Z117" s="740"/>
      <c r="AA117" s="740"/>
      <c r="AB117" s="757"/>
      <c r="AC117" s="691" t="s">
        <v>44</v>
      </c>
      <c r="AD117" s="601"/>
      <c r="AE117" s="601"/>
      <c r="AF117" s="601"/>
      <c r="AG117" s="601"/>
      <c r="AH117" s="736"/>
      <c r="AI117" s="737"/>
      <c r="AJ117" s="737"/>
      <c r="AK117" s="737"/>
      <c r="AL117" s="737"/>
      <c r="AM117" s="737"/>
      <c r="AN117" s="737"/>
      <c r="AO117" s="737"/>
      <c r="AP117" s="737"/>
      <c r="AQ117" s="737"/>
      <c r="AR117" s="737"/>
      <c r="AS117" s="737"/>
      <c r="AT117" s="738"/>
      <c r="AU117" s="739">
        <f>SUM(AU109:AX116)</f>
        <v>0</v>
      </c>
      <c r="AV117" s="740"/>
      <c r="AW117" s="740"/>
      <c r="AX117" s="741"/>
    </row>
    <row r="118" spans="1:50" ht="30" customHeight="1">
      <c r="A118" s="769"/>
      <c r="B118" s="770"/>
      <c r="C118" s="770"/>
      <c r="D118" s="770"/>
      <c r="E118" s="770"/>
      <c r="F118" s="771"/>
      <c r="G118" s="745" t="s">
        <v>3466</v>
      </c>
      <c r="H118" s="746"/>
      <c r="I118" s="746"/>
      <c r="J118" s="746"/>
      <c r="K118" s="746"/>
      <c r="L118" s="746"/>
      <c r="M118" s="746"/>
      <c r="N118" s="746"/>
      <c r="O118" s="746"/>
      <c r="P118" s="746"/>
      <c r="Q118" s="746"/>
      <c r="R118" s="746"/>
      <c r="S118" s="746"/>
      <c r="T118" s="746"/>
      <c r="U118" s="746"/>
      <c r="V118" s="746"/>
      <c r="W118" s="746"/>
      <c r="X118" s="746"/>
      <c r="Y118" s="746"/>
      <c r="Z118" s="746"/>
      <c r="AA118" s="746"/>
      <c r="AB118" s="752"/>
      <c r="AC118" s="745" t="s">
        <v>217</v>
      </c>
      <c r="AD118" s="746"/>
      <c r="AE118" s="746"/>
      <c r="AF118" s="746"/>
      <c r="AG118" s="746"/>
      <c r="AH118" s="746"/>
      <c r="AI118" s="746"/>
      <c r="AJ118" s="746"/>
      <c r="AK118" s="746"/>
      <c r="AL118" s="746"/>
      <c r="AM118" s="746"/>
      <c r="AN118" s="746"/>
      <c r="AO118" s="746"/>
      <c r="AP118" s="746"/>
      <c r="AQ118" s="746"/>
      <c r="AR118" s="746"/>
      <c r="AS118" s="746"/>
      <c r="AT118" s="746"/>
      <c r="AU118" s="746"/>
      <c r="AV118" s="746"/>
      <c r="AW118" s="746"/>
      <c r="AX118" s="747"/>
    </row>
    <row r="119" spans="1:50" ht="24.75" customHeight="1">
      <c r="A119" s="769"/>
      <c r="B119" s="770"/>
      <c r="C119" s="770"/>
      <c r="D119" s="770"/>
      <c r="E119" s="770"/>
      <c r="F119" s="771"/>
      <c r="G119" s="732" t="s">
        <v>47</v>
      </c>
      <c r="H119" s="733"/>
      <c r="I119" s="733"/>
      <c r="J119" s="733"/>
      <c r="K119" s="733"/>
      <c r="L119" s="426" t="s">
        <v>46</v>
      </c>
      <c r="M119" s="601"/>
      <c r="N119" s="601"/>
      <c r="O119" s="601"/>
      <c r="P119" s="601"/>
      <c r="Q119" s="601"/>
      <c r="R119" s="601"/>
      <c r="S119" s="601"/>
      <c r="T119" s="601"/>
      <c r="U119" s="601"/>
      <c r="V119" s="601"/>
      <c r="W119" s="601"/>
      <c r="X119" s="602"/>
      <c r="Y119" s="729" t="s">
        <v>45</v>
      </c>
      <c r="Z119" s="734"/>
      <c r="AA119" s="734"/>
      <c r="AB119" s="735"/>
      <c r="AC119" s="732" t="s">
        <v>47</v>
      </c>
      <c r="AD119" s="733"/>
      <c r="AE119" s="733"/>
      <c r="AF119" s="733"/>
      <c r="AG119" s="733"/>
      <c r="AH119" s="426" t="s">
        <v>46</v>
      </c>
      <c r="AI119" s="601"/>
      <c r="AJ119" s="601"/>
      <c r="AK119" s="601"/>
      <c r="AL119" s="601"/>
      <c r="AM119" s="601"/>
      <c r="AN119" s="601"/>
      <c r="AO119" s="601"/>
      <c r="AP119" s="601"/>
      <c r="AQ119" s="601"/>
      <c r="AR119" s="601"/>
      <c r="AS119" s="601"/>
      <c r="AT119" s="602"/>
      <c r="AU119" s="729" t="s">
        <v>45</v>
      </c>
      <c r="AV119" s="734"/>
      <c r="AW119" s="734"/>
      <c r="AX119" s="735"/>
    </row>
    <row r="120" spans="1:50" ht="24.75" customHeight="1">
      <c r="A120" s="769"/>
      <c r="B120" s="770"/>
      <c r="C120" s="770"/>
      <c r="D120" s="770"/>
      <c r="E120" s="770"/>
      <c r="F120" s="771"/>
      <c r="G120" s="698"/>
      <c r="H120" s="699"/>
      <c r="I120" s="699"/>
      <c r="J120" s="699"/>
      <c r="K120" s="700"/>
      <c r="L120" s="701"/>
      <c r="M120" s="702"/>
      <c r="N120" s="702"/>
      <c r="O120" s="702"/>
      <c r="P120" s="702"/>
      <c r="Q120" s="702"/>
      <c r="R120" s="702"/>
      <c r="S120" s="702"/>
      <c r="T120" s="702"/>
      <c r="U120" s="702"/>
      <c r="V120" s="702"/>
      <c r="W120" s="702"/>
      <c r="X120" s="703"/>
      <c r="Y120" s="742"/>
      <c r="Z120" s="743"/>
      <c r="AA120" s="743"/>
      <c r="AB120" s="3177"/>
      <c r="AC120" s="698"/>
      <c r="AD120" s="699"/>
      <c r="AE120" s="699"/>
      <c r="AF120" s="699"/>
      <c r="AG120" s="700"/>
      <c r="AH120" s="701"/>
      <c r="AI120" s="702"/>
      <c r="AJ120" s="702"/>
      <c r="AK120" s="702"/>
      <c r="AL120" s="702"/>
      <c r="AM120" s="702"/>
      <c r="AN120" s="702"/>
      <c r="AO120" s="702"/>
      <c r="AP120" s="702"/>
      <c r="AQ120" s="702"/>
      <c r="AR120" s="702"/>
      <c r="AS120" s="702"/>
      <c r="AT120" s="703"/>
      <c r="AU120" s="704"/>
      <c r="AV120" s="705"/>
      <c r="AW120" s="705"/>
      <c r="AX120" s="706"/>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8"/>
      <c r="Z121" s="1179"/>
      <c r="AA121" s="1179"/>
      <c r="AB121" s="1191"/>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71"/>
      <c r="H122" s="865"/>
      <c r="I122" s="865"/>
      <c r="J122" s="865"/>
      <c r="K122" s="873"/>
      <c r="L122" s="1172"/>
      <c r="M122" s="1173"/>
      <c r="N122" s="1173"/>
      <c r="O122" s="1173"/>
      <c r="P122" s="1173"/>
      <c r="Q122" s="1173"/>
      <c r="R122" s="1173"/>
      <c r="S122" s="1173"/>
      <c r="T122" s="1173"/>
      <c r="U122" s="1173"/>
      <c r="V122" s="1173"/>
      <c r="W122" s="1173"/>
      <c r="X122" s="1174"/>
      <c r="Y122" s="1178"/>
      <c r="Z122" s="1179"/>
      <c r="AA122" s="1179"/>
      <c r="AB122" s="1191"/>
      <c r="AC122" s="1171"/>
      <c r="AD122" s="865"/>
      <c r="AE122" s="865"/>
      <c r="AF122" s="865"/>
      <c r="AG122" s="873"/>
      <c r="AH122" s="1172"/>
      <c r="AI122" s="1173"/>
      <c r="AJ122" s="1173"/>
      <c r="AK122" s="1173"/>
      <c r="AL122" s="1173"/>
      <c r="AM122" s="1173"/>
      <c r="AN122" s="1173"/>
      <c r="AO122" s="1173"/>
      <c r="AP122" s="1173"/>
      <c r="AQ122" s="1173"/>
      <c r="AR122" s="1173"/>
      <c r="AS122" s="1173"/>
      <c r="AT122" s="1174"/>
      <c r="AU122" s="1175"/>
      <c r="AV122" s="1176"/>
      <c r="AW122" s="1176"/>
      <c r="AX122" s="1177"/>
    </row>
    <row r="123" spans="1:50" ht="24.75" customHeight="1">
      <c r="A123" s="769"/>
      <c r="B123" s="770"/>
      <c r="C123" s="770"/>
      <c r="D123" s="770"/>
      <c r="E123" s="770"/>
      <c r="F123" s="771"/>
      <c r="G123" s="1171"/>
      <c r="H123" s="865"/>
      <c r="I123" s="865"/>
      <c r="J123" s="865"/>
      <c r="K123" s="873"/>
      <c r="L123" s="1172"/>
      <c r="M123" s="1173"/>
      <c r="N123" s="1173"/>
      <c r="O123" s="1173"/>
      <c r="P123" s="1173"/>
      <c r="Q123" s="1173"/>
      <c r="R123" s="1173"/>
      <c r="S123" s="1173"/>
      <c r="T123" s="1173"/>
      <c r="U123" s="1173"/>
      <c r="V123" s="1173"/>
      <c r="W123" s="1173"/>
      <c r="X123" s="1174"/>
      <c r="Y123" s="1178"/>
      <c r="Z123" s="1179"/>
      <c r="AA123" s="1179"/>
      <c r="AB123" s="1191"/>
      <c r="AC123" s="1171"/>
      <c r="AD123" s="865"/>
      <c r="AE123" s="865"/>
      <c r="AF123" s="865"/>
      <c r="AG123" s="873"/>
      <c r="AH123" s="1172"/>
      <c r="AI123" s="1173"/>
      <c r="AJ123" s="1173"/>
      <c r="AK123" s="1173"/>
      <c r="AL123" s="1173"/>
      <c r="AM123" s="1173"/>
      <c r="AN123" s="1173"/>
      <c r="AO123" s="1173"/>
      <c r="AP123" s="1173"/>
      <c r="AQ123" s="1173"/>
      <c r="AR123" s="1173"/>
      <c r="AS123" s="1173"/>
      <c r="AT123" s="1174"/>
      <c r="AU123" s="1175"/>
      <c r="AV123" s="1176"/>
      <c r="AW123" s="1176"/>
      <c r="AX123" s="1177"/>
    </row>
    <row r="124" spans="1:50" ht="24.75" customHeight="1">
      <c r="A124" s="769"/>
      <c r="B124" s="770"/>
      <c r="C124" s="770"/>
      <c r="D124" s="770"/>
      <c r="E124" s="770"/>
      <c r="F124" s="771"/>
      <c r="G124" s="1171"/>
      <c r="H124" s="865"/>
      <c r="I124" s="865"/>
      <c r="J124" s="865"/>
      <c r="K124" s="873"/>
      <c r="L124" s="1172"/>
      <c r="M124" s="1173"/>
      <c r="N124" s="1173"/>
      <c r="O124" s="1173"/>
      <c r="P124" s="1173"/>
      <c r="Q124" s="1173"/>
      <c r="R124" s="1173"/>
      <c r="S124" s="1173"/>
      <c r="T124" s="1173"/>
      <c r="U124" s="1173"/>
      <c r="V124" s="1173"/>
      <c r="W124" s="1173"/>
      <c r="X124" s="1174"/>
      <c r="Y124" s="1175"/>
      <c r="Z124" s="1176"/>
      <c r="AA124" s="1176"/>
      <c r="AB124" s="1176"/>
      <c r="AC124" s="1171"/>
      <c r="AD124" s="865"/>
      <c r="AE124" s="865"/>
      <c r="AF124" s="865"/>
      <c r="AG124" s="873"/>
      <c r="AH124" s="1172"/>
      <c r="AI124" s="1173"/>
      <c r="AJ124" s="1173"/>
      <c r="AK124" s="1173"/>
      <c r="AL124" s="1173"/>
      <c r="AM124" s="1173"/>
      <c r="AN124" s="1173"/>
      <c r="AO124" s="1173"/>
      <c r="AP124" s="1173"/>
      <c r="AQ124" s="1173"/>
      <c r="AR124" s="1173"/>
      <c r="AS124" s="1173"/>
      <c r="AT124" s="1174"/>
      <c r="AU124" s="1175"/>
      <c r="AV124" s="1176"/>
      <c r="AW124" s="1176"/>
      <c r="AX124" s="1177"/>
    </row>
    <row r="125" spans="1:50" ht="24.75" customHeight="1">
      <c r="A125" s="769"/>
      <c r="B125" s="770"/>
      <c r="C125" s="770"/>
      <c r="D125" s="770"/>
      <c r="E125" s="770"/>
      <c r="F125" s="771"/>
      <c r="G125" s="1171"/>
      <c r="H125" s="865"/>
      <c r="I125" s="865"/>
      <c r="J125" s="865"/>
      <c r="K125" s="873"/>
      <c r="L125" s="1172"/>
      <c r="M125" s="1173"/>
      <c r="N125" s="1173"/>
      <c r="O125" s="1173"/>
      <c r="P125" s="1173"/>
      <c r="Q125" s="1173"/>
      <c r="R125" s="1173"/>
      <c r="S125" s="1173"/>
      <c r="T125" s="1173"/>
      <c r="U125" s="1173"/>
      <c r="V125" s="1173"/>
      <c r="W125" s="1173"/>
      <c r="X125" s="1174"/>
      <c r="Y125" s="1175"/>
      <c r="Z125" s="1176"/>
      <c r="AA125" s="1176"/>
      <c r="AB125" s="1176"/>
      <c r="AC125" s="1171"/>
      <c r="AD125" s="865"/>
      <c r="AE125" s="865"/>
      <c r="AF125" s="865"/>
      <c r="AG125" s="873"/>
      <c r="AH125" s="1172"/>
      <c r="AI125" s="1173"/>
      <c r="AJ125" s="1173"/>
      <c r="AK125" s="1173"/>
      <c r="AL125" s="1173"/>
      <c r="AM125" s="1173"/>
      <c r="AN125" s="1173"/>
      <c r="AO125" s="1173"/>
      <c r="AP125" s="1173"/>
      <c r="AQ125" s="1173"/>
      <c r="AR125" s="1173"/>
      <c r="AS125" s="1173"/>
      <c r="AT125" s="1174"/>
      <c r="AU125" s="1175"/>
      <c r="AV125" s="1176"/>
      <c r="AW125" s="1176"/>
      <c r="AX125" s="1177"/>
    </row>
    <row r="126" spans="1:50" ht="24.75" customHeight="1">
      <c r="A126" s="769"/>
      <c r="B126" s="770"/>
      <c r="C126" s="770"/>
      <c r="D126" s="770"/>
      <c r="E126" s="770"/>
      <c r="F126" s="771"/>
      <c r="G126" s="1171"/>
      <c r="H126" s="865"/>
      <c r="I126" s="865"/>
      <c r="J126" s="865"/>
      <c r="K126" s="873"/>
      <c r="L126" s="1172"/>
      <c r="M126" s="1173"/>
      <c r="N126" s="1173"/>
      <c r="O126" s="1173"/>
      <c r="P126" s="1173"/>
      <c r="Q126" s="1173"/>
      <c r="R126" s="1173"/>
      <c r="S126" s="1173"/>
      <c r="T126" s="1173"/>
      <c r="U126" s="1173"/>
      <c r="V126" s="1173"/>
      <c r="W126" s="1173"/>
      <c r="X126" s="1174"/>
      <c r="Y126" s="1175"/>
      <c r="Z126" s="1176"/>
      <c r="AA126" s="1176"/>
      <c r="AB126" s="1176"/>
      <c r="AC126" s="1171"/>
      <c r="AD126" s="865"/>
      <c r="AE126" s="865"/>
      <c r="AF126" s="865"/>
      <c r="AG126" s="873"/>
      <c r="AH126" s="1172"/>
      <c r="AI126" s="1173"/>
      <c r="AJ126" s="1173"/>
      <c r="AK126" s="1173"/>
      <c r="AL126" s="1173"/>
      <c r="AM126" s="1173"/>
      <c r="AN126" s="1173"/>
      <c r="AO126" s="1173"/>
      <c r="AP126" s="1173"/>
      <c r="AQ126" s="1173"/>
      <c r="AR126" s="1173"/>
      <c r="AS126" s="1173"/>
      <c r="AT126" s="1174"/>
      <c r="AU126" s="1175"/>
      <c r="AV126" s="1176"/>
      <c r="AW126" s="1176"/>
      <c r="AX126" s="1177"/>
    </row>
    <row r="127" spans="1:50" ht="24.75" customHeight="1">
      <c r="A127" s="769"/>
      <c r="B127" s="770"/>
      <c r="C127" s="770"/>
      <c r="D127" s="770"/>
      <c r="E127" s="770"/>
      <c r="F127" s="771"/>
      <c r="G127" s="1163"/>
      <c r="H127" s="869"/>
      <c r="I127" s="869"/>
      <c r="J127" s="869"/>
      <c r="K127" s="879"/>
      <c r="L127" s="1164"/>
      <c r="M127" s="1165"/>
      <c r="N127" s="1165"/>
      <c r="O127" s="1165"/>
      <c r="P127" s="1165"/>
      <c r="Q127" s="1165"/>
      <c r="R127" s="1165"/>
      <c r="S127" s="1165"/>
      <c r="T127" s="1165"/>
      <c r="U127" s="1165"/>
      <c r="V127" s="1165"/>
      <c r="W127" s="1165"/>
      <c r="X127" s="1166"/>
      <c r="Y127" s="1167"/>
      <c r="Z127" s="1168"/>
      <c r="AA127" s="1168"/>
      <c r="AB127" s="1168"/>
      <c r="AC127" s="1163"/>
      <c r="AD127" s="869"/>
      <c r="AE127" s="869"/>
      <c r="AF127" s="869"/>
      <c r="AG127" s="879"/>
      <c r="AH127" s="1164"/>
      <c r="AI127" s="1165"/>
      <c r="AJ127" s="1165"/>
      <c r="AK127" s="1165"/>
      <c r="AL127" s="1165"/>
      <c r="AM127" s="1165"/>
      <c r="AN127" s="1165"/>
      <c r="AO127" s="1165"/>
      <c r="AP127" s="1165"/>
      <c r="AQ127" s="1165"/>
      <c r="AR127" s="1165"/>
      <c r="AS127" s="1165"/>
      <c r="AT127" s="1166"/>
      <c r="AU127" s="1167"/>
      <c r="AV127" s="1168"/>
      <c r="AW127" s="1168"/>
      <c r="AX127" s="1169"/>
    </row>
    <row r="128" spans="1:50" ht="24.75" customHeight="1">
      <c r="A128" s="769"/>
      <c r="B128" s="770"/>
      <c r="C128" s="770"/>
      <c r="D128" s="770"/>
      <c r="E128" s="770"/>
      <c r="F128" s="771"/>
      <c r="G128" s="691" t="s">
        <v>44</v>
      </c>
      <c r="H128" s="601"/>
      <c r="I128" s="601"/>
      <c r="J128" s="601"/>
      <c r="K128" s="601"/>
      <c r="L128" s="736"/>
      <c r="M128" s="737"/>
      <c r="N128" s="737"/>
      <c r="O128" s="737"/>
      <c r="P128" s="737"/>
      <c r="Q128" s="737"/>
      <c r="R128" s="737"/>
      <c r="S128" s="737"/>
      <c r="T128" s="737"/>
      <c r="U128" s="737"/>
      <c r="V128" s="737"/>
      <c r="W128" s="737"/>
      <c r="X128" s="738"/>
      <c r="Y128" s="739">
        <f>SUM(Y120:AB127)</f>
        <v>0</v>
      </c>
      <c r="Z128" s="740"/>
      <c r="AA128" s="740"/>
      <c r="AB128" s="757"/>
      <c r="AC128" s="691" t="s">
        <v>44</v>
      </c>
      <c r="AD128" s="601"/>
      <c r="AE128" s="601"/>
      <c r="AF128" s="601"/>
      <c r="AG128" s="601"/>
      <c r="AH128" s="736"/>
      <c r="AI128" s="737"/>
      <c r="AJ128" s="737"/>
      <c r="AK128" s="737"/>
      <c r="AL128" s="737"/>
      <c r="AM128" s="737"/>
      <c r="AN128" s="737"/>
      <c r="AO128" s="737"/>
      <c r="AP128" s="737"/>
      <c r="AQ128" s="737"/>
      <c r="AR128" s="737"/>
      <c r="AS128" s="737"/>
      <c r="AT128" s="738"/>
      <c r="AU128" s="739">
        <f>SUM(AU120:AX127)</f>
        <v>0</v>
      </c>
      <c r="AV128" s="740"/>
      <c r="AW128" s="740"/>
      <c r="AX128" s="741"/>
    </row>
    <row r="129" spans="1:50" ht="30" customHeight="1">
      <c r="A129" s="769"/>
      <c r="B129" s="770"/>
      <c r="C129" s="770"/>
      <c r="D129" s="770"/>
      <c r="E129" s="770"/>
      <c r="F129" s="771"/>
      <c r="G129" s="745" t="s">
        <v>3465</v>
      </c>
      <c r="H129" s="746"/>
      <c r="I129" s="746"/>
      <c r="J129" s="746"/>
      <c r="K129" s="746"/>
      <c r="L129" s="746"/>
      <c r="M129" s="746"/>
      <c r="N129" s="746"/>
      <c r="O129" s="746"/>
      <c r="P129" s="746"/>
      <c r="Q129" s="746"/>
      <c r="R129" s="746"/>
      <c r="S129" s="746"/>
      <c r="T129" s="746"/>
      <c r="U129" s="746"/>
      <c r="V129" s="746"/>
      <c r="W129" s="746"/>
      <c r="X129" s="746"/>
      <c r="Y129" s="746"/>
      <c r="Z129" s="746"/>
      <c r="AA129" s="746"/>
      <c r="AB129" s="752"/>
      <c r="AC129" s="745" t="s">
        <v>2357</v>
      </c>
      <c r="AD129" s="746"/>
      <c r="AE129" s="746"/>
      <c r="AF129" s="746"/>
      <c r="AG129" s="746"/>
      <c r="AH129" s="746"/>
      <c r="AI129" s="746"/>
      <c r="AJ129" s="746"/>
      <c r="AK129" s="746"/>
      <c r="AL129" s="746"/>
      <c r="AM129" s="746"/>
      <c r="AN129" s="746"/>
      <c r="AO129" s="746"/>
      <c r="AP129" s="746"/>
      <c r="AQ129" s="746"/>
      <c r="AR129" s="746"/>
      <c r="AS129" s="746"/>
      <c r="AT129" s="746"/>
      <c r="AU129" s="746"/>
      <c r="AV129" s="746"/>
      <c r="AW129" s="746"/>
      <c r="AX129" s="747"/>
    </row>
    <row r="130" spans="1:50" ht="24.75" customHeight="1">
      <c r="A130" s="769"/>
      <c r="B130" s="770"/>
      <c r="C130" s="770"/>
      <c r="D130" s="770"/>
      <c r="E130" s="770"/>
      <c r="F130" s="771"/>
      <c r="G130" s="732" t="s">
        <v>47</v>
      </c>
      <c r="H130" s="733"/>
      <c r="I130" s="733"/>
      <c r="J130" s="733"/>
      <c r="K130" s="733"/>
      <c r="L130" s="426" t="s">
        <v>46</v>
      </c>
      <c r="M130" s="601"/>
      <c r="N130" s="601"/>
      <c r="O130" s="601"/>
      <c r="P130" s="601"/>
      <c r="Q130" s="601"/>
      <c r="R130" s="601"/>
      <c r="S130" s="601"/>
      <c r="T130" s="601"/>
      <c r="U130" s="601"/>
      <c r="V130" s="601"/>
      <c r="W130" s="601"/>
      <c r="X130" s="602"/>
      <c r="Y130" s="729" t="s">
        <v>45</v>
      </c>
      <c r="Z130" s="734"/>
      <c r="AA130" s="734"/>
      <c r="AB130" s="735"/>
      <c r="AC130" s="732" t="s">
        <v>47</v>
      </c>
      <c r="AD130" s="733"/>
      <c r="AE130" s="733"/>
      <c r="AF130" s="733"/>
      <c r="AG130" s="733"/>
      <c r="AH130" s="426" t="s">
        <v>46</v>
      </c>
      <c r="AI130" s="601"/>
      <c r="AJ130" s="601"/>
      <c r="AK130" s="601"/>
      <c r="AL130" s="601"/>
      <c r="AM130" s="601"/>
      <c r="AN130" s="601"/>
      <c r="AO130" s="601"/>
      <c r="AP130" s="601"/>
      <c r="AQ130" s="601"/>
      <c r="AR130" s="601"/>
      <c r="AS130" s="601"/>
      <c r="AT130" s="602"/>
      <c r="AU130" s="729" t="s">
        <v>45</v>
      </c>
      <c r="AV130" s="734"/>
      <c r="AW130" s="734"/>
      <c r="AX130" s="735"/>
    </row>
    <row r="131" spans="1:50" ht="24.75" customHeight="1">
      <c r="A131" s="769"/>
      <c r="B131" s="770"/>
      <c r="C131" s="770"/>
      <c r="D131" s="770"/>
      <c r="E131" s="770"/>
      <c r="F131" s="771"/>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5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6"/>
    </row>
    <row r="132" spans="1:50" ht="24.75" customHeight="1">
      <c r="A132" s="769"/>
      <c r="B132" s="770"/>
      <c r="C132" s="770"/>
      <c r="D132" s="770"/>
      <c r="E132" s="770"/>
      <c r="F132" s="771"/>
      <c r="G132" s="1171"/>
      <c r="H132" s="865"/>
      <c r="I132" s="865"/>
      <c r="J132" s="865"/>
      <c r="K132" s="873"/>
      <c r="L132" s="1172"/>
      <c r="M132" s="1173"/>
      <c r="N132" s="1173"/>
      <c r="O132" s="1173"/>
      <c r="P132" s="1173"/>
      <c r="Q132" s="1173"/>
      <c r="R132" s="1173"/>
      <c r="S132" s="1173"/>
      <c r="T132" s="1173"/>
      <c r="U132" s="1173"/>
      <c r="V132" s="1173"/>
      <c r="W132" s="1173"/>
      <c r="X132" s="1174"/>
      <c r="Y132" s="1175"/>
      <c r="Z132" s="1176"/>
      <c r="AA132" s="1176"/>
      <c r="AB132" s="1232"/>
      <c r="AC132" s="1171"/>
      <c r="AD132" s="865"/>
      <c r="AE132" s="865"/>
      <c r="AF132" s="865"/>
      <c r="AG132" s="873"/>
      <c r="AH132" s="1172"/>
      <c r="AI132" s="1173"/>
      <c r="AJ132" s="1173"/>
      <c r="AK132" s="1173"/>
      <c r="AL132" s="1173"/>
      <c r="AM132" s="1173"/>
      <c r="AN132" s="1173"/>
      <c r="AO132" s="1173"/>
      <c r="AP132" s="1173"/>
      <c r="AQ132" s="1173"/>
      <c r="AR132" s="1173"/>
      <c r="AS132" s="1173"/>
      <c r="AT132" s="1174"/>
      <c r="AU132" s="1175"/>
      <c r="AV132" s="1176"/>
      <c r="AW132" s="1176"/>
      <c r="AX132" s="1177"/>
    </row>
    <row r="133" spans="1:50" ht="24.75" customHeight="1">
      <c r="A133" s="769"/>
      <c r="B133" s="770"/>
      <c r="C133" s="770"/>
      <c r="D133" s="770"/>
      <c r="E133" s="770"/>
      <c r="F133" s="771"/>
      <c r="G133" s="1171"/>
      <c r="H133" s="865"/>
      <c r="I133" s="865"/>
      <c r="J133" s="865"/>
      <c r="K133" s="873"/>
      <c r="L133" s="1172"/>
      <c r="M133" s="1173"/>
      <c r="N133" s="1173"/>
      <c r="O133" s="1173"/>
      <c r="P133" s="1173"/>
      <c r="Q133" s="1173"/>
      <c r="R133" s="1173"/>
      <c r="S133" s="1173"/>
      <c r="T133" s="1173"/>
      <c r="U133" s="1173"/>
      <c r="V133" s="1173"/>
      <c r="W133" s="1173"/>
      <c r="X133" s="1174"/>
      <c r="Y133" s="1175"/>
      <c r="Z133" s="1176"/>
      <c r="AA133" s="1176"/>
      <c r="AB133" s="1232"/>
      <c r="AC133" s="1171"/>
      <c r="AD133" s="865"/>
      <c r="AE133" s="865"/>
      <c r="AF133" s="865"/>
      <c r="AG133" s="873"/>
      <c r="AH133" s="1172"/>
      <c r="AI133" s="1173"/>
      <c r="AJ133" s="1173"/>
      <c r="AK133" s="1173"/>
      <c r="AL133" s="1173"/>
      <c r="AM133" s="1173"/>
      <c r="AN133" s="1173"/>
      <c r="AO133" s="1173"/>
      <c r="AP133" s="1173"/>
      <c r="AQ133" s="1173"/>
      <c r="AR133" s="1173"/>
      <c r="AS133" s="1173"/>
      <c r="AT133" s="1174"/>
      <c r="AU133" s="1175"/>
      <c r="AV133" s="1176"/>
      <c r="AW133" s="1176"/>
      <c r="AX133" s="1177"/>
    </row>
    <row r="134" spans="1:50" ht="24.75" customHeight="1">
      <c r="A134" s="769"/>
      <c r="B134" s="770"/>
      <c r="C134" s="770"/>
      <c r="D134" s="770"/>
      <c r="E134" s="770"/>
      <c r="F134" s="771"/>
      <c r="G134" s="1171"/>
      <c r="H134" s="865"/>
      <c r="I134" s="865"/>
      <c r="J134" s="865"/>
      <c r="K134" s="873"/>
      <c r="L134" s="1172"/>
      <c r="M134" s="1173"/>
      <c r="N134" s="1173"/>
      <c r="O134" s="1173"/>
      <c r="P134" s="1173"/>
      <c r="Q134" s="1173"/>
      <c r="R134" s="1173"/>
      <c r="S134" s="1173"/>
      <c r="T134" s="1173"/>
      <c r="U134" s="1173"/>
      <c r="V134" s="1173"/>
      <c r="W134" s="1173"/>
      <c r="X134" s="1174"/>
      <c r="Y134" s="1175"/>
      <c r="Z134" s="1176"/>
      <c r="AA134" s="1176"/>
      <c r="AB134" s="1232"/>
      <c r="AC134" s="1171"/>
      <c r="AD134" s="865"/>
      <c r="AE134" s="865"/>
      <c r="AF134" s="865"/>
      <c r="AG134" s="873"/>
      <c r="AH134" s="1172"/>
      <c r="AI134" s="1173"/>
      <c r="AJ134" s="1173"/>
      <c r="AK134" s="1173"/>
      <c r="AL134" s="1173"/>
      <c r="AM134" s="1173"/>
      <c r="AN134" s="1173"/>
      <c r="AO134" s="1173"/>
      <c r="AP134" s="1173"/>
      <c r="AQ134" s="1173"/>
      <c r="AR134" s="1173"/>
      <c r="AS134" s="1173"/>
      <c r="AT134" s="1174"/>
      <c r="AU134" s="1175"/>
      <c r="AV134" s="1176"/>
      <c r="AW134" s="1176"/>
      <c r="AX134" s="1177"/>
    </row>
    <row r="135" spans="1:50" ht="24.75" customHeight="1">
      <c r="A135" s="769"/>
      <c r="B135" s="770"/>
      <c r="C135" s="770"/>
      <c r="D135" s="770"/>
      <c r="E135" s="770"/>
      <c r="F135" s="771"/>
      <c r="G135" s="1171"/>
      <c r="H135" s="865"/>
      <c r="I135" s="865"/>
      <c r="J135" s="865"/>
      <c r="K135" s="873"/>
      <c r="L135" s="1172"/>
      <c r="M135" s="1173"/>
      <c r="N135" s="1173"/>
      <c r="O135" s="1173"/>
      <c r="P135" s="1173"/>
      <c r="Q135" s="1173"/>
      <c r="R135" s="1173"/>
      <c r="S135" s="1173"/>
      <c r="T135" s="1173"/>
      <c r="U135" s="1173"/>
      <c r="V135" s="1173"/>
      <c r="W135" s="1173"/>
      <c r="X135" s="1174"/>
      <c r="Y135" s="1175"/>
      <c r="Z135" s="1176"/>
      <c r="AA135" s="1176"/>
      <c r="AB135" s="1176"/>
      <c r="AC135" s="1171"/>
      <c r="AD135" s="865"/>
      <c r="AE135" s="865"/>
      <c r="AF135" s="865"/>
      <c r="AG135" s="873"/>
      <c r="AH135" s="1172"/>
      <c r="AI135" s="1173"/>
      <c r="AJ135" s="1173"/>
      <c r="AK135" s="1173"/>
      <c r="AL135" s="1173"/>
      <c r="AM135" s="1173"/>
      <c r="AN135" s="1173"/>
      <c r="AO135" s="1173"/>
      <c r="AP135" s="1173"/>
      <c r="AQ135" s="1173"/>
      <c r="AR135" s="1173"/>
      <c r="AS135" s="1173"/>
      <c r="AT135" s="1174"/>
      <c r="AU135" s="1175"/>
      <c r="AV135" s="1176"/>
      <c r="AW135" s="1176"/>
      <c r="AX135" s="1177"/>
    </row>
    <row r="136" spans="1:50" ht="24.75" customHeight="1">
      <c r="A136" s="769"/>
      <c r="B136" s="770"/>
      <c r="C136" s="770"/>
      <c r="D136" s="770"/>
      <c r="E136" s="770"/>
      <c r="F136" s="771"/>
      <c r="G136" s="1171"/>
      <c r="H136" s="865"/>
      <c r="I136" s="865"/>
      <c r="J136" s="865"/>
      <c r="K136" s="873"/>
      <c r="L136" s="1172"/>
      <c r="M136" s="1173"/>
      <c r="N136" s="1173"/>
      <c r="O136" s="1173"/>
      <c r="P136" s="1173"/>
      <c r="Q136" s="1173"/>
      <c r="R136" s="1173"/>
      <c r="S136" s="1173"/>
      <c r="T136" s="1173"/>
      <c r="U136" s="1173"/>
      <c r="V136" s="1173"/>
      <c r="W136" s="1173"/>
      <c r="X136" s="1174"/>
      <c r="Y136" s="1175"/>
      <c r="Z136" s="1176"/>
      <c r="AA136" s="1176"/>
      <c r="AB136" s="1176"/>
      <c r="AC136" s="1171"/>
      <c r="AD136" s="865"/>
      <c r="AE136" s="865"/>
      <c r="AF136" s="865"/>
      <c r="AG136" s="873"/>
      <c r="AH136" s="1172"/>
      <c r="AI136" s="1173"/>
      <c r="AJ136" s="1173"/>
      <c r="AK136" s="1173"/>
      <c r="AL136" s="1173"/>
      <c r="AM136" s="1173"/>
      <c r="AN136" s="1173"/>
      <c r="AO136" s="1173"/>
      <c r="AP136" s="1173"/>
      <c r="AQ136" s="1173"/>
      <c r="AR136" s="1173"/>
      <c r="AS136" s="1173"/>
      <c r="AT136" s="1174"/>
      <c r="AU136" s="1175"/>
      <c r="AV136" s="1176"/>
      <c r="AW136" s="1176"/>
      <c r="AX136" s="1177"/>
    </row>
    <row r="137" spans="1:50" ht="24.75" customHeight="1">
      <c r="A137" s="769"/>
      <c r="B137" s="770"/>
      <c r="C137" s="770"/>
      <c r="D137" s="770"/>
      <c r="E137" s="770"/>
      <c r="F137" s="771"/>
      <c r="G137" s="1171"/>
      <c r="H137" s="865"/>
      <c r="I137" s="865"/>
      <c r="J137" s="865"/>
      <c r="K137" s="873"/>
      <c r="L137" s="1172"/>
      <c r="M137" s="1173"/>
      <c r="N137" s="1173"/>
      <c r="O137" s="1173"/>
      <c r="P137" s="1173"/>
      <c r="Q137" s="1173"/>
      <c r="R137" s="1173"/>
      <c r="S137" s="1173"/>
      <c r="T137" s="1173"/>
      <c r="U137" s="1173"/>
      <c r="V137" s="1173"/>
      <c r="W137" s="1173"/>
      <c r="X137" s="1174"/>
      <c r="Y137" s="1175"/>
      <c r="Z137" s="1176"/>
      <c r="AA137" s="1176"/>
      <c r="AB137" s="1176"/>
      <c r="AC137" s="1171"/>
      <c r="AD137" s="865"/>
      <c r="AE137" s="865"/>
      <c r="AF137" s="865"/>
      <c r="AG137" s="873"/>
      <c r="AH137" s="1172"/>
      <c r="AI137" s="1173"/>
      <c r="AJ137" s="1173"/>
      <c r="AK137" s="1173"/>
      <c r="AL137" s="1173"/>
      <c r="AM137" s="1173"/>
      <c r="AN137" s="1173"/>
      <c r="AO137" s="1173"/>
      <c r="AP137" s="1173"/>
      <c r="AQ137" s="1173"/>
      <c r="AR137" s="1173"/>
      <c r="AS137" s="1173"/>
      <c r="AT137" s="1174"/>
      <c r="AU137" s="1175"/>
      <c r="AV137" s="1176"/>
      <c r="AW137" s="1176"/>
      <c r="AX137" s="1177"/>
    </row>
    <row r="138" spans="1:50" ht="24.75" customHeight="1">
      <c r="A138" s="769"/>
      <c r="B138" s="770"/>
      <c r="C138" s="770"/>
      <c r="D138" s="770"/>
      <c r="E138" s="770"/>
      <c r="F138" s="771"/>
      <c r="G138" s="1163"/>
      <c r="H138" s="869"/>
      <c r="I138" s="869"/>
      <c r="J138" s="869"/>
      <c r="K138" s="879"/>
      <c r="L138" s="1164"/>
      <c r="M138" s="1165"/>
      <c r="N138" s="1165"/>
      <c r="O138" s="1165"/>
      <c r="P138" s="1165"/>
      <c r="Q138" s="1165"/>
      <c r="R138" s="1165"/>
      <c r="S138" s="1165"/>
      <c r="T138" s="1165"/>
      <c r="U138" s="1165"/>
      <c r="V138" s="1165"/>
      <c r="W138" s="1165"/>
      <c r="X138" s="1166"/>
      <c r="Y138" s="1167"/>
      <c r="Z138" s="1168"/>
      <c r="AA138" s="1168"/>
      <c r="AB138" s="1168"/>
      <c r="AC138" s="1163"/>
      <c r="AD138" s="869"/>
      <c r="AE138" s="869"/>
      <c r="AF138" s="869"/>
      <c r="AG138" s="879"/>
      <c r="AH138" s="1164"/>
      <c r="AI138" s="1165"/>
      <c r="AJ138" s="1165"/>
      <c r="AK138" s="1165"/>
      <c r="AL138" s="1165"/>
      <c r="AM138" s="1165"/>
      <c r="AN138" s="1165"/>
      <c r="AO138" s="1165"/>
      <c r="AP138" s="1165"/>
      <c r="AQ138" s="1165"/>
      <c r="AR138" s="1165"/>
      <c r="AS138" s="1165"/>
      <c r="AT138" s="1166"/>
      <c r="AU138" s="1167"/>
      <c r="AV138" s="1168"/>
      <c r="AW138" s="1168"/>
      <c r="AX138" s="1169"/>
    </row>
    <row r="139" spans="1:50" ht="24.75" customHeight="1" thickBot="1">
      <c r="A139" s="772"/>
      <c r="B139" s="773"/>
      <c r="C139" s="773"/>
      <c r="D139" s="773"/>
      <c r="E139" s="773"/>
      <c r="F139" s="774"/>
      <c r="G139" s="707" t="s">
        <v>44</v>
      </c>
      <c r="H139" s="708"/>
      <c r="I139" s="708"/>
      <c r="J139" s="708"/>
      <c r="K139" s="708"/>
      <c r="L139" s="710"/>
      <c r="M139" s="716"/>
      <c r="N139" s="716"/>
      <c r="O139" s="716"/>
      <c r="P139" s="716"/>
      <c r="Q139" s="716"/>
      <c r="R139" s="716"/>
      <c r="S139" s="716"/>
      <c r="T139" s="716"/>
      <c r="U139" s="716"/>
      <c r="V139" s="716"/>
      <c r="W139" s="716"/>
      <c r="X139" s="717"/>
      <c r="Y139" s="718">
        <f>SUM(Y131:AB138)</f>
        <v>0</v>
      </c>
      <c r="Z139" s="719"/>
      <c r="AA139" s="719"/>
      <c r="AB139" s="749"/>
      <c r="AC139" s="707" t="s">
        <v>44</v>
      </c>
      <c r="AD139" s="708"/>
      <c r="AE139" s="708"/>
      <c r="AF139" s="708"/>
      <c r="AG139" s="708"/>
      <c r="AH139" s="710"/>
      <c r="AI139" s="716"/>
      <c r="AJ139" s="716"/>
      <c r="AK139" s="716"/>
      <c r="AL139" s="716"/>
      <c r="AM139" s="716"/>
      <c r="AN139" s="716"/>
      <c r="AO139" s="716"/>
      <c r="AP139" s="716"/>
      <c r="AQ139" s="716"/>
      <c r="AR139" s="716"/>
      <c r="AS139" s="716"/>
      <c r="AT139" s="717"/>
      <c r="AU139" s="718">
        <f>SUM(AU131:AX138)</f>
        <v>0</v>
      </c>
      <c r="AV139" s="719"/>
      <c r="AW139" s="719"/>
      <c r="AX139" s="720"/>
    </row>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216</v>
      </c>
    </row>
    <row r="401" spans="1:50" s="5" customFormat="1">
      <c r="B401" s="5" t="s">
        <v>215</v>
      </c>
      <c r="C401" s="5" t="s">
        <v>3464</v>
      </c>
    </row>
    <row r="402" spans="1:50" ht="24" customHeight="1">
      <c r="A402" s="667"/>
      <c r="B402" s="667"/>
      <c r="C402" s="683" t="s">
        <v>211</v>
      </c>
      <c r="D402" s="683"/>
      <c r="E402" s="683"/>
      <c r="F402" s="683"/>
      <c r="G402" s="683"/>
      <c r="H402" s="683"/>
      <c r="I402" s="683"/>
      <c r="J402" s="683"/>
      <c r="K402" s="683"/>
      <c r="L402" s="683"/>
      <c r="M402" s="683" t="s">
        <v>210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208</v>
      </c>
      <c r="AL402" s="683"/>
      <c r="AM402" s="683"/>
      <c r="AN402" s="683"/>
      <c r="AO402" s="683"/>
      <c r="AP402" s="683"/>
      <c r="AQ402" s="683" t="s">
        <v>5</v>
      </c>
      <c r="AR402" s="683"/>
      <c r="AS402" s="683"/>
      <c r="AT402" s="683"/>
      <c r="AU402" s="375" t="s">
        <v>4</v>
      </c>
      <c r="AV402" s="376"/>
      <c r="AW402" s="376"/>
      <c r="AX402" s="678"/>
    </row>
    <row r="403" spans="1:50" ht="24" customHeight="1">
      <c r="A403" s="667">
        <v>1</v>
      </c>
      <c r="B403" s="667">
        <v>1</v>
      </c>
      <c r="C403" s="681" t="s">
        <v>3464</v>
      </c>
      <c r="D403" s="681"/>
      <c r="E403" s="681"/>
      <c r="F403" s="681"/>
      <c r="G403" s="681"/>
      <c r="H403" s="681"/>
      <c r="I403" s="681"/>
      <c r="J403" s="681"/>
      <c r="K403" s="681"/>
      <c r="L403" s="681"/>
      <c r="M403" s="681" t="s">
        <v>3463</v>
      </c>
      <c r="N403" s="681"/>
      <c r="O403" s="681"/>
      <c r="P403" s="681"/>
      <c r="Q403" s="681"/>
      <c r="R403" s="681"/>
      <c r="S403" s="681"/>
      <c r="T403" s="681"/>
      <c r="U403" s="681"/>
      <c r="V403" s="681"/>
      <c r="W403" s="681"/>
      <c r="X403" s="681"/>
      <c r="Y403" s="681"/>
      <c r="Z403" s="681"/>
      <c r="AA403" s="681"/>
      <c r="AB403" s="681"/>
      <c r="AC403" s="681"/>
      <c r="AD403" s="681"/>
      <c r="AE403" s="681"/>
      <c r="AF403" s="681"/>
      <c r="AG403" s="681"/>
      <c r="AH403" s="681"/>
      <c r="AI403" s="681"/>
      <c r="AJ403" s="681"/>
      <c r="AK403" s="680">
        <v>8</v>
      </c>
      <c r="AL403" s="681"/>
      <c r="AM403" s="681"/>
      <c r="AN403" s="681"/>
      <c r="AO403" s="681"/>
      <c r="AP403" s="681"/>
      <c r="AQ403" s="681">
        <v>2</v>
      </c>
      <c r="AR403" s="681"/>
      <c r="AS403" s="681"/>
      <c r="AT403" s="681"/>
      <c r="AU403" s="676">
        <v>0.84</v>
      </c>
      <c r="AV403" s="677"/>
      <c r="AW403" s="677"/>
      <c r="AX403" s="678"/>
    </row>
    <row r="404" spans="1:50"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s="5" customForma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9"/>
      <c r="AL433" s="4"/>
      <c r="AM433" s="4"/>
      <c r="AN433" s="4"/>
      <c r="AO433" s="4"/>
      <c r="AP433" s="4"/>
      <c r="AQ433" s="4"/>
      <c r="AR433" s="4"/>
      <c r="AS433" s="4"/>
      <c r="AT433" s="4"/>
      <c r="AU433" s="4"/>
      <c r="AV433" s="4"/>
      <c r="AW433" s="4"/>
      <c r="AX433" s="4"/>
    </row>
    <row r="434" spans="1:50" s="5" customFormat="1">
      <c r="B434" s="5" t="s">
        <v>213</v>
      </c>
      <c r="C434" s="5" t="s">
        <v>3462</v>
      </c>
    </row>
    <row r="435" spans="1:50" ht="24" customHeight="1">
      <c r="A435" s="667"/>
      <c r="B435" s="667"/>
      <c r="C435" s="683" t="s">
        <v>211</v>
      </c>
      <c r="D435" s="683"/>
      <c r="E435" s="683"/>
      <c r="F435" s="683"/>
      <c r="G435" s="683"/>
      <c r="H435" s="683"/>
      <c r="I435" s="683"/>
      <c r="J435" s="683"/>
      <c r="K435" s="683"/>
      <c r="L435" s="683"/>
      <c r="M435" s="683" t="s">
        <v>210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208</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681" t="s">
        <v>3461</v>
      </c>
      <c r="D436" s="681"/>
      <c r="E436" s="681"/>
      <c r="F436" s="681"/>
      <c r="G436" s="681"/>
      <c r="H436" s="681"/>
      <c r="I436" s="681"/>
      <c r="J436" s="681"/>
      <c r="K436" s="681"/>
      <c r="L436" s="681"/>
      <c r="M436" s="681" t="s">
        <v>3455</v>
      </c>
      <c r="N436" s="681"/>
      <c r="O436" s="681"/>
      <c r="P436" s="681"/>
      <c r="Q436" s="681"/>
      <c r="R436" s="681"/>
      <c r="S436" s="681"/>
      <c r="T436" s="681"/>
      <c r="U436" s="681"/>
      <c r="V436" s="681"/>
      <c r="W436" s="681"/>
      <c r="X436" s="681"/>
      <c r="Y436" s="681"/>
      <c r="Z436" s="681"/>
      <c r="AA436" s="681"/>
      <c r="AB436" s="681"/>
      <c r="AC436" s="681"/>
      <c r="AD436" s="681"/>
      <c r="AE436" s="681"/>
      <c r="AF436" s="681"/>
      <c r="AG436" s="681"/>
      <c r="AH436" s="681"/>
      <c r="AI436" s="681"/>
      <c r="AJ436" s="681"/>
      <c r="AK436" s="680">
        <v>5</v>
      </c>
      <c r="AL436" s="681"/>
      <c r="AM436" s="681"/>
      <c r="AN436" s="681"/>
      <c r="AO436" s="681"/>
      <c r="AP436" s="681"/>
      <c r="AQ436" s="679" t="s">
        <v>937</v>
      </c>
      <c r="AR436" s="601"/>
      <c r="AS436" s="601"/>
      <c r="AT436" s="602"/>
      <c r="AU436" s="676" t="s">
        <v>545</v>
      </c>
      <c r="AV436" s="677"/>
      <c r="AW436" s="677"/>
      <c r="AX436" s="678"/>
    </row>
    <row r="437" spans="1:50" hidden="1">
      <c r="A437" s="667">
        <v>2</v>
      </c>
      <c r="B437" s="667"/>
      <c r="C437" s="668"/>
      <c r="D437" s="669"/>
      <c r="E437" s="669"/>
      <c r="F437" s="669"/>
      <c r="G437" s="669"/>
      <c r="H437" s="669"/>
      <c r="I437" s="669"/>
      <c r="J437" s="669"/>
      <c r="K437" s="669"/>
      <c r="L437" s="670"/>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2"/>
      <c r="AL437" s="671"/>
      <c r="AM437" s="671"/>
      <c r="AN437" s="671"/>
      <c r="AO437" s="671"/>
      <c r="AP437" s="671"/>
      <c r="AQ437" s="673"/>
      <c r="AR437" s="674"/>
      <c r="AS437" s="674"/>
      <c r="AT437" s="675"/>
      <c r="AU437" s="673"/>
      <c r="AV437" s="674"/>
      <c r="AW437" s="674"/>
      <c r="AX437" s="675"/>
    </row>
    <row r="438" spans="1:50" hidden="1">
      <c r="A438" s="667">
        <v>3</v>
      </c>
      <c r="B438" s="667"/>
      <c r="C438" s="668"/>
      <c r="D438" s="669"/>
      <c r="E438" s="669"/>
      <c r="F438" s="669"/>
      <c r="G438" s="669"/>
      <c r="H438" s="669"/>
      <c r="I438" s="669"/>
      <c r="J438" s="669"/>
      <c r="K438" s="669"/>
      <c r="L438" s="670"/>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c r="AL438" s="671"/>
      <c r="AM438" s="671"/>
      <c r="AN438" s="671"/>
      <c r="AO438" s="671"/>
      <c r="AP438" s="671"/>
      <c r="AQ438" s="673"/>
      <c r="AR438" s="674"/>
      <c r="AS438" s="674"/>
      <c r="AT438" s="675"/>
      <c r="AU438" s="673"/>
      <c r="AV438" s="674"/>
      <c r="AW438" s="674"/>
      <c r="AX438" s="675"/>
    </row>
    <row r="439" spans="1:50" hidden="1">
      <c r="A439" s="667">
        <v>4</v>
      </c>
      <c r="B439" s="667"/>
      <c r="C439" s="668"/>
      <c r="D439" s="669"/>
      <c r="E439" s="669"/>
      <c r="F439" s="669"/>
      <c r="G439" s="669"/>
      <c r="H439" s="669"/>
      <c r="I439" s="669"/>
      <c r="J439" s="669"/>
      <c r="K439" s="669"/>
      <c r="L439" s="670"/>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c r="AL439" s="671"/>
      <c r="AM439" s="671"/>
      <c r="AN439" s="671"/>
      <c r="AO439" s="671"/>
      <c r="AP439" s="671"/>
      <c r="AQ439" s="673"/>
      <c r="AR439" s="674"/>
      <c r="AS439" s="674"/>
      <c r="AT439" s="675"/>
      <c r="AU439" s="673"/>
      <c r="AV439" s="674"/>
      <c r="AW439" s="674"/>
      <c r="AX439" s="675"/>
    </row>
    <row r="440" spans="1:50" hidden="1">
      <c r="A440" s="667">
        <v>5</v>
      </c>
      <c r="B440" s="667"/>
      <c r="C440" s="668"/>
      <c r="D440" s="669"/>
      <c r="E440" s="669"/>
      <c r="F440" s="669"/>
      <c r="G440" s="669"/>
      <c r="H440" s="669"/>
      <c r="I440" s="669"/>
      <c r="J440" s="669"/>
      <c r="K440" s="669"/>
      <c r="L440" s="670"/>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c r="AL440" s="671"/>
      <c r="AM440" s="671"/>
      <c r="AN440" s="671"/>
      <c r="AO440" s="671"/>
      <c r="AP440" s="671"/>
      <c r="AQ440" s="673"/>
      <c r="AR440" s="674"/>
      <c r="AS440" s="674"/>
      <c r="AT440" s="675"/>
      <c r="AU440" s="673"/>
      <c r="AV440" s="674"/>
      <c r="AW440" s="674"/>
      <c r="AX440" s="675"/>
    </row>
    <row r="441" spans="1:50" hidden="1">
      <c r="A441" s="667">
        <v>6</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0" hidden="1">
      <c r="A442" s="667">
        <v>7</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0" hidden="1">
      <c r="A443" s="667">
        <v>8</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0" hidden="1">
      <c r="A444" s="667">
        <v>9</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0" hidden="1">
      <c r="A445" s="667">
        <v>10</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s="5" customForma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9"/>
      <c r="AL466" s="4"/>
      <c r="AM466" s="4"/>
      <c r="AN466" s="4"/>
      <c r="AO466" s="4"/>
      <c r="AP466" s="4"/>
      <c r="AQ466" s="42"/>
      <c r="AR466" s="42"/>
      <c r="AS466" s="42"/>
      <c r="AT466" s="42"/>
      <c r="AU466" s="4"/>
      <c r="AV466" s="4"/>
      <c r="AW466" s="4"/>
      <c r="AX466" s="4"/>
    </row>
    <row r="467" spans="1:50" s="5" customFormat="1">
      <c r="B467" s="5" t="s">
        <v>212</v>
      </c>
      <c r="C467" s="5" t="s">
        <v>3460</v>
      </c>
    </row>
    <row r="468" spans="1:50" ht="24" customHeight="1">
      <c r="A468" s="667"/>
      <c r="B468" s="667"/>
      <c r="C468" s="683" t="s">
        <v>211</v>
      </c>
      <c r="D468" s="683"/>
      <c r="E468" s="683"/>
      <c r="F468" s="683"/>
      <c r="G468" s="683"/>
      <c r="H468" s="683"/>
      <c r="I468" s="683"/>
      <c r="J468" s="683"/>
      <c r="K468" s="683"/>
      <c r="L468" s="683"/>
      <c r="M468" s="683" t="s">
        <v>210</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2" t="s">
        <v>208</v>
      </c>
      <c r="AL468" s="683"/>
      <c r="AM468" s="683"/>
      <c r="AN468" s="683"/>
      <c r="AO468" s="683"/>
      <c r="AP468" s="683"/>
      <c r="AQ468" s="683" t="s">
        <v>5</v>
      </c>
      <c r="AR468" s="683"/>
      <c r="AS468" s="683"/>
      <c r="AT468" s="683"/>
      <c r="AU468" s="375" t="s">
        <v>4</v>
      </c>
      <c r="AV468" s="376"/>
      <c r="AW468" s="376"/>
      <c r="AX468" s="678"/>
    </row>
    <row r="469" spans="1:50" ht="24" customHeight="1">
      <c r="A469" s="667">
        <v>1</v>
      </c>
      <c r="B469" s="667">
        <v>1</v>
      </c>
      <c r="C469" s="681" t="s">
        <v>3459</v>
      </c>
      <c r="D469" s="681"/>
      <c r="E469" s="681"/>
      <c r="F469" s="681"/>
      <c r="G469" s="681"/>
      <c r="H469" s="681"/>
      <c r="I469" s="681"/>
      <c r="J469" s="681"/>
      <c r="K469" s="681"/>
      <c r="L469" s="681"/>
      <c r="M469" s="681" t="s">
        <v>3455</v>
      </c>
      <c r="N469" s="681"/>
      <c r="O469" s="681"/>
      <c r="P469" s="681"/>
      <c r="Q469" s="681"/>
      <c r="R469" s="681"/>
      <c r="S469" s="681"/>
      <c r="T469" s="681"/>
      <c r="U469" s="681"/>
      <c r="V469" s="681"/>
      <c r="W469" s="681"/>
      <c r="X469" s="681"/>
      <c r="Y469" s="681"/>
      <c r="Z469" s="681"/>
      <c r="AA469" s="681"/>
      <c r="AB469" s="681"/>
      <c r="AC469" s="681"/>
      <c r="AD469" s="681"/>
      <c r="AE469" s="681"/>
      <c r="AF469" s="681"/>
      <c r="AG469" s="681"/>
      <c r="AH469" s="681"/>
      <c r="AI469" s="681"/>
      <c r="AJ469" s="681"/>
      <c r="AK469" s="680">
        <v>0.3</v>
      </c>
      <c r="AL469" s="681"/>
      <c r="AM469" s="681"/>
      <c r="AN469" s="681"/>
      <c r="AO469" s="681"/>
      <c r="AP469" s="681"/>
      <c r="AQ469" s="681" t="s">
        <v>937</v>
      </c>
      <c r="AR469" s="681"/>
      <c r="AS469" s="681"/>
      <c r="AT469" s="681"/>
      <c r="AU469" s="676" t="s">
        <v>545</v>
      </c>
      <c r="AV469" s="677"/>
      <c r="AW469" s="677"/>
      <c r="AX469" s="678"/>
    </row>
    <row r="470" spans="1:50" ht="24" customHeight="1">
      <c r="A470" s="667">
        <v>2</v>
      </c>
      <c r="B470" s="667">
        <v>1</v>
      </c>
      <c r="C470" s="681" t="s">
        <v>3458</v>
      </c>
      <c r="D470" s="681"/>
      <c r="E470" s="681"/>
      <c r="F470" s="681"/>
      <c r="G470" s="681"/>
      <c r="H470" s="681"/>
      <c r="I470" s="681"/>
      <c r="J470" s="681"/>
      <c r="K470" s="681"/>
      <c r="L470" s="681"/>
      <c r="M470" s="681" t="s">
        <v>3455</v>
      </c>
      <c r="N470" s="681"/>
      <c r="O470" s="681"/>
      <c r="P470" s="681"/>
      <c r="Q470" s="681"/>
      <c r="R470" s="681"/>
      <c r="S470" s="681"/>
      <c r="T470" s="681"/>
      <c r="U470" s="681"/>
      <c r="V470" s="681"/>
      <c r="W470" s="681"/>
      <c r="X470" s="681"/>
      <c r="Y470" s="681"/>
      <c r="Z470" s="681"/>
      <c r="AA470" s="681"/>
      <c r="AB470" s="681"/>
      <c r="AC470" s="681"/>
      <c r="AD470" s="681"/>
      <c r="AE470" s="681"/>
      <c r="AF470" s="681"/>
      <c r="AG470" s="681"/>
      <c r="AH470" s="681"/>
      <c r="AI470" s="681"/>
      <c r="AJ470" s="681"/>
      <c r="AK470" s="680">
        <v>0.3</v>
      </c>
      <c r="AL470" s="681"/>
      <c r="AM470" s="681"/>
      <c r="AN470" s="681"/>
      <c r="AO470" s="681"/>
      <c r="AP470" s="681"/>
      <c r="AQ470" s="681" t="s">
        <v>937</v>
      </c>
      <c r="AR470" s="681"/>
      <c r="AS470" s="681"/>
      <c r="AT470" s="681"/>
      <c r="AU470" s="676" t="s">
        <v>545</v>
      </c>
      <c r="AV470" s="677"/>
      <c r="AW470" s="677"/>
      <c r="AX470" s="678"/>
    </row>
    <row r="471" spans="1:50" ht="24" customHeight="1">
      <c r="A471" s="667">
        <v>3</v>
      </c>
      <c r="B471" s="667">
        <v>1</v>
      </c>
      <c r="C471" s="681" t="s">
        <v>3457</v>
      </c>
      <c r="D471" s="681"/>
      <c r="E471" s="681"/>
      <c r="F471" s="681"/>
      <c r="G471" s="681"/>
      <c r="H471" s="681"/>
      <c r="I471" s="681"/>
      <c r="J471" s="681"/>
      <c r="K471" s="681"/>
      <c r="L471" s="681"/>
      <c r="M471" s="681" t="s">
        <v>3455</v>
      </c>
      <c r="N471" s="681"/>
      <c r="O471" s="681"/>
      <c r="P471" s="681"/>
      <c r="Q471" s="681"/>
      <c r="R471" s="681"/>
      <c r="S471" s="681"/>
      <c r="T471" s="681"/>
      <c r="U471" s="681"/>
      <c r="V471" s="681"/>
      <c r="W471" s="681"/>
      <c r="X471" s="681"/>
      <c r="Y471" s="681"/>
      <c r="Z471" s="681"/>
      <c r="AA471" s="681"/>
      <c r="AB471" s="681"/>
      <c r="AC471" s="681"/>
      <c r="AD471" s="681"/>
      <c r="AE471" s="681"/>
      <c r="AF471" s="681"/>
      <c r="AG471" s="681"/>
      <c r="AH471" s="681"/>
      <c r="AI471" s="681"/>
      <c r="AJ471" s="681"/>
      <c r="AK471" s="680">
        <v>0.5</v>
      </c>
      <c r="AL471" s="681"/>
      <c r="AM471" s="681"/>
      <c r="AN471" s="681"/>
      <c r="AO471" s="681"/>
      <c r="AP471" s="681"/>
      <c r="AQ471" s="681" t="s">
        <v>937</v>
      </c>
      <c r="AR471" s="681"/>
      <c r="AS471" s="681"/>
      <c r="AT471" s="681"/>
      <c r="AU471" s="676" t="s">
        <v>545</v>
      </c>
      <c r="AV471" s="677"/>
      <c r="AW471" s="677"/>
      <c r="AX471" s="678"/>
    </row>
    <row r="472" spans="1:50" ht="24" customHeight="1">
      <c r="A472" s="667">
        <v>4</v>
      </c>
      <c r="B472" s="667">
        <v>1</v>
      </c>
      <c r="C472" s="681" t="s">
        <v>3456</v>
      </c>
      <c r="D472" s="681"/>
      <c r="E472" s="681"/>
      <c r="F472" s="681"/>
      <c r="G472" s="681"/>
      <c r="H472" s="681"/>
      <c r="I472" s="681"/>
      <c r="J472" s="681"/>
      <c r="K472" s="681"/>
      <c r="L472" s="681"/>
      <c r="M472" s="681" t="s">
        <v>3455</v>
      </c>
      <c r="N472" s="681"/>
      <c r="O472" s="681"/>
      <c r="P472" s="681"/>
      <c r="Q472" s="681"/>
      <c r="R472" s="681"/>
      <c r="S472" s="681"/>
      <c r="T472" s="681"/>
      <c r="U472" s="681"/>
      <c r="V472" s="681"/>
      <c r="W472" s="681"/>
      <c r="X472" s="681"/>
      <c r="Y472" s="681"/>
      <c r="Z472" s="681"/>
      <c r="AA472" s="681"/>
      <c r="AB472" s="681"/>
      <c r="AC472" s="681"/>
      <c r="AD472" s="681"/>
      <c r="AE472" s="681"/>
      <c r="AF472" s="681"/>
      <c r="AG472" s="681"/>
      <c r="AH472" s="681"/>
      <c r="AI472" s="681"/>
      <c r="AJ472" s="681"/>
      <c r="AK472" s="680">
        <v>0.5</v>
      </c>
      <c r="AL472" s="681"/>
      <c r="AM472" s="681"/>
      <c r="AN472" s="681"/>
      <c r="AO472" s="681"/>
      <c r="AP472" s="681"/>
      <c r="AQ472" s="681" t="s">
        <v>937</v>
      </c>
      <c r="AR472" s="681"/>
      <c r="AS472" s="681"/>
      <c r="AT472" s="681"/>
      <c r="AU472" s="676" t="s">
        <v>545</v>
      </c>
      <c r="AV472" s="677"/>
      <c r="AW472" s="677"/>
      <c r="AX472" s="678"/>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9"/>
      <c r="AL499" s="4"/>
      <c r="AM499" s="4"/>
      <c r="AN499" s="4"/>
      <c r="AO499" s="4"/>
      <c r="AP499" s="4"/>
      <c r="AQ499" s="4"/>
      <c r="AR499" s="4"/>
      <c r="AS499" s="4"/>
      <c r="AT499" s="4"/>
      <c r="AU499" s="4"/>
      <c r="AV499" s="4"/>
      <c r="AW499" s="4"/>
      <c r="AX499" s="4"/>
    </row>
    <row r="500" spans="1:50" s="5" customFormat="1">
      <c r="B500" s="5" t="s">
        <v>1103</v>
      </c>
      <c r="C500" s="5" t="s">
        <v>3454</v>
      </c>
    </row>
    <row r="501" spans="1:50" ht="24" customHeight="1">
      <c r="A501" s="667"/>
      <c r="B501" s="667"/>
      <c r="C501" s="683" t="s">
        <v>211</v>
      </c>
      <c r="D501" s="683"/>
      <c r="E501" s="683"/>
      <c r="F501" s="683"/>
      <c r="G501" s="683"/>
      <c r="H501" s="683"/>
      <c r="I501" s="683"/>
      <c r="J501" s="683"/>
      <c r="K501" s="683"/>
      <c r="L501" s="683"/>
      <c r="M501" s="683" t="s">
        <v>210</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682" t="s">
        <v>208</v>
      </c>
      <c r="AL501" s="683"/>
      <c r="AM501" s="683"/>
      <c r="AN501" s="683"/>
      <c r="AO501" s="683"/>
      <c r="AP501" s="683"/>
      <c r="AQ501" s="683" t="s">
        <v>5</v>
      </c>
      <c r="AR501" s="683"/>
      <c r="AS501" s="683"/>
      <c r="AT501" s="683"/>
      <c r="AU501" s="375" t="s">
        <v>4</v>
      </c>
      <c r="AV501" s="376"/>
      <c r="AW501" s="376"/>
      <c r="AX501" s="678"/>
    </row>
    <row r="502" spans="1:50" ht="24" customHeight="1">
      <c r="A502" s="667">
        <v>1</v>
      </c>
      <c r="B502" s="667">
        <v>1</v>
      </c>
      <c r="C502" s="1619" t="s">
        <v>3453</v>
      </c>
      <c r="D502" s="1619"/>
      <c r="E502" s="1619"/>
      <c r="F502" s="1619"/>
      <c r="G502" s="1619"/>
      <c r="H502" s="1619"/>
      <c r="I502" s="1619"/>
      <c r="J502" s="1619"/>
      <c r="K502" s="1619"/>
      <c r="L502" s="1619"/>
      <c r="M502" s="681" t="s">
        <v>3452</v>
      </c>
      <c r="N502" s="681"/>
      <c r="O502" s="681"/>
      <c r="P502" s="681"/>
      <c r="Q502" s="681"/>
      <c r="R502" s="681"/>
      <c r="S502" s="681"/>
      <c r="T502" s="681"/>
      <c r="U502" s="681"/>
      <c r="V502" s="681"/>
      <c r="W502" s="681"/>
      <c r="X502" s="681"/>
      <c r="Y502" s="681"/>
      <c r="Z502" s="681"/>
      <c r="AA502" s="681"/>
      <c r="AB502" s="681"/>
      <c r="AC502" s="681"/>
      <c r="AD502" s="681"/>
      <c r="AE502" s="681"/>
      <c r="AF502" s="681"/>
      <c r="AG502" s="681"/>
      <c r="AH502" s="681"/>
      <c r="AI502" s="681"/>
      <c r="AJ502" s="681"/>
      <c r="AK502" s="680">
        <v>3</v>
      </c>
      <c r="AL502" s="681"/>
      <c r="AM502" s="681"/>
      <c r="AN502" s="681"/>
      <c r="AO502" s="681"/>
      <c r="AP502" s="681"/>
      <c r="AQ502" s="681">
        <v>2</v>
      </c>
      <c r="AR502" s="681"/>
      <c r="AS502" s="681"/>
      <c r="AT502" s="681"/>
      <c r="AU502" s="676">
        <v>1</v>
      </c>
      <c r="AV502" s="677"/>
      <c r="AW502" s="677"/>
      <c r="AX502" s="678"/>
    </row>
    <row r="503" spans="1:50" hidden="1">
      <c r="A503" s="667">
        <v>2</v>
      </c>
      <c r="B503" s="667"/>
      <c r="C503" s="668"/>
      <c r="D503" s="669"/>
      <c r="E503" s="669"/>
      <c r="F503" s="669"/>
      <c r="G503" s="669"/>
      <c r="H503" s="669"/>
      <c r="I503" s="669"/>
      <c r="J503" s="669"/>
      <c r="K503" s="669"/>
      <c r="L503" s="670"/>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2"/>
      <c r="AL503" s="671"/>
      <c r="AM503" s="671"/>
      <c r="AN503" s="671"/>
      <c r="AO503" s="671"/>
      <c r="AP503" s="671"/>
      <c r="AQ503" s="673"/>
      <c r="AR503" s="674"/>
      <c r="AS503" s="674"/>
      <c r="AT503" s="675"/>
      <c r="AU503" s="673"/>
      <c r="AV503" s="674"/>
      <c r="AW503" s="674"/>
      <c r="AX503" s="675"/>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s="5" customFormat="1" ht="24"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1"/>
      <c r="AL532" s="40"/>
      <c r="AM532" s="40"/>
      <c r="AN532" s="40"/>
      <c r="AO532" s="40"/>
      <c r="AP532" s="40"/>
      <c r="AQ532" s="40"/>
      <c r="AR532" s="40"/>
      <c r="AS532" s="40"/>
      <c r="AT532" s="40"/>
      <c r="AU532" s="40"/>
      <c r="AV532" s="40"/>
      <c r="AW532" s="40"/>
      <c r="AX532" s="40"/>
    </row>
  </sheetData>
  <mergeCells count="124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A493:B493"/>
    <mergeCell ref="C493:L493"/>
    <mergeCell ref="M493:AJ493"/>
    <mergeCell ref="AK493:AP493"/>
    <mergeCell ref="A495:B495"/>
    <mergeCell ref="C495:L495"/>
    <mergeCell ref="M495:AJ495"/>
    <mergeCell ref="AK495:AP495"/>
    <mergeCell ref="AQ493:AT493"/>
    <mergeCell ref="AU493:AX493"/>
    <mergeCell ref="A492:B492"/>
    <mergeCell ref="C492:L492"/>
    <mergeCell ref="M492:AJ492"/>
    <mergeCell ref="AK492:AP492"/>
    <mergeCell ref="AQ492:AT492"/>
    <mergeCell ref="AU492:AX492"/>
    <mergeCell ref="AQ495:AT495"/>
    <mergeCell ref="AU495:AX495"/>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Q475:AT475"/>
    <mergeCell ref="AU475:AX475"/>
    <mergeCell ref="A473:B473"/>
    <mergeCell ref="C473:L473"/>
    <mergeCell ref="M473:AJ473"/>
    <mergeCell ref="AK473:AP473"/>
    <mergeCell ref="AQ473:AT473"/>
    <mergeCell ref="AU473:AX473"/>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5:B475"/>
    <mergeCell ref="C475:L475"/>
    <mergeCell ref="A474:B474"/>
    <mergeCell ref="C474:L474"/>
    <mergeCell ref="M474:AJ474"/>
    <mergeCell ref="AK474:AP474"/>
    <mergeCell ref="M475:AJ475"/>
    <mergeCell ref="AK475:AP475"/>
    <mergeCell ref="AQ474:AT474"/>
    <mergeCell ref="AU474:AX474"/>
    <mergeCell ref="A471:B471"/>
    <mergeCell ref="C471:L471"/>
    <mergeCell ref="A465:B465"/>
    <mergeCell ref="C465:L465"/>
    <mergeCell ref="M465:AJ465"/>
    <mergeCell ref="AK465:AP465"/>
    <mergeCell ref="AQ465:AT465"/>
    <mergeCell ref="AU465:AX465"/>
    <mergeCell ref="A468:B468"/>
    <mergeCell ref="C468:L468"/>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18:B418"/>
    <mergeCell ref="C418:L418"/>
    <mergeCell ref="M418:AJ418"/>
    <mergeCell ref="AK418:AP418"/>
    <mergeCell ref="A414:B414"/>
    <mergeCell ref="C414:L414"/>
    <mergeCell ref="M414:AJ414"/>
    <mergeCell ref="AK414:AP414"/>
    <mergeCell ref="A410:B410"/>
    <mergeCell ref="C410:L410"/>
    <mergeCell ref="M410:AJ410"/>
    <mergeCell ref="AK410:AP410"/>
    <mergeCell ref="AQ410:AT410"/>
    <mergeCell ref="AU410:AX410"/>
    <mergeCell ref="A413:B413"/>
    <mergeCell ref="C413:L413"/>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9:F9"/>
    <mergeCell ref="G9:AX9"/>
    <mergeCell ref="A10:F10"/>
    <mergeCell ref="G10:AX10"/>
    <mergeCell ref="A11:F19"/>
    <mergeCell ref="G11:O11"/>
    <mergeCell ref="W13:AC13"/>
    <mergeCell ref="AD13:AJ13"/>
    <mergeCell ref="AK13:AQ13"/>
    <mergeCell ref="AR13:AX13"/>
    <mergeCell ref="W14:AC14"/>
    <mergeCell ref="AD14:AJ14"/>
    <mergeCell ref="AK14:AQ14"/>
    <mergeCell ref="AR14:AX14"/>
    <mergeCell ref="G18:O18"/>
    <mergeCell ref="P18:V18"/>
    <mergeCell ref="AQ414:AT414"/>
    <mergeCell ref="AU414:AX414"/>
    <mergeCell ref="A415:B415"/>
    <mergeCell ref="C415:L415"/>
    <mergeCell ref="M415:AJ415"/>
    <mergeCell ref="AK415:AP415"/>
    <mergeCell ref="AQ415:AT415"/>
    <mergeCell ref="AU415:AX415"/>
    <mergeCell ref="A419:B419"/>
    <mergeCell ref="C419:L419"/>
    <mergeCell ref="Y4:AD4"/>
    <mergeCell ref="AE4:AP4"/>
    <mergeCell ref="AQ4:AX4"/>
    <mergeCell ref="A7:F7"/>
    <mergeCell ref="G7:X7"/>
    <mergeCell ref="Y7:AD7"/>
    <mergeCell ref="AE7:AX7"/>
    <mergeCell ref="AE6:AX6"/>
    <mergeCell ref="M413:AJ413"/>
    <mergeCell ref="AK413:AP413"/>
    <mergeCell ref="AQ413:AT413"/>
    <mergeCell ref="AU413:AX413"/>
    <mergeCell ref="A412:B412"/>
    <mergeCell ref="C412:L412"/>
    <mergeCell ref="M412:AJ412"/>
    <mergeCell ref="AK412:AP412"/>
    <mergeCell ref="AQ412:AT412"/>
    <mergeCell ref="AU412:AX412"/>
    <mergeCell ref="I14:O14"/>
    <mergeCell ref="P14:V14"/>
    <mergeCell ref="AD11:AJ11"/>
    <mergeCell ref="AK11:AQ11"/>
    <mergeCell ref="I17:O17"/>
    <mergeCell ref="P17:V17"/>
    <mergeCell ref="W17:AC17"/>
    <mergeCell ref="AD17:AJ17"/>
    <mergeCell ref="AK17:AQ17"/>
    <mergeCell ref="P13:V13"/>
    <mergeCell ref="A8:F8"/>
    <mergeCell ref="G8:AX8"/>
    <mergeCell ref="A5:F5"/>
    <mergeCell ref="G5:X5"/>
    <mergeCell ref="Y5:AD5"/>
    <mergeCell ref="AE5:AP5"/>
    <mergeCell ref="AQ5:AX5"/>
    <mergeCell ref="A6:F6"/>
    <mergeCell ref="G6:X6"/>
    <mergeCell ref="Y6:AD6"/>
    <mergeCell ref="I16:O16"/>
    <mergeCell ref="P16:V16"/>
    <mergeCell ref="W16:AC16"/>
    <mergeCell ref="AD16:AJ16"/>
    <mergeCell ref="AK16:AQ16"/>
    <mergeCell ref="AR16:AX16"/>
    <mergeCell ref="AO20:AS20"/>
    <mergeCell ref="AT20:AX20"/>
    <mergeCell ref="AJ2:AP2"/>
    <mergeCell ref="AQ2:AX2"/>
    <mergeCell ref="A3:AN3"/>
    <mergeCell ref="AO3:AX3"/>
    <mergeCell ref="A4:F4"/>
    <mergeCell ref="G4:X4"/>
    <mergeCell ref="I15:O15"/>
    <mergeCell ref="P15:V15"/>
    <mergeCell ref="W15:AC15"/>
    <mergeCell ref="AD15:AJ15"/>
    <mergeCell ref="AK15:AQ15"/>
    <mergeCell ref="AR15:AX15"/>
    <mergeCell ref="AR17:AX17"/>
    <mergeCell ref="AR11:AX11"/>
    <mergeCell ref="G12:H17"/>
    <mergeCell ref="I12:O12"/>
    <mergeCell ref="P12:V12"/>
    <mergeCell ref="W12:AC12"/>
    <mergeCell ref="AD12:AJ12"/>
    <mergeCell ref="AK12:AQ12"/>
    <mergeCell ref="AR12:AX12"/>
    <mergeCell ref="I13:O13"/>
    <mergeCell ref="P11:V11"/>
    <mergeCell ref="W11:AC11"/>
    <mergeCell ref="AO22:AS22"/>
    <mergeCell ref="AT22:AX22"/>
    <mergeCell ref="Y23:AA23"/>
    <mergeCell ref="AB23:AD23"/>
    <mergeCell ref="AE23:AI23"/>
    <mergeCell ref="AJ23:AN23"/>
    <mergeCell ref="AO23:AS23"/>
    <mergeCell ref="AT23:AX23"/>
    <mergeCell ref="AO21:AS21"/>
    <mergeCell ref="AT21:AX21"/>
    <mergeCell ref="Y22:AA22"/>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G21:X23"/>
    <mergeCell ref="Y21:AA21"/>
    <mergeCell ref="AB21:AD21"/>
    <mergeCell ref="AE21:AI21"/>
    <mergeCell ref="AJ21:AN21"/>
    <mergeCell ref="AE22:AI22"/>
    <mergeCell ref="AJ22:AN22"/>
    <mergeCell ref="A27:F29"/>
    <mergeCell ref="G27:X27"/>
    <mergeCell ref="Y27:AA27"/>
    <mergeCell ref="AB27:AD27"/>
    <mergeCell ref="AE27:AI27"/>
    <mergeCell ref="AJ27:AN27"/>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D45:AF45"/>
    <mergeCell ref="C46:AC46"/>
    <mergeCell ref="AD46:AF46"/>
    <mergeCell ref="C47:AC47"/>
    <mergeCell ref="AD47:AF47"/>
    <mergeCell ref="C48:AC48"/>
    <mergeCell ref="AD41:AF41"/>
    <mergeCell ref="AG41:AX43"/>
    <mergeCell ref="C42:AC42"/>
    <mergeCell ref="AD42:AF42"/>
    <mergeCell ref="C43:AC43"/>
    <mergeCell ref="AD43:AF43"/>
    <mergeCell ref="C41:AC41"/>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X35:AX35"/>
    <mergeCell ref="A39:AX39"/>
    <mergeCell ref="C40:AC40"/>
    <mergeCell ref="AD40:AF40"/>
    <mergeCell ref="AG40:AX40"/>
    <mergeCell ref="A41:B43"/>
    <mergeCell ref="AD48:AF48"/>
    <mergeCell ref="C49:AC49"/>
    <mergeCell ref="AD49:AF49"/>
    <mergeCell ref="T55:AF55"/>
    <mergeCell ref="A50:B52"/>
    <mergeCell ref="C50:AC50"/>
    <mergeCell ref="AD50:AF50"/>
    <mergeCell ref="G54:S54"/>
    <mergeCell ref="T54:AF54"/>
    <mergeCell ref="C55:F55"/>
    <mergeCell ref="AG50:AX52"/>
    <mergeCell ref="C51:AC51"/>
    <mergeCell ref="AD51:AF51"/>
    <mergeCell ref="C52:AC52"/>
    <mergeCell ref="AD52:AF52"/>
    <mergeCell ref="A53:B56"/>
    <mergeCell ref="C53:AC53"/>
    <mergeCell ref="AD53:AF53"/>
    <mergeCell ref="AG53:AX56"/>
    <mergeCell ref="C54:F54"/>
    <mergeCell ref="G55:S55"/>
    <mergeCell ref="A44:B49"/>
    <mergeCell ref="C44:AC44"/>
    <mergeCell ref="AD44:AF44"/>
    <mergeCell ref="AG44:AX49"/>
    <mergeCell ref="C45:AC45"/>
    <mergeCell ref="A62:E62"/>
    <mergeCell ref="F62:AX62"/>
    <mergeCell ref="A63:AX63"/>
    <mergeCell ref="C56:F56"/>
    <mergeCell ref="G56:S56"/>
    <mergeCell ref="T56:AF56"/>
    <mergeCell ref="A57:B58"/>
    <mergeCell ref="C57:F57"/>
    <mergeCell ref="G57:AX57"/>
    <mergeCell ref="C58:F58"/>
    <mergeCell ref="AI68:AP68"/>
    <mergeCell ref="AQ68:AX68"/>
    <mergeCell ref="G100:K100"/>
    <mergeCell ref="L100:X100"/>
    <mergeCell ref="Y100:AB100"/>
    <mergeCell ref="AC100:AG100"/>
    <mergeCell ref="G98:K98"/>
    <mergeCell ref="L98:X98"/>
    <mergeCell ref="A59:AX59"/>
    <mergeCell ref="A60:AX60"/>
    <mergeCell ref="A61:AX61"/>
    <mergeCell ref="G58:AX58"/>
    <mergeCell ref="AH99:AT99"/>
    <mergeCell ref="AU99:AX99"/>
    <mergeCell ref="Y98:AB98"/>
    <mergeCell ref="AC98:AG98"/>
    <mergeCell ref="AH98:AT98"/>
    <mergeCell ref="AU98:AX98"/>
    <mergeCell ref="A64:E64"/>
    <mergeCell ref="F64:AX64"/>
    <mergeCell ref="A65:AX65"/>
    <mergeCell ref="A66:AX66"/>
    <mergeCell ref="A67:AX67"/>
    <mergeCell ref="A68:B68"/>
    <mergeCell ref="C68:J68"/>
    <mergeCell ref="K68:R68"/>
    <mergeCell ref="S68:Z68"/>
    <mergeCell ref="AA68:AH68"/>
    <mergeCell ref="A70:F93"/>
    <mergeCell ref="A96:F139"/>
    <mergeCell ref="G96:AB96"/>
    <mergeCell ref="AC96:AX96"/>
    <mergeCell ref="G97:K97"/>
    <mergeCell ref="L97:X97"/>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Y97:AB97"/>
    <mergeCell ref="AC97:AG97"/>
    <mergeCell ref="AH97:AT97"/>
    <mergeCell ref="AU97:AX97"/>
    <mergeCell ref="G101:AB101"/>
    <mergeCell ref="AC101:AG101"/>
    <mergeCell ref="AH101:AT101"/>
    <mergeCell ref="AU101:AX101"/>
    <mergeCell ref="AH100:AT100"/>
    <mergeCell ref="AU100:AX100"/>
    <mergeCell ref="G102:K102"/>
    <mergeCell ref="L102:X102"/>
    <mergeCell ref="Y102:AB102"/>
    <mergeCell ref="AC102:AG102"/>
    <mergeCell ref="AH102:AT102"/>
    <mergeCell ref="AU102:AX102"/>
    <mergeCell ref="G99:K99"/>
    <mergeCell ref="L99:X99"/>
    <mergeCell ref="Y99:AB99"/>
    <mergeCell ref="AC99:AG99"/>
    <mergeCell ref="G107:K107"/>
    <mergeCell ref="L107:X107"/>
    <mergeCell ref="Y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AB105"/>
    <mergeCell ref="AC105:AG105"/>
    <mergeCell ref="AH105:AT105"/>
    <mergeCell ref="AU105:AX105"/>
    <mergeCell ref="G106:K106"/>
    <mergeCell ref="L106:X106"/>
    <mergeCell ref="Y106:AB106"/>
    <mergeCell ref="AC106:AG106"/>
    <mergeCell ref="AH106:AT106"/>
    <mergeCell ref="AU106:AX106"/>
    <mergeCell ref="G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A405:B405"/>
    <mergeCell ref="C405:L405"/>
    <mergeCell ref="G136:K136"/>
    <mergeCell ref="L136:X136"/>
    <mergeCell ref="Y136:AB136"/>
    <mergeCell ref="AC136:AG136"/>
    <mergeCell ref="G138:K138"/>
    <mergeCell ref="L138:X138"/>
    <mergeCell ref="Y138:AB138"/>
    <mergeCell ref="AC138:AG138"/>
    <mergeCell ref="G133:K133"/>
    <mergeCell ref="L133:X133"/>
    <mergeCell ref="Y133:AB133"/>
    <mergeCell ref="AC133:AG133"/>
    <mergeCell ref="AH133:AT133"/>
    <mergeCell ref="AU133:AX133"/>
    <mergeCell ref="AQ403:AT403"/>
    <mergeCell ref="AU403:AX403"/>
    <mergeCell ref="G134:K134"/>
    <mergeCell ref="L134:X134"/>
    <mergeCell ref="Y134:AB134"/>
    <mergeCell ref="AC134:AG134"/>
    <mergeCell ref="AH134:AT134"/>
    <mergeCell ref="AU134:AX134"/>
    <mergeCell ref="AH136:AT136"/>
    <mergeCell ref="AU136:AX136"/>
    <mergeCell ref="AQ402:AT402"/>
    <mergeCell ref="AU402:AX402"/>
    <mergeCell ref="G139:K139"/>
    <mergeCell ref="L139:X139"/>
    <mergeCell ref="Y139:AB139"/>
    <mergeCell ref="AC139:AG139"/>
    <mergeCell ref="AH139:AT139"/>
    <mergeCell ref="AU139:AX139"/>
    <mergeCell ref="A402:B402"/>
    <mergeCell ref="C402:L402"/>
    <mergeCell ref="M402:AJ402"/>
    <mergeCell ref="AK402:AP402"/>
    <mergeCell ref="A403:B403"/>
    <mergeCell ref="C403:L403"/>
    <mergeCell ref="M403:AJ403"/>
    <mergeCell ref="AK403:AP403"/>
    <mergeCell ref="AH138:AT138"/>
    <mergeCell ref="AU138:AX138"/>
    <mergeCell ref="G137:K137"/>
    <mergeCell ref="L137:X137"/>
    <mergeCell ref="Y137:AB137"/>
    <mergeCell ref="AC137:AG137"/>
    <mergeCell ref="AH137:AT137"/>
    <mergeCell ref="AU137:AX137"/>
    <mergeCell ref="AQ407:AT407"/>
    <mergeCell ref="AU407:AX407"/>
    <mergeCell ref="A408:B408"/>
    <mergeCell ref="C408:L408"/>
    <mergeCell ref="M408:AJ408"/>
    <mergeCell ref="AK408:AP408"/>
    <mergeCell ref="A435:B435"/>
    <mergeCell ref="C435:L435"/>
    <mergeCell ref="A411:B411"/>
    <mergeCell ref="C411:L411"/>
    <mergeCell ref="M405:AJ405"/>
    <mergeCell ref="AK405:AP405"/>
    <mergeCell ref="A407:B407"/>
    <mergeCell ref="C407:L407"/>
    <mergeCell ref="M407:AJ407"/>
    <mergeCell ref="AK407:AP407"/>
    <mergeCell ref="AQ404:AT404"/>
    <mergeCell ref="AU404:AX404"/>
    <mergeCell ref="M435:AJ435"/>
    <mergeCell ref="AK435:AP435"/>
    <mergeCell ref="AQ435:AT435"/>
    <mergeCell ref="AU435:AX435"/>
    <mergeCell ref="M406:AJ406"/>
    <mergeCell ref="AK406:AP406"/>
    <mergeCell ref="AQ405:AT405"/>
    <mergeCell ref="AU405:AX405"/>
    <mergeCell ref="A417:B417"/>
    <mergeCell ref="C417:L417"/>
    <mergeCell ref="M417:AJ417"/>
    <mergeCell ref="AK417:AP417"/>
    <mergeCell ref="M404:AJ404"/>
    <mergeCell ref="AK404:AP404"/>
    <mergeCell ref="A406:B406"/>
    <mergeCell ref="C406:L406"/>
    <mergeCell ref="A404:B404"/>
    <mergeCell ref="C404:L404"/>
    <mergeCell ref="A416:B416"/>
    <mergeCell ref="C416:L416"/>
    <mergeCell ref="M416:AJ416"/>
    <mergeCell ref="AK416:AP416"/>
    <mergeCell ref="AQ416:AT416"/>
    <mergeCell ref="AU416:AX416"/>
    <mergeCell ref="AQ406:AT406"/>
    <mergeCell ref="AU406:AX406"/>
    <mergeCell ref="AQ408:AT408"/>
    <mergeCell ref="AU408:AX408"/>
    <mergeCell ref="A409:B409"/>
    <mergeCell ref="C409:L409"/>
    <mergeCell ref="M409:AJ409"/>
    <mergeCell ref="AK409:AP409"/>
    <mergeCell ref="AQ409:AT409"/>
    <mergeCell ref="AU409:AX409"/>
    <mergeCell ref="M502:AJ502"/>
    <mergeCell ref="AK502:AP502"/>
    <mergeCell ref="AQ502:AT502"/>
    <mergeCell ref="AU502:AX502"/>
    <mergeCell ref="M438:AJ438"/>
    <mergeCell ref="AK438:AP438"/>
    <mergeCell ref="M468:AJ468"/>
    <mergeCell ref="AK468:AP468"/>
    <mergeCell ref="AQ441:AT441"/>
    <mergeCell ref="AU441:AX441"/>
    <mergeCell ref="AQ443:AT443"/>
    <mergeCell ref="AU443:AX443"/>
    <mergeCell ref="M411:AJ411"/>
    <mergeCell ref="AK411:AP411"/>
    <mergeCell ref="AQ411:AT411"/>
    <mergeCell ref="AU411:AX411"/>
    <mergeCell ref="AQ418:AT418"/>
    <mergeCell ref="AU418:AX418"/>
    <mergeCell ref="AQ417:AT417"/>
    <mergeCell ref="AU417:AX417"/>
    <mergeCell ref="M471:AJ471"/>
    <mergeCell ref="AK471:AP471"/>
    <mergeCell ref="AQ471:AT471"/>
    <mergeCell ref="AU471:AX471"/>
    <mergeCell ref="M419:AJ419"/>
    <mergeCell ref="AK419:AP419"/>
    <mergeCell ref="AQ419:AT419"/>
    <mergeCell ref="AU419:AX419"/>
    <mergeCell ref="M440:AJ440"/>
    <mergeCell ref="AK440:AP440"/>
    <mergeCell ref="AQ440:AT440"/>
    <mergeCell ref="AU440:AX440"/>
    <mergeCell ref="A472:B472"/>
    <mergeCell ref="C472:L472"/>
    <mergeCell ref="M472:AJ472"/>
    <mergeCell ref="AK472:AP472"/>
    <mergeCell ref="AQ472:AT472"/>
    <mergeCell ref="AU472:AX472"/>
    <mergeCell ref="AQ438:AT438"/>
    <mergeCell ref="AU438:AX438"/>
    <mergeCell ref="A439:B439"/>
    <mergeCell ref="C439:L439"/>
    <mergeCell ref="M439:AJ439"/>
    <mergeCell ref="AK439:AP439"/>
    <mergeCell ref="AQ439:AT439"/>
    <mergeCell ref="AU439:AX439"/>
    <mergeCell ref="A438:B438"/>
    <mergeCell ref="C438:L438"/>
    <mergeCell ref="AQ468:AT468"/>
    <mergeCell ref="AU468:AX468"/>
    <mergeCell ref="A441:B441"/>
    <mergeCell ref="C441:L441"/>
    <mergeCell ref="M441:AJ441"/>
    <mergeCell ref="AK441:AP441"/>
    <mergeCell ref="A443:B443"/>
    <mergeCell ref="C443:L443"/>
    <mergeCell ref="M443:AJ443"/>
    <mergeCell ref="AK443:AP443"/>
    <mergeCell ref="A440:B440"/>
    <mergeCell ref="C440:L440"/>
    <mergeCell ref="A442:B442"/>
    <mergeCell ref="C442:L442"/>
    <mergeCell ref="M442:AJ442"/>
    <mergeCell ref="AK442:AP442"/>
  </mergeCells>
  <phoneticPr fontId="2"/>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4" manualBreakCount="4">
    <brk id="37" max="49" man="1"/>
    <brk id="68" max="49" man="1"/>
    <brk id="94" max="49" man="1"/>
    <brk id="399" max="4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077</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3218" t="s">
        <v>3451</v>
      </c>
      <c r="H4" s="3173"/>
      <c r="I4" s="3173"/>
      <c r="J4" s="3173"/>
      <c r="K4" s="3173"/>
      <c r="L4" s="3173"/>
      <c r="M4" s="3173"/>
      <c r="N4" s="3173"/>
      <c r="O4" s="3173"/>
      <c r="P4" s="3173"/>
      <c r="Q4" s="3173"/>
      <c r="R4" s="3173"/>
      <c r="S4" s="3173"/>
      <c r="T4" s="3173"/>
      <c r="U4" s="3173"/>
      <c r="V4" s="3173"/>
      <c r="W4" s="3173"/>
      <c r="X4" s="3173"/>
      <c r="Y4" s="474" t="s">
        <v>281</v>
      </c>
      <c r="Z4" s="609"/>
      <c r="AA4" s="609"/>
      <c r="AB4" s="609"/>
      <c r="AC4" s="609"/>
      <c r="AD4" s="610"/>
      <c r="AE4" s="2174" t="s">
        <v>199</v>
      </c>
      <c r="AF4" s="2174"/>
      <c r="AG4" s="2174"/>
      <c r="AH4" s="2174"/>
      <c r="AI4" s="2174"/>
      <c r="AJ4" s="2174"/>
      <c r="AK4" s="2174"/>
      <c r="AL4" s="2174"/>
      <c r="AM4" s="2174"/>
      <c r="AN4" s="2174"/>
      <c r="AO4" s="2174"/>
      <c r="AP4" s="2175"/>
      <c r="AQ4" s="480" t="s">
        <v>198</v>
      </c>
      <c r="AR4" s="609"/>
      <c r="AS4" s="609"/>
      <c r="AT4" s="609"/>
      <c r="AU4" s="609"/>
      <c r="AV4" s="609"/>
      <c r="AW4" s="609"/>
      <c r="AX4" s="611"/>
    </row>
    <row r="5" spans="1:50" ht="30" customHeight="1">
      <c r="A5" s="486" t="s">
        <v>197</v>
      </c>
      <c r="B5" s="612"/>
      <c r="C5" s="612"/>
      <c r="D5" s="612"/>
      <c r="E5" s="612"/>
      <c r="F5" s="613"/>
      <c r="G5" s="489" t="s">
        <v>315</v>
      </c>
      <c r="H5" s="490"/>
      <c r="I5" s="490"/>
      <c r="J5" s="490"/>
      <c r="K5" s="490"/>
      <c r="L5" s="490"/>
      <c r="M5" s="490"/>
      <c r="N5" s="490"/>
      <c r="O5" s="490"/>
      <c r="P5" s="490"/>
      <c r="Q5" s="490"/>
      <c r="R5" s="490"/>
      <c r="S5" s="490"/>
      <c r="T5" s="490"/>
      <c r="U5" s="490"/>
      <c r="V5" s="3219"/>
      <c r="W5" s="3219"/>
      <c r="X5" s="3219"/>
      <c r="Y5" s="492" t="s">
        <v>195</v>
      </c>
      <c r="Z5" s="496"/>
      <c r="AA5" s="496"/>
      <c r="AB5" s="496"/>
      <c r="AC5" s="496"/>
      <c r="AD5" s="497"/>
      <c r="AE5" s="2780" t="s">
        <v>194</v>
      </c>
      <c r="AF5" s="2676"/>
      <c r="AG5" s="2676"/>
      <c r="AH5" s="2676"/>
      <c r="AI5" s="2676"/>
      <c r="AJ5" s="2676"/>
      <c r="AK5" s="2676"/>
      <c r="AL5" s="2676"/>
      <c r="AM5" s="2676"/>
      <c r="AN5" s="2676"/>
      <c r="AO5" s="2676"/>
      <c r="AP5" s="2677"/>
      <c r="AQ5" s="614" t="s">
        <v>525</v>
      </c>
      <c r="AR5" s="615"/>
      <c r="AS5" s="615"/>
      <c r="AT5" s="615"/>
      <c r="AU5" s="615"/>
      <c r="AV5" s="615"/>
      <c r="AW5" s="615"/>
      <c r="AX5" s="616"/>
    </row>
    <row r="6" spans="1:50" ht="30" customHeight="1">
      <c r="A6" s="501" t="s">
        <v>192</v>
      </c>
      <c r="B6" s="502"/>
      <c r="C6" s="502"/>
      <c r="D6" s="502"/>
      <c r="E6" s="502"/>
      <c r="F6" s="502"/>
      <c r="G6" s="3220" t="s">
        <v>191</v>
      </c>
      <c r="H6" s="3221"/>
      <c r="I6" s="3221"/>
      <c r="J6" s="3221"/>
      <c r="K6" s="3221"/>
      <c r="L6" s="3221"/>
      <c r="M6" s="3221"/>
      <c r="N6" s="3221"/>
      <c r="O6" s="3221"/>
      <c r="P6" s="3221"/>
      <c r="Q6" s="3221"/>
      <c r="R6" s="3221"/>
      <c r="S6" s="3221"/>
      <c r="T6" s="3221"/>
      <c r="U6" s="3221"/>
      <c r="V6" s="3221"/>
      <c r="W6" s="3221"/>
      <c r="X6" s="3221"/>
      <c r="Y6" s="507" t="s">
        <v>190</v>
      </c>
      <c r="Z6" s="508"/>
      <c r="AA6" s="508"/>
      <c r="AB6" s="508"/>
      <c r="AC6" s="508"/>
      <c r="AD6" s="509"/>
      <c r="AE6" s="2681" t="s">
        <v>3450</v>
      </c>
      <c r="AF6" s="2682"/>
      <c r="AG6" s="2682"/>
      <c r="AH6" s="2682"/>
      <c r="AI6" s="2682"/>
      <c r="AJ6" s="2682"/>
      <c r="AK6" s="2682"/>
      <c r="AL6" s="2682"/>
      <c r="AM6" s="2682"/>
      <c r="AN6" s="2682"/>
      <c r="AO6" s="2682"/>
      <c r="AP6" s="2682"/>
      <c r="AQ6" s="2674"/>
      <c r="AR6" s="2674"/>
      <c r="AS6" s="2674"/>
      <c r="AT6" s="2674"/>
      <c r="AU6" s="2674"/>
      <c r="AV6" s="2674"/>
      <c r="AW6" s="2674"/>
      <c r="AX6" s="2683"/>
    </row>
    <row r="7" spans="1:50" ht="39.950000000000003" customHeight="1">
      <c r="A7" s="995" t="s">
        <v>188</v>
      </c>
      <c r="B7" s="996"/>
      <c r="C7" s="996"/>
      <c r="D7" s="996"/>
      <c r="E7" s="996"/>
      <c r="F7" s="996"/>
      <c r="G7" s="3216" t="s">
        <v>3449</v>
      </c>
      <c r="H7" s="599"/>
      <c r="I7" s="599"/>
      <c r="J7" s="599"/>
      <c r="K7" s="599"/>
      <c r="L7" s="599"/>
      <c r="M7" s="599"/>
      <c r="N7" s="599"/>
      <c r="O7" s="599"/>
      <c r="P7" s="599"/>
      <c r="Q7" s="599"/>
      <c r="R7" s="599"/>
      <c r="S7" s="599"/>
      <c r="T7" s="599"/>
      <c r="U7" s="599"/>
      <c r="V7" s="3217"/>
      <c r="W7" s="3217"/>
      <c r="X7" s="3217"/>
      <c r="Y7" s="525" t="s">
        <v>273</v>
      </c>
      <c r="Z7" s="601"/>
      <c r="AA7" s="601"/>
      <c r="AB7" s="601"/>
      <c r="AC7" s="601"/>
      <c r="AD7" s="602"/>
      <c r="AE7" s="603" t="s">
        <v>256</v>
      </c>
      <c r="AF7" s="1523"/>
      <c r="AG7" s="1523"/>
      <c r="AH7" s="1523"/>
      <c r="AI7" s="1523"/>
      <c r="AJ7" s="1523"/>
      <c r="AK7" s="1523"/>
      <c r="AL7" s="1523"/>
      <c r="AM7" s="1523"/>
      <c r="AN7" s="1523"/>
      <c r="AO7" s="1523"/>
      <c r="AP7" s="1523"/>
      <c r="AQ7" s="1523"/>
      <c r="AR7" s="1523"/>
      <c r="AS7" s="1523"/>
      <c r="AT7" s="1523"/>
      <c r="AU7" s="1523"/>
      <c r="AV7" s="1523"/>
      <c r="AW7" s="1523"/>
      <c r="AX7" s="1524"/>
    </row>
    <row r="8" spans="1:50" ht="103.7" customHeight="1">
      <c r="A8" s="510" t="s">
        <v>185</v>
      </c>
      <c r="B8" s="511"/>
      <c r="C8" s="511"/>
      <c r="D8" s="511"/>
      <c r="E8" s="511"/>
      <c r="F8" s="511"/>
      <c r="G8" s="2335" t="s">
        <v>3448</v>
      </c>
      <c r="H8" s="2784"/>
      <c r="I8" s="2784"/>
      <c r="J8" s="2784"/>
      <c r="K8" s="2784"/>
      <c r="L8" s="2784"/>
      <c r="M8" s="2784"/>
      <c r="N8" s="2784"/>
      <c r="O8" s="2784"/>
      <c r="P8" s="2784"/>
      <c r="Q8" s="2784"/>
      <c r="R8" s="2784"/>
      <c r="S8" s="2784"/>
      <c r="T8" s="2784"/>
      <c r="U8" s="2784"/>
      <c r="V8" s="2784"/>
      <c r="W8" s="2784"/>
      <c r="X8" s="2784"/>
      <c r="Y8" s="2784"/>
      <c r="Z8" s="2784"/>
      <c r="AA8" s="2784"/>
      <c r="AB8" s="2784"/>
      <c r="AC8" s="2784"/>
      <c r="AD8" s="2784"/>
      <c r="AE8" s="2784"/>
      <c r="AF8" s="2784"/>
      <c r="AG8" s="2784"/>
      <c r="AH8" s="2784"/>
      <c r="AI8" s="2784"/>
      <c r="AJ8" s="2784"/>
      <c r="AK8" s="2784"/>
      <c r="AL8" s="2784"/>
      <c r="AM8" s="2784"/>
      <c r="AN8" s="2784"/>
      <c r="AO8" s="2784"/>
      <c r="AP8" s="2784"/>
      <c r="AQ8" s="2784"/>
      <c r="AR8" s="2784"/>
      <c r="AS8" s="2784"/>
      <c r="AT8" s="2784"/>
      <c r="AU8" s="2784"/>
      <c r="AV8" s="2784"/>
      <c r="AW8" s="2784"/>
      <c r="AX8" s="2785"/>
    </row>
    <row r="9" spans="1:50" ht="137.25" customHeight="1">
      <c r="A9" s="510" t="s">
        <v>183</v>
      </c>
      <c r="B9" s="511"/>
      <c r="C9" s="511"/>
      <c r="D9" s="511"/>
      <c r="E9" s="511"/>
      <c r="F9" s="511"/>
      <c r="G9" s="2786" t="s">
        <v>3447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29.25" customHeight="1">
      <c r="A10" s="510" t="s">
        <v>181</v>
      </c>
      <c r="B10" s="511"/>
      <c r="C10" s="511"/>
      <c r="D10" s="511"/>
      <c r="E10" s="511"/>
      <c r="F10" s="512"/>
      <c r="G10" s="586" t="s">
        <v>3446</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7"/>
      <c r="AR11" s="375" t="s">
        <v>129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2687">
        <v>0.2</v>
      </c>
      <c r="Q12" s="2687"/>
      <c r="R12" s="2687"/>
      <c r="S12" s="2687"/>
      <c r="T12" s="2687"/>
      <c r="U12" s="2687"/>
      <c r="V12" s="2687"/>
      <c r="W12" s="2239">
        <v>2</v>
      </c>
      <c r="X12" s="2239"/>
      <c r="Y12" s="2239"/>
      <c r="Z12" s="2239"/>
      <c r="AA12" s="2239"/>
      <c r="AB12" s="2239"/>
      <c r="AC12" s="2239"/>
      <c r="AD12" s="2239">
        <v>2</v>
      </c>
      <c r="AE12" s="2239"/>
      <c r="AF12" s="2239"/>
      <c r="AG12" s="2239"/>
      <c r="AH12" s="2239"/>
      <c r="AI12" s="2239"/>
      <c r="AJ12" s="2239"/>
      <c r="AK12" s="596">
        <v>0.6</v>
      </c>
      <c r="AL12" s="596"/>
      <c r="AM12" s="596"/>
      <c r="AN12" s="596"/>
      <c r="AO12" s="596"/>
      <c r="AP12" s="596"/>
      <c r="AQ12" s="596"/>
      <c r="AR12" s="596">
        <v>0</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463" t="s">
        <v>270</v>
      </c>
      <c r="Q13" s="463"/>
      <c r="R13" s="463"/>
      <c r="S13" s="463"/>
      <c r="T13" s="463"/>
      <c r="U13" s="463"/>
      <c r="V13" s="463"/>
      <c r="W13" s="463" t="s">
        <v>270</v>
      </c>
      <c r="X13" s="463"/>
      <c r="Y13" s="463"/>
      <c r="Z13" s="463"/>
      <c r="AA13" s="463"/>
      <c r="AB13" s="463"/>
      <c r="AC13" s="463"/>
      <c r="AD13" s="463" t="s">
        <v>270</v>
      </c>
      <c r="AE13" s="463"/>
      <c r="AF13" s="463"/>
      <c r="AG13" s="463"/>
      <c r="AH13" s="463"/>
      <c r="AI13" s="463"/>
      <c r="AJ13" s="463"/>
      <c r="AK13" s="463" t="s">
        <v>270</v>
      </c>
      <c r="AL13" s="463"/>
      <c r="AM13" s="463"/>
      <c r="AN13" s="463"/>
      <c r="AO13" s="463"/>
      <c r="AP13" s="463"/>
      <c r="AQ13" s="463"/>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419" t="s">
        <v>270</v>
      </c>
      <c r="Q14" s="420"/>
      <c r="R14" s="420"/>
      <c r="S14" s="420"/>
      <c r="T14" s="420"/>
      <c r="U14" s="420"/>
      <c r="V14" s="421"/>
      <c r="W14" s="419" t="s">
        <v>270</v>
      </c>
      <c r="X14" s="420"/>
      <c r="Y14" s="420"/>
      <c r="Z14" s="420"/>
      <c r="AA14" s="420"/>
      <c r="AB14" s="420"/>
      <c r="AC14" s="421"/>
      <c r="AD14" s="419" t="s">
        <v>270</v>
      </c>
      <c r="AE14" s="420"/>
      <c r="AF14" s="420"/>
      <c r="AG14" s="420"/>
      <c r="AH14" s="420"/>
      <c r="AI14" s="420"/>
      <c r="AJ14" s="421"/>
      <c r="AK14" s="419" t="s">
        <v>270</v>
      </c>
      <c r="AL14" s="420"/>
      <c r="AM14" s="420"/>
      <c r="AN14" s="420"/>
      <c r="AO14" s="420"/>
      <c r="AP14" s="420"/>
      <c r="AQ14" s="421"/>
      <c r="AR14" s="419" t="s">
        <v>270</v>
      </c>
      <c r="AS14" s="420"/>
      <c r="AT14" s="420"/>
      <c r="AU14" s="420"/>
      <c r="AV14" s="420"/>
      <c r="AW14" s="420"/>
      <c r="AX14" s="558"/>
    </row>
    <row r="15" spans="1:50" ht="21" customHeight="1">
      <c r="A15" s="366"/>
      <c r="B15" s="367"/>
      <c r="C15" s="367"/>
      <c r="D15" s="367"/>
      <c r="E15" s="367"/>
      <c r="F15" s="368"/>
      <c r="G15" s="590"/>
      <c r="H15" s="591"/>
      <c r="I15" s="436" t="s">
        <v>173</v>
      </c>
      <c r="J15" s="556"/>
      <c r="K15" s="556"/>
      <c r="L15" s="556"/>
      <c r="M15" s="556"/>
      <c r="N15" s="556"/>
      <c r="O15" s="557"/>
      <c r="P15" s="419" t="s">
        <v>270</v>
      </c>
      <c r="Q15" s="420"/>
      <c r="R15" s="420"/>
      <c r="S15" s="420"/>
      <c r="T15" s="420"/>
      <c r="U15" s="420"/>
      <c r="V15" s="421"/>
      <c r="W15" s="419" t="s">
        <v>270</v>
      </c>
      <c r="X15" s="420"/>
      <c r="Y15" s="420"/>
      <c r="Z15" s="420"/>
      <c r="AA15" s="420"/>
      <c r="AB15" s="420"/>
      <c r="AC15" s="421"/>
      <c r="AD15" s="419" t="s">
        <v>270</v>
      </c>
      <c r="AE15" s="420"/>
      <c r="AF15" s="420"/>
      <c r="AG15" s="420"/>
      <c r="AH15" s="420"/>
      <c r="AI15" s="420"/>
      <c r="AJ15" s="421"/>
      <c r="AK15" s="419" t="s">
        <v>270</v>
      </c>
      <c r="AL15" s="420"/>
      <c r="AM15" s="420"/>
      <c r="AN15" s="420"/>
      <c r="AO15" s="420"/>
      <c r="AP15" s="420"/>
      <c r="AQ15" s="421"/>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463" t="s">
        <v>270</v>
      </c>
      <c r="Q16" s="463"/>
      <c r="R16" s="463"/>
      <c r="S16" s="463"/>
      <c r="T16" s="463"/>
      <c r="U16" s="463"/>
      <c r="V16" s="463"/>
      <c r="W16" s="463" t="s">
        <v>270</v>
      </c>
      <c r="X16" s="463"/>
      <c r="Y16" s="463"/>
      <c r="Z16" s="463"/>
      <c r="AA16" s="463"/>
      <c r="AB16" s="463"/>
      <c r="AC16" s="463"/>
      <c r="AD16" s="463" t="s">
        <v>270</v>
      </c>
      <c r="AE16" s="463"/>
      <c r="AF16" s="463"/>
      <c r="AG16" s="463"/>
      <c r="AH16" s="463"/>
      <c r="AI16" s="463"/>
      <c r="AJ16" s="463"/>
      <c r="AK16" s="463" t="s">
        <v>270</v>
      </c>
      <c r="AL16" s="463"/>
      <c r="AM16" s="463"/>
      <c r="AN16" s="463"/>
      <c r="AO16" s="463"/>
      <c r="AP16" s="463"/>
      <c r="AQ16" s="463"/>
      <c r="AR16" s="554"/>
      <c r="AS16" s="554"/>
      <c r="AT16" s="554"/>
      <c r="AU16" s="554"/>
      <c r="AV16" s="554"/>
      <c r="AW16" s="554"/>
      <c r="AX16" s="555"/>
    </row>
    <row r="17" spans="1:55" ht="24.75" customHeight="1">
      <c r="A17" s="366"/>
      <c r="B17" s="367"/>
      <c r="C17" s="367"/>
      <c r="D17" s="367"/>
      <c r="E17" s="367"/>
      <c r="F17" s="368"/>
      <c r="G17" s="592"/>
      <c r="H17" s="593"/>
      <c r="I17" s="574" t="s">
        <v>44</v>
      </c>
      <c r="J17" s="575"/>
      <c r="K17" s="575"/>
      <c r="L17" s="575"/>
      <c r="M17" s="575"/>
      <c r="N17" s="575"/>
      <c r="O17" s="456"/>
      <c r="P17" s="2688">
        <v>0.2</v>
      </c>
      <c r="Q17" s="2688"/>
      <c r="R17" s="2688"/>
      <c r="S17" s="2688"/>
      <c r="T17" s="2688"/>
      <c r="U17" s="2688"/>
      <c r="V17" s="2688"/>
      <c r="W17" s="2269">
        <v>2</v>
      </c>
      <c r="X17" s="2269"/>
      <c r="Y17" s="2269"/>
      <c r="Z17" s="2269"/>
      <c r="AA17" s="2269"/>
      <c r="AB17" s="2269"/>
      <c r="AC17" s="2269"/>
      <c r="AD17" s="2269">
        <v>2</v>
      </c>
      <c r="AE17" s="2269"/>
      <c r="AF17" s="2269"/>
      <c r="AG17" s="2269"/>
      <c r="AH17" s="2269"/>
      <c r="AI17" s="2269"/>
      <c r="AJ17" s="2269"/>
      <c r="AK17" s="576">
        <v>0.6</v>
      </c>
      <c r="AL17" s="576"/>
      <c r="AM17" s="576"/>
      <c r="AN17" s="576"/>
      <c r="AO17" s="576"/>
      <c r="AP17" s="576"/>
      <c r="AQ17" s="576"/>
      <c r="AR17" s="576">
        <v>0</v>
      </c>
      <c r="AS17" s="576"/>
      <c r="AT17" s="576"/>
      <c r="AU17" s="576"/>
      <c r="AV17" s="576"/>
      <c r="AW17" s="576"/>
      <c r="AX17" s="577"/>
    </row>
    <row r="18" spans="1:55" ht="24.75" customHeight="1">
      <c r="A18" s="366"/>
      <c r="B18" s="367"/>
      <c r="C18" s="367"/>
      <c r="D18" s="367"/>
      <c r="E18" s="367"/>
      <c r="F18" s="368"/>
      <c r="G18" s="578" t="s">
        <v>170</v>
      </c>
      <c r="H18" s="579"/>
      <c r="I18" s="579"/>
      <c r="J18" s="579"/>
      <c r="K18" s="579"/>
      <c r="L18" s="579"/>
      <c r="M18" s="579"/>
      <c r="N18" s="579"/>
      <c r="O18" s="579"/>
      <c r="P18" s="2507">
        <v>0</v>
      </c>
      <c r="Q18" s="2507"/>
      <c r="R18" s="2507"/>
      <c r="S18" s="2507"/>
      <c r="T18" s="2507"/>
      <c r="U18" s="2507"/>
      <c r="V18" s="2507"/>
      <c r="W18" s="1814">
        <v>2</v>
      </c>
      <c r="X18" s="1814"/>
      <c r="Y18" s="1814"/>
      <c r="Z18" s="1814"/>
      <c r="AA18" s="1814"/>
      <c r="AB18" s="1814"/>
      <c r="AC18" s="1814"/>
      <c r="AD18" s="580">
        <v>2</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5" ht="24.75" customHeight="1">
      <c r="A19" s="369"/>
      <c r="B19" s="370"/>
      <c r="C19" s="370"/>
      <c r="D19" s="370"/>
      <c r="E19" s="370"/>
      <c r="F19" s="371"/>
      <c r="G19" s="578" t="s">
        <v>169</v>
      </c>
      <c r="H19" s="579"/>
      <c r="I19" s="579"/>
      <c r="J19" s="579"/>
      <c r="K19" s="579"/>
      <c r="L19" s="579"/>
      <c r="M19" s="579"/>
      <c r="N19" s="579"/>
      <c r="O19" s="579"/>
      <c r="P19" s="2507">
        <v>0</v>
      </c>
      <c r="Q19" s="2507"/>
      <c r="R19" s="2507"/>
      <c r="S19" s="2507"/>
      <c r="T19" s="2507"/>
      <c r="U19" s="2507"/>
      <c r="V19" s="2507"/>
      <c r="W19" s="1814">
        <v>92.8</v>
      </c>
      <c r="X19" s="1814"/>
      <c r="Y19" s="1814"/>
      <c r="Z19" s="1814"/>
      <c r="AA19" s="1814"/>
      <c r="AB19" s="1814"/>
      <c r="AC19" s="1814"/>
      <c r="AD19" s="580">
        <v>93.8</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5" ht="31.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682" t="s">
        <v>166</v>
      </c>
      <c r="AU20" s="683"/>
      <c r="AV20" s="683"/>
      <c r="AW20" s="683"/>
      <c r="AX20" s="944"/>
    </row>
    <row r="21" spans="1:55" ht="26.65" customHeight="1">
      <c r="A21" s="974"/>
      <c r="B21" s="972"/>
      <c r="C21" s="972"/>
      <c r="D21" s="972"/>
      <c r="E21" s="972"/>
      <c r="F21" s="973"/>
      <c r="G21" s="2663" t="s">
        <v>3445</v>
      </c>
      <c r="H21" s="2626"/>
      <c r="I21" s="2626"/>
      <c r="J21" s="2626"/>
      <c r="K21" s="2626"/>
      <c r="L21" s="2626"/>
      <c r="M21" s="2626"/>
      <c r="N21" s="2626"/>
      <c r="O21" s="2626"/>
      <c r="P21" s="2626"/>
      <c r="Q21" s="2626"/>
      <c r="R21" s="2626"/>
      <c r="S21" s="2626"/>
      <c r="T21" s="2626"/>
      <c r="U21" s="2626"/>
      <c r="V21" s="2626"/>
      <c r="W21" s="2626"/>
      <c r="X21" s="2664"/>
      <c r="Y21" s="926" t="s">
        <v>164</v>
      </c>
      <c r="Z21" s="954"/>
      <c r="AA21" s="955"/>
      <c r="AB21" s="1150" t="s">
        <v>263</v>
      </c>
      <c r="AC21" s="1150"/>
      <c r="AD21" s="1150"/>
      <c r="AE21" s="1799" t="s">
        <v>266</v>
      </c>
      <c r="AF21" s="1799"/>
      <c r="AG21" s="1799"/>
      <c r="AH21" s="1799"/>
      <c r="AI21" s="1799"/>
      <c r="AJ21" s="1799" t="s">
        <v>266</v>
      </c>
      <c r="AK21" s="1799"/>
      <c r="AL21" s="1799"/>
      <c r="AM21" s="1799"/>
      <c r="AN21" s="1799"/>
      <c r="AO21" s="1799" t="s">
        <v>266</v>
      </c>
      <c r="AP21" s="1799"/>
      <c r="AQ21" s="1799"/>
      <c r="AR21" s="1799"/>
      <c r="AS21" s="1799"/>
      <c r="AT21" s="1801"/>
      <c r="AU21" s="1801"/>
      <c r="AV21" s="1801"/>
      <c r="AW21" s="1801"/>
      <c r="AX21" s="2108"/>
    </row>
    <row r="22" spans="1:55" ht="23.45" customHeight="1">
      <c r="A22" s="975"/>
      <c r="B22" s="976"/>
      <c r="C22" s="976"/>
      <c r="D22" s="976"/>
      <c r="E22" s="976"/>
      <c r="F22" s="977"/>
      <c r="G22" s="2667"/>
      <c r="H22" s="2225"/>
      <c r="I22" s="2225"/>
      <c r="J22" s="2225"/>
      <c r="K22" s="2225"/>
      <c r="L22" s="2225"/>
      <c r="M22" s="2225"/>
      <c r="N22" s="2225"/>
      <c r="O22" s="2225"/>
      <c r="P22" s="2225"/>
      <c r="Q22" s="2225"/>
      <c r="R22" s="2225"/>
      <c r="S22" s="2225"/>
      <c r="T22" s="2225"/>
      <c r="U22" s="2225"/>
      <c r="V22" s="2225"/>
      <c r="W22" s="2225"/>
      <c r="X22" s="2668"/>
      <c r="Y22" s="375" t="s">
        <v>162</v>
      </c>
      <c r="Z22" s="376"/>
      <c r="AA22" s="377"/>
      <c r="AB22" s="982"/>
      <c r="AC22" s="982"/>
      <c r="AD22" s="982"/>
      <c r="AE22" s="982" t="s">
        <v>266</v>
      </c>
      <c r="AF22" s="982"/>
      <c r="AG22" s="982"/>
      <c r="AH22" s="982"/>
      <c r="AI22" s="982"/>
      <c r="AJ22" s="982" t="s">
        <v>266</v>
      </c>
      <c r="AK22" s="982"/>
      <c r="AL22" s="982"/>
      <c r="AM22" s="982"/>
      <c r="AN22" s="982"/>
      <c r="AO22" s="982" t="s">
        <v>266</v>
      </c>
      <c r="AP22" s="982"/>
      <c r="AQ22" s="982"/>
      <c r="AR22" s="982"/>
      <c r="AS22" s="982"/>
      <c r="AT22" s="580" t="s">
        <v>266</v>
      </c>
      <c r="AU22" s="580"/>
      <c r="AV22" s="580"/>
      <c r="AW22" s="580"/>
      <c r="AX22" s="1777"/>
    </row>
    <row r="23" spans="1:55" ht="32.25" customHeight="1">
      <c r="A23" s="975"/>
      <c r="B23" s="976"/>
      <c r="C23" s="976"/>
      <c r="D23" s="976"/>
      <c r="E23" s="976"/>
      <c r="F23" s="977"/>
      <c r="G23" s="2665"/>
      <c r="H23" s="2636"/>
      <c r="I23" s="2636"/>
      <c r="J23" s="2636"/>
      <c r="K23" s="2636"/>
      <c r="L23" s="2636"/>
      <c r="M23" s="2636"/>
      <c r="N23" s="2636"/>
      <c r="O23" s="2636"/>
      <c r="P23" s="2636"/>
      <c r="Q23" s="2636"/>
      <c r="R23" s="2636"/>
      <c r="S23" s="2636"/>
      <c r="T23" s="2636"/>
      <c r="U23" s="2636"/>
      <c r="V23" s="2636"/>
      <c r="W23" s="2636"/>
      <c r="X23" s="2666"/>
      <c r="Y23" s="375" t="s">
        <v>161</v>
      </c>
      <c r="Z23" s="376"/>
      <c r="AA23" s="377"/>
      <c r="AB23" s="963" t="s">
        <v>267</v>
      </c>
      <c r="AC23" s="963"/>
      <c r="AD23" s="963"/>
      <c r="AE23" s="963" t="s">
        <v>266</v>
      </c>
      <c r="AF23" s="963"/>
      <c r="AG23" s="963"/>
      <c r="AH23" s="963"/>
      <c r="AI23" s="963"/>
      <c r="AJ23" s="963" t="s">
        <v>266</v>
      </c>
      <c r="AK23" s="963"/>
      <c r="AL23" s="963"/>
      <c r="AM23" s="963"/>
      <c r="AN23" s="963"/>
      <c r="AO23" s="963" t="s">
        <v>266</v>
      </c>
      <c r="AP23" s="963"/>
      <c r="AQ23" s="963"/>
      <c r="AR23" s="963"/>
      <c r="AS23" s="963"/>
      <c r="AT23" s="1802"/>
      <c r="AU23" s="1802"/>
      <c r="AV23" s="1802"/>
      <c r="AW23" s="1802"/>
      <c r="AX23" s="1803"/>
    </row>
    <row r="24" spans="1:55" ht="31.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39.950000000000003" customHeight="1">
      <c r="A25" s="769"/>
      <c r="B25" s="770"/>
      <c r="C25" s="770"/>
      <c r="D25" s="770"/>
      <c r="E25" s="770"/>
      <c r="F25" s="771"/>
      <c r="G25" s="2663" t="s">
        <v>3444</v>
      </c>
      <c r="H25" s="2626"/>
      <c r="I25" s="2626"/>
      <c r="J25" s="2626"/>
      <c r="K25" s="2626"/>
      <c r="L25" s="2626"/>
      <c r="M25" s="2626"/>
      <c r="N25" s="2626"/>
      <c r="O25" s="2626"/>
      <c r="P25" s="2626"/>
      <c r="Q25" s="2626"/>
      <c r="R25" s="2626"/>
      <c r="S25" s="2626"/>
      <c r="T25" s="2626"/>
      <c r="U25" s="2626"/>
      <c r="V25" s="2626"/>
      <c r="W25" s="2626"/>
      <c r="X25" s="2664"/>
      <c r="Y25" s="978" t="s">
        <v>154</v>
      </c>
      <c r="Z25" s="604"/>
      <c r="AA25" s="979"/>
      <c r="AB25" s="980" t="s">
        <v>263</v>
      </c>
      <c r="AC25" s="604"/>
      <c r="AD25" s="979"/>
      <c r="AE25" s="963" t="s">
        <v>266</v>
      </c>
      <c r="AF25" s="963"/>
      <c r="AG25" s="963"/>
      <c r="AH25" s="963"/>
      <c r="AI25" s="963"/>
      <c r="AJ25" s="1799">
        <v>127</v>
      </c>
      <c r="AK25" s="1799"/>
      <c r="AL25" s="1799"/>
      <c r="AM25" s="1799"/>
      <c r="AN25" s="1799"/>
      <c r="AO25" s="1799" t="s">
        <v>266</v>
      </c>
      <c r="AP25" s="1799"/>
      <c r="AQ25" s="1799"/>
      <c r="AR25" s="1799"/>
      <c r="AS25" s="1799"/>
      <c r="AT25" s="679" t="s">
        <v>1550</v>
      </c>
      <c r="AU25" s="601"/>
      <c r="AV25" s="601"/>
      <c r="AW25" s="601"/>
      <c r="AX25" s="606"/>
      <c r="AY25" s="32"/>
      <c r="AZ25" s="13"/>
      <c r="BA25" s="13"/>
      <c r="BB25" s="13"/>
      <c r="BC25" s="13"/>
    </row>
    <row r="26" spans="1:55" ht="32.25" customHeight="1">
      <c r="A26" s="966"/>
      <c r="B26" s="967"/>
      <c r="C26" s="967"/>
      <c r="D26" s="967"/>
      <c r="E26" s="967"/>
      <c r="F26" s="968"/>
      <c r="G26" s="2665"/>
      <c r="H26" s="2636"/>
      <c r="I26" s="2636"/>
      <c r="J26" s="2636"/>
      <c r="K26" s="2636"/>
      <c r="L26" s="2636"/>
      <c r="M26" s="2636"/>
      <c r="N26" s="2636"/>
      <c r="O26" s="2636"/>
      <c r="P26" s="2636"/>
      <c r="Q26" s="2636"/>
      <c r="R26" s="2636"/>
      <c r="S26" s="2636"/>
      <c r="T26" s="2636"/>
      <c r="U26" s="2636"/>
      <c r="V26" s="2636"/>
      <c r="W26" s="2636"/>
      <c r="X26" s="2666"/>
      <c r="Y26" s="981" t="s">
        <v>872</v>
      </c>
      <c r="Z26" s="496"/>
      <c r="AA26" s="497"/>
      <c r="AB26" s="495" t="s">
        <v>3443</v>
      </c>
      <c r="AC26" s="496"/>
      <c r="AD26" s="497"/>
      <c r="AE26" s="679" t="s">
        <v>266</v>
      </c>
      <c r="AF26" s="601"/>
      <c r="AG26" s="601"/>
      <c r="AH26" s="601"/>
      <c r="AI26" s="602"/>
      <c r="AJ26" s="856">
        <v>130</v>
      </c>
      <c r="AK26" s="857"/>
      <c r="AL26" s="857"/>
      <c r="AM26" s="857"/>
      <c r="AN26" s="1627"/>
      <c r="AO26" s="856" t="s">
        <v>266</v>
      </c>
      <c r="AP26" s="857"/>
      <c r="AQ26" s="857"/>
      <c r="AR26" s="857"/>
      <c r="AS26" s="1627"/>
      <c r="AT26" s="856" t="s">
        <v>266</v>
      </c>
      <c r="AU26" s="857"/>
      <c r="AV26" s="857"/>
      <c r="AW26" s="857"/>
      <c r="AX26" s="858"/>
      <c r="AY26" s="32"/>
      <c r="AZ26" s="13"/>
      <c r="BA26" s="13"/>
      <c r="BB26" s="13"/>
      <c r="BC26" s="13"/>
    </row>
    <row r="27" spans="1:55" ht="32.25" customHeight="1">
      <c r="A27" s="932" t="s">
        <v>142</v>
      </c>
      <c r="B27" s="733"/>
      <c r="C27" s="733"/>
      <c r="D27" s="733"/>
      <c r="E27" s="733"/>
      <c r="F27" s="933"/>
      <c r="G27" s="376" t="s">
        <v>149</v>
      </c>
      <c r="H27" s="376"/>
      <c r="I27" s="376"/>
      <c r="J27" s="376"/>
      <c r="K27" s="376"/>
      <c r="L27" s="376"/>
      <c r="M27" s="376"/>
      <c r="N27" s="376"/>
      <c r="O27" s="376"/>
      <c r="P27" s="376"/>
      <c r="Q27" s="376"/>
      <c r="R27" s="376"/>
      <c r="S27" s="376"/>
      <c r="T27" s="376"/>
      <c r="U27" s="376"/>
      <c r="V27" s="376"/>
      <c r="W27" s="376"/>
      <c r="X27" s="377"/>
      <c r="Y27" s="938"/>
      <c r="Z27" s="939"/>
      <c r="AA27" s="940"/>
      <c r="AB27" s="375" t="s">
        <v>148</v>
      </c>
      <c r="AC27" s="376"/>
      <c r="AD27" s="377"/>
      <c r="AE27" s="375" t="s">
        <v>147</v>
      </c>
      <c r="AF27" s="376"/>
      <c r="AG27" s="376"/>
      <c r="AH27" s="376"/>
      <c r="AI27" s="377"/>
      <c r="AJ27" s="375" t="s">
        <v>146</v>
      </c>
      <c r="AK27" s="376"/>
      <c r="AL27" s="376"/>
      <c r="AM27" s="376"/>
      <c r="AN27" s="377"/>
      <c r="AO27" s="375" t="s">
        <v>145</v>
      </c>
      <c r="AP27" s="376"/>
      <c r="AQ27" s="376"/>
      <c r="AR27" s="376"/>
      <c r="AS27" s="377"/>
      <c r="AT27" s="941" t="s">
        <v>144</v>
      </c>
      <c r="AU27" s="942"/>
      <c r="AV27" s="942"/>
      <c r="AW27" s="942"/>
      <c r="AX27" s="943"/>
      <c r="AY27" s="32"/>
      <c r="AZ27" s="13"/>
      <c r="BA27" s="13"/>
      <c r="BB27" s="13"/>
      <c r="BC27" s="13"/>
    </row>
    <row r="28" spans="1:55" ht="46.5" customHeight="1">
      <c r="A28" s="934"/>
      <c r="B28" s="854"/>
      <c r="C28" s="854"/>
      <c r="D28" s="854"/>
      <c r="E28" s="854"/>
      <c r="F28" s="935"/>
      <c r="G28" s="930" t="s">
        <v>3442</v>
      </c>
      <c r="H28" s="930"/>
      <c r="I28" s="930"/>
      <c r="J28" s="930"/>
      <c r="K28" s="930"/>
      <c r="L28" s="930"/>
      <c r="M28" s="930"/>
      <c r="N28" s="930"/>
      <c r="O28" s="930"/>
      <c r="P28" s="930"/>
      <c r="Q28" s="930"/>
      <c r="R28" s="930"/>
      <c r="S28" s="930"/>
      <c r="T28" s="930"/>
      <c r="U28" s="930"/>
      <c r="V28" s="930"/>
      <c r="W28" s="930"/>
      <c r="X28" s="930"/>
      <c r="Y28" s="959" t="s">
        <v>142</v>
      </c>
      <c r="Z28" s="960"/>
      <c r="AA28" s="961"/>
      <c r="AB28" s="426" t="s">
        <v>3441</v>
      </c>
      <c r="AC28" s="427"/>
      <c r="AD28" s="428"/>
      <c r="AE28" s="426" t="s">
        <v>256</v>
      </c>
      <c r="AF28" s="427"/>
      <c r="AG28" s="427"/>
      <c r="AH28" s="427"/>
      <c r="AI28" s="428"/>
      <c r="AJ28" s="426">
        <v>1.4</v>
      </c>
      <c r="AK28" s="427"/>
      <c r="AL28" s="427"/>
      <c r="AM28" s="427"/>
      <c r="AN28" s="428"/>
      <c r="AO28" s="426" t="s">
        <v>256</v>
      </c>
      <c r="AP28" s="427"/>
      <c r="AQ28" s="427"/>
      <c r="AR28" s="427"/>
      <c r="AS28" s="428"/>
      <c r="AT28" s="426" t="s">
        <v>256</v>
      </c>
      <c r="AU28" s="427"/>
      <c r="AV28" s="427"/>
      <c r="AW28" s="427"/>
      <c r="AX28" s="1096"/>
    </row>
    <row r="29" spans="1:55" ht="47.1" customHeight="1">
      <c r="A29" s="936"/>
      <c r="B29" s="857"/>
      <c r="C29" s="857"/>
      <c r="D29" s="857"/>
      <c r="E29" s="857"/>
      <c r="F29" s="937"/>
      <c r="G29" s="931"/>
      <c r="H29" s="931"/>
      <c r="I29" s="931"/>
      <c r="J29" s="931"/>
      <c r="K29" s="931"/>
      <c r="L29" s="931"/>
      <c r="M29" s="931"/>
      <c r="N29" s="931"/>
      <c r="O29" s="931"/>
      <c r="P29" s="931"/>
      <c r="Q29" s="931"/>
      <c r="R29" s="931"/>
      <c r="S29" s="931"/>
      <c r="T29" s="931"/>
      <c r="U29" s="931"/>
      <c r="V29" s="931"/>
      <c r="W29" s="931"/>
      <c r="X29" s="931"/>
      <c r="Y29" s="926" t="s">
        <v>137</v>
      </c>
      <c r="Z29" s="496"/>
      <c r="AA29" s="497"/>
      <c r="AB29" s="1400" t="s">
        <v>3440</v>
      </c>
      <c r="AC29" s="1401"/>
      <c r="AD29" s="1402"/>
      <c r="AE29" s="426" t="s">
        <v>256</v>
      </c>
      <c r="AF29" s="427"/>
      <c r="AG29" s="427"/>
      <c r="AH29" s="427"/>
      <c r="AI29" s="428"/>
      <c r="AJ29" s="426" t="s">
        <v>256</v>
      </c>
      <c r="AK29" s="427"/>
      <c r="AL29" s="427"/>
      <c r="AM29" s="427"/>
      <c r="AN29" s="428"/>
      <c r="AO29" s="426" t="s">
        <v>256</v>
      </c>
      <c r="AP29" s="427"/>
      <c r="AQ29" s="427"/>
      <c r="AR29" s="427"/>
      <c r="AS29" s="428"/>
      <c r="AT29" s="426" t="s">
        <v>256</v>
      </c>
      <c r="AU29" s="427"/>
      <c r="AV29" s="427"/>
      <c r="AW29" s="427"/>
      <c r="AX29" s="1096"/>
    </row>
    <row r="30" spans="1:55" ht="23.1" customHeight="1">
      <c r="A30" s="379" t="s">
        <v>131</v>
      </c>
      <c r="B30" s="380"/>
      <c r="C30" s="559" t="s">
        <v>47</v>
      </c>
      <c r="D30" s="560"/>
      <c r="E30" s="560"/>
      <c r="F30" s="560"/>
      <c r="G30" s="560"/>
      <c r="H30" s="560"/>
      <c r="I30" s="560"/>
      <c r="J30" s="560"/>
      <c r="K30" s="561"/>
      <c r="L30" s="562" t="s">
        <v>130</v>
      </c>
      <c r="M30" s="562"/>
      <c r="N30" s="562"/>
      <c r="O30" s="562"/>
      <c r="P30" s="562"/>
      <c r="Q30" s="562"/>
      <c r="R30" s="563" t="s">
        <v>129</v>
      </c>
      <c r="S30" s="563"/>
      <c r="T30" s="563"/>
      <c r="U30" s="563"/>
      <c r="V30" s="563"/>
      <c r="W30" s="563"/>
      <c r="X30" s="564" t="s">
        <v>128</v>
      </c>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5"/>
    </row>
    <row r="31" spans="1:55" ht="23.1" customHeight="1">
      <c r="A31" s="381"/>
      <c r="B31" s="382"/>
      <c r="C31" s="3224" t="s">
        <v>3439</v>
      </c>
      <c r="D31" s="2575"/>
      <c r="E31" s="2575"/>
      <c r="F31" s="2575"/>
      <c r="G31" s="2575"/>
      <c r="H31" s="2575"/>
      <c r="I31" s="2575"/>
      <c r="J31" s="2575"/>
      <c r="K31" s="2576"/>
      <c r="L31" s="2359">
        <v>0.6</v>
      </c>
      <c r="M31" s="3222"/>
      <c r="N31" s="3222"/>
      <c r="O31" s="3222"/>
      <c r="P31" s="3222"/>
      <c r="Q31" s="3223"/>
      <c r="R31" s="460">
        <v>0</v>
      </c>
      <c r="S31" s="461"/>
      <c r="T31" s="461"/>
      <c r="U31" s="461"/>
      <c r="V31" s="461"/>
      <c r="W31" s="462"/>
      <c r="X31" s="1098" t="s">
        <v>3438</v>
      </c>
      <c r="Y31" s="1099"/>
      <c r="Z31" s="1099"/>
      <c r="AA31" s="1099"/>
      <c r="AB31" s="1099"/>
      <c r="AC31" s="1099"/>
      <c r="AD31" s="1099"/>
      <c r="AE31" s="1099"/>
      <c r="AF31" s="1099"/>
      <c r="AG31" s="1099"/>
      <c r="AH31" s="1099"/>
      <c r="AI31" s="1099"/>
      <c r="AJ31" s="1099"/>
      <c r="AK31" s="1099"/>
      <c r="AL31" s="1099"/>
      <c r="AM31" s="1099"/>
      <c r="AN31" s="1099"/>
      <c r="AO31" s="1099"/>
      <c r="AP31" s="1099"/>
      <c r="AQ31" s="1099"/>
      <c r="AR31" s="1099"/>
      <c r="AS31" s="1099"/>
      <c r="AT31" s="1099"/>
      <c r="AU31" s="1099"/>
      <c r="AV31" s="1099"/>
      <c r="AW31" s="1099"/>
      <c r="AX31" s="1100"/>
    </row>
    <row r="32" spans="1:55" ht="23.1" customHeight="1">
      <c r="A32" s="381"/>
      <c r="B32" s="382"/>
      <c r="C32" s="378"/>
      <c r="D32" s="355"/>
      <c r="E32" s="355"/>
      <c r="F32" s="355"/>
      <c r="G32" s="355"/>
      <c r="H32" s="355"/>
      <c r="I32" s="355"/>
      <c r="J32" s="355"/>
      <c r="K32" s="356"/>
      <c r="L32" s="545"/>
      <c r="M32" s="545"/>
      <c r="N32" s="545"/>
      <c r="O32" s="545"/>
      <c r="P32" s="545"/>
      <c r="Q32" s="545"/>
      <c r="R32" s="545"/>
      <c r="S32" s="545"/>
      <c r="T32" s="545"/>
      <c r="U32" s="545"/>
      <c r="V32" s="545"/>
      <c r="W32" s="545"/>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3.1" customHeight="1">
      <c r="A33" s="381"/>
      <c r="B33" s="382"/>
      <c r="C33" s="378"/>
      <c r="D33" s="355"/>
      <c r="E33" s="355"/>
      <c r="F33" s="355"/>
      <c r="G33" s="355"/>
      <c r="H33" s="355"/>
      <c r="I33" s="355"/>
      <c r="J33" s="355"/>
      <c r="K33" s="356"/>
      <c r="L33" s="545"/>
      <c r="M33" s="545"/>
      <c r="N33" s="545"/>
      <c r="O33" s="545"/>
      <c r="P33" s="545"/>
      <c r="Q33" s="545"/>
      <c r="R33" s="545"/>
      <c r="S33" s="545"/>
      <c r="T33" s="545"/>
      <c r="U33" s="545"/>
      <c r="V33" s="545"/>
      <c r="W33" s="545"/>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row>
    <row r="34" spans="1:50" ht="23.1" customHeight="1">
      <c r="A34" s="381"/>
      <c r="B34" s="382"/>
      <c r="C34" s="378"/>
      <c r="D34" s="355"/>
      <c r="E34" s="355"/>
      <c r="F34" s="355"/>
      <c r="G34" s="355"/>
      <c r="H34" s="355"/>
      <c r="I34" s="355"/>
      <c r="J34" s="355"/>
      <c r="K34" s="356"/>
      <c r="L34" s="545"/>
      <c r="M34" s="545"/>
      <c r="N34" s="545"/>
      <c r="O34" s="545"/>
      <c r="P34" s="545"/>
      <c r="Q34" s="545"/>
      <c r="R34" s="545"/>
      <c r="S34" s="545"/>
      <c r="T34" s="545"/>
      <c r="U34" s="545"/>
      <c r="V34" s="545"/>
      <c r="W34" s="545"/>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row>
    <row r="35" spans="1:50" ht="23.1" customHeight="1">
      <c r="A35" s="381"/>
      <c r="B35" s="382"/>
      <c r="C35" s="378"/>
      <c r="D35" s="355"/>
      <c r="E35" s="355"/>
      <c r="F35" s="355"/>
      <c r="G35" s="355"/>
      <c r="H35" s="355"/>
      <c r="I35" s="355"/>
      <c r="J35" s="355"/>
      <c r="K35" s="356"/>
      <c r="L35" s="545"/>
      <c r="M35" s="545"/>
      <c r="N35" s="545"/>
      <c r="O35" s="545"/>
      <c r="P35" s="545"/>
      <c r="Q35" s="545"/>
      <c r="R35" s="545"/>
      <c r="S35" s="545"/>
      <c r="T35" s="545"/>
      <c r="U35" s="545"/>
      <c r="V35" s="545"/>
      <c r="W35" s="545"/>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6"/>
    </row>
    <row r="36" spans="1:50" ht="22.7" customHeight="1">
      <c r="A36" s="381"/>
      <c r="B36" s="382"/>
      <c r="C36" s="403"/>
      <c r="D36" s="361"/>
      <c r="E36" s="361"/>
      <c r="F36" s="361"/>
      <c r="G36" s="361"/>
      <c r="H36" s="361"/>
      <c r="I36" s="361"/>
      <c r="J36" s="361"/>
      <c r="K36" s="362"/>
      <c r="L36" s="360"/>
      <c r="M36" s="361"/>
      <c r="N36" s="361"/>
      <c r="O36" s="361"/>
      <c r="P36" s="361"/>
      <c r="Q36" s="362"/>
      <c r="R36" s="360"/>
      <c r="S36" s="361"/>
      <c r="T36" s="361"/>
      <c r="U36" s="361"/>
      <c r="V36" s="361"/>
      <c r="W36" s="362"/>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1.75" customHeight="1" thickBot="1">
      <c r="A37" s="383"/>
      <c r="B37" s="384"/>
      <c r="C37" s="391" t="s">
        <v>44</v>
      </c>
      <c r="D37" s="392"/>
      <c r="E37" s="392"/>
      <c r="F37" s="392"/>
      <c r="G37" s="392"/>
      <c r="H37" s="392"/>
      <c r="I37" s="392"/>
      <c r="J37" s="392"/>
      <c r="K37" s="393"/>
      <c r="L37" s="1011">
        <v>0.6</v>
      </c>
      <c r="M37" s="392"/>
      <c r="N37" s="392"/>
      <c r="O37" s="392"/>
      <c r="P37" s="392"/>
      <c r="Q37" s="393"/>
      <c r="R37" s="1011">
        <v>0</v>
      </c>
      <c r="S37" s="392"/>
      <c r="T37" s="392"/>
      <c r="U37" s="392"/>
      <c r="V37" s="392"/>
      <c r="W37" s="393"/>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28"/>
      <c r="B38" s="28"/>
      <c r="C38" s="28"/>
      <c r="D38" s="28"/>
      <c r="E38" s="28"/>
      <c r="F38" s="28"/>
      <c r="G38" s="37"/>
      <c r="H38" s="37"/>
      <c r="I38" s="37"/>
      <c r="J38" s="37"/>
      <c r="K38" s="37"/>
      <c r="L38" s="27"/>
      <c r="M38" s="37"/>
      <c r="N38" s="37"/>
      <c r="O38" s="37"/>
      <c r="P38" s="37"/>
      <c r="Q38" s="37"/>
      <c r="R38" s="37"/>
      <c r="S38" s="37"/>
      <c r="T38" s="37"/>
      <c r="U38" s="37"/>
      <c r="V38" s="37"/>
      <c r="W38" s="37"/>
      <c r="X38" s="37"/>
      <c r="Y38" s="25"/>
      <c r="Z38" s="25"/>
      <c r="AA38" s="25"/>
      <c r="AB38" s="25"/>
      <c r="AC38" s="37"/>
      <c r="AD38" s="37"/>
      <c r="AE38" s="37"/>
      <c r="AF38" s="37"/>
      <c r="AG38" s="37"/>
      <c r="AH38" s="27"/>
      <c r="AI38" s="37"/>
      <c r="AJ38" s="37"/>
      <c r="AK38" s="37"/>
      <c r="AL38" s="37"/>
      <c r="AM38" s="37"/>
      <c r="AN38" s="37"/>
      <c r="AO38" s="37"/>
      <c r="AP38" s="37"/>
      <c r="AQ38" s="37"/>
      <c r="AR38" s="37"/>
      <c r="AS38" s="37"/>
      <c r="AT38" s="37"/>
      <c r="AU38" s="25"/>
      <c r="AV38" s="25"/>
      <c r="AW38" s="25"/>
      <c r="AX38" s="25"/>
    </row>
    <row r="39" spans="1:50" ht="21.75" customHeight="1">
      <c r="A39" s="820" t="s">
        <v>125</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row>
    <row r="40" spans="1:50" ht="21" customHeight="1">
      <c r="A40" s="31"/>
      <c r="B40" s="30"/>
      <c r="C40" s="896" t="s">
        <v>124</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8"/>
      <c r="AD40" s="897" t="s">
        <v>123</v>
      </c>
      <c r="AE40" s="897"/>
      <c r="AF40" s="897"/>
      <c r="AG40" s="899" t="s">
        <v>122</v>
      </c>
      <c r="AH40" s="897"/>
      <c r="AI40" s="897"/>
      <c r="AJ40" s="897"/>
      <c r="AK40" s="897"/>
      <c r="AL40" s="897"/>
      <c r="AM40" s="897"/>
      <c r="AN40" s="897"/>
      <c r="AO40" s="897"/>
      <c r="AP40" s="897"/>
      <c r="AQ40" s="897"/>
      <c r="AR40" s="897"/>
      <c r="AS40" s="897"/>
      <c r="AT40" s="897"/>
      <c r="AU40" s="897"/>
      <c r="AV40" s="897"/>
      <c r="AW40" s="897"/>
      <c r="AX40" s="900"/>
    </row>
    <row r="41" spans="1:50" ht="26.25" customHeight="1">
      <c r="A41" s="904" t="s">
        <v>252</v>
      </c>
      <c r="B41" s="905"/>
      <c r="C41" s="906" t="s">
        <v>251</v>
      </c>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8"/>
      <c r="AD41" s="2324" t="s">
        <v>237</v>
      </c>
      <c r="AE41" s="2325"/>
      <c r="AF41" s="2325"/>
      <c r="AG41" s="2360" t="s">
        <v>3437</v>
      </c>
      <c r="AH41" s="2222"/>
      <c r="AI41" s="2222"/>
      <c r="AJ41" s="2222"/>
      <c r="AK41" s="2222"/>
      <c r="AL41" s="2222"/>
      <c r="AM41" s="2222"/>
      <c r="AN41" s="2222"/>
      <c r="AO41" s="2222"/>
      <c r="AP41" s="2222"/>
      <c r="AQ41" s="2222"/>
      <c r="AR41" s="2222"/>
      <c r="AS41" s="2222"/>
      <c r="AT41" s="2222"/>
      <c r="AU41" s="2222"/>
      <c r="AV41" s="2222"/>
      <c r="AW41" s="2222"/>
      <c r="AX41" s="2760"/>
    </row>
    <row r="42" spans="1:50" ht="26.25" customHeight="1">
      <c r="A42" s="844"/>
      <c r="B42" s="845"/>
      <c r="C42" s="919" t="s">
        <v>249</v>
      </c>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862"/>
      <c r="AD42" s="2337" t="s">
        <v>237</v>
      </c>
      <c r="AE42" s="2338"/>
      <c r="AF42" s="2338"/>
      <c r="AG42" s="2761"/>
      <c r="AH42" s="2762"/>
      <c r="AI42" s="2762"/>
      <c r="AJ42" s="2762"/>
      <c r="AK42" s="2762"/>
      <c r="AL42" s="2762"/>
      <c r="AM42" s="2762"/>
      <c r="AN42" s="2762"/>
      <c r="AO42" s="2762"/>
      <c r="AP42" s="2762"/>
      <c r="AQ42" s="2762"/>
      <c r="AR42" s="2762"/>
      <c r="AS42" s="2762"/>
      <c r="AT42" s="2762"/>
      <c r="AU42" s="2762"/>
      <c r="AV42" s="2762"/>
      <c r="AW42" s="2762"/>
      <c r="AX42" s="2763"/>
    </row>
    <row r="43" spans="1:50" ht="30" customHeight="1">
      <c r="A43" s="846"/>
      <c r="B43" s="847"/>
      <c r="C43" s="921" t="s">
        <v>3436</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3"/>
      <c r="AD43" s="2357" t="s">
        <v>1811</v>
      </c>
      <c r="AE43" s="2363"/>
      <c r="AF43" s="2363"/>
      <c r="AG43" s="2764"/>
      <c r="AH43" s="2765"/>
      <c r="AI43" s="2765"/>
      <c r="AJ43" s="2765"/>
      <c r="AK43" s="2765"/>
      <c r="AL43" s="2765"/>
      <c r="AM43" s="2765"/>
      <c r="AN43" s="2765"/>
      <c r="AO43" s="2765"/>
      <c r="AP43" s="2765"/>
      <c r="AQ43" s="2765"/>
      <c r="AR43" s="2765"/>
      <c r="AS43" s="2765"/>
      <c r="AT43" s="2765"/>
      <c r="AU43" s="2765"/>
      <c r="AV43" s="2765"/>
      <c r="AW43" s="2765"/>
      <c r="AX43" s="2766"/>
    </row>
    <row r="44" spans="1:50" ht="26.25" customHeight="1">
      <c r="A44" s="808" t="s">
        <v>1824</v>
      </c>
      <c r="B44" s="843"/>
      <c r="C44" s="895" t="s">
        <v>1823</v>
      </c>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2630" t="s">
        <v>1811</v>
      </c>
      <c r="AE44" s="2631"/>
      <c r="AF44" s="2631"/>
      <c r="AG44" s="2360" t="s">
        <v>3435</v>
      </c>
      <c r="AH44" s="2222"/>
      <c r="AI44" s="2222"/>
      <c r="AJ44" s="2222"/>
      <c r="AK44" s="2222"/>
      <c r="AL44" s="2222"/>
      <c r="AM44" s="2222"/>
      <c r="AN44" s="2222"/>
      <c r="AO44" s="2222"/>
      <c r="AP44" s="2222"/>
      <c r="AQ44" s="2222"/>
      <c r="AR44" s="2222"/>
      <c r="AS44" s="2222"/>
      <c r="AT44" s="2222"/>
      <c r="AU44" s="2222"/>
      <c r="AV44" s="2222"/>
      <c r="AW44" s="2222"/>
      <c r="AX44" s="2760"/>
    </row>
    <row r="45" spans="1:50" ht="26.25" customHeight="1">
      <c r="A45" s="844"/>
      <c r="B45" s="845"/>
      <c r="C45" s="861" t="s">
        <v>1821</v>
      </c>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2337" t="s">
        <v>1811</v>
      </c>
      <c r="AE45" s="2338"/>
      <c r="AF45" s="2338"/>
      <c r="AG45" s="2761"/>
      <c r="AH45" s="2762"/>
      <c r="AI45" s="2762"/>
      <c r="AJ45" s="2762"/>
      <c r="AK45" s="2762"/>
      <c r="AL45" s="2762"/>
      <c r="AM45" s="2762"/>
      <c r="AN45" s="2762"/>
      <c r="AO45" s="2762"/>
      <c r="AP45" s="2762"/>
      <c r="AQ45" s="2762"/>
      <c r="AR45" s="2762"/>
      <c r="AS45" s="2762"/>
      <c r="AT45" s="2762"/>
      <c r="AU45" s="2762"/>
      <c r="AV45" s="2762"/>
      <c r="AW45" s="2762"/>
      <c r="AX45" s="2763"/>
    </row>
    <row r="46" spans="1:50" ht="26.25" customHeight="1">
      <c r="A46" s="844"/>
      <c r="B46" s="845"/>
      <c r="C46" s="861" t="s">
        <v>3434</v>
      </c>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2337" t="s">
        <v>1811</v>
      </c>
      <c r="AE46" s="2338"/>
      <c r="AF46" s="2338"/>
      <c r="AG46" s="2761"/>
      <c r="AH46" s="2762"/>
      <c r="AI46" s="2762"/>
      <c r="AJ46" s="2762"/>
      <c r="AK46" s="2762"/>
      <c r="AL46" s="2762"/>
      <c r="AM46" s="2762"/>
      <c r="AN46" s="2762"/>
      <c r="AO46" s="2762"/>
      <c r="AP46" s="2762"/>
      <c r="AQ46" s="2762"/>
      <c r="AR46" s="2762"/>
      <c r="AS46" s="2762"/>
      <c r="AT46" s="2762"/>
      <c r="AU46" s="2762"/>
      <c r="AV46" s="2762"/>
      <c r="AW46" s="2762"/>
      <c r="AX46" s="2763"/>
    </row>
    <row r="47" spans="1:50" ht="26.25" customHeight="1">
      <c r="A47" s="844"/>
      <c r="B47" s="845"/>
      <c r="C47" s="861" t="s">
        <v>1819</v>
      </c>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2337" t="s">
        <v>1811</v>
      </c>
      <c r="AE47" s="2338"/>
      <c r="AF47" s="2338"/>
      <c r="AG47" s="2761"/>
      <c r="AH47" s="2762"/>
      <c r="AI47" s="2762"/>
      <c r="AJ47" s="2762"/>
      <c r="AK47" s="2762"/>
      <c r="AL47" s="2762"/>
      <c r="AM47" s="2762"/>
      <c r="AN47" s="2762"/>
      <c r="AO47" s="2762"/>
      <c r="AP47" s="2762"/>
      <c r="AQ47" s="2762"/>
      <c r="AR47" s="2762"/>
      <c r="AS47" s="2762"/>
      <c r="AT47" s="2762"/>
      <c r="AU47" s="2762"/>
      <c r="AV47" s="2762"/>
      <c r="AW47" s="2762"/>
      <c r="AX47" s="2763"/>
    </row>
    <row r="48" spans="1:50" ht="26.25" customHeight="1">
      <c r="A48" s="844"/>
      <c r="B48" s="845"/>
      <c r="C48" s="861" t="s">
        <v>241</v>
      </c>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3"/>
      <c r="AD48" s="2337" t="s">
        <v>237</v>
      </c>
      <c r="AE48" s="2338"/>
      <c r="AF48" s="2338"/>
      <c r="AG48" s="2761"/>
      <c r="AH48" s="2762"/>
      <c r="AI48" s="2762"/>
      <c r="AJ48" s="2762"/>
      <c r="AK48" s="2762"/>
      <c r="AL48" s="2762"/>
      <c r="AM48" s="2762"/>
      <c r="AN48" s="2762"/>
      <c r="AO48" s="2762"/>
      <c r="AP48" s="2762"/>
      <c r="AQ48" s="2762"/>
      <c r="AR48" s="2762"/>
      <c r="AS48" s="2762"/>
      <c r="AT48" s="2762"/>
      <c r="AU48" s="2762"/>
      <c r="AV48" s="2762"/>
      <c r="AW48" s="2762"/>
      <c r="AX48" s="2763"/>
    </row>
    <row r="49" spans="1:55" ht="26.25" customHeight="1">
      <c r="A49" s="844"/>
      <c r="B49" s="845"/>
      <c r="C49" s="866" t="s">
        <v>240</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2357" t="s">
        <v>784</v>
      </c>
      <c r="AE49" s="2363"/>
      <c r="AF49" s="2363"/>
      <c r="AG49" s="2764"/>
      <c r="AH49" s="2765"/>
      <c r="AI49" s="2765"/>
      <c r="AJ49" s="2765"/>
      <c r="AK49" s="2765"/>
      <c r="AL49" s="2765"/>
      <c r="AM49" s="2765"/>
      <c r="AN49" s="2765"/>
      <c r="AO49" s="2765"/>
      <c r="AP49" s="2765"/>
      <c r="AQ49" s="2765"/>
      <c r="AR49" s="2765"/>
      <c r="AS49" s="2765"/>
      <c r="AT49" s="2765"/>
      <c r="AU49" s="2765"/>
      <c r="AV49" s="2765"/>
      <c r="AW49" s="2765"/>
      <c r="AX49" s="2766"/>
    </row>
    <row r="50" spans="1:55" ht="30" customHeight="1">
      <c r="A50" s="808" t="s">
        <v>108</v>
      </c>
      <c r="B50" s="843"/>
      <c r="C50" s="892" t="s">
        <v>107</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4"/>
      <c r="AD50" s="2630" t="s">
        <v>237</v>
      </c>
      <c r="AE50" s="2631"/>
      <c r="AF50" s="2631"/>
      <c r="AG50" s="2360" t="s">
        <v>3433</v>
      </c>
      <c r="AH50" s="2222"/>
      <c r="AI50" s="2222"/>
      <c r="AJ50" s="2222"/>
      <c r="AK50" s="2222"/>
      <c r="AL50" s="2222"/>
      <c r="AM50" s="2222"/>
      <c r="AN50" s="2222"/>
      <c r="AO50" s="2222"/>
      <c r="AP50" s="2222"/>
      <c r="AQ50" s="2222"/>
      <c r="AR50" s="2222"/>
      <c r="AS50" s="2222"/>
      <c r="AT50" s="2222"/>
      <c r="AU50" s="2222"/>
      <c r="AV50" s="2222"/>
      <c r="AW50" s="2222"/>
      <c r="AX50" s="2760"/>
    </row>
    <row r="51" spans="1:55" ht="26.25" customHeight="1">
      <c r="A51" s="844"/>
      <c r="B51" s="845"/>
      <c r="C51" s="861" t="s">
        <v>238</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2337" t="s">
        <v>237</v>
      </c>
      <c r="AE51" s="2338"/>
      <c r="AF51" s="2338"/>
      <c r="AG51" s="2761"/>
      <c r="AH51" s="2762"/>
      <c r="AI51" s="2762"/>
      <c r="AJ51" s="2762"/>
      <c r="AK51" s="2762"/>
      <c r="AL51" s="2762"/>
      <c r="AM51" s="2762"/>
      <c r="AN51" s="2762"/>
      <c r="AO51" s="2762"/>
      <c r="AP51" s="2762"/>
      <c r="AQ51" s="2762"/>
      <c r="AR51" s="2762"/>
      <c r="AS51" s="2762"/>
      <c r="AT51" s="2762"/>
      <c r="AU51" s="2762"/>
      <c r="AV51" s="2762"/>
      <c r="AW51" s="2762"/>
      <c r="AX51" s="2763"/>
    </row>
    <row r="52" spans="1:55" ht="26.25" customHeight="1">
      <c r="A52" s="844"/>
      <c r="B52" s="845"/>
      <c r="C52" s="861" t="s">
        <v>236</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2337" t="s">
        <v>784</v>
      </c>
      <c r="AE52" s="2338"/>
      <c r="AF52" s="2338"/>
      <c r="AG52" s="2761"/>
      <c r="AH52" s="2762"/>
      <c r="AI52" s="2762"/>
      <c r="AJ52" s="2762"/>
      <c r="AK52" s="2762"/>
      <c r="AL52" s="2762"/>
      <c r="AM52" s="2762"/>
      <c r="AN52" s="2762"/>
      <c r="AO52" s="2762"/>
      <c r="AP52" s="2762"/>
      <c r="AQ52" s="2762"/>
      <c r="AR52" s="2762"/>
      <c r="AS52" s="2762"/>
      <c r="AT52" s="2762"/>
      <c r="AU52" s="2762"/>
      <c r="AV52" s="2762"/>
      <c r="AW52" s="2762"/>
      <c r="AX52" s="2763"/>
    </row>
    <row r="53" spans="1:55" ht="33.6" customHeight="1">
      <c r="A53" s="808" t="s">
        <v>101</v>
      </c>
      <c r="B53" s="843"/>
      <c r="C53" s="848" t="s">
        <v>100</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50"/>
      <c r="AD53" s="2641"/>
      <c r="AE53" s="850"/>
      <c r="AF53" s="850"/>
      <c r="AG53" s="629"/>
      <c r="AH53" s="733"/>
      <c r="AI53" s="733"/>
      <c r="AJ53" s="733"/>
      <c r="AK53" s="733"/>
      <c r="AL53" s="733"/>
      <c r="AM53" s="733"/>
      <c r="AN53" s="733"/>
      <c r="AO53" s="733"/>
      <c r="AP53" s="733"/>
      <c r="AQ53" s="733"/>
      <c r="AR53" s="733"/>
      <c r="AS53" s="733"/>
      <c r="AT53" s="733"/>
      <c r="AU53" s="733"/>
      <c r="AV53" s="733"/>
      <c r="AW53" s="733"/>
      <c r="AX53" s="852"/>
    </row>
    <row r="54" spans="1:55" ht="15.75" customHeight="1">
      <c r="A54" s="844"/>
      <c r="B54" s="845"/>
      <c r="C54" s="859" t="s">
        <v>99</v>
      </c>
      <c r="D54" s="860"/>
      <c r="E54" s="860"/>
      <c r="F54" s="860"/>
      <c r="G54" s="836" t="s">
        <v>98</v>
      </c>
      <c r="H54" s="837"/>
      <c r="I54" s="837"/>
      <c r="J54" s="837"/>
      <c r="K54" s="837"/>
      <c r="L54" s="837"/>
      <c r="M54" s="837"/>
      <c r="N54" s="837"/>
      <c r="O54" s="837"/>
      <c r="P54" s="837"/>
      <c r="Q54" s="837"/>
      <c r="R54" s="837"/>
      <c r="S54" s="838"/>
      <c r="T54" s="839" t="s">
        <v>234</v>
      </c>
      <c r="U54" s="840"/>
      <c r="V54" s="840"/>
      <c r="W54" s="840"/>
      <c r="X54" s="840"/>
      <c r="Y54" s="840"/>
      <c r="Z54" s="840"/>
      <c r="AA54" s="840"/>
      <c r="AB54" s="840"/>
      <c r="AC54" s="840"/>
      <c r="AD54" s="840"/>
      <c r="AE54" s="840"/>
      <c r="AF54" s="840"/>
      <c r="AG54" s="853"/>
      <c r="AH54" s="854"/>
      <c r="AI54" s="854"/>
      <c r="AJ54" s="854"/>
      <c r="AK54" s="854"/>
      <c r="AL54" s="854"/>
      <c r="AM54" s="854"/>
      <c r="AN54" s="854"/>
      <c r="AO54" s="854"/>
      <c r="AP54" s="854"/>
      <c r="AQ54" s="854"/>
      <c r="AR54" s="854"/>
      <c r="AS54" s="854"/>
      <c r="AT54" s="854"/>
      <c r="AU54" s="854"/>
      <c r="AV54" s="854"/>
      <c r="AW54" s="854"/>
      <c r="AX54" s="855"/>
    </row>
    <row r="55" spans="1:55" ht="26.25" customHeight="1">
      <c r="A55" s="844"/>
      <c r="B55" s="845"/>
      <c r="C55" s="841"/>
      <c r="D55" s="842"/>
      <c r="E55" s="842"/>
      <c r="F55" s="842"/>
      <c r="G55" s="1339"/>
      <c r="H55" s="862"/>
      <c r="I55" s="862"/>
      <c r="J55" s="862"/>
      <c r="K55" s="862"/>
      <c r="L55" s="862"/>
      <c r="M55" s="862"/>
      <c r="N55" s="862"/>
      <c r="O55" s="862"/>
      <c r="P55" s="862"/>
      <c r="Q55" s="862"/>
      <c r="R55" s="862"/>
      <c r="S55" s="1728"/>
      <c r="T55" s="1706"/>
      <c r="U55" s="862"/>
      <c r="V55" s="862"/>
      <c r="W55" s="862"/>
      <c r="X55" s="862"/>
      <c r="Y55" s="862"/>
      <c r="Z55" s="862"/>
      <c r="AA55" s="862"/>
      <c r="AB55" s="862"/>
      <c r="AC55" s="862"/>
      <c r="AD55" s="862"/>
      <c r="AE55" s="862"/>
      <c r="AF55" s="862"/>
      <c r="AG55" s="853"/>
      <c r="AH55" s="854"/>
      <c r="AI55" s="854"/>
      <c r="AJ55" s="854"/>
      <c r="AK55" s="854"/>
      <c r="AL55" s="854"/>
      <c r="AM55" s="854"/>
      <c r="AN55" s="854"/>
      <c r="AO55" s="854"/>
      <c r="AP55" s="854"/>
      <c r="AQ55" s="854"/>
      <c r="AR55" s="854"/>
      <c r="AS55" s="854"/>
      <c r="AT55" s="854"/>
      <c r="AU55" s="854"/>
      <c r="AV55" s="854"/>
      <c r="AW55" s="854"/>
      <c r="AX55" s="855"/>
    </row>
    <row r="56" spans="1:55" ht="26.25" customHeight="1">
      <c r="A56" s="846"/>
      <c r="B56" s="847"/>
      <c r="C56" s="874"/>
      <c r="D56" s="875"/>
      <c r="E56" s="875"/>
      <c r="F56" s="875"/>
      <c r="G56" s="1343"/>
      <c r="H56" s="867"/>
      <c r="I56" s="867"/>
      <c r="J56" s="867"/>
      <c r="K56" s="867"/>
      <c r="L56" s="867"/>
      <c r="M56" s="867"/>
      <c r="N56" s="867"/>
      <c r="O56" s="867"/>
      <c r="P56" s="867"/>
      <c r="Q56" s="867"/>
      <c r="R56" s="867"/>
      <c r="S56" s="1707"/>
      <c r="T56" s="1708"/>
      <c r="U56" s="1649"/>
      <c r="V56" s="1649"/>
      <c r="W56" s="1649"/>
      <c r="X56" s="1649"/>
      <c r="Y56" s="1649"/>
      <c r="Z56" s="1649"/>
      <c r="AA56" s="1649"/>
      <c r="AB56" s="1649"/>
      <c r="AC56" s="1649"/>
      <c r="AD56" s="1649"/>
      <c r="AE56" s="1649"/>
      <c r="AF56" s="1649"/>
      <c r="AG56" s="856"/>
      <c r="AH56" s="857"/>
      <c r="AI56" s="857"/>
      <c r="AJ56" s="857"/>
      <c r="AK56" s="857"/>
      <c r="AL56" s="857"/>
      <c r="AM56" s="857"/>
      <c r="AN56" s="857"/>
      <c r="AO56" s="857"/>
      <c r="AP56" s="857"/>
      <c r="AQ56" s="857"/>
      <c r="AR56" s="857"/>
      <c r="AS56" s="857"/>
      <c r="AT56" s="857"/>
      <c r="AU56" s="857"/>
      <c r="AV56" s="857"/>
      <c r="AW56" s="857"/>
      <c r="AX56" s="858"/>
      <c r="AY56" s="32"/>
      <c r="AZ56" s="13"/>
      <c r="BA56" s="13"/>
      <c r="BB56" s="13"/>
    </row>
    <row r="57" spans="1:55" ht="57" customHeight="1">
      <c r="A57" s="808" t="s">
        <v>96</v>
      </c>
      <c r="B57" s="809"/>
      <c r="C57" s="2937" t="s">
        <v>95</v>
      </c>
      <c r="D57" s="2938"/>
      <c r="E57" s="2938"/>
      <c r="F57" s="2939"/>
      <c r="G57" s="3225" t="s">
        <v>3432</v>
      </c>
      <c r="H57" s="3226"/>
      <c r="I57" s="3226"/>
      <c r="J57" s="3226"/>
      <c r="K57" s="3226"/>
      <c r="L57" s="3226"/>
      <c r="M57" s="3226"/>
      <c r="N57" s="3226"/>
      <c r="O57" s="3226"/>
      <c r="P57" s="3226"/>
      <c r="Q57" s="3226"/>
      <c r="R57" s="3226"/>
      <c r="S57" s="3226"/>
      <c r="T57" s="3226"/>
      <c r="U57" s="3226"/>
      <c r="V57" s="3226"/>
      <c r="W57" s="3226"/>
      <c r="X57" s="3226"/>
      <c r="Y57" s="3226"/>
      <c r="Z57" s="3226"/>
      <c r="AA57" s="3226"/>
      <c r="AB57" s="3226"/>
      <c r="AC57" s="3226"/>
      <c r="AD57" s="3226"/>
      <c r="AE57" s="3226"/>
      <c r="AF57" s="3226"/>
      <c r="AG57" s="3226"/>
      <c r="AH57" s="3226"/>
      <c r="AI57" s="3226"/>
      <c r="AJ57" s="3226"/>
      <c r="AK57" s="3226"/>
      <c r="AL57" s="3226"/>
      <c r="AM57" s="3226"/>
      <c r="AN57" s="3226"/>
      <c r="AO57" s="3226"/>
      <c r="AP57" s="3226"/>
      <c r="AQ57" s="3226"/>
      <c r="AR57" s="3226"/>
      <c r="AS57" s="3226"/>
      <c r="AT57" s="3226"/>
      <c r="AU57" s="3226"/>
      <c r="AV57" s="3226"/>
      <c r="AW57" s="3226"/>
      <c r="AX57" s="3227"/>
      <c r="AY57" s="347"/>
      <c r="AZ57" s="347"/>
      <c r="BA57" s="347"/>
      <c r="BB57" s="347"/>
      <c r="BC57" s="13"/>
    </row>
    <row r="58" spans="1:55" ht="66.75" customHeight="1" thickBot="1">
      <c r="A58" s="810"/>
      <c r="B58" s="811"/>
      <c r="C58" s="815" t="s">
        <v>93</v>
      </c>
      <c r="D58" s="816"/>
      <c r="E58" s="816"/>
      <c r="F58" s="817"/>
      <c r="G58" s="3228" t="s">
        <v>3431</v>
      </c>
      <c r="H58" s="3228"/>
      <c r="I58" s="3228"/>
      <c r="J58" s="3228"/>
      <c r="K58" s="3228"/>
      <c r="L58" s="3228"/>
      <c r="M58" s="3228"/>
      <c r="N58" s="3228"/>
      <c r="O58" s="3228"/>
      <c r="P58" s="3228"/>
      <c r="Q58" s="3228"/>
      <c r="R58" s="3228"/>
      <c r="S58" s="3228"/>
      <c r="T58" s="3228"/>
      <c r="U58" s="3228"/>
      <c r="V58" s="3228"/>
      <c r="W58" s="3228"/>
      <c r="X58" s="3228"/>
      <c r="Y58" s="3228"/>
      <c r="Z58" s="3228"/>
      <c r="AA58" s="3228"/>
      <c r="AB58" s="3228"/>
      <c r="AC58" s="3228"/>
      <c r="AD58" s="3228"/>
      <c r="AE58" s="3228"/>
      <c r="AF58" s="3228"/>
      <c r="AG58" s="3228"/>
      <c r="AH58" s="3228"/>
      <c r="AI58" s="3228"/>
      <c r="AJ58" s="3228"/>
      <c r="AK58" s="3228"/>
      <c r="AL58" s="3228"/>
      <c r="AM58" s="3228"/>
      <c r="AN58" s="3228"/>
      <c r="AO58" s="3228"/>
      <c r="AP58" s="3228"/>
      <c r="AQ58" s="3228"/>
      <c r="AR58" s="3228"/>
      <c r="AS58" s="3228"/>
      <c r="AT58" s="3228"/>
      <c r="AU58" s="3228"/>
      <c r="AV58" s="3228"/>
      <c r="AW58" s="3228"/>
      <c r="AX58" s="3229"/>
      <c r="AY58" s="13"/>
      <c r="AZ58" s="13"/>
      <c r="BA58" s="13"/>
      <c r="BB58" s="13"/>
      <c r="BC58" s="13"/>
    </row>
    <row r="59" spans="1:55" ht="21" customHeight="1">
      <c r="A59" s="820" t="s">
        <v>91</v>
      </c>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5" ht="120" customHeight="1" thickBot="1">
      <c r="A60" s="804"/>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1"/>
    </row>
    <row r="61" spans="1:55" ht="21" customHeight="1">
      <c r="A61" s="801" t="s">
        <v>90</v>
      </c>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3"/>
    </row>
    <row r="62" spans="1:55" ht="120" customHeight="1" thickBot="1">
      <c r="A62" s="804" t="s">
        <v>3429</v>
      </c>
      <c r="B62" s="830"/>
      <c r="C62" s="830"/>
      <c r="D62" s="830"/>
      <c r="E62" s="832"/>
      <c r="F62" s="833" t="s">
        <v>3430</v>
      </c>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5"/>
    </row>
    <row r="63" spans="1:55" ht="21" customHeight="1">
      <c r="A63" s="801" t="s">
        <v>88</v>
      </c>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5" ht="99.95" customHeight="1" thickBot="1">
      <c r="A64" s="804" t="s">
        <v>3429</v>
      </c>
      <c r="B64" s="805"/>
      <c r="C64" s="805"/>
      <c r="D64" s="805"/>
      <c r="E64" s="806"/>
      <c r="F64" s="1700" t="s">
        <v>1809</v>
      </c>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2"/>
    </row>
    <row r="65" spans="1:53" ht="21" customHeight="1">
      <c r="A65" s="776" t="s">
        <v>85</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3" ht="99.95" customHeight="1" thickBot="1">
      <c r="A66" s="779"/>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row>
    <row r="67" spans="1:53" ht="19.7" customHeight="1">
      <c r="A67" s="782" t="s">
        <v>83</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row>
    <row r="68" spans="1:53" ht="20.100000000000001" customHeight="1" thickBot="1">
      <c r="A68" s="785"/>
      <c r="B68" s="786"/>
      <c r="C68" s="787" t="s">
        <v>82</v>
      </c>
      <c r="D68" s="708"/>
      <c r="E68" s="708"/>
      <c r="F68" s="708"/>
      <c r="G68" s="708"/>
      <c r="H68" s="708"/>
      <c r="I68" s="708"/>
      <c r="J68" s="709"/>
      <c r="K68" s="2611">
        <v>248</v>
      </c>
      <c r="L68" s="2612"/>
      <c r="M68" s="2612"/>
      <c r="N68" s="2612"/>
      <c r="O68" s="2612"/>
      <c r="P68" s="2612"/>
      <c r="Q68" s="2612"/>
      <c r="R68" s="2613"/>
      <c r="S68" s="787" t="s">
        <v>81</v>
      </c>
      <c r="T68" s="708"/>
      <c r="U68" s="708"/>
      <c r="V68" s="708"/>
      <c r="W68" s="708"/>
      <c r="X68" s="708"/>
      <c r="Y68" s="708"/>
      <c r="Z68" s="709"/>
      <c r="AA68" s="2611">
        <v>203</v>
      </c>
      <c r="AB68" s="2612"/>
      <c r="AC68" s="2612"/>
      <c r="AD68" s="2612"/>
      <c r="AE68" s="2612"/>
      <c r="AF68" s="2612"/>
      <c r="AG68" s="2612"/>
      <c r="AH68" s="2613"/>
      <c r="AI68" s="787" t="s">
        <v>80</v>
      </c>
      <c r="AJ68" s="792"/>
      <c r="AK68" s="792"/>
      <c r="AL68" s="792"/>
      <c r="AM68" s="792"/>
      <c r="AN68" s="792"/>
      <c r="AO68" s="792"/>
      <c r="AP68" s="793"/>
      <c r="AQ68" s="2972">
        <v>79</v>
      </c>
      <c r="AR68" s="2973"/>
      <c r="AS68" s="2973"/>
      <c r="AT68" s="2973"/>
      <c r="AU68" s="2973"/>
      <c r="AV68" s="2973"/>
      <c r="AW68" s="2973"/>
      <c r="AX68" s="2974"/>
    </row>
    <row r="69" spans="1:53" ht="24.75" customHeight="1" thickBot="1">
      <c r="A69" s="28"/>
      <c r="B69" s="28"/>
      <c r="C69" s="28"/>
      <c r="D69" s="28"/>
      <c r="E69" s="28"/>
      <c r="F69" s="28"/>
      <c r="G69" s="37"/>
      <c r="H69" s="37"/>
      <c r="I69" s="37"/>
      <c r="J69" s="37"/>
      <c r="K69" s="37"/>
      <c r="L69" s="27"/>
      <c r="M69" s="37"/>
      <c r="N69" s="37"/>
      <c r="O69" s="37"/>
      <c r="P69" s="37"/>
      <c r="Q69" s="37"/>
      <c r="R69" s="37"/>
      <c r="S69" s="37"/>
      <c r="T69" s="37"/>
      <c r="U69" s="37"/>
      <c r="V69" s="37"/>
      <c r="W69" s="37"/>
      <c r="X69" s="37"/>
      <c r="Y69" s="25"/>
      <c r="Z69" s="25"/>
      <c r="AA69" s="25"/>
      <c r="AB69" s="25"/>
      <c r="AC69" s="37"/>
      <c r="AD69" s="37"/>
      <c r="AE69" s="37"/>
      <c r="AF69" s="37"/>
      <c r="AG69" s="37"/>
      <c r="AH69" s="27"/>
      <c r="AI69" s="37"/>
      <c r="AJ69" s="37"/>
      <c r="AK69" s="37"/>
      <c r="AL69" s="37"/>
      <c r="AM69" s="37"/>
      <c r="AN69" s="37"/>
      <c r="AO69" s="37"/>
      <c r="AP69" s="37"/>
      <c r="AQ69" s="37"/>
      <c r="AR69" s="37"/>
      <c r="AS69" s="37"/>
      <c r="AT69" s="37"/>
      <c r="AU69" s="25"/>
      <c r="AV69" s="25"/>
      <c r="AW69" s="25"/>
      <c r="AX69" s="25"/>
    </row>
    <row r="70" spans="1:53" ht="15" customHeight="1">
      <c r="A70" s="1269" t="s">
        <v>79</v>
      </c>
      <c r="B70" s="1270"/>
      <c r="C70" s="1270"/>
      <c r="D70" s="1270"/>
      <c r="E70" s="1270"/>
      <c r="F70" s="1271"/>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3" s="46" customFormat="1" ht="385.5" customHeight="1">
      <c r="A71" s="366"/>
      <c r="B71" s="367"/>
      <c r="C71" s="367"/>
      <c r="D71" s="367"/>
      <c r="E71" s="367"/>
      <c r="F71" s="368"/>
      <c r="G71" s="35"/>
      <c r="H71" s="16"/>
      <c r="I71" s="16"/>
      <c r="J71" s="16"/>
      <c r="K71" s="16"/>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2"/>
      <c r="BA71" s="65"/>
    </row>
    <row r="72" spans="1:53" s="46" customFormat="1" ht="348.95" customHeight="1">
      <c r="A72" s="366"/>
      <c r="B72" s="367"/>
      <c r="C72" s="367"/>
      <c r="D72" s="367"/>
      <c r="E72" s="367"/>
      <c r="F72" s="368"/>
      <c r="G72" s="35"/>
      <c r="H72" s="16"/>
      <c r="I72" s="16"/>
      <c r="J72" s="16"/>
      <c r="K72" s="16"/>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2"/>
    </row>
    <row r="73" spans="1:53" ht="52.35" customHeight="1">
      <c r="A73" s="366"/>
      <c r="B73" s="367"/>
      <c r="C73" s="367"/>
      <c r="D73" s="367"/>
      <c r="E73" s="367"/>
      <c r="F73" s="368"/>
      <c r="G73" s="3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3" ht="52.35" customHeight="1">
      <c r="A74" s="366"/>
      <c r="B74" s="367"/>
      <c r="C74" s="367"/>
      <c r="D74" s="367"/>
      <c r="E74" s="367"/>
      <c r="F74" s="368"/>
      <c r="G74" s="3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3" ht="52.3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3" ht="41.25"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3" ht="41.25" customHeight="1">
      <c r="A77" s="366"/>
      <c r="B77" s="367"/>
      <c r="C77" s="367"/>
      <c r="D77" s="367"/>
      <c r="E77" s="367"/>
      <c r="F77" s="368"/>
      <c r="G77" s="3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3" ht="52.5" customHeight="1">
      <c r="A78" s="366"/>
      <c r="B78" s="367"/>
      <c r="C78" s="367"/>
      <c r="D78" s="367"/>
      <c r="E78" s="367"/>
      <c r="F78" s="368"/>
      <c r="G78" s="3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3" ht="52.5" customHeight="1">
      <c r="A79" s="366"/>
      <c r="B79" s="367"/>
      <c r="C79" s="367"/>
      <c r="D79" s="367"/>
      <c r="E79" s="367"/>
      <c r="F79" s="368"/>
      <c r="G79" s="3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3" ht="52.5"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14.25" thickBot="1">
      <c r="A81" s="1283"/>
      <c r="B81" s="1284"/>
      <c r="C81" s="1284"/>
      <c r="D81" s="1284"/>
      <c r="E81" s="1284"/>
      <c r="F81" s="1956"/>
      <c r="G81" s="19" t="s">
        <v>3428</v>
      </c>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8"/>
    </row>
    <row r="82" spans="1:50" s="13" customFormat="1" ht="26.25" customHeight="1" thickBot="1">
      <c r="A82" s="15"/>
      <c r="B82" s="15"/>
      <c r="C82" s="15"/>
      <c r="D82" s="15"/>
      <c r="E82" s="15"/>
      <c r="F82" s="15"/>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1:50" ht="30" customHeight="1">
      <c r="A83" s="766" t="s">
        <v>75</v>
      </c>
      <c r="B83" s="767"/>
      <c r="C83" s="767"/>
      <c r="D83" s="767"/>
      <c r="E83" s="767"/>
      <c r="F83" s="768"/>
      <c r="G83" s="724" t="s">
        <v>3427</v>
      </c>
      <c r="H83" s="750"/>
      <c r="I83" s="750"/>
      <c r="J83" s="750"/>
      <c r="K83" s="750"/>
      <c r="L83" s="750"/>
      <c r="M83" s="750"/>
      <c r="N83" s="750"/>
      <c r="O83" s="750"/>
      <c r="P83" s="750"/>
      <c r="Q83" s="750"/>
      <c r="R83" s="750"/>
      <c r="S83" s="750"/>
      <c r="T83" s="750"/>
      <c r="U83" s="750"/>
      <c r="V83" s="750"/>
      <c r="W83" s="750"/>
      <c r="X83" s="750"/>
      <c r="Y83" s="750"/>
      <c r="Z83" s="750"/>
      <c r="AA83" s="750"/>
      <c r="AB83" s="775"/>
      <c r="AC83" s="724" t="s">
        <v>218</v>
      </c>
      <c r="AD83" s="750"/>
      <c r="AE83" s="750"/>
      <c r="AF83" s="750"/>
      <c r="AG83" s="750"/>
      <c r="AH83" s="750"/>
      <c r="AI83" s="750"/>
      <c r="AJ83" s="750"/>
      <c r="AK83" s="750"/>
      <c r="AL83" s="750"/>
      <c r="AM83" s="750"/>
      <c r="AN83" s="750"/>
      <c r="AO83" s="750"/>
      <c r="AP83" s="750"/>
      <c r="AQ83" s="750"/>
      <c r="AR83" s="750"/>
      <c r="AS83" s="750"/>
      <c r="AT83" s="750"/>
      <c r="AU83" s="750"/>
      <c r="AV83" s="750"/>
      <c r="AW83" s="750"/>
      <c r="AX83" s="751"/>
    </row>
    <row r="84" spans="1:50" ht="24.75" customHeight="1">
      <c r="A84" s="769"/>
      <c r="B84" s="770"/>
      <c r="C84" s="770"/>
      <c r="D84" s="770"/>
      <c r="E84" s="770"/>
      <c r="F84" s="771"/>
      <c r="G84" s="732" t="s">
        <v>47</v>
      </c>
      <c r="H84" s="733"/>
      <c r="I84" s="733"/>
      <c r="J84" s="733"/>
      <c r="K84" s="733"/>
      <c r="L84" s="426" t="s">
        <v>46</v>
      </c>
      <c r="M84" s="601"/>
      <c r="N84" s="601"/>
      <c r="O84" s="601"/>
      <c r="P84" s="601"/>
      <c r="Q84" s="601"/>
      <c r="R84" s="601"/>
      <c r="S84" s="601"/>
      <c r="T84" s="601"/>
      <c r="U84" s="601"/>
      <c r="V84" s="601"/>
      <c r="W84" s="601"/>
      <c r="X84" s="602"/>
      <c r="Y84" s="729" t="s">
        <v>45</v>
      </c>
      <c r="Z84" s="734"/>
      <c r="AA84" s="734"/>
      <c r="AB84" s="755"/>
      <c r="AC84" s="732" t="s">
        <v>47</v>
      </c>
      <c r="AD84" s="733"/>
      <c r="AE84" s="733"/>
      <c r="AF84" s="733"/>
      <c r="AG84" s="733"/>
      <c r="AH84" s="426" t="s">
        <v>46</v>
      </c>
      <c r="AI84" s="601"/>
      <c r="AJ84" s="601"/>
      <c r="AK84" s="601"/>
      <c r="AL84" s="601"/>
      <c r="AM84" s="601"/>
      <c r="AN84" s="601"/>
      <c r="AO84" s="601"/>
      <c r="AP84" s="601"/>
      <c r="AQ84" s="601"/>
      <c r="AR84" s="601"/>
      <c r="AS84" s="601"/>
      <c r="AT84" s="602"/>
      <c r="AU84" s="729" t="s">
        <v>45</v>
      </c>
      <c r="AV84" s="734"/>
      <c r="AW84" s="734"/>
      <c r="AX84" s="735"/>
    </row>
    <row r="85" spans="1:50" ht="24.75" customHeight="1">
      <c r="A85" s="769"/>
      <c r="B85" s="770"/>
      <c r="C85" s="770"/>
      <c r="D85" s="770"/>
      <c r="E85" s="770"/>
      <c r="F85" s="771"/>
      <c r="G85" s="2975" t="s">
        <v>62</v>
      </c>
      <c r="H85" s="2976"/>
      <c r="I85" s="2976"/>
      <c r="J85" s="2976"/>
      <c r="K85" s="2977"/>
      <c r="L85" s="2978" t="s">
        <v>3426</v>
      </c>
      <c r="M85" s="2979"/>
      <c r="N85" s="2979"/>
      <c r="O85" s="2979"/>
      <c r="P85" s="2979"/>
      <c r="Q85" s="2979"/>
      <c r="R85" s="2979"/>
      <c r="S85" s="2979"/>
      <c r="T85" s="2979"/>
      <c r="U85" s="2979"/>
      <c r="V85" s="2979"/>
      <c r="W85" s="2979"/>
      <c r="X85" s="2980"/>
      <c r="Y85" s="3230">
        <v>1.5</v>
      </c>
      <c r="Z85" s="3231"/>
      <c r="AA85" s="3231"/>
      <c r="AB85" s="3232"/>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6"/>
    </row>
    <row r="86" spans="1:50" ht="24.75" customHeight="1">
      <c r="A86" s="769"/>
      <c r="B86" s="770"/>
      <c r="C86" s="770"/>
      <c r="D86" s="770"/>
      <c r="E86" s="770"/>
      <c r="F86" s="771"/>
      <c r="G86" s="691" t="s">
        <v>44</v>
      </c>
      <c r="H86" s="601"/>
      <c r="I86" s="601"/>
      <c r="J86" s="601"/>
      <c r="K86" s="601"/>
      <c r="L86" s="736"/>
      <c r="M86" s="737"/>
      <c r="N86" s="737"/>
      <c r="O86" s="737"/>
      <c r="P86" s="737"/>
      <c r="Q86" s="737"/>
      <c r="R86" s="737"/>
      <c r="S86" s="737"/>
      <c r="T86" s="737"/>
      <c r="U86" s="737"/>
      <c r="V86" s="737"/>
      <c r="W86" s="737"/>
      <c r="X86" s="738"/>
      <c r="Y86" s="695">
        <v>1.5</v>
      </c>
      <c r="Z86" s="696"/>
      <c r="AA86" s="696"/>
      <c r="AB86" s="2987"/>
      <c r="AC86" s="1171"/>
      <c r="AD86" s="865"/>
      <c r="AE86" s="865"/>
      <c r="AF86" s="865"/>
      <c r="AG86" s="873"/>
      <c r="AH86" s="1172"/>
      <c r="AI86" s="1173"/>
      <c r="AJ86" s="1173"/>
      <c r="AK86" s="1173"/>
      <c r="AL86" s="1173"/>
      <c r="AM86" s="1173"/>
      <c r="AN86" s="1173"/>
      <c r="AO86" s="1173"/>
      <c r="AP86" s="1173"/>
      <c r="AQ86" s="1173"/>
      <c r="AR86" s="1173"/>
      <c r="AS86" s="1173"/>
      <c r="AT86" s="1174"/>
      <c r="AU86" s="1175"/>
      <c r="AV86" s="1176"/>
      <c r="AW86" s="1176"/>
      <c r="AX86" s="1177"/>
    </row>
    <row r="87" spans="1:50" ht="24.75" customHeight="1">
      <c r="A87" s="769"/>
      <c r="B87" s="770"/>
      <c r="C87" s="770"/>
      <c r="D87" s="770"/>
      <c r="E87" s="770"/>
      <c r="F87" s="771"/>
      <c r="G87" s="1171"/>
      <c r="H87" s="865"/>
      <c r="I87" s="865"/>
      <c r="J87" s="865"/>
      <c r="K87" s="873"/>
      <c r="L87" s="1172"/>
      <c r="M87" s="1173"/>
      <c r="N87" s="1173"/>
      <c r="O87" s="1173"/>
      <c r="P87" s="1173"/>
      <c r="Q87" s="1173"/>
      <c r="R87" s="1173"/>
      <c r="S87" s="1173"/>
      <c r="T87" s="1173"/>
      <c r="U87" s="1173"/>
      <c r="V87" s="1173"/>
      <c r="W87" s="1173"/>
      <c r="X87" s="1174"/>
      <c r="Y87" s="1175"/>
      <c r="Z87" s="1176"/>
      <c r="AA87" s="1176"/>
      <c r="AB87" s="1232"/>
      <c r="AC87" s="1171"/>
      <c r="AD87" s="865"/>
      <c r="AE87" s="865"/>
      <c r="AF87" s="865"/>
      <c r="AG87" s="873"/>
      <c r="AH87" s="1172"/>
      <c r="AI87" s="1173"/>
      <c r="AJ87" s="1173"/>
      <c r="AK87" s="1173"/>
      <c r="AL87" s="1173"/>
      <c r="AM87" s="1173"/>
      <c r="AN87" s="1173"/>
      <c r="AO87" s="1173"/>
      <c r="AP87" s="1173"/>
      <c r="AQ87" s="1173"/>
      <c r="AR87" s="1173"/>
      <c r="AS87" s="1173"/>
      <c r="AT87" s="1174"/>
      <c r="AU87" s="1175"/>
      <c r="AV87" s="1176"/>
      <c r="AW87" s="1176"/>
      <c r="AX87" s="1177"/>
    </row>
    <row r="88" spans="1:50" ht="24.75" customHeight="1">
      <c r="A88" s="769"/>
      <c r="B88" s="770"/>
      <c r="C88" s="770"/>
      <c r="D88" s="770"/>
      <c r="E88" s="770"/>
      <c r="F88" s="771"/>
      <c r="G88" s="1171"/>
      <c r="H88" s="865"/>
      <c r="I88" s="865"/>
      <c r="J88" s="865"/>
      <c r="K88" s="873"/>
      <c r="L88" s="1172"/>
      <c r="M88" s="1173"/>
      <c r="N88" s="1173"/>
      <c r="O88" s="1173"/>
      <c r="P88" s="1173"/>
      <c r="Q88" s="1173"/>
      <c r="R88" s="1173"/>
      <c r="S88" s="1173"/>
      <c r="T88" s="1173"/>
      <c r="U88" s="1173"/>
      <c r="V88" s="1173"/>
      <c r="W88" s="1173"/>
      <c r="X88" s="1174"/>
      <c r="Y88" s="1175"/>
      <c r="Z88" s="1176"/>
      <c r="AA88" s="1176"/>
      <c r="AB88" s="1232"/>
      <c r="AC88" s="1171"/>
      <c r="AD88" s="865"/>
      <c r="AE88" s="865"/>
      <c r="AF88" s="865"/>
      <c r="AG88" s="873"/>
      <c r="AH88" s="1172"/>
      <c r="AI88" s="1173"/>
      <c r="AJ88" s="1173"/>
      <c r="AK88" s="1173"/>
      <c r="AL88" s="1173"/>
      <c r="AM88" s="1173"/>
      <c r="AN88" s="1173"/>
      <c r="AO88" s="1173"/>
      <c r="AP88" s="1173"/>
      <c r="AQ88" s="1173"/>
      <c r="AR88" s="1173"/>
      <c r="AS88" s="1173"/>
      <c r="AT88" s="1174"/>
      <c r="AU88" s="1175"/>
      <c r="AV88" s="1176"/>
      <c r="AW88" s="1176"/>
      <c r="AX88" s="1177"/>
    </row>
    <row r="89" spans="1:50" ht="24.75" customHeight="1">
      <c r="A89" s="769"/>
      <c r="B89" s="770"/>
      <c r="C89" s="770"/>
      <c r="D89" s="770"/>
      <c r="E89" s="770"/>
      <c r="F89" s="771"/>
      <c r="G89" s="1171"/>
      <c r="H89" s="865"/>
      <c r="I89" s="865"/>
      <c r="J89" s="865"/>
      <c r="K89" s="873"/>
      <c r="L89" s="1172"/>
      <c r="M89" s="1173"/>
      <c r="N89" s="1173"/>
      <c r="O89" s="1173"/>
      <c r="P89" s="1173"/>
      <c r="Q89" s="1173"/>
      <c r="R89" s="1173"/>
      <c r="S89" s="1173"/>
      <c r="T89" s="1173"/>
      <c r="U89" s="1173"/>
      <c r="V89" s="1173"/>
      <c r="W89" s="1173"/>
      <c r="X89" s="1174"/>
      <c r="Y89" s="1175"/>
      <c r="Z89" s="1176"/>
      <c r="AA89" s="1176"/>
      <c r="AB89" s="1176"/>
      <c r="AC89" s="1171"/>
      <c r="AD89" s="865"/>
      <c r="AE89" s="865"/>
      <c r="AF89" s="865"/>
      <c r="AG89" s="873"/>
      <c r="AH89" s="1172"/>
      <c r="AI89" s="1173"/>
      <c r="AJ89" s="1173"/>
      <c r="AK89" s="1173"/>
      <c r="AL89" s="1173"/>
      <c r="AM89" s="1173"/>
      <c r="AN89" s="1173"/>
      <c r="AO89" s="1173"/>
      <c r="AP89" s="1173"/>
      <c r="AQ89" s="1173"/>
      <c r="AR89" s="1173"/>
      <c r="AS89" s="1173"/>
      <c r="AT89" s="1174"/>
      <c r="AU89" s="1175"/>
      <c r="AV89" s="1176"/>
      <c r="AW89" s="1176"/>
      <c r="AX89" s="1177"/>
    </row>
    <row r="90" spans="1:50" ht="24.75" customHeight="1">
      <c r="A90" s="769"/>
      <c r="B90" s="770"/>
      <c r="C90" s="770"/>
      <c r="D90" s="770"/>
      <c r="E90" s="770"/>
      <c r="F90" s="771"/>
      <c r="G90" s="1171"/>
      <c r="H90" s="865"/>
      <c r="I90" s="865"/>
      <c r="J90" s="865"/>
      <c r="K90" s="873"/>
      <c r="L90" s="1172"/>
      <c r="M90" s="1173"/>
      <c r="N90" s="1173"/>
      <c r="O90" s="1173"/>
      <c r="P90" s="1173"/>
      <c r="Q90" s="1173"/>
      <c r="R90" s="1173"/>
      <c r="S90" s="1173"/>
      <c r="T90" s="1173"/>
      <c r="U90" s="1173"/>
      <c r="V90" s="1173"/>
      <c r="W90" s="1173"/>
      <c r="X90" s="1174"/>
      <c r="Y90" s="1175"/>
      <c r="Z90" s="1176"/>
      <c r="AA90" s="1176"/>
      <c r="AB90" s="1176"/>
      <c r="AC90" s="1171"/>
      <c r="AD90" s="865"/>
      <c r="AE90" s="865"/>
      <c r="AF90" s="865"/>
      <c r="AG90" s="873"/>
      <c r="AH90" s="1172"/>
      <c r="AI90" s="1173"/>
      <c r="AJ90" s="1173"/>
      <c r="AK90" s="1173"/>
      <c r="AL90" s="1173"/>
      <c r="AM90" s="1173"/>
      <c r="AN90" s="1173"/>
      <c r="AO90" s="1173"/>
      <c r="AP90" s="1173"/>
      <c r="AQ90" s="1173"/>
      <c r="AR90" s="1173"/>
      <c r="AS90" s="1173"/>
      <c r="AT90" s="1174"/>
      <c r="AU90" s="1175"/>
      <c r="AV90" s="1176"/>
      <c r="AW90" s="1176"/>
      <c r="AX90" s="1177"/>
    </row>
    <row r="91" spans="1:50" ht="24.75" customHeight="1">
      <c r="A91" s="769"/>
      <c r="B91" s="770"/>
      <c r="C91" s="770"/>
      <c r="D91" s="770"/>
      <c r="E91" s="770"/>
      <c r="F91" s="771"/>
      <c r="G91" s="1171"/>
      <c r="H91" s="865"/>
      <c r="I91" s="865"/>
      <c r="J91" s="865"/>
      <c r="K91" s="873"/>
      <c r="L91" s="1172"/>
      <c r="M91" s="1173"/>
      <c r="N91" s="1173"/>
      <c r="O91" s="1173"/>
      <c r="P91" s="1173"/>
      <c r="Q91" s="1173"/>
      <c r="R91" s="1173"/>
      <c r="S91" s="1173"/>
      <c r="T91" s="1173"/>
      <c r="U91" s="1173"/>
      <c r="V91" s="1173"/>
      <c r="W91" s="1173"/>
      <c r="X91" s="1174"/>
      <c r="Y91" s="1175"/>
      <c r="Z91" s="1176"/>
      <c r="AA91" s="1176"/>
      <c r="AB91" s="1176"/>
      <c r="AC91" s="1171"/>
      <c r="AD91" s="865"/>
      <c r="AE91" s="865"/>
      <c r="AF91" s="865"/>
      <c r="AG91" s="873"/>
      <c r="AH91" s="1172"/>
      <c r="AI91" s="1173"/>
      <c r="AJ91" s="1173"/>
      <c r="AK91" s="1173"/>
      <c r="AL91" s="1173"/>
      <c r="AM91" s="1173"/>
      <c r="AN91" s="1173"/>
      <c r="AO91" s="1173"/>
      <c r="AP91" s="1173"/>
      <c r="AQ91" s="1173"/>
      <c r="AR91" s="1173"/>
      <c r="AS91" s="1173"/>
      <c r="AT91" s="1174"/>
      <c r="AU91" s="1175"/>
      <c r="AV91" s="1176"/>
      <c r="AW91" s="1176"/>
      <c r="AX91" s="1177"/>
    </row>
    <row r="92" spans="1:50" ht="24.75" customHeight="1">
      <c r="A92" s="769"/>
      <c r="B92" s="770"/>
      <c r="C92" s="770"/>
      <c r="D92" s="770"/>
      <c r="E92" s="770"/>
      <c r="F92" s="771"/>
      <c r="G92" s="1163"/>
      <c r="H92" s="869"/>
      <c r="I92" s="869"/>
      <c r="J92" s="869"/>
      <c r="K92" s="879"/>
      <c r="L92" s="1164"/>
      <c r="M92" s="1165"/>
      <c r="N92" s="1165"/>
      <c r="O92" s="1165"/>
      <c r="P92" s="1165"/>
      <c r="Q92" s="1165"/>
      <c r="R92" s="1165"/>
      <c r="S92" s="1165"/>
      <c r="T92" s="1165"/>
      <c r="U92" s="1165"/>
      <c r="V92" s="1165"/>
      <c r="W92" s="1165"/>
      <c r="X92" s="1166"/>
      <c r="Y92" s="1167"/>
      <c r="Z92" s="1168"/>
      <c r="AA92" s="1168"/>
      <c r="AB92" s="1168"/>
      <c r="AC92" s="1163"/>
      <c r="AD92" s="869"/>
      <c r="AE92" s="869"/>
      <c r="AF92" s="869"/>
      <c r="AG92" s="879"/>
      <c r="AH92" s="1164"/>
      <c r="AI92" s="1165"/>
      <c r="AJ92" s="1165"/>
      <c r="AK92" s="1165"/>
      <c r="AL92" s="1165"/>
      <c r="AM92" s="1165"/>
      <c r="AN92" s="1165"/>
      <c r="AO92" s="1165"/>
      <c r="AP92" s="1165"/>
      <c r="AQ92" s="1165"/>
      <c r="AR92" s="1165"/>
      <c r="AS92" s="1165"/>
      <c r="AT92" s="1166"/>
      <c r="AU92" s="1167"/>
      <c r="AV92" s="1168"/>
      <c r="AW92" s="1168"/>
      <c r="AX92" s="1169"/>
    </row>
    <row r="93" spans="1:50" ht="24.75" customHeight="1">
      <c r="A93" s="769"/>
      <c r="B93" s="770"/>
      <c r="C93" s="770"/>
      <c r="D93" s="770"/>
      <c r="E93" s="770"/>
      <c r="F93" s="771"/>
      <c r="G93" s="691"/>
      <c r="H93" s="601"/>
      <c r="I93" s="601"/>
      <c r="J93" s="601"/>
      <c r="K93" s="601"/>
      <c r="L93" s="1172"/>
      <c r="M93" s="1173"/>
      <c r="N93" s="1173"/>
      <c r="O93" s="1173"/>
      <c r="P93" s="1173"/>
      <c r="Q93" s="1173"/>
      <c r="R93" s="1173"/>
      <c r="S93" s="1173"/>
      <c r="T93" s="1173"/>
      <c r="U93" s="1173"/>
      <c r="V93" s="1173"/>
      <c r="W93" s="1173"/>
      <c r="X93" s="1174"/>
      <c r="Y93" s="695"/>
      <c r="Z93" s="696"/>
      <c r="AA93" s="696"/>
      <c r="AB93" s="2987"/>
      <c r="AC93" s="691" t="s">
        <v>44</v>
      </c>
      <c r="AD93" s="601"/>
      <c r="AE93" s="601"/>
      <c r="AF93" s="601"/>
      <c r="AG93" s="601"/>
      <c r="AH93" s="736"/>
      <c r="AI93" s="737"/>
      <c r="AJ93" s="737"/>
      <c r="AK93" s="737"/>
      <c r="AL93" s="737"/>
      <c r="AM93" s="737"/>
      <c r="AN93" s="737"/>
      <c r="AO93" s="737"/>
      <c r="AP93" s="737"/>
      <c r="AQ93" s="737"/>
      <c r="AR93" s="737"/>
      <c r="AS93" s="737"/>
      <c r="AT93" s="738"/>
      <c r="AU93" s="739">
        <f>SUM(AU85:AX92)</f>
        <v>0</v>
      </c>
      <c r="AV93" s="740"/>
      <c r="AW93" s="740"/>
      <c r="AX93" s="741"/>
    </row>
    <row r="94" spans="1:50" ht="30" customHeight="1">
      <c r="A94" s="769"/>
      <c r="B94" s="770"/>
      <c r="C94" s="770"/>
      <c r="D94" s="770"/>
      <c r="E94" s="770"/>
      <c r="F94" s="771"/>
      <c r="G94" s="2720" t="s">
        <v>3425</v>
      </c>
      <c r="H94" s="2721"/>
      <c r="I94" s="2721"/>
      <c r="J94" s="2721"/>
      <c r="K94" s="2721"/>
      <c r="L94" s="2721"/>
      <c r="M94" s="2721"/>
      <c r="N94" s="2721"/>
      <c r="O94" s="2721"/>
      <c r="P94" s="2721"/>
      <c r="Q94" s="2721"/>
      <c r="R94" s="2721"/>
      <c r="S94" s="2721"/>
      <c r="T94" s="2721"/>
      <c r="U94" s="2721"/>
      <c r="V94" s="2721"/>
      <c r="W94" s="2721"/>
      <c r="X94" s="2721"/>
      <c r="Y94" s="2721"/>
      <c r="Z94" s="2721"/>
      <c r="AA94" s="2721"/>
      <c r="AB94" s="2722"/>
      <c r="AC94" s="745" t="s">
        <v>3424</v>
      </c>
      <c r="AD94" s="746"/>
      <c r="AE94" s="746"/>
      <c r="AF94" s="746"/>
      <c r="AG94" s="746"/>
      <c r="AH94" s="746"/>
      <c r="AI94" s="746"/>
      <c r="AJ94" s="746"/>
      <c r="AK94" s="746"/>
      <c r="AL94" s="746"/>
      <c r="AM94" s="746"/>
      <c r="AN94" s="746"/>
      <c r="AO94" s="746"/>
      <c r="AP94" s="746"/>
      <c r="AQ94" s="746"/>
      <c r="AR94" s="746"/>
      <c r="AS94" s="746"/>
      <c r="AT94" s="746"/>
      <c r="AU94" s="746"/>
      <c r="AV94" s="746"/>
      <c r="AW94" s="746"/>
      <c r="AX94" s="747"/>
    </row>
    <row r="95" spans="1:50" ht="25.5" customHeight="1">
      <c r="A95" s="769"/>
      <c r="B95" s="770"/>
      <c r="C95" s="770"/>
      <c r="D95" s="770"/>
      <c r="E95" s="770"/>
      <c r="F95" s="771"/>
      <c r="G95" s="732" t="s">
        <v>47</v>
      </c>
      <c r="H95" s="733"/>
      <c r="I95" s="733"/>
      <c r="J95" s="733"/>
      <c r="K95" s="733"/>
      <c r="L95" s="426" t="s">
        <v>46</v>
      </c>
      <c r="M95" s="601"/>
      <c r="N95" s="601"/>
      <c r="O95" s="601"/>
      <c r="P95" s="601"/>
      <c r="Q95" s="601"/>
      <c r="R95" s="601"/>
      <c r="S95" s="601"/>
      <c r="T95" s="601"/>
      <c r="U95" s="601"/>
      <c r="V95" s="601"/>
      <c r="W95" s="601"/>
      <c r="X95" s="602"/>
      <c r="Y95" s="729" t="s">
        <v>45</v>
      </c>
      <c r="Z95" s="734"/>
      <c r="AA95" s="734"/>
      <c r="AB95" s="755"/>
      <c r="AC95" s="732" t="s">
        <v>47</v>
      </c>
      <c r="AD95" s="733"/>
      <c r="AE95" s="733"/>
      <c r="AF95" s="733"/>
      <c r="AG95" s="733"/>
      <c r="AH95" s="426" t="s">
        <v>46</v>
      </c>
      <c r="AI95" s="601"/>
      <c r="AJ95" s="601"/>
      <c r="AK95" s="601"/>
      <c r="AL95" s="601"/>
      <c r="AM95" s="601"/>
      <c r="AN95" s="601"/>
      <c r="AO95" s="601"/>
      <c r="AP95" s="601"/>
      <c r="AQ95" s="601"/>
      <c r="AR95" s="601"/>
      <c r="AS95" s="601"/>
      <c r="AT95" s="602"/>
      <c r="AU95" s="729" t="s">
        <v>45</v>
      </c>
      <c r="AV95" s="734"/>
      <c r="AW95" s="734"/>
      <c r="AX95" s="735"/>
    </row>
    <row r="96" spans="1:50" ht="24.75" customHeight="1">
      <c r="A96" s="769"/>
      <c r="B96" s="770"/>
      <c r="C96" s="770"/>
      <c r="D96" s="770"/>
      <c r="E96" s="770"/>
      <c r="F96" s="771"/>
      <c r="G96" s="2975"/>
      <c r="H96" s="2976"/>
      <c r="I96" s="2976"/>
      <c r="J96" s="2976"/>
      <c r="K96" s="2977"/>
      <c r="L96" s="2978"/>
      <c r="M96" s="3233"/>
      <c r="N96" s="3233"/>
      <c r="O96" s="3233"/>
      <c r="P96" s="3233"/>
      <c r="Q96" s="3233"/>
      <c r="R96" s="3233"/>
      <c r="S96" s="3233"/>
      <c r="T96" s="3233"/>
      <c r="U96" s="3233"/>
      <c r="V96" s="3233"/>
      <c r="W96" s="3233"/>
      <c r="X96" s="3234"/>
      <c r="Y96" s="3230"/>
      <c r="Z96" s="3231"/>
      <c r="AA96" s="3231"/>
      <c r="AB96" s="3232"/>
      <c r="AC96" s="698"/>
      <c r="AD96" s="699"/>
      <c r="AE96" s="699"/>
      <c r="AF96" s="699"/>
      <c r="AG96" s="700"/>
      <c r="AH96" s="701"/>
      <c r="AI96" s="702"/>
      <c r="AJ96" s="702"/>
      <c r="AK96" s="702"/>
      <c r="AL96" s="702"/>
      <c r="AM96" s="702"/>
      <c r="AN96" s="702"/>
      <c r="AO96" s="702"/>
      <c r="AP96" s="702"/>
      <c r="AQ96" s="702"/>
      <c r="AR96" s="702"/>
      <c r="AS96" s="702"/>
      <c r="AT96" s="703"/>
      <c r="AU96" s="704"/>
      <c r="AV96" s="705"/>
      <c r="AW96" s="705"/>
      <c r="AX96" s="706"/>
    </row>
    <row r="97" spans="1:50" ht="24.75" customHeight="1">
      <c r="A97" s="769"/>
      <c r="B97" s="770"/>
      <c r="C97" s="770"/>
      <c r="D97" s="770"/>
      <c r="E97" s="770"/>
      <c r="F97" s="771"/>
      <c r="G97" s="2583"/>
      <c r="H97" s="2584"/>
      <c r="I97" s="2584"/>
      <c r="J97" s="2584"/>
      <c r="K97" s="2585"/>
      <c r="L97" s="3235"/>
      <c r="M97" s="2587"/>
      <c r="N97" s="2587"/>
      <c r="O97" s="2587"/>
      <c r="P97" s="2587"/>
      <c r="Q97" s="2587"/>
      <c r="R97" s="2587"/>
      <c r="S97" s="2587"/>
      <c r="T97" s="2587"/>
      <c r="U97" s="2587"/>
      <c r="V97" s="2587"/>
      <c r="W97" s="2587"/>
      <c r="X97" s="2588"/>
      <c r="Y97" s="3236"/>
      <c r="Z97" s="3237"/>
      <c r="AA97" s="3237"/>
      <c r="AB97" s="3238"/>
      <c r="AC97" s="1171"/>
      <c r="AD97" s="865"/>
      <c r="AE97" s="865"/>
      <c r="AF97" s="865"/>
      <c r="AG97" s="873"/>
      <c r="AH97" s="1172"/>
      <c r="AI97" s="1173"/>
      <c r="AJ97" s="1173"/>
      <c r="AK97" s="1173"/>
      <c r="AL97" s="1173"/>
      <c r="AM97" s="1173"/>
      <c r="AN97" s="1173"/>
      <c r="AO97" s="1173"/>
      <c r="AP97" s="1173"/>
      <c r="AQ97" s="1173"/>
      <c r="AR97" s="1173"/>
      <c r="AS97" s="1173"/>
      <c r="AT97" s="1174"/>
      <c r="AU97" s="1175"/>
      <c r="AV97" s="1176"/>
      <c r="AW97" s="1176"/>
      <c r="AX97" s="1177"/>
    </row>
    <row r="98" spans="1:50" ht="24.75" customHeight="1">
      <c r="A98" s="769"/>
      <c r="B98" s="770"/>
      <c r="C98" s="770"/>
      <c r="D98" s="770"/>
      <c r="E98" s="770"/>
      <c r="F98" s="771"/>
      <c r="G98" s="1171"/>
      <c r="H98" s="865"/>
      <c r="I98" s="865"/>
      <c r="J98" s="865"/>
      <c r="K98" s="873"/>
      <c r="L98" s="1172"/>
      <c r="M98" s="1173"/>
      <c r="N98" s="1173"/>
      <c r="O98" s="1173"/>
      <c r="P98" s="1173"/>
      <c r="Q98" s="1173"/>
      <c r="R98" s="1173"/>
      <c r="S98" s="1173"/>
      <c r="T98" s="1173"/>
      <c r="U98" s="1173"/>
      <c r="V98" s="1173"/>
      <c r="W98" s="1173"/>
      <c r="X98" s="1174"/>
      <c r="Y98" s="1175"/>
      <c r="Z98" s="1176"/>
      <c r="AA98" s="1176"/>
      <c r="AB98" s="1232"/>
      <c r="AC98" s="1171"/>
      <c r="AD98" s="865"/>
      <c r="AE98" s="865"/>
      <c r="AF98" s="865"/>
      <c r="AG98" s="873"/>
      <c r="AH98" s="1172"/>
      <c r="AI98" s="1173"/>
      <c r="AJ98" s="1173"/>
      <c r="AK98" s="1173"/>
      <c r="AL98" s="1173"/>
      <c r="AM98" s="1173"/>
      <c r="AN98" s="1173"/>
      <c r="AO98" s="1173"/>
      <c r="AP98" s="1173"/>
      <c r="AQ98" s="1173"/>
      <c r="AR98" s="1173"/>
      <c r="AS98" s="1173"/>
      <c r="AT98" s="1174"/>
      <c r="AU98" s="1175"/>
      <c r="AV98" s="1176"/>
      <c r="AW98" s="1176"/>
      <c r="AX98" s="1177"/>
    </row>
    <row r="99" spans="1:50" ht="24.75" customHeight="1">
      <c r="A99" s="769"/>
      <c r="B99" s="770"/>
      <c r="C99" s="770"/>
      <c r="D99" s="770"/>
      <c r="E99" s="770"/>
      <c r="F99" s="771"/>
      <c r="G99" s="1171"/>
      <c r="H99" s="865"/>
      <c r="I99" s="865"/>
      <c r="J99" s="865"/>
      <c r="K99" s="873"/>
      <c r="L99" s="1172"/>
      <c r="M99" s="1173"/>
      <c r="N99" s="1173"/>
      <c r="O99" s="1173"/>
      <c r="P99" s="1173"/>
      <c r="Q99" s="1173"/>
      <c r="R99" s="1173"/>
      <c r="S99" s="1173"/>
      <c r="T99" s="1173"/>
      <c r="U99" s="1173"/>
      <c r="V99" s="1173"/>
      <c r="W99" s="1173"/>
      <c r="X99" s="1174"/>
      <c r="Y99" s="1175"/>
      <c r="Z99" s="1176"/>
      <c r="AA99" s="1176"/>
      <c r="AB99" s="1232"/>
      <c r="AC99" s="1171"/>
      <c r="AD99" s="865"/>
      <c r="AE99" s="865"/>
      <c r="AF99" s="865"/>
      <c r="AG99" s="873"/>
      <c r="AH99" s="1172"/>
      <c r="AI99" s="1173"/>
      <c r="AJ99" s="1173"/>
      <c r="AK99" s="1173"/>
      <c r="AL99" s="1173"/>
      <c r="AM99" s="1173"/>
      <c r="AN99" s="1173"/>
      <c r="AO99" s="1173"/>
      <c r="AP99" s="1173"/>
      <c r="AQ99" s="1173"/>
      <c r="AR99" s="1173"/>
      <c r="AS99" s="1173"/>
      <c r="AT99" s="1174"/>
      <c r="AU99" s="1175"/>
      <c r="AV99" s="1176"/>
      <c r="AW99" s="1176"/>
      <c r="AX99" s="1177"/>
    </row>
    <row r="100" spans="1:50" ht="24.75" customHeight="1">
      <c r="A100" s="769"/>
      <c r="B100" s="770"/>
      <c r="C100" s="770"/>
      <c r="D100" s="770"/>
      <c r="E100" s="770"/>
      <c r="F100" s="771"/>
      <c r="G100" s="1171"/>
      <c r="H100" s="865"/>
      <c r="I100" s="865"/>
      <c r="J100" s="865"/>
      <c r="K100" s="873"/>
      <c r="L100" s="1172"/>
      <c r="M100" s="1173"/>
      <c r="N100" s="1173"/>
      <c r="O100" s="1173"/>
      <c r="P100" s="1173"/>
      <c r="Q100" s="1173"/>
      <c r="R100" s="1173"/>
      <c r="S100" s="1173"/>
      <c r="T100" s="1173"/>
      <c r="U100" s="1173"/>
      <c r="V100" s="1173"/>
      <c r="W100" s="1173"/>
      <c r="X100" s="1174"/>
      <c r="Y100" s="1175"/>
      <c r="Z100" s="1176"/>
      <c r="AA100" s="1176"/>
      <c r="AB100" s="1176"/>
      <c r="AC100" s="1171"/>
      <c r="AD100" s="865"/>
      <c r="AE100" s="865"/>
      <c r="AF100" s="865"/>
      <c r="AG100" s="873"/>
      <c r="AH100" s="1172"/>
      <c r="AI100" s="1173"/>
      <c r="AJ100" s="1173"/>
      <c r="AK100" s="1173"/>
      <c r="AL100" s="1173"/>
      <c r="AM100" s="1173"/>
      <c r="AN100" s="1173"/>
      <c r="AO100" s="1173"/>
      <c r="AP100" s="1173"/>
      <c r="AQ100" s="1173"/>
      <c r="AR100" s="1173"/>
      <c r="AS100" s="1173"/>
      <c r="AT100" s="1174"/>
      <c r="AU100" s="1175"/>
      <c r="AV100" s="1176"/>
      <c r="AW100" s="1176"/>
      <c r="AX100" s="1177"/>
    </row>
    <row r="101" spans="1:50" ht="24.75" customHeight="1">
      <c r="A101" s="769"/>
      <c r="B101" s="770"/>
      <c r="C101" s="770"/>
      <c r="D101" s="770"/>
      <c r="E101" s="770"/>
      <c r="F101" s="771"/>
      <c r="G101" s="1171"/>
      <c r="H101" s="865"/>
      <c r="I101" s="865"/>
      <c r="J101" s="865"/>
      <c r="K101" s="873"/>
      <c r="L101" s="1172"/>
      <c r="M101" s="1173"/>
      <c r="N101" s="1173"/>
      <c r="O101" s="1173"/>
      <c r="P101" s="1173"/>
      <c r="Q101" s="1173"/>
      <c r="R101" s="1173"/>
      <c r="S101" s="1173"/>
      <c r="T101" s="1173"/>
      <c r="U101" s="1173"/>
      <c r="V101" s="1173"/>
      <c r="W101" s="1173"/>
      <c r="X101" s="1174"/>
      <c r="Y101" s="1175"/>
      <c r="Z101" s="1176"/>
      <c r="AA101" s="1176"/>
      <c r="AB101" s="1176"/>
      <c r="AC101" s="1171"/>
      <c r="AD101" s="865"/>
      <c r="AE101" s="865"/>
      <c r="AF101" s="865"/>
      <c r="AG101" s="873"/>
      <c r="AH101" s="1172"/>
      <c r="AI101" s="1173"/>
      <c r="AJ101" s="1173"/>
      <c r="AK101" s="1173"/>
      <c r="AL101" s="1173"/>
      <c r="AM101" s="1173"/>
      <c r="AN101" s="1173"/>
      <c r="AO101" s="1173"/>
      <c r="AP101" s="1173"/>
      <c r="AQ101" s="1173"/>
      <c r="AR101" s="1173"/>
      <c r="AS101" s="1173"/>
      <c r="AT101" s="1174"/>
      <c r="AU101" s="1175"/>
      <c r="AV101" s="1176"/>
      <c r="AW101" s="1176"/>
      <c r="AX101" s="1177"/>
    </row>
    <row r="102" spans="1:50" ht="24.75" customHeight="1">
      <c r="A102" s="769"/>
      <c r="B102" s="770"/>
      <c r="C102" s="770"/>
      <c r="D102" s="770"/>
      <c r="E102" s="770"/>
      <c r="F102" s="771"/>
      <c r="G102" s="1171"/>
      <c r="H102" s="865"/>
      <c r="I102" s="865"/>
      <c r="J102" s="865"/>
      <c r="K102" s="873"/>
      <c r="L102" s="1172"/>
      <c r="M102" s="1173"/>
      <c r="N102" s="1173"/>
      <c r="O102" s="1173"/>
      <c r="P102" s="1173"/>
      <c r="Q102" s="1173"/>
      <c r="R102" s="1173"/>
      <c r="S102" s="1173"/>
      <c r="T102" s="1173"/>
      <c r="U102" s="1173"/>
      <c r="V102" s="1173"/>
      <c r="W102" s="1173"/>
      <c r="X102" s="1174"/>
      <c r="Y102" s="1175"/>
      <c r="Z102" s="1176"/>
      <c r="AA102" s="1176"/>
      <c r="AB102" s="1176"/>
      <c r="AC102" s="1171"/>
      <c r="AD102" s="865"/>
      <c r="AE102" s="865"/>
      <c r="AF102" s="865"/>
      <c r="AG102" s="873"/>
      <c r="AH102" s="1172"/>
      <c r="AI102" s="1173"/>
      <c r="AJ102" s="1173"/>
      <c r="AK102" s="1173"/>
      <c r="AL102" s="1173"/>
      <c r="AM102" s="1173"/>
      <c r="AN102" s="1173"/>
      <c r="AO102" s="1173"/>
      <c r="AP102" s="1173"/>
      <c r="AQ102" s="1173"/>
      <c r="AR102" s="1173"/>
      <c r="AS102" s="1173"/>
      <c r="AT102" s="1174"/>
      <c r="AU102" s="1175"/>
      <c r="AV102" s="1176"/>
      <c r="AW102" s="1176"/>
      <c r="AX102" s="1177"/>
    </row>
    <row r="103" spans="1:50" ht="24.75" customHeight="1">
      <c r="A103" s="769"/>
      <c r="B103" s="770"/>
      <c r="C103" s="770"/>
      <c r="D103" s="770"/>
      <c r="E103" s="770"/>
      <c r="F103" s="771"/>
      <c r="G103" s="1163"/>
      <c r="H103" s="869"/>
      <c r="I103" s="869"/>
      <c r="J103" s="869"/>
      <c r="K103" s="879"/>
      <c r="L103" s="1164"/>
      <c r="M103" s="1165"/>
      <c r="N103" s="1165"/>
      <c r="O103" s="1165"/>
      <c r="P103" s="1165"/>
      <c r="Q103" s="1165"/>
      <c r="R103" s="1165"/>
      <c r="S103" s="1165"/>
      <c r="T103" s="1165"/>
      <c r="U103" s="1165"/>
      <c r="V103" s="1165"/>
      <c r="W103" s="1165"/>
      <c r="X103" s="1166"/>
      <c r="Y103" s="1167"/>
      <c r="Z103" s="1168"/>
      <c r="AA103" s="1168"/>
      <c r="AB103" s="1168"/>
      <c r="AC103" s="1163"/>
      <c r="AD103" s="869"/>
      <c r="AE103" s="869"/>
      <c r="AF103" s="869"/>
      <c r="AG103" s="879"/>
      <c r="AH103" s="1164"/>
      <c r="AI103" s="1165"/>
      <c r="AJ103" s="1165"/>
      <c r="AK103" s="1165"/>
      <c r="AL103" s="1165"/>
      <c r="AM103" s="1165"/>
      <c r="AN103" s="1165"/>
      <c r="AO103" s="1165"/>
      <c r="AP103" s="1165"/>
      <c r="AQ103" s="1165"/>
      <c r="AR103" s="1165"/>
      <c r="AS103" s="1165"/>
      <c r="AT103" s="1166"/>
      <c r="AU103" s="1167"/>
      <c r="AV103" s="1168"/>
      <c r="AW103" s="1168"/>
      <c r="AX103" s="1169"/>
    </row>
    <row r="104" spans="1:50" ht="24.75" customHeight="1">
      <c r="A104" s="769"/>
      <c r="B104" s="770"/>
      <c r="C104" s="770"/>
      <c r="D104" s="770"/>
      <c r="E104" s="770"/>
      <c r="F104" s="771"/>
      <c r="G104" s="691" t="s">
        <v>44</v>
      </c>
      <c r="H104" s="601"/>
      <c r="I104" s="601"/>
      <c r="J104" s="601"/>
      <c r="K104" s="601"/>
      <c r="L104" s="736"/>
      <c r="M104" s="737"/>
      <c r="N104" s="737"/>
      <c r="O104" s="737"/>
      <c r="P104" s="737"/>
      <c r="Q104" s="737"/>
      <c r="R104" s="737"/>
      <c r="S104" s="737"/>
      <c r="T104" s="737"/>
      <c r="U104" s="737"/>
      <c r="V104" s="737"/>
      <c r="W104" s="737"/>
      <c r="X104" s="738"/>
      <c r="Y104" s="739">
        <f>SUM(Y96:AB103)</f>
        <v>0</v>
      </c>
      <c r="Z104" s="740"/>
      <c r="AA104" s="740"/>
      <c r="AB104" s="757"/>
      <c r="AC104" s="691" t="s">
        <v>44</v>
      </c>
      <c r="AD104" s="601"/>
      <c r="AE104" s="601"/>
      <c r="AF104" s="601"/>
      <c r="AG104" s="601"/>
      <c r="AH104" s="736"/>
      <c r="AI104" s="737"/>
      <c r="AJ104" s="737"/>
      <c r="AK104" s="737"/>
      <c r="AL104" s="737"/>
      <c r="AM104" s="737"/>
      <c r="AN104" s="737"/>
      <c r="AO104" s="737"/>
      <c r="AP104" s="737"/>
      <c r="AQ104" s="737"/>
      <c r="AR104" s="737"/>
      <c r="AS104" s="737"/>
      <c r="AT104" s="738"/>
      <c r="AU104" s="739">
        <f>SUM(AU96:AX103)</f>
        <v>0</v>
      </c>
      <c r="AV104" s="740"/>
      <c r="AW104" s="740"/>
      <c r="AX104" s="741"/>
    </row>
    <row r="105" spans="1:50" ht="30" customHeight="1">
      <c r="A105" s="769"/>
      <c r="B105" s="770"/>
      <c r="C105" s="770"/>
      <c r="D105" s="770"/>
      <c r="E105" s="770"/>
      <c r="F105" s="771"/>
      <c r="G105" s="2720" t="s">
        <v>3423</v>
      </c>
      <c r="H105" s="2721"/>
      <c r="I105" s="2721"/>
      <c r="J105" s="2721"/>
      <c r="K105" s="2721"/>
      <c r="L105" s="2721"/>
      <c r="M105" s="2721"/>
      <c r="N105" s="2721"/>
      <c r="O105" s="2721"/>
      <c r="P105" s="2721"/>
      <c r="Q105" s="2721"/>
      <c r="R105" s="2721"/>
      <c r="S105" s="2721"/>
      <c r="T105" s="2721"/>
      <c r="U105" s="2721"/>
      <c r="V105" s="2721"/>
      <c r="W105" s="2721"/>
      <c r="X105" s="2721"/>
      <c r="Y105" s="2721"/>
      <c r="Z105" s="2721"/>
      <c r="AA105" s="2721"/>
      <c r="AB105" s="2722"/>
      <c r="AC105" s="745" t="s">
        <v>222</v>
      </c>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row>
    <row r="106" spans="1:50" ht="24.75" customHeight="1">
      <c r="A106" s="769"/>
      <c r="B106" s="770"/>
      <c r="C106" s="770"/>
      <c r="D106" s="770"/>
      <c r="E106" s="770"/>
      <c r="F106" s="771"/>
      <c r="G106" s="732" t="s">
        <v>47</v>
      </c>
      <c r="H106" s="733"/>
      <c r="I106" s="733"/>
      <c r="J106" s="733"/>
      <c r="K106" s="733"/>
      <c r="L106" s="426" t="s">
        <v>46</v>
      </c>
      <c r="M106" s="601"/>
      <c r="N106" s="601"/>
      <c r="O106" s="601"/>
      <c r="P106" s="601"/>
      <c r="Q106" s="601"/>
      <c r="R106" s="601"/>
      <c r="S106" s="601"/>
      <c r="T106" s="601"/>
      <c r="U106" s="601"/>
      <c r="V106" s="601"/>
      <c r="W106" s="601"/>
      <c r="X106" s="602"/>
      <c r="Y106" s="729" t="s">
        <v>45</v>
      </c>
      <c r="Z106" s="734"/>
      <c r="AA106" s="734"/>
      <c r="AB106" s="755"/>
      <c r="AC106" s="732" t="s">
        <v>47</v>
      </c>
      <c r="AD106" s="733"/>
      <c r="AE106" s="733"/>
      <c r="AF106" s="733"/>
      <c r="AG106" s="733"/>
      <c r="AH106" s="426" t="s">
        <v>46</v>
      </c>
      <c r="AI106" s="601"/>
      <c r="AJ106" s="601"/>
      <c r="AK106" s="601"/>
      <c r="AL106" s="601"/>
      <c r="AM106" s="601"/>
      <c r="AN106" s="601"/>
      <c r="AO106" s="601"/>
      <c r="AP106" s="601"/>
      <c r="AQ106" s="601"/>
      <c r="AR106" s="601"/>
      <c r="AS106" s="601"/>
      <c r="AT106" s="602"/>
      <c r="AU106" s="729" t="s">
        <v>45</v>
      </c>
      <c r="AV106" s="734"/>
      <c r="AW106" s="734"/>
      <c r="AX106" s="735"/>
    </row>
    <row r="107" spans="1:50" ht="24.75" customHeight="1">
      <c r="A107" s="769"/>
      <c r="B107" s="770"/>
      <c r="C107" s="770"/>
      <c r="D107" s="770"/>
      <c r="E107" s="770"/>
      <c r="F107" s="771"/>
      <c r="G107" s="2975"/>
      <c r="H107" s="2976"/>
      <c r="I107" s="2976"/>
      <c r="J107" s="2976"/>
      <c r="K107" s="2977"/>
      <c r="L107" s="2978"/>
      <c r="M107" s="3233"/>
      <c r="N107" s="3233"/>
      <c r="O107" s="3233"/>
      <c r="P107" s="3233"/>
      <c r="Q107" s="3233"/>
      <c r="R107" s="3233"/>
      <c r="S107" s="3233"/>
      <c r="T107" s="3233"/>
      <c r="U107" s="3233"/>
      <c r="V107" s="3233"/>
      <c r="W107" s="3233"/>
      <c r="X107" s="3234"/>
      <c r="Y107" s="3230"/>
      <c r="Z107" s="3231"/>
      <c r="AA107" s="3231"/>
      <c r="AB107" s="3232"/>
      <c r="AC107" s="698"/>
      <c r="AD107" s="699"/>
      <c r="AE107" s="699"/>
      <c r="AF107" s="699"/>
      <c r="AG107" s="700"/>
      <c r="AH107" s="701"/>
      <c r="AI107" s="702"/>
      <c r="AJ107" s="702"/>
      <c r="AK107" s="702"/>
      <c r="AL107" s="702"/>
      <c r="AM107" s="702"/>
      <c r="AN107" s="702"/>
      <c r="AO107" s="702"/>
      <c r="AP107" s="702"/>
      <c r="AQ107" s="702"/>
      <c r="AR107" s="702"/>
      <c r="AS107" s="702"/>
      <c r="AT107" s="703"/>
      <c r="AU107" s="704"/>
      <c r="AV107" s="705"/>
      <c r="AW107" s="705"/>
      <c r="AX107" s="706"/>
    </row>
    <row r="108" spans="1:50" ht="24.75" customHeight="1">
      <c r="A108" s="769"/>
      <c r="B108" s="770"/>
      <c r="C108" s="770"/>
      <c r="D108" s="770"/>
      <c r="E108" s="770"/>
      <c r="F108" s="771"/>
      <c r="G108" s="2583"/>
      <c r="H108" s="2584"/>
      <c r="I108" s="2584"/>
      <c r="J108" s="2584"/>
      <c r="K108" s="2585"/>
      <c r="L108" s="3235"/>
      <c r="M108" s="2587"/>
      <c r="N108" s="2587"/>
      <c r="O108" s="2587"/>
      <c r="P108" s="2587"/>
      <c r="Q108" s="2587"/>
      <c r="R108" s="2587"/>
      <c r="S108" s="2587"/>
      <c r="T108" s="2587"/>
      <c r="U108" s="2587"/>
      <c r="V108" s="2587"/>
      <c r="W108" s="2587"/>
      <c r="X108" s="2588"/>
      <c r="Y108" s="3236"/>
      <c r="Z108" s="3237"/>
      <c r="AA108" s="3237"/>
      <c r="AB108" s="3238"/>
      <c r="AC108" s="1171"/>
      <c r="AD108" s="865"/>
      <c r="AE108" s="865"/>
      <c r="AF108" s="865"/>
      <c r="AG108" s="873"/>
      <c r="AH108" s="1172"/>
      <c r="AI108" s="1173"/>
      <c r="AJ108" s="1173"/>
      <c r="AK108" s="1173"/>
      <c r="AL108" s="1173"/>
      <c r="AM108" s="1173"/>
      <c r="AN108" s="1173"/>
      <c r="AO108" s="1173"/>
      <c r="AP108" s="1173"/>
      <c r="AQ108" s="1173"/>
      <c r="AR108" s="1173"/>
      <c r="AS108" s="1173"/>
      <c r="AT108" s="1174"/>
      <c r="AU108" s="1175"/>
      <c r="AV108" s="1176"/>
      <c r="AW108" s="1176"/>
      <c r="AX108" s="1177"/>
    </row>
    <row r="109" spans="1:50" ht="24.75" customHeight="1">
      <c r="A109" s="769"/>
      <c r="B109" s="770"/>
      <c r="C109" s="770"/>
      <c r="D109" s="770"/>
      <c r="E109" s="770"/>
      <c r="F109" s="771"/>
      <c r="G109" s="1171"/>
      <c r="H109" s="865"/>
      <c r="I109" s="865"/>
      <c r="J109" s="865"/>
      <c r="K109" s="873"/>
      <c r="L109" s="1172"/>
      <c r="M109" s="1173"/>
      <c r="N109" s="1173"/>
      <c r="O109" s="1173"/>
      <c r="P109" s="1173"/>
      <c r="Q109" s="1173"/>
      <c r="R109" s="1173"/>
      <c r="S109" s="1173"/>
      <c r="T109" s="1173"/>
      <c r="U109" s="1173"/>
      <c r="V109" s="1173"/>
      <c r="W109" s="1173"/>
      <c r="X109" s="1174"/>
      <c r="Y109" s="1175"/>
      <c r="Z109" s="1176"/>
      <c r="AA109" s="1176"/>
      <c r="AB109" s="1232"/>
      <c r="AC109" s="1171"/>
      <c r="AD109" s="865"/>
      <c r="AE109" s="865"/>
      <c r="AF109" s="865"/>
      <c r="AG109" s="873"/>
      <c r="AH109" s="1172"/>
      <c r="AI109" s="1173"/>
      <c r="AJ109" s="1173"/>
      <c r="AK109" s="1173"/>
      <c r="AL109" s="1173"/>
      <c r="AM109" s="1173"/>
      <c r="AN109" s="1173"/>
      <c r="AO109" s="1173"/>
      <c r="AP109" s="1173"/>
      <c r="AQ109" s="1173"/>
      <c r="AR109" s="1173"/>
      <c r="AS109" s="1173"/>
      <c r="AT109" s="1174"/>
      <c r="AU109" s="1175"/>
      <c r="AV109" s="1176"/>
      <c r="AW109" s="1176"/>
      <c r="AX109" s="1177"/>
    </row>
    <row r="110" spans="1:50" ht="24.75" customHeight="1">
      <c r="A110" s="769"/>
      <c r="B110" s="770"/>
      <c r="C110" s="770"/>
      <c r="D110" s="770"/>
      <c r="E110" s="770"/>
      <c r="F110" s="771"/>
      <c r="G110" s="1171"/>
      <c r="H110" s="865"/>
      <c r="I110" s="865"/>
      <c r="J110" s="865"/>
      <c r="K110" s="873"/>
      <c r="L110" s="1172"/>
      <c r="M110" s="1173"/>
      <c r="N110" s="1173"/>
      <c r="O110" s="1173"/>
      <c r="P110" s="1173"/>
      <c r="Q110" s="1173"/>
      <c r="R110" s="1173"/>
      <c r="S110" s="1173"/>
      <c r="T110" s="1173"/>
      <c r="U110" s="1173"/>
      <c r="V110" s="1173"/>
      <c r="W110" s="1173"/>
      <c r="X110" s="1174"/>
      <c r="Y110" s="1175"/>
      <c r="Z110" s="1176"/>
      <c r="AA110" s="1176"/>
      <c r="AB110" s="1232"/>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0" ht="24.75" customHeight="1">
      <c r="A111" s="769"/>
      <c r="B111" s="770"/>
      <c r="C111" s="770"/>
      <c r="D111" s="770"/>
      <c r="E111" s="770"/>
      <c r="F111" s="771"/>
      <c r="G111" s="1171"/>
      <c r="H111" s="865"/>
      <c r="I111" s="865"/>
      <c r="J111" s="865"/>
      <c r="K111" s="873"/>
      <c r="L111" s="1172"/>
      <c r="M111" s="1173"/>
      <c r="N111" s="1173"/>
      <c r="O111" s="1173"/>
      <c r="P111" s="1173"/>
      <c r="Q111" s="1173"/>
      <c r="R111" s="1173"/>
      <c r="S111" s="1173"/>
      <c r="T111" s="1173"/>
      <c r="U111" s="1173"/>
      <c r="V111" s="1173"/>
      <c r="W111" s="1173"/>
      <c r="X111" s="1174"/>
      <c r="Y111" s="1175"/>
      <c r="Z111" s="1176"/>
      <c r="AA111" s="1176"/>
      <c r="AB111" s="1176"/>
      <c r="AC111" s="1171"/>
      <c r="AD111" s="865"/>
      <c r="AE111" s="865"/>
      <c r="AF111" s="865"/>
      <c r="AG111" s="873"/>
      <c r="AH111" s="1172"/>
      <c r="AI111" s="1173"/>
      <c r="AJ111" s="1173"/>
      <c r="AK111" s="1173"/>
      <c r="AL111" s="1173"/>
      <c r="AM111" s="1173"/>
      <c r="AN111" s="1173"/>
      <c r="AO111" s="1173"/>
      <c r="AP111" s="1173"/>
      <c r="AQ111" s="1173"/>
      <c r="AR111" s="1173"/>
      <c r="AS111" s="1173"/>
      <c r="AT111" s="1174"/>
      <c r="AU111" s="1175"/>
      <c r="AV111" s="1176"/>
      <c r="AW111" s="1176"/>
      <c r="AX111" s="1177"/>
    </row>
    <row r="112" spans="1:50" ht="24.75" customHeight="1">
      <c r="A112" s="769"/>
      <c r="B112" s="770"/>
      <c r="C112" s="770"/>
      <c r="D112" s="770"/>
      <c r="E112" s="770"/>
      <c r="F112" s="771"/>
      <c r="G112" s="1171"/>
      <c r="H112" s="865"/>
      <c r="I112" s="865"/>
      <c r="J112" s="865"/>
      <c r="K112" s="873"/>
      <c r="L112" s="1172"/>
      <c r="M112" s="1173"/>
      <c r="N112" s="1173"/>
      <c r="O112" s="1173"/>
      <c r="P112" s="1173"/>
      <c r="Q112" s="1173"/>
      <c r="R112" s="1173"/>
      <c r="S112" s="1173"/>
      <c r="T112" s="1173"/>
      <c r="U112" s="1173"/>
      <c r="V112" s="1173"/>
      <c r="W112" s="1173"/>
      <c r="X112" s="1174"/>
      <c r="Y112" s="1175"/>
      <c r="Z112" s="1176"/>
      <c r="AA112" s="1176"/>
      <c r="AB112" s="1176"/>
      <c r="AC112" s="1171"/>
      <c r="AD112" s="865"/>
      <c r="AE112" s="865"/>
      <c r="AF112" s="865"/>
      <c r="AG112" s="873"/>
      <c r="AH112" s="1172"/>
      <c r="AI112" s="1173"/>
      <c r="AJ112" s="1173"/>
      <c r="AK112" s="1173"/>
      <c r="AL112" s="1173"/>
      <c r="AM112" s="1173"/>
      <c r="AN112" s="1173"/>
      <c r="AO112" s="1173"/>
      <c r="AP112" s="1173"/>
      <c r="AQ112" s="1173"/>
      <c r="AR112" s="1173"/>
      <c r="AS112" s="1173"/>
      <c r="AT112" s="1174"/>
      <c r="AU112" s="1175"/>
      <c r="AV112" s="1176"/>
      <c r="AW112" s="1176"/>
      <c r="AX112" s="1177"/>
    </row>
    <row r="113" spans="1:50" ht="24.75" customHeight="1">
      <c r="A113" s="769"/>
      <c r="B113" s="770"/>
      <c r="C113" s="770"/>
      <c r="D113" s="770"/>
      <c r="E113" s="770"/>
      <c r="F113" s="771"/>
      <c r="G113" s="1171"/>
      <c r="H113" s="865"/>
      <c r="I113" s="865"/>
      <c r="J113" s="865"/>
      <c r="K113" s="873"/>
      <c r="L113" s="1172"/>
      <c r="M113" s="1173"/>
      <c r="N113" s="1173"/>
      <c r="O113" s="1173"/>
      <c r="P113" s="1173"/>
      <c r="Q113" s="1173"/>
      <c r="R113" s="1173"/>
      <c r="S113" s="1173"/>
      <c r="T113" s="1173"/>
      <c r="U113" s="1173"/>
      <c r="V113" s="1173"/>
      <c r="W113" s="1173"/>
      <c r="X113" s="1174"/>
      <c r="Y113" s="1175"/>
      <c r="Z113" s="1176"/>
      <c r="AA113" s="1176"/>
      <c r="AB113" s="1176"/>
      <c r="AC113" s="1171"/>
      <c r="AD113" s="865"/>
      <c r="AE113" s="865"/>
      <c r="AF113" s="865"/>
      <c r="AG113" s="873"/>
      <c r="AH113" s="1172"/>
      <c r="AI113" s="1173"/>
      <c r="AJ113" s="1173"/>
      <c r="AK113" s="1173"/>
      <c r="AL113" s="1173"/>
      <c r="AM113" s="1173"/>
      <c r="AN113" s="1173"/>
      <c r="AO113" s="1173"/>
      <c r="AP113" s="1173"/>
      <c r="AQ113" s="1173"/>
      <c r="AR113" s="1173"/>
      <c r="AS113" s="1173"/>
      <c r="AT113" s="1174"/>
      <c r="AU113" s="1175"/>
      <c r="AV113" s="1176"/>
      <c r="AW113" s="1176"/>
      <c r="AX113" s="1177"/>
    </row>
    <row r="114" spans="1:50" ht="24.75" customHeight="1">
      <c r="A114" s="769"/>
      <c r="B114" s="770"/>
      <c r="C114" s="770"/>
      <c r="D114" s="770"/>
      <c r="E114" s="770"/>
      <c r="F114" s="771"/>
      <c r="G114" s="1163"/>
      <c r="H114" s="869"/>
      <c r="I114" s="869"/>
      <c r="J114" s="869"/>
      <c r="K114" s="879"/>
      <c r="L114" s="1164"/>
      <c r="M114" s="1165"/>
      <c r="N114" s="1165"/>
      <c r="O114" s="1165"/>
      <c r="P114" s="1165"/>
      <c r="Q114" s="1165"/>
      <c r="R114" s="1165"/>
      <c r="S114" s="1165"/>
      <c r="T114" s="1165"/>
      <c r="U114" s="1165"/>
      <c r="V114" s="1165"/>
      <c r="W114" s="1165"/>
      <c r="X114" s="1166"/>
      <c r="Y114" s="1167"/>
      <c r="Z114" s="1168"/>
      <c r="AA114" s="1168"/>
      <c r="AB114" s="1168"/>
      <c r="AC114" s="1163"/>
      <c r="AD114" s="869"/>
      <c r="AE114" s="869"/>
      <c r="AF114" s="869"/>
      <c r="AG114" s="879"/>
      <c r="AH114" s="1164"/>
      <c r="AI114" s="1165"/>
      <c r="AJ114" s="1165"/>
      <c r="AK114" s="1165"/>
      <c r="AL114" s="1165"/>
      <c r="AM114" s="1165"/>
      <c r="AN114" s="1165"/>
      <c r="AO114" s="1165"/>
      <c r="AP114" s="1165"/>
      <c r="AQ114" s="1165"/>
      <c r="AR114" s="1165"/>
      <c r="AS114" s="1165"/>
      <c r="AT114" s="1166"/>
      <c r="AU114" s="1167"/>
      <c r="AV114" s="1168"/>
      <c r="AW114" s="1168"/>
      <c r="AX114" s="1169"/>
    </row>
    <row r="115" spans="1:50" ht="24.75" customHeight="1">
      <c r="A115" s="769"/>
      <c r="B115" s="770"/>
      <c r="C115" s="770"/>
      <c r="D115" s="770"/>
      <c r="E115" s="770"/>
      <c r="F115" s="771"/>
      <c r="G115" s="691" t="s">
        <v>44</v>
      </c>
      <c r="H115" s="601"/>
      <c r="I115" s="601"/>
      <c r="J115" s="601"/>
      <c r="K115" s="601"/>
      <c r="L115" s="736"/>
      <c r="M115" s="737"/>
      <c r="N115" s="737"/>
      <c r="O115" s="737"/>
      <c r="P115" s="737"/>
      <c r="Q115" s="737"/>
      <c r="R115" s="737"/>
      <c r="S115" s="737"/>
      <c r="T115" s="737"/>
      <c r="U115" s="737"/>
      <c r="V115" s="737"/>
      <c r="W115" s="737"/>
      <c r="X115" s="738"/>
      <c r="Y115" s="739">
        <f>SUM(Y107:AB114)</f>
        <v>0</v>
      </c>
      <c r="Z115" s="740"/>
      <c r="AA115" s="740"/>
      <c r="AB115" s="757"/>
      <c r="AC115" s="691" t="s">
        <v>44</v>
      </c>
      <c r="AD115" s="601"/>
      <c r="AE115" s="601"/>
      <c r="AF115" s="601"/>
      <c r="AG115" s="601"/>
      <c r="AH115" s="736"/>
      <c r="AI115" s="737"/>
      <c r="AJ115" s="737"/>
      <c r="AK115" s="737"/>
      <c r="AL115" s="737"/>
      <c r="AM115" s="737"/>
      <c r="AN115" s="737"/>
      <c r="AO115" s="737"/>
      <c r="AP115" s="737"/>
      <c r="AQ115" s="737"/>
      <c r="AR115" s="737"/>
      <c r="AS115" s="737"/>
      <c r="AT115" s="738"/>
      <c r="AU115" s="739">
        <f>SUM(AU107:AX114)</f>
        <v>0</v>
      </c>
      <c r="AV115" s="740"/>
      <c r="AW115" s="740"/>
      <c r="AX115" s="741"/>
    </row>
    <row r="116" spans="1:50" ht="30" customHeight="1">
      <c r="A116" s="769"/>
      <c r="B116" s="770"/>
      <c r="C116" s="770"/>
      <c r="D116" s="770"/>
      <c r="E116" s="770"/>
      <c r="F116" s="771"/>
      <c r="G116" s="745" t="s">
        <v>1103</v>
      </c>
      <c r="H116" s="746"/>
      <c r="I116" s="746"/>
      <c r="J116" s="746"/>
      <c r="K116" s="746"/>
      <c r="L116" s="746"/>
      <c r="M116" s="746"/>
      <c r="N116" s="746"/>
      <c r="O116" s="746"/>
      <c r="P116" s="746"/>
      <c r="Q116" s="746"/>
      <c r="R116" s="746"/>
      <c r="S116" s="746"/>
      <c r="T116" s="746"/>
      <c r="U116" s="746"/>
      <c r="V116" s="746"/>
      <c r="W116" s="746"/>
      <c r="X116" s="746"/>
      <c r="Y116" s="746"/>
      <c r="Z116" s="746"/>
      <c r="AA116" s="746"/>
      <c r="AB116" s="752"/>
      <c r="AC116" s="745" t="s">
        <v>3422</v>
      </c>
      <c r="AD116" s="746"/>
      <c r="AE116" s="746"/>
      <c r="AF116" s="746"/>
      <c r="AG116" s="746"/>
      <c r="AH116" s="746"/>
      <c r="AI116" s="746"/>
      <c r="AJ116" s="746"/>
      <c r="AK116" s="746"/>
      <c r="AL116" s="746"/>
      <c r="AM116" s="746"/>
      <c r="AN116" s="746"/>
      <c r="AO116" s="746"/>
      <c r="AP116" s="746"/>
      <c r="AQ116" s="746"/>
      <c r="AR116" s="746"/>
      <c r="AS116" s="746"/>
      <c r="AT116" s="746"/>
      <c r="AU116" s="746"/>
      <c r="AV116" s="746"/>
      <c r="AW116" s="746"/>
      <c r="AX116" s="747"/>
    </row>
    <row r="117" spans="1:50" ht="24.75" customHeight="1">
      <c r="A117" s="769"/>
      <c r="B117" s="770"/>
      <c r="C117" s="770"/>
      <c r="D117" s="770"/>
      <c r="E117" s="770"/>
      <c r="F117" s="771"/>
      <c r="G117" s="732" t="s">
        <v>47</v>
      </c>
      <c r="H117" s="733"/>
      <c r="I117" s="733"/>
      <c r="J117" s="733"/>
      <c r="K117" s="733"/>
      <c r="L117" s="426" t="s">
        <v>46</v>
      </c>
      <c r="M117" s="601"/>
      <c r="N117" s="601"/>
      <c r="O117" s="601"/>
      <c r="P117" s="601"/>
      <c r="Q117" s="601"/>
      <c r="R117" s="601"/>
      <c r="S117" s="601"/>
      <c r="T117" s="601"/>
      <c r="U117" s="601"/>
      <c r="V117" s="601"/>
      <c r="W117" s="601"/>
      <c r="X117" s="602"/>
      <c r="Y117" s="729" t="s">
        <v>45</v>
      </c>
      <c r="Z117" s="734"/>
      <c r="AA117" s="734"/>
      <c r="AB117" s="755"/>
      <c r="AC117" s="732" t="s">
        <v>47</v>
      </c>
      <c r="AD117" s="733"/>
      <c r="AE117" s="733"/>
      <c r="AF117" s="733"/>
      <c r="AG117" s="733"/>
      <c r="AH117" s="426" t="s">
        <v>46</v>
      </c>
      <c r="AI117" s="601"/>
      <c r="AJ117" s="601"/>
      <c r="AK117" s="601"/>
      <c r="AL117" s="601"/>
      <c r="AM117" s="601"/>
      <c r="AN117" s="601"/>
      <c r="AO117" s="601"/>
      <c r="AP117" s="601"/>
      <c r="AQ117" s="601"/>
      <c r="AR117" s="601"/>
      <c r="AS117" s="601"/>
      <c r="AT117" s="602"/>
      <c r="AU117" s="729" t="s">
        <v>45</v>
      </c>
      <c r="AV117" s="734"/>
      <c r="AW117" s="734"/>
      <c r="AX117" s="735"/>
    </row>
    <row r="118" spans="1:50" ht="24.75" customHeight="1">
      <c r="A118" s="769"/>
      <c r="B118" s="770"/>
      <c r="C118" s="770"/>
      <c r="D118" s="770"/>
      <c r="E118" s="770"/>
      <c r="F118" s="771"/>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5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6"/>
    </row>
    <row r="119" spans="1:50" ht="24.75" customHeight="1">
      <c r="A119" s="769"/>
      <c r="B119" s="770"/>
      <c r="C119" s="770"/>
      <c r="D119" s="770"/>
      <c r="E119" s="770"/>
      <c r="F119" s="771"/>
      <c r="G119" s="1171"/>
      <c r="H119" s="865"/>
      <c r="I119" s="865"/>
      <c r="J119" s="865"/>
      <c r="K119" s="873"/>
      <c r="L119" s="1172"/>
      <c r="M119" s="1173"/>
      <c r="N119" s="1173"/>
      <c r="O119" s="1173"/>
      <c r="P119" s="1173"/>
      <c r="Q119" s="1173"/>
      <c r="R119" s="1173"/>
      <c r="S119" s="1173"/>
      <c r="T119" s="1173"/>
      <c r="U119" s="1173"/>
      <c r="V119" s="1173"/>
      <c r="W119" s="1173"/>
      <c r="X119" s="1174"/>
      <c r="Y119" s="1175"/>
      <c r="Z119" s="1176"/>
      <c r="AA119" s="1176"/>
      <c r="AB119" s="1232"/>
      <c r="AC119" s="1171"/>
      <c r="AD119" s="865"/>
      <c r="AE119" s="865"/>
      <c r="AF119" s="865"/>
      <c r="AG119" s="873"/>
      <c r="AH119" s="1172"/>
      <c r="AI119" s="1173"/>
      <c r="AJ119" s="1173"/>
      <c r="AK119" s="1173"/>
      <c r="AL119" s="1173"/>
      <c r="AM119" s="1173"/>
      <c r="AN119" s="1173"/>
      <c r="AO119" s="1173"/>
      <c r="AP119" s="1173"/>
      <c r="AQ119" s="1173"/>
      <c r="AR119" s="1173"/>
      <c r="AS119" s="1173"/>
      <c r="AT119" s="1174"/>
      <c r="AU119" s="1175"/>
      <c r="AV119" s="1176"/>
      <c r="AW119" s="1176"/>
      <c r="AX119" s="1177"/>
    </row>
    <row r="120" spans="1:50" ht="24.75" customHeight="1">
      <c r="A120" s="769"/>
      <c r="B120" s="770"/>
      <c r="C120" s="770"/>
      <c r="D120" s="770"/>
      <c r="E120" s="770"/>
      <c r="F120" s="771"/>
      <c r="G120" s="1171"/>
      <c r="H120" s="865"/>
      <c r="I120" s="865"/>
      <c r="J120" s="865"/>
      <c r="K120" s="873"/>
      <c r="L120" s="1172"/>
      <c r="M120" s="1173"/>
      <c r="N120" s="1173"/>
      <c r="O120" s="1173"/>
      <c r="P120" s="1173"/>
      <c r="Q120" s="1173"/>
      <c r="R120" s="1173"/>
      <c r="S120" s="1173"/>
      <c r="T120" s="1173"/>
      <c r="U120" s="1173"/>
      <c r="V120" s="1173"/>
      <c r="W120" s="1173"/>
      <c r="X120" s="1174"/>
      <c r="Y120" s="1175"/>
      <c r="Z120" s="1176"/>
      <c r="AA120" s="1176"/>
      <c r="AB120" s="1232"/>
      <c r="AC120" s="1171"/>
      <c r="AD120" s="865"/>
      <c r="AE120" s="865"/>
      <c r="AF120" s="865"/>
      <c r="AG120" s="873"/>
      <c r="AH120" s="1172"/>
      <c r="AI120" s="1173"/>
      <c r="AJ120" s="1173"/>
      <c r="AK120" s="1173"/>
      <c r="AL120" s="1173"/>
      <c r="AM120" s="1173"/>
      <c r="AN120" s="1173"/>
      <c r="AO120" s="1173"/>
      <c r="AP120" s="1173"/>
      <c r="AQ120" s="1173"/>
      <c r="AR120" s="1173"/>
      <c r="AS120" s="1173"/>
      <c r="AT120" s="1174"/>
      <c r="AU120" s="1175"/>
      <c r="AV120" s="1176"/>
      <c r="AW120" s="1176"/>
      <c r="AX120" s="1177"/>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232"/>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71"/>
      <c r="H122" s="865"/>
      <c r="I122" s="865"/>
      <c r="J122" s="865"/>
      <c r="K122" s="873"/>
      <c r="L122" s="1172"/>
      <c r="M122" s="1173"/>
      <c r="N122" s="1173"/>
      <c r="O122" s="1173"/>
      <c r="P122" s="1173"/>
      <c r="Q122" s="1173"/>
      <c r="R122" s="1173"/>
      <c r="S122" s="1173"/>
      <c r="T122" s="1173"/>
      <c r="U122" s="1173"/>
      <c r="V122" s="1173"/>
      <c r="W122" s="1173"/>
      <c r="X122" s="1174"/>
      <c r="Y122" s="1175"/>
      <c r="Z122" s="1176"/>
      <c r="AA122" s="1176"/>
      <c r="AB122" s="1176"/>
      <c r="AC122" s="1171"/>
      <c r="AD122" s="865"/>
      <c r="AE122" s="865"/>
      <c r="AF122" s="865"/>
      <c r="AG122" s="873"/>
      <c r="AH122" s="1172"/>
      <c r="AI122" s="1173"/>
      <c r="AJ122" s="1173"/>
      <c r="AK122" s="1173"/>
      <c r="AL122" s="1173"/>
      <c r="AM122" s="1173"/>
      <c r="AN122" s="1173"/>
      <c r="AO122" s="1173"/>
      <c r="AP122" s="1173"/>
      <c r="AQ122" s="1173"/>
      <c r="AR122" s="1173"/>
      <c r="AS122" s="1173"/>
      <c r="AT122" s="1174"/>
      <c r="AU122" s="1175"/>
      <c r="AV122" s="1176"/>
      <c r="AW122" s="1176"/>
      <c r="AX122" s="1177"/>
    </row>
    <row r="123" spans="1:50" ht="24.75" customHeight="1">
      <c r="A123" s="769"/>
      <c r="B123" s="770"/>
      <c r="C123" s="770"/>
      <c r="D123" s="770"/>
      <c r="E123" s="770"/>
      <c r="F123" s="771"/>
      <c r="G123" s="1171"/>
      <c r="H123" s="865"/>
      <c r="I123" s="865"/>
      <c r="J123" s="865"/>
      <c r="K123" s="873"/>
      <c r="L123" s="1172"/>
      <c r="M123" s="1173"/>
      <c r="N123" s="1173"/>
      <c r="O123" s="1173"/>
      <c r="P123" s="1173"/>
      <c r="Q123" s="1173"/>
      <c r="R123" s="1173"/>
      <c r="S123" s="1173"/>
      <c r="T123" s="1173"/>
      <c r="U123" s="1173"/>
      <c r="V123" s="1173"/>
      <c r="W123" s="1173"/>
      <c r="X123" s="1174"/>
      <c r="Y123" s="1175"/>
      <c r="Z123" s="1176"/>
      <c r="AA123" s="1176"/>
      <c r="AB123" s="1176"/>
      <c r="AC123" s="1171"/>
      <c r="AD123" s="865"/>
      <c r="AE123" s="865"/>
      <c r="AF123" s="865"/>
      <c r="AG123" s="873"/>
      <c r="AH123" s="1172"/>
      <c r="AI123" s="1173"/>
      <c r="AJ123" s="1173"/>
      <c r="AK123" s="1173"/>
      <c r="AL123" s="1173"/>
      <c r="AM123" s="1173"/>
      <c r="AN123" s="1173"/>
      <c r="AO123" s="1173"/>
      <c r="AP123" s="1173"/>
      <c r="AQ123" s="1173"/>
      <c r="AR123" s="1173"/>
      <c r="AS123" s="1173"/>
      <c r="AT123" s="1174"/>
      <c r="AU123" s="1175"/>
      <c r="AV123" s="1176"/>
      <c r="AW123" s="1176"/>
      <c r="AX123" s="1177"/>
    </row>
    <row r="124" spans="1:50" ht="24.75" customHeight="1">
      <c r="A124" s="769"/>
      <c r="B124" s="770"/>
      <c r="C124" s="770"/>
      <c r="D124" s="770"/>
      <c r="E124" s="770"/>
      <c r="F124" s="771"/>
      <c r="G124" s="1171"/>
      <c r="H124" s="865"/>
      <c r="I124" s="865"/>
      <c r="J124" s="865"/>
      <c r="K124" s="873"/>
      <c r="L124" s="1172"/>
      <c r="M124" s="1173"/>
      <c r="N124" s="1173"/>
      <c r="O124" s="1173"/>
      <c r="P124" s="1173"/>
      <c r="Q124" s="1173"/>
      <c r="R124" s="1173"/>
      <c r="S124" s="1173"/>
      <c r="T124" s="1173"/>
      <c r="U124" s="1173"/>
      <c r="V124" s="1173"/>
      <c r="W124" s="1173"/>
      <c r="X124" s="1174"/>
      <c r="Y124" s="1175"/>
      <c r="Z124" s="1176"/>
      <c r="AA124" s="1176"/>
      <c r="AB124" s="1176"/>
      <c r="AC124" s="1171"/>
      <c r="AD124" s="865"/>
      <c r="AE124" s="865"/>
      <c r="AF124" s="865"/>
      <c r="AG124" s="873"/>
      <c r="AH124" s="1172"/>
      <c r="AI124" s="1173"/>
      <c r="AJ124" s="1173"/>
      <c r="AK124" s="1173"/>
      <c r="AL124" s="1173"/>
      <c r="AM124" s="1173"/>
      <c r="AN124" s="1173"/>
      <c r="AO124" s="1173"/>
      <c r="AP124" s="1173"/>
      <c r="AQ124" s="1173"/>
      <c r="AR124" s="1173"/>
      <c r="AS124" s="1173"/>
      <c r="AT124" s="1174"/>
      <c r="AU124" s="1175"/>
      <c r="AV124" s="1176"/>
      <c r="AW124" s="1176"/>
      <c r="AX124" s="1177"/>
    </row>
    <row r="125" spans="1:50" ht="24.75" customHeight="1">
      <c r="A125" s="769"/>
      <c r="B125" s="770"/>
      <c r="C125" s="770"/>
      <c r="D125" s="770"/>
      <c r="E125" s="770"/>
      <c r="F125" s="771"/>
      <c r="G125" s="1163"/>
      <c r="H125" s="869"/>
      <c r="I125" s="869"/>
      <c r="J125" s="869"/>
      <c r="K125" s="879"/>
      <c r="L125" s="1164"/>
      <c r="M125" s="1165"/>
      <c r="N125" s="1165"/>
      <c r="O125" s="1165"/>
      <c r="P125" s="1165"/>
      <c r="Q125" s="1165"/>
      <c r="R125" s="1165"/>
      <c r="S125" s="1165"/>
      <c r="T125" s="1165"/>
      <c r="U125" s="1165"/>
      <c r="V125" s="1165"/>
      <c r="W125" s="1165"/>
      <c r="X125" s="1166"/>
      <c r="Y125" s="1167"/>
      <c r="Z125" s="1168"/>
      <c r="AA125" s="1168"/>
      <c r="AB125" s="1168"/>
      <c r="AC125" s="1163"/>
      <c r="AD125" s="869"/>
      <c r="AE125" s="869"/>
      <c r="AF125" s="869"/>
      <c r="AG125" s="879"/>
      <c r="AH125" s="1164"/>
      <c r="AI125" s="1165"/>
      <c r="AJ125" s="1165"/>
      <c r="AK125" s="1165"/>
      <c r="AL125" s="1165"/>
      <c r="AM125" s="1165"/>
      <c r="AN125" s="1165"/>
      <c r="AO125" s="1165"/>
      <c r="AP125" s="1165"/>
      <c r="AQ125" s="1165"/>
      <c r="AR125" s="1165"/>
      <c r="AS125" s="1165"/>
      <c r="AT125" s="1166"/>
      <c r="AU125" s="1167"/>
      <c r="AV125" s="1168"/>
      <c r="AW125" s="1168"/>
      <c r="AX125" s="1169"/>
    </row>
    <row r="126" spans="1:50" ht="24.75" customHeight="1" thickBot="1">
      <c r="A126" s="772"/>
      <c r="B126" s="773"/>
      <c r="C126" s="773"/>
      <c r="D126" s="773"/>
      <c r="E126" s="773"/>
      <c r="F126" s="774"/>
      <c r="G126" s="707" t="s">
        <v>44</v>
      </c>
      <c r="H126" s="708"/>
      <c r="I126" s="708"/>
      <c r="J126" s="708"/>
      <c r="K126" s="708"/>
      <c r="L126" s="710"/>
      <c r="M126" s="716"/>
      <c r="N126" s="716"/>
      <c r="O126" s="716"/>
      <c r="P126" s="716"/>
      <c r="Q126" s="716"/>
      <c r="R126" s="716"/>
      <c r="S126" s="716"/>
      <c r="T126" s="716"/>
      <c r="U126" s="716"/>
      <c r="V126" s="716"/>
      <c r="W126" s="716"/>
      <c r="X126" s="717"/>
      <c r="Y126" s="718">
        <f>SUM(Y118:AB125)</f>
        <v>0</v>
      </c>
      <c r="Z126" s="719"/>
      <c r="AA126" s="719"/>
      <c r="AB126" s="749"/>
      <c r="AC126" s="707" t="s">
        <v>44</v>
      </c>
      <c r="AD126" s="708"/>
      <c r="AE126" s="708"/>
      <c r="AF126" s="708"/>
      <c r="AG126" s="708"/>
      <c r="AH126" s="710"/>
      <c r="AI126" s="716"/>
      <c r="AJ126" s="716"/>
      <c r="AK126" s="716"/>
      <c r="AL126" s="716"/>
      <c r="AM126" s="716"/>
      <c r="AN126" s="716"/>
      <c r="AO126" s="716"/>
      <c r="AP126" s="716"/>
      <c r="AQ126" s="716"/>
      <c r="AR126" s="716"/>
      <c r="AS126" s="716"/>
      <c r="AT126" s="717"/>
      <c r="AU126" s="718">
        <f>SUM(AU118:AX125)</f>
        <v>0</v>
      </c>
      <c r="AV126" s="719"/>
      <c r="AW126" s="719"/>
      <c r="AX126" s="720"/>
    </row>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216</v>
      </c>
    </row>
    <row r="401" spans="1:50">
      <c r="B401" s="1" t="s">
        <v>215</v>
      </c>
    </row>
    <row r="402" spans="1:50" ht="24" customHeight="1">
      <c r="A402" s="667"/>
      <c r="B402" s="667"/>
      <c r="C402" s="683" t="s">
        <v>211</v>
      </c>
      <c r="D402" s="683"/>
      <c r="E402" s="683"/>
      <c r="F402" s="683"/>
      <c r="G402" s="683"/>
      <c r="H402" s="683"/>
      <c r="I402" s="683"/>
      <c r="J402" s="683"/>
      <c r="K402" s="683"/>
      <c r="L402" s="683"/>
      <c r="M402" s="683" t="s">
        <v>210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208</v>
      </c>
      <c r="AL402" s="683"/>
      <c r="AM402" s="683"/>
      <c r="AN402" s="683"/>
      <c r="AO402" s="683"/>
      <c r="AP402" s="683"/>
      <c r="AQ402" s="683" t="s">
        <v>5</v>
      </c>
      <c r="AR402" s="683"/>
      <c r="AS402" s="683"/>
      <c r="AT402" s="683"/>
      <c r="AU402" s="375" t="s">
        <v>4</v>
      </c>
      <c r="AV402" s="376"/>
      <c r="AW402" s="376"/>
      <c r="AX402" s="678"/>
    </row>
    <row r="403" spans="1:50" s="52" customFormat="1" ht="24" customHeight="1">
      <c r="A403" s="2694">
        <v>1</v>
      </c>
      <c r="B403" s="2694">
        <v>1</v>
      </c>
      <c r="C403" s="2836" t="s">
        <v>3421</v>
      </c>
      <c r="D403" s="2836"/>
      <c r="E403" s="2836"/>
      <c r="F403" s="2836"/>
      <c r="G403" s="2836"/>
      <c r="H403" s="2836"/>
      <c r="I403" s="2836"/>
      <c r="J403" s="2836"/>
      <c r="K403" s="2836"/>
      <c r="L403" s="2836"/>
      <c r="M403" s="2565" t="s">
        <v>3420</v>
      </c>
      <c r="N403" s="2565"/>
      <c r="O403" s="2565"/>
      <c r="P403" s="2565"/>
      <c r="Q403" s="2565"/>
      <c r="R403" s="2565"/>
      <c r="S403" s="2565"/>
      <c r="T403" s="2565"/>
      <c r="U403" s="2565"/>
      <c r="V403" s="2565"/>
      <c r="W403" s="2565"/>
      <c r="X403" s="2565"/>
      <c r="Y403" s="2565"/>
      <c r="Z403" s="2565"/>
      <c r="AA403" s="2565"/>
      <c r="AB403" s="2565"/>
      <c r="AC403" s="2565"/>
      <c r="AD403" s="2565"/>
      <c r="AE403" s="2565"/>
      <c r="AF403" s="2565"/>
      <c r="AG403" s="2565"/>
      <c r="AH403" s="2565"/>
      <c r="AI403" s="2565"/>
      <c r="AJ403" s="2565"/>
      <c r="AK403" s="2564">
        <v>1.5</v>
      </c>
      <c r="AL403" s="2565"/>
      <c r="AM403" s="2565"/>
      <c r="AN403" s="2565"/>
      <c r="AO403" s="2565"/>
      <c r="AP403" s="2565"/>
      <c r="AQ403" s="2566" t="s">
        <v>21</v>
      </c>
      <c r="AR403" s="2567"/>
      <c r="AS403" s="2567"/>
      <c r="AT403" s="2568"/>
      <c r="AU403" s="2566" t="s">
        <v>3419</v>
      </c>
      <c r="AV403" s="2567"/>
      <c r="AW403" s="2567"/>
      <c r="AX403" s="2567"/>
    </row>
    <row r="404" spans="1:50"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sheetData>
  <mergeCells count="692">
    <mergeCell ref="A403:B403"/>
    <mergeCell ref="C403:L403"/>
    <mergeCell ref="M403:AJ403"/>
    <mergeCell ref="AK403:AP403"/>
    <mergeCell ref="AQ403:AT403"/>
    <mergeCell ref="AU403:AX403"/>
    <mergeCell ref="G126:K126"/>
    <mergeCell ref="L126:X126"/>
    <mergeCell ref="Y126:AB126"/>
    <mergeCell ref="AC126:AG126"/>
    <mergeCell ref="AH126:AT126"/>
    <mergeCell ref="AU126:AX126"/>
    <mergeCell ref="A402:B402"/>
    <mergeCell ref="C402:L402"/>
    <mergeCell ref="M402:AJ402"/>
    <mergeCell ref="AK402:AP402"/>
    <mergeCell ref="AQ402:AT402"/>
    <mergeCell ref="AU402:AX40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8:K98"/>
    <mergeCell ref="L98:X98"/>
    <mergeCell ref="Y98:AB98"/>
    <mergeCell ref="AC98:AG98"/>
    <mergeCell ref="AH98:AT98"/>
    <mergeCell ref="AU98:AX98"/>
    <mergeCell ref="G99:K99"/>
    <mergeCell ref="L99:X99"/>
    <mergeCell ref="Y99:AB99"/>
    <mergeCell ref="AC99:AG99"/>
    <mergeCell ref="AH99:AT99"/>
    <mergeCell ref="AU99:AX99"/>
    <mergeCell ref="G96:K96"/>
    <mergeCell ref="L96:X96"/>
    <mergeCell ref="Y96:AB96"/>
    <mergeCell ref="AC96:AG96"/>
    <mergeCell ref="AH96:AT96"/>
    <mergeCell ref="AU96:AX96"/>
    <mergeCell ref="G97:K97"/>
    <mergeCell ref="L97:X97"/>
    <mergeCell ref="Y97:AB97"/>
    <mergeCell ref="AC97:AG97"/>
    <mergeCell ref="AH97:AT97"/>
    <mergeCell ref="AU97:AX97"/>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1:K91"/>
    <mergeCell ref="L91:X91"/>
    <mergeCell ref="Y91:AB91"/>
    <mergeCell ref="AC91:AG91"/>
    <mergeCell ref="AH91:AT91"/>
    <mergeCell ref="AU91:AX91"/>
    <mergeCell ref="G92:K92"/>
    <mergeCell ref="L92:X92"/>
    <mergeCell ref="Y92:AB92"/>
    <mergeCell ref="AC92:AG92"/>
    <mergeCell ref="AH92:AT92"/>
    <mergeCell ref="AU92:AX92"/>
    <mergeCell ref="G89:K89"/>
    <mergeCell ref="L89:X89"/>
    <mergeCell ref="Y89:AB89"/>
    <mergeCell ref="AC89:AG89"/>
    <mergeCell ref="AH89:AT89"/>
    <mergeCell ref="AU89:AX89"/>
    <mergeCell ref="G90:K90"/>
    <mergeCell ref="L90:X90"/>
    <mergeCell ref="Y90:AB90"/>
    <mergeCell ref="AC90:AG90"/>
    <mergeCell ref="AH90:AT90"/>
    <mergeCell ref="AU90:AX90"/>
    <mergeCell ref="Y87:AB87"/>
    <mergeCell ref="AC87:AG87"/>
    <mergeCell ref="AH87:AT87"/>
    <mergeCell ref="AU87:AX87"/>
    <mergeCell ref="G88:K88"/>
    <mergeCell ref="L88:X88"/>
    <mergeCell ref="Y88:AB88"/>
    <mergeCell ref="AC88:AG88"/>
    <mergeCell ref="AH88:AT88"/>
    <mergeCell ref="AU88:AX88"/>
    <mergeCell ref="G85:K85"/>
    <mergeCell ref="L85:X85"/>
    <mergeCell ref="Y85:AB85"/>
    <mergeCell ref="AC85:AG85"/>
    <mergeCell ref="AH85:AT85"/>
    <mergeCell ref="AU85:AX85"/>
    <mergeCell ref="A70:F81"/>
    <mergeCell ref="A83:F126"/>
    <mergeCell ref="G83:AB83"/>
    <mergeCell ref="AC83:AX83"/>
    <mergeCell ref="G84:K84"/>
    <mergeCell ref="L84:X84"/>
    <mergeCell ref="Y84:AB84"/>
    <mergeCell ref="AC84:AG84"/>
    <mergeCell ref="AH84:AT84"/>
    <mergeCell ref="AU84:AX84"/>
    <mergeCell ref="G86:K86"/>
    <mergeCell ref="L86:X86"/>
    <mergeCell ref="Y86:AB86"/>
    <mergeCell ref="AC86:AG86"/>
    <mergeCell ref="AH86:AT86"/>
    <mergeCell ref="AU86:AX86"/>
    <mergeCell ref="G87:K87"/>
    <mergeCell ref="L87:X87"/>
    <mergeCell ref="A67:AX67"/>
    <mergeCell ref="A68:B68"/>
    <mergeCell ref="C68:J68"/>
    <mergeCell ref="K68:R68"/>
    <mergeCell ref="S68:Z68"/>
    <mergeCell ref="AA68:AH68"/>
    <mergeCell ref="AI68:AP68"/>
    <mergeCell ref="AQ68:AX68"/>
    <mergeCell ref="C56:F56"/>
    <mergeCell ref="G56:S56"/>
    <mergeCell ref="A64:E64"/>
    <mergeCell ref="F64:AX64"/>
    <mergeCell ref="A65:AX65"/>
    <mergeCell ref="A66:AX66"/>
    <mergeCell ref="A59:AX59"/>
    <mergeCell ref="A60:AX60"/>
    <mergeCell ref="A61:AX61"/>
    <mergeCell ref="A62:E62"/>
    <mergeCell ref="F62:AX62"/>
    <mergeCell ref="A63:AX63"/>
    <mergeCell ref="C54:F54"/>
    <mergeCell ref="G54:S54"/>
    <mergeCell ref="T54:AF54"/>
    <mergeCell ref="C55:F55"/>
    <mergeCell ref="G55:S55"/>
    <mergeCell ref="T55:AF55"/>
    <mergeCell ref="T56:AF56"/>
    <mergeCell ref="A57:B58"/>
    <mergeCell ref="C57:F57"/>
    <mergeCell ref="G57:AX57"/>
    <mergeCell ref="C58:F58"/>
    <mergeCell ref="G58:AX58"/>
    <mergeCell ref="A53:B56"/>
    <mergeCell ref="C53:AC53"/>
    <mergeCell ref="AD53:AF53"/>
    <mergeCell ref="AG53:AX56"/>
    <mergeCell ref="A44:B49"/>
    <mergeCell ref="C44:AC44"/>
    <mergeCell ref="AD44:AF44"/>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C36:K36"/>
    <mergeCell ref="L36:Q36"/>
    <mergeCell ref="R36:W36"/>
    <mergeCell ref="X36:AX36"/>
    <mergeCell ref="A39:AX39"/>
    <mergeCell ref="C40:AC40"/>
    <mergeCell ref="AD40:AF40"/>
    <mergeCell ref="AG40:AX40"/>
    <mergeCell ref="X37:AX37"/>
    <mergeCell ref="AT25:AX25"/>
    <mergeCell ref="AO26:AS26"/>
    <mergeCell ref="AT26:AX26"/>
    <mergeCell ref="C34:K34"/>
    <mergeCell ref="L34:Q34"/>
    <mergeCell ref="R34:W34"/>
    <mergeCell ref="X34:AX34"/>
    <mergeCell ref="C35:K35"/>
    <mergeCell ref="C31:K31"/>
    <mergeCell ref="AJ29:AN29"/>
    <mergeCell ref="AO29:AS29"/>
    <mergeCell ref="AT29:AX29"/>
    <mergeCell ref="AJ27:AN27"/>
    <mergeCell ref="C33:K33"/>
    <mergeCell ref="L33:Q33"/>
    <mergeCell ref="R33:W33"/>
    <mergeCell ref="X33:AX33"/>
    <mergeCell ref="A30:B37"/>
    <mergeCell ref="C30:K30"/>
    <mergeCell ref="L30:Q30"/>
    <mergeCell ref="R30:W30"/>
    <mergeCell ref="X30:AX30"/>
    <mergeCell ref="AO27:AS27"/>
    <mergeCell ref="AT27:AX27"/>
    <mergeCell ref="AT28:AX28"/>
    <mergeCell ref="Y29:AA29"/>
    <mergeCell ref="AB29:AD29"/>
    <mergeCell ref="C32:K32"/>
    <mergeCell ref="L32:Q32"/>
    <mergeCell ref="R32:W32"/>
    <mergeCell ref="X32:AX32"/>
    <mergeCell ref="L35:Q35"/>
    <mergeCell ref="R35:W35"/>
    <mergeCell ref="X35:AX35"/>
    <mergeCell ref="C37:K37"/>
    <mergeCell ref="L37:Q37"/>
    <mergeCell ref="R37:W37"/>
    <mergeCell ref="AE29:AI29"/>
    <mergeCell ref="L31:Q31"/>
    <mergeCell ref="R31:W31"/>
    <mergeCell ref="X31:AX31"/>
    <mergeCell ref="AJ26:AN26"/>
    <mergeCell ref="G28:X29"/>
    <mergeCell ref="Y28:AA28"/>
    <mergeCell ref="AB28:AD28"/>
    <mergeCell ref="AE28:AI28"/>
    <mergeCell ref="AJ28:AN28"/>
    <mergeCell ref="AO28:AS28"/>
    <mergeCell ref="AJ22:AN22"/>
    <mergeCell ref="G21:X23"/>
    <mergeCell ref="Y21:AA21"/>
    <mergeCell ref="AB25:AD25"/>
    <mergeCell ref="AE25:AI25"/>
    <mergeCell ref="AJ25:AN25"/>
    <mergeCell ref="AE26:AI26"/>
    <mergeCell ref="AB26:AD26"/>
    <mergeCell ref="Y26:AA26"/>
    <mergeCell ref="AO21:AS21"/>
    <mergeCell ref="Y25:AA25"/>
    <mergeCell ref="AJ24:AN24"/>
    <mergeCell ref="AO25:AS25"/>
    <mergeCell ref="A20:F23"/>
    <mergeCell ref="G20:X20"/>
    <mergeCell ref="Y20:AA20"/>
    <mergeCell ref="AB20:AD20"/>
    <mergeCell ref="AE20:AI20"/>
    <mergeCell ref="AB21:AD21"/>
    <mergeCell ref="G24:X24"/>
    <mergeCell ref="Y24:AA24"/>
    <mergeCell ref="AB24:AD24"/>
    <mergeCell ref="AE24:AI24"/>
    <mergeCell ref="A24:F26"/>
    <mergeCell ref="G25:X26"/>
    <mergeCell ref="AB23:AD23"/>
    <mergeCell ref="AE23:AI23"/>
    <mergeCell ref="AJ23:AN23"/>
    <mergeCell ref="AO23:AS23"/>
    <mergeCell ref="AO20:AS20"/>
    <mergeCell ref="AE21:AI21"/>
    <mergeCell ref="AJ21:AN21"/>
    <mergeCell ref="AE22:AI22"/>
    <mergeCell ref="AT23:AX23"/>
    <mergeCell ref="A27:F29"/>
    <mergeCell ref="G27:X27"/>
    <mergeCell ref="Y27:AA27"/>
    <mergeCell ref="AB27:AD27"/>
    <mergeCell ref="AE27:AI27"/>
    <mergeCell ref="AR14:AX14"/>
    <mergeCell ref="AK15:AQ15"/>
    <mergeCell ref="AT21:AX21"/>
    <mergeCell ref="Y22:AA22"/>
    <mergeCell ref="AB22:AD22"/>
    <mergeCell ref="AO24:AS24"/>
    <mergeCell ref="AO22:AS22"/>
    <mergeCell ref="AT24:AX24"/>
    <mergeCell ref="AT22:AX22"/>
    <mergeCell ref="Y23:AA23"/>
    <mergeCell ref="AT20:AX20"/>
    <mergeCell ref="AR19:AX19"/>
    <mergeCell ref="G19:O19"/>
    <mergeCell ref="P19:V19"/>
    <mergeCell ref="W19:AC19"/>
    <mergeCell ref="AD19:AJ19"/>
    <mergeCell ref="AK19:AQ19"/>
    <mergeCell ref="AJ20:AN20"/>
    <mergeCell ref="I16:O16"/>
    <mergeCell ref="P16:V16"/>
    <mergeCell ref="W16:AC16"/>
    <mergeCell ref="AD16:AJ16"/>
    <mergeCell ref="AK16:AQ16"/>
    <mergeCell ref="AR16:AX16"/>
    <mergeCell ref="I14:O14"/>
    <mergeCell ref="P14:V14"/>
    <mergeCell ref="W14:AC14"/>
    <mergeCell ref="AD14:AJ14"/>
    <mergeCell ref="AR15:AX15"/>
    <mergeCell ref="AK14:AQ14"/>
    <mergeCell ref="I15:O15"/>
    <mergeCell ref="P15:V15"/>
    <mergeCell ref="W15:AC15"/>
    <mergeCell ref="AD15:AJ15"/>
    <mergeCell ref="I12:O12"/>
    <mergeCell ref="P12:V12"/>
    <mergeCell ref="W12:AC12"/>
    <mergeCell ref="AD12:AJ12"/>
    <mergeCell ref="AK12:AQ12"/>
    <mergeCell ref="AR12:AX12"/>
    <mergeCell ref="I13:O13"/>
    <mergeCell ref="P13:V13"/>
    <mergeCell ref="G18:O18"/>
    <mergeCell ref="P18:V18"/>
    <mergeCell ref="W18:AC18"/>
    <mergeCell ref="AD18:AJ18"/>
    <mergeCell ref="AK18:AQ18"/>
    <mergeCell ref="AR18:AX18"/>
    <mergeCell ref="I17:O17"/>
    <mergeCell ref="P17:V17"/>
    <mergeCell ref="W17:AC17"/>
    <mergeCell ref="AD17:AJ17"/>
    <mergeCell ref="AK17:AQ17"/>
    <mergeCell ref="AR17:AX17"/>
    <mergeCell ref="W13:AC13"/>
    <mergeCell ref="AD13:AJ13"/>
    <mergeCell ref="AK13:AQ13"/>
    <mergeCell ref="AR13:AX13"/>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404:B404"/>
    <mergeCell ref="C404:L404"/>
    <mergeCell ref="M404:AJ404"/>
    <mergeCell ref="AK404:AP404"/>
    <mergeCell ref="AQ404:AT404"/>
    <mergeCell ref="AU404:AX404"/>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4" manualBreakCount="4">
    <brk id="37" max="49" man="1"/>
    <brk id="68" max="49" man="1"/>
    <brk id="81" max="49" man="1"/>
    <brk id="126" max="4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148"/>
  <sheetViews>
    <sheetView view="pageBreakPreview" zoomScale="85" zoomScaleNormal="75" zoomScaleSheetLayoutView="85" zoomScalePageLayoutView="30" workbookViewId="0"/>
  </sheetViews>
  <sheetFormatPr defaultColWidth="9" defaultRowHeight="13.5"/>
  <cols>
    <col min="1" max="50" width="2.625" style="1" customWidth="1"/>
    <col min="51" max="57" width="2.25" style="1" customWidth="1"/>
    <col min="58" max="58" width="8" style="1" customWidth="1"/>
    <col min="59" max="16384" width="9" style="1"/>
  </cols>
  <sheetData>
    <row r="2" spans="1:50" ht="21.75" customHeight="1" thickBot="1">
      <c r="AJ2" s="986" t="s">
        <v>99</v>
      </c>
      <c r="AK2" s="986"/>
      <c r="AL2" s="986"/>
      <c r="AM2" s="986"/>
      <c r="AN2" s="986"/>
      <c r="AO2" s="986"/>
      <c r="AP2" s="986"/>
      <c r="AQ2" s="987" t="str">
        <f ca="1">RIGHT(CELL("filename",AQ2),LEN(CELL("filename",AQ2))-FIND("]",CELL("filename",AQ2)))</f>
        <v>078</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0" ht="25.15" customHeight="1">
      <c r="A4" s="468" t="s">
        <v>202</v>
      </c>
      <c r="B4" s="469"/>
      <c r="C4" s="469"/>
      <c r="D4" s="469"/>
      <c r="E4" s="469"/>
      <c r="F4" s="469"/>
      <c r="G4" s="3322" t="s">
        <v>3418</v>
      </c>
      <c r="H4" s="3323"/>
      <c r="I4" s="3323"/>
      <c r="J4" s="3323"/>
      <c r="K4" s="3323"/>
      <c r="L4" s="3323"/>
      <c r="M4" s="3323"/>
      <c r="N4" s="3323"/>
      <c r="O4" s="3323"/>
      <c r="P4" s="3323"/>
      <c r="Q4" s="3323"/>
      <c r="R4" s="3323"/>
      <c r="S4" s="3323"/>
      <c r="T4" s="3323"/>
      <c r="U4" s="3323"/>
      <c r="V4" s="3323"/>
      <c r="W4" s="3323"/>
      <c r="X4" s="3323"/>
      <c r="Y4" s="474" t="s">
        <v>281</v>
      </c>
      <c r="Z4" s="609"/>
      <c r="AA4" s="609"/>
      <c r="AB4" s="609"/>
      <c r="AC4" s="609"/>
      <c r="AD4" s="610"/>
      <c r="AE4" s="3323" t="s">
        <v>3191</v>
      </c>
      <c r="AF4" s="3323"/>
      <c r="AG4" s="3323"/>
      <c r="AH4" s="3323"/>
      <c r="AI4" s="3323"/>
      <c r="AJ4" s="3323"/>
      <c r="AK4" s="3323"/>
      <c r="AL4" s="3323"/>
      <c r="AM4" s="3323"/>
      <c r="AN4" s="3323"/>
      <c r="AO4" s="3323"/>
      <c r="AP4" s="3337"/>
      <c r="AQ4" s="480" t="s">
        <v>198</v>
      </c>
      <c r="AR4" s="609"/>
      <c r="AS4" s="609"/>
      <c r="AT4" s="609"/>
      <c r="AU4" s="609"/>
      <c r="AV4" s="609"/>
      <c r="AW4" s="609"/>
      <c r="AX4" s="611"/>
    </row>
    <row r="5" spans="1:50" ht="30" customHeight="1">
      <c r="A5" s="486" t="s">
        <v>197</v>
      </c>
      <c r="B5" s="612"/>
      <c r="C5" s="612"/>
      <c r="D5" s="612"/>
      <c r="E5" s="612"/>
      <c r="F5" s="613"/>
      <c r="G5" s="2672" t="s">
        <v>1263</v>
      </c>
      <c r="H5" s="2673"/>
      <c r="I5" s="2673"/>
      <c r="J5" s="2673"/>
      <c r="K5" s="2673"/>
      <c r="L5" s="2673"/>
      <c r="M5" s="2673"/>
      <c r="N5" s="2673"/>
      <c r="O5" s="2673"/>
      <c r="P5" s="2673"/>
      <c r="Q5" s="2673"/>
      <c r="R5" s="2673"/>
      <c r="S5" s="2673"/>
      <c r="T5" s="2673"/>
      <c r="U5" s="2673"/>
      <c r="V5" s="3341"/>
      <c r="W5" s="3341"/>
      <c r="X5" s="3342"/>
      <c r="Y5" s="492" t="s">
        <v>195</v>
      </c>
      <c r="Z5" s="496"/>
      <c r="AA5" s="496"/>
      <c r="AB5" s="496"/>
      <c r="AC5" s="496"/>
      <c r="AD5" s="497"/>
      <c r="AE5" s="496" t="s">
        <v>3417</v>
      </c>
      <c r="AF5" s="496"/>
      <c r="AG5" s="496"/>
      <c r="AH5" s="496"/>
      <c r="AI5" s="496"/>
      <c r="AJ5" s="496"/>
      <c r="AK5" s="496"/>
      <c r="AL5" s="496"/>
      <c r="AM5" s="496"/>
      <c r="AN5" s="496"/>
      <c r="AO5" s="496"/>
      <c r="AP5" s="497"/>
      <c r="AQ5" s="3319" t="s">
        <v>3173</v>
      </c>
      <c r="AR5" s="3320"/>
      <c r="AS5" s="3320"/>
      <c r="AT5" s="3320"/>
      <c r="AU5" s="3320"/>
      <c r="AV5" s="3320"/>
      <c r="AW5" s="3320"/>
      <c r="AX5" s="3321"/>
    </row>
    <row r="6" spans="1:50" ht="30" customHeight="1">
      <c r="A6" s="501" t="s">
        <v>192</v>
      </c>
      <c r="B6" s="502"/>
      <c r="C6" s="502"/>
      <c r="D6" s="502"/>
      <c r="E6" s="502"/>
      <c r="F6" s="502"/>
      <c r="G6" s="2787" t="s">
        <v>191</v>
      </c>
      <c r="H6" s="3341"/>
      <c r="I6" s="3341"/>
      <c r="J6" s="3341"/>
      <c r="K6" s="3341"/>
      <c r="L6" s="3341"/>
      <c r="M6" s="3341"/>
      <c r="N6" s="3341"/>
      <c r="O6" s="3341"/>
      <c r="P6" s="3341"/>
      <c r="Q6" s="3341"/>
      <c r="R6" s="3341"/>
      <c r="S6" s="3341"/>
      <c r="T6" s="3341"/>
      <c r="U6" s="3341"/>
      <c r="V6" s="3341"/>
      <c r="W6" s="3341"/>
      <c r="X6" s="3341"/>
      <c r="Y6" s="507" t="s">
        <v>190</v>
      </c>
      <c r="Z6" s="508"/>
      <c r="AA6" s="508"/>
      <c r="AB6" s="508"/>
      <c r="AC6" s="508"/>
      <c r="AD6" s="509"/>
      <c r="AE6" s="2681" t="s">
        <v>3172</v>
      </c>
      <c r="AF6" s="2682"/>
      <c r="AG6" s="2682"/>
      <c r="AH6" s="2682"/>
      <c r="AI6" s="2682"/>
      <c r="AJ6" s="2682"/>
      <c r="AK6" s="2682"/>
      <c r="AL6" s="2682"/>
      <c r="AM6" s="2682"/>
      <c r="AN6" s="2682"/>
      <c r="AO6" s="2682"/>
      <c r="AP6" s="2682"/>
      <c r="AQ6" s="3341"/>
      <c r="AR6" s="3341"/>
      <c r="AS6" s="3341"/>
      <c r="AT6" s="3341"/>
      <c r="AU6" s="3341"/>
      <c r="AV6" s="3341"/>
      <c r="AW6" s="3341"/>
      <c r="AX6" s="3437"/>
    </row>
    <row r="7" spans="1:50" ht="39.950000000000003" customHeight="1">
      <c r="A7" s="995" t="s">
        <v>188</v>
      </c>
      <c r="B7" s="996"/>
      <c r="C7" s="996"/>
      <c r="D7" s="996"/>
      <c r="E7" s="996"/>
      <c r="F7" s="996"/>
      <c r="G7" s="598" t="s">
        <v>2780</v>
      </c>
      <c r="H7" s="599"/>
      <c r="I7" s="599"/>
      <c r="J7" s="599"/>
      <c r="K7" s="599"/>
      <c r="L7" s="599"/>
      <c r="M7" s="599"/>
      <c r="N7" s="599"/>
      <c r="O7" s="599"/>
      <c r="P7" s="599"/>
      <c r="Q7" s="599"/>
      <c r="R7" s="599"/>
      <c r="S7" s="599"/>
      <c r="T7" s="599"/>
      <c r="U7" s="599"/>
      <c r="V7" s="3595"/>
      <c r="W7" s="3595"/>
      <c r="X7" s="3595"/>
      <c r="Y7" s="525" t="s">
        <v>273</v>
      </c>
      <c r="Z7" s="601"/>
      <c r="AA7" s="601"/>
      <c r="AB7" s="601"/>
      <c r="AC7" s="601"/>
      <c r="AD7" s="602"/>
      <c r="AE7" s="603" t="s">
        <v>881</v>
      </c>
      <c r="AF7" s="604"/>
      <c r="AG7" s="604"/>
      <c r="AH7" s="604"/>
      <c r="AI7" s="604"/>
      <c r="AJ7" s="604"/>
      <c r="AK7" s="604"/>
      <c r="AL7" s="604"/>
      <c r="AM7" s="604"/>
      <c r="AN7" s="604"/>
      <c r="AO7" s="604"/>
      <c r="AP7" s="604"/>
      <c r="AQ7" s="604"/>
      <c r="AR7" s="604"/>
      <c r="AS7" s="604"/>
      <c r="AT7" s="604"/>
      <c r="AU7" s="604"/>
      <c r="AV7" s="604"/>
      <c r="AW7" s="604"/>
      <c r="AX7" s="605"/>
    </row>
    <row r="8" spans="1:50" ht="45" customHeight="1">
      <c r="A8" s="510" t="s">
        <v>3416</v>
      </c>
      <c r="B8" s="511"/>
      <c r="C8" s="511"/>
      <c r="D8" s="511"/>
      <c r="E8" s="511"/>
      <c r="F8" s="511"/>
      <c r="G8" s="659" t="s">
        <v>3415</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1"/>
    </row>
    <row r="9" spans="1:50" ht="59.25" customHeight="1">
      <c r="A9" s="510" t="s">
        <v>183</v>
      </c>
      <c r="B9" s="511"/>
      <c r="C9" s="511"/>
      <c r="D9" s="511"/>
      <c r="E9" s="511"/>
      <c r="F9" s="511"/>
      <c r="G9" s="516" t="s">
        <v>3414</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29.25" customHeight="1">
      <c r="A10" s="510" t="s">
        <v>181</v>
      </c>
      <c r="B10" s="511"/>
      <c r="C10" s="511"/>
      <c r="D10" s="511"/>
      <c r="E10" s="511"/>
      <c r="F10" s="512"/>
      <c r="G10" s="516" t="s">
        <v>898</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363" t="s">
        <v>179</v>
      </c>
      <c r="B11" s="364"/>
      <c r="C11" s="364"/>
      <c r="D11" s="364"/>
      <c r="E11" s="364"/>
      <c r="F11" s="365"/>
      <c r="G11" s="587"/>
      <c r="H11" s="588"/>
      <c r="I11" s="588"/>
      <c r="J11" s="588"/>
      <c r="K11" s="588"/>
      <c r="L11" s="588"/>
      <c r="M11" s="588"/>
      <c r="N11" s="588"/>
      <c r="O11" s="588"/>
      <c r="P11" s="375" t="s">
        <v>293</v>
      </c>
      <c r="Q11" s="376"/>
      <c r="R11" s="376"/>
      <c r="S11" s="376"/>
      <c r="T11" s="376"/>
      <c r="U11" s="376"/>
      <c r="V11" s="377"/>
      <c r="W11" s="375" t="s">
        <v>292</v>
      </c>
      <c r="X11" s="376"/>
      <c r="Y11" s="376"/>
      <c r="Z11" s="376"/>
      <c r="AA11" s="376"/>
      <c r="AB11" s="376"/>
      <c r="AC11" s="377"/>
      <c r="AD11" s="375" t="s">
        <v>291</v>
      </c>
      <c r="AE11" s="376"/>
      <c r="AF11" s="376"/>
      <c r="AG11" s="376"/>
      <c r="AH11" s="376"/>
      <c r="AI11" s="376"/>
      <c r="AJ11" s="377"/>
      <c r="AK11" s="375" t="s">
        <v>290</v>
      </c>
      <c r="AL11" s="376"/>
      <c r="AM11" s="376"/>
      <c r="AN11" s="376"/>
      <c r="AO11" s="376"/>
      <c r="AP11" s="376"/>
      <c r="AQ11" s="377"/>
      <c r="AR11" s="375" t="s">
        <v>289</v>
      </c>
      <c r="AS11" s="376"/>
      <c r="AT11" s="376"/>
      <c r="AU11" s="376"/>
      <c r="AV11" s="376"/>
      <c r="AW11" s="376"/>
      <c r="AX11" s="425"/>
    </row>
    <row r="12" spans="1:50" ht="21" customHeight="1">
      <c r="A12" s="366"/>
      <c r="B12" s="367"/>
      <c r="C12" s="367"/>
      <c r="D12" s="367"/>
      <c r="E12" s="367"/>
      <c r="F12" s="368"/>
      <c r="G12" s="451" t="s">
        <v>177</v>
      </c>
      <c r="H12" s="589"/>
      <c r="I12" s="594" t="s">
        <v>176</v>
      </c>
      <c r="J12" s="595"/>
      <c r="K12" s="595"/>
      <c r="L12" s="595"/>
      <c r="M12" s="595"/>
      <c r="N12" s="595"/>
      <c r="O12" s="452"/>
      <c r="P12" s="596">
        <v>485</v>
      </c>
      <c r="Q12" s="596"/>
      <c r="R12" s="596"/>
      <c r="S12" s="596"/>
      <c r="T12" s="596"/>
      <c r="U12" s="596"/>
      <c r="V12" s="596"/>
      <c r="W12" s="596">
        <v>436</v>
      </c>
      <c r="X12" s="596"/>
      <c r="Y12" s="596"/>
      <c r="Z12" s="596"/>
      <c r="AA12" s="596"/>
      <c r="AB12" s="596"/>
      <c r="AC12" s="596"/>
      <c r="AD12" s="596">
        <v>384</v>
      </c>
      <c r="AE12" s="596"/>
      <c r="AF12" s="596"/>
      <c r="AG12" s="596"/>
      <c r="AH12" s="596"/>
      <c r="AI12" s="596"/>
      <c r="AJ12" s="596"/>
      <c r="AK12" s="596">
        <v>380</v>
      </c>
      <c r="AL12" s="596"/>
      <c r="AM12" s="596"/>
      <c r="AN12" s="596"/>
      <c r="AO12" s="596"/>
      <c r="AP12" s="596"/>
      <c r="AQ12" s="596"/>
      <c r="AR12" s="596">
        <v>368</v>
      </c>
      <c r="AS12" s="596"/>
      <c r="AT12" s="596"/>
      <c r="AU12" s="596"/>
      <c r="AV12" s="596"/>
      <c r="AW12" s="596"/>
      <c r="AX12" s="597"/>
    </row>
    <row r="13" spans="1:50" ht="21" customHeight="1">
      <c r="A13" s="366"/>
      <c r="B13" s="367"/>
      <c r="C13" s="367"/>
      <c r="D13" s="367"/>
      <c r="E13" s="367"/>
      <c r="F13" s="368"/>
      <c r="G13" s="590"/>
      <c r="H13" s="591"/>
      <c r="I13" s="436" t="s">
        <v>175</v>
      </c>
      <c r="J13" s="437"/>
      <c r="K13" s="437"/>
      <c r="L13" s="437"/>
      <c r="M13" s="437"/>
      <c r="N13" s="437"/>
      <c r="O13" s="438"/>
      <c r="P13" s="1030" t="s">
        <v>881</v>
      </c>
      <c r="Q13" s="1030"/>
      <c r="R13" s="1030"/>
      <c r="S13" s="1030"/>
      <c r="T13" s="1030"/>
      <c r="U13" s="1030"/>
      <c r="V13" s="1030"/>
      <c r="W13" s="1030" t="s">
        <v>881</v>
      </c>
      <c r="X13" s="1030"/>
      <c r="Y13" s="1030"/>
      <c r="Z13" s="1030"/>
      <c r="AA13" s="1030"/>
      <c r="AB13" s="1030"/>
      <c r="AC13" s="1030"/>
      <c r="AD13" s="1030" t="s">
        <v>881</v>
      </c>
      <c r="AE13" s="1030"/>
      <c r="AF13" s="1030"/>
      <c r="AG13" s="1030"/>
      <c r="AH13" s="1030"/>
      <c r="AI13" s="1030"/>
      <c r="AJ13" s="1030"/>
      <c r="AK13" s="1030" t="s">
        <v>881</v>
      </c>
      <c r="AL13" s="1030"/>
      <c r="AM13" s="1030"/>
      <c r="AN13" s="1030"/>
      <c r="AO13" s="1030"/>
      <c r="AP13" s="1030"/>
      <c r="AQ13" s="1030"/>
      <c r="AR13" s="554"/>
      <c r="AS13" s="554"/>
      <c r="AT13" s="554"/>
      <c r="AU13" s="554"/>
      <c r="AV13" s="554"/>
      <c r="AW13" s="554"/>
      <c r="AX13" s="555"/>
    </row>
    <row r="14" spans="1:50" ht="21" customHeight="1">
      <c r="A14" s="366"/>
      <c r="B14" s="367"/>
      <c r="C14" s="367"/>
      <c r="D14" s="367"/>
      <c r="E14" s="367"/>
      <c r="F14" s="368"/>
      <c r="G14" s="590"/>
      <c r="H14" s="591"/>
      <c r="I14" s="436" t="s">
        <v>174</v>
      </c>
      <c r="J14" s="556"/>
      <c r="K14" s="556"/>
      <c r="L14" s="556"/>
      <c r="M14" s="556"/>
      <c r="N14" s="556"/>
      <c r="O14" s="557"/>
      <c r="P14" s="1030" t="s">
        <v>881</v>
      </c>
      <c r="Q14" s="1030"/>
      <c r="R14" s="1030"/>
      <c r="S14" s="1030"/>
      <c r="T14" s="1030"/>
      <c r="U14" s="1030"/>
      <c r="V14" s="1030"/>
      <c r="W14" s="1030" t="s">
        <v>881</v>
      </c>
      <c r="X14" s="1030"/>
      <c r="Y14" s="1030"/>
      <c r="Z14" s="1030"/>
      <c r="AA14" s="1030"/>
      <c r="AB14" s="1030"/>
      <c r="AC14" s="1030"/>
      <c r="AD14" s="1030" t="s">
        <v>881</v>
      </c>
      <c r="AE14" s="1030"/>
      <c r="AF14" s="1030"/>
      <c r="AG14" s="1030"/>
      <c r="AH14" s="1030"/>
      <c r="AI14" s="1030"/>
      <c r="AJ14" s="1030"/>
      <c r="AK14" s="1030" t="s">
        <v>881</v>
      </c>
      <c r="AL14" s="1030"/>
      <c r="AM14" s="1030"/>
      <c r="AN14" s="1030"/>
      <c r="AO14" s="1030"/>
      <c r="AP14" s="1030"/>
      <c r="AQ14" s="1030"/>
      <c r="AR14" s="1030" t="s">
        <v>881</v>
      </c>
      <c r="AS14" s="1030"/>
      <c r="AT14" s="1030"/>
      <c r="AU14" s="1030"/>
      <c r="AV14" s="1030"/>
      <c r="AW14" s="1030"/>
      <c r="AX14" s="1030"/>
    </row>
    <row r="15" spans="1:50" ht="21" customHeight="1">
      <c r="A15" s="366"/>
      <c r="B15" s="367"/>
      <c r="C15" s="367"/>
      <c r="D15" s="367"/>
      <c r="E15" s="367"/>
      <c r="F15" s="368"/>
      <c r="G15" s="590"/>
      <c r="H15" s="591"/>
      <c r="I15" s="436" t="s">
        <v>173</v>
      </c>
      <c r="J15" s="556"/>
      <c r="K15" s="556"/>
      <c r="L15" s="556"/>
      <c r="M15" s="556"/>
      <c r="N15" s="556"/>
      <c r="O15" s="557"/>
      <c r="P15" s="1030" t="s">
        <v>881</v>
      </c>
      <c r="Q15" s="1030"/>
      <c r="R15" s="1030"/>
      <c r="S15" s="1030"/>
      <c r="T15" s="1030"/>
      <c r="U15" s="1030"/>
      <c r="V15" s="1030"/>
      <c r="W15" s="1030" t="s">
        <v>881</v>
      </c>
      <c r="X15" s="1030"/>
      <c r="Y15" s="1030"/>
      <c r="Z15" s="1030"/>
      <c r="AA15" s="1030"/>
      <c r="AB15" s="1030"/>
      <c r="AC15" s="1030"/>
      <c r="AD15" s="1030" t="s">
        <v>881</v>
      </c>
      <c r="AE15" s="1030"/>
      <c r="AF15" s="1030"/>
      <c r="AG15" s="1030"/>
      <c r="AH15" s="1030"/>
      <c r="AI15" s="1030"/>
      <c r="AJ15" s="1030"/>
      <c r="AK15" s="1030" t="s">
        <v>881</v>
      </c>
      <c r="AL15" s="1030"/>
      <c r="AM15" s="1030"/>
      <c r="AN15" s="1030"/>
      <c r="AO15" s="1030"/>
      <c r="AP15" s="1030"/>
      <c r="AQ15" s="1030"/>
      <c r="AR15" s="583"/>
      <c r="AS15" s="584"/>
      <c r="AT15" s="584"/>
      <c r="AU15" s="584"/>
      <c r="AV15" s="584"/>
      <c r="AW15" s="584"/>
      <c r="AX15" s="585"/>
    </row>
    <row r="16" spans="1:50" ht="24.75" customHeight="1">
      <c r="A16" s="366"/>
      <c r="B16" s="367"/>
      <c r="C16" s="367"/>
      <c r="D16" s="367"/>
      <c r="E16" s="367"/>
      <c r="F16" s="368"/>
      <c r="G16" s="590"/>
      <c r="H16" s="591"/>
      <c r="I16" s="436" t="s">
        <v>172</v>
      </c>
      <c r="J16" s="437"/>
      <c r="K16" s="437"/>
      <c r="L16" s="437"/>
      <c r="M16" s="437"/>
      <c r="N16" s="437"/>
      <c r="O16" s="438"/>
      <c r="P16" s="1111" t="s">
        <v>881</v>
      </c>
      <c r="Q16" s="1111"/>
      <c r="R16" s="1111"/>
      <c r="S16" s="1111"/>
      <c r="T16" s="1111"/>
      <c r="U16" s="1111"/>
      <c r="V16" s="1111"/>
      <c r="W16" s="1111" t="s">
        <v>881</v>
      </c>
      <c r="X16" s="1111"/>
      <c r="Y16" s="1111"/>
      <c r="Z16" s="1111"/>
      <c r="AA16" s="1111"/>
      <c r="AB16" s="1111"/>
      <c r="AC16" s="1111"/>
      <c r="AD16" s="1111" t="s">
        <v>881</v>
      </c>
      <c r="AE16" s="1111"/>
      <c r="AF16" s="1111"/>
      <c r="AG16" s="1111"/>
      <c r="AH16" s="1111"/>
      <c r="AI16" s="1111"/>
      <c r="AJ16" s="1111"/>
      <c r="AK16" s="1111" t="s">
        <v>881</v>
      </c>
      <c r="AL16" s="1111"/>
      <c r="AM16" s="1111"/>
      <c r="AN16" s="1111"/>
      <c r="AO16" s="1111"/>
      <c r="AP16" s="1111"/>
      <c r="AQ16" s="1111"/>
      <c r="AR16" s="554"/>
      <c r="AS16" s="554"/>
      <c r="AT16" s="554"/>
      <c r="AU16" s="554"/>
      <c r="AV16" s="554"/>
      <c r="AW16" s="554"/>
      <c r="AX16" s="555"/>
    </row>
    <row r="17" spans="1:55" ht="24.75" customHeight="1">
      <c r="A17" s="366"/>
      <c r="B17" s="367"/>
      <c r="C17" s="367"/>
      <c r="D17" s="367"/>
      <c r="E17" s="367"/>
      <c r="F17" s="368"/>
      <c r="G17" s="592"/>
      <c r="H17" s="593"/>
      <c r="I17" s="574" t="s">
        <v>44</v>
      </c>
      <c r="J17" s="575"/>
      <c r="K17" s="575"/>
      <c r="L17" s="575"/>
      <c r="M17" s="575"/>
      <c r="N17" s="575"/>
      <c r="O17" s="456"/>
      <c r="P17" s="576">
        <v>485</v>
      </c>
      <c r="Q17" s="576"/>
      <c r="R17" s="576"/>
      <c r="S17" s="576"/>
      <c r="T17" s="576"/>
      <c r="U17" s="576"/>
      <c r="V17" s="576"/>
      <c r="W17" s="576">
        <v>436</v>
      </c>
      <c r="X17" s="576"/>
      <c r="Y17" s="576"/>
      <c r="Z17" s="576"/>
      <c r="AA17" s="576"/>
      <c r="AB17" s="576"/>
      <c r="AC17" s="576"/>
      <c r="AD17" s="576">
        <v>384</v>
      </c>
      <c r="AE17" s="576"/>
      <c r="AF17" s="576"/>
      <c r="AG17" s="576"/>
      <c r="AH17" s="576"/>
      <c r="AI17" s="576"/>
      <c r="AJ17" s="576"/>
      <c r="AK17" s="576">
        <v>380</v>
      </c>
      <c r="AL17" s="576"/>
      <c r="AM17" s="576"/>
      <c r="AN17" s="576"/>
      <c r="AO17" s="576"/>
      <c r="AP17" s="576"/>
      <c r="AQ17" s="576"/>
      <c r="AR17" s="576">
        <v>368</v>
      </c>
      <c r="AS17" s="576"/>
      <c r="AT17" s="576"/>
      <c r="AU17" s="576"/>
      <c r="AV17" s="576"/>
      <c r="AW17" s="576"/>
      <c r="AX17" s="577"/>
    </row>
    <row r="18" spans="1:55" ht="24.75" customHeight="1">
      <c r="A18" s="366"/>
      <c r="B18" s="367"/>
      <c r="C18" s="367"/>
      <c r="D18" s="367"/>
      <c r="E18" s="367"/>
      <c r="F18" s="368"/>
      <c r="G18" s="578" t="s">
        <v>170</v>
      </c>
      <c r="H18" s="579"/>
      <c r="I18" s="579"/>
      <c r="J18" s="579"/>
      <c r="K18" s="579"/>
      <c r="L18" s="579"/>
      <c r="M18" s="579"/>
      <c r="N18" s="579"/>
      <c r="O18" s="579"/>
      <c r="P18" s="580">
        <v>468</v>
      </c>
      <c r="Q18" s="580"/>
      <c r="R18" s="580"/>
      <c r="S18" s="580"/>
      <c r="T18" s="580"/>
      <c r="U18" s="580"/>
      <c r="V18" s="580"/>
      <c r="W18" s="580">
        <v>424</v>
      </c>
      <c r="X18" s="580"/>
      <c r="Y18" s="580"/>
      <c r="Z18" s="580"/>
      <c r="AA18" s="580"/>
      <c r="AB18" s="580"/>
      <c r="AC18" s="580"/>
      <c r="AD18" s="580">
        <v>372</v>
      </c>
      <c r="AE18" s="580"/>
      <c r="AF18" s="580"/>
      <c r="AG18" s="580"/>
      <c r="AH18" s="580"/>
      <c r="AI18" s="580"/>
      <c r="AJ18" s="580"/>
      <c r="AK18" s="581"/>
      <c r="AL18" s="581"/>
      <c r="AM18" s="581"/>
      <c r="AN18" s="581"/>
      <c r="AO18" s="581"/>
      <c r="AP18" s="581"/>
      <c r="AQ18" s="581"/>
      <c r="AR18" s="581"/>
      <c r="AS18" s="581"/>
      <c r="AT18" s="581"/>
      <c r="AU18" s="581"/>
      <c r="AV18" s="581"/>
      <c r="AW18" s="581"/>
      <c r="AX18" s="582"/>
    </row>
    <row r="19" spans="1:55" ht="24.75" customHeight="1">
      <c r="A19" s="369"/>
      <c r="B19" s="370"/>
      <c r="C19" s="370"/>
      <c r="D19" s="370"/>
      <c r="E19" s="370"/>
      <c r="F19" s="371"/>
      <c r="G19" s="578" t="s">
        <v>169</v>
      </c>
      <c r="H19" s="579"/>
      <c r="I19" s="579"/>
      <c r="J19" s="579"/>
      <c r="K19" s="579"/>
      <c r="L19" s="579"/>
      <c r="M19" s="579"/>
      <c r="N19" s="579"/>
      <c r="O19" s="579"/>
      <c r="P19" s="580">
        <v>96.5</v>
      </c>
      <c r="Q19" s="580"/>
      <c r="R19" s="580"/>
      <c r="S19" s="580"/>
      <c r="T19" s="580"/>
      <c r="U19" s="580"/>
      <c r="V19" s="580"/>
      <c r="W19" s="580">
        <v>97.5</v>
      </c>
      <c r="X19" s="580"/>
      <c r="Y19" s="580"/>
      <c r="Z19" s="580"/>
      <c r="AA19" s="580"/>
      <c r="AB19" s="580"/>
      <c r="AC19" s="580"/>
      <c r="AD19" s="580">
        <v>96.9</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5" ht="22.7"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293</v>
      </c>
      <c r="AF20" s="683"/>
      <c r="AG20" s="683"/>
      <c r="AH20" s="683"/>
      <c r="AI20" s="683"/>
      <c r="AJ20" s="683" t="s">
        <v>292</v>
      </c>
      <c r="AK20" s="683"/>
      <c r="AL20" s="683"/>
      <c r="AM20" s="683"/>
      <c r="AN20" s="683"/>
      <c r="AO20" s="683" t="s">
        <v>291</v>
      </c>
      <c r="AP20" s="683"/>
      <c r="AQ20" s="683"/>
      <c r="AR20" s="683"/>
      <c r="AS20" s="683"/>
      <c r="AT20" s="682" t="s">
        <v>880</v>
      </c>
      <c r="AU20" s="683"/>
      <c r="AV20" s="683"/>
      <c r="AW20" s="683"/>
      <c r="AX20" s="944"/>
    </row>
    <row r="21" spans="1:55" ht="21.75" customHeight="1">
      <c r="A21" s="974"/>
      <c r="B21" s="972"/>
      <c r="C21" s="972"/>
      <c r="D21" s="972"/>
      <c r="E21" s="972"/>
      <c r="F21" s="973"/>
      <c r="G21" s="3588" t="s">
        <v>3413</v>
      </c>
      <c r="H21" s="3179"/>
      <c r="I21" s="3179"/>
      <c r="J21" s="3179"/>
      <c r="K21" s="3179"/>
      <c r="L21" s="3179"/>
      <c r="M21" s="3179"/>
      <c r="N21" s="3179"/>
      <c r="O21" s="3179"/>
      <c r="P21" s="3179"/>
      <c r="Q21" s="3179"/>
      <c r="R21" s="3179"/>
      <c r="S21" s="3179"/>
      <c r="T21" s="3179"/>
      <c r="U21" s="3179"/>
      <c r="V21" s="3179"/>
      <c r="W21" s="3179"/>
      <c r="X21" s="3589"/>
      <c r="Y21" s="926" t="s">
        <v>164</v>
      </c>
      <c r="Z21" s="954"/>
      <c r="AA21" s="955"/>
      <c r="AB21" s="957" t="s">
        <v>3408</v>
      </c>
      <c r="AC21" s="957"/>
      <c r="AD21" s="957"/>
      <c r="AE21" s="580">
        <v>240</v>
      </c>
      <c r="AF21" s="580"/>
      <c r="AG21" s="580"/>
      <c r="AH21" s="580"/>
      <c r="AI21" s="580"/>
      <c r="AJ21" s="580">
        <v>256</v>
      </c>
      <c r="AK21" s="580"/>
      <c r="AL21" s="580"/>
      <c r="AM21" s="580"/>
      <c r="AN21" s="580"/>
      <c r="AO21" s="580">
        <v>240</v>
      </c>
      <c r="AP21" s="580"/>
      <c r="AQ21" s="580"/>
      <c r="AR21" s="580"/>
      <c r="AS21" s="580"/>
      <c r="AT21" s="581"/>
      <c r="AU21" s="581"/>
      <c r="AV21" s="581"/>
      <c r="AW21" s="581"/>
      <c r="AX21" s="582"/>
    </row>
    <row r="22" spans="1:55" ht="21.75" customHeight="1">
      <c r="A22" s="975"/>
      <c r="B22" s="976"/>
      <c r="C22" s="976"/>
      <c r="D22" s="976"/>
      <c r="E22" s="976"/>
      <c r="F22" s="977"/>
      <c r="G22" s="3590"/>
      <c r="H22" s="3182"/>
      <c r="I22" s="3182"/>
      <c r="J22" s="3182"/>
      <c r="K22" s="3182"/>
      <c r="L22" s="3182"/>
      <c r="M22" s="3182"/>
      <c r="N22" s="3182"/>
      <c r="O22" s="3182"/>
      <c r="P22" s="3182"/>
      <c r="Q22" s="3182"/>
      <c r="R22" s="3182"/>
      <c r="S22" s="3182"/>
      <c r="T22" s="3182"/>
      <c r="U22" s="3182"/>
      <c r="V22" s="3182"/>
      <c r="W22" s="3182"/>
      <c r="X22" s="3591"/>
      <c r="Y22" s="375" t="s">
        <v>162</v>
      </c>
      <c r="Z22" s="376"/>
      <c r="AA22" s="377"/>
      <c r="AB22" s="982"/>
      <c r="AC22" s="982"/>
      <c r="AD22" s="982"/>
      <c r="AE22" s="982">
        <v>240</v>
      </c>
      <c r="AF22" s="982"/>
      <c r="AG22" s="982"/>
      <c r="AH22" s="982"/>
      <c r="AI22" s="982"/>
      <c r="AJ22" s="982">
        <v>240</v>
      </c>
      <c r="AK22" s="982"/>
      <c r="AL22" s="982"/>
      <c r="AM22" s="982"/>
      <c r="AN22" s="982"/>
      <c r="AO22" s="982">
        <v>240</v>
      </c>
      <c r="AP22" s="982"/>
      <c r="AQ22" s="982"/>
      <c r="AR22" s="982"/>
      <c r="AS22" s="982"/>
      <c r="AT22" s="580">
        <v>240</v>
      </c>
      <c r="AU22" s="580"/>
      <c r="AV22" s="580"/>
      <c r="AW22" s="580"/>
      <c r="AX22" s="1777"/>
    </row>
    <row r="23" spans="1:55" ht="21.75" customHeight="1">
      <c r="A23" s="975"/>
      <c r="B23" s="976"/>
      <c r="C23" s="976"/>
      <c r="D23" s="976"/>
      <c r="E23" s="976"/>
      <c r="F23" s="977"/>
      <c r="G23" s="3592"/>
      <c r="H23" s="3185"/>
      <c r="I23" s="3185"/>
      <c r="J23" s="3185"/>
      <c r="K23" s="3185"/>
      <c r="L23" s="3185"/>
      <c r="M23" s="3185"/>
      <c r="N23" s="3185"/>
      <c r="O23" s="3185"/>
      <c r="P23" s="3185"/>
      <c r="Q23" s="3185"/>
      <c r="R23" s="3185"/>
      <c r="S23" s="3185"/>
      <c r="T23" s="3185"/>
      <c r="U23" s="3185"/>
      <c r="V23" s="3185"/>
      <c r="W23" s="3185"/>
      <c r="X23" s="3593"/>
      <c r="Y23" s="375" t="s">
        <v>161</v>
      </c>
      <c r="Z23" s="376"/>
      <c r="AA23" s="377"/>
      <c r="AB23" s="982" t="s">
        <v>267</v>
      </c>
      <c r="AC23" s="982"/>
      <c r="AD23" s="982"/>
      <c r="AE23" s="982">
        <v>100</v>
      </c>
      <c r="AF23" s="982"/>
      <c r="AG23" s="982"/>
      <c r="AH23" s="982"/>
      <c r="AI23" s="982"/>
      <c r="AJ23" s="982">
        <v>106.7</v>
      </c>
      <c r="AK23" s="982"/>
      <c r="AL23" s="982"/>
      <c r="AM23" s="982"/>
      <c r="AN23" s="982"/>
      <c r="AO23" s="982">
        <v>100</v>
      </c>
      <c r="AP23" s="982"/>
      <c r="AQ23" s="982"/>
      <c r="AR23" s="982"/>
      <c r="AS23" s="982"/>
      <c r="AT23" s="984"/>
      <c r="AU23" s="984"/>
      <c r="AV23" s="984"/>
      <c r="AW23" s="984"/>
      <c r="AX23" s="985"/>
    </row>
    <row r="24" spans="1:55" ht="22.7"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293</v>
      </c>
      <c r="AF24" s="683"/>
      <c r="AG24" s="683"/>
      <c r="AH24" s="683"/>
      <c r="AI24" s="683"/>
      <c r="AJ24" s="683" t="s">
        <v>292</v>
      </c>
      <c r="AK24" s="683"/>
      <c r="AL24" s="683"/>
      <c r="AM24" s="683"/>
      <c r="AN24" s="683"/>
      <c r="AO24" s="683" t="s">
        <v>291</v>
      </c>
      <c r="AP24" s="683"/>
      <c r="AQ24" s="683"/>
      <c r="AR24" s="683"/>
      <c r="AS24" s="683"/>
      <c r="AT24" s="941" t="s">
        <v>156</v>
      </c>
      <c r="AU24" s="942"/>
      <c r="AV24" s="942"/>
      <c r="AW24" s="942"/>
      <c r="AX24" s="943"/>
    </row>
    <row r="25" spans="1:55" ht="21.75" customHeight="1">
      <c r="A25" s="769"/>
      <c r="B25" s="770"/>
      <c r="C25" s="770"/>
      <c r="D25" s="770"/>
      <c r="E25" s="770"/>
      <c r="F25" s="771"/>
      <c r="G25" s="848" t="s">
        <v>3412</v>
      </c>
      <c r="H25" s="1354"/>
      <c r="I25" s="1354"/>
      <c r="J25" s="1354"/>
      <c r="K25" s="1354"/>
      <c r="L25" s="1354"/>
      <c r="M25" s="1354"/>
      <c r="N25" s="1354"/>
      <c r="O25" s="1354"/>
      <c r="P25" s="1354"/>
      <c r="Q25" s="1354"/>
      <c r="R25" s="1354"/>
      <c r="S25" s="1354"/>
      <c r="T25" s="1354"/>
      <c r="U25" s="1354"/>
      <c r="V25" s="1354"/>
      <c r="W25" s="1354"/>
      <c r="X25" s="3597"/>
      <c r="Y25" s="978" t="s">
        <v>154</v>
      </c>
      <c r="Z25" s="604"/>
      <c r="AA25" s="979"/>
      <c r="AB25" s="1150" t="s">
        <v>3408</v>
      </c>
      <c r="AC25" s="1150"/>
      <c r="AD25" s="1150"/>
      <c r="AE25" s="3581">
        <v>212202</v>
      </c>
      <c r="AF25" s="3581"/>
      <c r="AG25" s="3581"/>
      <c r="AH25" s="3581"/>
      <c r="AI25" s="3581"/>
      <c r="AJ25" s="3596">
        <v>236856</v>
      </c>
      <c r="AK25" s="3596"/>
      <c r="AL25" s="3596"/>
      <c r="AM25" s="3596"/>
      <c r="AN25" s="3596"/>
      <c r="AO25" s="1836">
        <v>245345</v>
      </c>
      <c r="AP25" s="1836"/>
      <c r="AQ25" s="1836"/>
      <c r="AR25" s="1836"/>
      <c r="AS25" s="1836"/>
      <c r="AT25" s="679" t="s">
        <v>504</v>
      </c>
      <c r="AU25" s="601"/>
      <c r="AV25" s="601"/>
      <c r="AW25" s="601"/>
      <c r="AX25" s="606"/>
      <c r="AY25" s="32"/>
      <c r="AZ25" s="13"/>
      <c r="BA25" s="13"/>
      <c r="BB25" s="13"/>
      <c r="BC25" s="13"/>
    </row>
    <row r="26" spans="1:55" ht="33" customHeight="1">
      <c r="A26" s="769"/>
      <c r="B26" s="770"/>
      <c r="C26" s="770"/>
      <c r="D26" s="770"/>
      <c r="E26" s="770"/>
      <c r="F26" s="771"/>
      <c r="G26" s="3577" t="s">
        <v>3411</v>
      </c>
      <c r="H26" s="3578"/>
      <c r="I26" s="3578"/>
      <c r="J26" s="3578"/>
      <c r="K26" s="3578"/>
      <c r="L26" s="3578"/>
      <c r="M26" s="3578"/>
      <c r="N26" s="3578"/>
      <c r="O26" s="3578"/>
      <c r="P26" s="3578"/>
      <c r="Q26" s="3578"/>
      <c r="R26" s="3578"/>
      <c r="S26" s="3578"/>
      <c r="T26" s="3578"/>
      <c r="U26" s="3578"/>
      <c r="V26" s="3578"/>
      <c r="W26" s="3578"/>
      <c r="X26" s="3579"/>
      <c r="Y26" s="3580" t="s">
        <v>3410</v>
      </c>
      <c r="Z26" s="2110"/>
      <c r="AA26" s="2111"/>
      <c r="AB26" s="1150" t="s">
        <v>3408</v>
      </c>
      <c r="AC26" s="1150"/>
      <c r="AD26" s="1150"/>
      <c r="AE26" s="679">
        <v>356</v>
      </c>
      <c r="AF26" s="601"/>
      <c r="AG26" s="601"/>
      <c r="AH26" s="601"/>
      <c r="AI26" s="602"/>
      <c r="AJ26" s="679">
        <v>355</v>
      </c>
      <c r="AK26" s="601"/>
      <c r="AL26" s="601"/>
      <c r="AM26" s="601"/>
      <c r="AN26" s="602"/>
      <c r="AO26" s="1836">
        <v>355</v>
      </c>
      <c r="AP26" s="1836"/>
      <c r="AQ26" s="1836"/>
      <c r="AR26" s="1836"/>
      <c r="AS26" s="1836"/>
      <c r="AT26" s="3559">
        <v>-355</v>
      </c>
      <c r="AU26" s="3560"/>
      <c r="AV26" s="3560"/>
      <c r="AW26" s="3560"/>
      <c r="AX26" s="3561"/>
      <c r="AY26" s="32"/>
      <c r="AZ26" s="13"/>
      <c r="BA26" s="13"/>
      <c r="BB26" s="13"/>
      <c r="BC26" s="13"/>
    </row>
    <row r="27" spans="1:55" ht="21.75" customHeight="1">
      <c r="A27" s="966"/>
      <c r="B27" s="967"/>
      <c r="C27" s="967"/>
      <c r="D27" s="967"/>
      <c r="E27" s="967"/>
      <c r="F27" s="968"/>
      <c r="G27" s="3568" t="s">
        <v>3409</v>
      </c>
      <c r="H27" s="3569"/>
      <c r="I27" s="3569"/>
      <c r="J27" s="3569"/>
      <c r="K27" s="3569"/>
      <c r="L27" s="3569"/>
      <c r="M27" s="3569"/>
      <c r="N27" s="3569"/>
      <c r="O27" s="3569"/>
      <c r="P27" s="3569"/>
      <c r="Q27" s="3569"/>
      <c r="R27" s="3569"/>
      <c r="S27" s="3569"/>
      <c r="T27" s="3569"/>
      <c r="U27" s="3569"/>
      <c r="V27" s="3569"/>
      <c r="W27" s="3569"/>
      <c r="X27" s="3570"/>
      <c r="Y27" s="981"/>
      <c r="Z27" s="496"/>
      <c r="AA27" s="497"/>
      <c r="AB27" s="1150" t="s">
        <v>3408</v>
      </c>
      <c r="AC27" s="1150"/>
      <c r="AD27" s="1150"/>
      <c r="AE27" s="3571" t="s">
        <v>3407</v>
      </c>
      <c r="AF27" s="3572"/>
      <c r="AG27" s="3572"/>
      <c r="AH27" s="3572"/>
      <c r="AI27" s="3573"/>
      <c r="AJ27" s="3571" t="s">
        <v>3407</v>
      </c>
      <c r="AK27" s="3572"/>
      <c r="AL27" s="3572"/>
      <c r="AM27" s="3572"/>
      <c r="AN27" s="3573"/>
      <c r="AO27" s="3571" t="s">
        <v>3407</v>
      </c>
      <c r="AP27" s="3572"/>
      <c r="AQ27" s="3572"/>
      <c r="AR27" s="3572"/>
      <c r="AS27" s="3573"/>
      <c r="AT27" s="2768" t="s">
        <v>3406</v>
      </c>
      <c r="AU27" s="2769"/>
      <c r="AV27" s="2769"/>
      <c r="AW27" s="2769"/>
      <c r="AX27" s="3594"/>
      <c r="AY27" s="32"/>
      <c r="AZ27" s="13"/>
      <c r="BA27" s="13"/>
      <c r="BB27" s="13"/>
      <c r="BC27" s="13"/>
    </row>
    <row r="28" spans="1:55" ht="22.7" customHeight="1">
      <c r="A28" s="932" t="s">
        <v>142</v>
      </c>
      <c r="B28" s="733"/>
      <c r="C28" s="733"/>
      <c r="D28" s="733"/>
      <c r="E28" s="733"/>
      <c r="F28" s="933"/>
      <c r="G28" s="376" t="s">
        <v>149</v>
      </c>
      <c r="H28" s="376"/>
      <c r="I28" s="376"/>
      <c r="J28" s="376"/>
      <c r="K28" s="376"/>
      <c r="L28" s="376"/>
      <c r="M28" s="376"/>
      <c r="N28" s="376"/>
      <c r="O28" s="376"/>
      <c r="P28" s="376"/>
      <c r="Q28" s="376"/>
      <c r="R28" s="376"/>
      <c r="S28" s="376"/>
      <c r="T28" s="376"/>
      <c r="U28" s="376"/>
      <c r="V28" s="376"/>
      <c r="W28" s="376"/>
      <c r="X28" s="377"/>
      <c r="Y28" s="938"/>
      <c r="Z28" s="939"/>
      <c r="AA28" s="940"/>
      <c r="AB28" s="375" t="s">
        <v>148</v>
      </c>
      <c r="AC28" s="376"/>
      <c r="AD28" s="377"/>
      <c r="AE28" s="375" t="s">
        <v>293</v>
      </c>
      <c r="AF28" s="376"/>
      <c r="AG28" s="376"/>
      <c r="AH28" s="376"/>
      <c r="AI28" s="377"/>
      <c r="AJ28" s="375" t="s">
        <v>292</v>
      </c>
      <c r="AK28" s="376"/>
      <c r="AL28" s="376"/>
      <c r="AM28" s="376"/>
      <c r="AN28" s="377"/>
      <c r="AO28" s="375" t="s">
        <v>291</v>
      </c>
      <c r="AP28" s="376"/>
      <c r="AQ28" s="376"/>
      <c r="AR28" s="376"/>
      <c r="AS28" s="377"/>
      <c r="AT28" s="941" t="s">
        <v>144</v>
      </c>
      <c r="AU28" s="942"/>
      <c r="AV28" s="942"/>
      <c r="AW28" s="942"/>
      <c r="AX28" s="943"/>
      <c r="AY28" s="32"/>
      <c r="AZ28" s="13"/>
      <c r="BA28" s="13"/>
      <c r="BB28" s="13"/>
      <c r="BC28" s="13"/>
    </row>
    <row r="29" spans="1:55" ht="21.75" customHeight="1">
      <c r="A29" s="934"/>
      <c r="B29" s="854"/>
      <c r="C29" s="854"/>
      <c r="D29" s="854"/>
      <c r="E29" s="854"/>
      <c r="F29" s="935"/>
      <c r="G29" s="1913" t="s">
        <v>3405</v>
      </c>
      <c r="H29" s="1714"/>
      <c r="I29" s="1714"/>
      <c r="J29" s="1714"/>
      <c r="K29" s="1714"/>
      <c r="L29" s="1714"/>
      <c r="M29" s="1714"/>
      <c r="N29" s="1714"/>
      <c r="O29" s="1714"/>
      <c r="P29" s="1714"/>
      <c r="Q29" s="1714"/>
      <c r="R29" s="1714"/>
      <c r="S29" s="1714"/>
      <c r="T29" s="1714"/>
      <c r="U29" s="1714"/>
      <c r="V29" s="1714"/>
      <c r="W29" s="1714"/>
      <c r="X29" s="1914"/>
      <c r="Y29" s="959" t="s">
        <v>142</v>
      </c>
      <c r="Z29" s="960"/>
      <c r="AA29" s="961"/>
      <c r="AB29" s="2657" t="s">
        <v>868</v>
      </c>
      <c r="AC29" s="1401"/>
      <c r="AD29" s="1402"/>
      <c r="AE29" s="426">
        <v>518</v>
      </c>
      <c r="AF29" s="427"/>
      <c r="AG29" s="427"/>
      <c r="AH29" s="427"/>
      <c r="AI29" s="428"/>
      <c r="AJ29" s="426">
        <v>447</v>
      </c>
      <c r="AK29" s="427"/>
      <c r="AL29" s="427"/>
      <c r="AM29" s="427"/>
      <c r="AN29" s="428"/>
      <c r="AO29" s="426">
        <v>432</v>
      </c>
      <c r="AP29" s="427"/>
      <c r="AQ29" s="427"/>
      <c r="AR29" s="427"/>
      <c r="AS29" s="428"/>
      <c r="AT29" s="426">
        <v>417</v>
      </c>
      <c r="AU29" s="427"/>
      <c r="AV29" s="427"/>
      <c r="AW29" s="427"/>
      <c r="AX29" s="1096"/>
    </row>
    <row r="30" spans="1:55" ht="31.7" customHeight="1">
      <c r="A30" s="934"/>
      <c r="B30" s="854"/>
      <c r="C30" s="854"/>
      <c r="D30" s="854"/>
      <c r="E30" s="854"/>
      <c r="F30" s="935"/>
      <c r="G30" s="3565"/>
      <c r="H30" s="3566"/>
      <c r="I30" s="3566"/>
      <c r="J30" s="3566"/>
      <c r="K30" s="3566"/>
      <c r="L30" s="3566"/>
      <c r="M30" s="3566"/>
      <c r="N30" s="3566"/>
      <c r="O30" s="3566"/>
      <c r="P30" s="3566"/>
      <c r="Q30" s="3566"/>
      <c r="R30" s="3566"/>
      <c r="S30" s="3566"/>
      <c r="T30" s="3566"/>
      <c r="U30" s="3566"/>
      <c r="V30" s="3566"/>
      <c r="W30" s="3566"/>
      <c r="X30" s="3567"/>
      <c r="Y30" s="926" t="s">
        <v>137</v>
      </c>
      <c r="Z30" s="496"/>
      <c r="AA30" s="497"/>
      <c r="AB30" s="1400" t="s">
        <v>3404</v>
      </c>
      <c r="AC30" s="3554"/>
      <c r="AD30" s="3555"/>
      <c r="AE30" s="1491" t="s">
        <v>3403</v>
      </c>
      <c r="AF30" s="1526"/>
      <c r="AG30" s="1526"/>
      <c r="AH30" s="1526"/>
      <c r="AI30" s="1527"/>
      <c r="AJ30" s="1491" t="s">
        <v>3402</v>
      </c>
      <c r="AK30" s="1526"/>
      <c r="AL30" s="1526"/>
      <c r="AM30" s="1526"/>
      <c r="AN30" s="1527"/>
      <c r="AO30" s="1491" t="s">
        <v>3401</v>
      </c>
      <c r="AP30" s="1526"/>
      <c r="AQ30" s="1526"/>
      <c r="AR30" s="1526"/>
      <c r="AS30" s="1527"/>
      <c r="AT30" s="1491" t="s">
        <v>3400</v>
      </c>
      <c r="AU30" s="1526"/>
      <c r="AV30" s="1526"/>
      <c r="AW30" s="1526"/>
      <c r="AX30" s="1527"/>
    </row>
    <row r="31" spans="1:55" ht="21.75" customHeight="1">
      <c r="A31" s="934"/>
      <c r="B31" s="854"/>
      <c r="C31" s="854"/>
      <c r="D31" s="854"/>
      <c r="E31" s="854"/>
      <c r="F31" s="935"/>
      <c r="G31" s="3562" t="s">
        <v>3399</v>
      </c>
      <c r="H31" s="3563"/>
      <c r="I31" s="3563"/>
      <c r="J31" s="3563"/>
      <c r="K31" s="3563"/>
      <c r="L31" s="3563"/>
      <c r="M31" s="3563"/>
      <c r="N31" s="3563"/>
      <c r="O31" s="3563"/>
      <c r="P31" s="3563"/>
      <c r="Q31" s="3563"/>
      <c r="R31" s="3563"/>
      <c r="S31" s="3563"/>
      <c r="T31" s="3563"/>
      <c r="U31" s="3563"/>
      <c r="V31" s="3563"/>
      <c r="W31" s="3563"/>
      <c r="X31" s="3564"/>
      <c r="Y31" s="959" t="s">
        <v>142</v>
      </c>
      <c r="Z31" s="960"/>
      <c r="AA31" s="961"/>
      <c r="AB31" s="2657" t="s">
        <v>868</v>
      </c>
      <c r="AC31" s="1401"/>
      <c r="AD31" s="1402"/>
      <c r="AE31" s="3582">
        <v>41046</v>
      </c>
      <c r="AF31" s="3583"/>
      <c r="AG31" s="3583"/>
      <c r="AH31" s="3583"/>
      <c r="AI31" s="3584"/>
      <c r="AJ31" s="3582">
        <v>49427</v>
      </c>
      <c r="AK31" s="3583"/>
      <c r="AL31" s="3583"/>
      <c r="AM31" s="3583"/>
      <c r="AN31" s="3584"/>
      <c r="AO31" s="3585">
        <v>53392</v>
      </c>
      <c r="AP31" s="3586"/>
      <c r="AQ31" s="3586"/>
      <c r="AR31" s="3586"/>
      <c r="AS31" s="3587"/>
      <c r="AT31" s="3582">
        <v>47586</v>
      </c>
      <c r="AU31" s="3583"/>
      <c r="AV31" s="3583"/>
      <c r="AW31" s="3583"/>
      <c r="AX31" s="3584"/>
    </row>
    <row r="32" spans="1:55" ht="31.7" customHeight="1">
      <c r="A32" s="934"/>
      <c r="B32" s="854"/>
      <c r="C32" s="854"/>
      <c r="D32" s="854"/>
      <c r="E32" s="854"/>
      <c r="F32" s="935"/>
      <c r="G32" s="3565"/>
      <c r="H32" s="3566"/>
      <c r="I32" s="3566"/>
      <c r="J32" s="3566"/>
      <c r="K32" s="3566"/>
      <c r="L32" s="3566"/>
      <c r="M32" s="3566"/>
      <c r="N32" s="3566"/>
      <c r="O32" s="3566"/>
      <c r="P32" s="3566"/>
      <c r="Q32" s="3566"/>
      <c r="R32" s="3566"/>
      <c r="S32" s="3566"/>
      <c r="T32" s="3566"/>
      <c r="U32" s="3566"/>
      <c r="V32" s="3566"/>
      <c r="W32" s="3566"/>
      <c r="X32" s="3567"/>
      <c r="Y32" s="926" t="s">
        <v>137</v>
      </c>
      <c r="Z32" s="496"/>
      <c r="AA32" s="497"/>
      <c r="AB32" s="1400" t="s">
        <v>3398</v>
      </c>
      <c r="AC32" s="3554"/>
      <c r="AD32" s="3555"/>
      <c r="AE32" s="3574" t="s">
        <v>3397</v>
      </c>
      <c r="AF32" s="3575"/>
      <c r="AG32" s="3575"/>
      <c r="AH32" s="3575"/>
      <c r="AI32" s="3576"/>
      <c r="AJ32" s="3574" t="s">
        <v>3396</v>
      </c>
      <c r="AK32" s="3575"/>
      <c r="AL32" s="3575"/>
      <c r="AM32" s="3575"/>
      <c r="AN32" s="3576"/>
      <c r="AO32" s="3574" t="s">
        <v>3395</v>
      </c>
      <c r="AP32" s="3575"/>
      <c r="AQ32" s="3575"/>
      <c r="AR32" s="3575"/>
      <c r="AS32" s="3576"/>
      <c r="AT32" s="3574" t="s">
        <v>3394</v>
      </c>
      <c r="AU32" s="3575"/>
      <c r="AV32" s="3575"/>
      <c r="AW32" s="3575"/>
      <c r="AX32" s="3576"/>
    </row>
    <row r="33" spans="1:50" ht="31.7" customHeight="1">
      <c r="A33" s="934"/>
      <c r="B33" s="854"/>
      <c r="C33" s="854"/>
      <c r="D33" s="854"/>
      <c r="E33" s="854"/>
      <c r="F33" s="935"/>
      <c r="G33" s="3562" t="s">
        <v>3393</v>
      </c>
      <c r="H33" s="3563"/>
      <c r="I33" s="3563"/>
      <c r="J33" s="3563"/>
      <c r="K33" s="3563"/>
      <c r="L33" s="3563"/>
      <c r="M33" s="3563"/>
      <c r="N33" s="3563"/>
      <c r="O33" s="3563"/>
      <c r="P33" s="3563"/>
      <c r="Q33" s="3563"/>
      <c r="R33" s="3563"/>
      <c r="S33" s="3563"/>
      <c r="T33" s="3563"/>
      <c r="U33" s="3563"/>
      <c r="V33" s="3563"/>
      <c r="W33" s="3563"/>
      <c r="X33" s="3564"/>
      <c r="Y33" s="959" t="s">
        <v>142</v>
      </c>
      <c r="Z33" s="960"/>
      <c r="AA33" s="961"/>
      <c r="AB33" s="2657" t="s">
        <v>868</v>
      </c>
      <c r="AC33" s="1401"/>
      <c r="AD33" s="1402"/>
      <c r="AE33" s="3556" t="s">
        <v>3392</v>
      </c>
      <c r="AF33" s="3557"/>
      <c r="AG33" s="3557"/>
      <c r="AH33" s="3557"/>
      <c r="AI33" s="3558"/>
      <c r="AJ33" s="3556" t="s">
        <v>3391</v>
      </c>
      <c r="AK33" s="3557"/>
      <c r="AL33" s="3557"/>
      <c r="AM33" s="3557"/>
      <c r="AN33" s="3558"/>
      <c r="AO33" s="3556" t="s">
        <v>3390</v>
      </c>
      <c r="AP33" s="3557"/>
      <c r="AQ33" s="3557"/>
      <c r="AR33" s="3557"/>
      <c r="AS33" s="3558"/>
      <c r="AT33" s="3556" t="s">
        <v>3390</v>
      </c>
      <c r="AU33" s="3557"/>
      <c r="AV33" s="3557"/>
      <c r="AW33" s="3557"/>
      <c r="AX33" s="3558"/>
    </row>
    <row r="34" spans="1:50" ht="47.1" customHeight="1">
      <c r="A34" s="936"/>
      <c r="B34" s="857"/>
      <c r="C34" s="857"/>
      <c r="D34" s="857"/>
      <c r="E34" s="857"/>
      <c r="F34" s="937"/>
      <c r="G34" s="1915"/>
      <c r="H34" s="1720"/>
      <c r="I34" s="1720"/>
      <c r="J34" s="1720"/>
      <c r="K34" s="1720"/>
      <c r="L34" s="1720"/>
      <c r="M34" s="1720"/>
      <c r="N34" s="1720"/>
      <c r="O34" s="1720"/>
      <c r="P34" s="1720"/>
      <c r="Q34" s="1720"/>
      <c r="R34" s="1720"/>
      <c r="S34" s="1720"/>
      <c r="T34" s="1720"/>
      <c r="U34" s="1720"/>
      <c r="V34" s="1720"/>
      <c r="W34" s="1720"/>
      <c r="X34" s="1916"/>
      <c r="Y34" s="926" t="s">
        <v>137</v>
      </c>
      <c r="Z34" s="496"/>
      <c r="AA34" s="497"/>
      <c r="AB34" s="1400" t="s">
        <v>3389</v>
      </c>
      <c r="AC34" s="3554"/>
      <c r="AD34" s="3555"/>
      <c r="AE34" s="1400" t="s">
        <v>3388</v>
      </c>
      <c r="AF34" s="3554"/>
      <c r="AG34" s="3554"/>
      <c r="AH34" s="3554"/>
      <c r="AI34" s="3555"/>
      <c r="AJ34" s="1400" t="s">
        <v>3387</v>
      </c>
      <c r="AK34" s="3554"/>
      <c r="AL34" s="3554"/>
      <c r="AM34" s="3554"/>
      <c r="AN34" s="3555"/>
      <c r="AO34" s="1400" t="s">
        <v>3386</v>
      </c>
      <c r="AP34" s="3554"/>
      <c r="AQ34" s="3554"/>
      <c r="AR34" s="3554"/>
      <c r="AS34" s="3555"/>
      <c r="AT34" s="1400" t="s">
        <v>3386</v>
      </c>
      <c r="AU34" s="3554"/>
      <c r="AV34" s="3554"/>
      <c r="AW34" s="3554"/>
      <c r="AX34" s="3555"/>
    </row>
    <row r="35" spans="1:50" ht="23.1" customHeight="1">
      <c r="A35" s="379" t="s">
        <v>131</v>
      </c>
      <c r="B35" s="380"/>
      <c r="C35" s="559" t="s">
        <v>47</v>
      </c>
      <c r="D35" s="560"/>
      <c r="E35" s="560"/>
      <c r="F35" s="560"/>
      <c r="G35" s="560"/>
      <c r="H35" s="560"/>
      <c r="I35" s="560"/>
      <c r="J35" s="560"/>
      <c r="K35" s="561"/>
      <c r="L35" s="562" t="s">
        <v>130</v>
      </c>
      <c r="M35" s="562"/>
      <c r="N35" s="562"/>
      <c r="O35" s="562"/>
      <c r="P35" s="562"/>
      <c r="Q35" s="562"/>
      <c r="R35" s="563" t="s">
        <v>289</v>
      </c>
      <c r="S35" s="563"/>
      <c r="T35" s="563"/>
      <c r="U35" s="563"/>
      <c r="V35" s="563"/>
      <c r="W35" s="563"/>
      <c r="X35" s="564" t="s">
        <v>128</v>
      </c>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5"/>
    </row>
    <row r="36" spans="1:50" ht="23.1" customHeight="1">
      <c r="A36" s="381"/>
      <c r="B36" s="382"/>
      <c r="C36" s="3551" t="s">
        <v>3221</v>
      </c>
      <c r="D36" s="3552"/>
      <c r="E36" s="3552"/>
      <c r="F36" s="3552"/>
      <c r="G36" s="3552"/>
      <c r="H36" s="3552"/>
      <c r="I36" s="3552"/>
      <c r="J36" s="3552"/>
      <c r="K36" s="3553"/>
      <c r="L36" s="596">
        <v>189</v>
      </c>
      <c r="M36" s="596"/>
      <c r="N36" s="596"/>
      <c r="O36" s="596"/>
      <c r="P36" s="596"/>
      <c r="Q36" s="596"/>
      <c r="R36" s="596">
        <v>183</v>
      </c>
      <c r="S36" s="596"/>
      <c r="T36" s="596"/>
      <c r="U36" s="596"/>
      <c r="V36" s="596"/>
      <c r="W36" s="596"/>
      <c r="X36" s="537"/>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9"/>
    </row>
    <row r="37" spans="1:50" ht="23.1" customHeight="1">
      <c r="A37" s="381"/>
      <c r="B37" s="382"/>
      <c r="C37" s="3542" t="s">
        <v>3214</v>
      </c>
      <c r="D37" s="3543"/>
      <c r="E37" s="3543"/>
      <c r="F37" s="3543"/>
      <c r="G37" s="3543"/>
      <c r="H37" s="3543"/>
      <c r="I37" s="3543"/>
      <c r="J37" s="3543"/>
      <c r="K37" s="3544"/>
      <c r="L37" s="463">
        <v>145</v>
      </c>
      <c r="M37" s="463"/>
      <c r="N37" s="463"/>
      <c r="O37" s="463"/>
      <c r="P37" s="463"/>
      <c r="Q37" s="463"/>
      <c r="R37" s="463">
        <v>141</v>
      </c>
      <c r="S37" s="463"/>
      <c r="T37" s="463"/>
      <c r="U37" s="463"/>
      <c r="V37" s="463"/>
      <c r="W37" s="463"/>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6"/>
    </row>
    <row r="38" spans="1:50" ht="23.1" customHeight="1">
      <c r="A38" s="381"/>
      <c r="B38" s="382"/>
      <c r="C38" s="3548" t="s">
        <v>3385</v>
      </c>
      <c r="D38" s="3549"/>
      <c r="E38" s="3549"/>
      <c r="F38" s="3549"/>
      <c r="G38" s="3549"/>
      <c r="H38" s="3549"/>
      <c r="I38" s="3549"/>
      <c r="J38" s="3549"/>
      <c r="K38" s="3550"/>
      <c r="L38" s="463">
        <v>17</v>
      </c>
      <c r="M38" s="463"/>
      <c r="N38" s="463"/>
      <c r="O38" s="463"/>
      <c r="P38" s="463"/>
      <c r="Q38" s="463"/>
      <c r="R38" s="463">
        <v>17</v>
      </c>
      <c r="S38" s="463"/>
      <c r="T38" s="463"/>
      <c r="U38" s="463"/>
      <c r="V38" s="463"/>
      <c r="W38" s="463"/>
      <c r="X38" s="346"/>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2"/>
    </row>
    <row r="39" spans="1:50" ht="23.1" customHeight="1">
      <c r="A39" s="381"/>
      <c r="B39" s="382"/>
      <c r="C39" s="3542" t="s">
        <v>3384</v>
      </c>
      <c r="D39" s="3543"/>
      <c r="E39" s="3543"/>
      <c r="F39" s="3543"/>
      <c r="G39" s="3543"/>
      <c r="H39" s="3543"/>
      <c r="I39" s="3543"/>
      <c r="J39" s="3543"/>
      <c r="K39" s="3544"/>
      <c r="L39" s="419">
        <v>8</v>
      </c>
      <c r="M39" s="420"/>
      <c r="N39" s="420"/>
      <c r="O39" s="420"/>
      <c r="P39" s="420"/>
      <c r="Q39" s="421"/>
      <c r="R39" s="419">
        <v>7</v>
      </c>
      <c r="S39" s="420"/>
      <c r="T39" s="420"/>
      <c r="U39" s="420"/>
      <c r="V39" s="420"/>
      <c r="W39" s="421"/>
      <c r="X39" s="346"/>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2"/>
    </row>
    <row r="40" spans="1:50" ht="23.1" customHeight="1">
      <c r="A40" s="381"/>
      <c r="B40" s="382"/>
      <c r="C40" s="3542" t="s">
        <v>3202</v>
      </c>
      <c r="D40" s="3543"/>
      <c r="E40" s="3543"/>
      <c r="F40" s="3543"/>
      <c r="G40" s="3543"/>
      <c r="H40" s="3543"/>
      <c r="I40" s="3543"/>
      <c r="J40" s="3543"/>
      <c r="K40" s="3544"/>
      <c r="L40" s="419">
        <v>5</v>
      </c>
      <c r="M40" s="420"/>
      <c r="N40" s="420"/>
      <c r="O40" s="420"/>
      <c r="P40" s="420"/>
      <c r="Q40" s="421"/>
      <c r="R40" s="419">
        <v>4</v>
      </c>
      <c r="S40" s="420"/>
      <c r="T40" s="420"/>
      <c r="U40" s="420"/>
      <c r="V40" s="420"/>
      <c r="W40" s="421"/>
      <c r="X40" s="346"/>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2"/>
    </row>
    <row r="41" spans="1:50" ht="23.1" customHeight="1">
      <c r="A41" s="381"/>
      <c r="B41" s="382"/>
      <c r="C41" s="3542" t="s">
        <v>3383</v>
      </c>
      <c r="D41" s="3543"/>
      <c r="E41" s="3543"/>
      <c r="F41" s="3543"/>
      <c r="G41" s="3543"/>
      <c r="H41" s="3543"/>
      <c r="I41" s="3543"/>
      <c r="J41" s="3543"/>
      <c r="K41" s="3544"/>
      <c r="L41" s="419">
        <v>3</v>
      </c>
      <c r="M41" s="420"/>
      <c r="N41" s="420"/>
      <c r="O41" s="420"/>
      <c r="P41" s="420"/>
      <c r="Q41" s="421"/>
      <c r="R41" s="419">
        <v>3</v>
      </c>
      <c r="S41" s="420"/>
      <c r="T41" s="420"/>
      <c r="U41" s="420"/>
      <c r="V41" s="420"/>
      <c r="W41" s="421"/>
      <c r="X41" s="346"/>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2"/>
    </row>
    <row r="42" spans="1:50" ht="23.1" customHeight="1">
      <c r="A42" s="381"/>
      <c r="B42" s="382"/>
      <c r="C42" s="3542" t="s">
        <v>3382</v>
      </c>
      <c r="D42" s="3543"/>
      <c r="E42" s="3543"/>
      <c r="F42" s="3543"/>
      <c r="G42" s="3543"/>
      <c r="H42" s="3543"/>
      <c r="I42" s="3543"/>
      <c r="J42" s="3543"/>
      <c r="K42" s="3544"/>
      <c r="L42" s="463">
        <v>2</v>
      </c>
      <c r="M42" s="463"/>
      <c r="N42" s="463"/>
      <c r="O42" s="463"/>
      <c r="P42" s="463"/>
      <c r="Q42" s="463"/>
      <c r="R42" s="463">
        <v>2</v>
      </c>
      <c r="S42" s="463"/>
      <c r="T42" s="463"/>
      <c r="U42" s="463"/>
      <c r="V42" s="463"/>
      <c r="W42" s="463"/>
      <c r="X42" s="464"/>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6"/>
    </row>
    <row r="43" spans="1:50" ht="23.1" customHeight="1">
      <c r="A43" s="381"/>
      <c r="B43" s="382"/>
      <c r="C43" s="3542" t="s">
        <v>3381</v>
      </c>
      <c r="D43" s="3543"/>
      <c r="E43" s="3543"/>
      <c r="F43" s="3543"/>
      <c r="G43" s="3543"/>
      <c r="H43" s="3543"/>
      <c r="I43" s="3543"/>
      <c r="J43" s="3543"/>
      <c r="K43" s="3544"/>
      <c r="L43" s="419">
        <v>0.6</v>
      </c>
      <c r="M43" s="420"/>
      <c r="N43" s="420"/>
      <c r="O43" s="420"/>
      <c r="P43" s="420"/>
      <c r="Q43" s="421"/>
      <c r="R43" s="419">
        <v>0.6</v>
      </c>
      <c r="S43" s="420"/>
      <c r="T43" s="420"/>
      <c r="U43" s="420"/>
      <c r="V43" s="420"/>
      <c r="W43" s="421"/>
      <c r="X43" s="346"/>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2"/>
    </row>
    <row r="44" spans="1:50" ht="23.1" customHeight="1">
      <c r="A44" s="381"/>
      <c r="B44" s="382"/>
      <c r="C44" s="3548" t="s">
        <v>3380</v>
      </c>
      <c r="D44" s="3549"/>
      <c r="E44" s="3549"/>
      <c r="F44" s="3549"/>
      <c r="G44" s="3549"/>
      <c r="H44" s="3549"/>
      <c r="I44" s="3549"/>
      <c r="J44" s="3549"/>
      <c r="K44" s="3550"/>
      <c r="L44" s="463">
        <v>3</v>
      </c>
      <c r="M44" s="463"/>
      <c r="N44" s="463"/>
      <c r="O44" s="463"/>
      <c r="P44" s="463"/>
      <c r="Q44" s="463"/>
      <c r="R44" s="463">
        <v>3</v>
      </c>
      <c r="S44" s="463"/>
      <c r="T44" s="463"/>
      <c r="U44" s="463"/>
      <c r="V44" s="463"/>
      <c r="W44" s="463"/>
      <c r="X44" s="464"/>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6"/>
    </row>
    <row r="45" spans="1:50" ht="23.1" customHeight="1">
      <c r="A45" s="381"/>
      <c r="B45" s="382"/>
      <c r="C45" s="3542" t="s">
        <v>3379</v>
      </c>
      <c r="D45" s="3543"/>
      <c r="E45" s="3543"/>
      <c r="F45" s="3543"/>
      <c r="G45" s="3543"/>
      <c r="H45" s="3543"/>
      <c r="I45" s="3543"/>
      <c r="J45" s="3543"/>
      <c r="K45" s="3544"/>
      <c r="L45" s="463">
        <v>6</v>
      </c>
      <c r="M45" s="463"/>
      <c r="N45" s="463"/>
      <c r="O45" s="463"/>
      <c r="P45" s="463"/>
      <c r="Q45" s="463"/>
      <c r="R45" s="463">
        <v>6</v>
      </c>
      <c r="S45" s="463"/>
      <c r="T45" s="463"/>
      <c r="U45" s="463"/>
      <c r="V45" s="463"/>
      <c r="W45" s="463"/>
      <c r="X45" s="464"/>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6"/>
    </row>
    <row r="46" spans="1:50" ht="22.7" customHeight="1">
      <c r="A46" s="381"/>
      <c r="B46" s="382"/>
      <c r="C46" s="3545" t="s">
        <v>3177</v>
      </c>
      <c r="D46" s="3546"/>
      <c r="E46" s="3546"/>
      <c r="F46" s="3546"/>
      <c r="G46" s="3546"/>
      <c r="H46" s="3546"/>
      <c r="I46" s="3546"/>
      <c r="J46" s="3546"/>
      <c r="K46" s="3547"/>
      <c r="L46" s="445">
        <v>0.9</v>
      </c>
      <c r="M46" s="446"/>
      <c r="N46" s="446"/>
      <c r="O46" s="446"/>
      <c r="P46" s="446"/>
      <c r="Q46" s="447"/>
      <c r="R46" s="445">
        <v>0.9</v>
      </c>
      <c r="S46" s="446"/>
      <c r="T46" s="446"/>
      <c r="U46" s="446"/>
      <c r="V46" s="446"/>
      <c r="W46" s="447"/>
      <c r="X46" s="464"/>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6"/>
    </row>
    <row r="47" spans="1:50" ht="21.75" customHeight="1" thickBot="1">
      <c r="A47" s="383"/>
      <c r="B47" s="384"/>
      <c r="C47" s="391" t="s">
        <v>44</v>
      </c>
      <c r="D47" s="392"/>
      <c r="E47" s="392"/>
      <c r="F47" s="392"/>
      <c r="G47" s="392"/>
      <c r="H47" s="392"/>
      <c r="I47" s="392"/>
      <c r="J47" s="392"/>
      <c r="K47" s="393"/>
      <c r="L47" s="1011">
        <v>380</v>
      </c>
      <c r="M47" s="392"/>
      <c r="N47" s="392"/>
      <c r="O47" s="392"/>
      <c r="P47" s="392"/>
      <c r="Q47" s="393"/>
      <c r="R47" s="1011">
        <v>368</v>
      </c>
      <c r="S47" s="392"/>
      <c r="T47" s="392"/>
      <c r="U47" s="392"/>
      <c r="V47" s="392"/>
      <c r="W47" s="393"/>
      <c r="X47" s="534"/>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6"/>
    </row>
    <row r="48" spans="1:50" ht="24.75" customHeight="1" thickBot="1">
      <c r="A48" s="28"/>
      <c r="B48" s="28"/>
      <c r="C48" s="28"/>
      <c r="D48" s="28"/>
      <c r="E48" s="28"/>
      <c r="F48" s="28"/>
      <c r="G48" s="37"/>
      <c r="H48" s="37"/>
      <c r="I48" s="37"/>
      <c r="J48" s="37"/>
      <c r="K48" s="37"/>
      <c r="L48" s="27"/>
      <c r="M48" s="37"/>
      <c r="N48" s="37"/>
      <c r="O48" s="37"/>
      <c r="P48" s="37"/>
      <c r="Q48" s="37"/>
      <c r="R48" s="37"/>
      <c r="S48" s="37"/>
      <c r="T48" s="37"/>
      <c r="U48" s="37"/>
      <c r="V48" s="37"/>
      <c r="W48" s="37"/>
      <c r="X48" s="37"/>
      <c r="Y48" s="25"/>
      <c r="Z48" s="25"/>
      <c r="AA48" s="25"/>
      <c r="AB48" s="25"/>
      <c r="AC48" s="37"/>
      <c r="AD48" s="37"/>
      <c r="AE48" s="37"/>
      <c r="AF48" s="37"/>
      <c r="AG48" s="37"/>
      <c r="AH48" s="27"/>
      <c r="AI48" s="37"/>
      <c r="AJ48" s="37"/>
      <c r="AK48" s="37"/>
      <c r="AL48" s="37"/>
      <c r="AM48" s="37"/>
      <c r="AN48" s="37"/>
      <c r="AO48" s="37"/>
      <c r="AP48" s="37"/>
      <c r="AQ48" s="37"/>
      <c r="AR48" s="37"/>
      <c r="AS48" s="37"/>
      <c r="AT48" s="37"/>
      <c r="AU48" s="25"/>
      <c r="AV48" s="25"/>
      <c r="AW48" s="25"/>
      <c r="AX48" s="25"/>
    </row>
    <row r="49" spans="1:50" ht="21.75" customHeight="1">
      <c r="A49" s="820" t="s">
        <v>125</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ht="21" customHeight="1">
      <c r="A50" s="31"/>
      <c r="B50" s="30"/>
      <c r="C50" s="896" t="s">
        <v>124</v>
      </c>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8"/>
      <c r="AD50" s="897" t="s">
        <v>123</v>
      </c>
      <c r="AE50" s="897"/>
      <c r="AF50" s="897"/>
      <c r="AG50" s="899" t="s">
        <v>122</v>
      </c>
      <c r="AH50" s="897"/>
      <c r="AI50" s="897"/>
      <c r="AJ50" s="897"/>
      <c r="AK50" s="897"/>
      <c r="AL50" s="897"/>
      <c r="AM50" s="897"/>
      <c r="AN50" s="897"/>
      <c r="AO50" s="897"/>
      <c r="AP50" s="897"/>
      <c r="AQ50" s="897"/>
      <c r="AR50" s="897"/>
      <c r="AS50" s="897"/>
      <c r="AT50" s="897"/>
      <c r="AU50" s="897"/>
      <c r="AV50" s="897"/>
      <c r="AW50" s="897"/>
      <c r="AX50" s="900"/>
    </row>
    <row r="51" spans="1:50" ht="26.25" customHeight="1">
      <c r="A51" s="904" t="s">
        <v>544</v>
      </c>
      <c r="B51" s="905"/>
      <c r="C51" s="906" t="s">
        <v>543</v>
      </c>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8"/>
      <c r="AD51" s="1373" t="s">
        <v>530</v>
      </c>
      <c r="AE51" s="1374"/>
      <c r="AF51" s="1374"/>
      <c r="AG51" s="1407" t="s">
        <v>3378</v>
      </c>
      <c r="AH51" s="1408"/>
      <c r="AI51" s="1408"/>
      <c r="AJ51" s="1408"/>
      <c r="AK51" s="1408"/>
      <c r="AL51" s="1408"/>
      <c r="AM51" s="1408"/>
      <c r="AN51" s="1408"/>
      <c r="AO51" s="1408"/>
      <c r="AP51" s="1408"/>
      <c r="AQ51" s="1408"/>
      <c r="AR51" s="1408"/>
      <c r="AS51" s="1408"/>
      <c r="AT51" s="1408"/>
      <c r="AU51" s="1408"/>
      <c r="AV51" s="1408"/>
      <c r="AW51" s="1408"/>
      <c r="AX51" s="1409"/>
    </row>
    <row r="52" spans="1:50" ht="26.25" customHeight="1">
      <c r="A52" s="844"/>
      <c r="B52" s="845"/>
      <c r="C52" s="919" t="s">
        <v>542</v>
      </c>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862"/>
      <c r="AD52" s="419" t="s">
        <v>530</v>
      </c>
      <c r="AE52" s="420"/>
      <c r="AF52" s="420"/>
      <c r="AG52" s="1410"/>
      <c r="AH52" s="1411"/>
      <c r="AI52" s="1411"/>
      <c r="AJ52" s="1411"/>
      <c r="AK52" s="1411"/>
      <c r="AL52" s="1411"/>
      <c r="AM52" s="1411"/>
      <c r="AN52" s="1411"/>
      <c r="AO52" s="1411"/>
      <c r="AP52" s="1411"/>
      <c r="AQ52" s="1411"/>
      <c r="AR52" s="1411"/>
      <c r="AS52" s="1411"/>
      <c r="AT52" s="1411"/>
      <c r="AU52" s="1411"/>
      <c r="AV52" s="1411"/>
      <c r="AW52" s="1411"/>
      <c r="AX52" s="1412"/>
    </row>
    <row r="53" spans="1:50" ht="30" customHeight="1">
      <c r="A53" s="846"/>
      <c r="B53" s="847"/>
      <c r="C53" s="921" t="s">
        <v>541</v>
      </c>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3"/>
      <c r="AD53" s="445" t="s">
        <v>530</v>
      </c>
      <c r="AE53" s="446"/>
      <c r="AF53" s="446"/>
      <c r="AG53" s="3540"/>
      <c r="AH53" s="1467"/>
      <c r="AI53" s="1467"/>
      <c r="AJ53" s="1467"/>
      <c r="AK53" s="1467"/>
      <c r="AL53" s="1467"/>
      <c r="AM53" s="1467"/>
      <c r="AN53" s="1467"/>
      <c r="AO53" s="1467"/>
      <c r="AP53" s="1467"/>
      <c r="AQ53" s="1467"/>
      <c r="AR53" s="1467"/>
      <c r="AS53" s="1467"/>
      <c r="AT53" s="1467"/>
      <c r="AU53" s="1467"/>
      <c r="AV53" s="1467"/>
      <c r="AW53" s="1467"/>
      <c r="AX53" s="3541"/>
    </row>
    <row r="54" spans="1:50" ht="26.25" customHeight="1">
      <c r="A54" s="808" t="s">
        <v>540</v>
      </c>
      <c r="B54" s="843"/>
      <c r="C54" s="895" t="s">
        <v>539</v>
      </c>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460" t="s">
        <v>530</v>
      </c>
      <c r="AE54" s="461"/>
      <c r="AF54" s="461"/>
      <c r="AG54" s="1407" t="s">
        <v>3377</v>
      </c>
      <c r="AH54" s="1408"/>
      <c r="AI54" s="1408"/>
      <c r="AJ54" s="1408"/>
      <c r="AK54" s="1408"/>
      <c r="AL54" s="1408"/>
      <c r="AM54" s="1408"/>
      <c r="AN54" s="1408"/>
      <c r="AO54" s="1408"/>
      <c r="AP54" s="1408"/>
      <c r="AQ54" s="1408"/>
      <c r="AR54" s="1408"/>
      <c r="AS54" s="1408"/>
      <c r="AT54" s="1408"/>
      <c r="AU54" s="1408"/>
      <c r="AV54" s="1408"/>
      <c r="AW54" s="1408"/>
      <c r="AX54" s="1409"/>
    </row>
    <row r="55" spans="1:50" ht="26.25" customHeight="1">
      <c r="A55" s="844"/>
      <c r="B55" s="845"/>
      <c r="C55" s="861" t="s">
        <v>538</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419" t="s">
        <v>530</v>
      </c>
      <c r="AE55" s="420"/>
      <c r="AF55" s="420"/>
      <c r="AG55" s="1410"/>
      <c r="AH55" s="1411"/>
      <c r="AI55" s="1411"/>
      <c r="AJ55" s="1411"/>
      <c r="AK55" s="1411"/>
      <c r="AL55" s="1411"/>
      <c r="AM55" s="1411"/>
      <c r="AN55" s="1411"/>
      <c r="AO55" s="1411"/>
      <c r="AP55" s="1411"/>
      <c r="AQ55" s="1411"/>
      <c r="AR55" s="1411"/>
      <c r="AS55" s="1411"/>
      <c r="AT55" s="1411"/>
      <c r="AU55" s="1411"/>
      <c r="AV55" s="1411"/>
      <c r="AW55" s="1411"/>
      <c r="AX55" s="1412"/>
    </row>
    <row r="56" spans="1:50" ht="26.25" customHeight="1">
      <c r="A56" s="844"/>
      <c r="B56" s="845"/>
      <c r="C56" s="861" t="s">
        <v>537</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419" t="s">
        <v>530</v>
      </c>
      <c r="AE56" s="420"/>
      <c r="AF56" s="420"/>
      <c r="AG56" s="1410"/>
      <c r="AH56" s="1411"/>
      <c r="AI56" s="1411"/>
      <c r="AJ56" s="1411"/>
      <c r="AK56" s="1411"/>
      <c r="AL56" s="1411"/>
      <c r="AM56" s="1411"/>
      <c r="AN56" s="1411"/>
      <c r="AO56" s="1411"/>
      <c r="AP56" s="1411"/>
      <c r="AQ56" s="1411"/>
      <c r="AR56" s="1411"/>
      <c r="AS56" s="1411"/>
      <c r="AT56" s="1411"/>
      <c r="AU56" s="1411"/>
      <c r="AV56" s="1411"/>
      <c r="AW56" s="1411"/>
      <c r="AX56" s="1412"/>
    </row>
    <row r="57" spans="1:50" ht="26.25" customHeight="1">
      <c r="A57" s="844"/>
      <c r="B57" s="845"/>
      <c r="C57" s="861" t="s">
        <v>536</v>
      </c>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419" t="s">
        <v>2541</v>
      </c>
      <c r="AE57" s="420"/>
      <c r="AF57" s="420"/>
      <c r="AG57" s="1410"/>
      <c r="AH57" s="1411"/>
      <c r="AI57" s="1411"/>
      <c r="AJ57" s="1411"/>
      <c r="AK57" s="1411"/>
      <c r="AL57" s="1411"/>
      <c r="AM57" s="1411"/>
      <c r="AN57" s="1411"/>
      <c r="AO57" s="1411"/>
      <c r="AP57" s="1411"/>
      <c r="AQ57" s="1411"/>
      <c r="AR57" s="1411"/>
      <c r="AS57" s="1411"/>
      <c r="AT57" s="1411"/>
      <c r="AU57" s="1411"/>
      <c r="AV57" s="1411"/>
      <c r="AW57" s="1411"/>
      <c r="AX57" s="1412"/>
    </row>
    <row r="58" spans="1:50" ht="26.25" customHeight="1">
      <c r="A58" s="844"/>
      <c r="B58" s="845"/>
      <c r="C58" s="861" t="s">
        <v>535</v>
      </c>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3"/>
      <c r="AD58" s="419" t="s">
        <v>530</v>
      </c>
      <c r="AE58" s="420"/>
      <c r="AF58" s="420"/>
      <c r="AG58" s="1410"/>
      <c r="AH58" s="1411"/>
      <c r="AI58" s="1411"/>
      <c r="AJ58" s="1411"/>
      <c r="AK58" s="1411"/>
      <c r="AL58" s="1411"/>
      <c r="AM58" s="1411"/>
      <c r="AN58" s="1411"/>
      <c r="AO58" s="1411"/>
      <c r="AP58" s="1411"/>
      <c r="AQ58" s="1411"/>
      <c r="AR58" s="1411"/>
      <c r="AS58" s="1411"/>
      <c r="AT58" s="1411"/>
      <c r="AU58" s="1411"/>
      <c r="AV58" s="1411"/>
      <c r="AW58" s="1411"/>
      <c r="AX58" s="1412"/>
    </row>
    <row r="59" spans="1:50" ht="26.25" customHeight="1">
      <c r="A59" s="844"/>
      <c r="B59" s="845"/>
      <c r="C59" s="866" t="s">
        <v>534</v>
      </c>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445" t="s">
        <v>2541</v>
      </c>
      <c r="AE59" s="446"/>
      <c r="AF59" s="446"/>
      <c r="AG59" s="3540"/>
      <c r="AH59" s="1467"/>
      <c r="AI59" s="1467"/>
      <c r="AJ59" s="1467"/>
      <c r="AK59" s="1467"/>
      <c r="AL59" s="1467"/>
      <c r="AM59" s="1467"/>
      <c r="AN59" s="1467"/>
      <c r="AO59" s="1467"/>
      <c r="AP59" s="1467"/>
      <c r="AQ59" s="1467"/>
      <c r="AR59" s="1467"/>
      <c r="AS59" s="1467"/>
      <c r="AT59" s="1467"/>
      <c r="AU59" s="1467"/>
      <c r="AV59" s="1467"/>
      <c r="AW59" s="1467"/>
      <c r="AX59" s="3541"/>
    </row>
    <row r="60" spans="1:50" ht="30" customHeight="1">
      <c r="A60" s="808" t="s">
        <v>108</v>
      </c>
      <c r="B60" s="843"/>
      <c r="C60" s="892" t="s">
        <v>107</v>
      </c>
      <c r="D60" s="893"/>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4"/>
      <c r="AD60" s="460" t="s">
        <v>1856</v>
      </c>
      <c r="AE60" s="461"/>
      <c r="AF60" s="461"/>
      <c r="AG60" s="1407" t="s">
        <v>3376</v>
      </c>
      <c r="AH60" s="1408"/>
      <c r="AI60" s="1408"/>
      <c r="AJ60" s="1408"/>
      <c r="AK60" s="1408"/>
      <c r="AL60" s="1408"/>
      <c r="AM60" s="1408"/>
      <c r="AN60" s="1408"/>
      <c r="AO60" s="1408"/>
      <c r="AP60" s="1408"/>
      <c r="AQ60" s="1408"/>
      <c r="AR60" s="1408"/>
      <c r="AS60" s="1408"/>
      <c r="AT60" s="1408"/>
      <c r="AU60" s="1408"/>
      <c r="AV60" s="1408"/>
      <c r="AW60" s="1408"/>
      <c r="AX60" s="1409"/>
    </row>
    <row r="61" spans="1:50" ht="26.25" customHeight="1">
      <c r="A61" s="844"/>
      <c r="B61" s="845"/>
      <c r="C61" s="861" t="s">
        <v>532</v>
      </c>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419" t="s">
        <v>530</v>
      </c>
      <c r="AE61" s="420"/>
      <c r="AF61" s="420"/>
      <c r="AG61" s="1410"/>
      <c r="AH61" s="1411"/>
      <c r="AI61" s="1411"/>
      <c r="AJ61" s="1411"/>
      <c r="AK61" s="1411"/>
      <c r="AL61" s="1411"/>
      <c r="AM61" s="1411"/>
      <c r="AN61" s="1411"/>
      <c r="AO61" s="1411"/>
      <c r="AP61" s="1411"/>
      <c r="AQ61" s="1411"/>
      <c r="AR61" s="1411"/>
      <c r="AS61" s="1411"/>
      <c r="AT61" s="1411"/>
      <c r="AU61" s="1411"/>
      <c r="AV61" s="1411"/>
      <c r="AW61" s="1411"/>
      <c r="AX61" s="1412"/>
    </row>
    <row r="62" spans="1:50" ht="26.25" customHeight="1">
      <c r="A62" s="844"/>
      <c r="B62" s="845"/>
      <c r="C62" s="861" t="s">
        <v>531</v>
      </c>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419" t="s">
        <v>530</v>
      </c>
      <c r="AE62" s="420"/>
      <c r="AF62" s="420"/>
      <c r="AG62" s="3540"/>
      <c r="AH62" s="1467"/>
      <c r="AI62" s="1467"/>
      <c r="AJ62" s="1467"/>
      <c r="AK62" s="1467"/>
      <c r="AL62" s="1467"/>
      <c r="AM62" s="1467"/>
      <c r="AN62" s="1467"/>
      <c r="AO62" s="1467"/>
      <c r="AP62" s="1467"/>
      <c r="AQ62" s="1467"/>
      <c r="AR62" s="1467"/>
      <c r="AS62" s="1467"/>
      <c r="AT62" s="1467"/>
      <c r="AU62" s="1467"/>
      <c r="AV62" s="1467"/>
      <c r="AW62" s="1467"/>
      <c r="AX62" s="3541"/>
    </row>
    <row r="63" spans="1:50" ht="33.6" customHeight="1">
      <c r="A63" s="808" t="s">
        <v>101</v>
      </c>
      <c r="B63" s="843"/>
      <c r="C63" s="3537" t="s">
        <v>3375</v>
      </c>
      <c r="D63" s="3538"/>
      <c r="E63" s="3538"/>
      <c r="F63" s="3538"/>
      <c r="G63" s="3538"/>
      <c r="H63" s="3538"/>
      <c r="I63" s="3538"/>
      <c r="J63" s="3538"/>
      <c r="K63" s="3538"/>
      <c r="L63" s="3538"/>
      <c r="M63" s="3538"/>
      <c r="N63" s="3538"/>
      <c r="O63" s="3538"/>
      <c r="P63" s="3538"/>
      <c r="Q63" s="3538"/>
      <c r="R63" s="3538"/>
      <c r="S63" s="3538"/>
      <c r="T63" s="3538"/>
      <c r="U63" s="3538"/>
      <c r="V63" s="3538"/>
      <c r="W63" s="3538"/>
      <c r="X63" s="3538"/>
      <c r="Y63" s="3538"/>
      <c r="Z63" s="3538"/>
      <c r="AA63" s="3538"/>
      <c r="AB63" s="3538"/>
      <c r="AC63" s="3539"/>
      <c r="AD63" s="460" t="s">
        <v>2541</v>
      </c>
      <c r="AE63" s="461"/>
      <c r="AF63" s="461"/>
      <c r="AG63" s="629"/>
      <c r="AH63" s="733"/>
      <c r="AI63" s="733"/>
      <c r="AJ63" s="733"/>
      <c r="AK63" s="733"/>
      <c r="AL63" s="733"/>
      <c r="AM63" s="733"/>
      <c r="AN63" s="733"/>
      <c r="AO63" s="733"/>
      <c r="AP63" s="733"/>
      <c r="AQ63" s="733"/>
      <c r="AR63" s="733"/>
      <c r="AS63" s="733"/>
      <c r="AT63" s="733"/>
      <c r="AU63" s="733"/>
      <c r="AV63" s="733"/>
      <c r="AW63" s="733"/>
      <c r="AX63" s="852"/>
    </row>
    <row r="64" spans="1:50" ht="15.75" customHeight="1">
      <c r="A64" s="844"/>
      <c r="B64" s="845"/>
      <c r="C64" s="859" t="s">
        <v>99</v>
      </c>
      <c r="D64" s="860"/>
      <c r="E64" s="860"/>
      <c r="F64" s="860"/>
      <c r="G64" s="836" t="s">
        <v>98</v>
      </c>
      <c r="H64" s="837"/>
      <c r="I64" s="837"/>
      <c r="J64" s="837"/>
      <c r="K64" s="837"/>
      <c r="L64" s="837"/>
      <c r="M64" s="837"/>
      <c r="N64" s="837"/>
      <c r="O64" s="837"/>
      <c r="P64" s="837"/>
      <c r="Q64" s="837"/>
      <c r="R64" s="837"/>
      <c r="S64" s="838"/>
      <c r="T64" s="839" t="s">
        <v>529</v>
      </c>
      <c r="U64" s="840"/>
      <c r="V64" s="840"/>
      <c r="W64" s="840"/>
      <c r="X64" s="840"/>
      <c r="Y64" s="840"/>
      <c r="Z64" s="840"/>
      <c r="AA64" s="840"/>
      <c r="AB64" s="840"/>
      <c r="AC64" s="840"/>
      <c r="AD64" s="840"/>
      <c r="AE64" s="840"/>
      <c r="AF64" s="840"/>
      <c r="AG64" s="853"/>
      <c r="AH64" s="854"/>
      <c r="AI64" s="854"/>
      <c r="AJ64" s="854"/>
      <c r="AK64" s="854"/>
      <c r="AL64" s="854"/>
      <c r="AM64" s="854"/>
      <c r="AN64" s="854"/>
      <c r="AO64" s="854"/>
      <c r="AP64" s="854"/>
      <c r="AQ64" s="854"/>
      <c r="AR64" s="854"/>
      <c r="AS64" s="854"/>
      <c r="AT64" s="854"/>
      <c r="AU64" s="854"/>
      <c r="AV64" s="854"/>
      <c r="AW64" s="854"/>
      <c r="AX64" s="855"/>
    </row>
    <row r="65" spans="1:50" ht="26.25" customHeight="1">
      <c r="A65" s="844"/>
      <c r="B65" s="845"/>
      <c r="C65" s="841"/>
      <c r="D65" s="842"/>
      <c r="E65" s="842"/>
      <c r="F65" s="842"/>
      <c r="G65" s="1339"/>
      <c r="H65" s="862"/>
      <c r="I65" s="862"/>
      <c r="J65" s="862"/>
      <c r="K65" s="862"/>
      <c r="L65" s="862"/>
      <c r="M65" s="862"/>
      <c r="N65" s="862"/>
      <c r="O65" s="862"/>
      <c r="P65" s="862"/>
      <c r="Q65" s="862"/>
      <c r="R65" s="862"/>
      <c r="S65" s="1728"/>
      <c r="T65" s="1706"/>
      <c r="U65" s="862"/>
      <c r="V65" s="862"/>
      <c r="W65" s="862"/>
      <c r="X65" s="862"/>
      <c r="Y65" s="862"/>
      <c r="Z65" s="862"/>
      <c r="AA65" s="862"/>
      <c r="AB65" s="862"/>
      <c r="AC65" s="862"/>
      <c r="AD65" s="862"/>
      <c r="AE65" s="862"/>
      <c r="AF65" s="862"/>
      <c r="AG65" s="853"/>
      <c r="AH65" s="854"/>
      <c r="AI65" s="854"/>
      <c r="AJ65" s="854"/>
      <c r="AK65" s="854"/>
      <c r="AL65" s="854"/>
      <c r="AM65" s="854"/>
      <c r="AN65" s="854"/>
      <c r="AO65" s="854"/>
      <c r="AP65" s="854"/>
      <c r="AQ65" s="854"/>
      <c r="AR65" s="854"/>
      <c r="AS65" s="854"/>
      <c r="AT65" s="854"/>
      <c r="AU65" s="854"/>
      <c r="AV65" s="854"/>
      <c r="AW65" s="854"/>
      <c r="AX65" s="855"/>
    </row>
    <row r="66" spans="1:50" ht="26.25" customHeight="1">
      <c r="A66" s="846"/>
      <c r="B66" s="847"/>
      <c r="C66" s="874"/>
      <c r="D66" s="875"/>
      <c r="E66" s="875"/>
      <c r="F66" s="875"/>
      <c r="G66" s="1343"/>
      <c r="H66" s="867"/>
      <c r="I66" s="867"/>
      <c r="J66" s="867"/>
      <c r="K66" s="867"/>
      <c r="L66" s="867"/>
      <c r="M66" s="867"/>
      <c r="N66" s="867"/>
      <c r="O66" s="867"/>
      <c r="P66" s="867"/>
      <c r="Q66" s="867"/>
      <c r="R66" s="867"/>
      <c r="S66" s="1707"/>
      <c r="T66" s="1708"/>
      <c r="U66" s="1649"/>
      <c r="V66" s="1649"/>
      <c r="W66" s="1649"/>
      <c r="X66" s="1649"/>
      <c r="Y66" s="1649"/>
      <c r="Z66" s="1649"/>
      <c r="AA66" s="1649"/>
      <c r="AB66" s="1649"/>
      <c r="AC66" s="1649"/>
      <c r="AD66" s="1649"/>
      <c r="AE66" s="1649"/>
      <c r="AF66" s="1649"/>
      <c r="AG66" s="856"/>
      <c r="AH66" s="857"/>
      <c r="AI66" s="857"/>
      <c r="AJ66" s="857"/>
      <c r="AK66" s="857"/>
      <c r="AL66" s="857"/>
      <c r="AM66" s="857"/>
      <c r="AN66" s="857"/>
      <c r="AO66" s="857"/>
      <c r="AP66" s="857"/>
      <c r="AQ66" s="857"/>
      <c r="AR66" s="857"/>
      <c r="AS66" s="857"/>
      <c r="AT66" s="857"/>
      <c r="AU66" s="857"/>
      <c r="AV66" s="857"/>
      <c r="AW66" s="857"/>
      <c r="AX66" s="858"/>
    </row>
    <row r="67" spans="1:50" ht="84.75" customHeight="1">
      <c r="A67" s="808" t="s">
        <v>96</v>
      </c>
      <c r="B67" s="809"/>
      <c r="C67" s="732" t="s">
        <v>95</v>
      </c>
      <c r="D67" s="630"/>
      <c r="E67" s="630"/>
      <c r="F67" s="631"/>
      <c r="G67" s="3507" t="s">
        <v>3374</v>
      </c>
      <c r="H67" s="3508"/>
      <c r="I67" s="3508"/>
      <c r="J67" s="3508"/>
      <c r="K67" s="3508"/>
      <c r="L67" s="3508"/>
      <c r="M67" s="3508"/>
      <c r="N67" s="3508"/>
      <c r="O67" s="3508"/>
      <c r="P67" s="3508"/>
      <c r="Q67" s="3508"/>
      <c r="R67" s="3508"/>
      <c r="S67" s="3508"/>
      <c r="T67" s="3508"/>
      <c r="U67" s="3508"/>
      <c r="V67" s="3508"/>
      <c r="W67" s="3508"/>
      <c r="X67" s="3508"/>
      <c r="Y67" s="3508"/>
      <c r="Z67" s="3508"/>
      <c r="AA67" s="3508"/>
      <c r="AB67" s="3508"/>
      <c r="AC67" s="3508"/>
      <c r="AD67" s="3508"/>
      <c r="AE67" s="3508"/>
      <c r="AF67" s="3508"/>
      <c r="AG67" s="3508"/>
      <c r="AH67" s="3508"/>
      <c r="AI67" s="3508"/>
      <c r="AJ67" s="3508"/>
      <c r="AK67" s="3508"/>
      <c r="AL67" s="3508"/>
      <c r="AM67" s="3508"/>
      <c r="AN67" s="3508"/>
      <c r="AO67" s="3508"/>
      <c r="AP67" s="3508"/>
      <c r="AQ67" s="3508"/>
      <c r="AR67" s="3508"/>
      <c r="AS67" s="3508"/>
      <c r="AT67" s="3508"/>
      <c r="AU67" s="3508"/>
      <c r="AV67" s="3508"/>
      <c r="AW67" s="3508"/>
      <c r="AX67" s="3509"/>
    </row>
    <row r="68" spans="1:50" ht="36.950000000000003" customHeight="1" thickBot="1">
      <c r="A68" s="810"/>
      <c r="B68" s="811"/>
      <c r="C68" s="815" t="s">
        <v>93</v>
      </c>
      <c r="D68" s="816"/>
      <c r="E68" s="816"/>
      <c r="F68" s="817"/>
      <c r="G68" s="818" t="s">
        <v>3373</v>
      </c>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8"/>
      <c r="AF68" s="818"/>
      <c r="AG68" s="818"/>
      <c r="AH68" s="818"/>
      <c r="AI68" s="818"/>
      <c r="AJ68" s="818"/>
      <c r="AK68" s="818"/>
      <c r="AL68" s="818"/>
      <c r="AM68" s="818"/>
      <c r="AN68" s="818"/>
      <c r="AO68" s="818"/>
      <c r="AP68" s="818"/>
      <c r="AQ68" s="818"/>
      <c r="AR68" s="818"/>
      <c r="AS68" s="818"/>
      <c r="AT68" s="818"/>
      <c r="AU68" s="818"/>
      <c r="AV68" s="818"/>
      <c r="AW68" s="818"/>
      <c r="AX68" s="819"/>
    </row>
    <row r="69" spans="1:50" ht="21" customHeight="1">
      <c r="A69" s="820" t="s">
        <v>91</v>
      </c>
      <c r="B69" s="821"/>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2"/>
    </row>
    <row r="70" spans="1:50" ht="43.5" customHeight="1" thickBot="1">
      <c r="A70" s="1367" t="s">
        <v>3372</v>
      </c>
      <c r="B70" s="834"/>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row>
    <row r="71" spans="1:50" ht="21" customHeight="1">
      <c r="A71" s="801" t="s">
        <v>90</v>
      </c>
      <c r="B71" s="802"/>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row r="72" spans="1:50" ht="51.75" customHeight="1" thickBot="1">
      <c r="A72" s="2382" t="s">
        <v>1200</v>
      </c>
      <c r="B72" s="834"/>
      <c r="C72" s="834"/>
      <c r="D72" s="834"/>
      <c r="E72" s="2394"/>
      <c r="F72" s="833" t="s">
        <v>3371</v>
      </c>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row>
    <row r="73" spans="1:50" ht="21" customHeight="1">
      <c r="A73" s="801" t="s">
        <v>88</v>
      </c>
      <c r="B73" s="802"/>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row>
    <row r="74" spans="1:50" ht="44.25" customHeight="1" thickBot="1">
      <c r="A74" s="804" t="s">
        <v>3012</v>
      </c>
      <c r="B74" s="805"/>
      <c r="C74" s="805"/>
      <c r="D74" s="805"/>
      <c r="E74" s="806"/>
      <c r="F74" s="1368" t="s">
        <v>3370</v>
      </c>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5"/>
    </row>
    <row r="75" spans="1:50" ht="21" customHeight="1">
      <c r="A75" s="776" t="s">
        <v>85</v>
      </c>
      <c r="B75" s="777"/>
      <c r="C75" s="777"/>
      <c r="D75" s="777"/>
      <c r="E75" s="777"/>
      <c r="F75" s="777"/>
      <c r="G75" s="777"/>
      <c r="H75" s="777"/>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c r="AO75" s="777"/>
      <c r="AP75" s="777"/>
      <c r="AQ75" s="777"/>
      <c r="AR75" s="777"/>
      <c r="AS75" s="777"/>
      <c r="AT75" s="777"/>
      <c r="AU75" s="777"/>
      <c r="AV75" s="777"/>
      <c r="AW75" s="777"/>
      <c r="AX75" s="778"/>
    </row>
    <row r="76" spans="1:50" ht="205.5" customHeight="1" thickBot="1">
      <c r="A76" s="3517" t="s">
        <v>3369</v>
      </c>
      <c r="B76" s="3518"/>
      <c r="C76" s="3518"/>
      <c r="D76" s="3518"/>
      <c r="E76" s="3518"/>
      <c r="F76" s="3518"/>
      <c r="G76" s="3518"/>
      <c r="H76" s="3518"/>
      <c r="I76" s="3518"/>
      <c r="J76" s="3518"/>
      <c r="K76" s="3518"/>
      <c r="L76" s="3518"/>
      <c r="M76" s="3518"/>
      <c r="N76" s="3518"/>
      <c r="O76" s="3518"/>
      <c r="P76" s="3518"/>
      <c r="Q76" s="3518"/>
      <c r="R76" s="3518"/>
      <c r="S76" s="3518"/>
      <c r="T76" s="3518"/>
      <c r="U76" s="3518"/>
      <c r="V76" s="3518"/>
      <c r="W76" s="3518"/>
      <c r="X76" s="3518"/>
      <c r="Y76" s="3518"/>
      <c r="Z76" s="3518"/>
      <c r="AA76" s="3518"/>
      <c r="AB76" s="3518"/>
      <c r="AC76" s="3518"/>
      <c r="AD76" s="3518"/>
      <c r="AE76" s="3518"/>
      <c r="AF76" s="3518"/>
      <c r="AG76" s="3518"/>
      <c r="AH76" s="3518"/>
      <c r="AI76" s="3518"/>
      <c r="AJ76" s="3518"/>
      <c r="AK76" s="3518"/>
      <c r="AL76" s="3518"/>
      <c r="AM76" s="3518"/>
      <c r="AN76" s="3518"/>
      <c r="AO76" s="3518"/>
      <c r="AP76" s="3518"/>
      <c r="AQ76" s="3518"/>
      <c r="AR76" s="3518"/>
      <c r="AS76" s="3518"/>
      <c r="AT76" s="3518"/>
      <c r="AU76" s="3518"/>
      <c r="AV76" s="3518"/>
      <c r="AW76" s="3518"/>
      <c r="AX76" s="3519"/>
    </row>
    <row r="77" spans="1:50" ht="19.7" customHeight="1">
      <c r="A77" s="782" t="s">
        <v>83</v>
      </c>
      <c r="B77" s="783"/>
      <c r="C77" s="783"/>
      <c r="D77" s="783"/>
      <c r="E77" s="783"/>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4"/>
    </row>
    <row r="78" spans="1:50" ht="19.7" customHeight="1">
      <c r="A78" s="3520"/>
      <c r="B78" s="3521"/>
      <c r="C78" s="564" t="s">
        <v>1531</v>
      </c>
      <c r="D78" s="733"/>
      <c r="E78" s="733"/>
      <c r="F78" s="733"/>
      <c r="G78" s="733"/>
      <c r="H78" s="733"/>
      <c r="I78" s="733"/>
      <c r="J78" s="3447"/>
      <c r="K78" s="3526" t="s">
        <v>3368</v>
      </c>
      <c r="L78" s="3527"/>
      <c r="M78" s="3527"/>
      <c r="N78" s="3527"/>
      <c r="O78" s="3527"/>
      <c r="P78" s="3527"/>
      <c r="Q78" s="3527"/>
      <c r="R78" s="3528"/>
      <c r="S78" s="564" t="s">
        <v>1530</v>
      </c>
      <c r="T78" s="733"/>
      <c r="U78" s="733"/>
      <c r="V78" s="733"/>
      <c r="W78" s="733"/>
      <c r="X78" s="733"/>
      <c r="Y78" s="733"/>
      <c r="Z78" s="3447"/>
      <c r="AA78" s="3532" t="s">
        <v>3367</v>
      </c>
      <c r="AB78" s="630"/>
      <c r="AC78" s="630"/>
      <c r="AD78" s="630"/>
      <c r="AE78" s="630"/>
      <c r="AF78" s="630"/>
      <c r="AG78" s="630"/>
      <c r="AH78" s="631"/>
      <c r="AI78" s="564" t="s">
        <v>1529</v>
      </c>
      <c r="AJ78" s="733"/>
      <c r="AK78" s="733"/>
      <c r="AL78" s="733"/>
      <c r="AM78" s="733"/>
      <c r="AN78" s="733"/>
      <c r="AO78" s="733"/>
      <c r="AP78" s="3447"/>
      <c r="AQ78" s="3535" t="s">
        <v>3366</v>
      </c>
      <c r="AR78" s="630"/>
      <c r="AS78" s="630"/>
      <c r="AT78" s="630"/>
      <c r="AU78" s="630"/>
      <c r="AV78" s="630"/>
      <c r="AW78" s="630"/>
      <c r="AX78" s="1547"/>
    </row>
    <row r="79" spans="1:50" ht="19.5" customHeight="1" thickBot="1">
      <c r="A79" s="3522"/>
      <c r="B79" s="3523"/>
      <c r="C79" s="3524"/>
      <c r="D79" s="684"/>
      <c r="E79" s="684"/>
      <c r="F79" s="684"/>
      <c r="G79" s="684"/>
      <c r="H79" s="684"/>
      <c r="I79" s="684"/>
      <c r="J79" s="3525"/>
      <c r="K79" s="3529"/>
      <c r="L79" s="3530"/>
      <c r="M79" s="3530"/>
      <c r="N79" s="3530"/>
      <c r="O79" s="3530"/>
      <c r="P79" s="3530"/>
      <c r="Q79" s="3530"/>
      <c r="R79" s="3531"/>
      <c r="S79" s="3524"/>
      <c r="T79" s="684"/>
      <c r="U79" s="684"/>
      <c r="V79" s="684"/>
      <c r="W79" s="684"/>
      <c r="X79" s="684"/>
      <c r="Y79" s="684"/>
      <c r="Z79" s="3525"/>
      <c r="AA79" s="3533"/>
      <c r="AB79" s="3499"/>
      <c r="AC79" s="3499"/>
      <c r="AD79" s="3499"/>
      <c r="AE79" s="3499"/>
      <c r="AF79" s="3499"/>
      <c r="AG79" s="3499"/>
      <c r="AH79" s="3534"/>
      <c r="AI79" s="3524"/>
      <c r="AJ79" s="684"/>
      <c r="AK79" s="684"/>
      <c r="AL79" s="684"/>
      <c r="AM79" s="684"/>
      <c r="AN79" s="684"/>
      <c r="AO79" s="684"/>
      <c r="AP79" s="3525"/>
      <c r="AQ79" s="3533"/>
      <c r="AR79" s="3499"/>
      <c r="AS79" s="3499"/>
      <c r="AT79" s="3499"/>
      <c r="AU79" s="3499"/>
      <c r="AV79" s="3499"/>
      <c r="AW79" s="3499"/>
      <c r="AX79" s="3536"/>
    </row>
    <row r="80" spans="1:50" ht="23.25" customHeight="1" thickBot="1">
      <c r="A80" s="3510"/>
      <c r="B80" s="949"/>
      <c r="C80" s="949"/>
      <c r="D80" s="949"/>
      <c r="E80" s="949"/>
      <c r="F80" s="949"/>
      <c r="G80" s="949"/>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49"/>
    </row>
    <row r="81" spans="1:50" ht="21.75" customHeight="1">
      <c r="A81" s="3478" t="s">
        <v>3328</v>
      </c>
      <c r="B81" s="1281"/>
      <c r="C81" s="1281"/>
      <c r="D81" s="1281"/>
      <c r="E81" s="1281"/>
      <c r="F81" s="3511"/>
      <c r="G81" s="3514" t="s">
        <v>3365</v>
      </c>
      <c r="H81" s="3515"/>
      <c r="I81" s="3515"/>
      <c r="J81" s="3515"/>
      <c r="K81" s="3515"/>
      <c r="L81" s="3515"/>
      <c r="M81" s="3515"/>
      <c r="N81" s="3515"/>
      <c r="O81" s="3515"/>
      <c r="P81" s="3515"/>
      <c r="Q81" s="3515"/>
      <c r="R81" s="3515"/>
      <c r="S81" s="3515"/>
      <c r="T81" s="3515"/>
      <c r="U81" s="3515"/>
      <c r="V81" s="3515"/>
      <c r="W81" s="3515"/>
      <c r="X81" s="3515"/>
      <c r="Y81" s="3515"/>
      <c r="Z81" s="3515"/>
      <c r="AA81" s="3515"/>
      <c r="AB81" s="3515"/>
      <c r="AC81" s="3515"/>
      <c r="AD81" s="3515"/>
      <c r="AE81" s="3515"/>
      <c r="AF81" s="3515"/>
      <c r="AG81" s="3515"/>
      <c r="AH81" s="3515"/>
      <c r="AI81" s="3515"/>
      <c r="AJ81" s="3515"/>
      <c r="AK81" s="3515"/>
      <c r="AL81" s="3515"/>
      <c r="AM81" s="3515"/>
      <c r="AN81" s="3515"/>
      <c r="AO81" s="3515"/>
      <c r="AP81" s="3515"/>
      <c r="AQ81" s="3515"/>
      <c r="AR81" s="3515"/>
      <c r="AS81" s="3515"/>
      <c r="AT81" s="3515"/>
      <c r="AU81" s="3515"/>
      <c r="AV81" s="3515"/>
      <c r="AW81" s="3515"/>
      <c r="AX81" s="3516"/>
    </row>
    <row r="82" spans="1:50" ht="19.5" customHeight="1">
      <c r="A82" s="3280"/>
      <c r="B82" s="1303"/>
      <c r="C82" s="1303"/>
      <c r="D82" s="1303"/>
      <c r="E82" s="1303"/>
      <c r="F82" s="3512"/>
      <c r="G82" s="3470" t="s">
        <v>3364</v>
      </c>
      <c r="H82" s="949"/>
      <c r="I82" s="949"/>
      <c r="J82" s="949"/>
      <c r="K82" s="949"/>
      <c r="L82" s="949"/>
      <c r="M82" s="949"/>
      <c r="N82" s="949"/>
      <c r="O82" s="949"/>
      <c r="P82" s="949"/>
      <c r="Q82" s="949"/>
      <c r="R82" s="949"/>
      <c r="S82" s="949"/>
      <c r="T82" s="949"/>
      <c r="U82" s="949"/>
      <c r="V82" s="949"/>
      <c r="W82" s="949"/>
      <c r="X82" s="949"/>
      <c r="Y82" s="949"/>
      <c r="Z82" s="949"/>
      <c r="AA82" s="949"/>
      <c r="AB82" s="949"/>
      <c r="AC82" s="949"/>
      <c r="AD82" s="336"/>
      <c r="AE82" s="336"/>
      <c r="AF82" s="336"/>
      <c r="AG82" s="336"/>
      <c r="AH82" s="336"/>
      <c r="AI82" s="336"/>
      <c r="AJ82" s="336"/>
      <c r="AK82" s="336"/>
      <c r="AL82" s="336"/>
      <c r="AM82" s="336"/>
      <c r="AN82" s="336"/>
      <c r="AO82" s="336"/>
      <c r="AP82" s="336"/>
      <c r="AQ82" s="336"/>
      <c r="AR82" s="336"/>
      <c r="AS82" s="336"/>
      <c r="AT82" s="336"/>
      <c r="AU82" s="336"/>
      <c r="AV82" s="336"/>
      <c r="AW82" s="336"/>
      <c r="AX82" s="338"/>
    </row>
    <row r="83" spans="1:50" ht="43.5" customHeight="1">
      <c r="A83" s="3513"/>
      <c r="B83" s="1303"/>
      <c r="C83" s="1303"/>
      <c r="D83" s="1303"/>
      <c r="E83" s="1303"/>
      <c r="F83" s="3512"/>
      <c r="G83" s="195"/>
      <c r="H83" s="195"/>
      <c r="I83" s="195"/>
      <c r="J83" s="195"/>
      <c r="K83" s="195"/>
      <c r="L83" s="195"/>
      <c r="M83" s="195"/>
      <c r="N83" s="195"/>
      <c r="O83" s="195"/>
      <c r="P83" s="195"/>
      <c r="Q83" s="195"/>
      <c r="R83" s="195"/>
      <c r="S83" s="195"/>
      <c r="T83" s="195"/>
      <c r="U83" s="195"/>
      <c r="V83" s="195"/>
      <c r="W83" s="195"/>
      <c r="X83" s="195"/>
      <c r="Y83" s="195"/>
      <c r="Z83" s="3465" t="s">
        <v>3363</v>
      </c>
      <c r="AA83" s="3466"/>
      <c r="AB83" s="3466"/>
      <c r="AC83" s="3466"/>
      <c r="AD83" s="3466"/>
      <c r="AE83" s="3466"/>
      <c r="AF83" s="3466"/>
      <c r="AG83" s="3466"/>
      <c r="AH83" s="3466"/>
      <c r="AI83" s="3467"/>
      <c r="AJ83" s="195"/>
      <c r="AK83" s="195"/>
      <c r="AL83" s="195"/>
      <c r="AM83" s="195"/>
      <c r="AN83" s="195"/>
      <c r="AO83" s="195"/>
      <c r="AP83" s="195"/>
      <c r="AQ83" s="195"/>
      <c r="AR83" s="195"/>
      <c r="AS83" s="195"/>
      <c r="AT83" s="195"/>
      <c r="AU83" s="195"/>
      <c r="AV83" s="195"/>
      <c r="AW83" s="195"/>
      <c r="AX83" s="328"/>
    </row>
    <row r="84" spans="1:50" ht="20.25" customHeight="1">
      <c r="A84" s="3513"/>
      <c r="B84" s="1303"/>
      <c r="C84" s="1303"/>
      <c r="D84" s="1303"/>
      <c r="E84" s="1303"/>
      <c r="F84" s="3512"/>
      <c r="G84" s="34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t="s">
        <v>3306</v>
      </c>
      <c r="AE84" s="195"/>
      <c r="AF84" s="195"/>
      <c r="AG84" s="195"/>
      <c r="AH84" s="195"/>
      <c r="AI84" s="195"/>
      <c r="AJ84" s="195"/>
      <c r="AK84" s="195"/>
      <c r="AL84" s="195"/>
      <c r="AM84" s="195"/>
      <c r="AN84" s="195"/>
      <c r="AO84" s="195"/>
      <c r="AP84" s="195"/>
      <c r="AQ84" s="195"/>
      <c r="AR84" s="195"/>
      <c r="AS84" s="195"/>
      <c r="AT84" s="195"/>
      <c r="AU84" s="195"/>
      <c r="AV84" s="195"/>
      <c r="AW84" s="195"/>
      <c r="AX84" s="328"/>
    </row>
    <row r="85" spans="1:50" ht="30" customHeight="1">
      <c r="A85" s="3513"/>
      <c r="B85" s="1303"/>
      <c r="C85" s="1303"/>
      <c r="D85" s="1303"/>
      <c r="E85" s="1303"/>
      <c r="F85" s="3512"/>
      <c r="G85" s="345"/>
      <c r="H85" s="195"/>
      <c r="I85" s="195"/>
      <c r="J85" s="195"/>
      <c r="K85" s="195"/>
      <c r="L85" s="195"/>
      <c r="M85" s="195"/>
      <c r="N85" s="195"/>
      <c r="O85" s="195"/>
      <c r="P85" s="195"/>
      <c r="Q85" s="195"/>
      <c r="R85" s="195"/>
      <c r="S85" s="195"/>
      <c r="T85" s="195"/>
      <c r="U85" s="195"/>
      <c r="V85" s="195"/>
      <c r="W85" s="195"/>
      <c r="X85" s="195"/>
      <c r="Y85" s="195"/>
      <c r="Z85" s="195"/>
      <c r="AA85" s="1651" t="s">
        <v>3359</v>
      </c>
      <c r="AB85" s="1651"/>
      <c r="AC85" s="1651"/>
      <c r="AD85" s="1651"/>
      <c r="AE85" s="1651"/>
      <c r="AF85" s="1651"/>
      <c r="AG85" s="1651"/>
      <c r="AH85" s="1651"/>
      <c r="AI85" s="195"/>
      <c r="AJ85" s="195"/>
      <c r="AK85" s="195"/>
      <c r="AL85" s="195"/>
      <c r="AM85" s="195"/>
      <c r="AN85" s="195"/>
      <c r="AO85" s="195"/>
      <c r="AP85" s="195"/>
      <c r="AQ85" s="195"/>
      <c r="AR85" s="195"/>
      <c r="AS85" s="195"/>
      <c r="AT85" s="195"/>
      <c r="AU85" s="195"/>
      <c r="AV85" s="195"/>
      <c r="AW85" s="195"/>
      <c r="AX85" s="328"/>
    </row>
    <row r="86" spans="1:50" ht="30" customHeight="1">
      <c r="A86" s="3513"/>
      <c r="B86" s="1303"/>
      <c r="C86" s="1303"/>
      <c r="D86" s="1303"/>
      <c r="E86" s="1303"/>
      <c r="F86" s="3512"/>
      <c r="G86" s="345"/>
      <c r="H86" s="195"/>
      <c r="I86" s="195"/>
      <c r="J86" s="195"/>
      <c r="K86" s="195"/>
      <c r="L86" s="195"/>
      <c r="M86" s="195"/>
      <c r="N86" s="195"/>
      <c r="O86" s="195"/>
      <c r="P86" s="195"/>
      <c r="Q86" s="195"/>
      <c r="R86" s="195"/>
      <c r="S86" s="195"/>
      <c r="T86" s="195"/>
      <c r="U86" s="195"/>
      <c r="V86" s="195"/>
      <c r="W86" s="195"/>
      <c r="X86" s="195"/>
      <c r="Y86" s="195"/>
      <c r="Z86" s="3465" t="s">
        <v>3362</v>
      </c>
      <c r="AA86" s="3466"/>
      <c r="AB86" s="3466"/>
      <c r="AC86" s="3466"/>
      <c r="AD86" s="3466"/>
      <c r="AE86" s="3466"/>
      <c r="AF86" s="3466"/>
      <c r="AG86" s="3466"/>
      <c r="AH86" s="3466"/>
      <c r="AI86" s="3467"/>
      <c r="AJ86" s="195"/>
      <c r="AK86" s="195"/>
      <c r="AL86" s="195"/>
      <c r="AM86" s="1651"/>
      <c r="AN86" s="1651"/>
      <c r="AO86" s="1651"/>
      <c r="AP86" s="1651"/>
      <c r="AQ86" s="1651"/>
      <c r="AR86" s="1651"/>
      <c r="AS86" s="1651"/>
      <c r="AT86" s="1651"/>
      <c r="AU86" s="1651"/>
      <c r="AV86" s="1651"/>
      <c r="AW86" s="1651"/>
      <c r="AX86" s="328"/>
    </row>
    <row r="87" spans="1:50" ht="24.75" customHeight="1">
      <c r="A87" s="3513"/>
      <c r="B87" s="1303"/>
      <c r="C87" s="1303"/>
      <c r="D87" s="1303"/>
      <c r="E87" s="1303"/>
      <c r="F87" s="3512"/>
      <c r="G87" s="345"/>
      <c r="H87" s="195"/>
      <c r="I87" s="195"/>
      <c r="J87" s="195"/>
      <c r="K87" s="195"/>
      <c r="L87" s="195"/>
      <c r="M87" s="195"/>
      <c r="N87" s="195"/>
      <c r="O87" s="195"/>
      <c r="P87" s="195"/>
      <c r="Q87" s="195"/>
      <c r="R87" s="195"/>
      <c r="S87" s="195"/>
      <c r="T87" s="195"/>
      <c r="U87" s="195"/>
      <c r="V87" s="195"/>
      <c r="W87" s="195"/>
      <c r="X87" s="195"/>
      <c r="Y87" s="195"/>
      <c r="Z87" s="330"/>
      <c r="AA87" s="330"/>
      <c r="AB87" s="330"/>
      <c r="AC87" s="330"/>
      <c r="AD87" s="330"/>
      <c r="AE87" s="330"/>
      <c r="AF87" s="330"/>
      <c r="AG87" s="330"/>
      <c r="AH87" s="330"/>
      <c r="AI87" s="330"/>
      <c r="AJ87" s="195"/>
      <c r="AK87" s="195"/>
      <c r="AL87" s="195"/>
      <c r="AM87" s="195"/>
      <c r="AN87" s="195"/>
      <c r="AO87" s="195"/>
      <c r="AP87" s="195"/>
      <c r="AQ87" s="195"/>
      <c r="AR87" s="195"/>
      <c r="AS87" s="195"/>
      <c r="AT87" s="195"/>
      <c r="AU87" s="195"/>
      <c r="AV87" s="195"/>
      <c r="AW87" s="195"/>
      <c r="AX87" s="328"/>
    </row>
    <row r="88" spans="1:50" ht="60.75" customHeight="1">
      <c r="A88" s="3513"/>
      <c r="B88" s="1303"/>
      <c r="C88" s="1303"/>
      <c r="D88" s="1303"/>
      <c r="E88" s="1303"/>
      <c r="F88" s="3512"/>
      <c r="G88" s="344"/>
      <c r="H88" s="16"/>
      <c r="I88" s="16"/>
      <c r="J88" s="16"/>
      <c r="K88" s="16"/>
      <c r="L88" s="16"/>
      <c r="M88" s="16"/>
      <c r="N88" s="16"/>
      <c r="O88" s="16"/>
      <c r="P88" s="16"/>
      <c r="Q88" s="3491" t="s">
        <v>3356</v>
      </c>
      <c r="R88" s="3491"/>
      <c r="S88" s="3491"/>
      <c r="T88" s="3491"/>
      <c r="U88" s="3491"/>
      <c r="V88" s="3491"/>
      <c r="W88" s="3491"/>
      <c r="X88" s="3491"/>
      <c r="Y88" s="3491"/>
      <c r="Z88" s="3491"/>
      <c r="AA88" s="3491"/>
      <c r="AB88" s="3491"/>
      <c r="AC88" s="3491"/>
      <c r="AD88" s="3491"/>
      <c r="AE88" s="3491"/>
      <c r="AF88" s="3491"/>
      <c r="AG88" s="3491"/>
      <c r="AH88" s="3491"/>
      <c r="AI88" s="3491"/>
      <c r="AJ88" s="3491"/>
      <c r="AK88" s="3491"/>
      <c r="AL88" s="3491"/>
      <c r="AM88" s="3491"/>
      <c r="AN88" s="3491"/>
      <c r="AO88" s="3491"/>
      <c r="AP88" s="3491"/>
      <c r="AQ88" s="3491"/>
      <c r="AR88" s="3491"/>
      <c r="AS88" s="3491"/>
      <c r="AT88" s="16"/>
      <c r="AU88" s="16"/>
      <c r="AV88" s="16"/>
      <c r="AW88" s="16"/>
      <c r="AX88" s="20"/>
    </row>
    <row r="89" spans="1:50" ht="14.25" customHeight="1">
      <c r="A89" s="3513"/>
      <c r="B89" s="1303"/>
      <c r="C89" s="1303"/>
      <c r="D89" s="1303"/>
      <c r="E89" s="1303"/>
      <c r="F89" s="3512"/>
      <c r="G89" s="343"/>
      <c r="H89" s="16"/>
      <c r="I89" s="16"/>
      <c r="J89" s="16"/>
      <c r="K89" s="16"/>
      <c r="L89" s="16"/>
      <c r="M89" s="16"/>
      <c r="N89" s="16"/>
      <c r="O89" s="16"/>
      <c r="P89" s="16"/>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16"/>
      <c r="AU89" s="16"/>
      <c r="AV89" s="16"/>
      <c r="AW89" s="16"/>
      <c r="AX89" s="20"/>
    </row>
    <row r="90" spans="1:50" ht="25.5" customHeight="1">
      <c r="A90" s="3513"/>
      <c r="B90" s="1303"/>
      <c r="C90" s="1303"/>
      <c r="D90" s="1303"/>
      <c r="E90" s="1303"/>
      <c r="F90" s="3512"/>
      <c r="G90" s="3475" t="s">
        <v>3361</v>
      </c>
      <c r="H90" s="949"/>
      <c r="I90" s="949"/>
      <c r="J90" s="949"/>
      <c r="K90" s="949"/>
      <c r="L90" s="949"/>
      <c r="M90" s="949"/>
      <c r="N90" s="949"/>
      <c r="O90" s="949"/>
      <c r="P90" s="949"/>
      <c r="Q90" s="949"/>
      <c r="R90" s="949"/>
      <c r="S90" s="949"/>
      <c r="T90" s="949"/>
      <c r="U90" s="949"/>
      <c r="V90" s="949"/>
      <c r="W90" s="949"/>
      <c r="X90" s="949"/>
      <c r="Y90" s="949"/>
      <c r="Z90" s="840"/>
      <c r="AA90" s="840"/>
      <c r="AB90" s="840"/>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31.7" customHeight="1">
      <c r="A91" s="3513"/>
      <c r="B91" s="1303"/>
      <c r="C91" s="1303"/>
      <c r="D91" s="1303"/>
      <c r="E91" s="1303"/>
      <c r="F91" s="3512"/>
      <c r="G91" s="195"/>
      <c r="H91" s="195"/>
      <c r="I91" s="195"/>
      <c r="J91" s="195"/>
      <c r="K91" s="195"/>
      <c r="L91" s="195"/>
      <c r="M91" s="195"/>
      <c r="N91" s="195"/>
      <c r="O91" s="195"/>
      <c r="P91" s="195"/>
      <c r="Q91" s="195"/>
      <c r="R91" s="195"/>
      <c r="S91" s="195"/>
      <c r="T91" s="195"/>
      <c r="U91" s="195"/>
      <c r="V91" s="195"/>
      <c r="W91" s="195"/>
      <c r="X91" s="195"/>
      <c r="Y91" s="195"/>
      <c r="Z91" s="3465" t="s">
        <v>3360</v>
      </c>
      <c r="AA91" s="3466"/>
      <c r="AB91" s="3466"/>
      <c r="AC91" s="3466"/>
      <c r="AD91" s="3466"/>
      <c r="AE91" s="3466"/>
      <c r="AF91" s="3466"/>
      <c r="AG91" s="3466"/>
      <c r="AH91" s="3466"/>
      <c r="AI91" s="3467"/>
      <c r="AJ91" s="195"/>
      <c r="AK91" s="195"/>
      <c r="AL91" s="195"/>
      <c r="AM91" s="195"/>
      <c r="AN91" s="195"/>
      <c r="AO91" s="195"/>
      <c r="AP91" s="195"/>
      <c r="AQ91" s="195"/>
      <c r="AR91" s="195"/>
      <c r="AS91" s="195"/>
      <c r="AT91" s="195"/>
      <c r="AU91" s="195"/>
      <c r="AV91" s="195"/>
      <c r="AW91" s="195"/>
      <c r="AX91" s="328"/>
    </row>
    <row r="92" spans="1:50" ht="20.25" customHeight="1">
      <c r="A92" s="3513"/>
      <c r="B92" s="1303"/>
      <c r="C92" s="1303"/>
      <c r="D92" s="1303"/>
      <c r="E92" s="1303"/>
      <c r="F92" s="3512"/>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t="s">
        <v>3306</v>
      </c>
      <c r="AE92" s="195"/>
      <c r="AF92" s="195"/>
      <c r="AG92" s="195"/>
      <c r="AH92" s="195"/>
      <c r="AI92" s="195"/>
      <c r="AJ92" s="195"/>
      <c r="AK92" s="195"/>
      <c r="AL92" s="195"/>
      <c r="AM92" s="195"/>
      <c r="AN92" s="195"/>
      <c r="AO92" s="195"/>
      <c r="AP92" s="195"/>
      <c r="AQ92" s="195"/>
      <c r="AR92" s="195"/>
      <c r="AS92" s="195"/>
      <c r="AT92" s="195"/>
      <c r="AU92" s="195"/>
      <c r="AV92" s="195"/>
      <c r="AW92" s="195"/>
      <c r="AX92" s="328"/>
    </row>
    <row r="93" spans="1:50" ht="30.75" customHeight="1">
      <c r="A93" s="3513"/>
      <c r="B93" s="1303"/>
      <c r="C93" s="1303"/>
      <c r="D93" s="1303"/>
      <c r="E93" s="1303"/>
      <c r="F93" s="3512"/>
      <c r="G93" s="195"/>
      <c r="H93" s="195"/>
      <c r="I93" s="195"/>
      <c r="J93" s="195"/>
      <c r="K93" s="195"/>
      <c r="L93" s="195"/>
      <c r="M93" s="195"/>
      <c r="N93" s="195"/>
      <c r="O93" s="195"/>
      <c r="P93" s="195"/>
      <c r="Q93" s="195"/>
      <c r="R93" s="195"/>
      <c r="S93" s="195"/>
      <c r="T93" s="195"/>
      <c r="U93" s="195"/>
      <c r="V93" s="195"/>
      <c r="W93" s="195"/>
      <c r="X93" s="195"/>
      <c r="Y93" s="195"/>
      <c r="Z93" s="195"/>
      <c r="AA93" s="1651" t="s">
        <v>3359</v>
      </c>
      <c r="AB93" s="1651"/>
      <c r="AC93" s="1651"/>
      <c r="AD93" s="1651"/>
      <c r="AE93" s="1651"/>
      <c r="AF93" s="1651"/>
      <c r="AG93" s="1651"/>
      <c r="AH93" s="1651"/>
      <c r="AI93" s="195"/>
      <c r="AJ93" s="195"/>
      <c r="AK93" s="195"/>
      <c r="AL93" s="195"/>
      <c r="AM93" s="195"/>
      <c r="AN93" s="195"/>
      <c r="AO93" s="195"/>
      <c r="AP93" s="195"/>
      <c r="AQ93" s="195"/>
      <c r="AR93" s="195"/>
      <c r="AS93" s="195"/>
      <c r="AT93" s="195"/>
      <c r="AU93" s="195"/>
      <c r="AV93" s="195"/>
      <c r="AW93" s="195"/>
      <c r="AX93" s="328"/>
    </row>
    <row r="94" spans="1:50" ht="30" customHeight="1">
      <c r="A94" s="3513"/>
      <c r="B94" s="1303"/>
      <c r="C94" s="1303"/>
      <c r="D94" s="1303"/>
      <c r="E94" s="1303"/>
      <c r="F94" s="3512"/>
      <c r="G94" s="195"/>
      <c r="H94" s="195"/>
      <c r="I94" s="195"/>
      <c r="J94" s="195"/>
      <c r="K94" s="195"/>
      <c r="L94" s="195"/>
      <c r="M94" s="195"/>
      <c r="N94" s="195"/>
      <c r="O94" s="195"/>
      <c r="P94" s="195"/>
      <c r="Q94" s="195"/>
      <c r="R94" s="195"/>
      <c r="S94" s="195"/>
      <c r="T94" s="195"/>
      <c r="U94" s="195"/>
      <c r="V94" s="195"/>
      <c r="W94" s="195"/>
      <c r="X94" s="195"/>
      <c r="Y94" s="3465" t="s">
        <v>3358</v>
      </c>
      <c r="Z94" s="3466"/>
      <c r="AA94" s="3466"/>
      <c r="AB94" s="3466"/>
      <c r="AC94" s="3466"/>
      <c r="AD94" s="3466"/>
      <c r="AE94" s="3466"/>
      <c r="AF94" s="3466"/>
      <c r="AG94" s="3466"/>
      <c r="AH94" s="3466"/>
      <c r="AI94" s="3466"/>
      <c r="AJ94" s="3467"/>
      <c r="AK94" s="195"/>
      <c r="AL94" s="195"/>
      <c r="AM94" s="1651" t="s">
        <v>3357</v>
      </c>
      <c r="AN94" s="1651"/>
      <c r="AO94" s="1651"/>
      <c r="AP94" s="1651"/>
      <c r="AQ94" s="1651"/>
      <c r="AR94" s="1651"/>
      <c r="AS94" s="1651"/>
      <c r="AT94" s="1651"/>
      <c r="AU94" s="1651"/>
      <c r="AV94" s="1651"/>
      <c r="AW94" s="1651"/>
      <c r="AX94" s="328"/>
    </row>
    <row r="95" spans="1:50" ht="18.95" customHeight="1">
      <c r="A95" s="3513"/>
      <c r="B95" s="1303"/>
      <c r="C95" s="1303"/>
      <c r="D95" s="1303"/>
      <c r="E95" s="1303"/>
      <c r="F95" s="3512"/>
      <c r="G95" s="195"/>
      <c r="H95" s="195"/>
      <c r="I95" s="195"/>
      <c r="J95" s="195"/>
      <c r="K95" s="195"/>
      <c r="L95" s="195"/>
      <c r="M95" s="195"/>
      <c r="N95" s="195"/>
      <c r="O95" s="195"/>
      <c r="P95" s="195"/>
      <c r="Q95" s="195"/>
      <c r="R95" s="195"/>
      <c r="S95" s="195"/>
      <c r="T95" s="195"/>
      <c r="U95" s="195"/>
      <c r="V95" s="195"/>
      <c r="W95" s="195"/>
      <c r="X95" s="195"/>
      <c r="Y95" s="330"/>
      <c r="Z95" s="330"/>
      <c r="AA95" s="330"/>
      <c r="AB95" s="330"/>
      <c r="AC95" s="330"/>
      <c r="AD95" s="330"/>
      <c r="AE95" s="330"/>
      <c r="AF95" s="330"/>
      <c r="AG95" s="330"/>
      <c r="AH95" s="330"/>
      <c r="AI95" s="330"/>
      <c r="AJ95" s="330"/>
      <c r="AK95" s="195"/>
      <c r="AL95" s="195"/>
      <c r="AM95" s="195"/>
      <c r="AN95" s="195"/>
      <c r="AO95" s="195"/>
      <c r="AP95" s="195"/>
      <c r="AQ95" s="195"/>
      <c r="AR95" s="195"/>
      <c r="AS95" s="195"/>
      <c r="AT95" s="195"/>
      <c r="AU95" s="195"/>
      <c r="AV95" s="195"/>
      <c r="AW95" s="195"/>
      <c r="AX95" s="328"/>
    </row>
    <row r="96" spans="1:50" ht="24.75" customHeight="1">
      <c r="A96" s="3513"/>
      <c r="B96" s="1303"/>
      <c r="C96" s="1303"/>
      <c r="D96" s="1303"/>
      <c r="E96" s="1303"/>
      <c r="F96" s="3512"/>
      <c r="G96" s="343"/>
      <c r="H96" s="16"/>
      <c r="I96" s="16"/>
      <c r="J96" s="16"/>
      <c r="K96" s="16"/>
      <c r="L96" s="16"/>
      <c r="M96" s="16"/>
      <c r="N96" s="16"/>
      <c r="O96" s="16"/>
      <c r="P96" s="16"/>
      <c r="Q96" s="3491" t="s">
        <v>3356</v>
      </c>
      <c r="R96" s="3491"/>
      <c r="S96" s="3491"/>
      <c r="T96" s="3491"/>
      <c r="U96" s="3491"/>
      <c r="V96" s="3491"/>
      <c r="W96" s="3491"/>
      <c r="X96" s="3491"/>
      <c r="Y96" s="3491"/>
      <c r="Z96" s="3491"/>
      <c r="AA96" s="3491"/>
      <c r="AB96" s="3491"/>
      <c r="AC96" s="3491"/>
      <c r="AD96" s="3491"/>
      <c r="AE96" s="3491"/>
      <c r="AF96" s="3491"/>
      <c r="AG96" s="3491"/>
      <c r="AH96" s="3491"/>
      <c r="AI96" s="3491"/>
      <c r="AJ96" s="3491"/>
      <c r="AK96" s="3491"/>
      <c r="AL96" s="3491"/>
      <c r="AM96" s="3491"/>
      <c r="AN96" s="3491"/>
      <c r="AO96" s="3491"/>
      <c r="AP96" s="3491"/>
      <c r="AQ96" s="3491"/>
      <c r="AR96" s="3491"/>
      <c r="AS96" s="3491"/>
      <c r="AT96" s="16"/>
      <c r="AU96" s="16"/>
      <c r="AV96" s="16"/>
      <c r="AW96" s="16"/>
      <c r="AX96" s="20"/>
    </row>
    <row r="97" spans="1:50" ht="24.75" customHeight="1">
      <c r="A97" s="3513"/>
      <c r="B97" s="1303"/>
      <c r="C97" s="1303"/>
      <c r="D97" s="1303"/>
      <c r="E97" s="1303"/>
      <c r="F97" s="3512"/>
      <c r="G97" s="195"/>
      <c r="H97" s="195"/>
      <c r="I97" s="195"/>
      <c r="J97" s="195"/>
      <c r="K97" s="195"/>
      <c r="L97" s="195"/>
      <c r="M97" s="195"/>
      <c r="N97" s="195"/>
      <c r="O97" s="195"/>
      <c r="P97" s="195"/>
      <c r="Q97" s="3491"/>
      <c r="R97" s="3491"/>
      <c r="S97" s="3491"/>
      <c r="T97" s="3491"/>
      <c r="U97" s="3491"/>
      <c r="V97" s="3491"/>
      <c r="W97" s="3491"/>
      <c r="X97" s="3491"/>
      <c r="Y97" s="3491"/>
      <c r="Z97" s="3491"/>
      <c r="AA97" s="3491"/>
      <c r="AB97" s="3491"/>
      <c r="AC97" s="3491"/>
      <c r="AD97" s="3491"/>
      <c r="AE97" s="3491"/>
      <c r="AF97" s="3491"/>
      <c r="AG97" s="3491"/>
      <c r="AH97" s="3491"/>
      <c r="AI97" s="3491"/>
      <c r="AJ97" s="3491"/>
      <c r="AK97" s="3491"/>
      <c r="AL97" s="3491"/>
      <c r="AM97" s="3491"/>
      <c r="AN97" s="3491"/>
      <c r="AO97" s="3491"/>
      <c r="AP97" s="3491"/>
      <c r="AQ97" s="3491"/>
      <c r="AR97" s="3491"/>
      <c r="AS97" s="3491"/>
      <c r="AT97" s="195"/>
      <c r="AU97" s="195"/>
      <c r="AV97" s="195"/>
      <c r="AW97" s="195"/>
      <c r="AX97" s="328"/>
    </row>
    <row r="98" spans="1:50" ht="18.95" customHeight="1">
      <c r="A98" s="3513"/>
      <c r="B98" s="1303"/>
      <c r="C98" s="1303"/>
      <c r="D98" s="1303"/>
      <c r="E98" s="1303"/>
      <c r="F98" s="3512"/>
      <c r="G98" s="195"/>
      <c r="H98" s="195"/>
      <c r="I98" s="195"/>
      <c r="J98" s="195"/>
      <c r="K98" s="195"/>
      <c r="L98" s="195"/>
      <c r="M98" s="195"/>
      <c r="N98" s="195"/>
      <c r="O98" s="195"/>
      <c r="P98" s="195"/>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195"/>
      <c r="AU98" s="195"/>
      <c r="AV98" s="195"/>
      <c r="AW98" s="195"/>
      <c r="AX98" s="328"/>
    </row>
    <row r="99" spans="1:50" ht="35.25" customHeight="1">
      <c r="A99" s="3513"/>
      <c r="B99" s="1303"/>
      <c r="C99" s="1303"/>
      <c r="D99" s="1303"/>
      <c r="E99" s="1303"/>
      <c r="F99" s="3512"/>
      <c r="G99" s="3470" t="s">
        <v>3355</v>
      </c>
      <c r="H99" s="1747"/>
      <c r="I99" s="1747"/>
      <c r="J99" s="1747"/>
      <c r="K99" s="1747"/>
      <c r="L99" s="1747"/>
      <c r="M99" s="1747"/>
      <c r="N99" s="1747"/>
      <c r="O99" s="1747"/>
      <c r="P99" s="1747"/>
      <c r="Q99" s="1747"/>
      <c r="R99" s="1747"/>
      <c r="S99" s="1747"/>
      <c r="T99" s="1747"/>
      <c r="U99" s="1747"/>
      <c r="V99" s="1747"/>
      <c r="W99" s="1747"/>
      <c r="X99" s="1747"/>
      <c r="Y99" s="1747"/>
      <c r="Z99" s="1747"/>
      <c r="AA99" s="1747"/>
      <c r="AB99" s="331"/>
      <c r="AC99" s="331"/>
      <c r="AD99" s="331"/>
      <c r="AE99" s="331"/>
      <c r="AF99" s="331"/>
      <c r="AG99" s="331"/>
      <c r="AH99" s="331"/>
      <c r="AI99" s="331"/>
      <c r="AJ99" s="331"/>
      <c r="AK99" s="331"/>
      <c r="AL99" s="331"/>
      <c r="AM99" s="331"/>
      <c r="AN99" s="331"/>
      <c r="AO99" s="331"/>
      <c r="AP99" s="331"/>
      <c r="AQ99" s="331"/>
      <c r="AR99" s="331"/>
      <c r="AS99" s="331"/>
      <c r="AT99" s="195"/>
      <c r="AU99" s="195"/>
      <c r="AV99" s="195"/>
      <c r="AW99" s="195"/>
      <c r="AX99" s="328"/>
    </row>
    <row r="100" spans="1:50" ht="39" customHeight="1">
      <c r="A100" s="3513"/>
      <c r="B100" s="1303"/>
      <c r="C100" s="1303"/>
      <c r="D100" s="1303"/>
      <c r="E100" s="1303"/>
      <c r="F100" s="3512"/>
      <c r="G100" s="329"/>
      <c r="H100" s="195"/>
      <c r="I100" s="195"/>
      <c r="J100" s="195"/>
      <c r="K100" s="195"/>
      <c r="L100" s="195"/>
      <c r="M100" s="195"/>
      <c r="N100" s="195"/>
      <c r="O100" s="195"/>
      <c r="P100" s="195"/>
      <c r="Q100" s="195"/>
      <c r="R100" s="195"/>
      <c r="S100" s="195"/>
      <c r="T100" s="195"/>
      <c r="U100" s="195"/>
      <c r="V100" s="195"/>
      <c r="W100" s="195"/>
      <c r="X100" s="195"/>
      <c r="Y100" s="195"/>
      <c r="Z100" s="3465" t="s">
        <v>3354</v>
      </c>
      <c r="AA100" s="3466"/>
      <c r="AB100" s="3466"/>
      <c r="AC100" s="3466"/>
      <c r="AD100" s="3466"/>
      <c r="AE100" s="3466"/>
      <c r="AF100" s="3466"/>
      <c r="AG100" s="3466"/>
      <c r="AH100" s="3466"/>
      <c r="AI100" s="3467"/>
      <c r="AJ100" s="195"/>
      <c r="AK100" s="195"/>
      <c r="AL100" s="195"/>
      <c r="AM100" s="195"/>
      <c r="AN100" s="195"/>
      <c r="AO100" s="195"/>
      <c r="AP100" s="195"/>
      <c r="AQ100" s="195"/>
      <c r="AR100" s="195"/>
      <c r="AS100" s="195"/>
      <c r="AT100" s="195"/>
      <c r="AU100" s="195"/>
      <c r="AV100" s="195"/>
      <c r="AW100" s="195"/>
      <c r="AX100" s="328"/>
    </row>
    <row r="101" spans="1:50" ht="24" customHeight="1">
      <c r="A101" s="3513"/>
      <c r="B101" s="1303"/>
      <c r="C101" s="1303"/>
      <c r="D101" s="1303"/>
      <c r="E101" s="1303"/>
      <c r="F101" s="3512"/>
      <c r="G101" s="329"/>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t="s">
        <v>3306</v>
      </c>
      <c r="AE101" s="195"/>
      <c r="AF101" s="195"/>
      <c r="AG101" s="195"/>
      <c r="AH101" s="195"/>
      <c r="AI101" s="195"/>
      <c r="AJ101" s="195"/>
      <c r="AK101" s="195"/>
      <c r="AL101" s="195"/>
      <c r="AM101" s="195"/>
      <c r="AN101" s="195"/>
      <c r="AO101" s="195"/>
      <c r="AP101" s="195"/>
      <c r="AQ101" s="195"/>
      <c r="AR101" s="195"/>
      <c r="AS101" s="195"/>
      <c r="AT101" s="195"/>
      <c r="AU101" s="195"/>
      <c r="AV101" s="195"/>
      <c r="AW101" s="195"/>
      <c r="AX101" s="328"/>
    </row>
    <row r="102" spans="1:50" ht="24.75" customHeight="1">
      <c r="A102" s="3513"/>
      <c r="B102" s="1303"/>
      <c r="C102" s="1303"/>
      <c r="D102" s="1303"/>
      <c r="E102" s="1303"/>
      <c r="F102" s="3512"/>
      <c r="G102" s="329"/>
      <c r="H102" s="195"/>
      <c r="I102" s="195"/>
      <c r="J102" s="195"/>
      <c r="K102" s="195"/>
      <c r="L102" s="195"/>
      <c r="M102" s="195"/>
      <c r="N102" s="195"/>
      <c r="O102" s="195"/>
      <c r="P102" s="195"/>
      <c r="Q102" s="195"/>
      <c r="R102" s="195"/>
      <c r="S102" s="195"/>
      <c r="T102" s="195"/>
      <c r="U102" s="195"/>
      <c r="V102" s="195"/>
      <c r="W102" s="195"/>
      <c r="X102" s="195"/>
      <c r="Y102" s="195"/>
      <c r="Z102" s="195"/>
      <c r="AA102" s="1651" t="s">
        <v>1745</v>
      </c>
      <c r="AB102" s="1651"/>
      <c r="AC102" s="1651"/>
      <c r="AD102" s="1651"/>
      <c r="AE102" s="1651"/>
      <c r="AF102" s="1651"/>
      <c r="AG102" s="1651"/>
      <c r="AH102" s="1651"/>
      <c r="AI102" s="195"/>
      <c r="AJ102" s="195"/>
      <c r="AK102" s="195"/>
      <c r="AL102" s="195"/>
      <c r="AM102" s="195"/>
      <c r="AN102" s="195"/>
      <c r="AO102" s="195"/>
      <c r="AP102" s="195"/>
      <c r="AQ102" s="195"/>
      <c r="AR102" s="195"/>
      <c r="AS102" s="195"/>
      <c r="AT102" s="195"/>
      <c r="AU102" s="195"/>
      <c r="AV102" s="195"/>
      <c r="AW102" s="195"/>
      <c r="AX102" s="328"/>
    </row>
    <row r="103" spans="1:50" ht="39" customHeight="1">
      <c r="A103" s="3513"/>
      <c r="B103" s="1303"/>
      <c r="C103" s="1303"/>
      <c r="D103" s="1303"/>
      <c r="E103" s="1303"/>
      <c r="F103" s="3512"/>
      <c r="G103" s="329"/>
      <c r="H103" s="195"/>
      <c r="I103" s="195"/>
      <c r="J103" s="195"/>
      <c r="K103" s="195"/>
      <c r="L103" s="195"/>
      <c r="M103" s="195"/>
      <c r="N103" s="195"/>
      <c r="O103" s="195"/>
      <c r="P103" s="195"/>
      <c r="Q103" s="195"/>
      <c r="R103" s="195"/>
      <c r="S103" s="195"/>
      <c r="T103" s="195"/>
      <c r="U103" s="195"/>
      <c r="V103" s="195"/>
      <c r="W103" s="195"/>
      <c r="X103" s="3465" t="s">
        <v>3353</v>
      </c>
      <c r="Y103" s="3466"/>
      <c r="Z103" s="3466"/>
      <c r="AA103" s="3466"/>
      <c r="AB103" s="3466"/>
      <c r="AC103" s="3466"/>
      <c r="AD103" s="3466"/>
      <c r="AE103" s="3466"/>
      <c r="AF103" s="3466"/>
      <c r="AG103" s="3466"/>
      <c r="AH103" s="3466"/>
      <c r="AI103" s="3466"/>
      <c r="AJ103" s="3466"/>
      <c r="AK103" s="3467"/>
      <c r="AL103" s="195"/>
      <c r="AM103" s="1651"/>
      <c r="AN103" s="1651"/>
      <c r="AO103" s="1651"/>
      <c r="AP103" s="1651"/>
      <c r="AQ103" s="1651"/>
      <c r="AR103" s="1651"/>
      <c r="AS103" s="1651"/>
      <c r="AT103" s="1651"/>
      <c r="AU103" s="1651"/>
      <c r="AV103" s="1651"/>
      <c r="AW103" s="1651"/>
      <c r="AX103" s="20"/>
    </row>
    <row r="104" spans="1:50" ht="23.25" customHeight="1">
      <c r="A104" s="3513"/>
      <c r="B104" s="1303"/>
      <c r="C104" s="1303"/>
      <c r="D104" s="1303"/>
      <c r="E104" s="1303"/>
      <c r="F104" s="3512"/>
      <c r="G104" s="329"/>
      <c r="H104" s="195"/>
      <c r="I104" s="195"/>
      <c r="J104" s="195"/>
      <c r="K104" s="195"/>
      <c r="L104" s="195"/>
      <c r="M104" s="195"/>
      <c r="N104" s="195"/>
      <c r="O104" s="195"/>
      <c r="P104" s="195"/>
      <c r="Q104" s="195"/>
      <c r="R104" s="195"/>
      <c r="S104" s="195"/>
      <c r="T104" s="195"/>
      <c r="U104" s="195"/>
      <c r="V104" s="195"/>
      <c r="W104" s="195"/>
      <c r="X104" s="330"/>
      <c r="Y104" s="330"/>
      <c r="Z104" s="330"/>
      <c r="AA104" s="330"/>
      <c r="AB104" s="330"/>
      <c r="AC104" s="330"/>
      <c r="AD104" s="330"/>
      <c r="AE104" s="330"/>
      <c r="AF104" s="330"/>
      <c r="AG104" s="330"/>
      <c r="AH104" s="330"/>
      <c r="AI104" s="330"/>
      <c r="AJ104" s="330"/>
      <c r="AK104" s="330"/>
      <c r="AL104" s="195"/>
      <c r="AM104" s="195"/>
      <c r="AN104" s="195"/>
      <c r="AO104" s="195"/>
      <c r="AP104" s="195"/>
      <c r="AQ104" s="195"/>
      <c r="AR104" s="195"/>
      <c r="AS104" s="195"/>
      <c r="AT104" s="195"/>
      <c r="AU104" s="195"/>
      <c r="AV104" s="195"/>
      <c r="AW104" s="195"/>
      <c r="AX104" s="20"/>
    </row>
    <row r="105" spans="1:50" ht="54" customHeight="1">
      <c r="A105" s="3513"/>
      <c r="B105" s="1303"/>
      <c r="C105" s="1303"/>
      <c r="D105" s="1303"/>
      <c r="E105" s="1303"/>
      <c r="F105" s="3512"/>
      <c r="G105" s="327"/>
      <c r="H105" s="115"/>
      <c r="I105" s="115"/>
      <c r="J105" s="115"/>
      <c r="K105" s="3491" t="s">
        <v>3352</v>
      </c>
      <c r="L105" s="2971"/>
      <c r="M105" s="2971"/>
      <c r="N105" s="2971"/>
      <c r="O105" s="2971"/>
      <c r="P105" s="2971"/>
      <c r="Q105" s="2971"/>
      <c r="R105" s="2971"/>
      <c r="S105" s="2971"/>
      <c r="T105" s="2971"/>
      <c r="U105" s="2971"/>
      <c r="V105" s="2971"/>
      <c r="W105" s="2971"/>
      <c r="X105" s="2971"/>
      <c r="Y105" s="2971"/>
      <c r="Z105" s="2971"/>
      <c r="AA105" s="2971"/>
      <c r="AB105" s="2971"/>
      <c r="AC105" s="2971"/>
      <c r="AD105" s="2971"/>
      <c r="AE105" s="2971"/>
      <c r="AF105" s="2971"/>
      <c r="AG105" s="2971"/>
      <c r="AH105" s="2971"/>
      <c r="AI105" s="2971"/>
      <c r="AJ105" s="2971"/>
      <c r="AK105" s="2971"/>
      <c r="AL105" s="2971"/>
      <c r="AM105" s="2971"/>
      <c r="AN105" s="2971"/>
      <c r="AO105" s="2971"/>
      <c r="AP105" s="2971"/>
      <c r="AQ105" s="2971"/>
      <c r="AR105" s="2971"/>
      <c r="AS105" s="2971"/>
      <c r="AT105" s="2971"/>
      <c r="AU105" s="2971"/>
      <c r="AV105" s="115"/>
      <c r="AW105" s="115"/>
      <c r="AX105" s="325"/>
    </row>
    <row r="106" spans="1:50" ht="25.5" customHeight="1">
      <c r="A106" s="3513"/>
      <c r="B106" s="1303"/>
      <c r="C106" s="1303"/>
      <c r="D106" s="1303"/>
      <c r="E106" s="1303"/>
      <c r="F106" s="3512"/>
      <c r="G106" s="3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20"/>
    </row>
    <row r="107" spans="1:50" ht="21" customHeight="1">
      <c r="A107" s="3513"/>
      <c r="B107" s="1303"/>
      <c r="C107" s="1303"/>
      <c r="D107" s="1303"/>
      <c r="E107" s="1303"/>
      <c r="F107" s="3512"/>
      <c r="G107" s="2970" t="s">
        <v>3351</v>
      </c>
      <c r="H107" s="3493"/>
      <c r="I107" s="3493"/>
      <c r="J107" s="3493"/>
      <c r="K107" s="3493"/>
      <c r="L107" s="3493"/>
      <c r="M107" s="3493"/>
      <c r="N107" s="3493"/>
      <c r="O107" s="3493"/>
      <c r="P107" s="3493"/>
      <c r="Q107" s="3493"/>
      <c r="R107" s="3493"/>
      <c r="S107" s="3493"/>
      <c r="T107" s="3493"/>
      <c r="U107" s="3493"/>
      <c r="V107" s="3493"/>
      <c r="W107" s="3493"/>
      <c r="X107" s="3493"/>
      <c r="Y107" s="3493"/>
      <c r="Z107" s="3493"/>
      <c r="AA107" s="3493"/>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8"/>
    </row>
    <row r="108" spans="1:50" ht="28.5" customHeight="1">
      <c r="A108" s="3513"/>
      <c r="B108" s="1303"/>
      <c r="C108" s="1303"/>
      <c r="D108" s="1303"/>
      <c r="E108" s="1303"/>
      <c r="F108" s="3512"/>
      <c r="G108" s="3489" t="s">
        <v>3350</v>
      </c>
      <c r="H108" s="1651"/>
      <c r="I108" s="1651"/>
      <c r="J108" s="1651"/>
      <c r="K108" s="1651"/>
      <c r="L108" s="1651"/>
      <c r="M108" s="1651"/>
      <c r="N108" s="1651"/>
      <c r="O108" s="1651"/>
      <c r="P108" s="1651"/>
      <c r="Q108" s="1651"/>
      <c r="R108" s="1651"/>
      <c r="S108" s="1651"/>
      <c r="T108" s="1651"/>
      <c r="U108" s="1651"/>
      <c r="V108" s="1651"/>
      <c r="W108" s="1651"/>
      <c r="X108" s="1651"/>
      <c r="Y108" s="1651"/>
      <c r="Z108" s="1651"/>
      <c r="AA108" s="1651"/>
      <c r="AB108" s="1651"/>
      <c r="AC108" s="1651"/>
      <c r="AD108" s="1651"/>
      <c r="AE108" s="1651"/>
      <c r="AF108" s="1651"/>
      <c r="AG108" s="1651"/>
      <c r="AH108" s="1651"/>
      <c r="AI108" s="1651"/>
      <c r="AJ108" s="1651"/>
      <c r="AK108" s="1651"/>
      <c r="AL108" s="1651"/>
      <c r="AM108" s="1651"/>
      <c r="AN108" s="1651"/>
      <c r="AO108" s="1651"/>
      <c r="AP108" s="1651"/>
      <c r="AQ108" s="1651"/>
      <c r="AR108" s="1651"/>
      <c r="AS108" s="1651"/>
      <c r="AT108" s="1651"/>
      <c r="AU108" s="1651"/>
      <c r="AV108" s="1651"/>
      <c r="AW108" s="1651"/>
      <c r="AX108" s="3490"/>
    </row>
    <row r="109" spans="1:50" ht="30" customHeight="1">
      <c r="A109" s="3513"/>
      <c r="B109" s="1303"/>
      <c r="C109" s="1303"/>
      <c r="D109" s="1303"/>
      <c r="E109" s="1303"/>
      <c r="F109" s="3512"/>
      <c r="G109" s="329"/>
      <c r="H109" s="195"/>
      <c r="I109" s="195"/>
      <c r="J109" s="195"/>
      <c r="K109" s="195"/>
      <c r="L109" s="195"/>
      <c r="M109" s="195"/>
      <c r="N109" s="195"/>
      <c r="O109" s="195"/>
      <c r="P109" s="195"/>
      <c r="Q109" s="195"/>
      <c r="R109" s="195"/>
      <c r="S109" s="195"/>
      <c r="T109" s="195"/>
      <c r="U109" s="195"/>
      <c r="V109" s="195"/>
      <c r="W109" s="195"/>
      <c r="X109" s="195"/>
      <c r="Y109" s="195"/>
      <c r="Z109" s="3465" t="s">
        <v>3316</v>
      </c>
      <c r="AA109" s="3466"/>
      <c r="AB109" s="3466"/>
      <c r="AC109" s="3466"/>
      <c r="AD109" s="3466"/>
      <c r="AE109" s="3466"/>
      <c r="AF109" s="3466"/>
      <c r="AG109" s="3466"/>
      <c r="AH109" s="3466"/>
      <c r="AI109" s="3467"/>
      <c r="AJ109" s="195"/>
      <c r="AK109" s="195"/>
      <c r="AL109" s="195"/>
      <c r="AM109" s="195"/>
      <c r="AN109" s="195"/>
      <c r="AO109" s="195"/>
      <c r="AP109" s="195"/>
      <c r="AQ109" s="195"/>
      <c r="AR109" s="195"/>
      <c r="AS109" s="195"/>
      <c r="AT109" s="195"/>
      <c r="AU109" s="195"/>
      <c r="AV109" s="195"/>
      <c r="AW109" s="195"/>
      <c r="AX109" s="328"/>
    </row>
    <row r="110" spans="1:50" ht="25.5" customHeight="1">
      <c r="A110" s="3513"/>
      <c r="B110" s="1303"/>
      <c r="C110" s="1303"/>
      <c r="D110" s="1303"/>
      <c r="E110" s="1303"/>
      <c r="F110" s="3512"/>
      <c r="G110" s="329"/>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t="s">
        <v>3306</v>
      </c>
      <c r="AE110" s="195"/>
      <c r="AF110" s="195"/>
      <c r="AG110" s="195"/>
      <c r="AH110" s="195"/>
      <c r="AI110" s="195"/>
      <c r="AJ110" s="195"/>
      <c r="AK110" s="195"/>
      <c r="AL110" s="195"/>
      <c r="AM110" s="195"/>
      <c r="AN110" s="195"/>
      <c r="AO110" s="195"/>
      <c r="AP110" s="195"/>
      <c r="AQ110" s="195"/>
      <c r="AR110" s="195"/>
      <c r="AS110" s="195"/>
      <c r="AT110" s="195"/>
      <c r="AU110" s="195"/>
      <c r="AV110" s="195"/>
      <c r="AW110" s="195"/>
      <c r="AX110" s="328"/>
    </row>
    <row r="111" spans="1:50" ht="24.75" customHeight="1">
      <c r="A111" s="3513"/>
      <c r="B111" s="1303"/>
      <c r="C111" s="1303"/>
      <c r="D111" s="1303"/>
      <c r="E111" s="1303"/>
      <c r="F111" s="3512"/>
      <c r="G111" s="329"/>
      <c r="H111" s="195"/>
      <c r="I111" s="195"/>
      <c r="J111" s="195"/>
      <c r="K111" s="195"/>
      <c r="L111" s="195"/>
      <c r="M111" s="195"/>
      <c r="N111" s="195"/>
      <c r="O111" s="195"/>
      <c r="P111" s="195"/>
      <c r="Q111" s="195"/>
      <c r="R111" s="195"/>
      <c r="S111" s="195"/>
      <c r="T111" s="195"/>
      <c r="U111" s="195"/>
      <c r="V111" s="195"/>
      <c r="W111" s="195"/>
      <c r="X111" s="195"/>
      <c r="Y111" s="195"/>
      <c r="Z111" s="195"/>
      <c r="AA111" s="3476" t="s">
        <v>1745</v>
      </c>
      <c r="AB111" s="3476"/>
      <c r="AC111" s="3476"/>
      <c r="AD111" s="3476"/>
      <c r="AE111" s="3476"/>
      <c r="AF111" s="3476"/>
      <c r="AG111" s="3476"/>
      <c r="AH111" s="3476"/>
      <c r="AI111" s="195"/>
      <c r="AJ111" s="195"/>
      <c r="AK111" s="195"/>
      <c r="AL111" s="195"/>
      <c r="AM111" s="195"/>
      <c r="AN111" s="195"/>
      <c r="AO111" s="195"/>
      <c r="AP111" s="195"/>
      <c r="AQ111" s="195"/>
      <c r="AR111" s="195"/>
      <c r="AS111" s="195"/>
      <c r="AT111" s="195"/>
      <c r="AU111" s="195"/>
      <c r="AV111" s="195"/>
      <c r="AW111" s="195"/>
      <c r="AX111" s="328"/>
    </row>
    <row r="112" spans="1:50" ht="38.25" customHeight="1">
      <c r="A112" s="3513"/>
      <c r="B112" s="1303"/>
      <c r="C112" s="1303"/>
      <c r="D112" s="1303"/>
      <c r="E112" s="1303"/>
      <c r="F112" s="3512"/>
      <c r="G112" s="329"/>
      <c r="H112" s="195"/>
      <c r="I112" s="195"/>
      <c r="J112" s="195"/>
      <c r="K112" s="195"/>
      <c r="L112" s="195"/>
      <c r="M112" s="195"/>
      <c r="N112" s="195"/>
      <c r="O112" s="195"/>
      <c r="P112" s="195"/>
      <c r="Q112" s="195"/>
      <c r="R112" s="195"/>
      <c r="S112" s="195"/>
      <c r="T112" s="195"/>
      <c r="U112" s="195"/>
      <c r="V112" s="195"/>
      <c r="W112" s="195"/>
      <c r="X112" s="195"/>
      <c r="Y112" s="195"/>
      <c r="Z112" s="3465" t="s">
        <v>3349</v>
      </c>
      <c r="AA112" s="3466"/>
      <c r="AB112" s="3466"/>
      <c r="AC112" s="3466"/>
      <c r="AD112" s="3466"/>
      <c r="AE112" s="3466"/>
      <c r="AF112" s="3466"/>
      <c r="AG112" s="3466"/>
      <c r="AH112" s="3466"/>
      <c r="AI112" s="3467"/>
      <c r="AJ112" s="195"/>
      <c r="AK112" s="195"/>
      <c r="AL112" s="195"/>
      <c r="AM112" s="1651"/>
      <c r="AN112" s="1651"/>
      <c r="AO112" s="1651"/>
      <c r="AP112" s="1651"/>
      <c r="AQ112" s="1651"/>
      <c r="AR112" s="1651"/>
      <c r="AS112" s="1651"/>
      <c r="AT112" s="1651"/>
      <c r="AU112" s="1651"/>
      <c r="AV112" s="1651"/>
      <c r="AW112" s="1651"/>
      <c r="AX112" s="328"/>
    </row>
    <row r="113" spans="1:50" ht="9.9499999999999993" customHeight="1">
      <c r="A113" s="3513"/>
      <c r="B113" s="1303"/>
      <c r="C113" s="1303"/>
      <c r="D113" s="1303"/>
      <c r="E113" s="1303"/>
      <c r="F113" s="3512"/>
      <c r="G113" s="329"/>
      <c r="H113" s="195"/>
      <c r="I113" s="195"/>
      <c r="J113" s="195"/>
      <c r="K113" s="195"/>
      <c r="L113" s="195"/>
      <c r="M113" s="195"/>
      <c r="N113" s="195"/>
      <c r="O113" s="195"/>
      <c r="P113" s="195"/>
      <c r="Q113" s="195"/>
      <c r="R113" s="195"/>
      <c r="S113" s="195"/>
      <c r="T113" s="195"/>
      <c r="U113" s="195"/>
      <c r="V113" s="195"/>
      <c r="W113" s="195"/>
      <c r="X113" s="195"/>
      <c r="Y113" s="195"/>
      <c r="Z113" s="330"/>
      <c r="AA113" s="330"/>
      <c r="AB113" s="330"/>
      <c r="AC113" s="330"/>
      <c r="AD113" s="330"/>
      <c r="AE113" s="330"/>
      <c r="AF113" s="330"/>
      <c r="AG113" s="330"/>
      <c r="AH113" s="330"/>
      <c r="AI113" s="330"/>
      <c r="AJ113" s="195"/>
      <c r="AK113" s="195"/>
      <c r="AL113" s="195"/>
      <c r="AM113" s="195"/>
      <c r="AN113" s="195"/>
      <c r="AO113" s="195"/>
      <c r="AP113" s="195"/>
      <c r="AQ113" s="195"/>
      <c r="AR113" s="195"/>
      <c r="AS113" s="195"/>
      <c r="AT113" s="195"/>
      <c r="AU113" s="195"/>
      <c r="AV113" s="195"/>
      <c r="AW113" s="195"/>
      <c r="AX113" s="328"/>
    </row>
    <row r="114" spans="1:50" ht="59.25" customHeight="1">
      <c r="A114" s="3513"/>
      <c r="B114" s="1303"/>
      <c r="C114" s="1303"/>
      <c r="D114" s="1303"/>
      <c r="E114" s="1303"/>
      <c r="F114" s="3512"/>
      <c r="G114" s="329"/>
      <c r="H114" s="195"/>
      <c r="I114" s="195"/>
      <c r="J114" s="195"/>
      <c r="K114" s="195"/>
      <c r="L114" s="195"/>
      <c r="M114" s="195"/>
      <c r="N114" s="195"/>
      <c r="O114" s="195"/>
      <c r="P114" s="195"/>
      <c r="Q114" s="3491" t="s">
        <v>3348</v>
      </c>
      <c r="R114" s="3491"/>
      <c r="S114" s="3491"/>
      <c r="T114" s="3491"/>
      <c r="U114" s="3491"/>
      <c r="V114" s="3491"/>
      <c r="W114" s="3491"/>
      <c r="X114" s="3491"/>
      <c r="Y114" s="3491"/>
      <c r="Z114" s="3491"/>
      <c r="AA114" s="3491"/>
      <c r="AB114" s="3491"/>
      <c r="AC114" s="3491"/>
      <c r="AD114" s="3491"/>
      <c r="AE114" s="3491"/>
      <c r="AF114" s="3491"/>
      <c r="AG114" s="3491"/>
      <c r="AH114" s="3491"/>
      <c r="AI114" s="3491"/>
      <c r="AJ114" s="3491"/>
      <c r="AK114" s="3491"/>
      <c r="AL114" s="3491"/>
      <c r="AM114" s="3491"/>
      <c r="AN114" s="3491"/>
      <c r="AO114" s="3491"/>
      <c r="AP114" s="3491"/>
      <c r="AQ114" s="3491"/>
      <c r="AR114" s="3491"/>
      <c r="AS114" s="3491"/>
      <c r="AT114" s="195"/>
      <c r="AU114" s="195"/>
      <c r="AV114" s="195"/>
      <c r="AW114" s="195"/>
      <c r="AX114" s="328"/>
    </row>
    <row r="115" spans="1:50" ht="59.25" customHeight="1">
      <c r="A115" s="3513"/>
      <c r="B115" s="1303"/>
      <c r="C115" s="1303"/>
      <c r="D115" s="1303"/>
      <c r="E115" s="1303"/>
      <c r="F115" s="3512"/>
      <c r="G115" s="329"/>
      <c r="H115" s="195"/>
      <c r="I115" s="195"/>
      <c r="J115" s="195"/>
      <c r="K115" s="195"/>
      <c r="L115" s="195"/>
      <c r="M115" s="195"/>
      <c r="N115" s="195"/>
      <c r="O115" s="195"/>
      <c r="P115" s="195"/>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331"/>
      <c r="AP115" s="331"/>
      <c r="AQ115" s="331"/>
      <c r="AR115" s="331"/>
      <c r="AS115" s="331"/>
      <c r="AT115" s="195"/>
      <c r="AU115" s="195"/>
      <c r="AV115" s="195"/>
      <c r="AW115" s="195"/>
      <c r="AX115" s="328"/>
    </row>
    <row r="116" spans="1:50" ht="59.25" customHeight="1">
      <c r="A116" s="3513"/>
      <c r="B116" s="1303"/>
      <c r="C116" s="1303"/>
      <c r="D116" s="1303"/>
      <c r="E116" s="1303"/>
      <c r="F116" s="3512"/>
      <c r="G116" s="329"/>
      <c r="H116" s="195"/>
      <c r="I116" s="195"/>
      <c r="J116" s="195"/>
      <c r="K116" s="195"/>
      <c r="L116" s="195"/>
      <c r="M116" s="195"/>
      <c r="N116" s="195"/>
      <c r="O116" s="195"/>
      <c r="P116" s="195"/>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195"/>
      <c r="AU116" s="195"/>
      <c r="AV116" s="195"/>
      <c r="AW116" s="195"/>
      <c r="AX116" s="328"/>
    </row>
    <row r="117" spans="1:50" ht="59.25" customHeight="1">
      <c r="A117" s="3513"/>
      <c r="B117" s="1303"/>
      <c r="C117" s="1303"/>
      <c r="D117" s="1303"/>
      <c r="E117" s="1303"/>
      <c r="F117" s="3512"/>
      <c r="G117" s="329"/>
      <c r="H117" s="195"/>
      <c r="I117" s="195"/>
      <c r="J117" s="195"/>
      <c r="K117" s="195"/>
      <c r="L117" s="195"/>
      <c r="M117" s="195"/>
      <c r="N117" s="195"/>
      <c r="O117" s="195"/>
      <c r="P117" s="195"/>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195"/>
      <c r="AU117" s="195"/>
      <c r="AV117" s="195"/>
      <c r="AW117" s="195"/>
      <c r="AX117" s="328"/>
    </row>
    <row r="118" spans="1:50" ht="18.95" customHeight="1" thickBot="1">
      <c r="A118" s="1283"/>
      <c r="B118" s="1284"/>
      <c r="C118" s="1284"/>
      <c r="D118" s="1284"/>
      <c r="E118" s="1284"/>
      <c r="F118" s="1956"/>
      <c r="G118" s="342"/>
      <c r="H118" s="341"/>
      <c r="I118" s="341"/>
      <c r="J118" s="341"/>
      <c r="K118" s="341"/>
      <c r="L118" s="341"/>
      <c r="M118" s="341"/>
      <c r="N118" s="341"/>
      <c r="O118" s="341"/>
      <c r="P118" s="341"/>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41"/>
      <c r="AU118" s="341"/>
      <c r="AV118" s="341"/>
      <c r="AW118" s="341"/>
      <c r="AX118" s="340"/>
    </row>
    <row r="119" spans="1:50" ht="22.7" customHeight="1">
      <c r="A119" s="3478" t="s">
        <v>3328</v>
      </c>
      <c r="B119" s="3479"/>
      <c r="C119" s="3479"/>
      <c r="D119" s="3479"/>
      <c r="E119" s="3479"/>
      <c r="F119" s="3480"/>
      <c r="G119" s="3501" t="s">
        <v>3347</v>
      </c>
      <c r="H119" s="3502"/>
      <c r="I119" s="3502"/>
      <c r="J119" s="3502"/>
      <c r="K119" s="3502"/>
      <c r="L119" s="3502"/>
      <c r="M119" s="3502"/>
      <c r="N119" s="3502"/>
      <c r="O119" s="3502"/>
      <c r="P119" s="3502"/>
      <c r="Q119" s="3502"/>
      <c r="R119" s="3502"/>
      <c r="S119" s="3502"/>
      <c r="T119" s="3502"/>
      <c r="U119" s="3502"/>
      <c r="V119" s="3502"/>
      <c r="W119" s="3502"/>
      <c r="X119" s="3502"/>
      <c r="Y119" s="3502"/>
      <c r="Z119" s="3502"/>
      <c r="AA119" s="3502"/>
      <c r="AB119" s="3502"/>
      <c r="AC119" s="3502"/>
      <c r="AD119" s="3502"/>
      <c r="AE119" s="3502"/>
      <c r="AF119" s="3502"/>
      <c r="AG119" s="3502"/>
      <c r="AH119" s="3502"/>
      <c r="AI119" s="3502"/>
      <c r="AJ119" s="3502"/>
      <c r="AK119" s="3502"/>
      <c r="AL119" s="3502"/>
      <c r="AM119" s="3502"/>
      <c r="AN119" s="3502"/>
      <c r="AO119" s="3502"/>
      <c r="AP119" s="3502"/>
      <c r="AQ119" s="3502"/>
      <c r="AR119" s="3502"/>
      <c r="AS119" s="3502"/>
      <c r="AT119" s="3502"/>
      <c r="AU119" s="3502"/>
      <c r="AV119" s="3502"/>
      <c r="AW119" s="3502"/>
      <c r="AX119" s="3503"/>
    </row>
    <row r="120" spans="1:50" ht="31.7" customHeight="1">
      <c r="A120" s="3280"/>
      <c r="B120" s="3281"/>
      <c r="C120" s="3281"/>
      <c r="D120" s="3281"/>
      <c r="E120" s="3281"/>
      <c r="F120" s="3282"/>
      <c r="G120" s="329"/>
      <c r="H120" s="195"/>
      <c r="I120" s="195"/>
      <c r="J120" s="195"/>
      <c r="K120" s="195"/>
      <c r="L120" s="195"/>
      <c r="M120" s="195"/>
      <c r="N120" s="195"/>
      <c r="O120" s="195"/>
      <c r="P120" s="195"/>
      <c r="Q120" s="195"/>
      <c r="R120" s="195"/>
      <c r="S120" s="195"/>
      <c r="T120" s="195"/>
      <c r="U120" s="195"/>
      <c r="V120" s="195"/>
      <c r="W120" s="195"/>
      <c r="X120" s="195"/>
      <c r="Y120" s="195"/>
      <c r="Z120" s="3465" t="s">
        <v>3346</v>
      </c>
      <c r="AA120" s="3466"/>
      <c r="AB120" s="3466"/>
      <c r="AC120" s="3466"/>
      <c r="AD120" s="3466"/>
      <c r="AE120" s="3466"/>
      <c r="AF120" s="3466"/>
      <c r="AG120" s="3466"/>
      <c r="AH120" s="3466"/>
      <c r="AI120" s="3467"/>
      <c r="AJ120" s="195"/>
      <c r="AK120" s="195"/>
      <c r="AL120" s="195"/>
      <c r="AM120" s="195"/>
      <c r="AN120" s="195"/>
      <c r="AO120" s="195"/>
      <c r="AP120" s="195"/>
      <c r="AQ120" s="195"/>
      <c r="AR120" s="195"/>
      <c r="AS120" s="195"/>
      <c r="AT120" s="195"/>
      <c r="AU120" s="195"/>
      <c r="AV120" s="195"/>
      <c r="AW120" s="195"/>
      <c r="AX120" s="328"/>
    </row>
    <row r="121" spans="1:50" ht="17.25" customHeight="1">
      <c r="A121" s="3280"/>
      <c r="B121" s="3281"/>
      <c r="C121" s="3281"/>
      <c r="D121" s="3281"/>
      <c r="E121" s="3281"/>
      <c r="F121" s="3282"/>
      <c r="G121" s="329"/>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t="s">
        <v>3306</v>
      </c>
      <c r="AE121" s="195"/>
      <c r="AF121" s="195"/>
      <c r="AG121" s="195"/>
      <c r="AH121" s="195"/>
      <c r="AI121" s="195"/>
      <c r="AJ121" s="195"/>
      <c r="AK121" s="195"/>
      <c r="AL121" s="195"/>
      <c r="AM121" s="195"/>
      <c r="AN121" s="195"/>
      <c r="AO121" s="195"/>
      <c r="AP121" s="195"/>
      <c r="AQ121" s="195"/>
      <c r="AR121" s="195"/>
      <c r="AS121" s="195"/>
      <c r="AT121" s="195"/>
      <c r="AU121" s="195"/>
      <c r="AV121" s="195"/>
      <c r="AW121" s="195"/>
      <c r="AX121" s="328"/>
    </row>
    <row r="122" spans="1:50" ht="24.75" customHeight="1">
      <c r="A122" s="3280"/>
      <c r="B122" s="3281"/>
      <c r="C122" s="3281"/>
      <c r="D122" s="3281"/>
      <c r="E122" s="3281"/>
      <c r="F122" s="3282"/>
      <c r="G122" s="329"/>
      <c r="H122" s="195"/>
      <c r="I122" s="195"/>
      <c r="J122" s="195"/>
      <c r="K122" s="195"/>
      <c r="L122" s="195"/>
      <c r="M122" s="195"/>
      <c r="N122" s="195"/>
      <c r="O122" s="195"/>
      <c r="P122" s="195"/>
      <c r="Q122" s="195"/>
      <c r="R122" s="195"/>
      <c r="S122" s="195"/>
      <c r="T122" s="195"/>
      <c r="U122" s="195"/>
      <c r="V122" s="195"/>
      <c r="W122" s="195"/>
      <c r="X122" s="195"/>
      <c r="Y122" s="195"/>
      <c r="Z122" s="195"/>
      <c r="AA122" s="3476" t="s">
        <v>1745</v>
      </c>
      <c r="AB122" s="3476"/>
      <c r="AC122" s="3476"/>
      <c r="AD122" s="3476"/>
      <c r="AE122" s="3476"/>
      <c r="AF122" s="3476"/>
      <c r="AG122" s="3476"/>
      <c r="AH122" s="3476"/>
      <c r="AI122" s="195"/>
      <c r="AJ122" s="195"/>
      <c r="AK122" s="195"/>
      <c r="AL122" s="195"/>
      <c r="AM122" s="195"/>
      <c r="AN122" s="195"/>
      <c r="AO122" s="195"/>
      <c r="AP122" s="195"/>
      <c r="AQ122" s="195"/>
      <c r="AR122" s="195"/>
      <c r="AS122" s="195"/>
      <c r="AT122" s="195"/>
      <c r="AU122" s="195"/>
      <c r="AV122" s="195"/>
      <c r="AW122" s="195"/>
      <c r="AX122" s="328"/>
    </row>
    <row r="123" spans="1:50" ht="33.75" customHeight="1">
      <c r="A123" s="3280"/>
      <c r="B123" s="3281"/>
      <c r="C123" s="3281"/>
      <c r="D123" s="3281"/>
      <c r="E123" s="3281"/>
      <c r="F123" s="3282"/>
      <c r="G123" s="329"/>
      <c r="H123" s="195"/>
      <c r="I123" s="195"/>
      <c r="J123" s="195"/>
      <c r="K123" s="195"/>
      <c r="L123" s="195"/>
      <c r="M123" s="195"/>
      <c r="N123" s="195"/>
      <c r="O123" s="195"/>
      <c r="P123" s="195"/>
      <c r="Q123" s="195"/>
      <c r="R123" s="195"/>
      <c r="S123" s="195"/>
      <c r="T123" s="195"/>
      <c r="U123" s="195"/>
      <c r="V123" s="195"/>
      <c r="W123" s="195"/>
      <c r="X123" s="195"/>
      <c r="Y123" s="195"/>
      <c r="Z123" s="3465" t="s">
        <v>3345</v>
      </c>
      <c r="AA123" s="3466"/>
      <c r="AB123" s="3466"/>
      <c r="AC123" s="3466"/>
      <c r="AD123" s="3466"/>
      <c r="AE123" s="3466"/>
      <c r="AF123" s="3466"/>
      <c r="AG123" s="3466"/>
      <c r="AH123" s="3466"/>
      <c r="AI123" s="3467"/>
      <c r="AJ123" s="195"/>
      <c r="AK123" s="195"/>
      <c r="AL123" s="195"/>
      <c r="AM123" s="195"/>
      <c r="AN123" s="195"/>
      <c r="AO123" s="195"/>
      <c r="AP123" s="195"/>
      <c r="AQ123" s="195"/>
      <c r="AR123" s="195"/>
      <c r="AS123" s="195"/>
      <c r="AT123" s="195"/>
      <c r="AU123" s="195"/>
      <c r="AV123" s="195"/>
      <c r="AW123" s="195"/>
      <c r="AX123" s="328"/>
    </row>
    <row r="124" spans="1:50" ht="6" customHeight="1">
      <c r="A124" s="3280"/>
      <c r="B124" s="3281"/>
      <c r="C124" s="3281"/>
      <c r="D124" s="3281"/>
      <c r="E124" s="3281"/>
      <c r="F124" s="3282"/>
      <c r="G124" s="329"/>
      <c r="H124" s="195"/>
      <c r="I124" s="195"/>
      <c r="J124" s="195"/>
      <c r="K124" s="195"/>
      <c r="L124" s="195"/>
      <c r="M124" s="195"/>
      <c r="N124" s="195"/>
      <c r="O124" s="195"/>
      <c r="P124" s="195"/>
      <c r="Q124" s="195"/>
      <c r="R124" s="195"/>
      <c r="S124" s="195"/>
      <c r="T124" s="195"/>
      <c r="U124" s="195"/>
      <c r="V124" s="195"/>
      <c r="W124" s="195"/>
      <c r="X124" s="195"/>
      <c r="Y124" s="195"/>
      <c r="Z124" s="330"/>
      <c r="AA124" s="330"/>
      <c r="AB124" s="330"/>
      <c r="AC124" s="330"/>
      <c r="AD124" s="330"/>
      <c r="AE124" s="330"/>
      <c r="AF124" s="330"/>
      <c r="AG124" s="330"/>
      <c r="AH124" s="330"/>
      <c r="AI124" s="330"/>
      <c r="AJ124" s="195"/>
      <c r="AK124" s="195"/>
      <c r="AL124" s="195"/>
      <c r="AM124" s="195"/>
      <c r="AN124" s="195"/>
      <c r="AO124" s="195"/>
      <c r="AP124" s="195"/>
      <c r="AQ124" s="195"/>
      <c r="AR124" s="195"/>
      <c r="AS124" s="195"/>
      <c r="AT124" s="195"/>
      <c r="AU124" s="195"/>
      <c r="AV124" s="195"/>
      <c r="AW124" s="195"/>
      <c r="AX124" s="328"/>
    </row>
    <row r="125" spans="1:50" ht="62.25" customHeight="1">
      <c r="A125" s="3280"/>
      <c r="B125" s="3281"/>
      <c r="C125" s="3281"/>
      <c r="D125" s="3281"/>
      <c r="E125" s="3281"/>
      <c r="F125" s="3282"/>
      <c r="G125" s="337"/>
      <c r="H125" s="16"/>
      <c r="I125" s="16"/>
      <c r="J125" s="16"/>
      <c r="K125" s="16"/>
      <c r="L125" s="16"/>
      <c r="M125" s="16"/>
      <c r="N125" s="16"/>
      <c r="O125" s="16"/>
      <c r="P125" s="16"/>
      <c r="Q125" s="3491" t="s">
        <v>3344</v>
      </c>
      <c r="R125" s="3491"/>
      <c r="S125" s="3491"/>
      <c r="T125" s="3491"/>
      <c r="U125" s="3491"/>
      <c r="V125" s="3491"/>
      <c r="W125" s="3491"/>
      <c r="X125" s="3491"/>
      <c r="Y125" s="3491"/>
      <c r="Z125" s="3491"/>
      <c r="AA125" s="3491"/>
      <c r="AB125" s="3491"/>
      <c r="AC125" s="3491"/>
      <c r="AD125" s="3491"/>
      <c r="AE125" s="3491"/>
      <c r="AF125" s="3491"/>
      <c r="AG125" s="3491"/>
      <c r="AH125" s="3491"/>
      <c r="AI125" s="3491"/>
      <c r="AJ125" s="3491"/>
      <c r="AK125" s="3491"/>
      <c r="AL125" s="3491"/>
      <c r="AM125" s="3491"/>
      <c r="AN125" s="3491"/>
      <c r="AO125" s="3491"/>
      <c r="AP125" s="3491"/>
      <c r="AQ125" s="3491"/>
      <c r="AR125" s="3491"/>
      <c r="AS125" s="3491"/>
      <c r="AT125" s="16"/>
      <c r="AU125" s="16"/>
      <c r="AV125" s="16"/>
      <c r="AW125" s="16"/>
      <c r="AX125" s="20"/>
    </row>
    <row r="126" spans="1:50" ht="9" customHeight="1">
      <c r="A126" s="3280"/>
      <c r="B126" s="3281"/>
      <c r="C126" s="3281"/>
      <c r="D126" s="3281"/>
      <c r="E126" s="3281"/>
      <c r="F126" s="3282"/>
      <c r="G126" s="337"/>
      <c r="H126" s="16"/>
      <c r="I126" s="16"/>
      <c r="J126" s="16"/>
      <c r="K126" s="16"/>
      <c r="L126" s="16"/>
      <c r="M126" s="16"/>
      <c r="N126" s="16"/>
      <c r="O126" s="16"/>
      <c r="P126" s="16"/>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16"/>
      <c r="AU126" s="16"/>
      <c r="AV126" s="16"/>
      <c r="AW126" s="16"/>
      <c r="AX126" s="20"/>
    </row>
    <row r="127" spans="1:50" ht="27.95" customHeight="1">
      <c r="A127" s="3280"/>
      <c r="B127" s="3281"/>
      <c r="C127" s="3281"/>
      <c r="D127" s="3281"/>
      <c r="E127" s="3281"/>
      <c r="F127" s="3282"/>
      <c r="G127" s="3504" t="s">
        <v>3343</v>
      </c>
      <c r="H127" s="2202"/>
      <c r="I127" s="2202"/>
      <c r="J127" s="2202"/>
      <c r="K127" s="2202"/>
      <c r="L127" s="2202"/>
      <c r="M127" s="2202"/>
      <c r="N127" s="2202"/>
      <c r="O127" s="2202"/>
      <c r="P127" s="2202"/>
      <c r="Q127" s="2202"/>
      <c r="R127" s="2202"/>
      <c r="S127" s="2202"/>
      <c r="T127" s="2202"/>
      <c r="U127" s="2202"/>
      <c r="V127" s="2202"/>
      <c r="W127" s="2202"/>
      <c r="X127" s="2202"/>
      <c r="Y127" s="2202"/>
      <c r="Z127" s="2202"/>
      <c r="AA127" s="2202"/>
      <c r="AB127" s="2202"/>
      <c r="AC127" s="2202"/>
      <c r="AD127" s="2202"/>
      <c r="AE127" s="2202"/>
      <c r="AF127" s="2202"/>
      <c r="AG127" s="331"/>
      <c r="AH127" s="331"/>
      <c r="AI127" s="331"/>
      <c r="AJ127" s="331"/>
      <c r="AK127" s="331"/>
      <c r="AL127" s="331"/>
      <c r="AM127" s="331"/>
      <c r="AN127" s="331"/>
      <c r="AO127" s="331"/>
      <c r="AP127" s="331"/>
      <c r="AQ127" s="331"/>
      <c r="AR127" s="331"/>
      <c r="AS127" s="331"/>
      <c r="AT127" s="16"/>
      <c r="AU127" s="16"/>
      <c r="AV127" s="16"/>
      <c r="AW127" s="16"/>
      <c r="AX127" s="20"/>
    </row>
    <row r="128" spans="1:50" ht="28.5" customHeight="1">
      <c r="A128" s="3280"/>
      <c r="B128" s="3281"/>
      <c r="C128" s="3281"/>
      <c r="D128" s="3281"/>
      <c r="E128" s="3281"/>
      <c r="F128" s="3282"/>
      <c r="G128" s="329"/>
      <c r="H128" s="195"/>
      <c r="I128" s="195"/>
      <c r="J128" s="195"/>
      <c r="K128" s="195"/>
      <c r="L128" s="195"/>
      <c r="M128" s="195"/>
      <c r="N128" s="195"/>
      <c r="O128" s="195"/>
      <c r="P128" s="195"/>
      <c r="Q128" s="195"/>
      <c r="R128" s="195"/>
      <c r="S128" s="195"/>
      <c r="T128" s="195"/>
      <c r="U128" s="195"/>
      <c r="V128" s="195"/>
      <c r="W128" s="195"/>
      <c r="X128" s="195"/>
      <c r="Y128" s="195"/>
      <c r="Z128" s="3465" t="s">
        <v>3320</v>
      </c>
      <c r="AA128" s="3466"/>
      <c r="AB128" s="3466"/>
      <c r="AC128" s="3466"/>
      <c r="AD128" s="3466"/>
      <c r="AE128" s="3466"/>
      <c r="AF128" s="3466"/>
      <c r="AG128" s="3466"/>
      <c r="AH128" s="3466"/>
      <c r="AI128" s="3467"/>
      <c r="AJ128" s="195"/>
      <c r="AK128" s="195"/>
      <c r="AL128" s="195"/>
      <c r="AM128" s="195"/>
      <c r="AN128" s="195"/>
      <c r="AO128" s="195"/>
      <c r="AP128" s="195"/>
      <c r="AQ128" s="195"/>
      <c r="AR128" s="195"/>
      <c r="AS128" s="195"/>
      <c r="AT128" s="195"/>
      <c r="AU128" s="195"/>
      <c r="AV128" s="195"/>
      <c r="AW128" s="195"/>
      <c r="AX128" s="328"/>
    </row>
    <row r="129" spans="1:50" ht="17.25" customHeight="1">
      <c r="A129" s="3280"/>
      <c r="B129" s="3281"/>
      <c r="C129" s="3281"/>
      <c r="D129" s="3281"/>
      <c r="E129" s="3281"/>
      <c r="F129" s="3282"/>
      <c r="G129" s="329"/>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t="s">
        <v>3306</v>
      </c>
      <c r="AE129" s="195"/>
      <c r="AF129" s="195"/>
      <c r="AG129" s="195"/>
      <c r="AH129" s="195"/>
      <c r="AI129" s="195"/>
      <c r="AJ129" s="195"/>
      <c r="AK129" s="195"/>
      <c r="AL129" s="195"/>
      <c r="AM129" s="195"/>
      <c r="AN129" s="195"/>
      <c r="AO129" s="195"/>
      <c r="AP129" s="195"/>
      <c r="AQ129" s="195"/>
      <c r="AR129" s="195"/>
      <c r="AS129" s="195"/>
      <c r="AT129" s="195"/>
      <c r="AU129" s="195"/>
      <c r="AV129" s="195"/>
      <c r="AW129" s="195"/>
      <c r="AX129" s="328"/>
    </row>
    <row r="130" spans="1:50" ht="19.5" customHeight="1">
      <c r="A130" s="3280"/>
      <c r="B130" s="3281"/>
      <c r="C130" s="3281"/>
      <c r="D130" s="3281"/>
      <c r="E130" s="3281"/>
      <c r="F130" s="3282"/>
      <c r="G130" s="329"/>
      <c r="H130" s="195"/>
      <c r="I130" s="195"/>
      <c r="J130" s="195"/>
      <c r="K130" s="195"/>
      <c r="L130" s="195"/>
      <c r="M130" s="195"/>
      <c r="N130" s="195"/>
      <c r="O130" s="195"/>
      <c r="P130" s="195"/>
      <c r="Q130" s="195"/>
      <c r="R130" s="195"/>
      <c r="S130" s="195"/>
      <c r="T130" s="195"/>
      <c r="U130" s="195"/>
      <c r="V130" s="195"/>
      <c r="W130" s="195"/>
      <c r="X130" s="195"/>
      <c r="Y130" s="195"/>
      <c r="Z130" s="195"/>
      <c r="AA130" s="1651" t="s">
        <v>1745</v>
      </c>
      <c r="AB130" s="1651"/>
      <c r="AC130" s="1651"/>
      <c r="AD130" s="1651"/>
      <c r="AE130" s="1651"/>
      <c r="AF130" s="1651"/>
      <c r="AG130" s="1651"/>
      <c r="AH130" s="1651"/>
      <c r="AI130" s="195"/>
      <c r="AJ130" s="195"/>
      <c r="AK130" s="195"/>
      <c r="AL130" s="195"/>
      <c r="AM130" s="195"/>
      <c r="AN130" s="195"/>
      <c r="AO130" s="195"/>
      <c r="AP130" s="195"/>
      <c r="AQ130" s="195"/>
      <c r="AR130" s="195"/>
      <c r="AS130" s="195"/>
      <c r="AT130" s="195"/>
      <c r="AU130" s="195"/>
      <c r="AV130" s="195"/>
      <c r="AW130" s="195"/>
      <c r="AX130" s="328"/>
    </row>
    <row r="131" spans="1:50" ht="33.75" customHeight="1">
      <c r="A131" s="3280"/>
      <c r="B131" s="3281"/>
      <c r="C131" s="3281"/>
      <c r="D131" s="3281"/>
      <c r="E131" s="3281"/>
      <c r="F131" s="3282"/>
      <c r="G131" s="329"/>
      <c r="H131" s="195"/>
      <c r="I131" s="195"/>
      <c r="J131" s="195"/>
      <c r="K131" s="195"/>
      <c r="L131" s="195"/>
      <c r="M131" s="195"/>
      <c r="N131" s="195"/>
      <c r="O131" s="195"/>
      <c r="P131" s="195"/>
      <c r="Q131" s="195"/>
      <c r="R131" s="195"/>
      <c r="S131" s="195"/>
      <c r="T131" s="195"/>
      <c r="U131" s="195"/>
      <c r="V131" s="195"/>
      <c r="W131" s="195"/>
      <c r="X131" s="195"/>
      <c r="Y131" s="195"/>
      <c r="Z131" s="3465" t="s">
        <v>3342</v>
      </c>
      <c r="AA131" s="3466"/>
      <c r="AB131" s="3466"/>
      <c r="AC131" s="3466"/>
      <c r="AD131" s="3466"/>
      <c r="AE131" s="3466"/>
      <c r="AF131" s="3466"/>
      <c r="AG131" s="3466"/>
      <c r="AH131" s="3466"/>
      <c r="AI131" s="3467"/>
      <c r="AJ131" s="195"/>
      <c r="AK131" s="195"/>
      <c r="AL131" s="195"/>
      <c r="AM131" s="195"/>
      <c r="AN131" s="195"/>
      <c r="AO131" s="195"/>
      <c r="AP131" s="195"/>
      <c r="AQ131" s="195"/>
      <c r="AR131" s="195"/>
      <c r="AS131" s="195"/>
      <c r="AT131" s="195"/>
      <c r="AU131" s="195"/>
      <c r="AV131" s="195"/>
      <c r="AW131" s="195"/>
      <c r="AX131" s="328"/>
    </row>
    <row r="132" spans="1:50" ht="60" customHeight="1">
      <c r="A132" s="3280"/>
      <c r="B132" s="3281"/>
      <c r="C132" s="3281"/>
      <c r="D132" s="3281"/>
      <c r="E132" s="3281"/>
      <c r="F132" s="3282"/>
      <c r="G132" s="329"/>
      <c r="H132" s="195"/>
      <c r="I132" s="195"/>
      <c r="J132" s="195"/>
      <c r="K132" s="195"/>
      <c r="L132" s="195"/>
      <c r="M132" s="195"/>
      <c r="N132" s="195"/>
      <c r="O132" s="195"/>
      <c r="P132" s="195"/>
      <c r="Q132" s="195"/>
      <c r="R132" s="195"/>
      <c r="S132" s="195"/>
      <c r="T132" s="195"/>
      <c r="U132" s="3505" t="s">
        <v>3341</v>
      </c>
      <c r="V132" s="3505"/>
      <c r="W132" s="3505"/>
      <c r="X132" s="3505"/>
      <c r="Y132" s="3505"/>
      <c r="Z132" s="3505"/>
      <c r="AA132" s="3505"/>
      <c r="AB132" s="3505"/>
      <c r="AC132" s="3505"/>
      <c r="AD132" s="3505"/>
      <c r="AE132" s="3505"/>
      <c r="AF132" s="3505"/>
      <c r="AG132" s="3505"/>
      <c r="AH132" s="3505"/>
      <c r="AI132" s="3505"/>
      <c r="AJ132" s="3505"/>
      <c r="AK132" s="3505"/>
      <c r="AL132" s="3505"/>
      <c r="AM132" s="3505"/>
      <c r="AN132" s="3505"/>
      <c r="AO132" s="195"/>
      <c r="AP132" s="195"/>
      <c r="AQ132" s="195"/>
      <c r="AR132" s="195"/>
      <c r="AS132" s="195"/>
      <c r="AT132" s="195"/>
      <c r="AU132" s="195"/>
      <c r="AV132" s="195"/>
      <c r="AW132" s="195"/>
      <c r="AX132" s="328"/>
    </row>
    <row r="133" spans="1:50" ht="25.5" customHeight="1">
      <c r="A133" s="3280"/>
      <c r="B133" s="3281"/>
      <c r="C133" s="3281"/>
      <c r="D133" s="3281"/>
      <c r="E133" s="3281"/>
      <c r="F133" s="3282"/>
      <c r="G133" s="3475" t="s">
        <v>3340</v>
      </c>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339"/>
      <c r="AG133" s="339"/>
      <c r="AH133" s="339"/>
      <c r="AI133" s="339"/>
      <c r="AJ133" s="339"/>
      <c r="AK133" s="339"/>
      <c r="AL133" s="339"/>
      <c r="AM133" s="339"/>
      <c r="AN133" s="339"/>
      <c r="AO133" s="195"/>
      <c r="AP133" s="195"/>
      <c r="AQ133" s="195"/>
      <c r="AR133" s="195"/>
      <c r="AS133" s="195"/>
      <c r="AT133" s="195"/>
      <c r="AU133" s="195"/>
      <c r="AV133" s="195"/>
      <c r="AW133" s="195"/>
      <c r="AX133" s="328"/>
    </row>
    <row r="134" spans="1:50" ht="28.5" customHeight="1">
      <c r="A134" s="3280"/>
      <c r="B134" s="3281"/>
      <c r="C134" s="3281"/>
      <c r="D134" s="3281"/>
      <c r="E134" s="3281"/>
      <c r="F134" s="3282"/>
      <c r="G134" s="329"/>
      <c r="H134" s="195"/>
      <c r="I134" s="195"/>
      <c r="J134" s="195"/>
      <c r="K134" s="195"/>
      <c r="L134" s="195"/>
      <c r="M134" s="195"/>
      <c r="N134" s="195"/>
      <c r="O134" s="195"/>
      <c r="P134" s="195"/>
      <c r="Q134" s="195"/>
      <c r="R134" s="195"/>
      <c r="S134" s="195"/>
      <c r="T134" s="195"/>
      <c r="U134" s="195"/>
      <c r="V134" s="195"/>
      <c r="W134" s="195"/>
      <c r="X134" s="195"/>
      <c r="Y134" s="195"/>
      <c r="Z134" s="3465" t="s">
        <v>3339</v>
      </c>
      <c r="AA134" s="3466"/>
      <c r="AB134" s="3466"/>
      <c r="AC134" s="3466"/>
      <c r="AD134" s="3466"/>
      <c r="AE134" s="3466"/>
      <c r="AF134" s="3466"/>
      <c r="AG134" s="3466"/>
      <c r="AH134" s="3466"/>
      <c r="AI134" s="3467"/>
      <c r="AJ134" s="195"/>
      <c r="AK134" s="195"/>
      <c r="AL134" s="195"/>
      <c r="AM134" s="195"/>
      <c r="AN134" s="195"/>
      <c r="AO134" s="195"/>
      <c r="AP134" s="195"/>
      <c r="AQ134" s="195"/>
      <c r="AR134" s="195"/>
      <c r="AS134" s="195"/>
      <c r="AT134" s="195"/>
      <c r="AU134" s="195"/>
      <c r="AV134" s="195"/>
      <c r="AW134" s="195"/>
      <c r="AX134" s="328"/>
    </row>
    <row r="135" spans="1:50" ht="18.95" customHeight="1">
      <c r="A135" s="3280"/>
      <c r="B135" s="3281"/>
      <c r="C135" s="3281"/>
      <c r="D135" s="3281"/>
      <c r="E135" s="3281"/>
      <c r="F135" s="3282"/>
      <c r="G135" s="329"/>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t="s">
        <v>3306</v>
      </c>
      <c r="AE135" s="195"/>
      <c r="AF135" s="195"/>
      <c r="AG135" s="195"/>
      <c r="AH135" s="195"/>
      <c r="AI135" s="195"/>
      <c r="AJ135" s="195"/>
      <c r="AK135" s="195"/>
      <c r="AL135" s="195"/>
      <c r="AM135" s="195"/>
      <c r="AN135" s="195"/>
      <c r="AO135" s="195"/>
      <c r="AP135" s="195"/>
      <c r="AQ135" s="195"/>
      <c r="AR135" s="195"/>
      <c r="AS135" s="195"/>
      <c r="AT135" s="195"/>
      <c r="AU135" s="195"/>
      <c r="AV135" s="195"/>
      <c r="AW135" s="195"/>
      <c r="AX135" s="328"/>
    </row>
    <row r="136" spans="1:50" ht="18" customHeight="1">
      <c r="A136" s="3280"/>
      <c r="B136" s="3281"/>
      <c r="C136" s="3281"/>
      <c r="D136" s="3281"/>
      <c r="E136" s="3281"/>
      <c r="F136" s="3282"/>
      <c r="G136" s="329"/>
      <c r="H136" s="195"/>
      <c r="I136" s="195"/>
      <c r="J136" s="195"/>
      <c r="K136" s="195"/>
      <c r="L136" s="195"/>
      <c r="M136" s="195"/>
      <c r="N136" s="195"/>
      <c r="O136" s="195"/>
      <c r="P136" s="195"/>
      <c r="Q136" s="195"/>
      <c r="R136" s="195"/>
      <c r="S136" s="195"/>
      <c r="T136" s="195"/>
      <c r="U136" s="195"/>
      <c r="V136" s="195"/>
      <c r="W136" s="195"/>
      <c r="X136" s="195"/>
      <c r="Y136" s="195"/>
      <c r="Z136" s="195"/>
      <c r="AA136" s="1651" t="s">
        <v>1745</v>
      </c>
      <c r="AB136" s="1651"/>
      <c r="AC136" s="1651"/>
      <c r="AD136" s="1651"/>
      <c r="AE136" s="1651"/>
      <c r="AF136" s="1651"/>
      <c r="AG136" s="1651"/>
      <c r="AH136" s="1651"/>
      <c r="AI136" s="195"/>
      <c r="AJ136" s="195"/>
      <c r="AK136" s="195"/>
      <c r="AL136" s="195"/>
      <c r="AM136" s="195"/>
      <c r="AN136" s="195"/>
      <c r="AO136" s="195"/>
      <c r="AP136" s="195"/>
      <c r="AQ136" s="195"/>
      <c r="AR136" s="195"/>
      <c r="AS136" s="195"/>
      <c r="AT136" s="195"/>
      <c r="AU136" s="195"/>
      <c r="AV136" s="195"/>
      <c r="AW136" s="195"/>
      <c r="AX136" s="328"/>
    </row>
    <row r="137" spans="1:50" ht="32.25" customHeight="1">
      <c r="A137" s="3280"/>
      <c r="B137" s="3281"/>
      <c r="C137" s="3281"/>
      <c r="D137" s="3281"/>
      <c r="E137" s="3281"/>
      <c r="F137" s="3282"/>
      <c r="G137" s="329"/>
      <c r="H137" s="195"/>
      <c r="I137" s="195"/>
      <c r="J137" s="195"/>
      <c r="K137" s="195"/>
      <c r="L137" s="195"/>
      <c r="M137" s="195"/>
      <c r="N137" s="195"/>
      <c r="O137" s="195"/>
      <c r="P137" s="195"/>
      <c r="Q137" s="195"/>
      <c r="R137" s="195"/>
      <c r="S137" s="195"/>
      <c r="T137" s="195"/>
      <c r="U137" s="195"/>
      <c r="V137" s="195"/>
      <c r="W137" s="3465" t="s">
        <v>3338</v>
      </c>
      <c r="X137" s="3466"/>
      <c r="Y137" s="3466"/>
      <c r="Z137" s="3466"/>
      <c r="AA137" s="3466"/>
      <c r="AB137" s="3466"/>
      <c r="AC137" s="3466"/>
      <c r="AD137" s="3466"/>
      <c r="AE137" s="3466"/>
      <c r="AF137" s="3466"/>
      <c r="AG137" s="3466"/>
      <c r="AH137" s="3466"/>
      <c r="AI137" s="3466"/>
      <c r="AJ137" s="3466"/>
      <c r="AK137" s="3467"/>
      <c r="AL137" s="195"/>
      <c r="AM137" s="195"/>
      <c r="AN137" s="195"/>
      <c r="AO137" s="195"/>
      <c r="AP137" s="195"/>
      <c r="AQ137" s="195"/>
      <c r="AR137" s="195"/>
      <c r="AS137" s="195"/>
      <c r="AT137" s="195"/>
      <c r="AU137" s="195"/>
      <c r="AV137" s="195"/>
      <c r="AW137" s="195"/>
      <c r="AX137" s="328"/>
    </row>
    <row r="138" spans="1:50" ht="21" customHeight="1">
      <c r="A138" s="3280"/>
      <c r="B138" s="3281"/>
      <c r="C138" s="3281"/>
      <c r="D138" s="3281"/>
      <c r="E138" s="3281"/>
      <c r="F138" s="3282"/>
      <c r="G138" s="329"/>
      <c r="H138" s="195"/>
      <c r="I138" s="195"/>
      <c r="J138" s="195"/>
      <c r="K138" s="195"/>
      <c r="L138" s="195"/>
      <c r="M138" s="195"/>
      <c r="N138" s="195"/>
      <c r="O138" s="195"/>
      <c r="P138" s="195"/>
      <c r="Q138" s="195"/>
      <c r="R138" s="195"/>
      <c r="S138" s="195"/>
      <c r="T138" s="195"/>
      <c r="U138" s="195"/>
      <c r="V138" s="195"/>
      <c r="W138" s="330"/>
      <c r="X138" s="330"/>
      <c r="Y138" s="330"/>
      <c r="Z138" s="330"/>
      <c r="AA138" s="330"/>
      <c r="AB138" s="330"/>
      <c r="AC138" s="330"/>
      <c r="AD138" s="330"/>
      <c r="AE138" s="330"/>
      <c r="AF138" s="330"/>
      <c r="AG138" s="330"/>
      <c r="AH138" s="330"/>
      <c r="AI138" s="330"/>
      <c r="AJ138" s="330"/>
      <c r="AK138" s="330"/>
      <c r="AL138" s="195"/>
      <c r="AM138" s="195"/>
      <c r="AN138" s="195"/>
      <c r="AO138" s="195"/>
      <c r="AP138" s="195"/>
      <c r="AQ138" s="195"/>
      <c r="AR138" s="195"/>
      <c r="AS138" s="195"/>
      <c r="AT138" s="195"/>
      <c r="AU138" s="195"/>
      <c r="AV138" s="195"/>
      <c r="AW138" s="195"/>
      <c r="AX138" s="328"/>
    </row>
    <row r="139" spans="1:50" s="293" customFormat="1" ht="55.5" customHeight="1">
      <c r="A139" s="3280"/>
      <c r="B139" s="3281"/>
      <c r="C139" s="3281"/>
      <c r="D139" s="3281"/>
      <c r="E139" s="3281"/>
      <c r="F139" s="3282"/>
      <c r="G139" s="327"/>
      <c r="H139" s="195"/>
      <c r="I139" s="195"/>
      <c r="J139" s="195"/>
      <c r="K139" s="195"/>
      <c r="L139" s="195"/>
      <c r="M139" s="195"/>
      <c r="N139" s="195"/>
      <c r="O139" s="195"/>
      <c r="P139" s="195"/>
      <c r="Q139" s="195"/>
      <c r="R139" s="195"/>
      <c r="S139" s="195"/>
      <c r="T139" s="3491" t="s">
        <v>3337</v>
      </c>
      <c r="U139" s="3491"/>
      <c r="V139" s="3491"/>
      <c r="W139" s="3491"/>
      <c r="X139" s="3491"/>
      <c r="Y139" s="3491"/>
      <c r="Z139" s="3491"/>
      <c r="AA139" s="3491"/>
      <c r="AB139" s="3491"/>
      <c r="AC139" s="3491"/>
      <c r="AD139" s="3491"/>
      <c r="AE139" s="3491"/>
      <c r="AF139" s="3491"/>
      <c r="AG139" s="3491"/>
      <c r="AH139" s="3491"/>
      <c r="AI139" s="3491"/>
      <c r="AJ139" s="3491"/>
      <c r="AK139" s="3491"/>
      <c r="AL139" s="3491"/>
      <c r="AM139" s="3491"/>
      <c r="AN139" s="3491"/>
      <c r="AO139" s="3491"/>
      <c r="AP139" s="195"/>
      <c r="AQ139" s="195"/>
      <c r="AR139" s="195"/>
      <c r="AS139" s="195"/>
      <c r="AT139" s="195"/>
      <c r="AU139" s="195"/>
      <c r="AV139" s="195"/>
      <c r="AW139" s="195"/>
      <c r="AX139" s="325"/>
    </row>
    <row r="140" spans="1:50" s="293" customFormat="1" ht="15" customHeight="1">
      <c r="A140" s="3280"/>
      <c r="B140" s="3281"/>
      <c r="C140" s="3281"/>
      <c r="D140" s="3281"/>
      <c r="E140" s="3281"/>
      <c r="F140" s="3282"/>
      <c r="G140" s="2970"/>
      <c r="H140" s="2971"/>
      <c r="I140" s="2971"/>
      <c r="J140" s="2971"/>
      <c r="K140" s="2971"/>
      <c r="L140" s="2971"/>
      <c r="M140" s="2971"/>
      <c r="N140" s="2971"/>
      <c r="O140" s="2971"/>
      <c r="P140" s="2971"/>
      <c r="Q140" s="2971"/>
      <c r="R140" s="2971"/>
      <c r="S140" s="2971"/>
      <c r="T140" s="2971"/>
      <c r="U140" s="2971"/>
      <c r="V140" s="2971"/>
      <c r="W140" s="2971"/>
      <c r="X140" s="2971"/>
      <c r="Y140" s="2971"/>
      <c r="Z140" s="2971"/>
      <c r="AA140" s="2971"/>
      <c r="AB140" s="2971"/>
      <c r="AC140" s="2971"/>
      <c r="AD140" s="2971"/>
      <c r="AE140" s="2971"/>
      <c r="AF140" s="2971"/>
      <c r="AG140" s="2971"/>
      <c r="AH140" s="2971"/>
      <c r="AI140" s="2971"/>
      <c r="AJ140" s="2971"/>
      <c r="AK140" s="2971"/>
      <c r="AL140" s="2971"/>
      <c r="AM140" s="2971"/>
      <c r="AN140" s="2971"/>
      <c r="AO140" s="2971"/>
      <c r="AP140" s="2971"/>
      <c r="AQ140" s="2971"/>
      <c r="AR140" s="2971"/>
      <c r="AS140" s="2971"/>
      <c r="AT140" s="2971"/>
      <c r="AU140" s="2971"/>
      <c r="AV140" s="2971"/>
      <c r="AW140" s="2971"/>
      <c r="AX140" s="3492"/>
    </row>
    <row r="141" spans="1:50" s="293" customFormat="1" ht="18.95" customHeight="1">
      <c r="A141" s="3280"/>
      <c r="B141" s="3281"/>
      <c r="C141" s="3281"/>
      <c r="D141" s="3281"/>
      <c r="E141" s="3281"/>
      <c r="F141" s="3282"/>
      <c r="G141" s="2970" t="s">
        <v>3336</v>
      </c>
      <c r="H141" s="3493"/>
      <c r="I141" s="3493"/>
      <c r="J141" s="3493"/>
      <c r="K141" s="3493"/>
      <c r="L141" s="3493"/>
      <c r="M141" s="3493"/>
      <c r="N141" s="3493"/>
      <c r="O141" s="3493"/>
      <c r="P141" s="3493"/>
      <c r="Q141" s="3493"/>
      <c r="R141" s="3493"/>
      <c r="S141" s="3493"/>
      <c r="T141" s="3493"/>
      <c r="U141" s="3493"/>
      <c r="V141" s="3493"/>
      <c r="W141" s="3493"/>
      <c r="X141" s="3493"/>
      <c r="Y141" s="3493"/>
      <c r="Z141" s="3493"/>
      <c r="AA141" s="3493"/>
      <c r="AB141" s="3493"/>
      <c r="AC141" s="3493"/>
      <c r="AD141" s="3493"/>
      <c r="AE141" s="336"/>
      <c r="AF141" s="336"/>
      <c r="AG141" s="336"/>
      <c r="AH141" s="336"/>
      <c r="AI141" s="336"/>
      <c r="AJ141" s="336"/>
      <c r="AK141" s="336"/>
      <c r="AL141" s="336"/>
      <c r="AM141" s="336"/>
      <c r="AN141" s="336"/>
      <c r="AO141" s="336"/>
      <c r="AP141" s="336"/>
      <c r="AQ141" s="336"/>
      <c r="AR141" s="336"/>
      <c r="AS141" s="336"/>
      <c r="AT141" s="336"/>
      <c r="AU141" s="336"/>
      <c r="AV141" s="336"/>
      <c r="AW141" s="336"/>
      <c r="AX141" s="338"/>
    </row>
    <row r="142" spans="1:50" ht="32.25" customHeight="1">
      <c r="A142" s="3280"/>
      <c r="B142" s="3281"/>
      <c r="C142" s="3281"/>
      <c r="D142" s="3281"/>
      <c r="E142" s="3281"/>
      <c r="F142" s="3282"/>
      <c r="G142" s="329"/>
      <c r="H142" s="195"/>
      <c r="I142" s="195"/>
      <c r="J142" s="195"/>
      <c r="K142" s="195"/>
      <c r="L142" s="195"/>
      <c r="M142" s="195"/>
      <c r="N142" s="195"/>
      <c r="O142" s="195"/>
      <c r="P142" s="195"/>
      <c r="Q142" s="195"/>
      <c r="R142" s="195"/>
      <c r="S142" s="195"/>
      <c r="T142" s="195"/>
      <c r="U142" s="195"/>
      <c r="V142" s="195"/>
      <c r="W142" s="195"/>
      <c r="X142" s="195"/>
      <c r="Y142" s="195"/>
      <c r="Z142" s="3465" t="s">
        <v>3335</v>
      </c>
      <c r="AA142" s="3466"/>
      <c r="AB142" s="3466"/>
      <c r="AC142" s="3466"/>
      <c r="AD142" s="3466"/>
      <c r="AE142" s="3466"/>
      <c r="AF142" s="3466"/>
      <c r="AG142" s="3466"/>
      <c r="AH142" s="3466"/>
      <c r="AI142" s="3467"/>
      <c r="AJ142" s="195"/>
      <c r="AK142" s="195"/>
      <c r="AL142" s="195"/>
      <c r="AM142" s="195"/>
      <c r="AN142" s="195"/>
      <c r="AO142" s="195"/>
      <c r="AP142" s="195"/>
      <c r="AQ142" s="195"/>
      <c r="AR142" s="195"/>
      <c r="AS142" s="195"/>
      <c r="AT142" s="195"/>
      <c r="AU142" s="195"/>
      <c r="AV142" s="195"/>
      <c r="AW142" s="195"/>
      <c r="AX142" s="328"/>
    </row>
    <row r="143" spans="1:50" ht="17.25" customHeight="1">
      <c r="A143" s="3280"/>
      <c r="B143" s="3281"/>
      <c r="C143" s="3281"/>
      <c r="D143" s="3281"/>
      <c r="E143" s="3281"/>
      <c r="F143" s="3282"/>
      <c r="G143" s="329"/>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t="s">
        <v>3306</v>
      </c>
      <c r="AE143" s="195"/>
      <c r="AF143" s="195"/>
      <c r="AG143" s="195"/>
      <c r="AH143" s="195"/>
      <c r="AI143" s="195"/>
      <c r="AJ143" s="195"/>
      <c r="AK143" s="195"/>
      <c r="AL143" s="195"/>
      <c r="AM143" s="195"/>
      <c r="AN143" s="195"/>
      <c r="AO143" s="195"/>
      <c r="AP143" s="195"/>
      <c r="AQ143" s="195"/>
      <c r="AR143" s="195"/>
      <c r="AS143" s="195"/>
      <c r="AT143" s="195"/>
      <c r="AU143" s="195"/>
      <c r="AV143" s="195"/>
      <c r="AW143" s="195"/>
      <c r="AX143" s="328"/>
    </row>
    <row r="144" spans="1:50" ht="19.5" customHeight="1">
      <c r="A144" s="3280"/>
      <c r="B144" s="3281"/>
      <c r="C144" s="3281"/>
      <c r="D144" s="3281"/>
      <c r="E144" s="3281"/>
      <c r="F144" s="3282"/>
      <c r="G144" s="329"/>
      <c r="H144" s="195"/>
      <c r="I144" s="195"/>
      <c r="J144" s="195"/>
      <c r="K144" s="195"/>
      <c r="L144" s="195"/>
      <c r="M144" s="195"/>
      <c r="N144" s="195"/>
      <c r="O144" s="195"/>
      <c r="P144" s="195"/>
      <c r="Q144" s="195"/>
      <c r="R144" s="195"/>
      <c r="S144" s="195"/>
      <c r="T144" s="195"/>
      <c r="U144" s="195"/>
      <c r="V144" s="195"/>
      <c r="W144" s="195"/>
      <c r="X144" s="195"/>
      <c r="Y144" s="195"/>
      <c r="Z144" s="195"/>
      <c r="AA144" s="1651" t="s">
        <v>1745</v>
      </c>
      <c r="AB144" s="1651"/>
      <c r="AC144" s="1651"/>
      <c r="AD144" s="1651"/>
      <c r="AE144" s="1651"/>
      <c r="AF144" s="1651"/>
      <c r="AG144" s="1651"/>
      <c r="AH144" s="1651"/>
      <c r="AI144" s="195"/>
      <c r="AJ144" s="195"/>
      <c r="AK144" s="195"/>
      <c r="AL144" s="195"/>
      <c r="AM144" s="195"/>
      <c r="AN144" s="195"/>
      <c r="AO144" s="195"/>
      <c r="AP144" s="195"/>
      <c r="AQ144" s="195"/>
      <c r="AR144" s="195"/>
      <c r="AS144" s="195"/>
      <c r="AT144" s="195"/>
      <c r="AU144" s="195"/>
      <c r="AV144" s="195"/>
      <c r="AW144" s="195"/>
      <c r="AX144" s="328"/>
    </row>
    <row r="145" spans="1:50" ht="33.75" customHeight="1">
      <c r="A145" s="3280"/>
      <c r="B145" s="3281"/>
      <c r="C145" s="3281"/>
      <c r="D145" s="3281"/>
      <c r="E145" s="3281"/>
      <c r="F145" s="3282"/>
      <c r="G145" s="329"/>
      <c r="H145" s="195"/>
      <c r="I145" s="195"/>
      <c r="J145" s="195"/>
      <c r="K145" s="195"/>
      <c r="L145" s="195"/>
      <c r="M145" s="195"/>
      <c r="N145" s="195"/>
      <c r="O145" s="195"/>
      <c r="P145" s="195"/>
      <c r="Q145" s="195"/>
      <c r="R145" s="195"/>
      <c r="S145" s="195"/>
      <c r="T145" s="195"/>
      <c r="U145" s="195"/>
      <c r="V145" s="195"/>
      <c r="W145" s="3465" t="s">
        <v>3334</v>
      </c>
      <c r="X145" s="3466"/>
      <c r="Y145" s="3466"/>
      <c r="Z145" s="3466"/>
      <c r="AA145" s="3466"/>
      <c r="AB145" s="3466"/>
      <c r="AC145" s="3466"/>
      <c r="AD145" s="3466"/>
      <c r="AE145" s="3466"/>
      <c r="AF145" s="3466"/>
      <c r="AG145" s="3466"/>
      <c r="AH145" s="3466"/>
      <c r="AI145" s="3466"/>
      <c r="AJ145" s="3466"/>
      <c r="AK145" s="3467"/>
      <c r="AL145" s="195"/>
      <c r="AM145" s="195"/>
      <c r="AN145" s="195"/>
      <c r="AO145" s="195"/>
      <c r="AP145" s="195"/>
      <c r="AQ145" s="195"/>
      <c r="AR145" s="195"/>
      <c r="AS145" s="195"/>
      <c r="AT145" s="195"/>
      <c r="AU145" s="195"/>
      <c r="AV145" s="195"/>
      <c r="AW145" s="195"/>
      <c r="AX145" s="328"/>
    </row>
    <row r="146" spans="1:50" ht="21" customHeight="1">
      <c r="A146" s="3280"/>
      <c r="B146" s="3281"/>
      <c r="C146" s="3281"/>
      <c r="D146" s="3281"/>
      <c r="E146" s="3281"/>
      <c r="F146" s="3282"/>
      <c r="G146" s="329"/>
      <c r="H146" s="195"/>
      <c r="I146" s="195"/>
      <c r="J146" s="195"/>
      <c r="K146" s="195"/>
      <c r="L146" s="195"/>
      <c r="M146" s="195"/>
      <c r="N146" s="195"/>
      <c r="O146" s="195"/>
      <c r="P146" s="195"/>
      <c r="Q146" s="195"/>
      <c r="R146" s="195"/>
      <c r="S146" s="195"/>
      <c r="T146" s="195"/>
      <c r="U146" s="195"/>
      <c r="V146" s="195"/>
      <c r="W146" s="330"/>
      <c r="X146" s="330"/>
      <c r="Y146" s="330"/>
      <c r="Z146" s="330"/>
      <c r="AA146" s="330"/>
      <c r="AB146" s="330"/>
      <c r="AC146" s="330"/>
      <c r="AD146" s="330"/>
      <c r="AE146" s="330"/>
      <c r="AF146" s="330"/>
      <c r="AG146" s="330"/>
      <c r="AH146" s="330"/>
      <c r="AI146" s="330"/>
      <c r="AJ146" s="330"/>
      <c r="AK146" s="330"/>
      <c r="AL146" s="195"/>
      <c r="AM146" s="195"/>
      <c r="AN146" s="195"/>
      <c r="AO146" s="195"/>
      <c r="AP146" s="195"/>
      <c r="AQ146" s="195"/>
      <c r="AR146" s="195"/>
      <c r="AS146" s="195"/>
      <c r="AT146" s="195"/>
      <c r="AU146" s="195"/>
      <c r="AV146" s="195"/>
      <c r="AW146" s="195"/>
      <c r="AX146" s="328"/>
    </row>
    <row r="147" spans="1:50" s="293" customFormat="1" ht="69.75" customHeight="1">
      <c r="A147" s="3280"/>
      <c r="B147" s="3281"/>
      <c r="C147" s="3281"/>
      <c r="D147" s="3281"/>
      <c r="E147" s="3281"/>
      <c r="F147" s="3282"/>
      <c r="G147" s="327"/>
      <c r="H147" s="195"/>
      <c r="I147" s="195"/>
      <c r="J147" s="195"/>
      <c r="K147" s="195"/>
      <c r="L147" s="195"/>
      <c r="M147" s="195"/>
      <c r="N147" s="195"/>
      <c r="O147" s="195"/>
      <c r="P147" s="195"/>
      <c r="Q147" s="195"/>
      <c r="R147" s="195"/>
      <c r="S147" s="195"/>
      <c r="T147" s="3491" t="s">
        <v>3333</v>
      </c>
      <c r="U147" s="3491"/>
      <c r="V147" s="3491"/>
      <c r="W147" s="3491"/>
      <c r="X147" s="3491"/>
      <c r="Y147" s="3491"/>
      <c r="Z147" s="3491"/>
      <c r="AA147" s="3491"/>
      <c r="AB147" s="3491"/>
      <c r="AC147" s="3491"/>
      <c r="AD147" s="3491"/>
      <c r="AE147" s="3491"/>
      <c r="AF147" s="3491"/>
      <c r="AG147" s="3491"/>
      <c r="AH147" s="3491"/>
      <c r="AI147" s="3491"/>
      <c r="AJ147" s="3491"/>
      <c r="AK147" s="3491"/>
      <c r="AL147" s="3491"/>
      <c r="AM147" s="3491"/>
      <c r="AN147" s="3491"/>
      <c r="AO147" s="3491"/>
      <c r="AP147" s="195"/>
      <c r="AQ147" s="195"/>
      <c r="AR147" s="195"/>
      <c r="AS147" s="195"/>
      <c r="AT147" s="195"/>
      <c r="AU147" s="195"/>
      <c r="AV147" s="195"/>
      <c r="AW147" s="195"/>
      <c r="AX147" s="325"/>
    </row>
    <row r="148" spans="1:50" s="293" customFormat="1" ht="22.7" customHeight="1">
      <c r="A148" s="3280"/>
      <c r="B148" s="3281"/>
      <c r="C148" s="3281"/>
      <c r="D148" s="3281"/>
      <c r="E148" s="3281"/>
      <c r="F148" s="3282"/>
      <c r="G148" s="3506" t="s">
        <v>3332</v>
      </c>
      <c r="H148" s="949"/>
      <c r="I148" s="949"/>
      <c r="J148" s="949"/>
      <c r="K148" s="949"/>
      <c r="L148" s="949"/>
      <c r="M148" s="949"/>
      <c r="N148" s="949"/>
      <c r="O148" s="949"/>
      <c r="P148" s="949"/>
      <c r="Q148" s="949"/>
      <c r="R148" s="949"/>
      <c r="S148" s="949"/>
      <c r="T148" s="949"/>
      <c r="U148" s="949"/>
      <c r="V148" s="949"/>
      <c r="W148" s="949"/>
      <c r="X148" s="949"/>
      <c r="Y148" s="949"/>
      <c r="Z148" s="949"/>
      <c r="AA148" s="949"/>
      <c r="AB148" s="949"/>
      <c r="AC148" s="949"/>
      <c r="AD148" s="331"/>
      <c r="AE148" s="331"/>
      <c r="AF148" s="331"/>
      <c r="AG148" s="331"/>
      <c r="AH148" s="331"/>
      <c r="AI148" s="331"/>
      <c r="AJ148" s="331"/>
      <c r="AK148" s="331"/>
      <c r="AL148" s="331"/>
      <c r="AM148" s="331"/>
      <c r="AN148" s="331"/>
      <c r="AO148" s="331"/>
      <c r="AP148" s="195"/>
      <c r="AQ148" s="195"/>
      <c r="AR148" s="195"/>
      <c r="AS148" s="195"/>
      <c r="AT148" s="195"/>
      <c r="AU148" s="195"/>
      <c r="AV148" s="195"/>
      <c r="AW148" s="195"/>
      <c r="AX148" s="325"/>
    </row>
    <row r="149" spans="1:50" s="293" customFormat="1" ht="45.95" customHeight="1">
      <c r="A149" s="3280"/>
      <c r="B149" s="3281"/>
      <c r="C149" s="3281"/>
      <c r="D149" s="3281"/>
      <c r="E149" s="3281"/>
      <c r="F149" s="3282"/>
      <c r="G149" s="329"/>
      <c r="H149" s="195"/>
      <c r="I149" s="195"/>
      <c r="J149" s="195"/>
      <c r="K149" s="195"/>
      <c r="L149" s="195"/>
      <c r="M149" s="195"/>
      <c r="N149" s="195"/>
      <c r="O149" s="195"/>
      <c r="P149" s="195"/>
      <c r="Q149" s="195"/>
      <c r="R149" s="195"/>
      <c r="S149" s="195"/>
      <c r="T149" s="195"/>
      <c r="U149" s="195"/>
      <c r="V149" s="195"/>
      <c r="W149" s="195"/>
      <c r="X149" s="195"/>
      <c r="Y149" s="195"/>
      <c r="Z149" s="3465" t="s">
        <v>3331</v>
      </c>
      <c r="AA149" s="3466"/>
      <c r="AB149" s="3466"/>
      <c r="AC149" s="3466"/>
      <c r="AD149" s="3466"/>
      <c r="AE149" s="3466"/>
      <c r="AF149" s="3466"/>
      <c r="AG149" s="3466"/>
      <c r="AH149" s="3466"/>
      <c r="AI149" s="3467"/>
      <c r="AJ149" s="195"/>
      <c r="AK149" s="195"/>
      <c r="AL149" s="195"/>
      <c r="AM149" s="195"/>
      <c r="AN149" s="195"/>
      <c r="AO149" s="195"/>
      <c r="AP149" s="195"/>
      <c r="AQ149" s="195"/>
      <c r="AR149" s="195"/>
      <c r="AS149" s="195"/>
      <c r="AT149" s="195"/>
      <c r="AU149" s="195"/>
      <c r="AV149" s="195"/>
      <c r="AW149" s="195"/>
      <c r="AX149" s="328"/>
    </row>
    <row r="150" spans="1:50" s="293" customFormat="1" ht="30" customHeight="1">
      <c r="A150" s="3280"/>
      <c r="B150" s="3281"/>
      <c r="C150" s="3281"/>
      <c r="D150" s="3281"/>
      <c r="E150" s="3281"/>
      <c r="F150" s="3282"/>
      <c r="G150" s="329"/>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t="s">
        <v>3306</v>
      </c>
      <c r="AE150" s="195"/>
      <c r="AF150" s="195"/>
      <c r="AG150" s="195"/>
      <c r="AH150" s="195"/>
      <c r="AI150" s="195"/>
      <c r="AJ150" s="195"/>
      <c r="AK150" s="195"/>
      <c r="AL150" s="195"/>
      <c r="AM150" s="195"/>
      <c r="AN150" s="195"/>
      <c r="AO150" s="195"/>
      <c r="AP150" s="195"/>
      <c r="AQ150" s="195"/>
      <c r="AR150" s="195"/>
      <c r="AS150" s="195"/>
      <c r="AT150" s="195"/>
      <c r="AU150" s="195"/>
      <c r="AV150" s="195"/>
      <c r="AW150" s="195"/>
      <c r="AX150" s="328"/>
    </row>
    <row r="151" spans="1:50" s="293" customFormat="1" ht="28.5" customHeight="1">
      <c r="A151" s="3280"/>
      <c r="B151" s="3281"/>
      <c r="C151" s="3281"/>
      <c r="D151" s="3281"/>
      <c r="E151" s="3281"/>
      <c r="F151" s="3282"/>
      <c r="G151" s="329"/>
      <c r="H151" s="195"/>
      <c r="I151" s="195"/>
      <c r="J151" s="195"/>
      <c r="K151" s="195"/>
      <c r="L151" s="195"/>
      <c r="M151" s="195"/>
      <c r="N151" s="195"/>
      <c r="O151" s="195"/>
      <c r="P151" s="195"/>
      <c r="Q151" s="195"/>
      <c r="R151" s="195"/>
      <c r="S151" s="195"/>
      <c r="T151" s="195"/>
      <c r="U151" s="195"/>
      <c r="V151" s="195"/>
      <c r="W151" s="195"/>
      <c r="X151" s="195"/>
      <c r="Y151" s="195"/>
      <c r="Z151" s="195"/>
      <c r="AA151" s="1651" t="s">
        <v>3305</v>
      </c>
      <c r="AB151" s="1651"/>
      <c r="AC151" s="1651"/>
      <c r="AD151" s="1651"/>
      <c r="AE151" s="1651"/>
      <c r="AF151" s="1651"/>
      <c r="AG151" s="1651"/>
      <c r="AH151" s="1651"/>
      <c r="AI151" s="195"/>
      <c r="AJ151" s="195"/>
      <c r="AK151" s="1651" t="s">
        <v>3304</v>
      </c>
      <c r="AL151" s="1651"/>
      <c r="AM151" s="1651"/>
      <c r="AN151" s="1651"/>
      <c r="AO151" s="1651"/>
      <c r="AP151" s="1651"/>
      <c r="AQ151" s="1651"/>
      <c r="AR151" s="1651"/>
      <c r="AS151" s="195"/>
      <c r="AT151" s="195"/>
      <c r="AU151" s="195"/>
      <c r="AV151" s="195"/>
      <c r="AW151" s="195"/>
      <c r="AX151" s="328"/>
    </row>
    <row r="152" spans="1:50" s="293" customFormat="1" ht="48.75" customHeight="1">
      <c r="A152" s="3280"/>
      <c r="B152" s="3281"/>
      <c r="C152" s="3281"/>
      <c r="D152" s="3281"/>
      <c r="E152" s="3281"/>
      <c r="F152" s="3282"/>
      <c r="G152" s="329"/>
      <c r="H152" s="195"/>
      <c r="I152" s="195"/>
      <c r="J152" s="195"/>
      <c r="K152" s="195"/>
      <c r="L152" s="195"/>
      <c r="M152" s="195"/>
      <c r="N152" s="195"/>
      <c r="O152" s="195"/>
      <c r="P152" s="195"/>
      <c r="Q152" s="195"/>
      <c r="R152" s="195"/>
      <c r="S152" s="195"/>
      <c r="T152" s="195"/>
      <c r="U152" s="195"/>
      <c r="V152" s="195"/>
      <c r="W152" s="195"/>
      <c r="X152" s="195"/>
      <c r="Y152" s="195"/>
      <c r="Z152" s="3465" t="s">
        <v>3330</v>
      </c>
      <c r="AA152" s="3466"/>
      <c r="AB152" s="3466"/>
      <c r="AC152" s="3466"/>
      <c r="AD152" s="3466"/>
      <c r="AE152" s="3466"/>
      <c r="AF152" s="3466"/>
      <c r="AG152" s="3466"/>
      <c r="AH152" s="3466"/>
      <c r="AI152" s="3467"/>
      <c r="AJ152" s="195"/>
      <c r="AK152" s="195"/>
      <c r="AL152" s="195"/>
      <c r="AM152" s="195"/>
      <c r="AN152" s="195"/>
      <c r="AO152" s="195"/>
      <c r="AP152" s="195"/>
      <c r="AQ152" s="195"/>
      <c r="AR152" s="195"/>
      <c r="AS152" s="195"/>
      <c r="AT152" s="195"/>
      <c r="AU152" s="195"/>
      <c r="AV152" s="195"/>
      <c r="AW152" s="195"/>
      <c r="AX152" s="328"/>
    </row>
    <row r="153" spans="1:50" s="293" customFormat="1" ht="16.5" customHeight="1">
      <c r="A153" s="3280"/>
      <c r="B153" s="3281"/>
      <c r="C153" s="3281"/>
      <c r="D153" s="3281"/>
      <c r="E153" s="3281"/>
      <c r="F153" s="3282"/>
      <c r="G153" s="329"/>
      <c r="H153" s="195"/>
      <c r="I153" s="195"/>
      <c r="J153" s="195"/>
      <c r="K153" s="195"/>
      <c r="L153" s="195"/>
      <c r="M153" s="195"/>
      <c r="N153" s="195"/>
      <c r="O153" s="195"/>
      <c r="P153" s="195"/>
      <c r="Q153" s="195"/>
      <c r="R153" s="195"/>
      <c r="S153" s="195"/>
      <c r="T153" s="195"/>
      <c r="U153" s="195"/>
      <c r="V153" s="195"/>
      <c r="W153" s="195"/>
      <c r="X153" s="195"/>
      <c r="Y153" s="195"/>
      <c r="Z153" s="330"/>
      <c r="AA153" s="330"/>
      <c r="AB153" s="330"/>
      <c r="AC153" s="330"/>
      <c r="AD153" s="330"/>
      <c r="AE153" s="330"/>
      <c r="AF153" s="330"/>
      <c r="AG153" s="330"/>
      <c r="AH153" s="330"/>
      <c r="AI153" s="330"/>
      <c r="AJ153" s="195"/>
      <c r="AK153" s="195"/>
      <c r="AL153" s="195"/>
      <c r="AM153" s="195"/>
      <c r="AN153" s="195"/>
      <c r="AO153" s="195"/>
      <c r="AP153" s="195"/>
      <c r="AQ153" s="195"/>
      <c r="AR153" s="195"/>
      <c r="AS153" s="195"/>
      <c r="AT153" s="195"/>
      <c r="AU153" s="195"/>
      <c r="AV153" s="195"/>
      <c r="AW153" s="195"/>
      <c r="AX153" s="328"/>
    </row>
    <row r="154" spans="1:50" s="293" customFormat="1" ht="43.5" customHeight="1">
      <c r="A154" s="3280"/>
      <c r="B154" s="3281"/>
      <c r="C154" s="3281"/>
      <c r="D154" s="3281"/>
      <c r="E154" s="3281"/>
      <c r="F154" s="3282"/>
      <c r="G154" s="337"/>
      <c r="H154" s="16"/>
      <c r="I154" s="16"/>
      <c r="J154" s="3491" t="s">
        <v>3329</v>
      </c>
      <c r="K154" s="2971"/>
      <c r="L154" s="2971"/>
      <c r="M154" s="2971"/>
      <c r="N154" s="2971"/>
      <c r="O154" s="2971"/>
      <c r="P154" s="2971"/>
      <c r="Q154" s="2971"/>
      <c r="R154" s="2971"/>
      <c r="S154" s="2971"/>
      <c r="T154" s="2971"/>
      <c r="U154" s="2971"/>
      <c r="V154" s="2971"/>
      <c r="W154" s="2971"/>
      <c r="X154" s="2971"/>
      <c r="Y154" s="2971"/>
      <c r="Z154" s="2971"/>
      <c r="AA154" s="2971"/>
      <c r="AB154" s="2971"/>
      <c r="AC154" s="2971"/>
      <c r="AD154" s="2971"/>
      <c r="AE154" s="2971"/>
      <c r="AF154" s="2971"/>
      <c r="AG154" s="2971"/>
      <c r="AH154" s="2971"/>
      <c r="AI154" s="2971"/>
      <c r="AJ154" s="2971"/>
      <c r="AK154" s="2971"/>
      <c r="AL154" s="2971"/>
      <c r="AM154" s="2971"/>
      <c r="AN154" s="2971"/>
      <c r="AO154" s="2971"/>
      <c r="AP154" s="2971"/>
      <c r="AQ154" s="2971"/>
      <c r="AR154" s="2971"/>
      <c r="AS154" s="2971"/>
      <c r="AT154" s="2971"/>
      <c r="AU154" s="2971"/>
      <c r="AV154" s="16"/>
      <c r="AW154" s="16"/>
      <c r="AX154" s="20"/>
    </row>
    <row r="155" spans="1:50" s="293" customFormat="1" ht="43.5" customHeight="1">
      <c r="A155" s="3280"/>
      <c r="B155" s="3281"/>
      <c r="C155" s="3281"/>
      <c r="D155" s="3281"/>
      <c r="E155" s="3281"/>
      <c r="F155" s="3282"/>
      <c r="G155" s="337"/>
      <c r="H155" s="16"/>
      <c r="I155" s="16"/>
      <c r="J155" s="331"/>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16"/>
      <c r="AW155" s="16"/>
      <c r="AX155" s="20"/>
    </row>
    <row r="156" spans="1:50" s="293" customFormat="1" ht="43.5" customHeight="1">
      <c r="A156" s="3280"/>
      <c r="B156" s="3281"/>
      <c r="C156" s="3281"/>
      <c r="D156" s="3281"/>
      <c r="E156" s="3281"/>
      <c r="F156" s="3282"/>
      <c r="G156" s="337"/>
      <c r="H156" s="16"/>
      <c r="I156" s="16"/>
      <c r="J156" s="331"/>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16"/>
      <c r="AW156" s="16"/>
      <c r="AX156" s="20"/>
    </row>
    <row r="157" spans="1:50" s="293" customFormat="1" ht="43.5" customHeight="1" thickBot="1">
      <c r="A157" s="3481"/>
      <c r="B157" s="3482"/>
      <c r="C157" s="3482"/>
      <c r="D157" s="3482"/>
      <c r="E157" s="3482"/>
      <c r="F157" s="3483"/>
      <c r="G157" s="335"/>
      <c r="H157" s="14"/>
      <c r="I157" s="14"/>
      <c r="J157" s="334"/>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14"/>
      <c r="AW157" s="14"/>
      <c r="AX157" s="18"/>
    </row>
    <row r="158" spans="1:50" s="293" customFormat="1" ht="21" customHeight="1">
      <c r="A158" s="3478" t="s">
        <v>3328</v>
      </c>
      <c r="B158" s="3479"/>
      <c r="C158" s="3479"/>
      <c r="D158" s="3479"/>
      <c r="E158" s="3479"/>
      <c r="F158" s="3480"/>
      <c r="G158" s="3484" t="s">
        <v>3327</v>
      </c>
      <c r="H158" s="3485"/>
      <c r="I158" s="3485"/>
      <c r="J158" s="3485"/>
      <c r="K158" s="3485"/>
      <c r="L158" s="3485"/>
      <c r="M158" s="3485"/>
      <c r="N158" s="3485"/>
      <c r="O158" s="3485"/>
      <c r="P158" s="3485"/>
      <c r="Q158" s="3485"/>
      <c r="R158" s="3485"/>
      <c r="S158" s="3485"/>
      <c r="T158" s="3485"/>
      <c r="U158" s="3485"/>
      <c r="V158" s="3485"/>
      <c r="W158" s="3485"/>
      <c r="X158" s="3485"/>
      <c r="Y158" s="3485"/>
      <c r="Z158" s="3485"/>
      <c r="AA158" s="3485"/>
      <c r="AB158" s="3485"/>
      <c r="AC158" s="3485"/>
      <c r="AD158" s="3485"/>
      <c r="AE158" s="3485"/>
      <c r="AF158" s="3485"/>
      <c r="AG158" s="3485"/>
      <c r="AH158" s="3485"/>
      <c r="AI158" s="3485"/>
      <c r="AJ158" s="3485"/>
      <c r="AK158" s="3485"/>
      <c r="AL158" s="3485"/>
      <c r="AM158" s="3485"/>
      <c r="AN158" s="3485"/>
      <c r="AO158" s="3485"/>
      <c r="AP158" s="3485"/>
      <c r="AQ158" s="107"/>
      <c r="AR158" s="107"/>
      <c r="AS158" s="107"/>
      <c r="AT158" s="107"/>
      <c r="AU158" s="107"/>
      <c r="AV158" s="23"/>
      <c r="AW158" s="23"/>
      <c r="AX158" s="22"/>
    </row>
    <row r="159" spans="1:50" s="293" customFormat="1" ht="30" customHeight="1">
      <c r="A159" s="3280"/>
      <c r="B159" s="3281"/>
      <c r="C159" s="3281"/>
      <c r="D159" s="3281"/>
      <c r="E159" s="3281"/>
      <c r="F159" s="3282"/>
      <c r="G159" s="3486" t="s">
        <v>3326</v>
      </c>
      <c r="H159" s="3487"/>
      <c r="I159" s="3487"/>
      <c r="J159" s="3487"/>
      <c r="K159" s="3487"/>
      <c r="L159" s="3487"/>
      <c r="M159" s="3487"/>
      <c r="N159" s="3487"/>
      <c r="O159" s="3487"/>
      <c r="P159" s="3487"/>
      <c r="Q159" s="3487"/>
      <c r="R159" s="3487"/>
      <c r="S159" s="3487"/>
      <c r="T159" s="3487"/>
      <c r="U159" s="3487"/>
      <c r="V159" s="3487"/>
      <c r="W159" s="3487"/>
      <c r="X159" s="3487"/>
      <c r="Y159" s="3487"/>
      <c r="Z159" s="3487"/>
      <c r="AA159" s="3487"/>
      <c r="AB159" s="3487"/>
      <c r="AC159" s="3487"/>
      <c r="AD159" s="3487"/>
      <c r="AE159" s="3487"/>
      <c r="AF159" s="3487"/>
      <c r="AG159" s="3487"/>
      <c r="AH159" s="3487"/>
      <c r="AI159" s="3487"/>
      <c r="AJ159" s="3487"/>
      <c r="AK159" s="3487"/>
      <c r="AL159" s="3487"/>
      <c r="AM159" s="3487"/>
      <c r="AN159" s="3487"/>
      <c r="AO159" s="3487"/>
      <c r="AP159" s="3487"/>
      <c r="AQ159" s="3487"/>
      <c r="AR159" s="3487"/>
      <c r="AS159" s="3487"/>
      <c r="AT159" s="3487"/>
      <c r="AU159" s="3487"/>
      <c r="AV159" s="3487"/>
      <c r="AW159" s="3487"/>
      <c r="AX159" s="3488"/>
    </row>
    <row r="160" spans="1:50" s="293" customFormat="1" ht="43.5" customHeight="1">
      <c r="A160" s="3280"/>
      <c r="B160" s="3281"/>
      <c r="C160" s="3281"/>
      <c r="D160" s="3281"/>
      <c r="E160" s="3281"/>
      <c r="F160" s="3282"/>
      <c r="G160" s="195"/>
      <c r="H160" s="195"/>
      <c r="I160" s="195"/>
      <c r="J160" s="195"/>
      <c r="K160" s="195"/>
      <c r="L160" s="195"/>
      <c r="M160" s="195"/>
      <c r="N160" s="195"/>
      <c r="O160" s="195"/>
      <c r="P160" s="195"/>
      <c r="Q160" s="195"/>
      <c r="R160" s="195"/>
      <c r="S160" s="195"/>
      <c r="T160" s="195"/>
      <c r="U160" s="195"/>
      <c r="V160" s="195"/>
      <c r="W160" s="195"/>
      <c r="X160" s="195"/>
      <c r="Y160" s="195"/>
      <c r="Z160" s="3465" t="s">
        <v>3325</v>
      </c>
      <c r="AA160" s="3466"/>
      <c r="AB160" s="3466"/>
      <c r="AC160" s="3466"/>
      <c r="AD160" s="3466"/>
      <c r="AE160" s="3466"/>
      <c r="AF160" s="3466"/>
      <c r="AG160" s="3466"/>
      <c r="AH160" s="3466"/>
      <c r="AI160" s="3467"/>
      <c r="AJ160" s="195"/>
      <c r="AK160" s="195"/>
      <c r="AL160" s="195"/>
      <c r="AM160" s="195"/>
      <c r="AN160" s="195"/>
      <c r="AO160" s="195"/>
      <c r="AP160" s="195"/>
      <c r="AQ160" s="195"/>
      <c r="AR160" s="195"/>
      <c r="AS160" s="195"/>
      <c r="AT160" s="195"/>
      <c r="AU160" s="195"/>
      <c r="AV160" s="195"/>
      <c r="AW160" s="195"/>
      <c r="AX160" s="328"/>
    </row>
    <row r="161" spans="1:50" s="293" customFormat="1" ht="22.7" customHeight="1">
      <c r="A161" s="3280"/>
      <c r="B161" s="3281"/>
      <c r="C161" s="3281"/>
      <c r="D161" s="3281"/>
      <c r="E161" s="3281"/>
      <c r="F161" s="3282"/>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t="s">
        <v>3306</v>
      </c>
      <c r="AE161" s="195"/>
      <c r="AF161" s="195"/>
      <c r="AG161" s="195"/>
      <c r="AH161" s="195"/>
      <c r="AI161" s="195"/>
      <c r="AJ161" s="195"/>
      <c r="AK161" s="195"/>
      <c r="AL161" s="195"/>
      <c r="AM161" s="195"/>
      <c r="AN161" s="195"/>
      <c r="AO161" s="195"/>
      <c r="AP161" s="195"/>
      <c r="AQ161" s="195"/>
      <c r="AR161" s="195"/>
      <c r="AS161" s="195"/>
      <c r="AT161" s="195"/>
      <c r="AU161" s="195"/>
      <c r="AV161" s="195"/>
      <c r="AW161" s="195"/>
      <c r="AX161" s="328"/>
    </row>
    <row r="162" spans="1:50" s="293" customFormat="1" ht="27.95" customHeight="1">
      <c r="A162" s="3280"/>
      <c r="B162" s="3281"/>
      <c r="C162" s="3281"/>
      <c r="D162" s="3281"/>
      <c r="E162" s="3281"/>
      <c r="F162" s="3282"/>
      <c r="G162" s="195"/>
      <c r="H162" s="195"/>
      <c r="I162" s="195"/>
      <c r="J162" s="195"/>
      <c r="K162" s="195"/>
      <c r="L162" s="195"/>
      <c r="M162" s="195"/>
      <c r="N162" s="195"/>
      <c r="O162" s="195"/>
      <c r="P162" s="195"/>
      <c r="Q162" s="195"/>
      <c r="R162" s="195"/>
      <c r="S162" s="195"/>
      <c r="T162" s="195"/>
      <c r="U162" s="195"/>
      <c r="V162" s="195"/>
      <c r="W162" s="195"/>
      <c r="X162" s="195"/>
      <c r="Y162" s="195"/>
      <c r="Z162" s="195"/>
      <c r="AA162" s="1651" t="s">
        <v>1745</v>
      </c>
      <c r="AB162" s="1651"/>
      <c r="AC162" s="1651"/>
      <c r="AD162" s="1651"/>
      <c r="AE162" s="1651"/>
      <c r="AF162" s="1651"/>
      <c r="AG162" s="1651"/>
      <c r="AH162" s="1651"/>
      <c r="AI162" s="195"/>
      <c r="AJ162" s="195"/>
      <c r="AK162" s="195"/>
      <c r="AL162" s="195"/>
      <c r="AM162" s="195"/>
      <c r="AN162" s="195"/>
      <c r="AO162" s="195"/>
      <c r="AP162" s="195"/>
      <c r="AQ162" s="195"/>
      <c r="AR162" s="195"/>
      <c r="AS162" s="195"/>
      <c r="AT162" s="195"/>
      <c r="AU162" s="195"/>
      <c r="AV162" s="195"/>
      <c r="AW162" s="195"/>
      <c r="AX162" s="328"/>
    </row>
    <row r="163" spans="1:50" s="293" customFormat="1" ht="43.5" customHeight="1">
      <c r="A163" s="3280"/>
      <c r="B163" s="3281"/>
      <c r="C163" s="3281"/>
      <c r="D163" s="3281"/>
      <c r="E163" s="3281"/>
      <c r="F163" s="3282"/>
      <c r="G163" s="195"/>
      <c r="H163" s="195"/>
      <c r="I163" s="195"/>
      <c r="J163" s="195"/>
      <c r="K163" s="195"/>
      <c r="L163" s="195"/>
      <c r="M163" s="195"/>
      <c r="N163" s="195"/>
      <c r="O163" s="195"/>
      <c r="P163" s="195"/>
      <c r="Q163" s="195"/>
      <c r="R163" s="195"/>
      <c r="S163" s="195"/>
      <c r="T163" s="195"/>
      <c r="U163" s="195"/>
      <c r="V163" s="195"/>
      <c r="W163" s="195"/>
      <c r="X163" s="195"/>
      <c r="Y163" s="195"/>
      <c r="Z163" s="3465" t="s">
        <v>3324</v>
      </c>
      <c r="AA163" s="3466"/>
      <c r="AB163" s="3466"/>
      <c r="AC163" s="3466"/>
      <c r="AD163" s="3466"/>
      <c r="AE163" s="3466"/>
      <c r="AF163" s="3466"/>
      <c r="AG163" s="3466"/>
      <c r="AH163" s="3466"/>
      <c r="AI163" s="3467"/>
      <c r="AJ163" s="195"/>
      <c r="AK163" s="195"/>
      <c r="AL163" s="195"/>
      <c r="AM163" s="195"/>
      <c r="AN163" s="195"/>
      <c r="AO163" s="195"/>
      <c r="AP163" s="195"/>
      <c r="AQ163" s="195"/>
      <c r="AR163" s="195"/>
      <c r="AS163" s="195"/>
      <c r="AT163" s="195"/>
      <c r="AU163" s="195"/>
      <c r="AV163" s="195"/>
      <c r="AW163" s="195"/>
      <c r="AX163" s="328"/>
    </row>
    <row r="164" spans="1:50" s="293" customFormat="1" ht="48" customHeight="1">
      <c r="A164" s="3280"/>
      <c r="B164" s="3281"/>
      <c r="C164" s="3281"/>
      <c r="D164" s="3281"/>
      <c r="E164" s="3281"/>
      <c r="F164" s="3282"/>
      <c r="G164" s="195"/>
      <c r="H164" s="195"/>
      <c r="I164" s="195"/>
      <c r="J164" s="195"/>
      <c r="K164" s="195"/>
      <c r="L164" s="195"/>
      <c r="M164" s="195"/>
      <c r="N164" s="195"/>
      <c r="O164" s="195"/>
      <c r="P164" s="195"/>
      <c r="Q164" s="195"/>
      <c r="R164" s="195"/>
      <c r="S164" s="195"/>
      <c r="T164" s="1709" t="s">
        <v>3323</v>
      </c>
      <c r="U164" s="1709"/>
      <c r="V164" s="1709"/>
      <c r="W164" s="1709"/>
      <c r="X164" s="1709"/>
      <c r="Y164" s="1709"/>
      <c r="Z164" s="1709"/>
      <c r="AA164" s="1709"/>
      <c r="AB164" s="1709"/>
      <c r="AC164" s="1709"/>
      <c r="AD164" s="1709"/>
      <c r="AE164" s="1709"/>
      <c r="AF164" s="1709"/>
      <c r="AG164" s="1709"/>
      <c r="AH164" s="1709"/>
      <c r="AI164" s="1709"/>
      <c r="AJ164" s="1709"/>
      <c r="AK164" s="1709"/>
      <c r="AL164" s="1709"/>
      <c r="AM164" s="1709"/>
      <c r="AN164" s="1709"/>
      <c r="AO164" s="1709"/>
      <c r="AP164" s="195"/>
      <c r="AQ164" s="195"/>
      <c r="AR164" s="195"/>
      <c r="AS164" s="195"/>
      <c r="AT164" s="195"/>
      <c r="AU164" s="195"/>
      <c r="AV164" s="195"/>
      <c r="AW164" s="195"/>
      <c r="AX164" s="328"/>
    </row>
    <row r="165" spans="1:50" s="293" customFormat="1" ht="16.5" customHeight="1">
      <c r="A165" s="3280"/>
      <c r="B165" s="3281"/>
      <c r="C165" s="3281"/>
      <c r="D165" s="3281"/>
      <c r="E165" s="3281"/>
      <c r="F165" s="3282"/>
      <c r="G165" s="195"/>
      <c r="H165" s="195"/>
      <c r="I165" s="195"/>
      <c r="J165" s="195"/>
      <c r="K165" s="195"/>
      <c r="L165" s="195"/>
      <c r="M165" s="195"/>
      <c r="N165" s="195"/>
      <c r="O165" s="195"/>
      <c r="P165" s="195"/>
      <c r="Q165" s="195"/>
      <c r="R165" s="195"/>
      <c r="S165" s="195"/>
      <c r="T165" s="332"/>
      <c r="U165" s="332"/>
      <c r="V165" s="332"/>
      <c r="W165" s="332"/>
      <c r="X165" s="332"/>
      <c r="Y165" s="332"/>
      <c r="Z165" s="332"/>
      <c r="AA165" s="332"/>
      <c r="AB165" s="332"/>
      <c r="AC165" s="332"/>
      <c r="AD165" s="332"/>
      <c r="AE165" s="332"/>
      <c r="AF165" s="332"/>
      <c r="AG165" s="332"/>
      <c r="AH165" s="332"/>
      <c r="AI165" s="332"/>
      <c r="AJ165" s="332"/>
      <c r="AK165" s="332"/>
      <c r="AL165" s="332"/>
      <c r="AM165" s="332"/>
      <c r="AN165" s="332"/>
      <c r="AO165" s="332"/>
      <c r="AP165" s="195"/>
      <c r="AQ165" s="195"/>
      <c r="AR165" s="195"/>
      <c r="AS165" s="195"/>
      <c r="AT165" s="195"/>
      <c r="AU165" s="195"/>
      <c r="AV165" s="195"/>
      <c r="AW165" s="195"/>
      <c r="AX165" s="328"/>
    </row>
    <row r="166" spans="1:50" s="293" customFormat="1" ht="24" customHeight="1">
      <c r="A166" s="3280"/>
      <c r="B166" s="3281"/>
      <c r="C166" s="3281"/>
      <c r="D166" s="3281"/>
      <c r="E166" s="3281"/>
      <c r="F166" s="3282"/>
      <c r="G166" s="3470" t="s">
        <v>3322</v>
      </c>
      <c r="H166" s="1747"/>
      <c r="I166" s="1747"/>
      <c r="J166" s="1747"/>
      <c r="K166" s="1747"/>
      <c r="L166" s="1747"/>
      <c r="M166" s="1747"/>
      <c r="N166" s="1747"/>
      <c r="O166" s="1747"/>
      <c r="P166" s="1747"/>
      <c r="Q166" s="1747"/>
      <c r="R166" s="1747"/>
      <c r="S166" s="1747"/>
      <c r="T166" s="1747"/>
      <c r="U166" s="1747"/>
      <c r="V166" s="1747"/>
      <c r="W166" s="1747"/>
      <c r="X166" s="1747"/>
      <c r="Y166" s="1747"/>
      <c r="Z166" s="1747"/>
      <c r="AA166" s="1747"/>
      <c r="AB166" s="1747"/>
      <c r="AC166" s="1747"/>
      <c r="AD166" s="1747"/>
      <c r="AE166" s="1747"/>
      <c r="AF166" s="1747"/>
      <c r="AG166" s="1747"/>
      <c r="AH166" s="1747"/>
      <c r="AI166" s="332"/>
      <c r="AJ166" s="332"/>
      <c r="AK166" s="332"/>
      <c r="AL166" s="332"/>
      <c r="AM166" s="332"/>
      <c r="AN166" s="332"/>
      <c r="AO166" s="332"/>
      <c r="AP166" s="195"/>
      <c r="AQ166" s="195"/>
      <c r="AR166" s="195"/>
      <c r="AS166" s="195"/>
      <c r="AT166" s="195"/>
      <c r="AU166" s="195"/>
      <c r="AV166" s="195"/>
      <c r="AW166" s="195"/>
      <c r="AX166" s="328"/>
    </row>
    <row r="167" spans="1:50" ht="21.75" customHeight="1">
      <c r="A167" s="3280"/>
      <c r="B167" s="3281"/>
      <c r="C167" s="3281"/>
      <c r="D167" s="3281"/>
      <c r="E167" s="3281"/>
      <c r="F167" s="3282"/>
      <c r="G167" s="3489" t="s">
        <v>3321</v>
      </c>
      <c r="H167" s="1651"/>
      <c r="I167" s="1651"/>
      <c r="J167" s="1651"/>
      <c r="K167" s="1651"/>
      <c r="L167" s="1651"/>
      <c r="M167" s="1651"/>
      <c r="N167" s="1651"/>
      <c r="O167" s="1651"/>
      <c r="P167" s="1651"/>
      <c r="Q167" s="1651"/>
      <c r="R167" s="1651"/>
      <c r="S167" s="1651"/>
      <c r="T167" s="1651"/>
      <c r="U167" s="1651"/>
      <c r="V167" s="1651"/>
      <c r="W167" s="1651"/>
      <c r="X167" s="1651"/>
      <c r="Y167" s="1651"/>
      <c r="Z167" s="1651"/>
      <c r="AA167" s="1651"/>
      <c r="AB167" s="1651"/>
      <c r="AC167" s="1651"/>
      <c r="AD167" s="1651"/>
      <c r="AE167" s="1651"/>
      <c r="AF167" s="1651"/>
      <c r="AG167" s="1651"/>
      <c r="AH167" s="1651"/>
      <c r="AI167" s="1651"/>
      <c r="AJ167" s="1651"/>
      <c r="AK167" s="1651"/>
      <c r="AL167" s="1651"/>
      <c r="AM167" s="1651"/>
      <c r="AN167" s="1651"/>
      <c r="AO167" s="1651"/>
      <c r="AP167" s="1651"/>
      <c r="AQ167" s="1651"/>
      <c r="AR167" s="1651"/>
      <c r="AS167" s="1651"/>
      <c r="AT167" s="1651"/>
      <c r="AU167" s="1651"/>
      <c r="AV167" s="1651"/>
      <c r="AW167" s="1651"/>
      <c r="AX167" s="3490"/>
    </row>
    <row r="168" spans="1:50" ht="27" customHeight="1">
      <c r="A168" s="3280"/>
      <c r="B168" s="3281"/>
      <c r="C168" s="3281"/>
      <c r="D168" s="3281"/>
      <c r="E168" s="3281"/>
      <c r="F168" s="3282"/>
      <c r="G168" s="329"/>
      <c r="H168" s="195"/>
      <c r="I168" s="195"/>
      <c r="J168" s="195"/>
      <c r="K168" s="195"/>
      <c r="L168" s="195"/>
      <c r="M168" s="195"/>
      <c r="N168" s="195"/>
      <c r="O168" s="195"/>
      <c r="P168" s="195"/>
      <c r="Q168" s="195"/>
      <c r="R168" s="195"/>
      <c r="S168" s="195"/>
      <c r="T168" s="195"/>
      <c r="U168" s="195"/>
      <c r="V168" s="195"/>
      <c r="W168" s="195"/>
      <c r="X168" s="195"/>
      <c r="Y168" s="195"/>
      <c r="Z168" s="3465" t="s">
        <v>3320</v>
      </c>
      <c r="AA168" s="3466"/>
      <c r="AB168" s="3466"/>
      <c r="AC168" s="3466"/>
      <c r="AD168" s="3466"/>
      <c r="AE168" s="3466"/>
      <c r="AF168" s="3466"/>
      <c r="AG168" s="3466"/>
      <c r="AH168" s="3466"/>
      <c r="AI168" s="3467"/>
      <c r="AJ168" s="195"/>
      <c r="AK168" s="195"/>
      <c r="AL168" s="195"/>
      <c r="AM168" s="195"/>
      <c r="AN168" s="195"/>
      <c r="AO168" s="195"/>
      <c r="AP168" s="195"/>
      <c r="AQ168" s="195"/>
      <c r="AR168" s="195"/>
      <c r="AS168" s="195"/>
      <c r="AT168" s="195"/>
      <c r="AU168" s="195"/>
      <c r="AV168" s="195"/>
      <c r="AW168" s="195"/>
      <c r="AX168" s="328"/>
    </row>
    <row r="169" spans="1:50" ht="20.25" customHeight="1">
      <c r="A169" s="3280"/>
      <c r="B169" s="3281"/>
      <c r="C169" s="3281"/>
      <c r="D169" s="3281"/>
      <c r="E169" s="3281"/>
      <c r="F169" s="3282"/>
      <c r="G169" s="329"/>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t="s">
        <v>3306</v>
      </c>
      <c r="AE169" s="195"/>
      <c r="AF169" s="195"/>
      <c r="AG169" s="195"/>
      <c r="AH169" s="195"/>
      <c r="AI169" s="195"/>
      <c r="AJ169" s="195"/>
      <c r="AK169" s="195"/>
      <c r="AL169" s="195"/>
      <c r="AM169" s="195"/>
      <c r="AN169" s="195"/>
      <c r="AO169" s="195"/>
      <c r="AP169" s="195"/>
      <c r="AQ169" s="195"/>
      <c r="AR169" s="195"/>
      <c r="AS169" s="195"/>
      <c r="AT169" s="195"/>
      <c r="AU169" s="195"/>
      <c r="AV169" s="195"/>
      <c r="AW169" s="195"/>
      <c r="AX169" s="328"/>
    </row>
    <row r="170" spans="1:50" ht="22.7" customHeight="1">
      <c r="A170" s="3280"/>
      <c r="B170" s="3281"/>
      <c r="C170" s="3281"/>
      <c r="D170" s="3281"/>
      <c r="E170" s="3281"/>
      <c r="F170" s="3282"/>
      <c r="G170" s="329"/>
      <c r="H170" s="195"/>
      <c r="I170" s="195"/>
      <c r="J170" s="195"/>
      <c r="K170" s="195"/>
      <c r="L170" s="195"/>
      <c r="M170" s="195"/>
      <c r="N170" s="195"/>
      <c r="O170" s="195"/>
      <c r="P170" s="195"/>
      <c r="Q170" s="195"/>
      <c r="R170" s="195"/>
      <c r="S170" s="195"/>
      <c r="T170" s="195"/>
      <c r="U170" s="195"/>
      <c r="V170" s="195"/>
      <c r="W170" s="195"/>
      <c r="X170" s="195"/>
      <c r="Y170" s="195"/>
      <c r="Z170" s="195"/>
      <c r="AA170" s="1651" t="s">
        <v>1745</v>
      </c>
      <c r="AB170" s="1651"/>
      <c r="AC170" s="1651"/>
      <c r="AD170" s="1651"/>
      <c r="AE170" s="1651"/>
      <c r="AF170" s="1651"/>
      <c r="AG170" s="1651"/>
      <c r="AH170" s="1651"/>
      <c r="AI170" s="195"/>
      <c r="AJ170" s="195"/>
      <c r="AK170" s="195"/>
      <c r="AL170" s="195"/>
      <c r="AM170" s="195"/>
      <c r="AN170" s="195"/>
      <c r="AO170" s="195"/>
      <c r="AP170" s="195"/>
      <c r="AQ170" s="195"/>
      <c r="AR170" s="195"/>
      <c r="AS170" s="195"/>
      <c r="AT170" s="195"/>
      <c r="AU170" s="195"/>
      <c r="AV170" s="195"/>
      <c r="AW170" s="195"/>
      <c r="AX170" s="328"/>
    </row>
    <row r="171" spans="1:50" ht="29.25" customHeight="1">
      <c r="A171" s="3280"/>
      <c r="B171" s="3281"/>
      <c r="C171" s="3281"/>
      <c r="D171" s="3281"/>
      <c r="E171" s="3281"/>
      <c r="F171" s="3282"/>
      <c r="G171" s="329"/>
      <c r="H171" s="195"/>
      <c r="I171" s="195"/>
      <c r="J171" s="195"/>
      <c r="K171" s="195"/>
      <c r="L171" s="195"/>
      <c r="M171" s="195"/>
      <c r="N171" s="195"/>
      <c r="O171" s="195"/>
      <c r="P171" s="195"/>
      <c r="Q171" s="195"/>
      <c r="R171" s="195"/>
      <c r="S171" s="195"/>
      <c r="T171" s="195"/>
      <c r="U171" s="195"/>
      <c r="V171" s="195"/>
      <c r="W171" s="195"/>
      <c r="X171" s="3465" t="s">
        <v>3319</v>
      </c>
      <c r="Y171" s="3466"/>
      <c r="Z171" s="3466"/>
      <c r="AA171" s="3466"/>
      <c r="AB171" s="3466"/>
      <c r="AC171" s="3466"/>
      <c r="AD171" s="3466"/>
      <c r="AE171" s="3466"/>
      <c r="AF171" s="3466"/>
      <c r="AG171" s="3466"/>
      <c r="AH171" s="3466"/>
      <c r="AI171" s="3466"/>
      <c r="AJ171" s="3466"/>
      <c r="AK171" s="3467"/>
      <c r="AL171" s="195"/>
      <c r="AM171" s="1651"/>
      <c r="AN171" s="1651"/>
      <c r="AO171" s="1651"/>
      <c r="AP171" s="1651"/>
      <c r="AQ171" s="1651"/>
      <c r="AR171" s="1651"/>
      <c r="AS171" s="1651"/>
      <c r="AT171" s="1651"/>
      <c r="AU171" s="1651"/>
      <c r="AV171" s="1651"/>
      <c r="AW171" s="1651"/>
      <c r="AX171" s="328"/>
    </row>
    <row r="172" spans="1:50" ht="32.25" customHeight="1">
      <c r="A172" s="3280"/>
      <c r="B172" s="3281"/>
      <c r="C172" s="3281"/>
      <c r="D172" s="3281"/>
      <c r="E172" s="3281"/>
      <c r="F172" s="3282"/>
      <c r="G172" s="329"/>
      <c r="H172" s="195"/>
      <c r="I172" s="195"/>
      <c r="J172" s="195"/>
      <c r="K172" s="195"/>
      <c r="L172" s="195"/>
      <c r="M172" s="195"/>
      <c r="N172" s="195"/>
      <c r="O172" s="195"/>
      <c r="P172" s="195"/>
      <c r="Q172" s="195"/>
      <c r="R172" s="195"/>
      <c r="S172" s="195"/>
      <c r="T172" s="195"/>
      <c r="U172" s="195"/>
      <c r="V172" s="195"/>
      <c r="W172" s="195"/>
      <c r="X172" s="1651" t="s">
        <v>3318</v>
      </c>
      <c r="Y172" s="1651"/>
      <c r="Z172" s="1651"/>
      <c r="AA172" s="1651"/>
      <c r="AB172" s="1651"/>
      <c r="AC172" s="1651"/>
      <c r="AD172" s="1651"/>
      <c r="AE172" s="1651"/>
      <c r="AF172" s="1651"/>
      <c r="AG172" s="1651"/>
      <c r="AH172" s="1651"/>
      <c r="AI172" s="1651"/>
      <c r="AJ172" s="1651"/>
      <c r="AK172" s="1651"/>
      <c r="AL172" s="195"/>
      <c r="AM172" s="195"/>
      <c r="AN172" s="195"/>
      <c r="AO172" s="195"/>
      <c r="AP172" s="195"/>
      <c r="AQ172" s="195"/>
      <c r="AR172" s="195"/>
      <c r="AS172" s="195"/>
      <c r="AT172" s="195"/>
      <c r="AU172" s="195"/>
      <c r="AV172" s="195"/>
      <c r="AW172" s="195"/>
      <c r="AX172" s="328"/>
    </row>
    <row r="173" spans="1:50" ht="18" customHeight="1">
      <c r="A173" s="3280"/>
      <c r="B173" s="3281"/>
      <c r="C173" s="3281"/>
      <c r="D173" s="3281"/>
      <c r="E173" s="3281"/>
      <c r="F173" s="3282"/>
      <c r="G173" s="329"/>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328"/>
    </row>
    <row r="174" spans="1:50" ht="20.25" customHeight="1">
      <c r="A174" s="3280"/>
      <c r="B174" s="3281"/>
      <c r="C174" s="3281"/>
      <c r="D174" s="3281"/>
      <c r="E174" s="3281"/>
      <c r="F174" s="3282"/>
      <c r="G174" s="3496" t="s">
        <v>3317</v>
      </c>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D174" s="1651"/>
      <c r="AE174" s="1651"/>
      <c r="AF174" s="1651"/>
      <c r="AG174" s="1651"/>
      <c r="AH174" s="1651"/>
      <c r="AI174" s="1651"/>
      <c r="AJ174" s="1651"/>
      <c r="AK174" s="1651"/>
      <c r="AL174" s="1651"/>
      <c r="AM174" s="1651"/>
      <c r="AN174" s="1651"/>
      <c r="AO174" s="1651"/>
      <c r="AP174" s="1651"/>
      <c r="AQ174" s="1651"/>
      <c r="AR174" s="1651"/>
      <c r="AS174" s="1651"/>
      <c r="AT174" s="1651"/>
      <c r="AU174" s="1651"/>
      <c r="AV174" s="1651"/>
      <c r="AW174" s="1651"/>
      <c r="AX174" s="3490"/>
    </row>
    <row r="175" spans="1:50" ht="25.5" customHeight="1">
      <c r="A175" s="3280"/>
      <c r="B175" s="3281"/>
      <c r="C175" s="3281"/>
      <c r="D175" s="3281"/>
      <c r="E175" s="3281"/>
      <c r="F175" s="3282"/>
      <c r="G175" s="329"/>
      <c r="H175" s="195"/>
      <c r="I175" s="195"/>
      <c r="J175" s="195"/>
      <c r="K175" s="195"/>
      <c r="L175" s="195"/>
      <c r="M175" s="195"/>
      <c r="N175" s="195"/>
      <c r="O175" s="195"/>
      <c r="P175" s="195"/>
      <c r="Q175" s="195"/>
      <c r="R175" s="195"/>
      <c r="S175" s="195"/>
      <c r="T175" s="195"/>
      <c r="U175" s="195"/>
      <c r="V175" s="195"/>
      <c r="W175" s="195"/>
      <c r="X175" s="195"/>
      <c r="Y175" s="195"/>
      <c r="Z175" s="3465" t="s">
        <v>3316</v>
      </c>
      <c r="AA175" s="3466"/>
      <c r="AB175" s="3466"/>
      <c r="AC175" s="3466"/>
      <c r="AD175" s="3466"/>
      <c r="AE175" s="3466"/>
      <c r="AF175" s="3466"/>
      <c r="AG175" s="3466"/>
      <c r="AH175" s="3466"/>
      <c r="AI175" s="3467"/>
      <c r="AJ175" s="195"/>
      <c r="AK175" s="195"/>
      <c r="AL175" s="195"/>
      <c r="AM175" s="195"/>
      <c r="AN175" s="195"/>
      <c r="AO175" s="195"/>
      <c r="AP175" s="195"/>
      <c r="AQ175" s="195"/>
      <c r="AR175" s="195"/>
      <c r="AS175" s="195"/>
      <c r="AT175" s="195"/>
      <c r="AU175" s="195"/>
      <c r="AV175" s="195"/>
      <c r="AW175" s="195"/>
      <c r="AX175" s="328"/>
    </row>
    <row r="176" spans="1:50" ht="24" customHeight="1">
      <c r="A176" s="3280"/>
      <c r="B176" s="3281"/>
      <c r="C176" s="3281"/>
      <c r="D176" s="3281"/>
      <c r="E176" s="3281"/>
      <c r="F176" s="3282"/>
      <c r="G176" s="329"/>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t="s">
        <v>3306</v>
      </c>
      <c r="AE176" s="195"/>
      <c r="AF176" s="195"/>
      <c r="AG176" s="195"/>
      <c r="AH176" s="195"/>
      <c r="AI176" s="195"/>
      <c r="AJ176" s="195"/>
      <c r="AK176" s="195"/>
      <c r="AL176" s="195"/>
      <c r="AM176" s="195"/>
      <c r="AN176" s="195"/>
      <c r="AO176" s="195"/>
      <c r="AP176" s="195"/>
      <c r="AQ176" s="195"/>
      <c r="AR176" s="195"/>
      <c r="AS176" s="195"/>
      <c r="AT176" s="195"/>
      <c r="AU176" s="195"/>
      <c r="AV176" s="195"/>
      <c r="AW176" s="195"/>
      <c r="AX176" s="328"/>
    </row>
    <row r="177" spans="1:50" ht="20.25" customHeight="1">
      <c r="A177" s="3280"/>
      <c r="B177" s="3281"/>
      <c r="C177" s="3281"/>
      <c r="D177" s="3281"/>
      <c r="E177" s="3281"/>
      <c r="F177" s="3282"/>
      <c r="G177" s="329"/>
      <c r="H177" s="195"/>
      <c r="I177" s="195"/>
      <c r="J177" s="195"/>
      <c r="K177" s="195"/>
      <c r="L177" s="195"/>
      <c r="M177" s="195"/>
      <c r="N177" s="195"/>
      <c r="O177" s="195"/>
      <c r="P177" s="195"/>
      <c r="Q177" s="195"/>
      <c r="R177" s="195"/>
      <c r="S177" s="195"/>
      <c r="T177" s="195"/>
      <c r="U177" s="195"/>
      <c r="V177" s="195"/>
      <c r="W177" s="195"/>
      <c r="X177" s="195"/>
      <c r="Y177" s="195"/>
      <c r="Z177" s="195"/>
      <c r="AA177" s="1651" t="s">
        <v>1745</v>
      </c>
      <c r="AB177" s="1651"/>
      <c r="AC177" s="1651"/>
      <c r="AD177" s="1651"/>
      <c r="AE177" s="1651"/>
      <c r="AF177" s="1651"/>
      <c r="AG177" s="1651"/>
      <c r="AH177" s="1651"/>
      <c r="AI177" s="195"/>
      <c r="AJ177" s="195"/>
      <c r="AK177" s="195"/>
      <c r="AL177" s="195"/>
      <c r="AM177" s="195"/>
      <c r="AN177" s="195"/>
      <c r="AO177" s="195"/>
      <c r="AP177" s="195"/>
      <c r="AQ177" s="195"/>
      <c r="AR177" s="195"/>
      <c r="AS177" s="195"/>
      <c r="AT177" s="195"/>
      <c r="AU177" s="195"/>
      <c r="AV177" s="195"/>
      <c r="AW177" s="195"/>
      <c r="AX177" s="328"/>
    </row>
    <row r="178" spans="1:50" ht="36.950000000000003" customHeight="1">
      <c r="A178" s="3280"/>
      <c r="B178" s="3281"/>
      <c r="C178" s="3281"/>
      <c r="D178" s="3281"/>
      <c r="E178" s="3281"/>
      <c r="F178" s="3282"/>
      <c r="G178" s="329"/>
      <c r="H178" s="195"/>
      <c r="I178" s="195"/>
      <c r="J178" s="195"/>
      <c r="K178" s="195"/>
      <c r="L178" s="195"/>
      <c r="M178" s="195"/>
      <c r="N178" s="195"/>
      <c r="O178" s="195"/>
      <c r="P178" s="195"/>
      <c r="Q178" s="195"/>
      <c r="R178" s="195"/>
      <c r="S178" s="195"/>
      <c r="T178" s="195"/>
      <c r="U178" s="195"/>
      <c r="V178" s="195"/>
      <c r="W178" s="195"/>
      <c r="X178" s="3465" t="s">
        <v>3315</v>
      </c>
      <c r="Y178" s="3466"/>
      <c r="Z178" s="3466"/>
      <c r="AA178" s="3466"/>
      <c r="AB178" s="3466"/>
      <c r="AC178" s="3466"/>
      <c r="AD178" s="3466"/>
      <c r="AE178" s="3466"/>
      <c r="AF178" s="3466"/>
      <c r="AG178" s="3466"/>
      <c r="AH178" s="3466"/>
      <c r="AI178" s="3466"/>
      <c r="AJ178" s="3466"/>
      <c r="AK178" s="3467"/>
      <c r="AL178" s="195"/>
      <c r="AM178" s="1651"/>
      <c r="AN178" s="1651"/>
      <c r="AO178" s="1651"/>
      <c r="AP178" s="1651"/>
      <c r="AQ178" s="1651"/>
      <c r="AR178" s="1651"/>
      <c r="AS178" s="1651"/>
      <c r="AT178" s="1651"/>
      <c r="AU178" s="1651"/>
      <c r="AV178" s="1651"/>
      <c r="AW178" s="1651"/>
      <c r="AX178" s="328"/>
    </row>
    <row r="179" spans="1:50" ht="24" customHeight="1">
      <c r="A179" s="3280"/>
      <c r="B179" s="3281"/>
      <c r="C179" s="3281"/>
      <c r="D179" s="3281"/>
      <c r="E179" s="3281"/>
      <c r="F179" s="3282"/>
      <c r="G179" s="329"/>
      <c r="H179" s="195"/>
      <c r="I179" s="195"/>
      <c r="J179" s="195"/>
      <c r="K179" s="195"/>
      <c r="L179" s="195"/>
      <c r="M179" s="195"/>
      <c r="N179" s="195"/>
      <c r="O179" s="195"/>
      <c r="P179" s="195"/>
      <c r="Q179" s="195"/>
      <c r="R179" s="195"/>
      <c r="S179" s="195"/>
      <c r="T179" s="195"/>
      <c r="U179" s="195"/>
      <c r="V179" s="195"/>
      <c r="W179" s="195"/>
      <c r="X179" s="1651" t="s">
        <v>3314</v>
      </c>
      <c r="Y179" s="1651"/>
      <c r="Z179" s="1651"/>
      <c r="AA179" s="1651"/>
      <c r="AB179" s="1651"/>
      <c r="AC179" s="1651"/>
      <c r="AD179" s="1651"/>
      <c r="AE179" s="1651"/>
      <c r="AF179" s="1651"/>
      <c r="AG179" s="1651"/>
      <c r="AH179" s="1651"/>
      <c r="AI179" s="1651"/>
      <c r="AJ179" s="1651"/>
      <c r="AK179" s="1651"/>
      <c r="AL179" s="195"/>
      <c r="AM179" s="195"/>
      <c r="AN179" s="195"/>
      <c r="AO179" s="195"/>
      <c r="AP179" s="195"/>
      <c r="AQ179" s="195"/>
      <c r="AR179" s="195"/>
      <c r="AS179" s="195"/>
      <c r="AT179" s="195"/>
      <c r="AU179" s="195"/>
      <c r="AV179" s="195"/>
      <c r="AW179" s="195"/>
      <c r="AX179" s="328"/>
    </row>
    <row r="180" spans="1:50" ht="32.25" customHeight="1">
      <c r="A180" s="3280"/>
      <c r="B180" s="3281"/>
      <c r="C180" s="3281"/>
      <c r="D180" s="3281"/>
      <c r="E180" s="3281"/>
      <c r="F180" s="3282"/>
      <c r="G180" s="329"/>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328"/>
    </row>
    <row r="181" spans="1:50" ht="23.25" customHeight="1">
      <c r="A181" s="3280"/>
      <c r="B181" s="3281"/>
      <c r="C181" s="3281"/>
      <c r="D181" s="3281"/>
      <c r="E181" s="3281"/>
      <c r="F181" s="3282"/>
      <c r="G181" s="3475" t="s">
        <v>3313</v>
      </c>
      <c r="H181" s="949"/>
      <c r="I181" s="949"/>
      <c r="J181" s="949"/>
      <c r="K181" s="949"/>
      <c r="L181" s="949"/>
      <c r="M181" s="949"/>
      <c r="N181" s="949"/>
      <c r="O181" s="949"/>
      <c r="P181" s="949"/>
      <c r="Q181" s="949"/>
      <c r="R181" s="949"/>
      <c r="S181" s="949"/>
      <c r="T181" s="949"/>
      <c r="U181" s="949"/>
      <c r="V181" s="949"/>
      <c r="W181" s="949"/>
      <c r="X181" s="949"/>
      <c r="Y181" s="949"/>
      <c r="Z181" s="949"/>
      <c r="AA181" s="949"/>
      <c r="AB181" s="949"/>
      <c r="AC181" s="949"/>
      <c r="AD181" s="949"/>
      <c r="AE181" s="949"/>
      <c r="AF181" s="949"/>
      <c r="AG181" s="949"/>
      <c r="AH181" s="949"/>
      <c r="AI181" s="195"/>
      <c r="AJ181" s="195"/>
      <c r="AK181" s="195"/>
      <c r="AL181" s="195"/>
      <c r="AM181" s="195"/>
      <c r="AN181" s="195"/>
      <c r="AO181" s="195"/>
      <c r="AP181" s="195"/>
      <c r="AQ181" s="195"/>
      <c r="AR181" s="195"/>
      <c r="AS181" s="195"/>
      <c r="AT181" s="195"/>
      <c r="AU181" s="195"/>
      <c r="AV181" s="195"/>
      <c r="AW181" s="195"/>
      <c r="AX181" s="328"/>
    </row>
    <row r="182" spans="1:50" ht="19.5" customHeight="1">
      <c r="A182" s="3280"/>
      <c r="B182" s="3281"/>
      <c r="C182" s="3281"/>
      <c r="D182" s="3281"/>
      <c r="E182" s="3281"/>
      <c r="F182" s="3282"/>
      <c r="G182" s="327"/>
      <c r="H182" s="115"/>
      <c r="I182" s="115"/>
      <c r="J182" s="115"/>
      <c r="K182" s="331"/>
      <c r="L182" s="331"/>
      <c r="M182" s="331"/>
      <c r="N182" s="331"/>
      <c r="O182" s="331"/>
      <c r="P182" s="331"/>
      <c r="Q182" s="331"/>
      <c r="R182" s="331"/>
      <c r="S182" s="331"/>
      <c r="T182" s="331"/>
      <c r="U182" s="331"/>
      <c r="V182" s="331"/>
      <c r="W182" s="331"/>
      <c r="X182" s="331"/>
      <c r="Y182" s="331"/>
      <c r="Z182" s="3474" t="s">
        <v>3312</v>
      </c>
      <c r="AA182" s="3474"/>
      <c r="AB182" s="3474"/>
      <c r="AC182" s="3474"/>
      <c r="AD182" s="3474"/>
      <c r="AE182" s="3474"/>
      <c r="AF182" s="3474"/>
      <c r="AG182" s="3474"/>
      <c r="AH182" s="3474"/>
      <c r="AI182" s="3474"/>
      <c r="AJ182" s="331"/>
      <c r="AK182" s="331"/>
      <c r="AL182" s="331"/>
      <c r="AM182" s="331"/>
      <c r="AN182" s="331"/>
      <c r="AO182" s="331"/>
      <c r="AP182" s="331"/>
      <c r="AQ182" s="331"/>
      <c r="AR182" s="331"/>
      <c r="AS182" s="331"/>
      <c r="AT182" s="331"/>
      <c r="AU182" s="331"/>
      <c r="AV182" s="115"/>
      <c r="AW182" s="115"/>
      <c r="AX182" s="325"/>
    </row>
    <row r="183" spans="1:50" ht="32.25" customHeight="1">
      <c r="A183" s="3280"/>
      <c r="B183" s="3281"/>
      <c r="C183" s="3281"/>
      <c r="D183" s="3281"/>
      <c r="E183" s="3281"/>
      <c r="F183" s="3282"/>
      <c r="G183" s="329"/>
      <c r="H183" s="195"/>
      <c r="I183" s="195"/>
      <c r="J183" s="195"/>
      <c r="K183" s="195"/>
      <c r="L183" s="195"/>
      <c r="M183" s="195"/>
      <c r="N183" s="195"/>
      <c r="O183" s="195"/>
      <c r="P183" s="195"/>
      <c r="Q183" s="195"/>
      <c r="R183" s="195"/>
      <c r="S183" s="195"/>
      <c r="T183" s="195"/>
      <c r="U183" s="195"/>
      <c r="V183" s="195"/>
      <c r="W183" s="195"/>
      <c r="X183" s="195"/>
      <c r="Y183" s="195"/>
      <c r="Z183" s="3465" t="s">
        <v>3311</v>
      </c>
      <c r="AA183" s="3466"/>
      <c r="AB183" s="3466"/>
      <c r="AC183" s="3466"/>
      <c r="AD183" s="3466"/>
      <c r="AE183" s="3466"/>
      <c r="AF183" s="3466"/>
      <c r="AG183" s="3466"/>
      <c r="AH183" s="3466"/>
      <c r="AI183" s="3467"/>
      <c r="AJ183" s="195"/>
      <c r="AK183" s="195"/>
      <c r="AL183" s="195"/>
      <c r="AM183" s="195"/>
      <c r="AN183" s="195"/>
      <c r="AO183" s="195"/>
      <c r="AP183" s="195"/>
      <c r="AQ183" s="195"/>
      <c r="AR183" s="195"/>
      <c r="AS183" s="195"/>
      <c r="AT183" s="195"/>
      <c r="AU183" s="195"/>
      <c r="AV183" s="195"/>
      <c r="AW183" s="195"/>
      <c r="AX183" s="328"/>
    </row>
    <row r="184" spans="1:50" ht="23.25" customHeight="1">
      <c r="A184" s="3280"/>
      <c r="B184" s="3281"/>
      <c r="C184" s="3281"/>
      <c r="D184" s="3281"/>
      <c r="E184" s="3281"/>
      <c r="F184" s="3282"/>
      <c r="G184" s="329"/>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t="s">
        <v>3306</v>
      </c>
      <c r="AE184" s="195"/>
      <c r="AF184" s="195"/>
      <c r="AG184" s="195"/>
      <c r="AH184" s="195"/>
      <c r="AI184" s="195"/>
      <c r="AJ184" s="195"/>
      <c r="AK184" s="195"/>
      <c r="AL184" s="195"/>
      <c r="AM184" s="195"/>
      <c r="AN184" s="195"/>
      <c r="AO184" s="195"/>
      <c r="AP184" s="195"/>
      <c r="AQ184" s="195"/>
      <c r="AR184" s="195"/>
      <c r="AS184" s="195"/>
      <c r="AT184" s="195"/>
      <c r="AU184" s="195"/>
      <c r="AV184" s="195"/>
      <c r="AW184" s="195"/>
      <c r="AX184" s="328"/>
    </row>
    <row r="185" spans="1:50" ht="20.25" customHeight="1">
      <c r="A185" s="3280"/>
      <c r="B185" s="3281"/>
      <c r="C185" s="3281"/>
      <c r="D185" s="3281"/>
      <c r="E185" s="3281"/>
      <c r="F185" s="3282"/>
      <c r="G185" s="329"/>
      <c r="H185" s="195"/>
      <c r="I185" s="195"/>
      <c r="J185" s="195"/>
      <c r="K185" s="195"/>
      <c r="L185" s="195"/>
      <c r="M185" s="195"/>
      <c r="N185" s="195"/>
      <c r="O185" s="195"/>
      <c r="P185" s="195"/>
      <c r="Q185" s="195"/>
      <c r="R185" s="195"/>
      <c r="S185" s="195"/>
      <c r="T185" s="195"/>
      <c r="U185" s="195"/>
      <c r="V185" s="195"/>
      <c r="W185" s="195"/>
      <c r="X185" s="195"/>
      <c r="Y185" s="195"/>
      <c r="Z185" s="195"/>
      <c r="AA185" s="3476" t="s">
        <v>3305</v>
      </c>
      <c r="AB185" s="3476"/>
      <c r="AC185" s="3476"/>
      <c r="AD185" s="3476"/>
      <c r="AE185" s="3476"/>
      <c r="AF185" s="3476"/>
      <c r="AG185" s="3476"/>
      <c r="AH185" s="3476"/>
      <c r="AI185" s="195"/>
      <c r="AJ185" s="195"/>
      <c r="AK185" s="1651" t="s">
        <v>3304</v>
      </c>
      <c r="AL185" s="1651"/>
      <c r="AM185" s="1651"/>
      <c r="AN185" s="1651"/>
      <c r="AO185" s="1651"/>
      <c r="AP185" s="1651"/>
      <c r="AQ185" s="1651"/>
      <c r="AR185" s="1651"/>
      <c r="AS185" s="195"/>
      <c r="AT185" s="195"/>
      <c r="AU185" s="195"/>
      <c r="AV185" s="195"/>
      <c r="AW185" s="195"/>
      <c r="AX185" s="328"/>
    </row>
    <row r="186" spans="1:50" ht="32.25" customHeight="1">
      <c r="A186" s="3280"/>
      <c r="B186" s="3281"/>
      <c r="C186" s="3281"/>
      <c r="D186" s="3281"/>
      <c r="E186" s="3281"/>
      <c r="F186" s="3282"/>
      <c r="G186" s="329"/>
      <c r="H186" s="195"/>
      <c r="I186" s="195"/>
      <c r="J186" s="195"/>
      <c r="K186" s="195"/>
      <c r="L186" s="195"/>
      <c r="M186" s="195"/>
      <c r="N186" s="195"/>
      <c r="O186" s="195"/>
      <c r="P186" s="195"/>
      <c r="Q186" s="195"/>
      <c r="R186" s="195"/>
      <c r="S186" s="195"/>
      <c r="T186" s="195"/>
      <c r="U186" s="195"/>
      <c r="V186" s="195"/>
      <c r="W186" s="195"/>
      <c r="X186" s="3465" t="s">
        <v>3310</v>
      </c>
      <c r="Y186" s="3466"/>
      <c r="Z186" s="3466"/>
      <c r="AA186" s="3466"/>
      <c r="AB186" s="3466"/>
      <c r="AC186" s="3466"/>
      <c r="AD186" s="3466"/>
      <c r="AE186" s="3466"/>
      <c r="AF186" s="3466"/>
      <c r="AG186" s="3466"/>
      <c r="AH186" s="3466"/>
      <c r="AI186" s="3466"/>
      <c r="AJ186" s="3466"/>
      <c r="AK186" s="3467"/>
      <c r="AL186" s="195"/>
      <c r="AM186" s="1651"/>
      <c r="AN186" s="1651"/>
      <c r="AO186" s="1651"/>
      <c r="AP186" s="1651"/>
      <c r="AQ186" s="1651"/>
      <c r="AR186" s="1651"/>
      <c r="AS186" s="1651"/>
      <c r="AT186" s="1651"/>
      <c r="AU186" s="1651"/>
      <c r="AV186" s="1651"/>
      <c r="AW186" s="1651"/>
      <c r="AX186" s="328"/>
    </row>
    <row r="187" spans="1:50" ht="9.9499999999999993" customHeight="1">
      <c r="A187" s="3280"/>
      <c r="B187" s="3281"/>
      <c r="C187" s="3281"/>
      <c r="D187" s="3281"/>
      <c r="E187" s="3281"/>
      <c r="F187" s="3282"/>
      <c r="G187" s="329"/>
      <c r="H187" s="195"/>
      <c r="I187" s="195"/>
      <c r="J187" s="195"/>
      <c r="K187" s="195"/>
      <c r="L187" s="195"/>
      <c r="M187" s="195"/>
      <c r="N187" s="195"/>
      <c r="O187" s="195"/>
      <c r="P187" s="195"/>
      <c r="Q187" s="195"/>
      <c r="R187" s="195"/>
      <c r="S187" s="195"/>
      <c r="T187" s="195"/>
      <c r="U187" s="195"/>
      <c r="V187" s="195"/>
      <c r="W187" s="195"/>
      <c r="X187" s="195"/>
      <c r="Y187" s="195"/>
      <c r="Z187" s="330"/>
      <c r="AA187" s="330"/>
      <c r="AB187" s="330"/>
      <c r="AC187" s="330"/>
      <c r="AD187" s="330"/>
      <c r="AE187" s="330"/>
      <c r="AF187" s="330"/>
      <c r="AG187" s="330"/>
      <c r="AH187" s="330"/>
      <c r="AI187" s="330"/>
      <c r="AJ187" s="195"/>
      <c r="AK187" s="195"/>
      <c r="AL187" s="195"/>
      <c r="AM187" s="195"/>
      <c r="AN187" s="195"/>
      <c r="AO187" s="195"/>
      <c r="AP187" s="195"/>
      <c r="AQ187" s="195"/>
      <c r="AR187" s="195"/>
      <c r="AS187" s="195"/>
      <c r="AT187" s="195"/>
      <c r="AU187" s="195"/>
      <c r="AV187" s="195"/>
      <c r="AW187" s="195"/>
      <c r="AX187" s="328"/>
    </row>
    <row r="188" spans="1:50" ht="19.5" customHeight="1">
      <c r="A188" s="3280"/>
      <c r="B188" s="3281"/>
      <c r="C188" s="3281"/>
      <c r="D188" s="3281"/>
      <c r="E188" s="3281"/>
      <c r="F188" s="3282"/>
      <c r="G188" s="327"/>
      <c r="H188" s="115"/>
      <c r="I188" s="115"/>
      <c r="J188" s="115"/>
      <c r="K188" s="3477" t="s">
        <v>3309</v>
      </c>
      <c r="L188" s="3477"/>
      <c r="M188" s="3477"/>
      <c r="N188" s="3477"/>
      <c r="O188" s="3477"/>
      <c r="P188" s="3477"/>
      <c r="Q188" s="3477"/>
      <c r="R188" s="3477"/>
      <c r="S188" s="3477"/>
      <c r="T188" s="3477"/>
      <c r="U188" s="3477"/>
      <c r="V188" s="3477"/>
      <c r="W188" s="3477"/>
      <c r="X188" s="3477"/>
      <c r="Y188" s="3477"/>
      <c r="Z188" s="3477"/>
      <c r="AA188" s="3477"/>
      <c r="AB188" s="3477"/>
      <c r="AC188" s="3477"/>
      <c r="AD188" s="3477"/>
      <c r="AE188" s="3477"/>
      <c r="AF188" s="3477"/>
      <c r="AG188" s="3477"/>
      <c r="AH188" s="3477"/>
      <c r="AI188" s="3477"/>
      <c r="AJ188" s="3477"/>
      <c r="AK188" s="3477"/>
      <c r="AL188" s="3477"/>
      <c r="AM188" s="3477"/>
      <c r="AN188" s="3477"/>
      <c r="AO188" s="3477"/>
      <c r="AP188" s="3477"/>
      <c r="AQ188" s="3477"/>
      <c r="AR188" s="3477"/>
      <c r="AS188" s="3477"/>
      <c r="AT188" s="3477"/>
      <c r="AU188" s="3477"/>
      <c r="AV188" s="115"/>
      <c r="AW188" s="115"/>
      <c r="AX188" s="325"/>
    </row>
    <row r="189" spans="1:50" ht="11.25" customHeight="1">
      <c r="A189" s="3280"/>
      <c r="B189" s="3281"/>
      <c r="C189" s="3281"/>
      <c r="D189" s="3281"/>
      <c r="E189" s="3281"/>
      <c r="F189" s="3282"/>
      <c r="G189" s="327"/>
      <c r="H189" s="115"/>
      <c r="I189" s="115"/>
      <c r="J189" s="115"/>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6"/>
      <c r="AR189" s="326"/>
      <c r="AS189" s="326"/>
      <c r="AT189" s="326"/>
      <c r="AU189" s="326"/>
      <c r="AV189" s="115"/>
      <c r="AW189" s="115"/>
      <c r="AX189" s="325"/>
    </row>
    <row r="190" spans="1:50" s="293" customFormat="1" ht="24" customHeight="1">
      <c r="A190" s="3280"/>
      <c r="B190" s="3281"/>
      <c r="C190" s="3281"/>
      <c r="D190" s="3281"/>
      <c r="E190" s="3281"/>
      <c r="F190" s="3282"/>
      <c r="G190" s="327"/>
      <c r="H190" s="320"/>
      <c r="I190" s="320"/>
      <c r="J190" s="320"/>
      <c r="K190" s="320"/>
      <c r="L190" s="320"/>
      <c r="M190" s="320"/>
      <c r="N190" s="320"/>
      <c r="O190" s="320"/>
      <c r="P190" s="320"/>
      <c r="Q190" s="320"/>
      <c r="R190" s="320"/>
      <c r="S190" s="320"/>
      <c r="T190" s="320"/>
      <c r="U190" s="320"/>
      <c r="V190" s="320"/>
      <c r="W190" s="320"/>
      <c r="X190" s="320"/>
      <c r="Y190" s="320"/>
      <c r="Z190" s="3474" t="s">
        <v>3308</v>
      </c>
      <c r="AA190" s="3474"/>
      <c r="AB190" s="3474"/>
      <c r="AC190" s="3474"/>
      <c r="AD190" s="3474"/>
      <c r="AE190" s="3474"/>
      <c r="AF190" s="3474"/>
      <c r="AG190" s="3474"/>
      <c r="AH190" s="3474"/>
      <c r="AI190" s="3474"/>
      <c r="AJ190" s="320"/>
      <c r="AK190" s="320"/>
      <c r="AL190" s="320"/>
      <c r="AM190" s="320"/>
      <c r="AN190" s="320"/>
      <c r="AO190" s="320"/>
      <c r="AP190" s="320"/>
      <c r="AQ190" s="320"/>
      <c r="AR190" s="320"/>
      <c r="AS190" s="320"/>
      <c r="AT190" s="320"/>
      <c r="AU190" s="320"/>
      <c r="AV190" s="320"/>
      <c r="AW190" s="320"/>
      <c r="AX190" s="325"/>
    </row>
    <row r="191" spans="1:50" s="293" customFormat="1" ht="24" customHeight="1">
      <c r="A191" s="3280"/>
      <c r="B191" s="3281"/>
      <c r="C191" s="3281"/>
      <c r="D191" s="3281"/>
      <c r="E191" s="3281"/>
      <c r="F191" s="3282"/>
      <c r="G191" s="329"/>
      <c r="H191" s="195"/>
      <c r="I191" s="195"/>
      <c r="J191" s="195"/>
      <c r="K191" s="195"/>
      <c r="L191" s="195"/>
      <c r="M191" s="195"/>
      <c r="N191" s="195"/>
      <c r="O191" s="195"/>
      <c r="P191" s="195"/>
      <c r="Q191" s="195"/>
      <c r="R191" s="195"/>
      <c r="S191" s="195"/>
      <c r="T191" s="195"/>
      <c r="U191" s="195"/>
      <c r="V191" s="195"/>
      <c r="W191" s="195"/>
      <c r="X191" s="195"/>
      <c r="Y191" s="195"/>
      <c r="Z191" s="3465" t="s">
        <v>3307</v>
      </c>
      <c r="AA191" s="3466"/>
      <c r="AB191" s="3466"/>
      <c r="AC191" s="3466"/>
      <c r="AD191" s="3466"/>
      <c r="AE191" s="3466"/>
      <c r="AF191" s="3466"/>
      <c r="AG191" s="3466"/>
      <c r="AH191" s="3466"/>
      <c r="AI191" s="3467"/>
      <c r="AJ191" s="195"/>
      <c r="AK191" s="195"/>
      <c r="AL191" s="195"/>
      <c r="AM191" s="195"/>
      <c r="AN191" s="195"/>
      <c r="AO191" s="195"/>
      <c r="AP191" s="195"/>
      <c r="AQ191" s="195"/>
      <c r="AR191" s="195"/>
      <c r="AS191" s="195"/>
      <c r="AT191" s="195"/>
      <c r="AU191" s="195"/>
      <c r="AV191" s="195"/>
      <c r="AW191" s="195"/>
      <c r="AX191" s="328"/>
    </row>
    <row r="192" spans="1:50" ht="39" customHeight="1">
      <c r="A192" s="3280"/>
      <c r="B192" s="3281"/>
      <c r="C192" s="3281"/>
      <c r="D192" s="3281"/>
      <c r="E192" s="3281"/>
      <c r="F192" s="3282"/>
      <c r="G192" s="329"/>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t="s">
        <v>3306</v>
      </c>
      <c r="AE192" s="195"/>
      <c r="AF192" s="195"/>
      <c r="AG192" s="195"/>
      <c r="AH192" s="195"/>
      <c r="AI192" s="195"/>
      <c r="AJ192" s="195"/>
      <c r="AK192" s="195"/>
      <c r="AL192" s="195"/>
      <c r="AM192" s="195"/>
      <c r="AN192" s="195"/>
      <c r="AO192" s="195"/>
      <c r="AP192" s="195"/>
      <c r="AQ192" s="195"/>
      <c r="AR192" s="195"/>
      <c r="AS192" s="195"/>
      <c r="AT192" s="195"/>
      <c r="AU192" s="195"/>
      <c r="AV192" s="195"/>
      <c r="AW192" s="195"/>
      <c r="AX192" s="328"/>
    </row>
    <row r="193" spans="1:50" ht="25.5" customHeight="1">
      <c r="A193" s="3280"/>
      <c r="B193" s="3281"/>
      <c r="C193" s="3281"/>
      <c r="D193" s="3281"/>
      <c r="E193" s="3281"/>
      <c r="F193" s="3282"/>
      <c r="G193" s="329"/>
      <c r="H193" s="195"/>
      <c r="I193" s="195"/>
      <c r="J193" s="195"/>
      <c r="K193" s="195"/>
      <c r="L193" s="195"/>
      <c r="M193" s="195"/>
      <c r="N193" s="195"/>
      <c r="O193" s="195"/>
      <c r="P193" s="195"/>
      <c r="Q193" s="195"/>
      <c r="R193" s="195"/>
      <c r="S193" s="195"/>
      <c r="T193" s="195"/>
      <c r="U193" s="195"/>
      <c r="V193" s="195"/>
      <c r="W193" s="195"/>
      <c r="X193" s="195"/>
      <c r="Y193" s="195"/>
      <c r="Z193" s="195"/>
      <c r="AA193" s="3476" t="s">
        <v>3305</v>
      </c>
      <c r="AB193" s="3476"/>
      <c r="AC193" s="3476"/>
      <c r="AD193" s="3476"/>
      <c r="AE193" s="3476"/>
      <c r="AF193" s="3476"/>
      <c r="AG193" s="3476"/>
      <c r="AH193" s="3476"/>
      <c r="AI193" s="195"/>
      <c r="AJ193" s="195"/>
      <c r="AK193" s="1651" t="s">
        <v>3304</v>
      </c>
      <c r="AL193" s="1651"/>
      <c r="AM193" s="1651"/>
      <c r="AN193" s="1651"/>
      <c r="AO193" s="1651"/>
      <c r="AP193" s="1651"/>
      <c r="AQ193" s="1651"/>
      <c r="AR193" s="1651"/>
      <c r="AS193" s="195"/>
      <c r="AT193" s="195"/>
      <c r="AU193" s="195"/>
      <c r="AV193" s="195"/>
      <c r="AW193" s="195"/>
      <c r="AX193" s="328"/>
    </row>
    <row r="194" spans="1:50" ht="25.5" customHeight="1">
      <c r="A194" s="3280"/>
      <c r="B194" s="3281"/>
      <c r="C194" s="3281"/>
      <c r="D194" s="3281"/>
      <c r="E194" s="3281"/>
      <c r="F194" s="3282"/>
      <c r="G194" s="329"/>
      <c r="H194" s="195"/>
      <c r="I194" s="195"/>
      <c r="J194" s="195"/>
      <c r="K194" s="195"/>
      <c r="L194" s="195"/>
      <c r="M194" s="195"/>
      <c r="N194" s="195"/>
      <c r="O194" s="195"/>
      <c r="P194" s="195"/>
      <c r="Q194" s="195"/>
      <c r="R194" s="195"/>
      <c r="S194" s="195"/>
      <c r="T194" s="195"/>
      <c r="U194" s="195"/>
      <c r="V194" s="195"/>
      <c r="W194" s="195"/>
      <c r="X194" s="3465" t="s">
        <v>3303</v>
      </c>
      <c r="Y194" s="3466"/>
      <c r="Z194" s="3466"/>
      <c r="AA194" s="3466"/>
      <c r="AB194" s="3466"/>
      <c r="AC194" s="3466"/>
      <c r="AD194" s="3466"/>
      <c r="AE194" s="3466"/>
      <c r="AF194" s="3466"/>
      <c r="AG194" s="3466"/>
      <c r="AH194" s="3466"/>
      <c r="AI194" s="3466"/>
      <c r="AJ194" s="3466"/>
      <c r="AK194" s="3467"/>
      <c r="AL194" s="195"/>
      <c r="AM194" s="1651"/>
      <c r="AN194" s="1651"/>
      <c r="AO194" s="1651"/>
      <c r="AP194" s="1651"/>
      <c r="AQ194" s="1651"/>
      <c r="AR194" s="1651"/>
      <c r="AS194" s="1651"/>
      <c r="AT194" s="1651"/>
      <c r="AU194" s="1651"/>
      <c r="AV194" s="1651"/>
      <c r="AW194" s="1651"/>
      <c r="AX194" s="328"/>
    </row>
    <row r="195" spans="1:50" ht="40.700000000000003" customHeight="1">
      <c r="A195" s="3280"/>
      <c r="B195" s="3281"/>
      <c r="C195" s="3281"/>
      <c r="D195" s="3281"/>
      <c r="E195" s="3281"/>
      <c r="F195" s="3282"/>
      <c r="G195" s="327"/>
      <c r="H195" s="115"/>
      <c r="I195" s="115"/>
      <c r="J195" s="115"/>
      <c r="K195" s="3477" t="s">
        <v>3302</v>
      </c>
      <c r="L195" s="3477"/>
      <c r="M195" s="3477"/>
      <c r="N195" s="3477"/>
      <c r="O195" s="3477"/>
      <c r="P195" s="3477"/>
      <c r="Q195" s="3477"/>
      <c r="R195" s="3477"/>
      <c r="S195" s="3477"/>
      <c r="T195" s="3477"/>
      <c r="U195" s="3477"/>
      <c r="V195" s="3477"/>
      <c r="W195" s="3477"/>
      <c r="X195" s="3477"/>
      <c r="Y195" s="3477"/>
      <c r="Z195" s="3477"/>
      <c r="AA195" s="3477"/>
      <c r="AB195" s="3477"/>
      <c r="AC195" s="3477"/>
      <c r="AD195" s="3477"/>
      <c r="AE195" s="3477"/>
      <c r="AF195" s="3477"/>
      <c r="AG195" s="3477"/>
      <c r="AH195" s="3477"/>
      <c r="AI195" s="3477"/>
      <c r="AJ195" s="3477"/>
      <c r="AK195" s="3477"/>
      <c r="AL195" s="3477"/>
      <c r="AM195" s="3477"/>
      <c r="AN195" s="3477"/>
      <c r="AO195" s="3477"/>
      <c r="AP195" s="3477"/>
      <c r="AQ195" s="3477"/>
      <c r="AR195" s="3477"/>
      <c r="AS195" s="3477"/>
      <c r="AT195" s="3477"/>
      <c r="AU195" s="3477"/>
      <c r="AV195" s="115"/>
      <c r="AW195" s="115"/>
      <c r="AX195" s="325"/>
    </row>
    <row r="196" spans="1:50" ht="40.700000000000003" customHeight="1">
      <c r="A196" s="3280"/>
      <c r="B196" s="3281"/>
      <c r="C196" s="3281"/>
      <c r="D196" s="3281"/>
      <c r="E196" s="3281"/>
      <c r="F196" s="3282"/>
      <c r="G196" s="327"/>
      <c r="H196" s="115"/>
      <c r="I196" s="115"/>
      <c r="J196" s="115"/>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115"/>
      <c r="AW196" s="115"/>
      <c r="AX196" s="325"/>
    </row>
    <row r="197" spans="1:50" ht="40.700000000000003" customHeight="1">
      <c r="A197" s="3280"/>
      <c r="B197" s="3281"/>
      <c r="C197" s="3281"/>
      <c r="D197" s="3281"/>
      <c r="E197" s="3281"/>
      <c r="F197" s="3282"/>
      <c r="G197" s="327"/>
      <c r="H197" s="115"/>
      <c r="I197" s="115"/>
      <c r="J197" s="115"/>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c r="AU197" s="326"/>
      <c r="AV197" s="115"/>
      <c r="AW197" s="115"/>
      <c r="AX197" s="325"/>
    </row>
    <row r="198" spans="1:50" ht="40.700000000000003" customHeight="1">
      <c r="A198" s="3280"/>
      <c r="B198" s="3281"/>
      <c r="C198" s="3281"/>
      <c r="D198" s="3281"/>
      <c r="E198" s="3281"/>
      <c r="F198" s="3282"/>
      <c r="G198" s="327"/>
      <c r="H198" s="115"/>
      <c r="I198" s="115"/>
      <c r="J198" s="115"/>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115"/>
      <c r="AW198" s="115"/>
      <c r="AX198" s="325"/>
    </row>
    <row r="199" spans="1:50" ht="40.700000000000003" customHeight="1">
      <c r="A199" s="3280"/>
      <c r="B199" s="3281"/>
      <c r="C199" s="3281"/>
      <c r="D199" s="3281"/>
      <c r="E199" s="3281"/>
      <c r="F199" s="3282"/>
      <c r="G199" s="327"/>
      <c r="H199" s="115"/>
      <c r="I199" s="115"/>
      <c r="J199" s="115"/>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c r="AU199" s="326"/>
      <c r="AV199" s="115"/>
      <c r="AW199" s="115"/>
      <c r="AX199" s="325"/>
    </row>
    <row r="200" spans="1:50" s="293" customFormat="1" ht="24" customHeight="1" thickBot="1">
      <c r="A200" s="3481"/>
      <c r="B200" s="3482"/>
      <c r="C200" s="3482"/>
      <c r="D200" s="3482"/>
      <c r="E200" s="3482"/>
      <c r="F200" s="3483"/>
      <c r="G200" s="324"/>
      <c r="H200" s="322"/>
      <c r="I200" s="322"/>
      <c r="J200" s="322"/>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2"/>
      <c r="AW200" s="322"/>
      <c r="AX200" s="321"/>
    </row>
    <row r="201" spans="1:50" s="293" customFormat="1" ht="11.25" customHeight="1">
      <c r="A201" s="245"/>
      <c r="B201" s="245"/>
      <c r="C201" s="245"/>
      <c r="D201" s="245"/>
      <c r="E201" s="245"/>
      <c r="F201" s="245"/>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row>
    <row r="202" spans="1:50" ht="24.75" customHeight="1" thickBot="1">
      <c r="A202" s="3497"/>
      <c r="B202" s="3497"/>
      <c r="C202" s="3497"/>
      <c r="D202" s="3497"/>
      <c r="E202" s="3498"/>
      <c r="F202" s="3498"/>
      <c r="G202" s="840"/>
      <c r="H202" s="840"/>
      <c r="I202" s="840"/>
      <c r="J202" s="840"/>
      <c r="K202" s="840"/>
      <c r="L202" s="840"/>
      <c r="M202" s="840"/>
      <c r="N202" s="840"/>
      <c r="O202" s="840"/>
      <c r="P202" s="840"/>
      <c r="Q202" s="840"/>
      <c r="R202" s="840"/>
      <c r="S202" s="840"/>
      <c r="T202" s="840"/>
      <c r="U202" s="840"/>
      <c r="V202" s="840"/>
      <c r="W202" s="840"/>
      <c r="X202" s="840"/>
      <c r="Y202" s="840"/>
      <c r="Z202" s="840"/>
      <c r="AA202" s="840"/>
      <c r="AB202" s="840"/>
      <c r="AC202" s="3499"/>
      <c r="AD202" s="3499"/>
      <c r="AE202" s="3499"/>
      <c r="AF202" s="3499"/>
      <c r="AG202" s="3499"/>
      <c r="AH202" s="3499"/>
      <c r="AI202" s="3499"/>
      <c r="AJ202" s="3499"/>
      <c r="AK202" s="3499"/>
      <c r="AL202" s="3499"/>
      <c r="AM202" s="3499"/>
      <c r="AN202" s="3499"/>
      <c r="AO202" s="3499"/>
      <c r="AP202" s="3499"/>
      <c r="AQ202" s="3499"/>
      <c r="AR202" s="3499"/>
      <c r="AS202" s="3499"/>
      <c r="AT202" s="3499"/>
      <c r="AU202" s="3499"/>
      <c r="AV202" s="3499"/>
      <c r="AW202" s="3499"/>
      <c r="AX202" s="3499"/>
    </row>
    <row r="203" spans="1:50" ht="30" customHeight="1">
      <c r="A203" s="766" t="s">
        <v>2295</v>
      </c>
      <c r="B203" s="767"/>
      <c r="C203" s="767"/>
      <c r="D203" s="767"/>
      <c r="E203" s="767"/>
      <c r="F203" s="768"/>
      <c r="G203" s="3391" t="s">
        <v>3301</v>
      </c>
      <c r="H203" s="3323"/>
      <c r="I203" s="3323"/>
      <c r="J203" s="3323"/>
      <c r="K203" s="3323"/>
      <c r="L203" s="3323"/>
      <c r="M203" s="3323"/>
      <c r="N203" s="3323"/>
      <c r="O203" s="3323"/>
      <c r="P203" s="3323"/>
      <c r="Q203" s="3323"/>
      <c r="R203" s="3323"/>
      <c r="S203" s="3323"/>
      <c r="T203" s="3323"/>
      <c r="U203" s="3323"/>
      <c r="V203" s="3323"/>
      <c r="W203" s="3323"/>
      <c r="X203" s="3323"/>
      <c r="Y203" s="3323"/>
      <c r="Z203" s="3323"/>
      <c r="AA203" s="3323"/>
      <c r="AB203" s="3500"/>
      <c r="AC203" s="3391" t="s">
        <v>3300</v>
      </c>
      <c r="AD203" s="3323"/>
      <c r="AE203" s="3323"/>
      <c r="AF203" s="3323"/>
      <c r="AG203" s="3323"/>
      <c r="AH203" s="3323"/>
      <c r="AI203" s="3323"/>
      <c r="AJ203" s="3323"/>
      <c r="AK203" s="3323"/>
      <c r="AL203" s="3323"/>
      <c r="AM203" s="3323"/>
      <c r="AN203" s="3323"/>
      <c r="AO203" s="3323"/>
      <c r="AP203" s="3323"/>
      <c r="AQ203" s="3323"/>
      <c r="AR203" s="3323"/>
      <c r="AS203" s="3323"/>
      <c r="AT203" s="3323"/>
      <c r="AU203" s="3323"/>
      <c r="AV203" s="3323"/>
      <c r="AW203" s="3323"/>
      <c r="AX203" s="3422"/>
    </row>
    <row r="204" spans="1:50" ht="30" customHeight="1">
      <c r="A204" s="769"/>
      <c r="B204" s="770"/>
      <c r="C204" s="770"/>
      <c r="D204" s="770"/>
      <c r="E204" s="770"/>
      <c r="F204" s="771"/>
      <c r="G204" s="3386" t="s">
        <v>47</v>
      </c>
      <c r="H204" s="3387"/>
      <c r="I204" s="3387"/>
      <c r="J204" s="3387"/>
      <c r="K204" s="3387"/>
      <c r="L204" s="3340" t="s">
        <v>46</v>
      </c>
      <c r="M204" s="3341"/>
      <c r="N204" s="3341"/>
      <c r="O204" s="3341"/>
      <c r="P204" s="3341"/>
      <c r="Q204" s="3341"/>
      <c r="R204" s="3341"/>
      <c r="S204" s="3341"/>
      <c r="T204" s="3341"/>
      <c r="U204" s="3341"/>
      <c r="V204" s="3341"/>
      <c r="W204" s="3341"/>
      <c r="X204" s="3342"/>
      <c r="Y204" s="3388" t="s">
        <v>45</v>
      </c>
      <c r="Z204" s="3389"/>
      <c r="AA204" s="3389"/>
      <c r="AB204" s="3421"/>
      <c r="AC204" s="3420" t="s">
        <v>47</v>
      </c>
      <c r="AD204" s="3341"/>
      <c r="AE204" s="3341"/>
      <c r="AF204" s="3341"/>
      <c r="AG204" s="3342"/>
      <c r="AH204" s="3340" t="s">
        <v>46</v>
      </c>
      <c r="AI204" s="3341"/>
      <c r="AJ204" s="3341"/>
      <c r="AK204" s="3341"/>
      <c r="AL204" s="3341"/>
      <c r="AM204" s="3341"/>
      <c r="AN204" s="3341"/>
      <c r="AO204" s="3341"/>
      <c r="AP204" s="3341"/>
      <c r="AQ204" s="3341"/>
      <c r="AR204" s="3341"/>
      <c r="AS204" s="3341"/>
      <c r="AT204" s="3342"/>
      <c r="AU204" s="3388" t="s">
        <v>45</v>
      </c>
      <c r="AV204" s="3468"/>
      <c r="AW204" s="3468"/>
      <c r="AX204" s="3469"/>
    </row>
    <row r="205" spans="1:50" ht="30" customHeight="1">
      <c r="A205" s="769"/>
      <c r="B205" s="770"/>
      <c r="C205" s="770"/>
      <c r="D205" s="770"/>
      <c r="E205" s="770"/>
      <c r="F205" s="771"/>
      <c r="G205" s="3393" t="s">
        <v>3299</v>
      </c>
      <c r="H205" s="3394"/>
      <c r="I205" s="3394"/>
      <c r="J205" s="3394"/>
      <c r="K205" s="3395"/>
      <c r="L205" s="701" t="s">
        <v>3298</v>
      </c>
      <c r="M205" s="1198"/>
      <c r="N205" s="1198"/>
      <c r="O205" s="1198"/>
      <c r="P205" s="1198"/>
      <c r="Q205" s="1198"/>
      <c r="R205" s="1198"/>
      <c r="S205" s="1198"/>
      <c r="T205" s="1198"/>
      <c r="U205" s="1198"/>
      <c r="V205" s="1198"/>
      <c r="W205" s="1198"/>
      <c r="X205" s="1199"/>
      <c r="Y205" s="3449">
        <v>200</v>
      </c>
      <c r="Z205" s="3450"/>
      <c r="AA205" s="3450"/>
      <c r="AB205" s="3451"/>
      <c r="AC205" s="3379" t="s">
        <v>2817</v>
      </c>
      <c r="AD205" s="2110"/>
      <c r="AE205" s="2110"/>
      <c r="AF205" s="2110"/>
      <c r="AG205" s="2111"/>
      <c r="AH205" s="3380" t="s">
        <v>3291</v>
      </c>
      <c r="AI205" s="3381"/>
      <c r="AJ205" s="3381"/>
      <c r="AK205" s="3381"/>
      <c r="AL205" s="3381"/>
      <c r="AM205" s="3381"/>
      <c r="AN205" s="3381"/>
      <c r="AO205" s="3381"/>
      <c r="AP205" s="3381"/>
      <c r="AQ205" s="3381"/>
      <c r="AR205" s="3381"/>
      <c r="AS205" s="3381"/>
      <c r="AT205" s="3382"/>
      <c r="AU205" s="3431">
        <v>3</v>
      </c>
      <c r="AV205" s="3432"/>
      <c r="AW205" s="3432"/>
      <c r="AX205" s="3433"/>
    </row>
    <row r="206" spans="1:50" ht="30" customHeight="1" thickBot="1">
      <c r="A206" s="769"/>
      <c r="B206" s="770"/>
      <c r="C206" s="770"/>
      <c r="D206" s="770"/>
      <c r="E206" s="770"/>
      <c r="F206" s="771"/>
      <c r="G206" s="3406" t="s">
        <v>3297</v>
      </c>
      <c r="H206" s="556"/>
      <c r="I206" s="556"/>
      <c r="J206" s="556"/>
      <c r="K206" s="557"/>
      <c r="L206" s="1640" t="s">
        <v>3296</v>
      </c>
      <c r="M206" s="3407"/>
      <c r="N206" s="3407"/>
      <c r="O206" s="3407"/>
      <c r="P206" s="3407"/>
      <c r="Q206" s="3407"/>
      <c r="R206" s="3407"/>
      <c r="S206" s="3407"/>
      <c r="T206" s="3407"/>
      <c r="U206" s="3407"/>
      <c r="V206" s="3407"/>
      <c r="W206" s="3407"/>
      <c r="X206" s="3408"/>
      <c r="Y206" s="3452">
        <v>30</v>
      </c>
      <c r="Z206" s="3453"/>
      <c r="AA206" s="3453"/>
      <c r="AB206" s="3454"/>
      <c r="AC206" s="707" t="s">
        <v>44</v>
      </c>
      <c r="AD206" s="708"/>
      <c r="AE206" s="708"/>
      <c r="AF206" s="708"/>
      <c r="AG206" s="709"/>
      <c r="AH206" s="710"/>
      <c r="AI206" s="711"/>
      <c r="AJ206" s="711"/>
      <c r="AK206" s="711"/>
      <c r="AL206" s="711"/>
      <c r="AM206" s="711"/>
      <c r="AN206" s="711"/>
      <c r="AO206" s="711"/>
      <c r="AP206" s="711"/>
      <c r="AQ206" s="711"/>
      <c r="AR206" s="711"/>
      <c r="AS206" s="711"/>
      <c r="AT206" s="712"/>
      <c r="AU206" s="3397">
        <f>SUM(AU205)</f>
        <v>3</v>
      </c>
      <c r="AV206" s="3398"/>
      <c r="AW206" s="3398"/>
      <c r="AX206" s="3399"/>
    </row>
    <row r="207" spans="1:50" ht="30" customHeight="1" thickBot="1">
      <c r="A207" s="769"/>
      <c r="B207" s="770"/>
      <c r="C207" s="770"/>
      <c r="D207" s="770"/>
      <c r="E207" s="770"/>
      <c r="F207" s="771"/>
      <c r="G207" s="3406" t="s">
        <v>3295</v>
      </c>
      <c r="H207" s="556"/>
      <c r="I207" s="556"/>
      <c r="J207" s="556"/>
      <c r="K207" s="557"/>
      <c r="L207" s="1640" t="s">
        <v>3294</v>
      </c>
      <c r="M207" s="3407"/>
      <c r="N207" s="3407"/>
      <c r="O207" s="3407"/>
      <c r="P207" s="3407"/>
      <c r="Q207" s="3407"/>
      <c r="R207" s="3407"/>
      <c r="S207" s="3407"/>
      <c r="T207" s="3407"/>
      <c r="U207" s="3407"/>
      <c r="V207" s="3407"/>
      <c r="W207" s="3407"/>
      <c r="X207" s="3408"/>
      <c r="Y207" s="3471">
        <v>-50</v>
      </c>
      <c r="Z207" s="3472"/>
      <c r="AA207" s="3472"/>
      <c r="AB207" s="3473"/>
      <c r="AC207" s="707" t="s">
        <v>44</v>
      </c>
      <c r="AD207" s="708"/>
      <c r="AE207" s="708"/>
      <c r="AF207" s="708"/>
      <c r="AG207" s="709"/>
      <c r="AH207" s="710"/>
      <c r="AI207" s="711"/>
      <c r="AJ207" s="711"/>
      <c r="AK207" s="711"/>
      <c r="AL207" s="711"/>
      <c r="AM207" s="711"/>
      <c r="AN207" s="711"/>
      <c r="AO207" s="711"/>
      <c r="AP207" s="711"/>
      <c r="AQ207" s="711"/>
      <c r="AR207" s="711"/>
      <c r="AS207" s="711"/>
      <c r="AT207" s="712"/>
      <c r="AU207" s="3397">
        <f>SUM(AU205:AX206)</f>
        <v>6</v>
      </c>
      <c r="AV207" s="3398"/>
      <c r="AW207" s="3398"/>
      <c r="AX207" s="3399"/>
    </row>
    <row r="208" spans="1:50" ht="30" customHeight="1">
      <c r="A208" s="769"/>
      <c r="B208" s="770"/>
      <c r="C208" s="770"/>
      <c r="D208" s="770"/>
      <c r="E208" s="770"/>
      <c r="F208" s="771"/>
      <c r="G208" s="3494" t="s">
        <v>3283</v>
      </c>
      <c r="H208" s="1303"/>
      <c r="I208" s="1303"/>
      <c r="J208" s="1303"/>
      <c r="K208" s="3495"/>
      <c r="L208" s="1640" t="s">
        <v>3293</v>
      </c>
      <c r="M208" s="3407"/>
      <c r="N208" s="3407"/>
      <c r="O208" s="3407"/>
      <c r="P208" s="3407"/>
      <c r="Q208" s="3407"/>
      <c r="R208" s="3407"/>
      <c r="S208" s="3407"/>
      <c r="T208" s="3407"/>
      <c r="U208" s="3407"/>
      <c r="V208" s="3407"/>
      <c r="W208" s="3407"/>
      <c r="X208" s="3408"/>
      <c r="Y208" s="3452">
        <v>9</v>
      </c>
      <c r="Z208" s="3453"/>
      <c r="AA208" s="3453"/>
      <c r="AB208" s="3454"/>
      <c r="AC208" s="3391" t="s">
        <v>3292</v>
      </c>
      <c r="AD208" s="3323"/>
      <c r="AE208" s="3323"/>
      <c r="AF208" s="3323"/>
      <c r="AG208" s="3323"/>
      <c r="AH208" s="3323"/>
      <c r="AI208" s="3323"/>
      <c r="AJ208" s="3323"/>
      <c r="AK208" s="3323"/>
      <c r="AL208" s="3323"/>
      <c r="AM208" s="3323"/>
      <c r="AN208" s="3323"/>
      <c r="AO208" s="3323"/>
      <c r="AP208" s="3323"/>
      <c r="AQ208" s="3323"/>
      <c r="AR208" s="3323"/>
      <c r="AS208" s="3323"/>
      <c r="AT208" s="3323"/>
      <c r="AU208" s="3323"/>
      <c r="AV208" s="3323"/>
      <c r="AW208" s="3323"/>
      <c r="AX208" s="3422"/>
    </row>
    <row r="209" spans="1:50" ht="30" customHeight="1">
      <c r="A209" s="769"/>
      <c r="B209" s="770"/>
      <c r="C209" s="770"/>
      <c r="D209" s="770"/>
      <c r="E209" s="770"/>
      <c r="F209" s="771"/>
      <c r="G209" s="691" t="s">
        <v>44</v>
      </c>
      <c r="H209" s="601"/>
      <c r="I209" s="601"/>
      <c r="J209" s="601"/>
      <c r="K209" s="601"/>
      <c r="L209" s="736"/>
      <c r="M209" s="737"/>
      <c r="N209" s="737"/>
      <c r="O209" s="737"/>
      <c r="P209" s="737"/>
      <c r="Q209" s="737"/>
      <c r="R209" s="737"/>
      <c r="S209" s="737"/>
      <c r="T209" s="737"/>
      <c r="U209" s="737"/>
      <c r="V209" s="737"/>
      <c r="W209" s="737"/>
      <c r="X209" s="738"/>
      <c r="Y209" s="739">
        <f>SUM(Y204:Y208)</f>
        <v>189</v>
      </c>
      <c r="Z209" s="740"/>
      <c r="AA209" s="740"/>
      <c r="AB209" s="757"/>
      <c r="AC209" s="3420" t="s">
        <v>47</v>
      </c>
      <c r="AD209" s="3341"/>
      <c r="AE209" s="3341"/>
      <c r="AF209" s="3341"/>
      <c r="AG209" s="3342"/>
      <c r="AH209" s="3340" t="s">
        <v>46</v>
      </c>
      <c r="AI209" s="3341"/>
      <c r="AJ209" s="3341"/>
      <c r="AK209" s="3341"/>
      <c r="AL209" s="3341"/>
      <c r="AM209" s="3341"/>
      <c r="AN209" s="3341"/>
      <c r="AO209" s="3341"/>
      <c r="AP209" s="3341"/>
      <c r="AQ209" s="3341"/>
      <c r="AR209" s="3341"/>
      <c r="AS209" s="3341"/>
      <c r="AT209" s="3342"/>
      <c r="AU209" s="3388" t="s">
        <v>45</v>
      </c>
      <c r="AV209" s="3468"/>
      <c r="AW209" s="3468"/>
      <c r="AX209" s="3469"/>
    </row>
    <row r="210" spans="1:50" ht="30" customHeight="1">
      <c r="A210" s="769"/>
      <c r="B210" s="770"/>
      <c r="C210" s="770"/>
      <c r="D210" s="770"/>
      <c r="E210" s="770"/>
      <c r="F210" s="771"/>
      <c r="G210" s="3462" t="s">
        <v>226</v>
      </c>
      <c r="H210" s="3463"/>
      <c r="I210" s="3463"/>
      <c r="J210" s="3463"/>
      <c r="K210" s="3463"/>
      <c r="L210" s="3463"/>
      <c r="M210" s="3463"/>
      <c r="N210" s="3463"/>
      <c r="O210" s="3463"/>
      <c r="P210" s="3463"/>
      <c r="Q210" s="3463"/>
      <c r="R210" s="3463"/>
      <c r="S210" s="3463"/>
      <c r="T210" s="3463"/>
      <c r="U210" s="3463"/>
      <c r="V210" s="3463"/>
      <c r="W210" s="3463"/>
      <c r="X210" s="3463"/>
      <c r="Y210" s="3463"/>
      <c r="Z210" s="3463"/>
      <c r="AA210" s="3463"/>
      <c r="AB210" s="3464"/>
      <c r="AC210" s="3379" t="s">
        <v>2817</v>
      </c>
      <c r="AD210" s="2110"/>
      <c r="AE210" s="2110"/>
      <c r="AF210" s="2110"/>
      <c r="AG210" s="2111"/>
      <c r="AH210" s="3380" t="s">
        <v>3291</v>
      </c>
      <c r="AI210" s="3381"/>
      <c r="AJ210" s="3381"/>
      <c r="AK210" s="3381"/>
      <c r="AL210" s="3381"/>
      <c r="AM210" s="3381"/>
      <c r="AN210" s="3381"/>
      <c r="AO210" s="3381"/>
      <c r="AP210" s="3381"/>
      <c r="AQ210" s="3381"/>
      <c r="AR210" s="3381"/>
      <c r="AS210" s="3381"/>
      <c r="AT210" s="3382"/>
      <c r="AU210" s="3417">
        <v>0.6</v>
      </c>
      <c r="AV210" s="3418"/>
      <c r="AW210" s="3418"/>
      <c r="AX210" s="3419"/>
    </row>
    <row r="211" spans="1:50" ht="30" customHeight="1" thickBot="1">
      <c r="A211" s="769"/>
      <c r="B211" s="770"/>
      <c r="C211" s="770"/>
      <c r="D211" s="770"/>
      <c r="E211" s="770"/>
      <c r="F211" s="771"/>
      <c r="G211" s="732" t="s">
        <v>47</v>
      </c>
      <c r="H211" s="733"/>
      <c r="I211" s="733"/>
      <c r="J211" s="733"/>
      <c r="K211" s="733"/>
      <c r="L211" s="426" t="s">
        <v>46</v>
      </c>
      <c r="M211" s="601"/>
      <c r="N211" s="601"/>
      <c r="O211" s="601"/>
      <c r="P211" s="601"/>
      <c r="Q211" s="601"/>
      <c r="R211" s="601"/>
      <c r="S211" s="601"/>
      <c r="T211" s="601"/>
      <c r="U211" s="601"/>
      <c r="V211" s="601"/>
      <c r="W211" s="601"/>
      <c r="X211" s="602"/>
      <c r="Y211" s="729" t="s">
        <v>45</v>
      </c>
      <c r="Z211" s="734"/>
      <c r="AA211" s="734"/>
      <c r="AB211" s="755"/>
      <c r="AC211" s="691" t="s">
        <v>44</v>
      </c>
      <c r="AD211" s="601"/>
      <c r="AE211" s="601"/>
      <c r="AF211" s="601"/>
      <c r="AG211" s="602"/>
      <c r="AH211" s="736"/>
      <c r="AI211" s="764"/>
      <c r="AJ211" s="764"/>
      <c r="AK211" s="764"/>
      <c r="AL211" s="764"/>
      <c r="AM211" s="764"/>
      <c r="AN211" s="764"/>
      <c r="AO211" s="764"/>
      <c r="AP211" s="764"/>
      <c r="AQ211" s="764"/>
      <c r="AR211" s="764"/>
      <c r="AS211" s="764"/>
      <c r="AT211" s="765"/>
      <c r="AU211" s="3417">
        <f>SUM(AU210)</f>
        <v>0.6</v>
      </c>
      <c r="AV211" s="3418"/>
      <c r="AW211" s="3418"/>
      <c r="AX211" s="3419"/>
    </row>
    <row r="212" spans="1:50" ht="30" customHeight="1">
      <c r="A212" s="769"/>
      <c r="B212" s="770"/>
      <c r="C212" s="770"/>
      <c r="D212" s="770"/>
      <c r="E212" s="770"/>
      <c r="F212" s="771"/>
      <c r="G212" s="3438" t="s">
        <v>3290</v>
      </c>
      <c r="H212" s="3439"/>
      <c r="I212" s="3439"/>
      <c r="J212" s="3439"/>
      <c r="K212" s="3440"/>
      <c r="L212" s="3427" t="s">
        <v>3289</v>
      </c>
      <c r="M212" s="3412"/>
      <c r="N212" s="3412"/>
      <c r="O212" s="3412"/>
      <c r="P212" s="3412"/>
      <c r="Q212" s="3412"/>
      <c r="R212" s="3412"/>
      <c r="S212" s="3412"/>
      <c r="T212" s="3412"/>
      <c r="U212" s="3412"/>
      <c r="V212" s="3412"/>
      <c r="W212" s="3412"/>
      <c r="X212" s="3413"/>
      <c r="Y212" s="3414">
        <v>145</v>
      </c>
      <c r="Z212" s="3415"/>
      <c r="AA212" s="3415"/>
      <c r="AB212" s="3416"/>
      <c r="AC212" s="3391" t="s">
        <v>3288</v>
      </c>
      <c r="AD212" s="3323"/>
      <c r="AE212" s="3323"/>
      <c r="AF212" s="3323"/>
      <c r="AG212" s="3323"/>
      <c r="AH212" s="3323"/>
      <c r="AI212" s="3323"/>
      <c r="AJ212" s="3323"/>
      <c r="AK212" s="3323"/>
      <c r="AL212" s="3323"/>
      <c r="AM212" s="3323"/>
      <c r="AN212" s="3323"/>
      <c r="AO212" s="3323"/>
      <c r="AP212" s="3323"/>
      <c r="AQ212" s="3323"/>
      <c r="AR212" s="3323"/>
      <c r="AS212" s="3323"/>
      <c r="AT212" s="3323"/>
      <c r="AU212" s="3323"/>
      <c r="AV212" s="3323"/>
      <c r="AW212" s="3323"/>
      <c r="AX212" s="3422"/>
    </row>
    <row r="213" spans="1:50" ht="30" customHeight="1">
      <c r="A213" s="769"/>
      <c r="B213" s="770"/>
      <c r="C213" s="770"/>
      <c r="D213" s="770"/>
      <c r="E213" s="770"/>
      <c r="F213" s="771"/>
      <c r="G213" s="691" t="s">
        <v>44</v>
      </c>
      <c r="H213" s="601"/>
      <c r="I213" s="601"/>
      <c r="J213" s="601"/>
      <c r="K213" s="601"/>
      <c r="L213" s="736"/>
      <c r="M213" s="737"/>
      <c r="N213" s="737"/>
      <c r="O213" s="737"/>
      <c r="P213" s="737"/>
      <c r="Q213" s="737"/>
      <c r="R213" s="737"/>
      <c r="S213" s="737"/>
      <c r="T213" s="737"/>
      <c r="U213" s="737"/>
      <c r="V213" s="737"/>
      <c r="W213" s="737"/>
      <c r="X213" s="738"/>
      <c r="Y213" s="739">
        <f>SUM(Y212)</f>
        <v>145</v>
      </c>
      <c r="Z213" s="740"/>
      <c r="AA213" s="740"/>
      <c r="AB213" s="757"/>
      <c r="AC213" s="728" t="s">
        <v>47</v>
      </c>
      <c r="AD213" s="427"/>
      <c r="AE213" s="427"/>
      <c r="AF213" s="427"/>
      <c r="AG213" s="428"/>
      <c r="AH213" s="426" t="s">
        <v>46</v>
      </c>
      <c r="AI213" s="427"/>
      <c r="AJ213" s="427"/>
      <c r="AK213" s="427"/>
      <c r="AL213" s="427"/>
      <c r="AM213" s="427"/>
      <c r="AN213" s="427"/>
      <c r="AO213" s="427"/>
      <c r="AP213" s="427"/>
      <c r="AQ213" s="427"/>
      <c r="AR213" s="427"/>
      <c r="AS213" s="427"/>
      <c r="AT213" s="428"/>
      <c r="AU213" s="729" t="s">
        <v>45</v>
      </c>
      <c r="AV213" s="730"/>
      <c r="AW213" s="730"/>
      <c r="AX213" s="748"/>
    </row>
    <row r="214" spans="1:50" ht="30" customHeight="1">
      <c r="A214" s="769"/>
      <c r="B214" s="770"/>
      <c r="C214" s="770"/>
      <c r="D214" s="770"/>
      <c r="E214" s="770"/>
      <c r="F214" s="771"/>
      <c r="G214" s="3444" t="s">
        <v>225</v>
      </c>
      <c r="H214" s="3445"/>
      <c r="I214" s="3445"/>
      <c r="J214" s="3445"/>
      <c r="K214" s="3445"/>
      <c r="L214" s="3445"/>
      <c r="M214" s="3445"/>
      <c r="N214" s="3445"/>
      <c r="O214" s="3445"/>
      <c r="P214" s="3445"/>
      <c r="Q214" s="3445"/>
      <c r="R214" s="3445"/>
      <c r="S214" s="3445"/>
      <c r="T214" s="3445"/>
      <c r="U214" s="3445"/>
      <c r="V214" s="3445"/>
      <c r="W214" s="3445"/>
      <c r="X214" s="3445"/>
      <c r="Y214" s="3445"/>
      <c r="Z214" s="3445"/>
      <c r="AA214" s="3445"/>
      <c r="AB214" s="3446"/>
      <c r="AC214" s="1181" t="s">
        <v>3287</v>
      </c>
      <c r="AD214" s="733"/>
      <c r="AE214" s="733"/>
      <c r="AF214" s="733"/>
      <c r="AG214" s="3447"/>
      <c r="AH214" s="1254" t="s">
        <v>3286</v>
      </c>
      <c r="AI214" s="1305"/>
      <c r="AJ214" s="1305"/>
      <c r="AK214" s="1305"/>
      <c r="AL214" s="1305"/>
      <c r="AM214" s="1305"/>
      <c r="AN214" s="1305"/>
      <c r="AO214" s="1305"/>
      <c r="AP214" s="1305"/>
      <c r="AQ214" s="1305"/>
      <c r="AR214" s="1305"/>
      <c r="AS214" s="1305"/>
      <c r="AT214" s="3448"/>
      <c r="AU214" s="3459">
        <v>0.7</v>
      </c>
      <c r="AV214" s="3460"/>
      <c r="AW214" s="3460"/>
      <c r="AX214" s="3461"/>
    </row>
    <row r="215" spans="1:50" ht="30" customHeight="1">
      <c r="A215" s="769"/>
      <c r="B215" s="770"/>
      <c r="C215" s="770"/>
      <c r="D215" s="770"/>
      <c r="E215" s="770"/>
      <c r="F215" s="771"/>
      <c r="G215" s="3386" t="s">
        <v>47</v>
      </c>
      <c r="H215" s="3387"/>
      <c r="I215" s="3387"/>
      <c r="J215" s="3387"/>
      <c r="K215" s="3387"/>
      <c r="L215" s="3340" t="s">
        <v>46</v>
      </c>
      <c r="M215" s="3341"/>
      <c r="N215" s="3341"/>
      <c r="O215" s="3341"/>
      <c r="P215" s="3341"/>
      <c r="Q215" s="3341"/>
      <c r="R215" s="3341"/>
      <c r="S215" s="3341"/>
      <c r="T215" s="3341"/>
      <c r="U215" s="3341"/>
      <c r="V215" s="3341"/>
      <c r="W215" s="3341"/>
      <c r="X215" s="3342"/>
      <c r="Y215" s="3388" t="s">
        <v>45</v>
      </c>
      <c r="Z215" s="3389"/>
      <c r="AA215" s="3389"/>
      <c r="AB215" s="3421"/>
      <c r="AC215" s="1240"/>
      <c r="AD215" s="1241"/>
      <c r="AE215" s="1241"/>
      <c r="AF215" s="1241"/>
      <c r="AG215" s="1242"/>
      <c r="AH215" s="1243" t="s">
        <v>3285</v>
      </c>
      <c r="AI215" s="1244"/>
      <c r="AJ215" s="1244"/>
      <c r="AK215" s="1244"/>
      <c r="AL215" s="1244"/>
      <c r="AM215" s="1244"/>
      <c r="AN215" s="1244"/>
      <c r="AO215" s="1244"/>
      <c r="AP215" s="1244"/>
      <c r="AQ215" s="1244"/>
      <c r="AR215" s="1244"/>
      <c r="AS215" s="1244"/>
      <c r="AT215" s="1245"/>
      <c r="AU215" s="3441"/>
      <c r="AV215" s="3442"/>
      <c r="AW215" s="3442"/>
      <c r="AX215" s="3443"/>
    </row>
    <row r="216" spans="1:50" ht="30" customHeight="1">
      <c r="A216" s="769"/>
      <c r="B216" s="770"/>
      <c r="C216" s="770"/>
      <c r="D216" s="770"/>
      <c r="E216" s="770"/>
      <c r="F216" s="771"/>
      <c r="G216" s="3394" t="s">
        <v>2817</v>
      </c>
      <c r="H216" s="3394"/>
      <c r="I216" s="3394"/>
      <c r="J216" s="3394"/>
      <c r="K216" s="3395"/>
      <c r="L216" s="1623" t="s">
        <v>3284</v>
      </c>
      <c r="M216" s="849"/>
      <c r="N216" s="849"/>
      <c r="O216" s="849"/>
      <c r="P216" s="849"/>
      <c r="Q216" s="849"/>
      <c r="R216" s="849"/>
      <c r="S216" s="849"/>
      <c r="T216" s="849"/>
      <c r="U216" s="849"/>
      <c r="V216" s="849"/>
      <c r="W216" s="849"/>
      <c r="X216" s="3396"/>
      <c r="Y216" s="3434">
        <v>18</v>
      </c>
      <c r="Z216" s="3435"/>
      <c r="AA216" s="3435"/>
      <c r="AB216" s="3436"/>
      <c r="AC216" s="691" t="s">
        <v>44</v>
      </c>
      <c r="AD216" s="601"/>
      <c r="AE216" s="601"/>
      <c r="AF216" s="601"/>
      <c r="AG216" s="601"/>
      <c r="AH216" s="736"/>
      <c r="AI216" s="737"/>
      <c r="AJ216" s="737"/>
      <c r="AK216" s="737"/>
      <c r="AL216" s="737"/>
      <c r="AM216" s="737"/>
      <c r="AN216" s="737"/>
      <c r="AO216" s="737"/>
      <c r="AP216" s="737"/>
      <c r="AQ216" s="737"/>
      <c r="AR216" s="737"/>
      <c r="AS216" s="737"/>
      <c r="AT216" s="738"/>
      <c r="AU216" s="3417">
        <f>SUM(AU214:AX215)</f>
        <v>0.7</v>
      </c>
      <c r="AV216" s="3418"/>
      <c r="AW216" s="3418"/>
      <c r="AX216" s="3419"/>
    </row>
    <row r="217" spans="1:50" ht="30" customHeight="1">
      <c r="A217" s="769"/>
      <c r="B217" s="770"/>
      <c r="C217" s="770"/>
      <c r="D217" s="770"/>
      <c r="E217" s="770"/>
      <c r="F217" s="771"/>
      <c r="G217" s="556" t="s">
        <v>3283</v>
      </c>
      <c r="H217" s="556"/>
      <c r="I217" s="556"/>
      <c r="J217" s="556"/>
      <c r="K217" s="557"/>
      <c r="L217" s="1640" t="s">
        <v>3282</v>
      </c>
      <c r="M217" s="3407"/>
      <c r="N217" s="3407"/>
      <c r="O217" s="3407"/>
      <c r="P217" s="3407"/>
      <c r="Q217" s="3407"/>
      <c r="R217" s="3407"/>
      <c r="S217" s="3407"/>
      <c r="T217" s="3407"/>
      <c r="U217" s="3407"/>
      <c r="V217" s="3407"/>
      <c r="W217" s="3407"/>
      <c r="X217" s="3408"/>
      <c r="Y217" s="3455">
        <v>0.7</v>
      </c>
      <c r="Z217" s="3456"/>
      <c r="AA217" s="3456"/>
      <c r="AB217" s="3457"/>
      <c r="AC217" s="3444" t="s">
        <v>3281</v>
      </c>
      <c r="AD217" s="3445"/>
      <c r="AE217" s="3445"/>
      <c r="AF217" s="3445"/>
      <c r="AG217" s="3445"/>
      <c r="AH217" s="3445"/>
      <c r="AI217" s="3445"/>
      <c r="AJ217" s="3445"/>
      <c r="AK217" s="3445"/>
      <c r="AL217" s="3445"/>
      <c r="AM217" s="3445"/>
      <c r="AN217" s="3445"/>
      <c r="AO217" s="3445"/>
      <c r="AP217" s="3445"/>
      <c r="AQ217" s="3445"/>
      <c r="AR217" s="3445"/>
      <c r="AS217" s="3445"/>
      <c r="AT217" s="3445"/>
      <c r="AU217" s="3445"/>
      <c r="AV217" s="3445"/>
      <c r="AW217" s="3445"/>
      <c r="AX217" s="3458"/>
    </row>
    <row r="218" spans="1:50" ht="30" customHeight="1" thickBot="1">
      <c r="A218" s="769"/>
      <c r="B218" s="770"/>
      <c r="C218" s="770"/>
      <c r="D218" s="770"/>
      <c r="E218" s="770"/>
      <c r="F218" s="771"/>
      <c r="G218" s="691" t="s">
        <v>44</v>
      </c>
      <c r="H218" s="601"/>
      <c r="I218" s="601"/>
      <c r="J218" s="601"/>
      <c r="K218" s="601"/>
      <c r="L218" s="736"/>
      <c r="M218" s="737"/>
      <c r="N218" s="737"/>
      <c r="O218" s="737"/>
      <c r="P218" s="737"/>
      <c r="Q218" s="737"/>
      <c r="R218" s="737"/>
      <c r="S218" s="737"/>
      <c r="T218" s="737"/>
      <c r="U218" s="737"/>
      <c r="V218" s="737"/>
      <c r="W218" s="737"/>
      <c r="X218" s="738"/>
      <c r="Y218" s="739">
        <f>SUM(Y216:AB217)</f>
        <v>18.7</v>
      </c>
      <c r="Z218" s="740"/>
      <c r="AA218" s="740"/>
      <c r="AB218" s="757"/>
      <c r="AC218" s="3386" t="s">
        <v>47</v>
      </c>
      <c r="AD218" s="3387"/>
      <c r="AE218" s="3387"/>
      <c r="AF218" s="3387"/>
      <c r="AG218" s="3387"/>
      <c r="AH218" s="3340" t="s">
        <v>46</v>
      </c>
      <c r="AI218" s="3341"/>
      <c r="AJ218" s="3341"/>
      <c r="AK218" s="3341"/>
      <c r="AL218" s="3341"/>
      <c r="AM218" s="3341"/>
      <c r="AN218" s="3341"/>
      <c r="AO218" s="3341"/>
      <c r="AP218" s="3341"/>
      <c r="AQ218" s="3341"/>
      <c r="AR218" s="3341"/>
      <c r="AS218" s="3341"/>
      <c r="AT218" s="3342"/>
      <c r="AU218" s="3388" t="s">
        <v>45</v>
      </c>
      <c r="AV218" s="3389"/>
      <c r="AW218" s="3389"/>
      <c r="AX218" s="3390"/>
    </row>
    <row r="219" spans="1:50" ht="30" customHeight="1">
      <c r="A219" s="769"/>
      <c r="B219" s="770"/>
      <c r="C219" s="770"/>
      <c r="D219" s="770"/>
      <c r="E219" s="770"/>
      <c r="F219" s="771"/>
      <c r="G219" s="1638" t="s">
        <v>3280</v>
      </c>
      <c r="H219" s="609"/>
      <c r="I219" s="609"/>
      <c r="J219" s="609"/>
      <c r="K219" s="609"/>
      <c r="L219" s="609"/>
      <c r="M219" s="609"/>
      <c r="N219" s="609"/>
      <c r="O219" s="609"/>
      <c r="P219" s="609"/>
      <c r="Q219" s="609"/>
      <c r="R219" s="609"/>
      <c r="S219" s="609"/>
      <c r="T219" s="609"/>
      <c r="U219" s="609"/>
      <c r="V219" s="609"/>
      <c r="W219" s="609"/>
      <c r="X219" s="609"/>
      <c r="Y219" s="609"/>
      <c r="Z219" s="609"/>
      <c r="AA219" s="609"/>
      <c r="AB219" s="610"/>
      <c r="AC219" s="3410" t="s">
        <v>1951</v>
      </c>
      <c r="AD219" s="3344"/>
      <c r="AE219" s="3344"/>
      <c r="AF219" s="3344"/>
      <c r="AG219" s="3345"/>
      <c r="AH219" s="3427" t="s">
        <v>3279</v>
      </c>
      <c r="AI219" s="3412"/>
      <c r="AJ219" s="3412"/>
      <c r="AK219" s="3412"/>
      <c r="AL219" s="3412"/>
      <c r="AM219" s="3412"/>
      <c r="AN219" s="3412"/>
      <c r="AO219" s="3412"/>
      <c r="AP219" s="3412"/>
      <c r="AQ219" s="3412"/>
      <c r="AR219" s="3412"/>
      <c r="AS219" s="3412"/>
      <c r="AT219" s="3413"/>
      <c r="AU219" s="3428">
        <v>2</v>
      </c>
      <c r="AV219" s="3429"/>
      <c r="AW219" s="3429"/>
      <c r="AX219" s="3430"/>
    </row>
    <row r="220" spans="1:50" ht="30" customHeight="1">
      <c r="A220" s="769"/>
      <c r="B220" s="770"/>
      <c r="C220" s="770"/>
      <c r="D220" s="770"/>
      <c r="E220" s="770"/>
      <c r="F220" s="771"/>
      <c r="G220" s="732" t="s">
        <v>47</v>
      </c>
      <c r="H220" s="733"/>
      <c r="I220" s="733"/>
      <c r="J220" s="733"/>
      <c r="K220" s="733"/>
      <c r="L220" s="426" t="s">
        <v>46</v>
      </c>
      <c r="M220" s="601"/>
      <c r="N220" s="601"/>
      <c r="O220" s="601"/>
      <c r="P220" s="601"/>
      <c r="Q220" s="601"/>
      <c r="R220" s="601"/>
      <c r="S220" s="601"/>
      <c r="T220" s="601"/>
      <c r="U220" s="601"/>
      <c r="V220" s="601"/>
      <c r="W220" s="601"/>
      <c r="X220" s="602"/>
      <c r="Y220" s="729" t="s">
        <v>45</v>
      </c>
      <c r="Z220" s="734"/>
      <c r="AA220" s="734"/>
      <c r="AB220" s="755"/>
      <c r="AC220" s="691" t="s">
        <v>44</v>
      </c>
      <c r="AD220" s="601"/>
      <c r="AE220" s="601"/>
      <c r="AF220" s="601"/>
      <c r="AG220" s="601"/>
      <c r="AH220" s="736"/>
      <c r="AI220" s="737"/>
      <c r="AJ220" s="737"/>
      <c r="AK220" s="737"/>
      <c r="AL220" s="737"/>
      <c r="AM220" s="737"/>
      <c r="AN220" s="737"/>
      <c r="AO220" s="737"/>
      <c r="AP220" s="737"/>
      <c r="AQ220" s="737"/>
      <c r="AR220" s="737"/>
      <c r="AS220" s="737"/>
      <c r="AT220" s="738"/>
      <c r="AU220" s="3431">
        <f>SUM(AU219)</f>
        <v>2</v>
      </c>
      <c r="AV220" s="3432"/>
      <c r="AW220" s="3432"/>
      <c r="AX220" s="3433"/>
    </row>
    <row r="221" spans="1:50" ht="30" customHeight="1">
      <c r="A221" s="769"/>
      <c r="B221" s="770"/>
      <c r="C221" s="770"/>
      <c r="D221" s="770"/>
      <c r="E221" s="770"/>
      <c r="F221" s="771"/>
      <c r="G221" s="3393" t="s">
        <v>66</v>
      </c>
      <c r="H221" s="3394"/>
      <c r="I221" s="3394"/>
      <c r="J221" s="3394"/>
      <c r="K221" s="3395"/>
      <c r="L221" s="1623" t="s">
        <v>3278</v>
      </c>
      <c r="M221" s="849"/>
      <c r="N221" s="849"/>
      <c r="O221" s="849"/>
      <c r="P221" s="849"/>
      <c r="Q221" s="849"/>
      <c r="R221" s="849"/>
      <c r="S221" s="849"/>
      <c r="T221" s="849"/>
      <c r="U221" s="849"/>
      <c r="V221" s="849"/>
      <c r="W221" s="849"/>
      <c r="X221" s="3396"/>
      <c r="Y221" s="1223">
        <v>1</v>
      </c>
      <c r="Z221" s="1224"/>
      <c r="AA221" s="1224"/>
      <c r="AB221" s="3425"/>
      <c r="AC221" s="3420" t="s">
        <v>3277</v>
      </c>
      <c r="AD221" s="3341"/>
      <c r="AE221" s="3341"/>
      <c r="AF221" s="3341"/>
      <c r="AG221" s="3341"/>
      <c r="AH221" s="3341"/>
      <c r="AI221" s="3341"/>
      <c r="AJ221" s="3341"/>
      <c r="AK221" s="3341"/>
      <c r="AL221" s="3341"/>
      <c r="AM221" s="3341"/>
      <c r="AN221" s="3341"/>
      <c r="AO221" s="3341"/>
      <c r="AP221" s="3341"/>
      <c r="AQ221" s="3341"/>
      <c r="AR221" s="3341"/>
      <c r="AS221" s="3341"/>
      <c r="AT221" s="3341"/>
      <c r="AU221" s="3341"/>
      <c r="AV221" s="3341"/>
      <c r="AW221" s="3341"/>
      <c r="AX221" s="3437"/>
    </row>
    <row r="222" spans="1:50" ht="30" customHeight="1">
      <c r="A222" s="769"/>
      <c r="B222" s="770"/>
      <c r="C222" s="770"/>
      <c r="D222" s="770"/>
      <c r="E222" s="770"/>
      <c r="F222" s="771"/>
      <c r="G222" s="691" t="s">
        <v>44</v>
      </c>
      <c r="H222" s="601"/>
      <c r="I222" s="601"/>
      <c r="J222" s="601"/>
      <c r="K222" s="601"/>
      <c r="L222" s="736"/>
      <c r="M222" s="737"/>
      <c r="N222" s="737"/>
      <c r="O222" s="737"/>
      <c r="P222" s="737"/>
      <c r="Q222" s="737"/>
      <c r="R222" s="737"/>
      <c r="S222" s="737"/>
      <c r="T222" s="737"/>
      <c r="U222" s="737"/>
      <c r="V222" s="737"/>
      <c r="W222" s="737"/>
      <c r="X222" s="738"/>
      <c r="Y222" s="1210">
        <f>SUM(Y221)</f>
        <v>1</v>
      </c>
      <c r="Z222" s="1211"/>
      <c r="AA222" s="1211"/>
      <c r="AB222" s="3392"/>
      <c r="AC222" s="3386" t="s">
        <v>47</v>
      </c>
      <c r="AD222" s="3387"/>
      <c r="AE222" s="3387"/>
      <c r="AF222" s="3387"/>
      <c r="AG222" s="3387"/>
      <c r="AH222" s="3340" t="s">
        <v>46</v>
      </c>
      <c r="AI222" s="3341"/>
      <c r="AJ222" s="3341"/>
      <c r="AK222" s="3341"/>
      <c r="AL222" s="3341"/>
      <c r="AM222" s="3341"/>
      <c r="AN222" s="3341"/>
      <c r="AO222" s="3341"/>
      <c r="AP222" s="3341"/>
      <c r="AQ222" s="3341"/>
      <c r="AR222" s="3341"/>
      <c r="AS222" s="3341"/>
      <c r="AT222" s="3342"/>
      <c r="AU222" s="3388" t="s">
        <v>45</v>
      </c>
      <c r="AV222" s="3389"/>
      <c r="AW222" s="3389"/>
      <c r="AX222" s="3390"/>
    </row>
    <row r="223" spans="1:50" ht="30" customHeight="1">
      <c r="A223" s="769"/>
      <c r="B223" s="770"/>
      <c r="C223" s="770"/>
      <c r="D223" s="770"/>
      <c r="E223" s="770"/>
      <c r="F223" s="771"/>
      <c r="G223" s="728" t="s">
        <v>3276</v>
      </c>
      <c r="H223" s="427"/>
      <c r="I223" s="427"/>
      <c r="J223" s="427"/>
      <c r="K223" s="427"/>
      <c r="L223" s="427"/>
      <c r="M223" s="427"/>
      <c r="N223" s="427"/>
      <c r="O223" s="427"/>
      <c r="P223" s="427"/>
      <c r="Q223" s="427"/>
      <c r="R223" s="427"/>
      <c r="S223" s="427"/>
      <c r="T223" s="427"/>
      <c r="U223" s="427"/>
      <c r="V223" s="427"/>
      <c r="W223" s="427"/>
      <c r="X223" s="427"/>
      <c r="Y223" s="427"/>
      <c r="Z223" s="427"/>
      <c r="AA223" s="427"/>
      <c r="AB223" s="3426"/>
      <c r="AC223" s="3410" t="s">
        <v>66</v>
      </c>
      <c r="AD223" s="3344"/>
      <c r="AE223" s="3344"/>
      <c r="AF223" s="3344"/>
      <c r="AG223" s="3345"/>
      <c r="AH223" s="3427" t="s">
        <v>1951</v>
      </c>
      <c r="AI223" s="3412"/>
      <c r="AJ223" s="3412"/>
      <c r="AK223" s="3412"/>
      <c r="AL223" s="3412"/>
      <c r="AM223" s="3412"/>
      <c r="AN223" s="3412"/>
      <c r="AO223" s="3412"/>
      <c r="AP223" s="3412"/>
      <c r="AQ223" s="3412"/>
      <c r="AR223" s="3412"/>
      <c r="AS223" s="3412"/>
      <c r="AT223" s="3413"/>
      <c r="AU223" s="3428">
        <v>1</v>
      </c>
      <c r="AV223" s="3429"/>
      <c r="AW223" s="3429"/>
      <c r="AX223" s="3430"/>
    </row>
    <row r="224" spans="1:50" ht="30" customHeight="1" thickBot="1">
      <c r="A224" s="769"/>
      <c r="B224" s="770"/>
      <c r="C224" s="770"/>
      <c r="D224" s="770"/>
      <c r="E224" s="770"/>
      <c r="F224" s="771"/>
      <c r="G224" s="728" t="s">
        <v>47</v>
      </c>
      <c r="H224" s="427"/>
      <c r="I224" s="427"/>
      <c r="J224" s="427"/>
      <c r="K224" s="428"/>
      <c r="L224" s="426" t="s">
        <v>46</v>
      </c>
      <c r="M224" s="427"/>
      <c r="N224" s="427"/>
      <c r="O224" s="427"/>
      <c r="P224" s="427"/>
      <c r="Q224" s="427"/>
      <c r="R224" s="427"/>
      <c r="S224" s="427"/>
      <c r="T224" s="427"/>
      <c r="U224" s="427"/>
      <c r="V224" s="427"/>
      <c r="W224" s="427"/>
      <c r="X224" s="428"/>
      <c r="Y224" s="729" t="s">
        <v>45</v>
      </c>
      <c r="Z224" s="730"/>
      <c r="AA224" s="730"/>
      <c r="AB224" s="731"/>
      <c r="AC224" s="691" t="s">
        <v>44</v>
      </c>
      <c r="AD224" s="601"/>
      <c r="AE224" s="601"/>
      <c r="AF224" s="601"/>
      <c r="AG224" s="601"/>
      <c r="AH224" s="736"/>
      <c r="AI224" s="737"/>
      <c r="AJ224" s="737"/>
      <c r="AK224" s="737"/>
      <c r="AL224" s="737"/>
      <c r="AM224" s="737"/>
      <c r="AN224" s="737"/>
      <c r="AO224" s="737"/>
      <c r="AP224" s="737"/>
      <c r="AQ224" s="737"/>
      <c r="AR224" s="737"/>
      <c r="AS224" s="737"/>
      <c r="AT224" s="738"/>
      <c r="AU224" s="3431">
        <f>SUM(AU223)</f>
        <v>1</v>
      </c>
      <c r="AV224" s="3432"/>
      <c r="AW224" s="3432"/>
      <c r="AX224" s="3433"/>
    </row>
    <row r="225" spans="1:50" ht="30" customHeight="1">
      <c r="A225" s="769"/>
      <c r="B225" s="770"/>
      <c r="C225" s="770"/>
      <c r="D225" s="770"/>
      <c r="E225" s="770"/>
      <c r="F225" s="771"/>
      <c r="G225" s="3423" t="s">
        <v>3275</v>
      </c>
      <c r="H225" s="600"/>
      <c r="I225" s="600"/>
      <c r="J225" s="600"/>
      <c r="K225" s="3424"/>
      <c r="L225" s="1623" t="s">
        <v>3274</v>
      </c>
      <c r="M225" s="849"/>
      <c r="N225" s="849"/>
      <c r="O225" s="849"/>
      <c r="P225" s="849"/>
      <c r="Q225" s="849"/>
      <c r="R225" s="849"/>
      <c r="S225" s="849"/>
      <c r="T225" s="849"/>
      <c r="U225" s="849"/>
      <c r="V225" s="849"/>
      <c r="W225" s="849"/>
      <c r="X225" s="3396"/>
      <c r="Y225" s="1223">
        <v>4</v>
      </c>
      <c r="Z225" s="1224"/>
      <c r="AA225" s="1224"/>
      <c r="AB225" s="3425"/>
      <c r="AC225" s="3391" t="s">
        <v>3273</v>
      </c>
      <c r="AD225" s="3323"/>
      <c r="AE225" s="3323"/>
      <c r="AF225" s="3323"/>
      <c r="AG225" s="3323"/>
      <c r="AH225" s="3323"/>
      <c r="AI225" s="3323"/>
      <c r="AJ225" s="3323"/>
      <c r="AK225" s="3323"/>
      <c r="AL225" s="3323"/>
      <c r="AM225" s="3323"/>
      <c r="AN225" s="3323"/>
      <c r="AO225" s="3323"/>
      <c r="AP225" s="3323"/>
      <c r="AQ225" s="3323"/>
      <c r="AR225" s="3323"/>
      <c r="AS225" s="3323"/>
      <c r="AT225" s="3323"/>
      <c r="AU225" s="3323"/>
      <c r="AV225" s="3323"/>
      <c r="AW225" s="3323"/>
      <c r="AX225" s="3422"/>
    </row>
    <row r="226" spans="1:50" ht="30" customHeight="1">
      <c r="A226" s="769"/>
      <c r="B226" s="770"/>
      <c r="C226" s="770"/>
      <c r="D226" s="770"/>
      <c r="E226" s="770"/>
      <c r="F226" s="771"/>
      <c r="G226" s="3406" t="s">
        <v>66</v>
      </c>
      <c r="H226" s="556"/>
      <c r="I226" s="556"/>
      <c r="J226" s="556"/>
      <c r="K226" s="557"/>
      <c r="L226" s="1640" t="s">
        <v>3272</v>
      </c>
      <c r="M226" s="3407"/>
      <c r="N226" s="3407"/>
      <c r="O226" s="3407"/>
      <c r="P226" s="3407"/>
      <c r="Q226" s="3407"/>
      <c r="R226" s="3407"/>
      <c r="S226" s="3407"/>
      <c r="T226" s="3407"/>
      <c r="U226" s="3407"/>
      <c r="V226" s="3407"/>
      <c r="W226" s="3407"/>
      <c r="X226" s="3408"/>
      <c r="Y226" s="1236">
        <v>1</v>
      </c>
      <c r="Z226" s="1237"/>
      <c r="AA226" s="1237"/>
      <c r="AB226" s="3409"/>
      <c r="AC226" s="3386" t="s">
        <v>47</v>
      </c>
      <c r="AD226" s="3387"/>
      <c r="AE226" s="3387"/>
      <c r="AF226" s="3387"/>
      <c r="AG226" s="3387"/>
      <c r="AH226" s="3340" t="s">
        <v>46</v>
      </c>
      <c r="AI226" s="3341"/>
      <c r="AJ226" s="3341"/>
      <c r="AK226" s="3341"/>
      <c r="AL226" s="3341"/>
      <c r="AM226" s="3341"/>
      <c r="AN226" s="3341"/>
      <c r="AO226" s="3341"/>
      <c r="AP226" s="3341"/>
      <c r="AQ226" s="3341"/>
      <c r="AR226" s="3341"/>
      <c r="AS226" s="3341"/>
      <c r="AT226" s="3342"/>
      <c r="AU226" s="3388" t="s">
        <v>45</v>
      </c>
      <c r="AV226" s="3389"/>
      <c r="AW226" s="3389"/>
      <c r="AX226" s="3390"/>
    </row>
    <row r="227" spans="1:50" ht="30" customHeight="1" thickBot="1">
      <c r="A227" s="769"/>
      <c r="B227" s="770"/>
      <c r="C227" s="770"/>
      <c r="D227" s="770"/>
      <c r="E227" s="770"/>
      <c r="F227" s="771"/>
      <c r="G227" s="691" t="s">
        <v>44</v>
      </c>
      <c r="H227" s="601"/>
      <c r="I227" s="601"/>
      <c r="J227" s="601"/>
      <c r="K227" s="601"/>
      <c r="L227" s="736"/>
      <c r="M227" s="737"/>
      <c r="N227" s="737"/>
      <c r="O227" s="737"/>
      <c r="P227" s="737"/>
      <c r="Q227" s="737"/>
      <c r="R227" s="737"/>
      <c r="S227" s="737"/>
      <c r="T227" s="737"/>
      <c r="U227" s="737"/>
      <c r="V227" s="737"/>
      <c r="W227" s="737"/>
      <c r="X227" s="738"/>
      <c r="Y227" s="1210">
        <f>SUM(Y225:Y226)</f>
        <v>5</v>
      </c>
      <c r="Z227" s="1211"/>
      <c r="AA227" s="1211"/>
      <c r="AB227" s="3392"/>
      <c r="AC227" s="3393" t="s">
        <v>2817</v>
      </c>
      <c r="AD227" s="3394"/>
      <c r="AE227" s="3394"/>
      <c r="AF227" s="3394"/>
      <c r="AG227" s="3395"/>
      <c r="AH227" s="1623" t="s">
        <v>3271</v>
      </c>
      <c r="AI227" s="849"/>
      <c r="AJ227" s="849"/>
      <c r="AK227" s="849"/>
      <c r="AL227" s="849"/>
      <c r="AM227" s="849"/>
      <c r="AN227" s="849"/>
      <c r="AO227" s="849"/>
      <c r="AP227" s="849"/>
      <c r="AQ227" s="849"/>
      <c r="AR227" s="849"/>
      <c r="AS227" s="849"/>
      <c r="AT227" s="3396"/>
      <c r="AU227" s="3403">
        <v>0.4</v>
      </c>
      <c r="AV227" s="3404"/>
      <c r="AW227" s="3404"/>
      <c r="AX227" s="3405"/>
    </row>
    <row r="228" spans="1:50" ht="30" customHeight="1" thickBot="1">
      <c r="A228" s="769"/>
      <c r="B228" s="770"/>
      <c r="C228" s="770"/>
      <c r="D228" s="770"/>
      <c r="E228" s="770"/>
      <c r="F228" s="771"/>
      <c r="G228" s="3391" t="s">
        <v>3270</v>
      </c>
      <c r="H228" s="3323"/>
      <c r="I228" s="3323"/>
      <c r="J228" s="3323"/>
      <c r="K228" s="3323"/>
      <c r="L228" s="3323"/>
      <c r="M228" s="3323"/>
      <c r="N228" s="3323"/>
      <c r="O228" s="3323"/>
      <c r="P228" s="3323"/>
      <c r="Q228" s="3323"/>
      <c r="R228" s="3323"/>
      <c r="S228" s="3323"/>
      <c r="T228" s="3323"/>
      <c r="U228" s="3323"/>
      <c r="V228" s="3323"/>
      <c r="W228" s="3323"/>
      <c r="X228" s="3323"/>
      <c r="Y228" s="3323"/>
      <c r="Z228" s="3323"/>
      <c r="AA228" s="3323"/>
      <c r="AB228" s="3337"/>
      <c r="AC228" s="691" t="s">
        <v>44</v>
      </c>
      <c r="AD228" s="601"/>
      <c r="AE228" s="601"/>
      <c r="AF228" s="601"/>
      <c r="AG228" s="601"/>
      <c r="AH228" s="736"/>
      <c r="AI228" s="737"/>
      <c r="AJ228" s="737"/>
      <c r="AK228" s="737"/>
      <c r="AL228" s="737"/>
      <c r="AM228" s="737"/>
      <c r="AN228" s="737"/>
      <c r="AO228" s="737"/>
      <c r="AP228" s="737"/>
      <c r="AQ228" s="737"/>
      <c r="AR228" s="737"/>
      <c r="AS228" s="737"/>
      <c r="AT228" s="738"/>
      <c r="AU228" s="3417">
        <f>SUM(AU227)</f>
        <v>0.4</v>
      </c>
      <c r="AV228" s="3418"/>
      <c r="AW228" s="3418"/>
      <c r="AX228" s="3419"/>
    </row>
    <row r="229" spans="1:50" ht="30" customHeight="1">
      <c r="A229" s="769"/>
      <c r="B229" s="770"/>
      <c r="C229" s="770"/>
      <c r="D229" s="770"/>
      <c r="E229" s="770"/>
      <c r="F229" s="771"/>
      <c r="G229" s="3386" t="s">
        <v>47</v>
      </c>
      <c r="H229" s="3387"/>
      <c r="I229" s="3387"/>
      <c r="J229" s="3387"/>
      <c r="K229" s="3387"/>
      <c r="L229" s="3340" t="s">
        <v>46</v>
      </c>
      <c r="M229" s="3341"/>
      <c r="N229" s="3341"/>
      <c r="O229" s="3341"/>
      <c r="P229" s="3341"/>
      <c r="Q229" s="3341"/>
      <c r="R229" s="3341"/>
      <c r="S229" s="3341"/>
      <c r="T229" s="3341"/>
      <c r="U229" s="3341"/>
      <c r="V229" s="3341"/>
      <c r="W229" s="3341"/>
      <c r="X229" s="3342"/>
      <c r="Y229" s="3388" t="s">
        <v>45</v>
      </c>
      <c r="Z229" s="3389"/>
      <c r="AA229" s="3389"/>
      <c r="AB229" s="3421"/>
      <c r="AC229" s="3391" t="s">
        <v>3269</v>
      </c>
      <c r="AD229" s="3323"/>
      <c r="AE229" s="3323"/>
      <c r="AF229" s="3323"/>
      <c r="AG229" s="3323"/>
      <c r="AH229" s="3323"/>
      <c r="AI229" s="3323"/>
      <c r="AJ229" s="3323"/>
      <c r="AK229" s="3323"/>
      <c r="AL229" s="3323"/>
      <c r="AM229" s="3323"/>
      <c r="AN229" s="3323"/>
      <c r="AO229" s="3323"/>
      <c r="AP229" s="3323"/>
      <c r="AQ229" s="3323"/>
      <c r="AR229" s="3323"/>
      <c r="AS229" s="3323"/>
      <c r="AT229" s="3323"/>
      <c r="AU229" s="3323"/>
      <c r="AV229" s="3323"/>
      <c r="AW229" s="3323"/>
      <c r="AX229" s="3422"/>
    </row>
    <row r="230" spans="1:50" ht="30" customHeight="1">
      <c r="A230" s="769"/>
      <c r="B230" s="770"/>
      <c r="C230" s="770"/>
      <c r="D230" s="770"/>
      <c r="E230" s="770"/>
      <c r="F230" s="771"/>
      <c r="G230" s="3410" t="s">
        <v>3268</v>
      </c>
      <c r="H230" s="3344"/>
      <c r="I230" s="3344"/>
      <c r="J230" s="3344"/>
      <c r="K230" s="3345"/>
      <c r="L230" s="3411" t="s">
        <v>3267</v>
      </c>
      <c r="M230" s="3412"/>
      <c r="N230" s="3412"/>
      <c r="O230" s="3412"/>
      <c r="P230" s="3412"/>
      <c r="Q230" s="3412"/>
      <c r="R230" s="3412"/>
      <c r="S230" s="3412"/>
      <c r="T230" s="3412"/>
      <c r="U230" s="3412"/>
      <c r="V230" s="3412"/>
      <c r="W230" s="3412"/>
      <c r="X230" s="3413"/>
      <c r="Y230" s="3414">
        <v>2</v>
      </c>
      <c r="Z230" s="3415"/>
      <c r="AA230" s="3415"/>
      <c r="AB230" s="3416"/>
      <c r="AC230" s="3386" t="s">
        <v>47</v>
      </c>
      <c r="AD230" s="3387"/>
      <c r="AE230" s="3387"/>
      <c r="AF230" s="3387"/>
      <c r="AG230" s="3387"/>
      <c r="AH230" s="3340" t="s">
        <v>46</v>
      </c>
      <c r="AI230" s="3341"/>
      <c r="AJ230" s="3341"/>
      <c r="AK230" s="3341"/>
      <c r="AL230" s="3341"/>
      <c r="AM230" s="3341"/>
      <c r="AN230" s="3341"/>
      <c r="AO230" s="3341"/>
      <c r="AP230" s="3341"/>
      <c r="AQ230" s="3341"/>
      <c r="AR230" s="3341"/>
      <c r="AS230" s="3341"/>
      <c r="AT230" s="3342"/>
      <c r="AU230" s="3388" t="s">
        <v>45</v>
      </c>
      <c r="AV230" s="3389"/>
      <c r="AW230" s="3389"/>
      <c r="AX230" s="3390"/>
    </row>
    <row r="231" spans="1:50" ht="30" customHeight="1" thickBot="1">
      <c r="A231" s="769"/>
      <c r="B231" s="770"/>
      <c r="C231" s="770"/>
      <c r="D231" s="770"/>
      <c r="E231" s="770"/>
      <c r="F231" s="771"/>
      <c r="G231" s="707" t="s">
        <v>44</v>
      </c>
      <c r="H231" s="708"/>
      <c r="I231" s="708"/>
      <c r="J231" s="708"/>
      <c r="K231" s="708"/>
      <c r="L231" s="710"/>
      <c r="M231" s="716"/>
      <c r="N231" s="716"/>
      <c r="O231" s="716"/>
      <c r="P231" s="716"/>
      <c r="Q231" s="716"/>
      <c r="R231" s="716"/>
      <c r="S231" s="716"/>
      <c r="T231" s="716"/>
      <c r="U231" s="716"/>
      <c r="V231" s="716"/>
      <c r="W231" s="716"/>
      <c r="X231" s="717"/>
      <c r="Y231" s="718">
        <f>SUM(Y230)</f>
        <v>2</v>
      </c>
      <c r="Z231" s="719"/>
      <c r="AA231" s="719"/>
      <c r="AB231" s="749"/>
      <c r="AC231" s="3393" t="s">
        <v>1910</v>
      </c>
      <c r="AD231" s="3394"/>
      <c r="AE231" s="3394"/>
      <c r="AF231" s="3394"/>
      <c r="AG231" s="3395"/>
      <c r="AH231" s="1623" t="s">
        <v>3266</v>
      </c>
      <c r="AI231" s="849"/>
      <c r="AJ231" s="849"/>
      <c r="AK231" s="849"/>
      <c r="AL231" s="849"/>
      <c r="AM231" s="849"/>
      <c r="AN231" s="849"/>
      <c r="AO231" s="849"/>
      <c r="AP231" s="849"/>
      <c r="AQ231" s="849"/>
      <c r="AR231" s="849"/>
      <c r="AS231" s="849"/>
      <c r="AT231" s="3396"/>
      <c r="AU231" s="3403">
        <v>0.3</v>
      </c>
      <c r="AV231" s="3404"/>
      <c r="AW231" s="3404"/>
      <c r="AX231" s="3405"/>
    </row>
    <row r="232" spans="1:50" ht="30" customHeight="1" thickBot="1">
      <c r="A232" s="769"/>
      <c r="B232" s="770"/>
      <c r="C232" s="770"/>
      <c r="D232" s="770"/>
      <c r="E232" s="770"/>
      <c r="F232" s="771"/>
      <c r="G232" s="3391" t="s">
        <v>3265</v>
      </c>
      <c r="H232" s="3323"/>
      <c r="I232" s="3323"/>
      <c r="J232" s="3323"/>
      <c r="K232" s="3323"/>
      <c r="L232" s="3323"/>
      <c r="M232" s="3323"/>
      <c r="N232" s="3323"/>
      <c r="O232" s="3323"/>
      <c r="P232" s="3323"/>
      <c r="Q232" s="3323"/>
      <c r="R232" s="3323"/>
      <c r="S232" s="3323"/>
      <c r="T232" s="3323"/>
      <c r="U232" s="3323"/>
      <c r="V232" s="3323"/>
      <c r="W232" s="3323"/>
      <c r="X232" s="3323"/>
      <c r="Y232" s="3323"/>
      <c r="Z232" s="3323"/>
      <c r="AA232" s="3323"/>
      <c r="AB232" s="3337"/>
      <c r="AC232" s="691" t="s">
        <v>44</v>
      </c>
      <c r="AD232" s="601"/>
      <c r="AE232" s="601"/>
      <c r="AF232" s="601"/>
      <c r="AG232" s="601"/>
      <c r="AH232" s="736"/>
      <c r="AI232" s="737"/>
      <c r="AJ232" s="737"/>
      <c r="AK232" s="737"/>
      <c r="AL232" s="737"/>
      <c r="AM232" s="737"/>
      <c r="AN232" s="737"/>
      <c r="AO232" s="737"/>
      <c r="AP232" s="737"/>
      <c r="AQ232" s="737"/>
      <c r="AR232" s="737"/>
      <c r="AS232" s="737"/>
      <c r="AT232" s="738"/>
      <c r="AU232" s="3417">
        <f>SUM(AU231)</f>
        <v>0.3</v>
      </c>
      <c r="AV232" s="3418"/>
      <c r="AW232" s="3418"/>
      <c r="AX232" s="3419"/>
    </row>
    <row r="233" spans="1:50" ht="30" customHeight="1">
      <c r="A233" s="769"/>
      <c r="B233" s="770"/>
      <c r="C233" s="770"/>
      <c r="D233" s="770"/>
      <c r="E233" s="770"/>
      <c r="F233" s="771"/>
      <c r="G233" s="3420" t="s">
        <v>47</v>
      </c>
      <c r="H233" s="3341"/>
      <c r="I233" s="3341"/>
      <c r="J233" s="3341"/>
      <c r="K233" s="3342"/>
      <c r="L233" s="3340" t="s">
        <v>46</v>
      </c>
      <c r="M233" s="3341"/>
      <c r="N233" s="3341"/>
      <c r="O233" s="3341"/>
      <c r="P233" s="3341"/>
      <c r="Q233" s="3341"/>
      <c r="R233" s="3341"/>
      <c r="S233" s="3341"/>
      <c r="T233" s="3341"/>
      <c r="U233" s="3341"/>
      <c r="V233" s="3341"/>
      <c r="W233" s="3341"/>
      <c r="X233" s="3342"/>
      <c r="Y233" s="3388" t="s">
        <v>45</v>
      </c>
      <c r="Z233" s="3389"/>
      <c r="AA233" s="3389"/>
      <c r="AB233" s="3421"/>
      <c r="AC233" s="3391" t="s">
        <v>3264</v>
      </c>
      <c r="AD233" s="3323"/>
      <c r="AE233" s="3323"/>
      <c r="AF233" s="3323"/>
      <c r="AG233" s="3323"/>
      <c r="AH233" s="3323"/>
      <c r="AI233" s="3323"/>
      <c r="AJ233" s="3323"/>
      <c r="AK233" s="3323"/>
      <c r="AL233" s="3323"/>
      <c r="AM233" s="3323"/>
      <c r="AN233" s="3323"/>
      <c r="AO233" s="3323"/>
      <c r="AP233" s="3323"/>
      <c r="AQ233" s="3323"/>
      <c r="AR233" s="3323"/>
      <c r="AS233" s="3323"/>
      <c r="AT233" s="3323"/>
      <c r="AU233" s="3323"/>
      <c r="AV233" s="3323"/>
      <c r="AW233" s="3323"/>
      <c r="AX233" s="3422"/>
    </row>
    <row r="234" spans="1:50" ht="30" customHeight="1">
      <c r="A234" s="769"/>
      <c r="B234" s="770"/>
      <c r="C234" s="770"/>
      <c r="D234" s="770"/>
      <c r="E234" s="770"/>
      <c r="F234" s="771"/>
      <c r="G234" s="3379" t="s">
        <v>3263</v>
      </c>
      <c r="H234" s="2110"/>
      <c r="I234" s="2110"/>
      <c r="J234" s="2110"/>
      <c r="K234" s="2111"/>
      <c r="L234" s="3380" t="s">
        <v>3262</v>
      </c>
      <c r="M234" s="3381"/>
      <c r="N234" s="3381"/>
      <c r="O234" s="3381"/>
      <c r="P234" s="3381"/>
      <c r="Q234" s="3381"/>
      <c r="R234" s="3381"/>
      <c r="S234" s="3381"/>
      <c r="T234" s="3381"/>
      <c r="U234" s="3381"/>
      <c r="V234" s="3381"/>
      <c r="W234" s="3381"/>
      <c r="X234" s="3382"/>
      <c r="Y234" s="3383">
        <v>0.2</v>
      </c>
      <c r="Z234" s="3384"/>
      <c r="AA234" s="3384"/>
      <c r="AB234" s="3385"/>
      <c r="AC234" s="3386" t="s">
        <v>47</v>
      </c>
      <c r="AD234" s="3387"/>
      <c r="AE234" s="3387"/>
      <c r="AF234" s="3387"/>
      <c r="AG234" s="3387"/>
      <c r="AH234" s="3340" t="s">
        <v>46</v>
      </c>
      <c r="AI234" s="3341"/>
      <c r="AJ234" s="3341"/>
      <c r="AK234" s="3341"/>
      <c r="AL234" s="3341"/>
      <c r="AM234" s="3341"/>
      <c r="AN234" s="3341"/>
      <c r="AO234" s="3341"/>
      <c r="AP234" s="3341"/>
      <c r="AQ234" s="3341"/>
      <c r="AR234" s="3341"/>
      <c r="AS234" s="3341"/>
      <c r="AT234" s="3342"/>
      <c r="AU234" s="3388" t="s">
        <v>45</v>
      </c>
      <c r="AV234" s="3389"/>
      <c r="AW234" s="3389"/>
      <c r="AX234" s="3390"/>
    </row>
    <row r="235" spans="1:50" ht="30" customHeight="1">
      <c r="A235" s="769"/>
      <c r="B235" s="770"/>
      <c r="C235" s="770"/>
      <c r="D235" s="770"/>
      <c r="E235" s="770"/>
      <c r="F235" s="771"/>
      <c r="G235" s="3379" t="s">
        <v>2817</v>
      </c>
      <c r="H235" s="2110"/>
      <c r="I235" s="2110"/>
      <c r="J235" s="2110"/>
      <c r="K235" s="2111"/>
      <c r="L235" s="3380" t="s">
        <v>3261</v>
      </c>
      <c r="M235" s="3381"/>
      <c r="N235" s="3381"/>
      <c r="O235" s="3381"/>
      <c r="P235" s="3381"/>
      <c r="Q235" s="3381"/>
      <c r="R235" s="3381"/>
      <c r="S235" s="3381"/>
      <c r="T235" s="3381"/>
      <c r="U235" s="3381"/>
      <c r="V235" s="3381"/>
      <c r="W235" s="3381"/>
      <c r="X235" s="3382"/>
      <c r="Y235" s="1210">
        <v>3</v>
      </c>
      <c r="Z235" s="1211"/>
      <c r="AA235" s="1211"/>
      <c r="AB235" s="3392"/>
      <c r="AC235" s="3393"/>
      <c r="AD235" s="3394"/>
      <c r="AE235" s="3394"/>
      <c r="AF235" s="3394"/>
      <c r="AG235" s="3395"/>
      <c r="AH235" s="1623"/>
      <c r="AI235" s="849"/>
      <c r="AJ235" s="849"/>
      <c r="AK235" s="849"/>
      <c r="AL235" s="849"/>
      <c r="AM235" s="849"/>
      <c r="AN235" s="849"/>
      <c r="AO235" s="849"/>
      <c r="AP235" s="849"/>
      <c r="AQ235" s="849"/>
      <c r="AR235" s="849"/>
      <c r="AS235" s="849"/>
      <c r="AT235" s="3396"/>
      <c r="AU235" s="3403"/>
      <c r="AV235" s="3404"/>
      <c r="AW235" s="3404"/>
      <c r="AX235" s="3405"/>
    </row>
    <row r="236" spans="1:50" ht="30" customHeight="1">
      <c r="A236" s="769"/>
      <c r="B236" s="770"/>
      <c r="C236" s="770"/>
      <c r="D236" s="770"/>
      <c r="E236" s="770"/>
      <c r="F236" s="771"/>
      <c r="G236" s="319"/>
      <c r="H236" s="318"/>
      <c r="I236" s="318"/>
      <c r="J236" s="318"/>
      <c r="K236" s="318"/>
      <c r="L236" s="317"/>
      <c r="M236" s="316"/>
      <c r="N236" s="316"/>
      <c r="O236" s="316"/>
      <c r="P236" s="316"/>
      <c r="Q236" s="316"/>
      <c r="R236" s="316"/>
      <c r="S236" s="316"/>
      <c r="T236" s="316"/>
      <c r="U236" s="316"/>
      <c r="V236" s="316"/>
      <c r="W236" s="316"/>
      <c r="X236" s="315"/>
      <c r="Y236" s="314"/>
      <c r="Z236" s="313"/>
      <c r="AA236" s="313"/>
      <c r="AB236" s="312"/>
      <c r="AC236" s="311"/>
      <c r="AD236" s="310"/>
      <c r="AE236" s="310"/>
      <c r="AF236" s="310"/>
      <c r="AG236" s="310"/>
      <c r="AH236" s="309"/>
      <c r="AI236" s="308"/>
      <c r="AJ236" s="308"/>
      <c r="AK236" s="308"/>
      <c r="AL236" s="308"/>
      <c r="AM236" s="308"/>
      <c r="AN236" s="308"/>
      <c r="AO236" s="308"/>
      <c r="AP236" s="308"/>
      <c r="AQ236" s="308"/>
      <c r="AR236" s="308"/>
      <c r="AS236" s="308"/>
      <c r="AT236" s="307"/>
      <c r="AU236" s="306"/>
      <c r="AV236" s="305"/>
      <c r="AW236" s="305"/>
      <c r="AX236" s="304"/>
    </row>
    <row r="237" spans="1:50" ht="30" customHeight="1">
      <c r="A237" s="769"/>
      <c r="B237" s="770"/>
      <c r="C237" s="770"/>
      <c r="D237" s="770"/>
      <c r="E237" s="770"/>
      <c r="F237" s="771"/>
      <c r="G237" s="319"/>
      <c r="H237" s="318"/>
      <c r="I237" s="318"/>
      <c r="J237" s="318"/>
      <c r="K237" s="318"/>
      <c r="L237" s="317"/>
      <c r="M237" s="316"/>
      <c r="N237" s="316"/>
      <c r="O237" s="316"/>
      <c r="P237" s="316"/>
      <c r="Q237" s="316"/>
      <c r="R237" s="316"/>
      <c r="S237" s="316"/>
      <c r="T237" s="316"/>
      <c r="U237" s="316"/>
      <c r="V237" s="316"/>
      <c r="W237" s="316"/>
      <c r="X237" s="315"/>
      <c r="Y237" s="314"/>
      <c r="Z237" s="313"/>
      <c r="AA237" s="313"/>
      <c r="AB237" s="312"/>
      <c r="AC237" s="311"/>
      <c r="AD237" s="310"/>
      <c r="AE237" s="310"/>
      <c r="AF237" s="310"/>
      <c r="AG237" s="310"/>
      <c r="AH237" s="309"/>
      <c r="AI237" s="308"/>
      <c r="AJ237" s="308"/>
      <c r="AK237" s="308"/>
      <c r="AL237" s="308"/>
      <c r="AM237" s="308"/>
      <c r="AN237" s="308"/>
      <c r="AO237" s="308"/>
      <c r="AP237" s="308"/>
      <c r="AQ237" s="308"/>
      <c r="AR237" s="308"/>
      <c r="AS237" s="308"/>
      <c r="AT237" s="307"/>
      <c r="AU237" s="306"/>
      <c r="AV237" s="305"/>
      <c r="AW237" s="305"/>
      <c r="AX237" s="304"/>
    </row>
    <row r="238" spans="1:50" ht="30" customHeight="1">
      <c r="A238" s="769"/>
      <c r="B238" s="770"/>
      <c r="C238" s="770"/>
      <c r="D238" s="770"/>
      <c r="E238" s="770"/>
      <c r="F238" s="771"/>
      <c r="G238" s="319"/>
      <c r="H238" s="318"/>
      <c r="I238" s="318"/>
      <c r="J238" s="318"/>
      <c r="K238" s="318"/>
      <c r="L238" s="317"/>
      <c r="M238" s="316"/>
      <c r="N238" s="316"/>
      <c r="O238" s="316"/>
      <c r="P238" s="316"/>
      <c r="Q238" s="316"/>
      <c r="R238" s="316"/>
      <c r="S238" s="316"/>
      <c r="T238" s="316"/>
      <c r="U238" s="316"/>
      <c r="V238" s="316"/>
      <c r="W238" s="316"/>
      <c r="X238" s="315"/>
      <c r="Y238" s="314"/>
      <c r="Z238" s="313"/>
      <c r="AA238" s="313"/>
      <c r="AB238" s="312"/>
      <c r="AC238" s="311"/>
      <c r="AD238" s="310"/>
      <c r="AE238" s="310"/>
      <c r="AF238" s="310"/>
      <c r="AG238" s="310"/>
      <c r="AH238" s="309"/>
      <c r="AI238" s="308"/>
      <c r="AJ238" s="308"/>
      <c r="AK238" s="308"/>
      <c r="AL238" s="308"/>
      <c r="AM238" s="308"/>
      <c r="AN238" s="308"/>
      <c r="AO238" s="308"/>
      <c r="AP238" s="308"/>
      <c r="AQ238" s="308"/>
      <c r="AR238" s="308"/>
      <c r="AS238" s="308"/>
      <c r="AT238" s="307"/>
      <c r="AU238" s="306"/>
      <c r="AV238" s="305"/>
      <c r="AW238" s="305"/>
      <c r="AX238" s="304"/>
    </row>
    <row r="239" spans="1:50" ht="30" customHeight="1">
      <c r="A239" s="769"/>
      <c r="B239" s="770"/>
      <c r="C239" s="770"/>
      <c r="D239" s="770"/>
      <c r="E239" s="770"/>
      <c r="F239" s="771"/>
      <c r="G239" s="319"/>
      <c r="H239" s="318"/>
      <c r="I239" s="318"/>
      <c r="J239" s="318"/>
      <c r="K239" s="318"/>
      <c r="L239" s="317"/>
      <c r="M239" s="316"/>
      <c r="N239" s="316"/>
      <c r="O239" s="316"/>
      <c r="P239" s="316"/>
      <c r="Q239" s="316"/>
      <c r="R239" s="316"/>
      <c r="S239" s="316"/>
      <c r="T239" s="316"/>
      <c r="U239" s="316"/>
      <c r="V239" s="316"/>
      <c r="W239" s="316"/>
      <c r="X239" s="315"/>
      <c r="Y239" s="314"/>
      <c r="Z239" s="313"/>
      <c r="AA239" s="313"/>
      <c r="AB239" s="312"/>
      <c r="AC239" s="311"/>
      <c r="AD239" s="310"/>
      <c r="AE239" s="310"/>
      <c r="AF239" s="310"/>
      <c r="AG239" s="310"/>
      <c r="AH239" s="309"/>
      <c r="AI239" s="308"/>
      <c r="AJ239" s="308"/>
      <c r="AK239" s="308"/>
      <c r="AL239" s="308"/>
      <c r="AM239" s="308"/>
      <c r="AN239" s="308"/>
      <c r="AO239" s="308"/>
      <c r="AP239" s="308"/>
      <c r="AQ239" s="308"/>
      <c r="AR239" s="308"/>
      <c r="AS239" s="308"/>
      <c r="AT239" s="307"/>
      <c r="AU239" s="306"/>
      <c r="AV239" s="305"/>
      <c r="AW239" s="305"/>
      <c r="AX239" s="304"/>
    </row>
    <row r="240" spans="1:50" ht="30" customHeight="1">
      <c r="A240" s="769"/>
      <c r="B240" s="770"/>
      <c r="C240" s="770"/>
      <c r="D240" s="770"/>
      <c r="E240" s="770"/>
      <c r="F240" s="771"/>
      <c r="G240" s="319"/>
      <c r="H240" s="318"/>
      <c r="I240" s="318"/>
      <c r="J240" s="318"/>
      <c r="K240" s="318"/>
      <c r="L240" s="317"/>
      <c r="M240" s="316"/>
      <c r="N240" s="316"/>
      <c r="O240" s="316"/>
      <c r="P240" s="316"/>
      <c r="Q240" s="316"/>
      <c r="R240" s="316"/>
      <c r="S240" s="316"/>
      <c r="T240" s="316"/>
      <c r="U240" s="316"/>
      <c r="V240" s="316"/>
      <c r="W240" s="316"/>
      <c r="X240" s="315"/>
      <c r="Y240" s="314"/>
      <c r="Z240" s="313"/>
      <c r="AA240" s="313"/>
      <c r="AB240" s="312"/>
      <c r="AC240" s="311"/>
      <c r="AD240" s="310"/>
      <c r="AE240" s="310"/>
      <c r="AF240" s="310"/>
      <c r="AG240" s="310"/>
      <c r="AH240" s="309"/>
      <c r="AI240" s="308"/>
      <c r="AJ240" s="308"/>
      <c r="AK240" s="308"/>
      <c r="AL240" s="308"/>
      <c r="AM240" s="308"/>
      <c r="AN240" s="308"/>
      <c r="AO240" s="308"/>
      <c r="AP240" s="308"/>
      <c r="AQ240" s="308"/>
      <c r="AR240" s="308"/>
      <c r="AS240" s="308"/>
      <c r="AT240" s="307"/>
      <c r="AU240" s="306"/>
      <c r="AV240" s="305"/>
      <c r="AW240" s="305"/>
      <c r="AX240" s="304"/>
    </row>
    <row r="241" spans="1:50" ht="30" customHeight="1" thickBot="1">
      <c r="A241" s="772"/>
      <c r="B241" s="773"/>
      <c r="C241" s="773"/>
      <c r="D241" s="773"/>
      <c r="E241" s="773"/>
      <c r="F241" s="774"/>
      <c r="G241" s="707" t="s">
        <v>44</v>
      </c>
      <c r="H241" s="708"/>
      <c r="I241" s="708"/>
      <c r="J241" s="708"/>
      <c r="K241" s="708"/>
      <c r="L241" s="710"/>
      <c r="M241" s="716"/>
      <c r="N241" s="716"/>
      <c r="O241" s="716"/>
      <c r="P241" s="716"/>
      <c r="Q241" s="716"/>
      <c r="R241" s="716"/>
      <c r="S241" s="716"/>
      <c r="T241" s="716"/>
      <c r="U241" s="716"/>
      <c r="V241" s="716"/>
      <c r="W241" s="716"/>
      <c r="X241" s="717"/>
      <c r="Y241" s="3397">
        <f>SUM(Y234:AB235)</f>
        <v>3.2</v>
      </c>
      <c r="Z241" s="3398"/>
      <c r="AA241" s="3398"/>
      <c r="AB241" s="3399"/>
      <c r="AC241" s="707" t="s">
        <v>44</v>
      </c>
      <c r="AD241" s="708"/>
      <c r="AE241" s="708"/>
      <c r="AF241" s="708"/>
      <c r="AG241" s="708"/>
      <c r="AH241" s="710"/>
      <c r="AI241" s="716"/>
      <c r="AJ241" s="716"/>
      <c r="AK241" s="716"/>
      <c r="AL241" s="716"/>
      <c r="AM241" s="716"/>
      <c r="AN241" s="716"/>
      <c r="AO241" s="716"/>
      <c r="AP241" s="716"/>
      <c r="AQ241" s="716"/>
      <c r="AR241" s="716"/>
      <c r="AS241" s="716"/>
      <c r="AT241" s="717"/>
      <c r="AU241" s="3400">
        <f>SUM(AU235)</f>
        <v>0</v>
      </c>
      <c r="AV241" s="3401"/>
      <c r="AW241" s="3401"/>
      <c r="AX241" s="3402"/>
    </row>
    <row r="242" spans="1:50" hidden="1"/>
    <row r="243" spans="1:50" hidden="1"/>
    <row r="244" spans="1:50" hidden="1"/>
    <row r="245" spans="1:50" hidden="1"/>
    <row r="246" spans="1:50" hidden="1"/>
    <row r="247" spans="1:50" hidden="1"/>
    <row r="248" spans="1:50" hidden="1"/>
    <row r="249" spans="1:50" hidden="1"/>
    <row r="250" spans="1:50" hidden="1"/>
    <row r="251" spans="1:50" hidden="1"/>
    <row r="252" spans="1:50" hidden="1"/>
    <row r="253" spans="1:50" hidden="1"/>
    <row r="254" spans="1:50" hidden="1"/>
    <row r="255" spans="1:50" hidden="1"/>
    <row r="256" spans="1:50"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436</v>
      </c>
    </row>
    <row r="401" spans="1:51" ht="15" customHeight="1">
      <c r="B401" s="1" t="s">
        <v>435</v>
      </c>
    </row>
    <row r="402" spans="1:51" ht="21.75" customHeight="1">
      <c r="A402" s="667"/>
      <c r="B402" s="667"/>
      <c r="C402" s="683" t="s">
        <v>321</v>
      </c>
      <c r="D402" s="683"/>
      <c r="E402" s="683"/>
      <c r="F402" s="683"/>
      <c r="G402" s="683"/>
      <c r="H402" s="683"/>
      <c r="I402" s="683"/>
      <c r="J402" s="683"/>
      <c r="K402" s="683"/>
      <c r="L402" s="683"/>
      <c r="M402" s="683" t="s">
        <v>320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3377" t="s">
        <v>319</v>
      </c>
      <c r="AL402" s="3378"/>
      <c r="AM402" s="3378"/>
      <c r="AN402" s="3378"/>
      <c r="AO402" s="3378"/>
      <c r="AP402" s="3378"/>
      <c r="AQ402" s="683" t="s">
        <v>5</v>
      </c>
      <c r="AR402" s="683"/>
      <c r="AS402" s="683"/>
      <c r="AT402" s="683"/>
      <c r="AU402" s="375" t="s">
        <v>4</v>
      </c>
      <c r="AV402" s="376"/>
      <c r="AW402" s="376"/>
      <c r="AX402" s="678"/>
    </row>
    <row r="403" spans="1:51" ht="45.95" customHeight="1">
      <c r="A403" s="3373">
        <v>1</v>
      </c>
      <c r="B403" s="3373">
        <v>1</v>
      </c>
      <c r="C403" s="3370" t="s">
        <v>3260</v>
      </c>
      <c r="D403" s="3370"/>
      <c r="E403" s="3370"/>
      <c r="F403" s="3370"/>
      <c r="G403" s="3370"/>
      <c r="H403" s="3370"/>
      <c r="I403" s="3370"/>
      <c r="J403" s="3370"/>
      <c r="K403" s="3370"/>
      <c r="L403" s="3370"/>
      <c r="M403" s="3374" t="s">
        <v>3257</v>
      </c>
      <c r="N403" s="3374"/>
      <c r="O403" s="3374"/>
      <c r="P403" s="3374"/>
      <c r="Q403" s="3374"/>
      <c r="R403" s="3374"/>
      <c r="S403" s="3374"/>
      <c r="T403" s="3374"/>
      <c r="U403" s="3374"/>
      <c r="V403" s="3374"/>
      <c r="W403" s="3374"/>
      <c r="X403" s="3374"/>
      <c r="Y403" s="3374"/>
      <c r="Z403" s="3374"/>
      <c r="AA403" s="3374"/>
      <c r="AB403" s="3374"/>
      <c r="AC403" s="3374"/>
      <c r="AD403" s="3374"/>
      <c r="AE403" s="3374"/>
      <c r="AF403" s="3374"/>
      <c r="AG403" s="3374"/>
      <c r="AH403" s="3374"/>
      <c r="AI403" s="3374"/>
      <c r="AJ403" s="3374"/>
      <c r="AK403" s="3366">
        <v>189</v>
      </c>
      <c r="AL403" s="3370"/>
      <c r="AM403" s="3370"/>
      <c r="AN403" s="3370"/>
      <c r="AO403" s="3370"/>
      <c r="AP403" s="3370"/>
      <c r="AQ403" s="3340" t="s">
        <v>21</v>
      </c>
      <c r="AR403" s="3341"/>
      <c r="AS403" s="3341"/>
      <c r="AT403" s="3342"/>
      <c r="AU403" s="3340"/>
      <c r="AV403" s="3341"/>
      <c r="AW403" s="3341"/>
      <c r="AX403" s="678"/>
      <c r="AY403" s="293"/>
    </row>
    <row r="404" spans="1:51" hidden="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1" hidden="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1" hidden="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1" hidden="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1"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1"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1"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1"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1"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1"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1"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1"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1"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1" s="5" customFormat="1" ht="13.7" customHeight="1">
      <c r="A433" s="292"/>
      <c r="B433" s="292"/>
      <c r="C433" s="292"/>
      <c r="D433" s="292"/>
      <c r="E433" s="292"/>
      <c r="F433" s="292"/>
      <c r="G433" s="292"/>
      <c r="H433" s="292"/>
      <c r="I433" s="292"/>
      <c r="J433" s="292"/>
      <c r="K433" s="292"/>
      <c r="L433" s="292"/>
      <c r="M433" s="303"/>
      <c r="N433" s="303"/>
      <c r="O433" s="303"/>
      <c r="P433" s="303"/>
      <c r="Q433" s="303"/>
      <c r="R433" s="303"/>
      <c r="S433" s="303"/>
      <c r="T433" s="303"/>
      <c r="U433" s="303"/>
      <c r="V433" s="303"/>
      <c r="W433" s="303"/>
      <c r="X433" s="303"/>
      <c r="Y433" s="303"/>
      <c r="Z433" s="303"/>
      <c r="AA433" s="303"/>
      <c r="AB433" s="303"/>
      <c r="AC433" s="303"/>
      <c r="AD433" s="303"/>
      <c r="AE433" s="303"/>
      <c r="AF433" s="303"/>
      <c r="AG433" s="303"/>
      <c r="AH433" s="303"/>
      <c r="AI433" s="303"/>
      <c r="AJ433" s="303"/>
      <c r="AK433" s="291"/>
      <c r="AL433" s="292"/>
      <c r="AM433" s="292"/>
      <c r="AN433" s="292"/>
      <c r="AO433" s="292"/>
      <c r="AP433" s="292"/>
      <c r="AQ433" s="290"/>
      <c r="AR433" s="290"/>
      <c r="AS433" s="290"/>
      <c r="AT433" s="290"/>
      <c r="AU433" s="290"/>
      <c r="AV433" s="290"/>
      <c r="AW433" s="290"/>
      <c r="AX433" s="4"/>
      <c r="AY433" s="289"/>
    </row>
    <row r="434" spans="1:51" s="5" customFormat="1" ht="13.7" customHeight="1">
      <c r="B434" s="5" t="s">
        <v>3259</v>
      </c>
      <c r="AY434" s="289"/>
    </row>
    <row r="435" spans="1:51" ht="24" customHeight="1">
      <c r="A435" s="667"/>
      <c r="B435" s="667"/>
      <c r="C435" s="683" t="s">
        <v>321</v>
      </c>
      <c r="D435" s="683"/>
      <c r="E435" s="683"/>
      <c r="F435" s="683"/>
      <c r="G435" s="683"/>
      <c r="H435" s="683"/>
      <c r="I435" s="683"/>
      <c r="J435" s="683"/>
      <c r="K435" s="683"/>
      <c r="L435" s="683"/>
      <c r="M435" s="683" t="s">
        <v>320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3377" t="s">
        <v>319</v>
      </c>
      <c r="AL435" s="3378"/>
      <c r="AM435" s="3378"/>
      <c r="AN435" s="3378"/>
      <c r="AO435" s="3378"/>
      <c r="AP435" s="3378"/>
      <c r="AQ435" s="683" t="s">
        <v>5</v>
      </c>
      <c r="AR435" s="683"/>
      <c r="AS435" s="683"/>
      <c r="AT435" s="683"/>
      <c r="AU435" s="375" t="s">
        <v>4</v>
      </c>
      <c r="AV435" s="376"/>
      <c r="AW435" s="376"/>
      <c r="AX435" s="678"/>
    </row>
    <row r="436" spans="1:51" ht="45.95" customHeight="1">
      <c r="A436" s="3373">
        <v>1</v>
      </c>
      <c r="B436" s="3373">
        <v>1</v>
      </c>
      <c r="C436" s="3370" t="s">
        <v>3258</v>
      </c>
      <c r="D436" s="3370"/>
      <c r="E436" s="3370"/>
      <c r="F436" s="3370"/>
      <c r="G436" s="3370"/>
      <c r="H436" s="3370"/>
      <c r="I436" s="3370"/>
      <c r="J436" s="3370"/>
      <c r="K436" s="3370"/>
      <c r="L436" s="3370"/>
      <c r="M436" s="3374" t="s">
        <v>3257</v>
      </c>
      <c r="N436" s="3374"/>
      <c r="O436" s="3374"/>
      <c r="P436" s="3374"/>
      <c r="Q436" s="3374"/>
      <c r="R436" s="3374"/>
      <c r="S436" s="3374"/>
      <c r="T436" s="3374"/>
      <c r="U436" s="3374"/>
      <c r="V436" s="3374"/>
      <c r="W436" s="3374"/>
      <c r="X436" s="3374"/>
      <c r="Y436" s="3374"/>
      <c r="Z436" s="3374"/>
      <c r="AA436" s="3374"/>
      <c r="AB436" s="3374"/>
      <c r="AC436" s="3374"/>
      <c r="AD436" s="3374"/>
      <c r="AE436" s="3374"/>
      <c r="AF436" s="3374"/>
      <c r="AG436" s="3374"/>
      <c r="AH436" s="3374"/>
      <c r="AI436" s="3374"/>
      <c r="AJ436" s="3374"/>
      <c r="AK436" s="3366">
        <v>145</v>
      </c>
      <c r="AL436" s="3370"/>
      <c r="AM436" s="3370"/>
      <c r="AN436" s="3370"/>
      <c r="AO436" s="3370"/>
      <c r="AP436" s="3370"/>
      <c r="AQ436" s="3340" t="s">
        <v>21</v>
      </c>
      <c r="AR436" s="3341"/>
      <c r="AS436" s="3341"/>
      <c r="AT436" s="3342"/>
      <c r="AU436" s="3340"/>
      <c r="AV436" s="3341"/>
      <c r="AW436" s="3341"/>
      <c r="AX436" s="678"/>
    </row>
    <row r="437" spans="1:51" hidden="1">
      <c r="A437" s="667">
        <v>2</v>
      </c>
      <c r="B437" s="667"/>
      <c r="C437" s="668"/>
      <c r="D437" s="669"/>
      <c r="E437" s="669"/>
      <c r="F437" s="669"/>
      <c r="G437" s="669"/>
      <c r="H437" s="669"/>
      <c r="I437" s="669"/>
      <c r="J437" s="669"/>
      <c r="K437" s="669"/>
      <c r="L437" s="670"/>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2"/>
      <c r="AL437" s="671"/>
      <c r="AM437" s="671"/>
      <c r="AN437" s="671"/>
      <c r="AO437" s="671"/>
      <c r="AP437" s="671"/>
      <c r="AQ437" s="673"/>
      <c r="AR437" s="674"/>
      <c r="AS437" s="674"/>
      <c r="AT437" s="675"/>
      <c r="AU437" s="673"/>
      <c r="AV437" s="674"/>
      <c r="AW437" s="674"/>
      <c r="AX437" s="675"/>
    </row>
    <row r="438" spans="1:51" hidden="1">
      <c r="A438" s="667">
        <v>3</v>
      </c>
      <c r="B438" s="667"/>
      <c r="C438" s="668"/>
      <c r="D438" s="669"/>
      <c r="E438" s="669"/>
      <c r="F438" s="669"/>
      <c r="G438" s="669"/>
      <c r="H438" s="669"/>
      <c r="I438" s="669"/>
      <c r="J438" s="669"/>
      <c r="K438" s="669"/>
      <c r="L438" s="670"/>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c r="AL438" s="671"/>
      <c r="AM438" s="671"/>
      <c r="AN438" s="671"/>
      <c r="AO438" s="671"/>
      <c r="AP438" s="671"/>
      <c r="AQ438" s="673"/>
      <c r="AR438" s="674"/>
      <c r="AS438" s="674"/>
      <c r="AT438" s="675"/>
      <c r="AU438" s="673"/>
      <c r="AV438" s="674"/>
      <c r="AW438" s="674"/>
      <c r="AX438" s="675"/>
    </row>
    <row r="439" spans="1:51" hidden="1">
      <c r="A439" s="667">
        <v>4</v>
      </c>
      <c r="B439" s="667"/>
      <c r="C439" s="668"/>
      <c r="D439" s="669"/>
      <c r="E439" s="669"/>
      <c r="F439" s="669"/>
      <c r="G439" s="669"/>
      <c r="H439" s="669"/>
      <c r="I439" s="669"/>
      <c r="J439" s="669"/>
      <c r="K439" s="669"/>
      <c r="L439" s="670"/>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c r="AL439" s="671"/>
      <c r="AM439" s="671"/>
      <c r="AN439" s="671"/>
      <c r="AO439" s="671"/>
      <c r="AP439" s="671"/>
      <c r="AQ439" s="673"/>
      <c r="AR439" s="674"/>
      <c r="AS439" s="674"/>
      <c r="AT439" s="675"/>
      <c r="AU439" s="673"/>
      <c r="AV439" s="674"/>
      <c r="AW439" s="674"/>
      <c r="AX439" s="675"/>
    </row>
    <row r="440" spans="1:51" hidden="1">
      <c r="A440" s="667">
        <v>5</v>
      </c>
      <c r="B440" s="667"/>
      <c r="C440" s="668"/>
      <c r="D440" s="669"/>
      <c r="E440" s="669"/>
      <c r="F440" s="669"/>
      <c r="G440" s="669"/>
      <c r="H440" s="669"/>
      <c r="I440" s="669"/>
      <c r="J440" s="669"/>
      <c r="K440" s="669"/>
      <c r="L440" s="670"/>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c r="AL440" s="671"/>
      <c r="AM440" s="671"/>
      <c r="AN440" s="671"/>
      <c r="AO440" s="671"/>
      <c r="AP440" s="671"/>
      <c r="AQ440" s="673"/>
      <c r="AR440" s="674"/>
      <c r="AS440" s="674"/>
      <c r="AT440" s="675"/>
      <c r="AU440" s="673"/>
      <c r="AV440" s="674"/>
      <c r="AW440" s="674"/>
      <c r="AX440" s="675"/>
    </row>
    <row r="441" spans="1:51" hidden="1">
      <c r="A441" s="667">
        <v>6</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1" hidden="1">
      <c r="A442" s="667">
        <v>7</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1" hidden="1">
      <c r="A443" s="667">
        <v>8</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1" hidden="1">
      <c r="A444" s="667">
        <v>9</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1" hidden="1">
      <c r="A445" s="667">
        <v>10</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1"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1"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1"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1"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1" s="5" customFormat="1" ht="13.7" customHeight="1">
      <c r="A466" s="292"/>
      <c r="B466" s="292"/>
      <c r="C466" s="292"/>
      <c r="D466" s="292"/>
      <c r="E466" s="292"/>
      <c r="F466" s="292"/>
      <c r="G466" s="292"/>
      <c r="H466" s="292"/>
      <c r="I466" s="292"/>
      <c r="J466" s="292"/>
      <c r="K466" s="292"/>
      <c r="L466" s="292"/>
      <c r="M466" s="303"/>
      <c r="N466" s="303"/>
      <c r="O466" s="303"/>
      <c r="P466" s="303"/>
      <c r="Q466" s="303"/>
      <c r="R466" s="303"/>
      <c r="S466" s="303"/>
      <c r="T466" s="303"/>
      <c r="U466" s="303"/>
      <c r="V466" s="303"/>
      <c r="W466" s="303"/>
      <c r="X466" s="303"/>
      <c r="Y466" s="303"/>
      <c r="Z466" s="303"/>
      <c r="AA466" s="303"/>
      <c r="AB466" s="303"/>
      <c r="AC466" s="303"/>
      <c r="AD466" s="303"/>
      <c r="AE466" s="303"/>
      <c r="AF466" s="303"/>
      <c r="AG466" s="303"/>
      <c r="AH466" s="303"/>
      <c r="AI466" s="303"/>
      <c r="AJ466" s="303"/>
      <c r="AK466" s="291"/>
      <c r="AL466" s="292"/>
      <c r="AM466" s="292"/>
      <c r="AN466" s="292"/>
      <c r="AO466" s="292"/>
      <c r="AP466" s="292"/>
      <c r="AQ466" s="290"/>
      <c r="AR466" s="290"/>
      <c r="AS466" s="290"/>
      <c r="AT466" s="290"/>
      <c r="AU466" s="290"/>
      <c r="AV466" s="290"/>
      <c r="AW466" s="290"/>
      <c r="AX466" s="4"/>
    </row>
    <row r="467" spans="1:51" s="5" customFormat="1" ht="13.7" customHeight="1">
      <c r="B467" s="5" t="s">
        <v>3256</v>
      </c>
      <c r="AY467" s="289"/>
    </row>
    <row r="468" spans="1:51" ht="24" customHeight="1">
      <c r="A468" s="667"/>
      <c r="B468" s="667"/>
      <c r="C468" s="683" t="s">
        <v>321</v>
      </c>
      <c r="D468" s="683"/>
      <c r="E468" s="683"/>
      <c r="F468" s="683"/>
      <c r="G468" s="683"/>
      <c r="H468" s="683"/>
      <c r="I468" s="683"/>
      <c r="J468" s="683"/>
      <c r="K468" s="683"/>
      <c r="L468" s="683"/>
      <c r="M468" s="683" t="s">
        <v>320</v>
      </c>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3377" t="s">
        <v>319</v>
      </c>
      <c r="AL468" s="3378"/>
      <c r="AM468" s="3378"/>
      <c r="AN468" s="3378"/>
      <c r="AO468" s="3378"/>
      <c r="AP468" s="3378"/>
      <c r="AQ468" s="683" t="s">
        <v>5</v>
      </c>
      <c r="AR468" s="683"/>
      <c r="AS468" s="683"/>
      <c r="AT468" s="683"/>
      <c r="AU468" s="375" t="s">
        <v>4</v>
      </c>
      <c r="AV468" s="376"/>
      <c r="AW468" s="376"/>
      <c r="AX468" s="678"/>
    </row>
    <row r="469" spans="1:51" ht="24" customHeight="1">
      <c r="A469" s="3373">
        <v>1</v>
      </c>
      <c r="B469" s="3373">
        <v>1</v>
      </c>
      <c r="C469" s="3598" t="s">
        <v>3255</v>
      </c>
      <c r="D469" s="3598"/>
      <c r="E469" s="3598"/>
      <c r="F469" s="3598"/>
      <c r="G469" s="3598"/>
      <c r="H469" s="3598"/>
      <c r="I469" s="3598"/>
      <c r="J469" s="3598"/>
      <c r="K469" s="3598"/>
      <c r="L469" s="3598"/>
      <c r="M469" s="3599" t="s">
        <v>3254</v>
      </c>
      <c r="N469" s="3600"/>
      <c r="O469" s="3600"/>
      <c r="P469" s="3600"/>
      <c r="Q469" s="3600"/>
      <c r="R469" s="3600"/>
      <c r="S469" s="3600"/>
      <c r="T469" s="3600"/>
      <c r="U469" s="3600"/>
      <c r="V469" s="3600"/>
      <c r="W469" s="3600"/>
      <c r="X469" s="3600"/>
      <c r="Y469" s="3600"/>
      <c r="Z469" s="3600"/>
      <c r="AA469" s="3600"/>
      <c r="AB469" s="3600"/>
      <c r="AC469" s="3600"/>
      <c r="AD469" s="3600"/>
      <c r="AE469" s="3600"/>
      <c r="AF469" s="3600"/>
      <c r="AG469" s="3600"/>
      <c r="AH469" s="3600"/>
      <c r="AI469" s="3600"/>
      <c r="AJ469" s="3601"/>
      <c r="AK469" s="3366">
        <v>19</v>
      </c>
      <c r="AL469" s="3370"/>
      <c r="AM469" s="3370"/>
      <c r="AN469" s="3370"/>
      <c r="AO469" s="3370"/>
      <c r="AP469" s="3370"/>
      <c r="AQ469" s="3370">
        <v>1</v>
      </c>
      <c r="AR469" s="3370"/>
      <c r="AS469" s="3370"/>
      <c r="AT469" s="3370"/>
      <c r="AU469" s="3602">
        <v>100</v>
      </c>
      <c r="AV469" s="3602"/>
      <c r="AW469" s="3602"/>
      <c r="AX469" s="3602"/>
    </row>
    <row r="470" spans="1:51" hidden="1">
      <c r="A470" s="667">
        <v>2</v>
      </c>
      <c r="B470" s="667"/>
      <c r="C470" s="668"/>
      <c r="D470" s="669"/>
      <c r="E470" s="669"/>
      <c r="F470" s="669"/>
      <c r="G470" s="669"/>
      <c r="H470" s="669"/>
      <c r="I470" s="669"/>
      <c r="J470" s="669"/>
      <c r="K470" s="669"/>
      <c r="L470" s="670"/>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2"/>
      <c r="AL470" s="671"/>
      <c r="AM470" s="671"/>
      <c r="AN470" s="671"/>
      <c r="AO470" s="671"/>
      <c r="AP470" s="671"/>
      <c r="AQ470" s="673"/>
      <c r="AR470" s="674"/>
      <c r="AS470" s="674"/>
      <c r="AT470" s="675"/>
      <c r="AU470" s="673"/>
      <c r="AV470" s="674"/>
      <c r="AW470" s="674"/>
      <c r="AX470" s="675"/>
    </row>
    <row r="471" spans="1:51" hidden="1">
      <c r="A471" s="667">
        <v>3</v>
      </c>
      <c r="B471" s="667"/>
      <c r="C471" s="668"/>
      <c r="D471" s="669"/>
      <c r="E471" s="669"/>
      <c r="F471" s="669"/>
      <c r="G471" s="669"/>
      <c r="H471" s="669"/>
      <c r="I471" s="669"/>
      <c r="J471" s="669"/>
      <c r="K471" s="669"/>
      <c r="L471" s="670"/>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2"/>
      <c r="AL471" s="671"/>
      <c r="AM471" s="671"/>
      <c r="AN471" s="671"/>
      <c r="AO471" s="671"/>
      <c r="AP471" s="671"/>
      <c r="AQ471" s="673"/>
      <c r="AR471" s="674"/>
      <c r="AS471" s="674"/>
      <c r="AT471" s="675"/>
      <c r="AU471" s="673"/>
      <c r="AV471" s="674"/>
      <c r="AW471" s="674"/>
      <c r="AX471" s="675"/>
    </row>
    <row r="472" spans="1:51"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1"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1"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1"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1"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1"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1"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1"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1"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ht="13.7" customHeight="1">
      <c r="A499" s="292"/>
      <c r="B499" s="292"/>
      <c r="C499" s="302"/>
      <c r="D499" s="302"/>
      <c r="E499" s="302"/>
      <c r="F499" s="302"/>
      <c r="G499" s="302"/>
      <c r="H499" s="302"/>
      <c r="I499" s="302"/>
      <c r="J499" s="302"/>
      <c r="K499" s="302"/>
      <c r="L499" s="302"/>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c r="AJ499" s="294"/>
      <c r="AK499" s="291"/>
      <c r="AL499" s="292"/>
      <c r="AM499" s="292"/>
      <c r="AN499" s="292"/>
      <c r="AO499" s="292"/>
      <c r="AP499" s="292"/>
      <c r="AQ499" s="292"/>
      <c r="AR499" s="292"/>
      <c r="AS499" s="292"/>
      <c r="AT499" s="292"/>
      <c r="AU499" s="299"/>
      <c r="AV499" s="299"/>
      <c r="AW499" s="299"/>
      <c r="AX499" s="299"/>
    </row>
    <row r="500" spans="1:50" s="5" customFormat="1" ht="13.7" customHeight="1">
      <c r="B500" s="5" t="s">
        <v>3253</v>
      </c>
    </row>
    <row r="501" spans="1:50" ht="24" customHeight="1">
      <c r="A501" s="667"/>
      <c r="B501" s="667"/>
      <c r="C501" s="683" t="s">
        <v>321</v>
      </c>
      <c r="D501" s="683"/>
      <c r="E501" s="683"/>
      <c r="F501" s="683"/>
      <c r="G501" s="683"/>
      <c r="H501" s="683"/>
      <c r="I501" s="683"/>
      <c r="J501" s="683"/>
      <c r="K501" s="683"/>
      <c r="L501" s="683"/>
      <c r="M501" s="683" t="s">
        <v>320</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3377" t="s">
        <v>319</v>
      </c>
      <c r="AL501" s="3378"/>
      <c r="AM501" s="3378"/>
      <c r="AN501" s="3378"/>
      <c r="AO501" s="3378"/>
      <c r="AP501" s="3378"/>
      <c r="AQ501" s="683" t="s">
        <v>5</v>
      </c>
      <c r="AR501" s="683"/>
      <c r="AS501" s="683"/>
      <c r="AT501" s="683"/>
      <c r="AU501" s="375" t="s">
        <v>4</v>
      </c>
      <c r="AV501" s="376"/>
      <c r="AW501" s="376"/>
      <c r="AX501" s="678"/>
    </row>
    <row r="502" spans="1:50" ht="24" customHeight="1">
      <c r="A502" s="3373">
        <v>1</v>
      </c>
      <c r="B502" s="3373">
        <v>1</v>
      </c>
      <c r="C502" s="3603" t="s">
        <v>3252</v>
      </c>
      <c r="D502" s="3603"/>
      <c r="E502" s="3603"/>
      <c r="F502" s="3603"/>
      <c r="G502" s="3603"/>
      <c r="H502" s="3603"/>
      <c r="I502" s="3603"/>
      <c r="J502" s="3603"/>
      <c r="K502" s="3603"/>
      <c r="L502" s="3603"/>
      <c r="M502" s="3366" t="s">
        <v>3251</v>
      </c>
      <c r="N502" s="3366"/>
      <c r="O502" s="3366"/>
      <c r="P502" s="3366"/>
      <c r="Q502" s="3366"/>
      <c r="R502" s="3366"/>
      <c r="S502" s="3366"/>
      <c r="T502" s="3366"/>
      <c r="U502" s="3366"/>
      <c r="V502" s="3366"/>
      <c r="W502" s="3366"/>
      <c r="X502" s="3366"/>
      <c r="Y502" s="3366"/>
      <c r="Z502" s="3366"/>
      <c r="AA502" s="3366"/>
      <c r="AB502" s="3366"/>
      <c r="AC502" s="3366"/>
      <c r="AD502" s="3366"/>
      <c r="AE502" s="3366"/>
      <c r="AF502" s="3366"/>
      <c r="AG502" s="3366"/>
      <c r="AH502" s="3366"/>
      <c r="AI502" s="3366"/>
      <c r="AJ502" s="3366"/>
      <c r="AK502" s="3366">
        <v>1</v>
      </c>
      <c r="AL502" s="3370"/>
      <c r="AM502" s="3370"/>
      <c r="AN502" s="3370"/>
      <c r="AO502" s="3370"/>
      <c r="AP502" s="3370"/>
      <c r="AQ502" s="3604">
        <v>1</v>
      </c>
      <c r="AR502" s="3605"/>
      <c r="AS502" s="3605"/>
      <c r="AT502" s="3606"/>
      <c r="AU502" s="3258">
        <v>79.2</v>
      </c>
      <c r="AV502" s="3258"/>
      <c r="AW502" s="3258"/>
      <c r="AX502" s="3258"/>
    </row>
    <row r="503" spans="1:50" hidden="1">
      <c r="A503" s="667">
        <v>2</v>
      </c>
      <c r="B503" s="667"/>
      <c r="C503" s="668"/>
      <c r="D503" s="669"/>
      <c r="E503" s="669"/>
      <c r="F503" s="669"/>
      <c r="G503" s="669"/>
      <c r="H503" s="669"/>
      <c r="I503" s="669"/>
      <c r="J503" s="669"/>
      <c r="K503" s="669"/>
      <c r="L503" s="670"/>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2"/>
      <c r="AL503" s="671"/>
      <c r="AM503" s="671"/>
      <c r="AN503" s="671"/>
      <c r="AO503" s="671"/>
      <c r="AP503" s="671"/>
      <c r="AQ503" s="673"/>
      <c r="AR503" s="674"/>
      <c r="AS503" s="674"/>
      <c r="AT503" s="675"/>
      <c r="AU503" s="673"/>
      <c r="AV503" s="674"/>
      <c r="AW503" s="674"/>
      <c r="AX503" s="675"/>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s="5" customFormat="1" ht="13.7" customHeight="1">
      <c r="A532" s="292"/>
      <c r="B532" s="292"/>
      <c r="C532" s="301"/>
      <c r="D532" s="301"/>
      <c r="E532" s="301"/>
      <c r="F532" s="301"/>
      <c r="G532" s="301"/>
      <c r="H532" s="301"/>
      <c r="I532" s="301"/>
      <c r="J532" s="301"/>
      <c r="K532" s="301"/>
      <c r="L532" s="301"/>
      <c r="M532" s="291"/>
      <c r="N532" s="291"/>
      <c r="O532" s="291"/>
      <c r="P532" s="291"/>
      <c r="Q532" s="291"/>
      <c r="R532" s="291"/>
      <c r="S532" s="291"/>
      <c r="T532" s="291"/>
      <c r="U532" s="291"/>
      <c r="V532" s="291"/>
      <c r="W532" s="291"/>
      <c r="X532" s="291"/>
      <c r="Y532" s="291"/>
      <c r="Z532" s="291"/>
      <c r="AA532" s="291"/>
      <c r="AB532" s="291"/>
      <c r="AC532" s="291"/>
      <c r="AD532" s="291"/>
      <c r="AE532" s="291"/>
      <c r="AF532" s="291"/>
      <c r="AG532" s="291"/>
      <c r="AH532" s="291"/>
      <c r="AI532" s="291"/>
      <c r="AJ532" s="291"/>
      <c r="AK532" s="291"/>
      <c r="AL532" s="292"/>
      <c r="AM532" s="292"/>
      <c r="AN532" s="292"/>
      <c r="AO532" s="292"/>
      <c r="AP532" s="292"/>
      <c r="AQ532" s="300"/>
      <c r="AR532" s="300"/>
      <c r="AS532" s="300"/>
      <c r="AT532" s="300"/>
      <c r="AU532" s="290"/>
      <c r="AV532" s="290"/>
      <c r="AW532" s="290"/>
      <c r="AX532" s="290"/>
    </row>
    <row r="533" spans="1:50" s="5" customFormat="1" ht="13.7" customHeight="1">
      <c r="B533" s="5" t="s">
        <v>3250</v>
      </c>
    </row>
    <row r="534" spans="1:50" ht="24" customHeight="1">
      <c r="A534" s="667"/>
      <c r="B534" s="667"/>
      <c r="C534" s="683" t="s">
        <v>321</v>
      </c>
      <c r="D534" s="683"/>
      <c r="E534" s="683"/>
      <c r="F534" s="683"/>
      <c r="G534" s="683"/>
      <c r="H534" s="683"/>
      <c r="I534" s="683"/>
      <c r="J534" s="683"/>
      <c r="K534" s="683"/>
      <c r="L534" s="683"/>
      <c r="M534" s="683" t="s">
        <v>320</v>
      </c>
      <c r="N534" s="683"/>
      <c r="O534" s="683"/>
      <c r="P534" s="683"/>
      <c r="Q534" s="683"/>
      <c r="R534" s="683"/>
      <c r="S534" s="683"/>
      <c r="T534" s="683"/>
      <c r="U534" s="683"/>
      <c r="V534" s="683"/>
      <c r="W534" s="683"/>
      <c r="X534" s="683"/>
      <c r="Y534" s="683"/>
      <c r="Z534" s="683"/>
      <c r="AA534" s="683"/>
      <c r="AB534" s="683"/>
      <c r="AC534" s="683"/>
      <c r="AD534" s="683"/>
      <c r="AE534" s="683"/>
      <c r="AF534" s="683"/>
      <c r="AG534" s="683"/>
      <c r="AH534" s="683"/>
      <c r="AI534" s="683"/>
      <c r="AJ534" s="683"/>
      <c r="AK534" s="3377" t="s">
        <v>319</v>
      </c>
      <c r="AL534" s="3378"/>
      <c r="AM534" s="3378"/>
      <c r="AN534" s="3378"/>
      <c r="AO534" s="3378"/>
      <c r="AP534" s="3378"/>
      <c r="AQ534" s="683" t="s">
        <v>5</v>
      </c>
      <c r="AR534" s="683"/>
      <c r="AS534" s="683"/>
      <c r="AT534" s="683"/>
      <c r="AU534" s="375" t="s">
        <v>4</v>
      </c>
      <c r="AV534" s="376"/>
      <c r="AW534" s="376"/>
      <c r="AX534" s="678"/>
    </row>
    <row r="535" spans="1:50" ht="24" customHeight="1">
      <c r="A535" s="3373">
        <v>1</v>
      </c>
      <c r="B535" s="3373">
        <v>1</v>
      </c>
      <c r="C535" s="3370" t="s">
        <v>3249</v>
      </c>
      <c r="D535" s="3370"/>
      <c r="E535" s="3370"/>
      <c r="F535" s="3370"/>
      <c r="G535" s="3370"/>
      <c r="H535" s="3370"/>
      <c r="I535" s="3370"/>
      <c r="J535" s="3370"/>
      <c r="K535" s="3370"/>
      <c r="L535" s="3370"/>
      <c r="M535" s="3370" t="s">
        <v>3248</v>
      </c>
      <c r="N535" s="3370"/>
      <c r="O535" s="3370"/>
      <c r="P535" s="3370"/>
      <c r="Q535" s="3370"/>
      <c r="R535" s="3370"/>
      <c r="S535" s="3370"/>
      <c r="T535" s="3370"/>
      <c r="U535" s="3370"/>
      <c r="V535" s="3370"/>
      <c r="W535" s="3370"/>
      <c r="X535" s="3370"/>
      <c r="Y535" s="3370"/>
      <c r="Z535" s="3370"/>
      <c r="AA535" s="3370"/>
      <c r="AB535" s="3370"/>
      <c r="AC535" s="3370"/>
      <c r="AD535" s="3370"/>
      <c r="AE535" s="3370"/>
      <c r="AF535" s="3370"/>
      <c r="AG535" s="3370"/>
      <c r="AH535" s="3370"/>
      <c r="AI535" s="3370"/>
      <c r="AJ535" s="3370"/>
      <c r="AK535" s="3366">
        <v>5</v>
      </c>
      <c r="AL535" s="3370"/>
      <c r="AM535" s="3370"/>
      <c r="AN535" s="3370"/>
      <c r="AO535" s="3370"/>
      <c r="AP535" s="3370"/>
      <c r="AQ535" s="3604">
        <v>1</v>
      </c>
      <c r="AR535" s="3605"/>
      <c r="AS535" s="3605"/>
      <c r="AT535" s="3606"/>
      <c r="AU535" s="3602">
        <v>100</v>
      </c>
      <c r="AV535" s="3602"/>
      <c r="AW535" s="3602"/>
      <c r="AX535" s="3602"/>
    </row>
    <row r="536" spans="1:50" hidden="1">
      <c r="A536" s="667">
        <v>2</v>
      </c>
      <c r="B536" s="667"/>
      <c r="C536" s="668"/>
      <c r="D536" s="669"/>
      <c r="E536" s="669"/>
      <c r="F536" s="669"/>
      <c r="G536" s="669"/>
      <c r="H536" s="669"/>
      <c r="I536" s="669"/>
      <c r="J536" s="669"/>
      <c r="K536" s="669"/>
      <c r="L536" s="670"/>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2"/>
      <c r="AL536" s="671"/>
      <c r="AM536" s="671"/>
      <c r="AN536" s="671"/>
      <c r="AO536" s="671"/>
      <c r="AP536" s="671"/>
      <c r="AQ536" s="673"/>
      <c r="AR536" s="674"/>
      <c r="AS536" s="674"/>
      <c r="AT536" s="675"/>
      <c r="AU536" s="673"/>
      <c r="AV536" s="674"/>
      <c r="AW536" s="674"/>
      <c r="AX536" s="675"/>
    </row>
    <row r="537" spans="1:50" hidden="1">
      <c r="A537" s="667">
        <v>3</v>
      </c>
      <c r="B537" s="667"/>
      <c r="C537" s="668"/>
      <c r="D537" s="669"/>
      <c r="E537" s="669"/>
      <c r="F537" s="669"/>
      <c r="G537" s="669"/>
      <c r="H537" s="669"/>
      <c r="I537" s="669"/>
      <c r="J537" s="669"/>
      <c r="K537" s="669"/>
      <c r="L537" s="670"/>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72"/>
      <c r="AL537" s="671"/>
      <c r="AM537" s="671"/>
      <c r="AN537" s="671"/>
      <c r="AO537" s="671"/>
      <c r="AP537" s="671"/>
      <c r="AQ537" s="673"/>
      <c r="AR537" s="674"/>
      <c r="AS537" s="674"/>
      <c r="AT537" s="675"/>
      <c r="AU537" s="673"/>
      <c r="AV537" s="674"/>
      <c r="AW537" s="674"/>
      <c r="AX537" s="675"/>
    </row>
    <row r="538" spans="1:50" hidden="1">
      <c r="A538" s="667">
        <v>4</v>
      </c>
      <c r="B538" s="667"/>
      <c r="C538" s="668"/>
      <c r="D538" s="669"/>
      <c r="E538" s="669"/>
      <c r="F538" s="669"/>
      <c r="G538" s="669"/>
      <c r="H538" s="669"/>
      <c r="I538" s="669"/>
      <c r="J538" s="669"/>
      <c r="K538" s="669"/>
      <c r="L538" s="670"/>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2"/>
      <c r="AL538" s="671"/>
      <c r="AM538" s="671"/>
      <c r="AN538" s="671"/>
      <c r="AO538" s="671"/>
      <c r="AP538" s="671"/>
      <c r="AQ538" s="673"/>
      <c r="AR538" s="674"/>
      <c r="AS538" s="674"/>
      <c r="AT538" s="675"/>
      <c r="AU538" s="673"/>
      <c r="AV538" s="674"/>
      <c r="AW538" s="674"/>
      <c r="AX538" s="675"/>
    </row>
    <row r="539" spans="1:50" hidden="1">
      <c r="A539" s="667">
        <v>5</v>
      </c>
      <c r="B539" s="667"/>
      <c r="C539" s="668"/>
      <c r="D539" s="669"/>
      <c r="E539" s="669"/>
      <c r="F539" s="669"/>
      <c r="G539" s="669"/>
      <c r="H539" s="669"/>
      <c r="I539" s="669"/>
      <c r="J539" s="669"/>
      <c r="K539" s="669"/>
      <c r="L539" s="670"/>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2"/>
      <c r="AL539" s="671"/>
      <c r="AM539" s="671"/>
      <c r="AN539" s="671"/>
      <c r="AO539" s="671"/>
      <c r="AP539" s="671"/>
      <c r="AQ539" s="673"/>
      <c r="AR539" s="674"/>
      <c r="AS539" s="674"/>
      <c r="AT539" s="675"/>
      <c r="AU539" s="673"/>
      <c r="AV539" s="674"/>
      <c r="AW539" s="674"/>
      <c r="AX539" s="675"/>
    </row>
    <row r="540" spans="1:50" hidden="1">
      <c r="A540" s="667">
        <v>6</v>
      </c>
      <c r="B540" s="667"/>
      <c r="C540" s="668"/>
      <c r="D540" s="669"/>
      <c r="E540" s="669"/>
      <c r="F540" s="669"/>
      <c r="G540" s="669"/>
      <c r="H540" s="669"/>
      <c r="I540" s="669"/>
      <c r="J540" s="669"/>
      <c r="K540" s="669"/>
      <c r="L540" s="670"/>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2"/>
      <c r="AL540" s="671"/>
      <c r="AM540" s="671"/>
      <c r="AN540" s="671"/>
      <c r="AO540" s="671"/>
      <c r="AP540" s="671"/>
      <c r="AQ540" s="673"/>
      <c r="AR540" s="674"/>
      <c r="AS540" s="674"/>
      <c r="AT540" s="675"/>
      <c r="AU540" s="673"/>
      <c r="AV540" s="674"/>
      <c r="AW540" s="674"/>
      <c r="AX540" s="675"/>
    </row>
    <row r="541" spans="1:50" hidden="1">
      <c r="A541" s="667">
        <v>7</v>
      </c>
      <c r="B541" s="667"/>
      <c r="C541" s="668"/>
      <c r="D541" s="669"/>
      <c r="E541" s="669"/>
      <c r="F541" s="669"/>
      <c r="G541" s="669"/>
      <c r="H541" s="669"/>
      <c r="I541" s="669"/>
      <c r="J541" s="669"/>
      <c r="K541" s="669"/>
      <c r="L541" s="670"/>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2"/>
      <c r="AL541" s="671"/>
      <c r="AM541" s="671"/>
      <c r="AN541" s="671"/>
      <c r="AO541" s="671"/>
      <c r="AP541" s="671"/>
      <c r="AQ541" s="673"/>
      <c r="AR541" s="674"/>
      <c r="AS541" s="674"/>
      <c r="AT541" s="675"/>
      <c r="AU541" s="673"/>
      <c r="AV541" s="674"/>
      <c r="AW541" s="674"/>
      <c r="AX541" s="675"/>
    </row>
    <row r="542" spans="1:50" hidden="1">
      <c r="A542" s="667">
        <v>8</v>
      </c>
      <c r="B542" s="667"/>
      <c r="C542" s="668"/>
      <c r="D542" s="669"/>
      <c r="E542" s="669"/>
      <c r="F542" s="669"/>
      <c r="G542" s="669"/>
      <c r="H542" s="669"/>
      <c r="I542" s="669"/>
      <c r="J542" s="669"/>
      <c r="K542" s="669"/>
      <c r="L542" s="670"/>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2"/>
      <c r="AL542" s="671"/>
      <c r="AM542" s="671"/>
      <c r="AN542" s="671"/>
      <c r="AO542" s="671"/>
      <c r="AP542" s="671"/>
      <c r="AQ542" s="673"/>
      <c r="AR542" s="674"/>
      <c r="AS542" s="674"/>
      <c r="AT542" s="675"/>
      <c r="AU542" s="673"/>
      <c r="AV542" s="674"/>
      <c r="AW542" s="674"/>
      <c r="AX542" s="675"/>
    </row>
    <row r="543" spans="1:50" hidden="1">
      <c r="A543" s="667">
        <v>9</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10</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s="5" customFormat="1" ht="13.7" customHeight="1">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c r="AE565" s="292"/>
      <c r="AF565" s="292"/>
      <c r="AG565" s="292"/>
      <c r="AH565" s="292"/>
      <c r="AI565" s="292"/>
      <c r="AJ565" s="292"/>
      <c r="AK565" s="291"/>
      <c r="AL565" s="292"/>
      <c r="AM565" s="292"/>
      <c r="AN565" s="292"/>
      <c r="AO565" s="292"/>
      <c r="AP565" s="292"/>
      <c r="AQ565" s="300"/>
      <c r="AR565" s="300"/>
      <c r="AS565" s="300"/>
      <c r="AT565" s="300"/>
      <c r="AU565" s="299"/>
      <c r="AV565" s="299"/>
      <c r="AW565" s="299"/>
      <c r="AX565" s="299"/>
    </row>
    <row r="566" spans="1:50" s="5" customFormat="1" ht="13.7" customHeight="1">
      <c r="B566" s="5" t="s">
        <v>3247</v>
      </c>
    </row>
    <row r="567" spans="1:50" ht="24" customHeight="1">
      <c r="A567" s="667"/>
      <c r="B567" s="667"/>
      <c r="C567" s="683" t="s">
        <v>321</v>
      </c>
      <c r="D567" s="683"/>
      <c r="E567" s="683"/>
      <c r="F567" s="683"/>
      <c r="G567" s="683"/>
      <c r="H567" s="683"/>
      <c r="I567" s="683"/>
      <c r="J567" s="683"/>
      <c r="K567" s="683"/>
      <c r="L567" s="683"/>
      <c r="M567" s="683" t="s">
        <v>320</v>
      </c>
      <c r="N567" s="683"/>
      <c r="O567" s="683"/>
      <c r="P567" s="683"/>
      <c r="Q567" s="683"/>
      <c r="R567" s="683"/>
      <c r="S567" s="683"/>
      <c r="T567" s="683"/>
      <c r="U567" s="683"/>
      <c r="V567" s="683"/>
      <c r="W567" s="683"/>
      <c r="X567" s="683"/>
      <c r="Y567" s="683"/>
      <c r="Z567" s="683"/>
      <c r="AA567" s="683"/>
      <c r="AB567" s="683"/>
      <c r="AC567" s="683"/>
      <c r="AD567" s="683"/>
      <c r="AE567" s="683"/>
      <c r="AF567" s="683"/>
      <c r="AG567" s="683"/>
      <c r="AH567" s="683"/>
      <c r="AI567" s="683"/>
      <c r="AJ567" s="683"/>
      <c r="AK567" s="3377" t="s">
        <v>319</v>
      </c>
      <c r="AL567" s="3378"/>
      <c r="AM567" s="3378"/>
      <c r="AN567" s="3378"/>
      <c r="AO567" s="3378"/>
      <c r="AP567" s="3378"/>
      <c r="AQ567" s="683" t="s">
        <v>5</v>
      </c>
      <c r="AR567" s="683"/>
      <c r="AS567" s="683"/>
      <c r="AT567" s="683"/>
      <c r="AU567" s="375" t="s">
        <v>4</v>
      </c>
      <c r="AV567" s="376"/>
      <c r="AW567" s="376"/>
      <c r="AX567" s="678"/>
    </row>
    <row r="568" spans="1:50" ht="24" customHeight="1">
      <c r="A568" s="3373">
        <v>1</v>
      </c>
      <c r="B568" s="3373">
        <v>1</v>
      </c>
      <c r="C568" s="3607" t="s">
        <v>3246</v>
      </c>
      <c r="D568" s="3607"/>
      <c r="E568" s="3607"/>
      <c r="F568" s="3607"/>
      <c r="G568" s="3607"/>
      <c r="H568" s="3607"/>
      <c r="I568" s="3607"/>
      <c r="J568" s="3607"/>
      <c r="K568" s="3607"/>
      <c r="L568" s="3607"/>
      <c r="M568" s="3374" t="s">
        <v>3245</v>
      </c>
      <c r="N568" s="3374"/>
      <c r="O568" s="3374"/>
      <c r="P568" s="3374"/>
      <c r="Q568" s="3374"/>
      <c r="R568" s="3374"/>
      <c r="S568" s="3374"/>
      <c r="T568" s="3374"/>
      <c r="U568" s="3374"/>
      <c r="V568" s="3374"/>
      <c r="W568" s="3374"/>
      <c r="X568" s="3374"/>
      <c r="Y568" s="3374"/>
      <c r="Z568" s="3374"/>
      <c r="AA568" s="3374"/>
      <c r="AB568" s="3374"/>
      <c r="AC568" s="3374"/>
      <c r="AD568" s="3374"/>
      <c r="AE568" s="3374"/>
      <c r="AF568" s="3374"/>
      <c r="AG568" s="3374"/>
      <c r="AH568" s="3374"/>
      <c r="AI568" s="3374"/>
      <c r="AJ568" s="3374"/>
      <c r="AK568" s="3366">
        <v>2</v>
      </c>
      <c r="AL568" s="3370"/>
      <c r="AM568" s="3370"/>
      <c r="AN568" s="3370"/>
      <c r="AO568" s="3370"/>
      <c r="AP568" s="3370"/>
      <c r="AQ568" s="3370">
        <v>2</v>
      </c>
      <c r="AR568" s="3370"/>
      <c r="AS568" s="3370"/>
      <c r="AT568" s="3370"/>
      <c r="AU568" s="3375">
        <v>42.4</v>
      </c>
      <c r="AV568" s="3376"/>
      <c r="AW568" s="3376"/>
      <c r="AX568" s="678"/>
    </row>
    <row r="569" spans="1:50" hidden="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s="5" customFormat="1" ht="13.7" customHeight="1">
      <c r="A598" s="292"/>
      <c r="B598" s="292"/>
      <c r="C598" s="298"/>
      <c r="D598" s="298"/>
      <c r="E598" s="298"/>
      <c r="F598" s="298"/>
      <c r="G598" s="298"/>
      <c r="H598" s="298"/>
      <c r="I598" s="298"/>
      <c r="J598" s="298"/>
      <c r="K598" s="298"/>
      <c r="L598" s="298"/>
      <c r="M598" s="291"/>
      <c r="N598" s="291"/>
      <c r="O598" s="291"/>
      <c r="P598" s="291"/>
      <c r="Q598" s="291"/>
      <c r="R598" s="291"/>
      <c r="S598" s="291"/>
      <c r="T598" s="291"/>
      <c r="U598" s="291"/>
      <c r="V598" s="291"/>
      <c r="W598" s="291"/>
      <c r="X598" s="291"/>
      <c r="Y598" s="291"/>
      <c r="Z598" s="291"/>
      <c r="AA598" s="291"/>
      <c r="AB598" s="291"/>
      <c r="AC598" s="291"/>
      <c r="AD598" s="291"/>
      <c r="AE598" s="291"/>
      <c r="AF598" s="291"/>
      <c r="AG598" s="291"/>
      <c r="AH598" s="291"/>
      <c r="AI598" s="291"/>
      <c r="AJ598" s="291"/>
      <c r="AK598" s="291"/>
      <c r="AL598" s="292"/>
      <c r="AM598" s="292"/>
      <c r="AN598" s="292"/>
      <c r="AO598" s="292"/>
      <c r="AP598" s="292"/>
      <c r="AQ598" s="292"/>
      <c r="AR598" s="292"/>
      <c r="AS598" s="292"/>
      <c r="AT598" s="292"/>
      <c r="AU598" s="297"/>
      <c r="AV598" s="297"/>
      <c r="AW598" s="297"/>
      <c r="AX598" s="4"/>
    </row>
    <row r="599" spans="1:50" s="5" customFormat="1" ht="13.7" customHeight="1">
      <c r="B599" s="5" t="s">
        <v>3244</v>
      </c>
    </row>
    <row r="600" spans="1:50" ht="24" customHeight="1">
      <c r="A600" s="667"/>
      <c r="B600" s="667"/>
      <c r="C600" s="683" t="s">
        <v>321</v>
      </c>
      <c r="D600" s="683"/>
      <c r="E600" s="683"/>
      <c r="F600" s="683"/>
      <c r="G600" s="683"/>
      <c r="H600" s="683"/>
      <c r="I600" s="683"/>
      <c r="J600" s="683"/>
      <c r="K600" s="683"/>
      <c r="L600" s="683"/>
      <c r="M600" s="683" t="s">
        <v>320</v>
      </c>
      <c r="N600" s="683"/>
      <c r="O600" s="683"/>
      <c r="P600" s="683"/>
      <c r="Q600" s="683"/>
      <c r="R600" s="683"/>
      <c r="S600" s="683"/>
      <c r="T600" s="683"/>
      <c r="U600" s="683"/>
      <c r="V600" s="683"/>
      <c r="W600" s="683"/>
      <c r="X600" s="683"/>
      <c r="Y600" s="683"/>
      <c r="Z600" s="683"/>
      <c r="AA600" s="683"/>
      <c r="AB600" s="683"/>
      <c r="AC600" s="683"/>
      <c r="AD600" s="683"/>
      <c r="AE600" s="683"/>
      <c r="AF600" s="683"/>
      <c r="AG600" s="683"/>
      <c r="AH600" s="683"/>
      <c r="AI600" s="683"/>
      <c r="AJ600" s="683"/>
      <c r="AK600" s="3377" t="s">
        <v>319</v>
      </c>
      <c r="AL600" s="3378"/>
      <c r="AM600" s="3378"/>
      <c r="AN600" s="3378"/>
      <c r="AO600" s="3378"/>
      <c r="AP600" s="3378"/>
      <c r="AQ600" s="683" t="s">
        <v>5</v>
      </c>
      <c r="AR600" s="683"/>
      <c r="AS600" s="683"/>
      <c r="AT600" s="683"/>
      <c r="AU600" s="375" t="s">
        <v>4</v>
      </c>
      <c r="AV600" s="376"/>
      <c r="AW600" s="376"/>
      <c r="AX600" s="678"/>
    </row>
    <row r="601" spans="1:50" ht="45.95" customHeight="1">
      <c r="A601" s="3373">
        <v>1</v>
      </c>
      <c r="B601" s="3373">
        <v>1</v>
      </c>
      <c r="C601" s="3370" t="s">
        <v>3241</v>
      </c>
      <c r="D601" s="3370"/>
      <c r="E601" s="3370"/>
      <c r="F601" s="3370"/>
      <c r="G601" s="3370"/>
      <c r="H601" s="3370"/>
      <c r="I601" s="3370"/>
      <c r="J601" s="3370"/>
      <c r="K601" s="3370"/>
      <c r="L601" s="3370"/>
      <c r="M601" s="3374" t="s">
        <v>3243</v>
      </c>
      <c r="N601" s="3374"/>
      <c r="O601" s="3374"/>
      <c r="P601" s="3374"/>
      <c r="Q601" s="3374"/>
      <c r="R601" s="3374"/>
      <c r="S601" s="3374"/>
      <c r="T601" s="3374"/>
      <c r="U601" s="3374"/>
      <c r="V601" s="3374"/>
      <c r="W601" s="3374"/>
      <c r="X601" s="3374"/>
      <c r="Y601" s="3374"/>
      <c r="Z601" s="3374"/>
      <c r="AA601" s="3374"/>
      <c r="AB601" s="3374"/>
      <c r="AC601" s="3374"/>
      <c r="AD601" s="3374"/>
      <c r="AE601" s="3374"/>
      <c r="AF601" s="3374"/>
      <c r="AG601" s="3374"/>
      <c r="AH601" s="3374"/>
      <c r="AI601" s="3374"/>
      <c r="AJ601" s="3374"/>
      <c r="AK601" s="3366">
        <v>3</v>
      </c>
      <c r="AL601" s="3370"/>
      <c r="AM601" s="3370"/>
      <c r="AN601" s="3370"/>
      <c r="AO601" s="3370"/>
      <c r="AP601" s="3370"/>
      <c r="AQ601" s="3370">
        <v>1</v>
      </c>
      <c r="AR601" s="3370"/>
      <c r="AS601" s="3370"/>
      <c r="AT601" s="3370"/>
      <c r="AU601" s="3608">
        <v>87.4</v>
      </c>
      <c r="AV601" s="3609"/>
      <c r="AW601" s="3609"/>
      <c r="AX601" s="678"/>
    </row>
    <row r="602" spans="1:50" hidden="1">
      <c r="A602" s="667">
        <v>2</v>
      </c>
      <c r="B602" s="667"/>
      <c r="C602" s="668"/>
      <c r="D602" s="669"/>
      <c r="E602" s="669"/>
      <c r="F602" s="669"/>
      <c r="G602" s="669"/>
      <c r="H602" s="669"/>
      <c r="I602" s="669"/>
      <c r="J602" s="669"/>
      <c r="K602" s="669"/>
      <c r="L602" s="670"/>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2"/>
      <c r="AL602" s="671"/>
      <c r="AM602" s="671"/>
      <c r="AN602" s="671"/>
      <c r="AO602" s="671"/>
      <c r="AP602" s="671"/>
      <c r="AQ602" s="673"/>
      <c r="AR602" s="674"/>
      <c r="AS602" s="674"/>
      <c r="AT602" s="675"/>
      <c r="AU602" s="673"/>
      <c r="AV602" s="674"/>
      <c r="AW602" s="674"/>
      <c r="AX602" s="675"/>
    </row>
    <row r="603" spans="1:50" hidden="1">
      <c r="A603" s="667">
        <v>3</v>
      </c>
      <c r="B603" s="667"/>
      <c r="C603" s="668"/>
      <c r="D603" s="669"/>
      <c r="E603" s="669"/>
      <c r="F603" s="669"/>
      <c r="G603" s="669"/>
      <c r="H603" s="669"/>
      <c r="I603" s="669"/>
      <c r="J603" s="669"/>
      <c r="K603" s="669"/>
      <c r="L603" s="670"/>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2"/>
      <c r="AL603" s="671"/>
      <c r="AM603" s="671"/>
      <c r="AN603" s="671"/>
      <c r="AO603" s="671"/>
      <c r="AP603" s="671"/>
      <c r="AQ603" s="673"/>
      <c r="AR603" s="674"/>
      <c r="AS603" s="674"/>
      <c r="AT603" s="675"/>
      <c r="AU603" s="673"/>
      <c r="AV603" s="674"/>
      <c r="AW603" s="674"/>
      <c r="AX603" s="675"/>
    </row>
    <row r="604" spans="1:50" hidden="1">
      <c r="A604" s="667">
        <v>4</v>
      </c>
      <c r="B604" s="667"/>
      <c r="C604" s="668"/>
      <c r="D604" s="669"/>
      <c r="E604" s="669"/>
      <c r="F604" s="669"/>
      <c r="G604" s="669"/>
      <c r="H604" s="669"/>
      <c r="I604" s="669"/>
      <c r="J604" s="669"/>
      <c r="K604" s="669"/>
      <c r="L604" s="670"/>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2"/>
      <c r="AL604" s="671"/>
      <c r="AM604" s="671"/>
      <c r="AN604" s="671"/>
      <c r="AO604" s="671"/>
      <c r="AP604" s="671"/>
      <c r="AQ604" s="673"/>
      <c r="AR604" s="674"/>
      <c r="AS604" s="674"/>
      <c r="AT604" s="675"/>
      <c r="AU604" s="673"/>
      <c r="AV604" s="674"/>
      <c r="AW604" s="674"/>
      <c r="AX604" s="675"/>
    </row>
    <row r="605" spans="1:50" hidden="1">
      <c r="A605" s="667">
        <v>5</v>
      </c>
      <c r="B605" s="667"/>
      <c r="C605" s="668"/>
      <c r="D605" s="669"/>
      <c r="E605" s="669"/>
      <c r="F605" s="669"/>
      <c r="G605" s="669"/>
      <c r="H605" s="669"/>
      <c r="I605" s="669"/>
      <c r="J605" s="669"/>
      <c r="K605" s="669"/>
      <c r="L605" s="670"/>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2"/>
      <c r="AL605" s="671"/>
      <c r="AM605" s="671"/>
      <c r="AN605" s="671"/>
      <c r="AO605" s="671"/>
      <c r="AP605" s="671"/>
      <c r="AQ605" s="673"/>
      <c r="AR605" s="674"/>
      <c r="AS605" s="674"/>
      <c r="AT605" s="675"/>
      <c r="AU605" s="673"/>
      <c r="AV605" s="674"/>
      <c r="AW605" s="674"/>
      <c r="AX605" s="675"/>
    </row>
    <row r="606" spans="1:50" hidden="1">
      <c r="A606" s="667">
        <v>6</v>
      </c>
      <c r="B606" s="667"/>
      <c r="C606" s="668"/>
      <c r="D606" s="669"/>
      <c r="E606" s="669"/>
      <c r="F606" s="669"/>
      <c r="G606" s="669"/>
      <c r="H606" s="669"/>
      <c r="I606" s="669"/>
      <c r="J606" s="669"/>
      <c r="K606" s="669"/>
      <c r="L606" s="670"/>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2"/>
      <c r="AL606" s="671"/>
      <c r="AM606" s="671"/>
      <c r="AN606" s="671"/>
      <c r="AO606" s="671"/>
      <c r="AP606" s="671"/>
      <c r="AQ606" s="673"/>
      <c r="AR606" s="674"/>
      <c r="AS606" s="674"/>
      <c r="AT606" s="675"/>
      <c r="AU606" s="673"/>
      <c r="AV606" s="674"/>
      <c r="AW606" s="674"/>
      <c r="AX606" s="675"/>
    </row>
    <row r="607" spans="1:50" hidden="1">
      <c r="A607" s="667">
        <v>7</v>
      </c>
      <c r="B607" s="667"/>
      <c r="C607" s="668"/>
      <c r="D607" s="669"/>
      <c r="E607" s="669"/>
      <c r="F607" s="669"/>
      <c r="G607" s="669"/>
      <c r="H607" s="669"/>
      <c r="I607" s="669"/>
      <c r="J607" s="669"/>
      <c r="K607" s="669"/>
      <c r="L607" s="670"/>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2"/>
      <c r="AL607" s="671"/>
      <c r="AM607" s="671"/>
      <c r="AN607" s="671"/>
      <c r="AO607" s="671"/>
      <c r="AP607" s="671"/>
      <c r="AQ607" s="673"/>
      <c r="AR607" s="674"/>
      <c r="AS607" s="674"/>
      <c r="AT607" s="675"/>
      <c r="AU607" s="673"/>
      <c r="AV607" s="674"/>
      <c r="AW607" s="674"/>
      <c r="AX607" s="675"/>
    </row>
    <row r="608" spans="1:50" hidden="1">
      <c r="A608" s="667">
        <v>8</v>
      </c>
      <c r="B608" s="667"/>
      <c r="C608" s="668"/>
      <c r="D608" s="669"/>
      <c r="E608" s="669"/>
      <c r="F608" s="669"/>
      <c r="G608" s="669"/>
      <c r="H608" s="669"/>
      <c r="I608" s="669"/>
      <c r="J608" s="669"/>
      <c r="K608" s="669"/>
      <c r="L608" s="670"/>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2"/>
      <c r="AL608" s="671"/>
      <c r="AM608" s="671"/>
      <c r="AN608" s="671"/>
      <c r="AO608" s="671"/>
      <c r="AP608" s="671"/>
      <c r="AQ608" s="673"/>
      <c r="AR608" s="674"/>
      <c r="AS608" s="674"/>
      <c r="AT608" s="675"/>
      <c r="AU608" s="673"/>
      <c r="AV608" s="674"/>
      <c r="AW608" s="674"/>
      <c r="AX608" s="675"/>
    </row>
    <row r="609" spans="1:50" hidden="1">
      <c r="A609" s="667">
        <v>9</v>
      </c>
      <c r="B609" s="667"/>
      <c r="C609" s="668"/>
      <c r="D609" s="669"/>
      <c r="E609" s="669"/>
      <c r="F609" s="669"/>
      <c r="G609" s="669"/>
      <c r="H609" s="669"/>
      <c r="I609" s="669"/>
      <c r="J609" s="669"/>
      <c r="K609" s="669"/>
      <c r="L609" s="670"/>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2"/>
      <c r="AL609" s="671"/>
      <c r="AM609" s="671"/>
      <c r="AN609" s="671"/>
      <c r="AO609" s="671"/>
      <c r="AP609" s="671"/>
      <c r="AQ609" s="673"/>
      <c r="AR609" s="674"/>
      <c r="AS609" s="674"/>
      <c r="AT609" s="675"/>
      <c r="AU609" s="673"/>
      <c r="AV609" s="674"/>
      <c r="AW609" s="674"/>
      <c r="AX609" s="675"/>
    </row>
    <row r="610" spans="1:50" hidden="1">
      <c r="A610" s="667">
        <v>10</v>
      </c>
      <c r="B610" s="667"/>
      <c r="C610" s="668"/>
      <c r="D610" s="669"/>
      <c r="E610" s="669"/>
      <c r="F610" s="669"/>
      <c r="G610" s="669"/>
      <c r="H610" s="669"/>
      <c r="I610" s="669"/>
      <c r="J610" s="669"/>
      <c r="K610" s="669"/>
      <c r="L610" s="670"/>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2"/>
      <c r="AL610" s="671"/>
      <c r="AM610" s="671"/>
      <c r="AN610" s="671"/>
      <c r="AO610" s="671"/>
      <c r="AP610" s="671"/>
      <c r="AQ610" s="673"/>
      <c r="AR610" s="674"/>
      <c r="AS610" s="674"/>
      <c r="AT610" s="675"/>
      <c r="AU610" s="673"/>
      <c r="AV610" s="674"/>
      <c r="AW610" s="674"/>
      <c r="AX610" s="675"/>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s="5" customFormat="1" ht="13.7" customHeight="1">
      <c r="A631" s="292"/>
      <c r="B631" s="292"/>
      <c r="C631" s="292"/>
      <c r="D631" s="292"/>
      <c r="E631" s="292"/>
      <c r="F631" s="292"/>
      <c r="G631" s="292"/>
      <c r="H631" s="292"/>
      <c r="I631" s="292"/>
      <c r="J631" s="292"/>
      <c r="K631" s="292"/>
      <c r="L631" s="292"/>
      <c r="M631" s="291"/>
      <c r="N631" s="291"/>
      <c r="O631" s="291"/>
      <c r="P631" s="291"/>
      <c r="Q631" s="291"/>
      <c r="R631" s="291"/>
      <c r="S631" s="291"/>
      <c r="T631" s="291"/>
      <c r="U631" s="291"/>
      <c r="V631" s="291"/>
      <c r="W631" s="291"/>
      <c r="X631" s="291"/>
      <c r="Y631" s="291"/>
      <c r="Z631" s="291"/>
      <c r="AA631" s="291"/>
      <c r="AB631" s="291"/>
      <c r="AC631" s="291"/>
      <c r="AD631" s="291"/>
      <c r="AE631" s="291"/>
      <c r="AF631" s="291"/>
      <c r="AG631" s="291"/>
      <c r="AH631" s="291"/>
      <c r="AI631" s="291"/>
      <c r="AJ631" s="291"/>
      <c r="AK631" s="291"/>
      <c r="AL631" s="292"/>
      <c r="AM631" s="292"/>
      <c r="AN631" s="292"/>
      <c r="AO631" s="292"/>
      <c r="AP631" s="292"/>
      <c r="AQ631" s="292"/>
      <c r="AR631" s="292"/>
      <c r="AS631" s="292"/>
      <c r="AT631" s="292"/>
      <c r="AU631" s="292"/>
      <c r="AV631" s="292"/>
      <c r="AW631" s="292"/>
      <c r="AX631" s="4"/>
    </row>
    <row r="632" spans="1:50" s="5" customFormat="1" ht="13.7" customHeight="1">
      <c r="B632" s="5" t="s">
        <v>3242</v>
      </c>
    </row>
    <row r="633" spans="1:50" ht="24" customHeight="1">
      <c r="A633" s="667"/>
      <c r="B633" s="667"/>
      <c r="C633" s="683" t="s">
        <v>321</v>
      </c>
      <c r="D633" s="683"/>
      <c r="E633" s="683"/>
      <c r="F633" s="683"/>
      <c r="G633" s="683"/>
      <c r="H633" s="683"/>
      <c r="I633" s="683"/>
      <c r="J633" s="683"/>
      <c r="K633" s="683"/>
      <c r="L633" s="683"/>
      <c r="M633" s="683" t="s">
        <v>320</v>
      </c>
      <c r="N633" s="683"/>
      <c r="O633" s="683"/>
      <c r="P633" s="683"/>
      <c r="Q633" s="683"/>
      <c r="R633" s="683"/>
      <c r="S633" s="683"/>
      <c r="T633" s="683"/>
      <c r="U633" s="683"/>
      <c r="V633" s="683"/>
      <c r="W633" s="683"/>
      <c r="X633" s="683"/>
      <c r="Y633" s="683"/>
      <c r="Z633" s="683"/>
      <c r="AA633" s="683"/>
      <c r="AB633" s="683"/>
      <c r="AC633" s="683"/>
      <c r="AD633" s="683"/>
      <c r="AE633" s="683"/>
      <c r="AF633" s="683"/>
      <c r="AG633" s="683"/>
      <c r="AH633" s="683"/>
      <c r="AI633" s="683"/>
      <c r="AJ633" s="683"/>
      <c r="AK633" s="3377" t="s">
        <v>319</v>
      </c>
      <c r="AL633" s="3378"/>
      <c r="AM633" s="3378"/>
      <c r="AN633" s="3378"/>
      <c r="AO633" s="3378"/>
      <c r="AP633" s="3378"/>
      <c r="AQ633" s="683" t="s">
        <v>5</v>
      </c>
      <c r="AR633" s="683"/>
      <c r="AS633" s="683"/>
      <c r="AT633" s="683"/>
      <c r="AU633" s="375" t="s">
        <v>4</v>
      </c>
      <c r="AV633" s="376"/>
      <c r="AW633" s="376"/>
      <c r="AX633" s="678"/>
    </row>
    <row r="634" spans="1:50" ht="24" customHeight="1">
      <c r="A634" s="3373">
        <v>1</v>
      </c>
      <c r="B634" s="3373">
        <v>1</v>
      </c>
      <c r="C634" s="3370" t="s">
        <v>3241</v>
      </c>
      <c r="D634" s="3370"/>
      <c r="E634" s="3370"/>
      <c r="F634" s="3370"/>
      <c r="G634" s="3370"/>
      <c r="H634" s="3370"/>
      <c r="I634" s="3370"/>
      <c r="J634" s="3370"/>
      <c r="K634" s="3370"/>
      <c r="L634" s="3370"/>
      <c r="M634" s="3374" t="s">
        <v>3240</v>
      </c>
      <c r="N634" s="3374"/>
      <c r="O634" s="3374"/>
      <c r="P634" s="3374"/>
      <c r="Q634" s="3374"/>
      <c r="R634" s="3374"/>
      <c r="S634" s="3374"/>
      <c r="T634" s="3374"/>
      <c r="U634" s="3374"/>
      <c r="V634" s="3374"/>
      <c r="W634" s="3374"/>
      <c r="X634" s="3374"/>
      <c r="Y634" s="3374"/>
      <c r="Z634" s="3374"/>
      <c r="AA634" s="3374"/>
      <c r="AB634" s="3374"/>
      <c r="AC634" s="3374"/>
      <c r="AD634" s="3374"/>
      <c r="AE634" s="3374"/>
      <c r="AF634" s="3374"/>
      <c r="AG634" s="3374"/>
      <c r="AH634" s="3374"/>
      <c r="AI634" s="3374"/>
      <c r="AJ634" s="3374"/>
      <c r="AK634" s="3366">
        <v>3</v>
      </c>
      <c r="AL634" s="3370"/>
      <c r="AM634" s="3370"/>
      <c r="AN634" s="3370"/>
      <c r="AO634" s="3370"/>
      <c r="AP634" s="3370"/>
      <c r="AQ634" s="3370">
        <v>1</v>
      </c>
      <c r="AR634" s="3370"/>
      <c r="AS634" s="3370"/>
      <c r="AT634" s="3370"/>
      <c r="AU634" s="3375">
        <v>99.1</v>
      </c>
      <c r="AV634" s="3376"/>
      <c r="AW634" s="3376"/>
      <c r="AX634" s="678"/>
    </row>
    <row r="635" spans="1:50" hidden="1">
      <c r="A635" s="667">
        <v>2</v>
      </c>
      <c r="B635" s="667"/>
      <c r="C635" s="668"/>
      <c r="D635" s="669"/>
      <c r="E635" s="669"/>
      <c r="F635" s="669"/>
      <c r="G635" s="669"/>
      <c r="H635" s="669"/>
      <c r="I635" s="669"/>
      <c r="J635" s="669"/>
      <c r="K635" s="669"/>
      <c r="L635" s="670"/>
      <c r="M635" s="671"/>
      <c r="N635" s="671"/>
      <c r="O635" s="671"/>
      <c r="P635" s="671"/>
      <c r="Q635" s="671"/>
      <c r="R635" s="671"/>
      <c r="S635" s="671"/>
      <c r="T635" s="671"/>
      <c r="U635" s="671"/>
      <c r="V635" s="671"/>
      <c r="W635" s="671"/>
      <c r="X635" s="671"/>
      <c r="Y635" s="671"/>
      <c r="Z635" s="671"/>
      <c r="AA635" s="671"/>
      <c r="AB635" s="671"/>
      <c r="AC635" s="671"/>
      <c r="AD635" s="671"/>
      <c r="AE635" s="671"/>
      <c r="AF635" s="671"/>
      <c r="AG635" s="671"/>
      <c r="AH635" s="671"/>
      <c r="AI635" s="671"/>
      <c r="AJ635" s="671"/>
      <c r="AK635" s="672"/>
      <c r="AL635" s="671"/>
      <c r="AM635" s="671"/>
      <c r="AN635" s="671"/>
      <c r="AO635" s="671"/>
      <c r="AP635" s="671"/>
      <c r="AQ635" s="673"/>
      <c r="AR635" s="674"/>
      <c r="AS635" s="674"/>
      <c r="AT635" s="675"/>
      <c r="AU635" s="673"/>
      <c r="AV635" s="674"/>
      <c r="AW635" s="674"/>
      <c r="AX635" s="675"/>
    </row>
    <row r="636" spans="1:50" hidden="1">
      <c r="A636" s="667">
        <v>3</v>
      </c>
      <c r="B636" s="667"/>
      <c r="C636" s="668"/>
      <c r="D636" s="669"/>
      <c r="E636" s="669"/>
      <c r="F636" s="669"/>
      <c r="G636" s="669"/>
      <c r="H636" s="669"/>
      <c r="I636" s="669"/>
      <c r="J636" s="669"/>
      <c r="K636" s="669"/>
      <c r="L636" s="670"/>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72"/>
      <c r="AL636" s="671"/>
      <c r="AM636" s="671"/>
      <c r="AN636" s="671"/>
      <c r="AO636" s="671"/>
      <c r="AP636" s="671"/>
      <c r="AQ636" s="673"/>
      <c r="AR636" s="674"/>
      <c r="AS636" s="674"/>
      <c r="AT636" s="675"/>
      <c r="AU636" s="673"/>
      <c r="AV636" s="674"/>
      <c r="AW636" s="674"/>
      <c r="AX636" s="675"/>
    </row>
    <row r="637" spans="1:50" hidden="1">
      <c r="A637" s="667">
        <v>4</v>
      </c>
      <c r="B637" s="667"/>
      <c r="C637" s="668"/>
      <c r="D637" s="669"/>
      <c r="E637" s="669"/>
      <c r="F637" s="669"/>
      <c r="G637" s="669"/>
      <c r="H637" s="669"/>
      <c r="I637" s="669"/>
      <c r="J637" s="669"/>
      <c r="K637" s="669"/>
      <c r="L637" s="670"/>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72"/>
      <c r="AL637" s="671"/>
      <c r="AM637" s="671"/>
      <c r="AN637" s="671"/>
      <c r="AO637" s="671"/>
      <c r="AP637" s="671"/>
      <c r="AQ637" s="673"/>
      <c r="AR637" s="674"/>
      <c r="AS637" s="674"/>
      <c r="AT637" s="675"/>
      <c r="AU637" s="673"/>
      <c r="AV637" s="674"/>
      <c r="AW637" s="674"/>
      <c r="AX637" s="675"/>
    </row>
    <row r="638" spans="1:50" hidden="1">
      <c r="A638" s="667">
        <v>5</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6</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7</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8</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9</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10</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s="5" customFormat="1" ht="13.7" customHeight="1">
      <c r="A664" s="292"/>
      <c r="B664" s="292"/>
      <c r="C664" s="292"/>
      <c r="D664" s="292"/>
      <c r="E664" s="292"/>
      <c r="F664" s="292"/>
      <c r="G664" s="292"/>
      <c r="H664" s="292"/>
      <c r="I664" s="292"/>
      <c r="J664" s="292"/>
      <c r="K664" s="292"/>
      <c r="L664" s="292"/>
      <c r="M664" s="291"/>
      <c r="N664" s="291"/>
      <c r="O664" s="291"/>
      <c r="P664" s="291"/>
      <c r="Q664" s="291"/>
      <c r="R664" s="291"/>
      <c r="S664" s="291"/>
      <c r="T664" s="291"/>
      <c r="U664" s="291"/>
      <c r="V664" s="291"/>
      <c r="W664" s="291"/>
      <c r="X664" s="291"/>
      <c r="Y664" s="291"/>
      <c r="Z664" s="291"/>
      <c r="AA664" s="291"/>
      <c r="AB664" s="291"/>
      <c r="AC664" s="291"/>
      <c r="AD664" s="291"/>
      <c r="AE664" s="291"/>
      <c r="AF664" s="291"/>
      <c r="AG664" s="291"/>
      <c r="AH664" s="291"/>
      <c r="AI664" s="291"/>
      <c r="AJ664" s="291"/>
      <c r="AK664" s="291"/>
      <c r="AL664" s="292"/>
      <c r="AM664" s="292"/>
      <c r="AN664" s="292"/>
      <c r="AO664" s="292"/>
      <c r="AP664" s="292"/>
      <c r="AQ664" s="292"/>
      <c r="AR664" s="292"/>
      <c r="AS664" s="292"/>
      <c r="AT664" s="292"/>
      <c r="AU664" s="297"/>
      <c r="AV664" s="297"/>
      <c r="AW664" s="297"/>
      <c r="AX664" s="4"/>
    </row>
    <row r="665" spans="1:50" s="5" customFormat="1" ht="13.7" customHeight="1">
      <c r="B665" s="5" t="s">
        <v>2918</v>
      </c>
    </row>
    <row r="666" spans="1:50" ht="24" customHeight="1">
      <c r="A666" s="667"/>
      <c r="B666" s="667"/>
      <c r="C666" s="683" t="s">
        <v>321</v>
      </c>
      <c r="D666" s="683"/>
      <c r="E666" s="683"/>
      <c r="F666" s="683"/>
      <c r="G666" s="683"/>
      <c r="H666" s="683"/>
      <c r="I666" s="683"/>
      <c r="J666" s="683"/>
      <c r="K666" s="683"/>
      <c r="L666" s="683"/>
      <c r="M666" s="683" t="s">
        <v>320</v>
      </c>
      <c r="N666" s="683"/>
      <c r="O666" s="683"/>
      <c r="P666" s="683"/>
      <c r="Q666" s="683"/>
      <c r="R666" s="683"/>
      <c r="S666" s="683"/>
      <c r="T666" s="683"/>
      <c r="U666" s="683"/>
      <c r="V666" s="683"/>
      <c r="W666" s="683"/>
      <c r="X666" s="683"/>
      <c r="Y666" s="683"/>
      <c r="Z666" s="683"/>
      <c r="AA666" s="683"/>
      <c r="AB666" s="683"/>
      <c r="AC666" s="683"/>
      <c r="AD666" s="683"/>
      <c r="AE666" s="683"/>
      <c r="AF666" s="683"/>
      <c r="AG666" s="683"/>
      <c r="AH666" s="683"/>
      <c r="AI666" s="683"/>
      <c r="AJ666" s="683"/>
      <c r="AK666" s="3377" t="s">
        <v>319</v>
      </c>
      <c r="AL666" s="3378"/>
      <c r="AM666" s="3378"/>
      <c r="AN666" s="3378"/>
      <c r="AO666" s="3378"/>
      <c r="AP666" s="3378"/>
      <c r="AQ666" s="683" t="s">
        <v>5</v>
      </c>
      <c r="AR666" s="683"/>
      <c r="AS666" s="683"/>
      <c r="AT666" s="683"/>
      <c r="AU666" s="375" t="s">
        <v>4</v>
      </c>
      <c r="AV666" s="376"/>
      <c r="AW666" s="376"/>
      <c r="AX666" s="678"/>
    </row>
    <row r="667" spans="1:50" ht="24" customHeight="1">
      <c r="A667" s="3373">
        <v>1</v>
      </c>
      <c r="B667" s="3373">
        <v>1</v>
      </c>
      <c r="C667" s="3370" t="s">
        <v>3239</v>
      </c>
      <c r="D667" s="3370"/>
      <c r="E667" s="3370"/>
      <c r="F667" s="3370"/>
      <c r="G667" s="3370"/>
      <c r="H667" s="3370"/>
      <c r="I667" s="3370"/>
      <c r="J667" s="3370"/>
      <c r="K667" s="3370"/>
      <c r="L667" s="3370"/>
      <c r="M667" s="3366" t="s">
        <v>3238</v>
      </c>
      <c r="N667" s="3366"/>
      <c r="O667" s="3366"/>
      <c r="P667" s="3366"/>
      <c r="Q667" s="3366"/>
      <c r="R667" s="3366"/>
      <c r="S667" s="3366"/>
      <c r="T667" s="3366"/>
      <c r="U667" s="3366"/>
      <c r="V667" s="3366"/>
      <c r="W667" s="3366"/>
      <c r="X667" s="3366"/>
      <c r="Y667" s="3366"/>
      <c r="Z667" s="3366"/>
      <c r="AA667" s="3366"/>
      <c r="AB667" s="3366"/>
      <c r="AC667" s="3366"/>
      <c r="AD667" s="3366"/>
      <c r="AE667" s="3366"/>
      <c r="AF667" s="3366"/>
      <c r="AG667" s="3366"/>
      <c r="AH667" s="3366"/>
      <c r="AI667" s="3366"/>
      <c r="AJ667" s="3366"/>
      <c r="AK667" s="3366">
        <v>0.6</v>
      </c>
      <c r="AL667" s="3370"/>
      <c r="AM667" s="3370"/>
      <c r="AN667" s="3370"/>
      <c r="AO667" s="3370"/>
      <c r="AP667" s="3370"/>
      <c r="AQ667" s="3340" t="s">
        <v>21</v>
      </c>
      <c r="AR667" s="3341"/>
      <c r="AS667" s="3341"/>
      <c r="AT667" s="3342"/>
      <c r="AU667" s="3258"/>
      <c r="AV667" s="3258"/>
      <c r="AW667" s="3258"/>
      <c r="AX667" s="3258"/>
    </row>
    <row r="668" spans="1:50" hidden="1">
      <c r="A668" s="667">
        <v>2</v>
      </c>
      <c r="B668" s="667"/>
      <c r="C668" s="668"/>
      <c r="D668" s="669"/>
      <c r="E668" s="669"/>
      <c r="F668" s="669"/>
      <c r="G668" s="669"/>
      <c r="H668" s="669"/>
      <c r="I668" s="669"/>
      <c r="J668" s="669"/>
      <c r="K668" s="669"/>
      <c r="L668" s="670"/>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2"/>
      <c r="AL668" s="671"/>
      <c r="AM668" s="671"/>
      <c r="AN668" s="671"/>
      <c r="AO668" s="671"/>
      <c r="AP668" s="671"/>
      <c r="AQ668" s="673"/>
      <c r="AR668" s="674"/>
      <c r="AS668" s="674"/>
      <c r="AT668" s="675"/>
      <c r="AU668" s="673"/>
      <c r="AV668" s="674"/>
      <c r="AW668" s="674"/>
      <c r="AX668" s="675"/>
    </row>
    <row r="669" spans="1:50" hidden="1">
      <c r="A669" s="667">
        <v>3</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4</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5</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6</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7</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8</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9</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10</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3"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3"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3"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3"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3"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3"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3"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3"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3" s="5" customFormat="1" ht="13.7" customHeight="1">
      <c r="A697" s="292"/>
      <c r="B697" s="292"/>
      <c r="C697" s="292"/>
      <c r="D697" s="292"/>
      <c r="E697" s="292"/>
      <c r="F697" s="292"/>
      <c r="G697" s="292"/>
      <c r="H697" s="292"/>
      <c r="I697" s="292"/>
      <c r="J697" s="292"/>
      <c r="K697" s="292"/>
      <c r="L697" s="292"/>
      <c r="M697" s="291"/>
      <c r="N697" s="291"/>
      <c r="O697" s="291"/>
      <c r="P697" s="291"/>
      <c r="Q697" s="291"/>
      <c r="R697" s="291"/>
      <c r="S697" s="291"/>
      <c r="T697" s="291"/>
      <c r="U697" s="291"/>
      <c r="V697" s="291"/>
      <c r="W697" s="291"/>
      <c r="X697" s="291"/>
      <c r="Y697" s="291"/>
      <c r="Z697" s="291"/>
      <c r="AA697" s="291"/>
      <c r="AB697" s="291"/>
      <c r="AC697" s="291"/>
      <c r="AD697" s="291"/>
      <c r="AE697" s="291"/>
      <c r="AF697" s="291"/>
      <c r="AG697" s="291"/>
      <c r="AH697" s="291"/>
      <c r="AI697" s="291"/>
      <c r="AJ697" s="291"/>
      <c r="AK697" s="291"/>
      <c r="AL697" s="292"/>
      <c r="AM697" s="292"/>
      <c r="AN697" s="292"/>
      <c r="AO697" s="292"/>
      <c r="AP697" s="292"/>
      <c r="AQ697" s="290"/>
      <c r="AR697" s="290"/>
      <c r="AS697" s="290"/>
      <c r="AT697" s="290"/>
      <c r="AU697" s="290"/>
      <c r="AV697" s="290"/>
      <c r="AW697" s="290"/>
      <c r="AX697" s="290"/>
    </row>
    <row r="698" spans="1:53" s="5" customFormat="1" ht="13.7" customHeight="1">
      <c r="B698" s="5" t="s">
        <v>3237</v>
      </c>
    </row>
    <row r="699" spans="1:53" ht="24" customHeight="1">
      <c r="A699" s="667"/>
      <c r="B699" s="667"/>
      <c r="C699" s="683" t="s">
        <v>321</v>
      </c>
      <c r="D699" s="683"/>
      <c r="E699" s="683"/>
      <c r="F699" s="683"/>
      <c r="G699" s="683"/>
      <c r="H699" s="683"/>
      <c r="I699" s="683"/>
      <c r="J699" s="683"/>
      <c r="K699" s="683"/>
      <c r="L699" s="683"/>
      <c r="M699" s="683" t="s">
        <v>320</v>
      </c>
      <c r="N699" s="683"/>
      <c r="O699" s="683"/>
      <c r="P699" s="683"/>
      <c r="Q699" s="683"/>
      <c r="R699" s="683"/>
      <c r="S699" s="683"/>
      <c r="T699" s="683"/>
      <c r="U699" s="683"/>
      <c r="V699" s="683"/>
      <c r="W699" s="683"/>
      <c r="X699" s="683"/>
      <c r="Y699" s="683"/>
      <c r="Z699" s="683"/>
      <c r="AA699" s="683"/>
      <c r="AB699" s="683"/>
      <c r="AC699" s="683"/>
      <c r="AD699" s="683"/>
      <c r="AE699" s="683"/>
      <c r="AF699" s="683"/>
      <c r="AG699" s="683"/>
      <c r="AH699" s="683"/>
      <c r="AI699" s="683"/>
      <c r="AJ699" s="683"/>
      <c r="AK699" s="3377" t="s">
        <v>319</v>
      </c>
      <c r="AL699" s="3378"/>
      <c r="AM699" s="3378"/>
      <c r="AN699" s="3378"/>
      <c r="AO699" s="3378"/>
      <c r="AP699" s="3378"/>
      <c r="AQ699" s="683" t="s">
        <v>5</v>
      </c>
      <c r="AR699" s="683"/>
      <c r="AS699" s="683"/>
      <c r="AT699" s="683"/>
      <c r="AU699" s="375" t="s">
        <v>4</v>
      </c>
      <c r="AV699" s="376"/>
      <c r="AW699" s="376"/>
      <c r="AX699" s="678"/>
    </row>
    <row r="700" spans="1:53" ht="24" customHeight="1">
      <c r="A700" s="3373">
        <v>1</v>
      </c>
      <c r="B700" s="3373">
        <v>1</v>
      </c>
      <c r="C700" s="3370" t="s">
        <v>3236</v>
      </c>
      <c r="D700" s="3370"/>
      <c r="E700" s="3370"/>
      <c r="F700" s="3370"/>
      <c r="G700" s="3370"/>
      <c r="H700" s="3370"/>
      <c r="I700" s="3370"/>
      <c r="J700" s="3370"/>
      <c r="K700" s="3370"/>
      <c r="L700" s="3370"/>
      <c r="M700" s="3374" t="s">
        <v>3235</v>
      </c>
      <c r="N700" s="3374"/>
      <c r="O700" s="3374"/>
      <c r="P700" s="3374"/>
      <c r="Q700" s="3374"/>
      <c r="R700" s="3374"/>
      <c r="S700" s="3374"/>
      <c r="T700" s="3374"/>
      <c r="U700" s="3374"/>
      <c r="V700" s="3374"/>
      <c r="W700" s="3374"/>
      <c r="X700" s="3374"/>
      <c r="Y700" s="3374"/>
      <c r="Z700" s="3374"/>
      <c r="AA700" s="3374"/>
      <c r="AB700" s="3374"/>
      <c r="AC700" s="3374"/>
      <c r="AD700" s="3374"/>
      <c r="AE700" s="3374"/>
      <c r="AF700" s="3374"/>
      <c r="AG700" s="3374"/>
      <c r="AH700" s="3374"/>
      <c r="AI700" s="3374"/>
      <c r="AJ700" s="3374"/>
      <c r="AK700" s="3366">
        <v>0.7</v>
      </c>
      <c r="AL700" s="3370"/>
      <c r="AM700" s="3370"/>
      <c r="AN700" s="3370"/>
      <c r="AO700" s="3370"/>
      <c r="AP700" s="3370"/>
      <c r="AQ700" s="3370">
        <v>7</v>
      </c>
      <c r="AR700" s="3370"/>
      <c r="AS700" s="3370"/>
      <c r="AT700" s="3370"/>
      <c r="AU700" s="3375">
        <v>35</v>
      </c>
      <c r="AV700" s="3376"/>
      <c r="AW700" s="3376"/>
      <c r="AX700" s="678"/>
      <c r="AY700" s="293"/>
      <c r="AZ700" s="293"/>
      <c r="BA700" s="293"/>
    </row>
    <row r="701" spans="1:53" hidden="1">
      <c r="A701" s="667">
        <v>2</v>
      </c>
      <c r="B701" s="667"/>
      <c r="C701" s="668"/>
      <c r="D701" s="669"/>
      <c r="E701" s="669"/>
      <c r="F701" s="669"/>
      <c r="G701" s="669"/>
      <c r="H701" s="669"/>
      <c r="I701" s="669"/>
      <c r="J701" s="669"/>
      <c r="K701" s="669"/>
      <c r="L701" s="670"/>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72"/>
      <c r="AL701" s="671"/>
      <c r="AM701" s="671"/>
      <c r="AN701" s="671"/>
      <c r="AO701" s="671"/>
      <c r="AP701" s="671"/>
      <c r="AQ701" s="673"/>
      <c r="AR701" s="674"/>
      <c r="AS701" s="674"/>
      <c r="AT701" s="675"/>
      <c r="AU701" s="673"/>
      <c r="AV701" s="674"/>
      <c r="AW701" s="674"/>
      <c r="AX701" s="675"/>
    </row>
    <row r="702" spans="1:53" hidden="1">
      <c r="A702" s="667">
        <v>3</v>
      </c>
      <c r="B702" s="667"/>
      <c r="C702" s="668"/>
      <c r="D702" s="669"/>
      <c r="E702" s="669"/>
      <c r="F702" s="669"/>
      <c r="G702" s="669"/>
      <c r="H702" s="669"/>
      <c r="I702" s="669"/>
      <c r="J702" s="669"/>
      <c r="K702" s="669"/>
      <c r="L702" s="670"/>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2"/>
      <c r="AL702" s="671"/>
      <c r="AM702" s="671"/>
      <c r="AN702" s="671"/>
      <c r="AO702" s="671"/>
      <c r="AP702" s="671"/>
      <c r="AQ702" s="673"/>
      <c r="AR702" s="674"/>
      <c r="AS702" s="674"/>
      <c r="AT702" s="675"/>
      <c r="AU702" s="673"/>
      <c r="AV702" s="674"/>
      <c r="AW702" s="674"/>
      <c r="AX702" s="675"/>
    </row>
    <row r="703" spans="1:53" hidden="1">
      <c r="A703" s="667">
        <v>4</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3" hidden="1">
      <c r="A704" s="667">
        <v>5</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6</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7</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8</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9</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10</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3"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3"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3"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3"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3"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3"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3"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3"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3"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3" s="5" customFormat="1" ht="13.7" customHeight="1">
      <c r="A730" s="292"/>
      <c r="B730" s="292"/>
      <c r="C730" s="292"/>
      <c r="D730" s="292"/>
      <c r="E730" s="292"/>
      <c r="F730" s="292"/>
      <c r="G730" s="292"/>
      <c r="H730" s="292"/>
      <c r="I730" s="292"/>
      <c r="J730" s="292"/>
      <c r="K730" s="292"/>
      <c r="L730" s="292"/>
      <c r="M730" s="291"/>
      <c r="N730" s="291"/>
      <c r="O730" s="291"/>
      <c r="P730" s="291"/>
      <c r="Q730" s="291"/>
      <c r="R730" s="291"/>
      <c r="S730" s="291"/>
      <c r="T730" s="291"/>
      <c r="U730" s="291"/>
      <c r="V730" s="291"/>
      <c r="W730" s="291"/>
      <c r="X730" s="291"/>
      <c r="Y730" s="291"/>
      <c r="Z730" s="291"/>
      <c r="AA730" s="291"/>
      <c r="AB730" s="291"/>
      <c r="AC730" s="291"/>
      <c r="AD730" s="291"/>
      <c r="AE730" s="291"/>
      <c r="AF730" s="291"/>
      <c r="AG730" s="291"/>
      <c r="AH730" s="291"/>
      <c r="AI730" s="291"/>
      <c r="AJ730" s="291"/>
      <c r="AK730" s="291"/>
      <c r="AL730" s="292"/>
      <c r="AM730" s="292"/>
      <c r="AN730" s="292"/>
      <c r="AO730" s="292"/>
      <c r="AP730" s="292"/>
      <c r="AQ730" s="292"/>
      <c r="AR730" s="292"/>
      <c r="AS730" s="292"/>
      <c r="AT730" s="292"/>
      <c r="AU730" s="297"/>
      <c r="AV730" s="297"/>
      <c r="AW730" s="297"/>
      <c r="AX730" s="4"/>
      <c r="AY730" s="289"/>
      <c r="AZ730" s="289"/>
      <c r="BA730" s="289"/>
    </row>
    <row r="731" spans="1:53" s="5" customFormat="1" ht="13.7" customHeight="1">
      <c r="B731" s="5" t="s">
        <v>3234</v>
      </c>
    </row>
    <row r="732" spans="1:53" ht="24" customHeight="1">
      <c r="A732" s="667"/>
      <c r="B732" s="667"/>
      <c r="C732" s="683" t="s">
        <v>321</v>
      </c>
      <c r="D732" s="683"/>
      <c r="E732" s="683"/>
      <c r="F732" s="683"/>
      <c r="G732" s="683"/>
      <c r="H732" s="683"/>
      <c r="I732" s="683"/>
      <c r="J732" s="683"/>
      <c r="K732" s="683"/>
      <c r="L732" s="683"/>
      <c r="M732" s="683" t="s">
        <v>320</v>
      </c>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3377" t="s">
        <v>319</v>
      </c>
      <c r="AL732" s="3378"/>
      <c r="AM732" s="3378"/>
      <c r="AN732" s="3378"/>
      <c r="AO732" s="3378"/>
      <c r="AP732" s="3378"/>
      <c r="AQ732" s="683" t="s">
        <v>5</v>
      </c>
      <c r="AR732" s="683"/>
      <c r="AS732" s="683"/>
      <c r="AT732" s="683"/>
      <c r="AU732" s="375" t="s">
        <v>4</v>
      </c>
      <c r="AV732" s="376"/>
      <c r="AW732" s="376"/>
      <c r="AX732" s="678"/>
    </row>
    <row r="733" spans="1:53" ht="24" customHeight="1">
      <c r="A733" s="3373">
        <v>1</v>
      </c>
      <c r="B733" s="3373">
        <v>1</v>
      </c>
      <c r="C733" s="3370" t="s">
        <v>3233</v>
      </c>
      <c r="D733" s="3370"/>
      <c r="E733" s="3370"/>
      <c r="F733" s="3370"/>
      <c r="G733" s="3370"/>
      <c r="H733" s="3370"/>
      <c r="I733" s="3370"/>
      <c r="J733" s="3370"/>
      <c r="K733" s="3370"/>
      <c r="L733" s="3370"/>
      <c r="M733" s="3366" t="s">
        <v>3232</v>
      </c>
      <c r="N733" s="3366"/>
      <c r="O733" s="3366"/>
      <c r="P733" s="3366"/>
      <c r="Q733" s="3366"/>
      <c r="R733" s="3366"/>
      <c r="S733" s="3366"/>
      <c r="T733" s="3366"/>
      <c r="U733" s="3366"/>
      <c r="V733" s="3366"/>
      <c r="W733" s="3366"/>
      <c r="X733" s="3366"/>
      <c r="Y733" s="3366"/>
      <c r="Z733" s="3366"/>
      <c r="AA733" s="3366"/>
      <c r="AB733" s="3366"/>
      <c r="AC733" s="3366"/>
      <c r="AD733" s="3366"/>
      <c r="AE733" s="3366"/>
      <c r="AF733" s="3366"/>
      <c r="AG733" s="3366"/>
      <c r="AH733" s="3366"/>
      <c r="AI733" s="3366"/>
      <c r="AJ733" s="3366"/>
      <c r="AK733" s="3366">
        <v>2</v>
      </c>
      <c r="AL733" s="3370"/>
      <c r="AM733" s="3370"/>
      <c r="AN733" s="3370"/>
      <c r="AO733" s="3370"/>
      <c r="AP733" s="3370"/>
      <c r="AQ733" s="3370">
        <v>2</v>
      </c>
      <c r="AR733" s="3370"/>
      <c r="AS733" s="3370"/>
      <c r="AT733" s="3370"/>
      <c r="AU733" s="3371">
        <v>61.8</v>
      </c>
      <c r="AV733" s="3372"/>
      <c r="AW733" s="3372"/>
      <c r="AX733" s="678"/>
      <c r="AY733" s="293"/>
      <c r="AZ733" s="293"/>
      <c r="BA733" s="293"/>
    </row>
    <row r="734" spans="1:53" hidden="1">
      <c r="A734" s="667">
        <v>2</v>
      </c>
      <c r="B734" s="667"/>
      <c r="C734" s="668"/>
      <c r="D734" s="669"/>
      <c r="E734" s="669"/>
      <c r="F734" s="669"/>
      <c r="G734" s="669"/>
      <c r="H734" s="669"/>
      <c r="I734" s="669"/>
      <c r="J734" s="669"/>
      <c r="K734" s="669"/>
      <c r="L734" s="670"/>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2"/>
      <c r="AL734" s="671"/>
      <c r="AM734" s="671"/>
      <c r="AN734" s="671"/>
      <c r="AO734" s="671"/>
      <c r="AP734" s="671"/>
      <c r="AQ734" s="673"/>
      <c r="AR734" s="674"/>
      <c r="AS734" s="674"/>
      <c r="AT734" s="675"/>
      <c r="AU734" s="673"/>
      <c r="AV734" s="674"/>
      <c r="AW734" s="674"/>
      <c r="AX734" s="675"/>
    </row>
    <row r="735" spans="1:53" hidden="1">
      <c r="A735" s="667">
        <v>3</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3" hidden="1">
      <c r="A736" s="667">
        <v>4</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5</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6</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7</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8</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9</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10</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3"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3"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3"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3"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3"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3"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3"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3"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3"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3"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3" s="5" customFormat="1" ht="13.7" customHeight="1">
      <c r="A763" s="292"/>
      <c r="B763" s="292"/>
      <c r="C763" s="292"/>
      <c r="D763" s="292"/>
      <c r="E763" s="292"/>
      <c r="F763" s="292"/>
      <c r="G763" s="292"/>
      <c r="H763" s="292"/>
      <c r="I763" s="292"/>
      <c r="J763" s="292"/>
      <c r="K763" s="292"/>
      <c r="L763" s="292"/>
      <c r="M763" s="291"/>
      <c r="N763" s="291"/>
      <c r="O763" s="291"/>
      <c r="P763" s="291"/>
      <c r="Q763" s="291"/>
      <c r="R763" s="291"/>
      <c r="S763" s="291"/>
      <c r="T763" s="291"/>
      <c r="U763" s="291"/>
      <c r="V763" s="291"/>
      <c r="W763" s="291"/>
      <c r="X763" s="291"/>
      <c r="Y763" s="291"/>
      <c r="Z763" s="291"/>
      <c r="AA763" s="291"/>
      <c r="AB763" s="291"/>
      <c r="AC763" s="291"/>
      <c r="AD763" s="291"/>
      <c r="AE763" s="291"/>
      <c r="AF763" s="291"/>
      <c r="AG763" s="291"/>
      <c r="AH763" s="291"/>
      <c r="AI763" s="291"/>
      <c r="AJ763" s="291"/>
      <c r="AK763" s="291"/>
      <c r="AL763" s="292"/>
      <c r="AM763" s="292"/>
      <c r="AN763" s="292"/>
      <c r="AO763" s="292"/>
      <c r="AP763" s="292"/>
      <c r="AQ763" s="292"/>
      <c r="AR763" s="292"/>
      <c r="AS763" s="292"/>
      <c r="AT763" s="292"/>
      <c r="AU763" s="295"/>
      <c r="AV763" s="295"/>
      <c r="AW763" s="295"/>
      <c r="AX763" s="4"/>
      <c r="AY763" s="289"/>
      <c r="AZ763" s="289"/>
      <c r="BA763" s="289"/>
    </row>
    <row r="764" spans="1:53" s="5" customFormat="1" ht="13.7" customHeight="1">
      <c r="A764" s="289"/>
      <c r="B764" s="289" t="s">
        <v>3231</v>
      </c>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c r="AC764" s="289"/>
      <c r="AD764" s="289"/>
      <c r="AE764" s="289"/>
      <c r="AF764" s="289"/>
      <c r="AG764" s="289"/>
      <c r="AH764" s="289"/>
      <c r="AI764" s="289"/>
      <c r="AJ764" s="289"/>
      <c r="AK764" s="289"/>
      <c r="AL764" s="289"/>
      <c r="AM764" s="289"/>
      <c r="AN764" s="289"/>
      <c r="AO764" s="289"/>
      <c r="AP764" s="289"/>
      <c r="AQ764" s="289"/>
      <c r="AR764" s="289"/>
      <c r="AS764" s="289"/>
      <c r="AT764" s="289"/>
      <c r="AU764" s="296"/>
      <c r="AV764" s="296"/>
      <c r="AW764" s="296"/>
      <c r="AX764" s="289"/>
      <c r="AY764" s="289"/>
      <c r="AZ764" s="289"/>
      <c r="BA764" s="289"/>
    </row>
    <row r="765" spans="1:53" ht="24" customHeight="1">
      <c r="A765" s="667"/>
      <c r="B765" s="667"/>
      <c r="C765" s="683" t="s">
        <v>321</v>
      </c>
      <c r="D765" s="683"/>
      <c r="E765" s="683"/>
      <c r="F765" s="683"/>
      <c r="G765" s="683"/>
      <c r="H765" s="683"/>
      <c r="I765" s="683"/>
      <c r="J765" s="683"/>
      <c r="K765" s="683"/>
      <c r="L765" s="683"/>
      <c r="M765" s="683" t="s">
        <v>320</v>
      </c>
      <c r="N765" s="683"/>
      <c r="O765" s="683"/>
      <c r="P765" s="683"/>
      <c r="Q765" s="683"/>
      <c r="R765" s="683"/>
      <c r="S765" s="683"/>
      <c r="T765" s="683"/>
      <c r="U765" s="683"/>
      <c r="V765" s="683"/>
      <c r="W765" s="683"/>
      <c r="X765" s="683"/>
      <c r="Y765" s="683"/>
      <c r="Z765" s="683"/>
      <c r="AA765" s="683"/>
      <c r="AB765" s="683"/>
      <c r="AC765" s="683"/>
      <c r="AD765" s="683"/>
      <c r="AE765" s="683"/>
      <c r="AF765" s="683"/>
      <c r="AG765" s="683"/>
      <c r="AH765" s="683"/>
      <c r="AI765" s="683"/>
      <c r="AJ765" s="683"/>
      <c r="AK765" s="3377" t="s">
        <v>319</v>
      </c>
      <c r="AL765" s="3378"/>
      <c r="AM765" s="3378"/>
      <c r="AN765" s="3378"/>
      <c r="AO765" s="3378"/>
      <c r="AP765" s="3378"/>
      <c r="AQ765" s="683" t="s">
        <v>5</v>
      </c>
      <c r="AR765" s="683"/>
      <c r="AS765" s="683"/>
      <c r="AT765" s="683"/>
      <c r="AU765" s="375" t="s">
        <v>4</v>
      </c>
      <c r="AV765" s="376"/>
      <c r="AW765" s="376"/>
      <c r="AX765" s="678"/>
    </row>
    <row r="766" spans="1:53" ht="24" customHeight="1">
      <c r="A766" s="3373">
        <v>1</v>
      </c>
      <c r="B766" s="3373">
        <v>1</v>
      </c>
      <c r="C766" s="3370" t="s">
        <v>3230</v>
      </c>
      <c r="D766" s="3370"/>
      <c r="E766" s="3370"/>
      <c r="F766" s="3370"/>
      <c r="G766" s="3370"/>
      <c r="H766" s="3370"/>
      <c r="I766" s="3370"/>
      <c r="J766" s="3370"/>
      <c r="K766" s="3370"/>
      <c r="L766" s="3370"/>
      <c r="M766" s="3366" t="s">
        <v>3229</v>
      </c>
      <c r="N766" s="3366"/>
      <c r="O766" s="3366"/>
      <c r="P766" s="3366"/>
      <c r="Q766" s="3366"/>
      <c r="R766" s="3366"/>
      <c r="S766" s="3366"/>
      <c r="T766" s="3366"/>
      <c r="U766" s="3366"/>
      <c r="V766" s="3366"/>
      <c r="W766" s="3366"/>
      <c r="X766" s="3366"/>
      <c r="Y766" s="3366"/>
      <c r="Z766" s="3366"/>
      <c r="AA766" s="3366"/>
      <c r="AB766" s="3366"/>
      <c r="AC766" s="3366"/>
      <c r="AD766" s="3366"/>
      <c r="AE766" s="3366"/>
      <c r="AF766" s="3366"/>
      <c r="AG766" s="3366"/>
      <c r="AH766" s="3366"/>
      <c r="AI766" s="3366"/>
      <c r="AJ766" s="3366"/>
      <c r="AK766" s="3366">
        <v>1</v>
      </c>
      <c r="AL766" s="3370"/>
      <c r="AM766" s="3370"/>
      <c r="AN766" s="3370"/>
      <c r="AO766" s="3370"/>
      <c r="AP766" s="3370"/>
      <c r="AQ766" s="3370">
        <v>1</v>
      </c>
      <c r="AR766" s="3370"/>
      <c r="AS766" s="3370"/>
      <c r="AT766" s="3370"/>
      <c r="AU766" s="3371">
        <v>99.1</v>
      </c>
      <c r="AV766" s="3372"/>
      <c r="AW766" s="3372"/>
      <c r="AX766" s="678"/>
      <c r="AY766" s="293"/>
      <c r="AZ766" s="293"/>
      <c r="BA766" s="293"/>
    </row>
    <row r="767" spans="1:53" hidden="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3"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3"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3"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3"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3"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3"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3"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3"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3"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3"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3"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3"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3" s="5" customFormat="1" ht="13.7" customHeight="1">
      <c r="A796" s="292"/>
      <c r="B796" s="292"/>
      <c r="C796" s="292"/>
      <c r="D796" s="292"/>
      <c r="E796" s="292"/>
      <c r="F796" s="292"/>
      <c r="G796" s="292"/>
      <c r="H796" s="292"/>
      <c r="I796" s="292"/>
      <c r="J796" s="292"/>
      <c r="K796" s="292"/>
      <c r="L796" s="292"/>
      <c r="M796" s="291"/>
      <c r="N796" s="291"/>
      <c r="O796" s="291"/>
      <c r="P796" s="291"/>
      <c r="Q796" s="291"/>
      <c r="R796" s="291"/>
      <c r="S796" s="291"/>
      <c r="T796" s="291"/>
      <c r="U796" s="291"/>
      <c r="V796" s="291"/>
      <c r="W796" s="291"/>
      <c r="X796" s="291"/>
      <c r="Y796" s="291"/>
      <c r="Z796" s="291"/>
      <c r="AA796" s="291"/>
      <c r="AB796" s="291"/>
      <c r="AC796" s="291"/>
      <c r="AD796" s="291"/>
      <c r="AE796" s="291"/>
      <c r="AF796" s="291"/>
      <c r="AG796" s="291"/>
      <c r="AH796" s="291"/>
      <c r="AI796" s="291"/>
      <c r="AJ796" s="291"/>
      <c r="AK796" s="291"/>
      <c r="AL796" s="292"/>
      <c r="AM796" s="292"/>
      <c r="AN796" s="292"/>
      <c r="AO796" s="292"/>
      <c r="AP796" s="292"/>
      <c r="AQ796" s="292"/>
      <c r="AR796" s="292"/>
      <c r="AS796" s="292"/>
      <c r="AT796" s="292"/>
      <c r="AU796" s="295"/>
      <c r="AV796" s="295"/>
      <c r="AW796" s="295"/>
      <c r="AX796" s="4"/>
      <c r="AY796" s="289"/>
      <c r="AZ796" s="289"/>
      <c r="BA796" s="289"/>
    </row>
    <row r="797" spans="1:53" s="5" customFormat="1" ht="13.7" customHeight="1">
      <c r="B797" s="5" t="s">
        <v>3228</v>
      </c>
    </row>
    <row r="798" spans="1:53" ht="24" customHeight="1">
      <c r="A798" s="667"/>
      <c r="B798" s="667"/>
      <c r="C798" s="683" t="s">
        <v>321</v>
      </c>
      <c r="D798" s="683"/>
      <c r="E798" s="683"/>
      <c r="F798" s="683"/>
      <c r="G798" s="683"/>
      <c r="H798" s="683"/>
      <c r="I798" s="683"/>
      <c r="J798" s="683"/>
      <c r="K798" s="683"/>
      <c r="L798" s="683"/>
      <c r="M798" s="683" t="s">
        <v>320</v>
      </c>
      <c r="N798" s="683"/>
      <c r="O798" s="683"/>
      <c r="P798" s="683"/>
      <c r="Q798" s="683"/>
      <c r="R798" s="683"/>
      <c r="S798" s="683"/>
      <c r="T798" s="683"/>
      <c r="U798" s="683"/>
      <c r="V798" s="683"/>
      <c r="W798" s="683"/>
      <c r="X798" s="683"/>
      <c r="Y798" s="683"/>
      <c r="Z798" s="683"/>
      <c r="AA798" s="683"/>
      <c r="AB798" s="683"/>
      <c r="AC798" s="683"/>
      <c r="AD798" s="683"/>
      <c r="AE798" s="683"/>
      <c r="AF798" s="683"/>
      <c r="AG798" s="683"/>
      <c r="AH798" s="683"/>
      <c r="AI798" s="683"/>
      <c r="AJ798" s="683"/>
      <c r="AK798" s="3377" t="s">
        <v>319</v>
      </c>
      <c r="AL798" s="3378"/>
      <c r="AM798" s="3378"/>
      <c r="AN798" s="3378"/>
      <c r="AO798" s="3378"/>
      <c r="AP798" s="3378"/>
      <c r="AQ798" s="683" t="s">
        <v>5</v>
      </c>
      <c r="AR798" s="683"/>
      <c r="AS798" s="683"/>
      <c r="AT798" s="683"/>
      <c r="AU798" s="375" t="s">
        <v>4</v>
      </c>
      <c r="AV798" s="376"/>
      <c r="AW798" s="376"/>
      <c r="AX798" s="678"/>
    </row>
    <row r="799" spans="1:53" s="293" customFormat="1" ht="24" customHeight="1">
      <c r="A799" s="3373">
        <v>1</v>
      </c>
      <c r="B799" s="3373">
        <v>1</v>
      </c>
      <c r="C799" s="3370" t="s">
        <v>3227</v>
      </c>
      <c r="D799" s="3370"/>
      <c r="E799" s="3370"/>
      <c r="F799" s="3370"/>
      <c r="G799" s="3370"/>
      <c r="H799" s="3370"/>
      <c r="I799" s="3370"/>
      <c r="J799" s="3370"/>
      <c r="K799" s="3370"/>
      <c r="L799" s="3370"/>
      <c r="M799" s="3610" t="s">
        <v>3226</v>
      </c>
      <c r="N799" s="3611"/>
      <c r="O799" s="3611"/>
      <c r="P799" s="3611"/>
      <c r="Q799" s="3611"/>
      <c r="R799" s="3611"/>
      <c r="S799" s="3611"/>
      <c r="T799" s="3611"/>
      <c r="U799" s="3611"/>
      <c r="V799" s="3611"/>
      <c r="W799" s="3611"/>
      <c r="X799" s="3611"/>
      <c r="Y799" s="3611"/>
      <c r="Z799" s="3611"/>
      <c r="AA799" s="3611"/>
      <c r="AB799" s="3611"/>
      <c r="AC799" s="3611"/>
      <c r="AD799" s="3611"/>
      <c r="AE799" s="3611"/>
      <c r="AF799" s="3611"/>
      <c r="AG799" s="3611"/>
      <c r="AH799" s="3611"/>
      <c r="AI799" s="3611"/>
      <c r="AJ799" s="3612"/>
      <c r="AK799" s="3366">
        <v>0.4</v>
      </c>
      <c r="AL799" s="3370"/>
      <c r="AM799" s="3370"/>
      <c r="AN799" s="3370"/>
      <c r="AO799" s="3370"/>
      <c r="AP799" s="3370"/>
      <c r="AQ799" s="3340" t="s">
        <v>21</v>
      </c>
      <c r="AR799" s="3341"/>
      <c r="AS799" s="3341"/>
      <c r="AT799" s="3342"/>
      <c r="AU799" s="3258"/>
      <c r="AV799" s="3258"/>
      <c r="AW799" s="3258"/>
      <c r="AX799" s="3258"/>
    </row>
    <row r="800" spans="1:53" hidden="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s="289" customFormat="1" ht="13.7" customHeight="1">
      <c r="A829" s="292"/>
      <c r="B829" s="292"/>
      <c r="C829" s="292"/>
      <c r="D829" s="292"/>
      <c r="E829" s="292"/>
      <c r="F829" s="292"/>
      <c r="G829" s="292"/>
      <c r="H829" s="292"/>
      <c r="I829" s="292"/>
      <c r="J829" s="292"/>
      <c r="K829" s="292"/>
      <c r="L829" s="292"/>
      <c r="M829" s="294"/>
      <c r="N829" s="294"/>
      <c r="O829" s="294"/>
      <c r="P829" s="294"/>
      <c r="Q829" s="294"/>
      <c r="R829" s="294"/>
      <c r="S829" s="294"/>
      <c r="T829" s="294"/>
      <c r="U829" s="294"/>
      <c r="V829" s="294"/>
      <c r="W829" s="294"/>
      <c r="X829" s="294"/>
      <c r="Y829" s="294"/>
      <c r="Z829" s="294"/>
      <c r="AA829" s="294"/>
      <c r="AB829" s="294"/>
      <c r="AC829" s="294"/>
      <c r="AD829" s="294"/>
      <c r="AE829" s="294"/>
      <c r="AF829" s="294"/>
      <c r="AG829" s="294"/>
      <c r="AH829" s="294"/>
      <c r="AI829" s="294"/>
      <c r="AJ829" s="294"/>
      <c r="AK829" s="291"/>
      <c r="AL829" s="292"/>
      <c r="AM829" s="292"/>
      <c r="AN829" s="292"/>
      <c r="AO829" s="292"/>
      <c r="AP829" s="292"/>
      <c r="AQ829" s="290"/>
      <c r="AR829" s="290"/>
      <c r="AS829" s="290"/>
      <c r="AT829" s="290"/>
      <c r="AU829" s="290"/>
      <c r="AV829" s="290"/>
      <c r="AW829" s="290"/>
      <c r="AX829" s="290"/>
    </row>
    <row r="830" spans="1:50" s="289" customFormat="1" ht="13.7" customHeight="1">
      <c r="B830" s="289" t="s">
        <v>3225</v>
      </c>
    </row>
    <row r="831" spans="1:50" ht="24" customHeight="1">
      <c r="A831" s="667"/>
      <c r="B831" s="667"/>
      <c r="C831" s="683" t="s">
        <v>321</v>
      </c>
      <c r="D831" s="683"/>
      <c r="E831" s="683"/>
      <c r="F831" s="683"/>
      <c r="G831" s="683"/>
      <c r="H831" s="683"/>
      <c r="I831" s="683"/>
      <c r="J831" s="683"/>
      <c r="K831" s="683"/>
      <c r="L831" s="683"/>
      <c r="M831" s="683" t="s">
        <v>320</v>
      </c>
      <c r="N831" s="683"/>
      <c r="O831" s="683"/>
      <c r="P831" s="683"/>
      <c r="Q831" s="683"/>
      <c r="R831" s="683"/>
      <c r="S831" s="683"/>
      <c r="T831" s="683"/>
      <c r="U831" s="683"/>
      <c r="V831" s="683"/>
      <c r="W831" s="683"/>
      <c r="X831" s="683"/>
      <c r="Y831" s="683"/>
      <c r="Z831" s="683"/>
      <c r="AA831" s="683"/>
      <c r="AB831" s="683"/>
      <c r="AC831" s="683"/>
      <c r="AD831" s="683"/>
      <c r="AE831" s="683"/>
      <c r="AF831" s="683"/>
      <c r="AG831" s="683"/>
      <c r="AH831" s="683"/>
      <c r="AI831" s="683"/>
      <c r="AJ831" s="683"/>
      <c r="AK831" s="3377" t="s">
        <v>319</v>
      </c>
      <c r="AL831" s="3378"/>
      <c r="AM831" s="3378"/>
      <c r="AN831" s="3378"/>
      <c r="AO831" s="3378"/>
      <c r="AP831" s="3378"/>
      <c r="AQ831" s="683" t="s">
        <v>5</v>
      </c>
      <c r="AR831" s="683"/>
      <c r="AS831" s="683"/>
      <c r="AT831" s="683"/>
      <c r="AU831" s="375" t="s">
        <v>4</v>
      </c>
      <c r="AV831" s="376"/>
      <c r="AW831" s="376"/>
      <c r="AX831" s="678"/>
    </row>
    <row r="832" spans="1:50" s="293" customFormat="1" ht="24" customHeight="1">
      <c r="A832" s="3613">
        <v>1</v>
      </c>
      <c r="B832" s="3614"/>
      <c r="C832" s="3608" t="s">
        <v>2148</v>
      </c>
      <c r="D832" s="3609"/>
      <c r="E832" s="3609"/>
      <c r="F832" s="3609"/>
      <c r="G832" s="3609"/>
      <c r="H832" s="3609"/>
      <c r="I832" s="3609"/>
      <c r="J832" s="3609"/>
      <c r="K832" s="3609"/>
      <c r="L832" s="3615"/>
      <c r="M832" s="3367" t="s">
        <v>3224</v>
      </c>
      <c r="N832" s="3368"/>
      <c r="O832" s="3368"/>
      <c r="P832" s="3368"/>
      <c r="Q832" s="3368"/>
      <c r="R832" s="3368"/>
      <c r="S832" s="3368"/>
      <c r="T832" s="3368"/>
      <c r="U832" s="3368"/>
      <c r="V832" s="3368"/>
      <c r="W832" s="3368"/>
      <c r="X832" s="3368"/>
      <c r="Y832" s="3368"/>
      <c r="Z832" s="3368"/>
      <c r="AA832" s="3368"/>
      <c r="AB832" s="3368"/>
      <c r="AC832" s="3368"/>
      <c r="AD832" s="3368"/>
      <c r="AE832" s="3368"/>
      <c r="AF832" s="3368"/>
      <c r="AG832" s="3368"/>
      <c r="AH832" s="3368"/>
      <c r="AI832" s="3368"/>
      <c r="AJ832" s="3369"/>
      <c r="AK832" s="3367">
        <v>0.2</v>
      </c>
      <c r="AL832" s="3368"/>
      <c r="AM832" s="3368"/>
      <c r="AN832" s="3368"/>
      <c r="AO832" s="3368"/>
      <c r="AP832" s="3369"/>
      <c r="AQ832" s="3340" t="s">
        <v>21</v>
      </c>
      <c r="AR832" s="3341"/>
      <c r="AS832" s="3341"/>
      <c r="AT832" s="3342"/>
      <c r="AU832" s="3258"/>
      <c r="AV832" s="3258"/>
      <c r="AW832" s="3258"/>
      <c r="AX832" s="3258"/>
    </row>
    <row r="833" spans="1:50" s="293" customFormat="1" ht="24" customHeight="1">
      <c r="A833" s="3613">
        <v>2</v>
      </c>
      <c r="B833" s="3614"/>
      <c r="C833" s="3370" t="s">
        <v>2157</v>
      </c>
      <c r="D833" s="3370"/>
      <c r="E833" s="3370"/>
      <c r="F833" s="3370"/>
      <c r="G833" s="3370"/>
      <c r="H833" s="3370"/>
      <c r="I833" s="3370"/>
      <c r="J833" s="3370"/>
      <c r="K833" s="3370"/>
      <c r="L833" s="3370"/>
      <c r="M833" s="3366" t="s">
        <v>3223</v>
      </c>
      <c r="N833" s="3366"/>
      <c r="O833" s="3366"/>
      <c r="P833" s="3366"/>
      <c r="Q833" s="3366"/>
      <c r="R833" s="3366"/>
      <c r="S833" s="3366"/>
      <c r="T833" s="3366"/>
      <c r="U833" s="3366"/>
      <c r="V833" s="3366"/>
      <c r="W833" s="3366"/>
      <c r="X833" s="3366"/>
      <c r="Y833" s="3366"/>
      <c r="Z833" s="3366"/>
      <c r="AA833" s="3366"/>
      <c r="AB833" s="3366"/>
      <c r="AC833" s="3366"/>
      <c r="AD833" s="3366"/>
      <c r="AE833" s="3366"/>
      <c r="AF833" s="3366"/>
      <c r="AG833" s="3366"/>
      <c r="AH833" s="3366"/>
      <c r="AI833" s="3366"/>
      <c r="AJ833" s="3366"/>
      <c r="AK833" s="3367">
        <v>0.1</v>
      </c>
      <c r="AL833" s="3368"/>
      <c r="AM833" s="3368"/>
      <c r="AN833" s="3368"/>
      <c r="AO833" s="3368"/>
      <c r="AP833" s="3369"/>
      <c r="AQ833" s="3340" t="s">
        <v>21</v>
      </c>
      <c r="AR833" s="3341"/>
      <c r="AS833" s="3341"/>
      <c r="AT833" s="3342"/>
      <c r="AU833" s="3340"/>
      <c r="AV833" s="3341"/>
      <c r="AW833" s="3341"/>
      <c r="AX833" s="678"/>
    </row>
    <row r="834" spans="1:50" hidden="1">
      <c r="A834" s="667">
        <v>3</v>
      </c>
      <c r="B834" s="667"/>
      <c r="C834" s="668"/>
      <c r="D834" s="669"/>
      <c r="E834" s="669"/>
      <c r="F834" s="669"/>
      <c r="G834" s="669"/>
      <c r="H834" s="669"/>
      <c r="I834" s="669"/>
      <c r="J834" s="669"/>
      <c r="K834" s="669"/>
      <c r="L834" s="670"/>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2"/>
      <c r="AL834" s="671"/>
      <c r="AM834" s="671"/>
      <c r="AN834" s="671"/>
      <c r="AO834" s="671"/>
      <c r="AP834" s="671"/>
      <c r="AQ834" s="673"/>
      <c r="AR834" s="674"/>
      <c r="AS834" s="674"/>
      <c r="AT834" s="675"/>
      <c r="AU834" s="673"/>
      <c r="AV834" s="674"/>
      <c r="AW834" s="674"/>
      <c r="AX834" s="675"/>
    </row>
    <row r="835" spans="1:50" hidden="1">
      <c r="A835" s="667">
        <v>4</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5</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6</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7</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8</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9</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10</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s="289" customFormat="1" ht="24" customHeight="1">
      <c r="A862" s="292"/>
      <c r="B862" s="292"/>
      <c r="C862" s="292"/>
      <c r="D862" s="292"/>
      <c r="E862" s="292"/>
      <c r="F862" s="292"/>
      <c r="G862" s="292"/>
      <c r="H862" s="292"/>
      <c r="I862" s="292"/>
      <c r="J862" s="292"/>
      <c r="K862" s="292"/>
      <c r="L862" s="292"/>
      <c r="M862" s="291"/>
      <c r="N862" s="291"/>
      <c r="O862" s="291"/>
      <c r="P862" s="291"/>
      <c r="Q862" s="291"/>
      <c r="R862" s="291"/>
      <c r="S862" s="291"/>
      <c r="T862" s="291"/>
      <c r="U862" s="291"/>
      <c r="V862" s="291"/>
      <c r="W862" s="291"/>
      <c r="X862" s="291"/>
      <c r="Y862" s="291"/>
      <c r="Z862" s="291"/>
      <c r="AA862" s="291"/>
      <c r="AB862" s="291"/>
      <c r="AC862" s="291"/>
      <c r="AD862" s="291"/>
      <c r="AE862" s="291"/>
      <c r="AF862" s="291"/>
      <c r="AG862" s="291"/>
      <c r="AH862" s="291"/>
      <c r="AI862" s="291"/>
      <c r="AJ862" s="291"/>
      <c r="AK862" s="291"/>
      <c r="AL862" s="291"/>
      <c r="AM862" s="291"/>
      <c r="AN862" s="291"/>
      <c r="AO862" s="291"/>
      <c r="AP862" s="291"/>
      <c r="AQ862" s="290"/>
      <c r="AR862" s="290"/>
      <c r="AS862" s="290"/>
      <c r="AT862" s="290"/>
      <c r="AU862" s="290"/>
      <c r="AV862" s="290"/>
      <c r="AW862" s="290"/>
      <c r="AX862" s="4"/>
    </row>
    <row r="863" spans="1:50" ht="20.25" customHeight="1" thickBot="1">
      <c r="AJ863" s="1056"/>
      <c r="AK863" s="1056"/>
      <c r="AL863" s="1056"/>
      <c r="AM863" s="1056"/>
      <c r="AN863" s="1056"/>
      <c r="AO863" s="1056"/>
      <c r="AP863" s="1056"/>
      <c r="AQ863" s="854" t="s">
        <v>303</v>
      </c>
      <c r="AR863" s="854"/>
      <c r="AS863" s="854"/>
      <c r="AT863" s="854"/>
      <c r="AU863" s="854"/>
      <c r="AV863" s="854"/>
      <c r="AW863" s="854"/>
      <c r="AX863" s="854"/>
    </row>
    <row r="864" spans="1:50" ht="24.75" customHeight="1">
      <c r="A864" s="3355" t="s">
        <v>3222</v>
      </c>
      <c r="B864" s="3356"/>
      <c r="C864" s="3356"/>
      <c r="D864" s="3356"/>
      <c r="E864" s="3356"/>
      <c r="F864" s="3357"/>
      <c r="G864" s="3322" t="s">
        <v>3221</v>
      </c>
      <c r="H864" s="3323"/>
      <c r="I864" s="3323"/>
      <c r="J864" s="3323"/>
      <c r="K864" s="3323"/>
      <c r="L864" s="3323"/>
      <c r="M864" s="3323"/>
      <c r="N864" s="3323"/>
      <c r="O864" s="3323"/>
      <c r="P864" s="3323"/>
      <c r="Q864" s="3323"/>
      <c r="R864" s="3323"/>
      <c r="S864" s="3323"/>
      <c r="T864" s="3323"/>
      <c r="U864" s="3323"/>
      <c r="V864" s="3323"/>
      <c r="W864" s="3323"/>
      <c r="X864" s="3323"/>
      <c r="Y864" s="3324" t="s">
        <v>281</v>
      </c>
      <c r="Z864" s="3325"/>
      <c r="AA864" s="3325"/>
      <c r="AB864" s="3325"/>
      <c r="AC864" s="3325"/>
      <c r="AD864" s="3326"/>
      <c r="AE864" s="3325" t="s">
        <v>3191</v>
      </c>
      <c r="AF864" s="3325"/>
      <c r="AG864" s="3325"/>
      <c r="AH864" s="3325"/>
      <c r="AI864" s="3325"/>
      <c r="AJ864" s="3325"/>
      <c r="AK864" s="3325"/>
      <c r="AL864" s="3325"/>
      <c r="AM864" s="3325"/>
      <c r="AN864" s="3325"/>
      <c r="AO864" s="3325"/>
      <c r="AP864" s="3326"/>
      <c r="AQ864" s="3327" t="s">
        <v>198</v>
      </c>
      <c r="AR864" s="3325"/>
      <c r="AS864" s="3325"/>
      <c r="AT864" s="3325"/>
      <c r="AU864" s="3325"/>
      <c r="AV864" s="3325"/>
      <c r="AW864" s="3325"/>
      <c r="AX864" s="3328"/>
    </row>
    <row r="865" spans="1:59" ht="30" customHeight="1">
      <c r="A865" s="3358" t="s">
        <v>3220</v>
      </c>
      <c r="B865" s="3359"/>
      <c r="C865" s="3359"/>
      <c r="D865" s="3359"/>
      <c r="E865" s="3359"/>
      <c r="F865" s="3360"/>
      <c r="G865" s="2672" t="s">
        <v>3213</v>
      </c>
      <c r="H865" s="2673"/>
      <c r="I865" s="2673"/>
      <c r="J865" s="2673"/>
      <c r="K865" s="2673"/>
      <c r="L865" s="2673"/>
      <c r="M865" s="2673"/>
      <c r="N865" s="2673"/>
      <c r="O865" s="2673"/>
      <c r="P865" s="2673"/>
      <c r="Q865" s="2673"/>
      <c r="R865" s="2673"/>
      <c r="S865" s="2673"/>
      <c r="T865" s="2673"/>
      <c r="U865" s="2673"/>
      <c r="V865" s="3248"/>
      <c r="W865" s="3248"/>
      <c r="X865" s="3248"/>
      <c r="Y865" s="3316" t="s">
        <v>195</v>
      </c>
      <c r="Z865" s="3317"/>
      <c r="AA865" s="3317"/>
      <c r="AB865" s="3317"/>
      <c r="AC865" s="3317"/>
      <c r="AD865" s="3318"/>
      <c r="AE865" s="3317" t="s">
        <v>3174</v>
      </c>
      <c r="AF865" s="3317"/>
      <c r="AG865" s="3317"/>
      <c r="AH865" s="3317"/>
      <c r="AI865" s="3317"/>
      <c r="AJ865" s="3317"/>
      <c r="AK865" s="3317"/>
      <c r="AL865" s="3317"/>
      <c r="AM865" s="3317"/>
      <c r="AN865" s="3317"/>
      <c r="AO865" s="3317"/>
      <c r="AP865" s="3318"/>
      <c r="AQ865" s="3319" t="s">
        <v>3173</v>
      </c>
      <c r="AR865" s="3320"/>
      <c r="AS865" s="3320"/>
      <c r="AT865" s="3320"/>
      <c r="AU865" s="3320"/>
      <c r="AV865" s="3320"/>
      <c r="AW865" s="3320"/>
      <c r="AX865" s="3321"/>
    </row>
    <row r="866" spans="1:59" ht="30" customHeight="1">
      <c r="A866" s="3361" t="s">
        <v>3219</v>
      </c>
      <c r="B866" s="3250"/>
      <c r="C866" s="3250"/>
      <c r="D866" s="3250"/>
      <c r="E866" s="3250"/>
      <c r="F866" s="3362"/>
      <c r="G866" s="2787" t="s">
        <v>191</v>
      </c>
      <c r="H866" s="3248"/>
      <c r="I866" s="3248"/>
      <c r="J866" s="3248"/>
      <c r="K866" s="3248"/>
      <c r="L866" s="3248"/>
      <c r="M866" s="3248"/>
      <c r="N866" s="3248"/>
      <c r="O866" s="3248"/>
      <c r="P866" s="3248"/>
      <c r="Q866" s="3248"/>
      <c r="R866" s="3248"/>
      <c r="S866" s="3248"/>
      <c r="T866" s="3248"/>
      <c r="U866" s="3248"/>
      <c r="V866" s="3248"/>
      <c r="W866" s="3248"/>
      <c r="X866" s="3248"/>
      <c r="Y866" s="3249" t="s">
        <v>190</v>
      </c>
      <c r="Z866" s="3250"/>
      <c r="AA866" s="3250"/>
      <c r="AB866" s="3250"/>
      <c r="AC866" s="3250"/>
      <c r="AD866" s="3251"/>
      <c r="AE866" s="3293" t="s">
        <v>3172</v>
      </c>
      <c r="AF866" s="3294"/>
      <c r="AG866" s="3294"/>
      <c r="AH866" s="3294"/>
      <c r="AI866" s="3294"/>
      <c r="AJ866" s="3294"/>
      <c r="AK866" s="3294"/>
      <c r="AL866" s="3294"/>
      <c r="AM866" s="3294"/>
      <c r="AN866" s="3294"/>
      <c r="AO866" s="3294"/>
      <c r="AP866" s="3294"/>
      <c r="AQ866" s="3295"/>
      <c r="AR866" s="3295"/>
      <c r="AS866" s="3295"/>
      <c r="AT866" s="3295"/>
      <c r="AU866" s="3295"/>
      <c r="AV866" s="3295"/>
      <c r="AW866" s="3295"/>
      <c r="AX866" s="3296"/>
    </row>
    <row r="867" spans="1:59" ht="39.75" customHeight="1">
      <c r="A867" s="3363" t="s">
        <v>3218</v>
      </c>
      <c r="B867" s="3364"/>
      <c r="C867" s="3364"/>
      <c r="D867" s="3364"/>
      <c r="E867" s="3364"/>
      <c r="F867" s="3365"/>
      <c r="G867" s="3297" t="s">
        <v>2780</v>
      </c>
      <c r="H867" s="3298"/>
      <c r="I867" s="3298"/>
      <c r="J867" s="3298"/>
      <c r="K867" s="3298"/>
      <c r="L867" s="3298"/>
      <c r="M867" s="3298"/>
      <c r="N867" s="3298"/>
      <c r="O867" s="3298"/>
      <c r="P867" s="3298"/>
      <c r="Q867" s="3298"/>
      <c r="R867" s="3298"/>
      <c r="S867" s="3298"/>
      <c r="T867" s="3298"/>
      <c r="U867" s="3298"/>
      <c r="V867" s="3299"/>
      <c r="W867" s="3299"/>
      <c r="X867" s="3299"/>
      <c r="Y867" s="3300" t="s">
        <v>273</v>
      </c>
      <c r="Z867" s="3248"/>
      <c r="AA867" s="3248"/>
      <c r="AB867" s="3248"/>
      <c r="AC867" s="3248"/>
      <c r="AD867" s="3301"/>
      <c r="AE867" s="3302" t="s">
        <v>881</v>
      </c>
      <c r="AF867" s="3303"/>
      <c r="AG867" s="3303"/>
      <c r="AH867" s="3303"/>
      <c r="AI867" s="3303"/>
      <c r="AJ867" s="3303"/>
      <c r="AK867" s="3303"/>
      <c r="AL867" s="3303"/>
      <c r="AM867" s="3303"/>
      <c r="AN867" s="3303"/>
      <c r="AO867" s="3303"/>
      <c r="AP867" s="3303"/>
      <c r="AQ867" s="3303"/>
      <c r="AR867" s="3303"/>
      <c r="AS867" s="3303"/>
      <c r="AT867" s="3303"/>
      <c r="AU867" s="3303"/>
      <c r="AV867" s="3303"/>
      <c r="AW867" s="3303"/>
      <c r="AX867" s="3304"/>
    </row>
    <row r="868" spans="1:59" ht="53.25" customHeight="1">
      <c r="A868" s="510" t="s">
        <v>3217</v>
      </c>
      <c r="B868" s="511"/>
      <c r="C868" s="511"/>
      <c r="D868" s="511"/>
      <c r="E868" s="511"/>
      <c r="F868" s="512"/>
      <c r="G868" s="3310" t="s">
        <v>3212</v>
      </c>
      <c r="H868" s="3311"/>
      <c r="I868" s="3311"/>
      <c r="J868" s="3311"/>
      <c r="K868" s="3311"/>
      <c r="L868" s="3311"/>
      <c r="M868" s="3311"/>
      <c r="N868" s="3311"/>
      <c r="O868" s="3311"/>
      <c r="P868" s="3311"/>
      <c r="Q868" s="3311"/>
      <c r="R868" s="3311"/>
      <c r="S868" s="3311"/>
      <c r="T868" s="3311"/>
      <c r="U868" s="3311"/>
      <c r="V868" s="3311"/>
      <c r="W868" s="3311"/>
      <c r="X868" s="3311"/>
      <c r="Y868" s="3311"/>
      <c r="Z868" s="3311"/>
      <c r="AA868" s="3311"/>
      <c r="AB868" s="3311"/>
      <c r="AC868" s="3311"/>
      <c r="AD868" s="3311"/>
      <c r="AE868" s="3311"/>
      <c r="AF868" s="3311"/>
      <c r="AG868" s="3311"/>
      <c r="AH868" s="3311"/>
      <c r="AI868" s="3311"/>
      <c r="AJ868" s="3311"/>
      <c r="AK868" s="3311"/>
      <c r="AL868" s="3311"/>
      <c r="AM868" s="3311"/>
      <c r="AN868" s="3311"/>
      <c r="AO868" s="3311"/>
      <c r="AP868" s="3311"/>
      <c r="AQ868" s="3311"/>
      <c r="AR868" s="3311"/>
      <c r="AS868" s="3311"/>
      <c r="AT868" s="3311"/>
      <c r="AU868" s="3311"/>
      <c r="AV868" s="3311"/>
      <c r="AW868" s="3311"/>
      <c r="AX868" s="3312"/>
    </row>
    <row r="869" spans="1:59" ht="53.25" customHeight="1">
      <c r="A869" s="510" t="s">
        <v>3216</v>
      </c>
      <c r="B869" s="511"/>
      <c r="C869" s="511"/>
      <c r="D869" s="511"/>
      <c r="E869" s="511"/>
      <c r="F869" s="512"/>
      <c r="G869" s="3313" t="s">
        <v>3211</v>
      </c>
      <c r="H869" s="3314"/>
      <c r="I869" s="3314"/>
      <c r="J869" s="3314"/>
      <c r="K869" s="3314"/>
      <c r="L869" s="3314"/>
      <c r="M869" s="3314"/>
      <c r="N869" s="3314"/>
      <c r="O869" s="3314"/>
      <c r="P869" s="3314"/>
      <c r="Q869" s="3314"/>
      <c r="R869" s="3314"/>
      <c r="S869" s="3314"/>
      <c r="T869" s="3314"/>
      <c r="U869" s="3314"/>
      <c r="V869" s="3314"/>
      <c r="W869" s="3314"/>
      <c r="X869" s="3314"/>
      <c r="Y869" s="3314"/>
      <c r="Z869" s="3314"/>
      <c r="AA869" s="3314"/>
      <c r="AB869" s="3314"/>
      <c r="AC869" s="3314"/>
      <c r="AD869" s="3314"/>
      <c r="AE869" s="3314"/>
      <c r="AF869" s="3314"/>
      <c r="AG869" s="3314"/>
      <c r="AH869" s="3314"/>
      <c r="AI869" s="3314"/>
      <c r="AJ869" s="3314"/>
      <c r="AK869" s="3314"/>
      <c r="AL869" s="3314"/>
      <c r="AM869" s="3314"/>
      <c r="AN869" s="3314"/>
      <c r="AO869" s="3314"/>
      <c r="AP869" s="3314"/>
      <c r="AQ869" s="3314"/>
      <c r="AR869" s="3314"/>
      <c r="AS869" s="3314"/>
      <c r="AT869" s="3314"/>
      <c r="AU869" s="3314"/>
      <c r="AV869" s="3314"/>
      <c r="AW869" s="3314"/>
      <c r="AX869" s="3315"/>
    </row>
    <row r="870" spans="1:59" ht="21.75" customHeight="1">
      <c r="A870" s="510" t="s">
        <v>3215</v>
      </c>
      <c r="B870" s="511"/>
      <c r="C870" s="511"/>
      <c r="D870" s="511"/>
      <c r="E870" s="511"/>
      <c r="F870" s="512"/>
      <c r="G870" s="516" t="s">
        <v>919</v>
      </c>
      <c r="H870" s="517"/>
      <c r="I870" s="517"/>
      <c r="J870" s="517"/>
      <c r="K870" s="517"/>
      <c r="L870" s="517"/>
      <c r="M870" s="517"/>
      <c r="N870" s="517"/>
      <c r="O870" s="517"/>
      <c r="P870" s="517"/>
      <c r="Q870" s="517"/>
      <c r="R870" s="517"/>
      <c r="S870" s="517"/>
      <c r="T870" s="517"/>
      <c r="U870" s="517"/>
      <c r="V870" s="517"/>
      <c r="W870" s="517"/>
      <c r="X870" s="517"/>
      <c r="Y870" s="517"/>
      <c r="Z870" s="517"/>
      <c r="AA870" s="517"/>
      <c r="AB870" s="517"/>
      <c r="AC870" s="517"/>
      <c r="AD870" s="517"/>
      <c r="AE870" s="517"/>
      <c r="AF870" s="517"/>
      <c r="AG870" s="517"/>
      <c r="AH870" s="517"/>
      <c r="AI870" s="517"/>
      <c r="AJ870" s="517"/>
      <c r="AK870" s="517"/>
      <c r="AL870" s="517"/>
      <c r="AM870" s="517"/>
      <c r="AN870" s="517"/>
      <c r="AO870" s="517"/>
      <c r="AP870" s="517"/>
      <c r="AQ870" s="517"/>
      <c r="AR870" s="517"/>
      <c r="AS870" s="517"/>
      <c r="AT870" s="517"/>
      <c r="AU870" s="517"/>
      <c r="AV870" s="517"/>
      <c r="AW870" s="517"/>
      <c r="AX870" s="518"/>
    </row>
    <row r="871" spans="1:59" ht="19.5" customHeight="1">
      <c r="A871" s="363" t="s">
        <v>179</v>
      </c>
      <c r="B871" s="364"/>
      <c r="C871" s="364"/>
      <c r="D871" s="364"/>
      <c r="E871" s="364"/>
      <c r="F871" s="365"/>
      <c r="G871" s="587"/>
      <c r="H871" s="588"/>
      <c r="I871" s="588"/>
      <c r="J871" s="588"/>
      <c r="K871" s="588"/>
      <c r="L871" s="588"/>
      <c r="M871" s="588"/>
      <c r="N871" s="588"/>
      <c r="O871" s="588"/>
      <c r="P871" s="375" t="s">
        <v>293</v>
      </c>
      <c r="Q871" s="376"/>
      <c r="R871" s="376"/>
      <c r="S871" s="376"/>
      <c r="T871" s="376"/>
      <c r="U871" s="376"/>
      <c r="V871" s="377"/>
      <c r="W871" s="375" t="s">
        <v>292</v>
      </c>
      <c r="X871" s="376"/>
      <c r="Y871" s="376"/>
      <c r="Z871" s="376"/>
      <c r="AA871" s="376"/>
      <c r="AB871" s="376"/>
      <c r="AC871" s="377"/>
      <c r="AD871" s="375" t="s">
        <v>291</v>
      </c>
      <c r="AE871" s="376"/>
      <c r="AF871" s="376"/>
      <c r="AG871" s="376"/>
      <c r="AH871" s="376"/>
      <c r="AI871" s="376"/>
      <c r="AJ871" s="377"/>
      <c r="AK871" s="375" t="s">
        <v>290</v>
      </c>
      <c r="AL871" s="376"/>
      <c r="AM871" s="376"/>
      <c r="AN871" s="376"/>
      <c r="AO871" s="376"/>
      <c r="AP871" s="376"/>
      <c r="AQ871" s="377"/>
      <c r="AR871" s="375" t="s">
        <v>289</v>
      </c>
      <c r="AS871" s="376"/>
      <c r="AT871" s="376"/>
      <c r="AU871" s="376"/>
      <c r="AV871" s="376"/>
      <c r="AW871" s="376"/>
      <c r="AX871" s="425"/>
    </row>
    <row r="872" spans="1:59" ht="19.5" customHeight="1">
      <c r="A872" s="366"/>
      <c r="B872" s="367"/>
      <c r="C872" s="367"/>
      <c r="D872" s="367"/>
      <c r="E872" s="367"/>
      <c r="F872" s="368"/>
      <c r="G872" s="451" t="s">
        <v>177</v>
      </c>
      <c r="H872" s="589"/>
      <c r="I872" s="594" t="s">
        <v>176</v>
      </c>
      <c r="J872" s="595"/>
      <c r="K872" s="595"/>
      <c r="L872" s="595"/>
      <c r="M872" s="595"/>
      <c r="N872" s="595"/>
      <c r="O872" s="452"/>
      <c r="P872" s="3343">
        <v>229</v>
      </c>
      <c r="Q872" s="3344"/>
      <c r="R872" s="3344"/>
      <c r="S872" s="3344"/>
      <c r="T872" s="3344"/>
      <c r="U872" s="3344"/>
      <c r="V872" s="3345"/>
      <c r="W872" s="1085">
        <v>208</v>
      </c>
      <c r="X872" s="1086"/>
      <c r="Y872" s="1086"/>
      <c r="Z872" s="1086"/>
      <c r="AA872" s="1086"/>
      <c r="AB872" s="1086"/>
      <c r="AC872" s="1087"/>
      <c r="AD872" s="1084">
        <v>189</v>
      </c>
      <c r="AE872" s="1084"/>
      <c r="AF872" s="1084"/>
      <c r="AG872" s="1084"/>
      <c r="AH872" s="1084"/>
      <c r="AI872" s="1084"/>
      <c r="AJ872" s="1084"/>
      <c r="AK872" s="1084">
        <v>189</v>
      </c>
      <c r="AL872" s="1084"/>
      <c r="AM872" s="1084"/>
      <c r="AN872" s="1084"/>
      <c r="AO872" s="1084"/>
      <c r="AP872" s="1084"/>
      <c r="AQ872" s="1084"/>
      <c r="AR872" s="1084">
        <v>183</v>
      </c>
      <c r="AS872" s="1084"/>
      <c r="AT872" s="1084"/>
      <c r="AU872" s="1084"/>
      <c r="AV872" s="1084"/>
      <c r="AW872" s="1084"/>
      <c r="AX872" s="1088"/>
    </row>
    <row r="873" spans="1:59" ht="19.5" customHeight="1">
      <c r="A873" s="366"/>
      <c r="B873" s="367"/>
      <c r="C873" s="367"/>
      <c r="D873" s="367"/>
      <c r="E873" s="367"/>
      <c r="F873" s="368"/>
      <c r="G873" s="590"/>
      <c r="H873" s="591"/>
      <c r="I873" s="436" t="s">
        <v>175</v>
      </c>
      <c r="J873" s="437"/>
      <c r="K873" s="437"/>
      <c r="L873" s="437"/>
      <c r="M873" s="437"/>
      <c r="N873" s="437"/>
      <c r="O873" s="438"/>
      <c r="P873" s="3349" t="s">
        <v>881</v>
      </c>
      <c r="Q873" s="3350"/>
      <c r="R873" s="3350"/>
      <c r="S873" s="3350"/>
      <c r="T873" s="3350"/>
      <c r="U873" s="3350"/>
      <c r="V873" s="3351"/>
      <c r="W873" s="3349" t="s">
        <v>881</v>
      </c>
      <c r="X873" s="3350"/>
      <c r="Y873" s="3350"/>
      <c r="Z873" s="3350"/>
      <c r="AA873" s="3350"/>
      <c r="AB873" s="3350"/>
      <c r="AC873" s="3351"/>
      <c r="AD873" s="3270" t="s">
        <v>881</v>
      </c>
      <c r="AE873" s="3270"/>
      <c r="AF873" s="3270"/>
      <c r="AG873" s="3270"/>
      <c r="AH873" s="3270"/>
      <c r="AI873" s="3270"/>
      <c r="AJ873" s="3270"/>
      <c r="AK873" s="3270" t="s">
        <v>881</v>
      </c>
      <c r="AL873" s="3270"/>
      <c r="AM873" s="3270"/>
      <c r="AN873" s="3270"/>
      <c r="AO873" s="3270"/>
      <c r="AP873" s="3270"/>
      <c r="AQ873" s="3270"/>
      <c r="AR873" s="1090"/>
      <c r="AS873" s="1090"/>
      <c r="AT873" s="1090"/>
      <c r="AU873" s="1090"/>
      <c r="AV873" s="1090"/>
      <c r="AW873" s="1090"/>
      <c r="AX873" s="1091"/>
    </row>
    <row r="874" spans="1:59" ht="19.5" customHeight="1">
      <c r="A874" s="366"/>
      <c r="B874" s="367"/>
      <c r="C874" s="367"/>
      <c r="D874" s="367"/>
      <c r="E874" s="367"/>
      <c r="F874" s="368"/>
      <c r="G874" s="590"/>
      <c r="H874" s="591"/>
      <c r="I874" s="3252" t="s">
        <v>174</v>
      </c>
      <c r="J874" s="3253"/>
      <c r="K874" s="3253"/>
      <c r="L874" s="3253"/>
      <c r="M874" s="3253"/>
      <c r="N874" s="3253"/>
      <c r="O874" s="3254"/>
      <c r="P874" s="1030" t="s">
        <v>881</v>
      </c>
      <c r="Q874" s="1030"/>
      <c r="R874" s="1030"/>
      <c r="S874" s="1030"/>
      <c r="T874" s="1030"/>
      <c r="U874" s="1030"/>
      <c r="V874" s="1030"/>
      <c r="W874" s="1030" t="s">
        <v>881</v>
      </c>
      <c r="X874" s="1030"/>
      <c r="Y874" s="1030"/>
      <c r="Z874" s="1030"/>
      <c r="AA874" s="1030"/>
      <c r="AB874" s="1030"/>
      <c r="AC874" s="1030"/>
      <c r="AD874" s="1030" t="s">
        <v>881</v>
      </c>
      <c r="AE874" s="1030"/>
      <c r="AF874" s="1030"/>
      <c r="AG874" s="1030"/>
      <c r="AH874" s="1030"/>
      <c r="AI874" s="1030"/>
      <c r="AJ874" s="1030"/>
      <c r="AK874" s="1030" t="s">
        <v>881</v>
      </c>
      <c r="AL874" s="1030"/>
      <c r="AM874" s="1030"/>
      <c r="AN874" s="1030"/>
      <c r="AO874" s="1030"/>
      <c r="AP874" s="1030"/>
      <c r="AQ874" s="1030"/>
      <c r="AR874" s="1030" t="s">
        <v>881</v>
      </c>
      <c r="AS874" s="1030"/>
      <c r="AT874" s="1030"/>
      <c r="AU874" s="1030"/>
      <c r="AV874" s="1030"/>
      <c r="AW874" s="1030"/>
      <c r="AX874" s="1030"/>
    </row>
    <row r="875" spans="1:59" ht="19.5" customHeight="1">
      <c r="A875" s="366"/>
      <c r="B875" s="367"/>
      <c r="C875" s="367"/>
      <c r="D875" s="367"/>
      <c r="E875" s="367"/>
      <c r="F875" s="368"/>
      <c r="G875" s="590"/>
      <c r="H875" s="591"/>
      <c r="I875" s="3252" t="s">
        <v>173</v>
      </c>
      <c r="J875" s="3253"/>
      <c r="K875" s="3253"/>
      <c r="L875" s="3253"/>
      <c r="M875" s="3253"/>
      <c r="N875" s="3253"/>
      <c r="O875" s="3254"/>
      <c r="P875" s="1030" t="s">
        <v>881</v>
      </c>
      <c r="Q875" s="1030"/>
      <c r="R875" s="1030"/>
      <c r="S875" s="1030"/>
      <c r="T875" s="1030"/>
      <c r="U875" s="1030"/>
      <c r="V875" s="1030"/>
      <c r="W875" s="1030" t="s">
        <v>881</v>
      </c>
      <c r="X875" s="1030"/>
      <c r="Y875" s="1030"/>
      <c r="Z875" s="1030"/>
      <c r="AA875" s="1030"/>
      <c r="AB875" s="1030"/>
      <c r="AC875" s="1030"/>
      <c r="AD875" s="1030" t="s">
        <v>881</v>
      </c>
      <c r="AE875" s="1030"/>
      <c r="AF875" s="1030"/>
      <c r="AG875" s="1030"/>
      <c r="AH875" s="1030"/>
      <c r="AI875" s="1030"/>
      <c r="AJ875" s="1030"/>
      <c r="AK875" s="1030" t="s">
        <v>881</v>
      </c>
      <c r="AL875" s="1030"/>
      <c r="AM875" s="1030"/>
      <c r="AN875" s="1030"/>
      <c r="AO875" s="1030"/>
      <c r="AP875" s="1030"/>
      <c r="AQ875" s="1030"/>
      <c r="AR875" s="583"/>
      <c r="AS875" s="584"/>
      <c r="AT875" s="584"/>
      <c r="AU875" s="584"/>
      <c r="AV875" s="584"/>
      <c r="AW875" s="584"/>
      <c r="AX875" s="585"/>
    </row>
    <row r="876" spans="1:59" ht="19.5" customHeight="1">
      <c r="A876" s="366"/>
      <c r="B876" s="367"/>
      <c r="C876" s="367"/>
      <c r="D876" s="367"/>
      <c r="E876" s="367"/>
      <c r="F876" s="368"/>
      <c r="G876" s="590"/>
      <c r="H876" s="591"/>
      <c r="I876" s="436" t="s">
        <v>172</v>
      </c>
      <c r="J876" s="437"/>
      <c r="K876" s="437"/>
      <c r="L876" s="437"/>
      <c r="M876" s="437"/>
      <c r="N876" s="437"/>
      <c r="O876" s="438"/>
      <c r="P876" s="1030" t="s">
        <v>881</v>
      </c>
      <c r="Q876" s="1030"/>
      <c r="R876" s="1030"/>
      <c r="S876" s="1030"/>
      <c r="T876" s="1030"/>
      <c r="U876" s="1030"/>
      <c r="V876" s="1030"/>
      <c r="W876" s="1030" t="s">
        <v>881</v>
      </c>
      <c r="X876" s="1030"/>
      <c r="Y876" s="1030"/>
      <c r="Z876" s="1030"/>
      <c r="AA876" s="1030"/>
      <c r="AB876" s="1030"/>
      <c r="AC876" s="1030"/>
      <c r="AD876" s="1030" t="s">
        <v>881</v>
      </c>
      <c r="AE876" s="1030"/>
      <c r="AF876" s="1030"/>
      <c r="AG876" s="1030"/>
      <c r="AH876" s="1030"/>
      <c r="AI876" s="1030"/>
      <c r="AJ876" s="1030"/>
      <c r="AK876" s="1030" t="s">
        <v>881</v>
      </c>
      <c r="AL876" s="1030"/>
      <c r="AM876" s="1030"/>
      <c r="AN876" s="1030"/>
      <c r="AO876" s="1030"/>
      <c r="AP876" s="1030"/>
      <c r="AQ876" s="1030"/>
      <c r="AR876" s="554"/>
      <c r="AS876" s="554"/>
      <c r="AT876" s="554"/>
      <c r="AU876" s="554"/>
      <c r="AV876" s="554"/>
      <c r="AW876" s="554"/>
      <c r="AX876" s="555"/>
    </row>
    <row r="877" spans="1:59" ht="19.5" customHeight="1">
      <c r="A877" s="366"/>
      <c r="B877" s="367"/>
      <c r="C877" s="367"/>
      <c r="D877" s="367"/>
      <c r="E877" s="367"/>
      <c r="F877" s="368"/>
      <c r="G877" s="592"/>
      <c r="H877" s="593"/>
      <c r="I877" s="574" t="s">
        <v>44</v>
      </c>
      <c r="J877" s="575"/>
      <c r="K877" s="575"/>
      <c r="L877" s="575"/>
      <c r="M877" s="575"/>
      <c r="N877" s="575"/>
      <c r="O877" s="456"/>
      <c r="P877" s="3346">
        <v>229</v>
      </c>
      <c r="Q877" s="3347"/>
      <c r="R877" s="3347"/>
      <c r="S877" s="3347"/>
      <c r="T877" s="3347"/>
      <c r="U877" s="3347"/>
      <c r="V877" s="3348"/>
      <c r="W877" s="1072">
        <v>208</v>
      </c>
      <c r="X877" s="1073"/>
      <c r="Y877" s="1073"/>
      <c r="Z877" s="1073"/>
      <c r="AA877" s="1073"/>
      <c r="AB877" s="1073"/>
      <c r="AC877" s="1074"/>
      <c r="AD877" s="1075">
        <v>189</v>
      </c>
      <c r="AE877" s="1075"/>
      <c r="AF877" s="1075"/>
      <c r="AG877" s="1075"/>
      <c r="AH877" s="1075"/>
      <c r="AI877" s="1075"/>
      <c r="AJ877" s="1075"/>
      <c r="AK877" s="1075">
        <v>189</v>
      </c>
      <c r="AL877" s="1075"/>
      <c r="AM877" s="1075"/>
      <c r="AN877" s="1075"/>
      <c r="AO877" s="1075"/>
      <c r="AP877" s="1075"/>
      <c r="AQ877" s="1075"/>
      <c r="AR877" s="1075">
        <v>183</v>
      </c>
      <c r="AS877" s="1075"/>
      <c r="AT877" s="1075"/>
      <c r="AU877" s="1075"/>
      <c r="AV877" s="1075"/>
      <c r="AW877" s="1075"/>
      <c r="AX877" s="1076"/>
    </row>
    <row r="878" spans="1:59" ht="19.5" customHeight="1">
      <c r="A878" s="366"/>
      <c r="B878" s="367"/>
      <c r="C878" s="367"/>
      <c r="D878" s="367"/>
      <c r="E878" s="367"/>
      <c r="F878" s="368"/>
      <c r="G878" s="578" t="s">
        <v>170</v>
      </c>
      <c r="H878" s="579"/>
      <c r="I878" s="579"/>
      <c r="J878" s="579"/>
      <c r="K878" s="579"/>
      <c r="L878" s="579"/>
      <c r="M878" s="579"/>
      <c r="N878" s="579"/>
      <c r="O878" s="579"/>
      <c r="P878" s="3340">
        <v>229</v>
      </c>
      <c r="Q878" s="3341"/>
      <c r="R878" s="3341"/>
      <c r="S878" s="3341"/>
      <c r="T878" s="3341"/>
      <c r="U878" s="3341"/>
      <c r="V878" s="3342"/>
      <c r="W878" s="1068">
        <v>208</v>
      </c>
      <c r="X878" s="1069"/>
      <c r="Y878" s="1069"/>
      <c r="Z878" s="1069"/>
      <c r="AA878" s="1069"/>
      <c r="AB878" s="1069"/>
      <c r="AC878" s="1070"/>
      <c r="AD878" s="1068">
        <v>189</v>
      </c>
      <c r="AE878" s="1069"/>
      <c r="AF878" s="1069"/>
      <c r="AG878" s="1069"/>
      <c r="AH878" s="1069"/>
      <c r="AI878" s="1069"/>
      <c r="AJ878" s="1070"/>
      <c r="AK878" s="1065"/>
      <c r="AL878" s="1065"/>
      <c r="AM878" s="1065"/>
      <c r="AN878" s="1065"/>
      <c r="AO878" s="1065"/>
      <c r="AP878" s="1065"/>
      <c r="AQ878" s="1065"/>
      <c r="AR878" s="1065"/>
      <c r="AS878" s="1065"/>
      <c r="AT878" s="1065"/>
      <c r="AU878" s="1065"/>
      <c r="AV878" s="1065"/>
      <c r="AW878" s="1065"/>
      <c r="AX878" s="1066"/>
      <c r="BG878" s="166"/>
    </row>
    <row r="879" spans="1:59" ht="19.5" customHeight="1">
      <c r="A879" s="369"/>
      <c r="B879" s="370"/>
      <c r="C879" s="370"/>
      <c r="D879" s="370"/>
      <c r="E879" s="370"/>
      <c r="F879" s="371"/>
      <c r="G879" s="578" t="s">
        <v>169</v>
      </c>
      <c r="H879" s="579"/>
      <c r="I879" s="579"/>
      <c r="J879" s="579"/>
      <c r="K879" s="579"/>
      <c r="L879" s="579"/>
      <c r="M879" s="579"/>
      <c r="N879" s="579"/>
      <c r="O879" s="579"/>
      <c r="P879" s="3340">
        <v>100</v>
      </c>
      <c r="Q879" s="3341"/>
      <c r="R879" s="3341"/>
      <c r="S879" s="3341"/>
      <c r="T879" s="3341"/>
      <c r="U879" s="3341"/>
      <c r="V879" s="3342"/>
      <c r="W879" s="1068">
        <v>100</v>
      </c>
      <c r="X879" s="1069"/>
      <c r="Y879" s="1069"/>
      <c r="Z879" s="1069"/>
      <c r="AA879" s="1069"/>
      <c r="AB879" s="1069"/>
      <c r="AC879" s="1070"/>
      <c r="AD879" s="1068">
        <v>100</v>
      </c>
      <c r="AE879" s="1069"/>
      <c r="AF879" s="1069"/>
      <c r="AG879" s="1069"/>
      <c r="AH879" s="1069"/>
      <c r="AI879" s="1069"/>
      <c r="AJ879" s="1070"/>
      <c r="AK879" s="1065"/>
      <c r="AL879" s="1065"/>
      <c r="AM879" s="1065"/>
      <c r="AN879" s="1065"/>
      <c r="AO879" s="1065"/>
      <c r="AP879" s="1065"/>
      <c r="AQ879" s="1065"/>
      <c r="AR879" s="1065"/>
      <c r="AS879" s="1065"/>
      <c r="AT879" s="1065"/>
      <c r="AU879" s="1065"/>
      <c r="AV879" s="1065"/>
      <c r="AW879" s="1065"/>
      <c r="AX879" s="1066"/>
    </row>
    <row r="880" spans="1:59" ht="19.5" customHeight="1">
      <c r="A880" s="379" t="s">
        <v>3167</v>
      </c>
      <c r="B880" s="380"/>
      <c r="C880" s="559" t="s">
        <v>47</v>
      </c>
      <c r="D880" s="560"/>
      <c r="E880" s="560"/>
      <c r="F880" s="560"/>
      <c r="G880" s="560"/>
      <c r="H880" s="560"/>
      <c r="I880" s="560"/>
      <c r="J880" s="560"/>
      <c r="K880" s="561"/>
      <c r="L880" s="562" t="s">
        <v>130</v>
      </c>
      <c r="M880" s="562"/>
      <c r="N880" s="562"/>
      <c r="O880" s="562"/>
      <c r="P880" s="562"/>
      <c r="Q880" s="562"/>
      <c r="R880" s="563" t="s">
        <v>289</v>
      </c>
      <c r="S880" s="563"/>
      <c r="T880" s="563"/>
      <c r="U880" s="563"/>
      <c r="V880" s="563"/>
      <c r="W880" s="563"/>
      <c r="X880" s="564" t="s">
        <v>128</v>
      </c>
      <c r="Y880" s="560"/>
      <c r="Z880" s="560"/>
      <c r="AA880" s="560"/>
      <c r="AB880" s="560"/>
      <c r="AC880" s="560"/>
      <c r="AD880" s="560"/>
      <c r="AE880" s="560"/>
      <c r="AF880" s="560"/>
      <c r="AG880" s="560"/>
      <c r="AH880" s="560"/>
      <c r="AI880" s="560"/>
      <c r="AJ880" s="560"/>
      <c r="AK880" s="560"/>
      <c r="AL880" s="560"/>
      <c r="AM880" s="560"/>
      <c r="AN880" s="560"/>
      <c r="AO880" s="560"/>
      <c r="AP880" s="560"/>
      <c r="AQ880" s="560"/>
      <c r="AR880" s="560"/>
      <c r="AS880" s="560"/>
      <c r="AT880" s="560"/>
      <c r="AU880" s="560"/>
      <c r="AV880" s="560"/>
      <c r="AW880" s="560"/>
      <c r="AX880" s="565"/>
    </row>
    <row r="881" spans="1:50" ht="19.5" customHeight="1">
      <c r="A881" s="381"/>
      <c r="B881" s="382"/>
      <c r="C881" s="3352" t="s">
        <v>3210</v>
      </c>
      <c r="D881" s="3353"/>
      <c r="E881" s="3353"/>
      <c r="F881" s="3353"/>
      <c r="G881" s="3353"/>
      <c r="H881" s="3353"/>
      <c r="I881" s="3353"/>
      <c r="J881" s="3353"/>
      <c r="K881" s="3354"/>
      <c r="L881" s="1062">
        <v>189</v>
      </c>
      <c r="M881" s="1062"/>
      <c r="N881" s="1062"/>
      <c r="O881" s="1062"/>
      <c r="P881" s="1062"/>
      <c r="Q881" s="1062"/>
      <c r="R881" s="1062">
        <v>183</v>
      </c>
      <c r="S881" s="1062"/>
      <c r="T881" s="1062"/>
      <c r="U881" s="1062"/>
      <c r="V881" s="1062"/>
      <c r="W881" s="1062"/>
      <c r="X881" s="1407"/>
      <c r="Y881" s="1408"/>
      <c r="Z881" s="1408"/>
      <c r="AA881" s="1408"/>
      <c r="AB881" s="1408"/>
      <c r="AC881" s="1408"/>
      <c r="AD881" s="1408"/>
      <c r="AE881" s="1408"/>
      <c r="AF881" s="1408"/>
      <c r="AG881" s="1408"/>
      <c r="AH881" s="1408"/>
      <c r="AI881" s="1408"/>
      <c r="AJ881" s="1408"/>
      <c r="AK881" s="1408"/>
      <c r="AL881" s="1408"/>
      <c r="AM881" s="1408"/>
      <c r="AN881" s="1408"/>
      <c r="AO881" s="1408"/>
      <c r="AP881" s="1408"/>
      <c r="AQ881" s="1408"/>
      <c r="AR881" s="1408"/>
      <c r="AS881" s="1408"/>
      <c r="AT881" s="1408"/>
      <c r="AU881" s="1408"/>
      <c r="AV881" s="1408"/>
      <c r="AW881" s="1408"/>
      <c r="AX881" s="1409"/>
    </row>
    <row r="882" spans="1:50" ht="19.5" customHeight="1">
      <c r="A882" s="381"/>
      <c r="B882" s="382"/>
      <c r="C882" s="378"/>
      <c r="D882" s="355"/>
      <c r="E882" s="355"/>
      <c r="F882" s="355"/>
      <c r="G882" s="355"/>
      <c r="H882" s="355"/>
      <c r="I882" s="355"/>
      <c r="J882" s="355"/>
      <c r="K882" s="356"/>
      <c r="L882" s="1058"/>
      <c r="M882" s="1058"/>
      <c r="N882" s="1058"/>
      <c r="O882" s="1058"/>
      <c r="P882" s="1058"/>
      <c r="Q882" s="1058"/>
      <c r="R882" s="1058"/>
      <c r="S882" s="1058"/>
      <c r="T882" s="1058"/>
      <c r="U882" s="1058"/>
      <c r="V882" s="1058"/>
      <c r="W882" s="1058"/>
      <c r="X882" s="1410"/>
      <c r="Y882" s="1411"/>
      <c r="Z882" s="1411"/>
      <c r="AA882" s="1411"/>
      <c r="AB882" s="1411"/>
      <c r="AC882" s="1411"/>
      <c r="AD882" s="1411"/>
      <c r="AE882" s="1411"/>
      <c r="AF882" s="1411"/>
      <c r="AG882" s="1411"/>
      <c r="AH882" s="1411"/>
      <c r="AI882" s="1411"/>
      <c r="AJ882" s="1411"/>
      <c r="AK882" s="1411"/>
      <c r="AL882" s="1411"/>
      <c r="AM882" s="1411"/>
      <c r="AN882" s="1411"/>
      <c r="AO882" s="1411"/>
      <c r="AP882" s="1411"/>
      <c r="AQ882" s="1411"/>
      <c r="AR882" s="1411"/>
      <c r="AS882" s="1411"/>
      <c r="AT882" s="1411"/>
      <c r="AU882" s="1411"/>
      <c r="AV882" s="1411"/>
      <c r="AW882" s="1411"/>
      <c r="AX882" s="1412"/>
    </row>
    <row r="883" spans="1:50" ht="19.5" customHeight="1">
      <c r="A883" s="381"/>
      <c r="B883" s="382"/>
      <c r="C883" s="378"/>
      <c r="D883" s="355"/>
      <c r="E883" s="355"/>
      <c r="F883" s="355"/>
      <c r="G883" s="355"/>
      <c r="H883" s="355"/>
      <c r="I883" s="355"/>
      <c r="J883" s="355"/>
      <c r="K883" s="356"/>
      <c r="L883" s="1058"/>
      <c r="M883" s="1058"/>
      <c r="N883" s="1058"/>
      <c r="O883" s="1058"/>
      <c r="P883" s="1058"/>
      <c r="Q883" s="1058"/>
      <c r="R883" s="1058"/>
      <c r="S883" s="1058"/>
      <c r="T883" s="1058"/>
      <c r="U883" s="1058"/>
      <c r="V883" s="1058"/>
      <c r="W883" s="1058"/>
      <c r="X883" s="464"/>
      <c r="Y883" s="465"/>
      <c r="Z883" s="465"/>
      <c r="AA883" s="465"/>
      <c r="AB883" s="465"/>
      <c r="AC883" s="465"/>
      <c r="AD883" s="465"/>
      <c r="AE883" s="465"/>
      <c r="AF883" s="465"/>
      <c r="AG883" s="465"/>
      <c r="AH883" s="465"/>
      <c r="AI883" s="465"/>
      <c r="AJ883" s="465"/>
      <c r="AK883" s="465"/>
      <c r="AL883" s="465"/>
      <c r="AM883" s="465"/>
      <c r="AN883" s="465"/>
      <c r="AO883" s="465"/>
      <c r="AP883" s="465"/>
      <c r="AQ883" s="465"/>
      <c r="AR883" s="465"/>
      <c r="AS883" s="465"/>
      <c r="AT883" s="465"/>
      <c r="AU883" s="465"/>
      <c r="AV883" s="465"/>
      <c r="AW883" s="465"/>
      <c r="AX883" s="466"/>
    </row>
    <row r="884" spans="1:50" ht="19.5" customHeight="1">
      <c r="A884" s="381"/>
      <c r="B884" s="382"/>
      <c r="C884" s="378"/>
      <c r="D884" s="355"/>
      <c r="E884" s="355"/>
      <c r="F884" s="355"/>
      <c r="G884" s="355"/>
      <c r="H884" s="355"/>
      <c r="I884" s="355"/>
      <c r="J884" s="355"/>
      <c r="K884" s="356"/>
      <c r="L884" s="1058"/>
      <c r="M884" s="1058"/>
      <c r="N884" s="1058"/>
      <c r="O884" s="1058"/>
      <c r="P884" s="1058"/>
      <c r="Q884" s="1058"/>
      <c r="R884" s="1058"/>
      <c r="S884" s="1058"/>
      <c r="T884" s="1058"/>
      <c r="U884" s="1058"/>
      <c r="V884" s="1058"/>
      <c r="W884" s="1058"/>
      <c r="X884" s="464"/>
      <c r="Y884" s="465"/>
      <c r="Z884" s="465"/>
      <c r="AA884" s="465"/>
      <c r="AB884" s="465"/>
      <c r="AC884" s="465"/>
      <c r="AD884" s="465"/>
      <c r="AE884" s="465"/>
      <c r="AF884" s="465"/>
      <c r="AG884" s="465"/>
      <c r="AH884" s="465"/>
      <c r="AI884" s="465"/>
      <c r="AJ884" s="465"/>
      <c r="AK884" s="465"/>
      <c r="AL884" s="465"/>
      <c r="AM884" s="465"/>
      <c r="AN884" s="465"/>
      <c r="AO884" s="465"/>
      <c r="AP884" s="465"/>
      <c r="AQ884" s="465"/>
      <c r="AR884" s="465"/>
      <c r="AS884" s="465"/>
      <c r="AT884" s="465"/>
      <c r="AU884" s="465"/>
      <c r="AV884" s="465"/>
      <c r="AW884" s="465"/>
      <c r="AX884" s="466"/>
    </row>
    <row r="885" spans="1:50" ht="19.5" customHeight="1">
      <c r="A885" s="381"/>
      <c r="B885" s="382"/>
      <c r="C885" s="378"/>
      <c r="D885" s="355"/>
      <c r="E885" s="355"/>
      <c r="F885" s="355"/>
      <c r="G885" s="355"/>
      <c r="H885" s="355"/>
      <c r="I885" s="355"/>
      <c r="J885" s="355"/>
      <c r="K885" s="356"/>
      <c r="L885" s="1058"/>
      <c r="M885" s="1058"/>
      <c r="N885" s="1058"/>
      <c r="O885" s="1058"/>
      <c r="P885" s="1058"/>
      <c r="Q885" s="1058"/>
      <c r="R885" s="1058"/>
      <c r="S885" s="1058"/>
      <c r="T885" s="1058"/>
      <c r="U885" s="1058"/>
      <c r="V885" s="1058"/>
      <c r="W885" s="1058"/>
      <c r="X885" s="464"/>
      <c r="Y885" s="465"/>
      <c r="Z885" s="465"/>
      <c r="AA885" s="465"/>
      <c r="AB885" s="465"/>
      <c r="AC885" s="465"/>
      <c r="AD885" s="465"/>
      <c r="AE885" s="465"/>
      <c r="AF885" s="465"/>
      <c r="AG885" s="465"/>
      <c r="AH885" s="465"/>
      <c r="AI885" s="465"/>
      <c r="AJ885" s="465"/>
      <c r="AK885" s="465"/>
      <c r="AL885" s="465"/>
      <c r="AM885" s="465"/>
      <c r="AN885" s="465"/>
      <c r="AO885" s="465"/>
      <c r="AP885" s="465"/>
      <c r="AQ885" s="465"/>
      <c r="AR885" s="465"/>
      <c r="AS885" s="465"/>
      <c r="AT885" s="465"/>
      <c r="AU885" s="465"/>
      <c r="AV885" s="465"/>
      <c r="AW885" s="465"/>
      <c r="AX885" s="466"/>
    </row>
    <row r="886" spans="1:50" ht="19.5" customHeight="1">
      <c r="A886" s="381"/>
      <c r="B886" s="382"/>
      <c r="C886" s="378"/>
      <c r="D886" s="355"/>
      <c r="E886" s="355"/>
      <c r="F886" s="355"/>
      <c r="G886" s="355"/>
      <c r="H886" s="355"/>
      <c r="I886" s="355"/>
      <c r="J886" s="355"/>
      <c r="K886" s="356"/>
      <c r="L886" s="1058"/>
      <c r="M886" s="1058"/>
      <c r="N886" s="1058"/>
      <c r="O886" s="1058"/>
      <c r="P886" s="1058"/>
      <c r="Q886" s="1058"/>
      <c r="R886" s="1058"/>
      <c r="S886" s="1058"/>
      <c r="T886" s="1058"/>
      <c r="U886" s="1058"/>
      <c r="V886" s="1058"/>
      <c r="W886" s="1058"/>
      <c r="X886" s="464"/>
      <c r="Y886" s="465"/>
      <c r="Z886" s="465"/>
      <c r="AA886" s="465"/>
      <c r="AB886" s="465"/>
      <c r="AC886" s="465"/>
      <c r="AD886" s="465"/>
      <c r="AE886" s="465"/>
      <c r="AF886" s="465"/>
      <c r="AG886" s="465"/>
      <c r="AH886" s="465"/>
      <c r="AI886" s="465"/>
      <c r="AJ886" s="465"/>
      <c r="AK886" s="465"/>
      <c r="AL886" s="465"/>
      <c r="AM886" s="465"/>
      <c r="AN886" s="465"/>
      <c r="AO886" s="465"/>
      <c r="AP886" s="465"/>
      <c r="AQ886" s="465"/>
      <c r="AR886" s="465"/>
      <c r="AS886" s="465"/>
      <c r="AT886" s="465"/>
      <c r="AU886" s="465"/>
      <c r="AV886" s="465"/>
      <c r="AW886" s="465"/>
      <c r="AX886" s="466"/>
    </row>
    <row r="887" spans="1:50" ht="19.5" hidden="1" customHeight="1">
      <c r="A887" s="381"/>
      <c r="B887" s="382"/>
      <c r="C887" s="403"/>
      <c r="D887" s="361"/>
      <c r="E887" s="361"/>
      <c r="F887" s="361"/>
      <c r="G887" s="361"/>
      <c r="H887" s="361"/>
      <c r="I887" s="361"/>
      <c r="J887" s="361"/>
      <c r="K887" s="362"/>
      <c r="L887" s="1064"/>
      <c r="M887" s="1064"/>
      <c r="N887" s="1064"/>
      <c r="O887" s="1064"/>
      <c r="P887" s="1064"/>
      <c r="Q887" s="1064"/>
      <c r="R887" s="1064"/>
      <c r="S887" s="1064"/>
      <c r="T887" s="1064"/>
      <c r="U887" s="1064"/>
      <c r="V887" s="1064"/>
      <c r="W887" s="1064"/>
      <c r="X887" s="464"/>
      <c r="Y887" s="465"/>
      <c r="Z887" s="465"/>
      <c r="AA887" s="465"/>
      <c r="AB887" s="465"/>
      <c r="AC887" s="465"/>
      <c r="AD887" s="465"/>
      <c r="AE887" s="465"/>
      <c r="AF887" s="465"/>
      <c r="AG887" s="465"/>
      <c r="AH887" s="465"/>
      <c r="AI887" s="465"/>
      <c r="AJ887" s="465"/>
      <c r="AK887" s="465"/>
      <c r="AL887" s="465"/>
      <c r="AM887" s="465"/>
      <c r="AN887" s="465"/>
      <c r="AO887" s="465"/>
      <c r="AP887" s="465"/>
      <c r="AQ887" s="465"/>
      <c r="AR887" s="465"/>
      <c r="AS887" s="465"/>
      <c r="AT887" s="465"/>
      <c r="AU887" s="465"/>
      <c r="AV887" s="465"/>
      <c r="AW887" s="465"/>
      <c r="AX887" s="466"/>
    </row>
    <row r="888" spans="1:50" ht="19.5" customHeight="1" thickBot="1">
      <c r="A888" s="383"/>
      <c r="B888" s="384"/>
      <c r="C888" s="391" t="s">
        <v>44</v>
      </c>
      <c r="D888" s="392"/>
      <c r="E888" s="392"/>
      <c r="F888" s="392"/>
      <c r="G888" s="392"/>
      <c r="H888" s="392"/>
      <c r="I888" s="392"/>
      <c r="J888" s="392"/>
      <c r="K888" s="393"/>
      <c r="L888" s="1063">
        <f>L881</f>
        <v>189</v>
      </c>
      <c r="M888" s="1063"/>
      <c r="N888" s="1063"/>
      <c r="O888" s="1063"/>
      <c r="P888" s="1063"/>
      <c r="Q888" s="1063"/>
      <c r="R888" s="1063">
        <v>183</v>
      </c>
      <c r="S888" s="1063"/>
      <c r="T888" s="1063"/>
      <c r="U888" s="1063"/>
      <c r="V888" s="1063"/>
      <c r="W888" s="1063"/>
      <c r="X888" s="534"/>
      <c r="Y888" s="535"/>
      <c r="Z888" s="535"/>
      <c r="AA888" s="535"/>
      <c r="AB888" s="535"/>
      <c r="AC888" s="535"/>
      <c r="AD888" s="535"/>
      <c r="AE888" s="535"/>
      <c r="AF888" s="535"/>
      <c r="AG888" s="535"/>
      <c r="AH888" s="535"/>
      <c r="AI888" s="535"/>
      <c r="AJ888" s="535"/>
      <c r="AK888" s="535"/>
      <c r="AL888" s="535"/>
      <c r="AM888" s="535"/>
      <c r="AN888" s="535"/>
      <c r="AO888" s="535"/>
      <c r="AP888" s="535"/>
      <c r="AQ888" s="535"/>
      <c r="AR888" s="535"/>
      <c r="AS888" s="535"/>
      <c r="AT888" s="535"/>
      <c r="AU888" s="535"/>
      <c r="AV888" s="535"/>
      <c r="AW888" s="535"/>
      <c r="AX888" s="536"/>
    </row>
    <row r="889" spans="1:50" ht="20.25" customHeight="1" thickBot="1">
      <c r="AJ889" s="1056"/>
      <c r="AK889" s="1056"/>
      <c r="AL889" s="1056"/>
      <c r="AM889" s="1056"/>
      <c r="AN889" s="1056"/>
      <c r="AO889" s="1056"/>
      <c r="AP889" s="1056"/>
      <c r="AQ889" s="854" t="s">
        <v>303</v>
      </c>
      <c r="AR889" s="854"/>
      <c r="AS889" s="854"/>
      <c r="AT889" s="854"/>
      <c r="AU889" s="854"/>
      <c r="AV889" s="854"/>
      <c r="AW889" s="854"/>
      <c r="AX889" s="854"/>
    </row>
    <row r="890" spans="1:50" ht="24.75" customHeight="1">
      <c r="A890" s="468" t="s">
        <v>302</v>
      </c>
      <c r="B890" s="469"/>
      <c r="C890" s="469"/>
      <c r="D890" s="469"/>
      <c r="E890" s="469"/>
      <c r="F890" s="470"/>
      <c r="G890" s="3322" t="s">
        <v>3214</v>
      </c>
      <c r="H890" s="3323"/>
      <c r="I890" s="3323"/>
      <c r="J890" s="3323"/>
      <c r="K890" s="3323"/>
      <c r="L890" s="3323"/>
      <c r="M890" s="3323"/>
      <c r="N890" s="3323"/>
      <c r="O890" s="3323"/>
      <c r="P890" s="3323"/>
      <c r="Q890" s="3323"/>
      <c r="R890" s="3323"/>
      <c r="S890" s="3323"/>
      <c r="T890" s="3323"/>
      <c r="U890" s="3323"/>
      <c r="V890" s="3323"/>
      <c r="W890" s="3323"/>
      <c r="X890" s="3323"/>
      <c r="Y890" s="3324" t="s">
        <v>281</v>
      </c>
      <c r="Z890" s="3325"/>
      <c r="AA890" s="3325"/>
      <c r="AB890" s="3325"/>
      <c r="AC890" s="3325"/>
      <c r="AD890" s="3326"/>
      <c r="AE890" s="3325" t="s">
        <v>3191</v>
      </c>
      <c r="AF890" s="3325"/>
      <c r="AG890" s="3325"/>
      <c r="AH890" s="3325"/>
      <c r="AI890" s="3325"/>
      <c r="AJ890" s="3325"/>
      <c r="AK890" s="3325"/>
      <c r="AL890" s="3325"/>
      <c r="AM890" s="3325"/>
      <c r="AN890" s="3325"/>
      <c r="AO890" s="3325"/>
      <c r="AP890" s="3326"/>
      <c r="AQ890" s="3327" t="s">
        <v>198</v>
      </c>
      <c r="AR890" s="3325"/>
      <c r="AS890" s="3325"/>
      <c r="AT890" s="3325"/>
      <c r="AU890" s="3325"/>
      <c r="AV890" s="3325"/>
      <c r="AW890" s="3325"/>
      <c r="AX890" s="3328"/>
    </row>
    <row r="891" spans="1:50" ht="30" customHeight="1">
      <c r="A891" s="486" t="s">
        <v>197</v>
      </c>
      <c r="B891" s="487"/>
      <c r="C891" s="487"/>
      <c r="D891" s="487"/>
      <c r="E891" s="487"/>
      <c r="F891" s="488"/>
      <c r="G891" s="2672" t="s">
        <v>3213</v>
      </c>
      <c r="H891" s="2673"/>
      <c r="I891" s="2673"/>
      <c r="J891" s="2673"/>
      <c r="K891" s="2673"/>
      <c r="L891" s="2673"/>
      <c r="M891" s="2673"/>
      <c r="N891" s="2673"/>
      <c r="O891" s="2673"/>
      <c r="P891" s="2673"/>
      <c r="Q891" s="2673"/>
      <c r="R891" s="2673"/>
      <c r="S891" s="2673"/>
      <c r="T891" s="2673"/>
      <c r="U891" s="2673"/>
      <c r="V891" s="3248"/>
      <c r="W891" s="3248"/>
      <c r="X891" s="3248"/>
      <c r="Y891" s="3316" t="s">
        <v>195</v>
      </c>
      <c r="Z891" s="3317"/>
      <c r="AA891" s="3317"/>
      <c r="AB891" s="3317"/>
      <c r="AC891" s="3317"/>
      <c r="AD891" s="3318"/>
      <c r="AE891" s="3317" t="s">
        <v>3174</v>
      </c>
      <c r="AF891" s="3317"/>
      <c r="AG891" s="3317"/>
      <c r="AH891" s="3317"/>
      <c r="AI891" s="3317"/>
      <c r="AJ891" s="3317"/>
      <c r="AK891" s="3317"/>
      <c r="AL891" s="3317"/>
      <c r="AM891" s="3317"/>
      <c r="AN891" s="3317"/>
      <c r="AO891" s="3317"/>
      <c r="AP891" s="3318"/>
      <c r="AQ891" s="3319" t="s">
        <v>3173</v>
      </c>
      <c r="AR891" s="3320"/>
      <c r="AS891" s="3320"/>
      <c r="AT891" s="3320"/>
      <c r="AU891" s="3320"/>
      <c r="AV891" s="3320"/>
      <c r="AW891" s="3320"/>
      <c r="AX891" s="3321"/>
    </row>
    <row r="892" spans="1:50" ht="30" customHeight="1">
      <c r="A892" s="501" t="s">
        <v>192</v>
      </c>
      <c r="B892" s="502"/>
      <c r="C892" s="502"/>
      <c r="D892" s="502"/>
      <c r="E892" s="502"/>
      <c r="F892" s="503"/>
      <c r="G892" s="2787" t="s">
        <v>191</v>
      </c>
      <c r="H892" s="3248"/>
      <c r="I892" s="3248"/>
      <c r="J892" s="3248"/>
      <c r="K892" s="3248"/>
      <c r="L892" s="3248"/>
      <c r="M892" s="3248"/>
      <c r="N892" s="3248"/>
      <c r="O892" s="3248"/>
      <c r="P892" s="3248"/>
      <c r="Q892" s="3248"/>
      <c r="R892" s="3248"/>
      <c r="S892" s="3248"/>
      <c r="T892" s="3248"/>
      <c r="U892" s="3248"/>
      <c r="V892" s="3248"/>
      <c r="W892" s="3248"/>
      <c r="X892" s="3248"/>
      <c r="Y892" s="3249" t="s">
        <v>190</v>
      </c>
      <c r="Z892" s="3250"/>
      <c r="AA892" s="3250"/>
      <c r="AB892" s="3250"/>
      <c r="AC892" s="3250"/>
      <c r="AD892" s="3251"/>
      <c r="AE892" s="3293" t="s">
        <v>3172</v>
      </c>
      <c r="AF892" s="3294"/>
      <c r="AG892" s="3294"/>
      <c r="AH892" s="3294"/>
      <c r="AI892" s="3294"/>
      <c r="AJ892" s="3294"/>
      <c r="AK892" s="3294"/>
      <c r="AL892" s="3294"/>
      <c r="AM892" s="3294"/>
      <c r="AN892" s="3294"/>
      <c r="AO892" s="3294"/>
      <c r="AP892" s="3294"/>
      <c r="AQ892" s="3295"/>
      <c r="AR892" s="3295"/>
      <c r="AS892" s="3295"/>
      <c r="AT892" s="3295"/>
      <c r="AU892" s="3295"/>
      <c r="AV892" s="3295"/>
      <c r="AW892" s="3295"/>
      <c r="AX892" s="3296"/>
    </row>
    <row r="893" spans="1:50" ht="39.75" customHeight="1">
      <c r="A893" s="519" t="s">
        <v>188</v>
      </c>
      <c r="B893" s="520"/>
      <c r="C893" s="520"/>
      <c r="D893" s="520"/>
      <c r="E893" s="520"/>
      <c r="F893" s="521"/>
      <c r="G893" s="3297" t="s">
        <v>2780</v>
      </c>
      <c r="H893" s="3298"/>
      <c r="I893" s="3298"/>
      <c r="J893" s="3298"/>
      <c r="K893" s="3298"/>
      <c r="L893" s="3298"/>
      <c r="M893" s="3298"/>
      <c r="N893" s="3298"/>
      <c r="O893" s="3298"/>
      <c r="P893" s="3298"/>
      <c r="Q893" s="3298"/>
      <c r="R893" s="3298"/>
      <c r="S893" s="3298"/>
      <c r="T893" s="3298"/>
      <c r="U893" s="3298"/>
      <c r="V893" s="3299"/>
      <c r="W893" s="3299"/>
      <c r="X893" s="3299"/>
      <c r="Y893" s="3300" t="s">
        <v>273</v>
      </c>
      <c r="Z893" s="3248"/>
      <c r="AA893" s="3248"/>
      <c r="AB893" s="3248"/>
      <c r="AC893" s="3248"/>
      <c r="AD893" s="3301"/>
      <c r="AE893" s="3302" t="s">
        <v>881</v>
      </c>
      <c r="AF893" s="3303"/>
      <c r="AG893" s="3303"/>
      <c r="AH893" s="3303"/>
      <c r="AI893" s="3303"/>
      <c r="AJ893" s="3303"/>
      <c r="AK893" s="3303"/>
      <c r="AL893" s="3303"/>
      <c r="AM893" s="3303"/>
      <c r="AN893" s="3303"/>
      <c r="AO893" s="3303"/>
      <c r="AP893" s="3303"/>
      <c r="AQ893" s="3303"/>
      <c r="AR893" s="3303"/>
      <c r="AS893" s="3303"/>
      <c r="AT893" s="3303"/>
      <c r="AU893" s="3303"/>
      <c r="AV893" s="3303"/>
      <c r="AW893" s="3303"/>
      <c r="AX893" s="3304"/>
    </row>
    <row r="894" spans="1:50" ht="53.25" customHeight="1">
      <c r="A894" s="510" t="s">
        <v>185</v>
      </c>
      <c r="B894" s="511"/>
      <c r="C894" s="511"/>
      <c r="D894" s="511"/>
      <c r="E894" s="511"/>
      <c r="F894" s="512"/>
      <c r="G894" s="3310" t="s">
        <v>3212</v>
      </c>
      <c r="H894" s="3311"/>
      <c r="I894" s="3311"/>
      <c r="J894" s="3311"/>
      <c r="K894" s="3311"/>
      <c r="L894" s="3311"/>
      <c r="M894" s="3311"/>
      <c r="N894" s="3311"/>
      <c r="O894" s="3311"/>
      <c r="P894" s="3311"/>
      <c r="Q894" s="3311"/>
      <c r="R894" s="3311"/>
      <c r="S894" s="3311"/>
      <c r="T894" s="3311"/>
      <c r="U894" s="3311"/>
      <c r="V894" s="3311"/>
      <c r="W894" s="3311"/>
      <c r="X894" s="3311"/>
      <c r="Y894" s="3311"/>
      <c r="Z894" s="3311"/>
      <c r="AA894" s="3311"/>
      <c r="AB894" s="3311"/>
      <c r="AC894" s="3311"/>
      <c r="AD894" s="3311"/>
      <c r="AE894" s="3311"/>
      <c r="AF894" s="3311"/>
      <c r="AG894" s="3311"/>
      <c r="AH894" s="3311"/>
      <c r="AI894" s="3311"/>
      <c r="AJ894" s="3311"/>
      <c r="AK894" s="3311"/>
      <c r="AL894" s="3311"/>
      <c r="AM894" s="3311"/>
      <c r="AN894" s="3311"/>
      <c r="AO894" s="3311"/>
      <c r="AP894" s="3311"/>
      <c r="AQ894" s="3311"/>
      <c r="AR894" s="3311"/>
      <c r="AS894" s="3311"/>
      <c r="AT894" s="3311"/>
      <c r="AU894" s="3311"/>
      <c r="AV894" s="3311"/>
      <c r="AW894" s="3311"/>
      <c r="AX894" s="3312"/>
    </row>
    <row r="895" spans="1:50" ht="53.25" customHeight="1">
      <c r="A895" s="510" t="s">
        <v>183</v>
      </c>
      <c r="B895" s="511"/>
      <c r="C895" s="511"/>
      <c r="D895" s="511"/>
      <c r="E895" s="511"/>
      <c r="F895" s="512"/>
      <c r="G895" s="3313" t="s">
        <v>3211</v>
      </c>
      <c r="H895" s="3314"/>
      <c r="I895" s="3314"/>
      <c r="J895" s="3314"/>
      <c r="K895" s="3314"/>
      <c r="L895" s="3314"/>
      <c r="M895" s="3314"/>
      <c r="N895" s="3314"/>
      <c r="O895" s="3314"/>
      <c r="P895" s="3314"/>
      <c r="Q895" s="3314"/>
      <c r="R895" s="3314"/>
      <c r="S895" s="3314"/>
      <c r="T895" s="3314"/>
      <c r="U895" s="3314"/>
      <c r="V895" s="3314"/>
      <c r="W895" s="3314"/>
      <c r="X895" s="3314"/>
      <c r="Y895" s="3314"/>
      <c r="Z895" s="3314"/>
      <c r="AA895" s="3314"/>
      <c r="AB895" s="3314"/>
      <c r="AC895" s="3314"/>
      <c r="AD895" s="3314"/>
      <c r="AE895" s="3314"/>
      <c r="AF895" s="3314"/>
      <c r="AG895" s="3314"/>
      <c r="AH895" s="3314"/>
      <c r="AI895" s="3314"/>
      <c r="AJ895" s="3314"/>
      <c r="AK895" s="3314"/>
      <c r="AL895" s="3314"/>
      <c r="AM895" s="3314"/>
      <c r="AN895" s="3314"/>
      <c r="AO895" s="3314"/>
      <c r="AP895" s="3314"/>
      <c r="AQ895" s="3314"/>
      <c r="AR895" s="3314"/>
      <c r="AS895" s="3314"/>
      <c r="AT895" s="3314"/>
      <c r="AU895" s="3314"/>
      <c r="AV895" s="3314"/>
      <c r="AW895" s="3314"/>
      <c r="AX895" s="3315"/>
    </row>
    <row r="896" spans="1:50" ht="21.75" customHeight="1">
      <c r="A896" s="510" t="s">
        <v>181</v>
      </c>
      <c r="B896" s="511"/>
      <c r="C896" s="511"/>
      <c r="D896" s="511"/>
      <c r="E896" s="511"/>
      <c r="F896" s="512"/>
      <c r="G896" s="3261" t="s">
        <v>3179</v>
      </c>
      <c r="H896" s="3262"/>
      <c r="I896" s="3262"/>
      <c r="J896" s="3262"/>
      <c r="K896" s="3262"/>
      <c r="L896" s="3262"/>
      <c r="M896" s="3262"/>
      <c r="N896" s="3262"/>
      <c r="O896" s="3262"/>
      <c r="P896" s="3262"/>
      <c r="Q896" s="3262"/>
      <c r="R896" s="3262"/>
      <c r="S896" s="3262"/>
      <c r="T896" s="3262"/>
      <c r="U896" s="3262"/>
      <c r="V896" s="3262"/>
      <c r="W896" s="3262"/>
      <c r="X896" s="3262"/>
      <c r="Y896" s="3262"/>
      <c r="Z896" s="3262"/>
      <c r="AA896" s="3262"/>
      <c r="AB896" s="3262"/>
      <c r="AC896" s="3262"/>
      <c r="AD896" s="3262"/>
      <c r="AE896" s="3262"/>
      <c r="AF896" s="3262"/>
      <c r="AG896" s="3262"/>
      <c r="AH896" s="3262"/>
      <c r="AI896" s="3262"/>
      <c r="AJ896" s="3262"/>
      <c r="AK896" s="3262"/>
      <c r="AL896" s="3262"/>
      <c r="AM896" s="3262"/>
      <c r="AN896" s="3262"/>
      <c r="AO896" s="3262"/>
      <c r="AP896" s="3262"/>
      <c r="AQ896" s="3262"/>
      <c r="AR896" s="3262"/>
      <c r="AS896" s="3262"/>
      <c r="AT896" s="3262"/>
      <c r="AU896" s="3262"/>
      <c r="AV896" s="3262"/>
      <c r="AW896" s="3262"/>
      <c r="AX896" s="3263"/>
    </row>
    <row r="897" spans="1:59" ht="19.5" customHeight="1">
      <c r="A897" s="363" t="s">
        <v>179</v>
      </c>
      <c r="B897" s="364"/>
      <c r="C897" s="364"/>
      <c r="D897" s="364"/>
      <c r="E897" s="364"/>
      <c r="F897" s="365"/>
      <c r="G897" s="3275"/>
      <c r="H897" s="3276"/>
      <c r="I897" s="3276"/>
      <c r="J897" s="3276"/>
      <c r="K897" s="3276"/>
      <c r="L897" s="3276"/>
      <c r="M897" s="3276"/>
      <c r="N897" s="3276"/>
      <c r="O897" s="3276"/>
      <c r="P897" s="3267" t="s">
        <v>293</v>
      </c>
      <c r="Q897" s="3268"/>
      <c r="R897" s="3268"/>
      <c r="S897" s="3268"/>
      <c r="T897" s="3268"/>
      <c r="U897" s="3268"/>
      <c r="V897" s="3269"/>
      <c r="W897" s="3267" t="s">
        <v>292</v>
      </c>
      <c r="X897" s="3268"/>
      <c r="Y897" s="3268"/>
      <c r="Z897" s="3268"/>
      <c r="AA897" s="3268"/>
      <c r="AB897" s="3268"/>
      <c r="AC897" s="3269"/>
      <c r="AD897" s="3267" t="s">
        <v>291</v>
      </c>
      <c r="AE897" s="3268"/>
      <c r="AF897" s="3268"/>
      <c r="AG897" s="3268"/>
      <c r="AH897" s="3268"/>
      <c r="AI897" s="3268"/>
      <c r="AJ897" s="3269"/>
      <c r="AK897" s="3267" t="s">
        <v>290</v>
      </c>
      <c r="AL897" s="3268"/>
      <c r="AM897" s="3268"/>
      <c r="AN897" s="3268"/>
      <c r="AO897" s="3268"/>
      <c r="AP897" s="3268"/>
      <c r="AQ897" s="3269"/>
      <c r="AR897" s="3267" t="s">
        <v>289</v>
      </c>
      <c r="AS897" s="3268"/>
      <c r="AT897" s="3268"/>
      <c r="AU897" s="3268"/>
      <c r="AV897" s="3268"/>
      <c r="AW897" s="3268"/>
      <c r="AX897" s="3286"/>
    </row>
    <row r="898" spans="1:59" ht="19.5" customHeight="1">
      <c r="A898" s="366"/>
      <c r="B898" s="367"/>
      <c r="C898" s="367"/>
      <c r="D898" s="367"/>
      <c r="E898" s="367"/>
      <c r="F898" s="368"/>
      <c r="G898" s="3287" t="s">
        <v>177</v>
      </c>
      <c r="H898" s="3288"/>
      <c r="I898" s="3307" t="s">
        <v>176</v>
      </c>
      <c r="J898" s="3308"/>
      <c r="K898" s="3308"/>
      <c r="L898" s="3308"/>
      <c r="M898" s="3308"/>
      <c r="N898" s="3308"/>
      <c r="O898" s="3309"/>
      <c r="P898" s="3343">
        <v>201</v>
      </c>
      <c r="Q898" s="3344"/>
      <c r="R898" s="3344"/>
      <c r="S898" s="3344"/>
      <c r="T898" s="3344"/>
      <c r="U898" s="3344"/>
      <c r="V898" s="3345"/>
      <c r="W898" s="3271">
        <v>171</v>
      </c>
      <c r="X898" s="3271"/>
      <c r="Y898" s="3271"/>
      <c r="Z898" s="3271"/>
      <c r="AA898" s="3271"/>
      <c r="AB898" s="3271"/>
      <c r="AC898" s="3271"/>
      <c r="AD898" s="3271">
        <v>145</v>
      </c>
      <c r="AE898" s="3271"/>
      <c r="AF898" s="3271"/>
      <c r="AG898" s="3271"/>
      <c r="AH898" s="3271"/>
      <c r="AI898" s="3271"/>
      <c r="AJ898" s="3271"/>
      <c r="AK898" s="3271">
        <v>145</v>
      </c>
      <c r="AL898" s="3271"/>
      <c r="AM898" s="3271"/>
      <c r="AN898" s="3271"/>
      <c r="AO898" s="3271"/>
      <c r="AP898" s="3271"/>
      <c r="AQ898" s="3271"/>
      <c r="AR898" s="3271">
        <v>141</v>
      </c>
      <c r="AS898" s="3271"/>
      <c r="AT898" s="3271"/>
      <c r="AU898" s="3271"/>
      <c r="AV898" s="3271"/>
      <c r="AW898" s="3271"/>
      <c r="AX898" s="3330"/>
    </row>
    <row r="899" spans="1:59" ht="19.5" customHeight="1">
      <c r="A899" s="366"/>
      <c r="B899" s="367"/>
      <c r="C899" s="367"/>
      <c r="D899" s="367"/>
      <c r="E899" s="367"/>
      <c r="F899" s="368"/>
      <c r="G899" s="3289"/>
      <c r="H899" s="3290"/>
      <c r="I899" s="3272" t="s">
        <v>175</v>
      </c>
      <c r="J899" s="3273"/>
      <c r="K899" s="3273"/>
      <c r="L899" s="3273"/>
      <c r="M899" s="3273"/>
      <c r="N899" s="3273"/>
      <c r="O899" s="3274"/>
      <c r="P899" s="3349" t="s">
        <v>881</v>
      </c>
      <c r="Q899" s="3350"/>
      <c r="R899" s="3350"/>
      <c r="S899" s="3350"/>
      <c r="T899" s="3350"/>
      <c r="U899" s="3350"/>
      <c r="V899" s="3351"/>
      <c r="W899" s="3349" t="s">
        <v>881</v>
      </c>
      <c r="X899" s="3350"/>
      <c r="Y899" s="3350"/>
      <c r="Z899" s="3350"/>
      <c r="AA899" s="3350"/>
      <c r="AB899" s="3350"/>
      <c r="AC899" s="3351"/>
      <c r="AD899" s="3349" t="s">
        <v>881</v>
      </c>
      <c r="AE899" s="3350"/>
      <c r="AF899" s="3350"/>
      <c r="AG899" s="3350"/>
      <c r="AH899" s="3350"/>
      <c r="AI899" s="3350"/>
      <c r="AJ899" s="3351"/>
      <c r="AK899" s="3349" t="s">
        <v>881</v>
      </c>
      <c r="AL899" s="3350"/>
      <c r="AM899" s="3350"/>
      <c r="AN899" s="3350"/>
      <c r="AO899" s="3350"/>
      <c r="AP899" s="3350"/>
      <c r="AQ899" s="3351"/>
      <c r="AR899" s="3305"/>
      <c r="AS899" s="3305"/>
      <c r="AT899" s="3305"/>
      <c r="AU899" s="3305"/>
      <c r="AV899" s="3305"/>
      <c r="AW899" s="3305"/>
      <c r="AX899" s="3306"/>
    </row>
    <row r="900" spans="1:59" ht="19.5" customHeight="1">
      <c r="A900" s="366"/>
      <c r="B900" s="367"/>
      <c r="C900" s="367"/>
      <c r="D900" s="367"/>
      <c r="E900" s="367"/>
      <c r="F900" s="368"/>
      <c r="G900" s="3289"/>
      <c r="H900" s="3290"/>
      <c r="I900" s="3252" t="s">
        <v>174</v>
      </c>
      <c r="J900" s="3253"/>
      <c r="K900" s="3253"/>
      <c r="L900" s="3253"/>
      <c r="M900" s="3253"/>
      <c r="N900" s="3253"/>
      <c r="O900" s="3254"/>
      <c r="P900" s="1030" t="s">
        <v>881</v>
      </c>
      <c r="Q900" s="1030"/>
      <c r="R900" s="1030"/>
      <c r="S900" s="1030"/>
      <c r="T900" s="1030"/>
      <c r="U900" s="1030"/>
      <c r="V900" s="1030"/>
      <c r="W900" s="1030" t="s">
        <v>881</v>
      </c>
      <c r="X900" s="1030"/>
      <c r="Y900" s="1030"/>
      <c r="Z900" s="1030"/>
      <c r="AA900" s="1030"/>
      <c r="AB900" s="1030"/>
      <c r="AC900" s="1030"/>
      <c r="AD900" s="1030" t="s">
        <v>881</v>
      </c>
      <c r="AE900" s="1030"/>
      <c r="AF900" s="1030"/>
      <c r="AG900" s="1030"/>
      <c r="AH900" s="1030"/>
      <c r="AI900" s="1030"/>
      <c r="AJ900" s="1030"/>
      <c r="AK900" s="1030" t="s">
        <v>881</v>
      </c>
      <c r="AL900" s="1030"/>
      <c r="AM900" s="1030"/>
      <c r="AN900" s="1030"/>
      <c r="AO900" s="1030"/>
      <c r="AP900" s="1030"/>
      <c r="AQ900" s="1030"/>
      <c r="AR900" s="1030" t="s">
        <v>881</v>
      </c>
      <c r="AS900" s="1030"/>
      <c r="AT900" s="1030"/>
      <c r="AU900" s="1030"/>
      <c r="AV900" s="1030"/>
      <c r="AW900" s="1030"/>
      <c r="AX900" s="1030"/>
    </row>
    <row r="901" spans="1:59" ht="19.5" customHeight="1">
      <c r="A901" s="366"/>
      <c r="B901" s="367"/>
      <c r="C901" s="367"/>
      <c r="D901" s="367"/>
      <c r="E901" s="367"/>
      <c r="F901" s="368"/>
      <c r="G901" s="3289"/>
      <c r="H901" s="3290"/>
      <c r="I901" s="3252" t="s">
        <v>173</v>
      </c>
      <c r="J901" s="3253"/>
      <c r="K901" s="3253"/>
      <c r="L901" s="3253"/>
      <c r="M901" s="3253"/>
      <c r="N901" s="3253"/>
      <c r="O901" s="3254"/>
      <c r="P901" s="1030" t="s">
        <v>881</v>
      </c>
      <c r="Q901" s="1030"/>
      <c r="R901" s="1030"/>
      <c r="S901" s="1030"/>
      <c r="T901" s="1030"/>
      <c r="U901" s="1030"/>
      <c r="V901" s="1030"/>
      <c r="W901" s="1030" t="s">
        <v>881</v>
      </c>
      <c r="X901" s="1030"/>
      <c r="Y901" s="1030"/>
      <c r="Z901" s="1030"/>
      <c r="AA901" s="1030"/>
      <c r="AB901" s="1030"/>
      <c r="AC901" s="1030"/>
      <c r="AD901" s="1030" t="s">
        <v>881</v>
      </c>
      <c r="AE901" s="1030"/>
      <c r="AF901" s="1030"/>
      <c r="AG901" s="1030"/>
      <c r="AH901" s="1030"/>
      <c r="AI901" s="1030"/>
      <c r="AJ901" s="1030"/>
      <c r="AK901" s="1030" t="s">
        <v>881</v>
      </c>
      <c r="AL901" s="1030"/>
      <c r="AM901" s="1030"/>
      <c r="AN901" s="1030"/>
      <c r="AO901" s="1030"/>
      <c r="AP901" s="1030"/>
      <c r="AQ901" s="1030"/>
      <c r="AR901" s="583"/>
      <c r="AS901" s="584"/>
      <c r="AT901" s="584"/>
      <c r="AU901" s="584"/>
      <c r="AV901" s="584"/>
      <c r="AW901" s="584"/>
      <c r="AX901" s="585"/>
    </row>
    <row r="902" spans="1:59" ht="19.5" customHeight="1">
      <c r="A902" s="366"/>
      <c r="B902" s="367"/>
      <c r="C902" s="367"/>
      <c r="D902" s="367"/>
      <c r="E902" s="367"/>
      <c r="F902" s="368"/>
      <c r="G902" s="3289"/>
      <c r="H902" s="3290"/>
      <c r="I902" s="436" t="s">
        <v>172</v>
      </c>
      <c r="J902" s="437"/>
      <c r="K902" s="437"/>
      <c r="L902" s="437"/>
      <c r="M902" s="437"/>
      <c r="N902" s="437"/>
      <c r="O902" s="438"/>
      <c r="P902" s="1030" t="s">
        <v>881</v>
      </c>
      <c r="Q902" s="1030"/>
      <c r="R902" s="1030"/>
      <c r="S902" s="1030"/>
      <c r="T902" s="1030"/>
      <c r="U902" s="1030"/>
      <c r="V902" s="1030"/>
      <c r="W902" s="1030" t="s">
        <v>881</v>
      </c>
      <c r="X902" s="1030"/>
      <c r="Y902" s="1030"/>
      <c r="Z902" s="1030"/>
      <c r="AA902" s="1030"/>
      <c r="AB902" s="1030"/>
      <c r="AC902" s="1030"/>
      <c r="AD902" s="1030" t="s">
        <v>881</v>
      </c>
      <c r="AE902" s="1030"/>
      <c r="AF902" s="1030"/>
      <c r="AG902" s="1030"/>
      <c r="AH902" s="1030"/>
      <c r="AI902" s="1030"/>
      <c r="AJ902" s="1030"/>
      <c r="AK902" s="1030" t="s">
        <v>881</v>
      </c>
      <c r="AL902" s="1030"/>
      <c r="AM902" s="1030"/>
      <c r="AN902" s="1030"/>
      <c r="AO902" s="1030"/>
      <c r="AP902" s="1030"/>
      <c r="AQ902" s="1030"/>
      <c r="AR902" s="554"/>
      <c r="AS902" s="554"/>
      <c r="AT902" s="554"/>
      <c r="AU902" s="554"/>
      <c r="AV902" s="554"/>
      <c r="AW902" s="554"/>
      <c r="AX902" s="555"/>
    </row>
    <row r="903" spans="1:59" ht="19.5" customHeight="1">
      <c r="A903" s="366"/>
      <c r="B903" s="367"/>
      <c r="C903" s="367"/>
      <c r="D903" s="367"/>
      <c r="E903" s="367"/>
      <c r="F903" s="368"/>
      <c r="G903" s="3291"/>
      <c r="H903" s="3292"/>
      <c r="I903" s="3264" t="s">
        <v>44</v>
      </c>
      <c r="J903" s="3265"/>
      <c r="K903" s="3265"/>
      <c r="L903" s="3265"/>
      <c r="M903" s="3265"/>
      <c r="N903" s="3265"/>
      <c r="O903" s="3266"/>
      <c r="P903" s="3346">
        <v>201</v>
      </c>
      <c r="Q903" s="3347"/>
      <c r="R903" s="3347"/>
      <c r="S903" s="3347"/>
      <c r="T903" s="3347"/>
      <c r="U903" s="3347"/>
      <c r="V903" s="3348"/>
      <c r="W903" s="3255">
        <v>171</v>
      </c>
      <c r="X903" s="3255"/>
      <c r="Y903" s="3255"/>
      <c r="Z903" s="3255"/>
      <c r="AA903" s="3255"/>
      <c r="AB903" s="3255"/>
      <c r="AC903" s="3255"/>
      <c r="AD903" s="3255">
        <v>145</v>
      </c>
      <c r="AE903" s="3255"/>
      <c r="AF903" s="3255"/>
      <c r="AG903" s="3255"/>
      <c r="AH903" s="3255"/>
      <c r="AI903" s="3255"/>
      <c r="AJ903" s="3255"/>
      <c r="AK903" s="3255">
        <v>145</v>
      </c>
      <c r="AL903" s="3255"/>
      <c r="AM903" s="3255"/>
      <c r="AN903" s="3255"/>
      <c r="AO903" s="3255"/>
      <c r="AP903" s="3255"/>
      <c r="AQ903" s="3255"/>
      <c r="AR903" s="3255">
        <v>141</v>
      </c>
      <c r="AS903" s="3255"/>
      <c r="AT903" s="3255"/>
      <c r="AU903" s="3255"/>
      <c r="AV903" s="3255"/>
      <c r="AW903" s="3255"/>
      <c r="AX903" s="3329"/>
    </row>
    <row r="904" spans="1:59" ht="19.5" customHeight="1">
      <c r="A904" s="366"/>
      <c r="B904" s="367"/>
      <c r="C904" s="367"/>
      <c r="D904" s="367"/>
      <c r="E904" s="367"/>
      <c r="F904" s="368"/>
      <c r="G904" s="3256" t="s">
        <v>170</v>
      </c>
      <c r="H904" s="3257"/>
      <c r="I904" s="3257"/>
      <c r="J904" s="3257"/>
      <c r="K904" s="3257"/>
      <c r="L904" s="3257"/>
      <c r="M904" s="3257"/>
      <c r="N904" s="3257"/>
      <c r="O904" s="3257"/>
      <c r="P904" s="3340">
        <v>201</v>
      </c>
      <c r="Q904" s="3341"/>
      <c r="R904" s="3341"/>
      <c r="S904" s="3341"/>
      <c r="T904" s="3341"/>
      <c r="U904" s="3341"/>
      <c r="V904" s="3342"/>
      <c r="W904" s="3258">
        <v>171</v>
      </c>
      <c r="X904" s="3258"/>
      <c r="Y904" s="3258"/>
      <c r="Z904" s="3258"/>
      <c r="AA904" s="3258"/>
      <c r="AB904" s="3258"/>
      <c r="AC904" s="3258"/>
      <c r="AD904" s="3258">
        <v>145</v>
      </c>
      <c r="AE904" s="3258"/>
      <c r="AF904" s="3258"/>
      <c r="AG904" s="3258"/>
      <c r="AH904" s="3258"/>
      <c r="AI904" s="3258"/>
      <c r="AJ904" s="3258"/>
      <c r="AK904" s="3259"/>
      <c r="AL904" s="3259"/>
      <c r="AM904" s="3259"/>
      <c r="AN904" s="3259"/>
      <c r="AO904" s="3259"/>
      <c r="AP904" s="3259"/>
      <c r="AQ904" s="3259"/>
      <c r="AR904" s="3259"/>
      <c r="AS904" s="3259"/>
      <c r="AT904" s="3259"/>
      <c r="AU904" s="3259"/>
      <c r="AV904" s="3259"/>
      <c r="AW904" s="3259"/>
      <c r="AX904" s="3260"/>
      <c r="BG904" s="166"/>
    </row>
    <row r="905" spans="1:59" ht="19.5" customHeight="1">
      <c r="A905" s="369"/>
      <c r="B905" s="370"/>
      <c r="C905" s="370"/>
      <c r="D905" s="370"/>
      <c r="E905" s="370"/>
      <c r="F905" s="371"/>
      <c r="G905" s="3256" t="s">
        <v>169</v>
      </c>
      <c r="H905" s="3257"/>
      <c r="I905" s="3257"/>
      <c r="J905" s="3257"/>
      <c r="K905" s="3257"/>
      <c r="L905" s="3257"/>
      <c r="M905" s="3257"/>
      <c r="N905" s="3257"/>
      <c r="O905" s="3257"/>
      <c r="P905" s="3340">
        <v>100</v>
      </c>
      <c r="Q905" s="3341"/>
      <c r="R905" s="3341"/>
      <c r="S905" s="3341"/>
      <c r="T905" s="3341"/>
      <c r="U905" s="3341"/>
      <c r="V905" s="3342"/>
      <c r="W905" s="3258">
        <v>100</v>
      </c>
      <c r="X905" s="3258"/>
      <c r="Y905" s="3258"/>
      <c r="Z905" s="3258"/>
      <c r="AA905" s="3258"/>
      <c r="AB905" s="3258"/>
      <c r="AC905" s="3258"/>
      <c r="AD905" s="3258">
        <v>100</v>
      </c>
      <c r="AE905" s="3258"/>
      <c r="AF905" s="3258"/>
      <c r="AG905" s="3258"/>
      <c r="AH905" s="3258"/>
      <c r="AI905" s="3258"/>
      <c r="AJ905" s="3258"/>
      <c r="AK905" s="3259"/>
      <c r="AL905" s="3259"/>
      <c r="AM905" s="3259"/>
      <c r="AN905" s="3259"/>
      <c r="AO905" s="3259"/>
      <c r="AP905" s="3259"/>
      <c r="AQ905" s="3259"/>
      <c r="AR905" s="3259"/>
      <c r="AS905" s="3259"/>
      <c r="AT905" s="3259"/>
      <c r="AU905" s="3259"/>
      <c r="AV905" s="3259"/>
      <c r="AW905" s="3259"/>
      <c r="AX905" s="3260"/>
    </row>
    <row r="906" spans="1:59" ht="19.5" customHeight="1">
      <c r="A906" s="379" t="s">
        <v>3167</v>
      </c>
      <c r="B906" s="380"/>
      <c r="C906" s="559" t="s">
        <v>47</v>
      </c>
      <c r="D906" s="560"/>
      <c r="E906" s="560"/>
      <c r="F906" s="560"/>
      <c r="G906" s="560"/>
      <c r="H906" s="560"/>
      <c r="I906" s="560"/>
      <c r="J906" s="560"/>
      <c r="K906" s="561"/>
      <c r="L906" s="562" t="s">
        <v>130</v>
      </c>
      <c r="M906" s="562"/>
      <c r="N906" s="562"/>
      <c r="O906" s="562"/>
      <c r="P906" s="562"/>
      <c r="Q906" s="562"/>
      <c r="R906" s="563" t="s">
        <v>289</v>
      </c>
      <c r="S906" s="563"/>
      <c r="T906" s="563"/>
      <c r="U906" s="563"/>
      <c r="V906" s="563"/>
      <c r="W906" s="563"/>
      <c r="X906" s="564" t="s">
        <v>128</v>
      </c>
      <c r="Y906" s="560"/>
      <c r="Z906" s="560"/>
      <c r="AA906" s="560"/>
      <c r="AB906" s="560"/>
      <c r="AC906" s="560"/>
      <c r="AD906" s="560"/>
      <c r="AE906" s="560"/>
      <c r="AF906" s="560"/>
      <c r="AG906" s="560"/>
      <c r="AH906" s="560"/>
      <c r="AI906" s="560"/>
      <c r="AJ906" s="560"/>
      <c r="AK906" s="560"/>
      <c r="AL906" s="560"/>
      <c r="AM906" s="560"/>
      <c r="AN906" s="560"/>
      <c r="AO906" s="560"/>
      <c r="AP906" s="560"/>
      <c r="AQ906" s="560"/>
      <c r="AR906" s="560"/>
      <c r="AS906" s="560"/>
      <c r="AT906" s="560"/>
      <c r="AU906" s="560"/>
      <c r="AV906" s="560"/>
      <c r="AW906" s="560"/>
      <c r="AX906" s="565"/>
    </row>
    <row r="907" spans="1:59" ht="19.5" customHeight="1">
      <c r="A907" s="381"/>
      <c r="B907" s="382"/>
      <c r="C907" s="3239" t="s">
        <v>3210</v>
      </c>
      <c r="D907" s="3240"/>
      <c r="E907" s="3240"/>
      <c r="F907" s="3240"/>
      <c r="G907" s="3240"/>
      <c r="H907" s="3240"/>
      <c r="I907" s="3240"/>
      <c r="J907" s="3240"/>
      <c r="K907" s="3241"/>
      <c r="L907" s="1062">
        <v>145</v>
      </c>
      <c r="M907" s="1062"/>
      <c r="N907" s="1062"/>
      <c r="O907" s="1062"/>
      <c r="P907" s="1062"/>
      <c r="Q907" s="1062"/>
      <c r="R907" s="1062">
        <v>141</v>
      </c>
      <c r="S907" s="1062"/>
      <c r="T907" s="1062"/>
      <c r="U907" s="1062"/>
      <c r="V907" s="1062"/>
      <c r="W907" s="1062"/>
      <c r="X907" s="1407"/>
      <c r="Y907" s="1408"/>
      <c r="Z907" s="1408"/>
      <c r="AA907" s="1408"/>
      <c r="AB907" s="1408"/>
      <c r="AC907" s="1408"/>
      <c r="AD907" s="1408"/>
      <c r="AE907" s="1408"/>
      <c r="AF907" s="1408"/>
      <c r="AG907" s="1408"/>
      <c r="AH907" s="1408"/>
      <c r="AI907" s="1408"/>
      <c r="AJ907" s="1408"/>
      <c r="AK907" s="1408"/>
      <c r="AL907" s="1408"/>
      <c r="AM907" s="1408"/>
      <c r="AN907" s="1408"/>
      <c r="AO907" s="1408"/>
      <c r="AP907" s="1408"/>
      <c r="AQ907" s="1408"/>
      <c r="AR907" s="1408"/>
      <c r="AS907" s="1408"/>
      <c r="AT907" s="1408"/>
      <c r="AU907" s="1408"/>
      <c r="AV907" s="1408"/>
      <c r="AW907" s="1408"/>
      <c r="AX907" s="1409"/>
    </row>
    <row r="908" spans="1:59" ht="19.5" customHeight="1">
      <c r="A908" s="381"/>
      <c r="B908" s="382"/>
      <c r="C908" s="378"/>
      <c r="D908" s="355"/>
      <c r="E908" s="355"/>
      <c r="F908" s="355"/>
      <c r="G908" s="355"/>
      <c r="H908" s="355"/>
      <c r="I908" s="355"/>
      <c r="J908" s="355"/>
      <c r="K908" s="356"/>
      <c r="L908" s="1058"/>
      <c r="M908" s="1058"/>
      <c r="N908" s="1058"/>
      <c r="O908" s="1058"/>
      <c r="P908" s="1058"/>
      <c r="Q908" s="1058"/>
      <c r="R908" s="1058"/>
      <c r="S908" s="1058"/>
      <c r="T908" s="1058"/>
      <c r="U908" s="1058"/>
      <c r="V908" s="1058"/>
      <c r="W908" s="1058"/>
      <c r="X908" s="1410"/>
      <c r="Y908" s="1411"/>
      <c r="Z908" s="1411"/>
      <c r="AA908" s="1411"/>
      <c r="AB908" s="1411"/>
      <c r="AC908" s="1411"/>
      <c r="AD908" s="1411"/>
      <c r="AE908" s="1411"/>
      <c r="AF908" s="1411"/>
      <c r="AG908" s="1411"/>
      <c r="AH908" s="1411"/>
      <c r="AI908" s="1411"/>
      <c r="AJ908" s="1411"/>
      <c r="AK908" s="1411"/>
      <c r="AL908" s="1411"/>
      <c r="AM908" s="1411"/>
      <c r="AN908" s="1411"/>
      <c r="AO908" s="1411"/>
      <c r="AP908" s="1411"/>
      <c r="AQ908" s="1411"/>
      <c r="AR908" s="1411"/>
      <c r="AS908" s="1411"/>
      <c r="AT908" s="1411"/>
      <c r="AU908" s="1411"/>
      <c r="AV908" s="1411"/>
      <c r="AW908" s="1411"/>
      <c r="AX908" s="1412"/>
    </row>
    <row r="909" spans="1:59" ht="19.5" customHeight="1">
      <c r="A909" s="381"/>
      <c r="B909" s="382"/>
      <c r="C909" s="378"/>
      <c r="D909" s="355"/>
      <c r="E909" s="355"/>
      <c r="F909" s="355"/>
      <c r="G909" s="355"/>
      <c r="H909" s="355"/>
      <c r="I909" s="355"/>
      <c r="J909" s="355"/>
      <c r="K909" s="356"/>
      <c r="L909" s="1058"/>
      <c r="M909" s="1058"/>
      <c r="N909" s="1058"/>
      <c r="O909" s="1058"/>
      <c r="P909" s="1058"/>
      <c r="Q909" s="1058"/>
      <c r="R909" s="1058"/>
      <c r="S909" s="1058"/>
      <c r="T909" s="1058"/>
      <c r="U909" s="1058"/>
      <c r="V909" s="1058"/>
      <c r="W909" s="1058"/>
      <c r="X909" s="464"/>
      <c r="Y909" s="465"/>
      <c r="Z909" s="465"/>
      <c r="AA909" s="465"/>
      <c r="AB909" s="465"/>
      <c r="AC909" s="465"/>
      <c r="AD909" s="465"/>
      <c r="AE909" s="465"/>
      <c r="AF909" s="465"/>
      <c r="AG909" s="465"/>
      <c r="AH909" s="465"/>
      <c r="AI909" s="465"/>
      <c r="AJ909" s="465"/>
      <c r="AK909" s="465"/>
      <c r="AL909" s="465"/>
      <c r="AM909" s="465"/>
      <c r="AN909" s="465"/>
      <c r="AO909" s="465"/>
      <c r="AP909" s="465"/>
      <c r="AQ909" s="465"/>
      <c r="AR909" s="465"/>
      <c r="AS909" s="465"/>
      <c r="AT909" s="465"/>
      <c r="AU909" s="465"/>
      <c r="AV909" s="465"/>
      <c r="AW909" s="465"/>
      <c r="AX909" s="466"/>
    </row>
    <row r="910" spans="1:59" ht="19.5" customHeight="1">
      <c r="A910" s="381"/>
      <c r="B910" s="382"/>
      <c r="C910" s="378"/>
      <c r="D910" s="355"/>
      <c r="E910" s="355"/>
      <c r="F910" s="355"/>
      <c r="G910" s="355"/>
      <c r="H910" s="355"/>
      <c r="I910" s="355"/>
      <c r="J910" s="355"/>
      <c r="K910" s="356"/>
      <c r="L910" s="1058"/>
      <c r="M910" s="1058"/>
      <c r="N910" s="1058"/>
      <c r="O910" s="1058"/>
      <c r="P910" s="1058"/>
      <c r="Q910" s="1058"/>
      <c r="R910" s="1058"/>
      <c r="S910" s="1058"/>
      <c r="T910" s="1058"/>
      <c r="U910" s="1058"/>
      <c r="V910" s="1058"/>
      <c r="W910" s="1058"/>
      <c r="X910" s="464"/>
      <c r="Y910" s="465"/>
      <c r="Z910" s="465"/>
      <c r="AA910" s="465"/>
      <c r="AB910" s="465"/>
      <c r="AC910" s="465"/>
      <c r="AD910" s="465"/>
      <c r="AE910" s="465"/>
      <c r="AF910" s="465"/>
      <c r="AG910" s="465"/>
      <c r="AH910" s="465"/>
      <c r="AI910" s="465"/>
      <c r="AJ910" s="465"/>
      <c r="AK910" s="465"/>
      <c r="AL910" s="465"/>
      <c r="AM910" s="465"/>
      <c r="AN910" s="465"/>
      <c r="AO910" s="465"/>
      <c r="AP910" s="465"/>
      <c r="AQ910" s="465"/>
      <c r="AR910" s="465"/>
      <c r="AS910" s="465"/>
      <c r="AT910" s="465"/>
      <c r="AU910" s="465"/>
      <c r="AV910" s="465"/>
      <c r="AW910" s="465"/>
      <c r="AX910" s="466"/>
    </row>
    <row r="911" spans="1:59" ht="19.5" customHeight="1">
      <c r="A911" s="381"/>
      <c r="B911" s="382"/>
      <c r="C911" s="378"/>
      <c r="D911" s="355"/>
      <c r="E911" s="355"/>
      <c r="F911" s="355"/>
      <c r="G911" s="355"/>
      <c r="H911" s="355"/>
      <c r="I911" s="355"/>
      <c r="J911" s="355"/>
      <c r="K911" s="356"/>
      <c r="L911" s="1058"/>
      <c r="M911" s="1058"/>
      <c r="N911" s="1058"/>
      <c r="O911" s="1058"/>
      <c r="P911" s="1058"/>
      <c r="Q911" s="1058"/>
      <c r="R911" s="1058"/>
      <c r="S911" s="1058"/>
      <c r="T911" s="1058"/>
      <c r="U911" s="1058"/>
      <c r="V911" s="1058"/>
      <c r="W911" s="1058"/>
      <c r="X911" s="464"/>
      <c r="Y911" s="465"/>
      <c r="Z911" s="465"/>
      <c r="AA911" s="465"/>
      <c r="AB911" s="465"/>
      <c r="AC911" s="465"/>
      <c r="AD911" s="465"/>
      <c r="AE911" s="465"/>
      <c r="AF911" s="465"/>
      <c r="AG911" s="465"/>
      <c r="AH911" s="465"/>
      <c r="AI911" s="465"/>
      <c r="AJ911" s="465"/>
      <c r="AK911" s="465"/>
      <c r="AL911" s="465"/>
      <c r="AM911" s="465"/>
      <c r="AN911" s="465"/>
      <c r="AO911" s="465"/>
      <c r="AP911" s="465"/>
      <c r="AQ911" s="465"/>
      <c r="AR911" s="465"/>
      <c r="AS911" s="465"/>
      <c r="AT911" s="465"/>
      <c r="AU911" s="465"/>
      <c r="AV911" s="465"/>
      <c r="AW911" s="465"/>
      <c r="AX911" s="466"/>
    </row>
    <row r="912" spans="1:59" ht="19.5" customHeight="1">
      <c r="A912" s="381"/>
      <c r="B912" s="382"/>
      <c r="C912" s="378"/>
      <c r="D912" s="355"/>
      <c r="E912" s="355"/>
      <c r="F912" s="355"/>
      <c r="G912" s="355"/>
      <c r="H912" s="355"/>
      <c r="I912" s="355"/>
      <c r="J912" s="355"/>
      <c r="K912" s="356"/>
      <c r="L912" s="1058"/>
      <c r="M912" s="1058"/>
      <c r="N912" s="1058"/>
      <c r="O912" s="1058"/>
      <c r="P912" s="1058"/>
      <c r="Q912" s="1058"/>
      <c r="R912" s="1058"/>
      <c r="S912" s="1058"/>
      <c r="T912" s="1058"/>
      <c r="U912" s="1058"/>
      <c r="V912" s="1058"/>
      <c r="W912" s="1058"/>
      <c r="X912" s="464"/>
      <c r="Y912" s="465"/>
      <c r="Z912" s="465"/>
      <c r="AA912" s="465"/>
      <c r="AB912" s="465"/>
      <c r="AC912" s="465"/>
      <c r="AD912" s="465"/>
      <c r="AE912" s="465"/>
      <c r="AF912" s="465"/>
      <c r="AG912" s="465"/>
      <c r="AH912" s="465"/>
      <c r="AI912" s="465"/>
      <c r="AJ912" s="465"/>
      <c r="AK912" s="465"/>
      <c r="AL912" s="465"/>
      <c r="AM912" s="465"/>
      <c r="AN912" s="465"/>
      <c r="AO912" s="465"/>
      <c r="AP912" s="465"/>
      <c r="AQ912" s="465"/>
      <c r="AR912" s="465"/>
      <c r="AS912" s="465"/>
      <c r="AT912" s="465"/>
      <c r="AU912" s="465"/>
      <c r="AV912" s="465"/>
      <c r="AW912" s="465"/>
      <c r="AX912" s="466"/>
    </row>
    <row r="913" spans="1:50" ht="19.5" hidden="1" customHeight="1">
      <c r="A913" s="381"/>
      <c r="B913" s="382"/>
      <c r="C913" s="403"/>
      <c r="D913" s="361"/>
      <c r="E913" s="361"/>
      <c r="F913" s="361"/>
      <c r="G913" s="361"/>
      <c r="H913" s="361"/>
      <c r="I913" s="361"/>
      <c r="J913" s="361"/>
      <c r="K913" s="362"/>
      <c r="L913" s="1064"/>
      <c r="M913" s="1064"/>
      <c r="N913" s="1064"/>
      <c r="O913" s="1064"/>
      <c r="P913" s="1064"/>
      <c r="Q913" s="1064"/>
      <c r="R913" s="1064"/>
      <c r="S913" s="1064"/>
      <c r="T913" s="1064"/>
      <c r="U913" s="1064"/>
      <c r="V913" s="1064"/>
      <c r="W913" s="1064"/>
      <c r="X913" s="464"/>
      <c r="Y913" s="465"/>
      <c r="Z913" s="465"/>
      <c r="AA913" s="465"/>
      <c r="AB913" s="465"/>
      <c r="AC913" s="465"/>
      <c r="AD913" s="465"/>
      <c r="AE913" s="465"/>
      <c r="AF913" s="465"/>
      <c r="AG913" s="465"/>
      <c r="AH913" s="465"/>
      <c r="AI913" s="465"/>
      <c r="AJ913" s="465"/>
      <c r="AK913" s="465"/>
      <c r="AL913" s="465"/>
      <c r="AM913" s="465"/>
      <c r="AN913" s="465"/>
      <c r="AO913" s="465"/>
      <c r="AP913" s="465"/>
      <c r="AQ913" s="465"/>
      <c r="AR913" s="465"/>
      <c r="AS913" s="465"/>
      <c r="AT913" s="465"/>
      <c r="AU913" s="465"/>
      <c r="AV913" s="465"/>
      <c r="AW913" s="465"/>
      <c r="AX913" s="466"/>
    </row>
    <row r="914" spans="1:50" ht="19.5" customHeight="1" thickBot="1">
      <c r="A914" s="383"/>
      <c r="B914" s="384"/>
      <c r="C914" s="391" t="s">
        <v>44</v>
      </c>
      <c r="D914" s="392"/>
      <c r="E914" s="392"/>
      <c r="F914" s="392"/>
      <c r="G914" s="392"/>
      <c r="H914" s="392"/>
      <c r="I914" s="392"/>
      <c r="J914" s="392"/>
      <c r="K914" s="393"/>
      <c r="L914" s="1063">
        <v>145</v>
      </c>
      <c r="M914" s="1063"/>
      <c r="N914" s="1063"/>
      <c r="O914" s="1063"/>
      <c r="P914" s="1063"/>
      <c r="Q914" s="1063"/>
      <c r="R914" s="1063">
        <v>141</v>
      </c>
      <c r="S914" s="1063"/>
      <c r="T914" s="1063"/>
      <c r="U914" s="1063"/>
      <c r="V914" s="1063"/>
      <c r="W914" s="1063"/>
      <c r="X914" s="534"/>
      <c r="Y914" s="535"/>
      <c r="Z914" s="535"/>
      <c r="AA914" s="535"/>
      <c r="AB914" s="535"/>
      <c r="AC914" s="535"/>
      <c r="AD914" s="535"/>
      <c r="AE914" s="535"/>
      <c r="AF914" s="535"/>
      <c r="AG914" s="535"/>
      <c r="AH914" s="535"/>
      <c r="AI914" s="535"/>
      <c r="AJ914" s="535"/>
      <c r="AK914" s="535"/>
      <c r="AL914" s="535"/>
      <c r="AM914" s="535"/>
      <c r="AN914" s="535"/>
      <c r="AO914" s="535"/>
      <c r="AP914" s="535"/>
      <c r="AQ914" s="535"/>
      <c r="AR914" s="535"/>
      <c r="AS914" s="535"/>
      <c r="AT914" s="535"/>
      <c r="AU914" s="535"/>
      <c r="AV914" s="535"/>
      <c r="AW914" s="535"/>
      <c r="AX914" s="536"/>
    </row>
    <row r="915" spans="1:50" ht="20.25" customHeight="1" thickBot="1">
      <c r="AJ915" s="1056"/>
      <c r="AK915" s="1056"/>
      <c r="AL915" s="1056"/>
      <c r="AM915" s="1056"/>
      <c r="AN915" s="1056"/>
      <c r="AO915" s="1056"/>
      <c r="AP915" s="1056"/>
      <c r="AQ915" s="854" t="s">
        <v>303</v>
      </c>
      <c r="AR915" s="854"/>
      <c r="AS915" s="854"/>
      <c r="AT915" s="854"/>
      <c r="AU915" s="854"/>
      <c r="AV915" s="854"/>
      <c r="AW915" s="854"/>
      <c r="AX915" s="854"/>
    </row>
    <row r="916" spans="1:50" ht="24.75" customHeight="1">
      <c r="A916" s="468" t="s">
        <v>302</v>
      </c>
      <c r="B916" s="469"/>
      <c r="C916" s="469"/>
      <c r="D916" s="469"/>
      <c r="E916" s="469"/>
      <c r="F916" s="470"/>
      <c r="G916" s="3322" t="s">
        <v>3209</v>
      </c>
      <c r="H916" s="3323"/>
      <c r="I916" s="3323"/>
      <c r="J916" s="3323"/>
      <c r="K916" s="3323"/>
      <c r="L916" s="3323"/>
      <c r="M916" s="3323"/>
      <c r="N916" s="3323"/>
      <c r="O916" s="3323"/>
      <c r="P916" s="3323"/>
      <c r="Q916" s="3323"/>
      <c r="R916" s="3323"/>
      <c r="S916" s="3323"/>
      <c r="T916" s="3323"/>
      <c r="U916" s="3323"/>
      <c r="V916" s="3323"/>
      <c r="W916" s="3323"/>
      <c r="X916" s="3323"/>
      <c r="Y916" s="3324" t="s">
        <v>281</v>
      </c>
      <c r="Z916" s="3325"/>
      <c r="AA916" s="3325"/>
      <c r="AB916" s="3325"/>
      <c r="AC916" s="3325"/>
      <c r="AD916" s="3326"/>
      <c r="AE916" s="3325" t="s">
        <v>3191</v>
      </c>
      <c r="AF916" s="3325"/>
      <c r="AG916" s="3325"/>
      <c r="AH916" s="3325"/>
      <c r="AI916" s="3325"/>
      <c r="AJ916" s="3325"/>
      <c r="AK916" s="3325"/>
      <c r="AL916" s="3325"/>
      <c r="AM916" s="3325"/>
      <c r="AN916" s="3325"/>
      <c r="AO916" s="3325"/>
      <c r="AP916" s="3326"/>
      <c r="AQ916" s="3327" t="s">
        <v>198</v>
      </c>
      <c r="AR916" s="3325"/>
      <c r="AS916" s="3325"/>
      <c r="AT916" s="3325"/>
      <c r="AU916" s="3325"/>
      <c r="AV916" s="3325"/>
      <c r="AW916" s="3325"/>
      <c r="AX916" s="3328"/>
    </row>
    <row r="917" spans="1:50" ht="30" customHeight="1">
      <c r="A917" s="486" t="s">
        <v>197</v>
      </c>
      <c r="B917" s="487"/>
      <c r="C917" s="487"/>
      <c r="D917" s="487"/>
      <c r="E917" s="487"/>
      <c r="F917" s="488"/>
      <c r="G917" s="2672" t="s">
        <v>3182</v>
      </c>
      <c r="H917" s="2673"/>
      <c r="I917" s="2673"/>
      <c r="J917" s="2673"/>
      <c r="K917" s="2673"/>
      <c r="L917" s="2673"/>
      <c r="M917" s="2673"/>
      <c r="N917" s="2673"/>
      <c r="O917" s="2673"/>
      <c r="P917" s="2673"/>
      <c r="Q917" s="2673"/>
      <c r="R917" s="2673"/>
      <c r="S917" s="2673"/>
      <c r="T917" s="2673"/>
      <c r="U917" s="2673"/>
      <c r="V917" s="3248"/>
      <c r="W917" s="3248"/>
      <c r="X917" s="3248"/>
      <c r="Y917" s="3316" t="s">
        <v>195</v>
      </c>
      <c r="Z917" s="3317"/>
      <c r="AA917" s="3317"/>
      <c r="AB917" s="3317"/>
      <c r="AC917" s="3317"/>
      <c r="AD917" s="3318"/>
      <c r="AE917" s="3317" t="s">
        <v>3174</v>
      </c>
      <c r="AF917" s="3317"/>
      <c r="AG917" s="3317"/>
      <c r="AH917" s="3317"/>
      <c r="AI917" s="3317"/>
      <c r="AJ917" s="3317"/>
      <c r="AK917" s="3317"/>
      <c r="AL917" s="3317"/>
      <c r="AM917" s="3317"/>
      <c r="AN917" s="3317"/>
      <c r="AO917" s="3317"/>
      <c r="AP917" s="3318"/>
      <c r="AQ917" s="3319" t="s">
        <v>3173</v>
      </c>
      <c r="AR917" s="3320"/>
      <c r="AS917" s="3320"/>
      <c r="AT917" s="3320"/>
      <c r="AU917" s="3320"/>
      <c r="AV917" s="3320"/>
      <c r="AW917" s="3320"/>
      <c r="AX917" s="3321"/>
    </row>
    <row r="918" spans="1:50" ht="30" customHeight="1">
      <c r="A918" s="501" t="s">
        <v>192</v>
      </c>
      <c r="B918" s="502"/>
      <c r="C918" s="502"/>
      <c r="D918" s="502"/>
      <c r="E918" s="502"/>
      <c r="F918" s="503"/>
      <c r="G918" s="2787" t="s">
        <v>191</v>
      </c>
      <c r="H918" s="3248"/>
      <c r="I918" s="3248"/>
      <c r="J918" s="3248"/>
      <c r="K918" s="3248"/>
      <c r="L918" s="3248"/>
      <c r="M918" s="3248"/>
      <c r="N918" s="3248"/>
      <c r="O918" s="3248"/>
      <c r="P918" s="3248"/>
      <c r="Q918" s="3248"/>
      <c r="R918" s="3248"/>
      <c r="S918" s="3248"/>
      <c r="T918" s="3248"/>
      <c r="U918" s="3248"/>
      <c r="V918" s="3248"/>
      <c r="W918" s="3248"/>
      <c r="X918" s="3248"/>
      <c r="Y918" s="3249" t="s">
        <v>190</v>
      </c>
      <c r="Z918" s="3250"/>
      <c r="AA918" s="3250"/>
      <c r="AB918" s="3250"/>
      <c r="AC918" s="3250"/>
      <c r="AD918" s="3251"/>
      <c r="AE918" s="3293" t="s">
        <v>3172</v>
      </c>
      <c r="AF918" s="3294"/>
      <c r="AG918" s="3294"/>
      <c r="AH918" s="3294"/>
      <c r="AI918" s="3294"/>
      <c r="AJ918" s="3294"/>
      <c r="AK918" s="3294"/>
      <c r="AL918" s="3294"/>
      <c r="AM918" s="3294"/>
      <c r="AN918" s="3294"/>
      <c r="AO918" s="3294"/>
      <c r="AP918" s="3294"/>
      <c r="AQ918" s="3295"/>
      <c r="AR918" s="3295"/>
      <c r="AS918" s="3295"/>
      <c r="AT918" s="3295"/>
      <c r="AU918" s="3295"/>
      <c r="AV918" s="3295"/>
      <c r="AW918" s="3295"/>
      <c r="AX918" s="3296"/>
    </row>
    <row r="919" spans="1:50" ht="39.75" customHeight="1">
      <c r="A919" s="519" t="s">
        <v>188</v>
      </c>
      <c r="B919" s="520"/>
      <c r="C919" s="520"/>
      <c r="D919" s="520"/>
      <c r="E919" s="520"/>
      <c r="F919" s="521"/>
      <c r="G919" s="3297" t="s">
        <v>2780</v>
      </c>
      <c r="H919" s="3298"/>
      <c r="I919" s="3298"/>
      <c r="J919" s="3298"/>
      <c r="K919" s="3298"/>
      <c r="L919" s="3298"/>
      <c r="M919" s="3298"/>
      <c r="N919" s="3298"/>
      <c r="O919" s="3298"/>
      <c r="P919" s="3298"/>
      <c r="Q919" s="3298"/>
      <c r="R919" s="3298"/>
      <c r="S919" s="3298"/>
      <c r="T919" s="3298"/>
      <c r="U919" s="3298"/>
      <c r="V919" s="3299"/>
      <c r="W919" s="3299"/>
      <c r="X919" s="3299"/>
      <c r="Y919" s="3300" t="s">
        <v>273</v>
      </c>
      <c r="Z919" s="3248"/>
      <c r="AA919" s="3248"/>
      <c r="AB919" s="3248"/>
      <c r="AC919" s="3248"/>
      <c r="AD919" s="3301"/>
      <c r="AE919" s="3302" t="s">
        <v>881</v>
      </c>
      <c r="AF919" s="3303"/>
      <c r="AG919" s="3303"/>
      <c r="AH919" s="3303"/>
      <c r="AI919" s="3303"/>
      <c r="AJ919" s="3303"/>
      <c r="AK919" s="3303"/>
      <c r="AL919" s="3303"/>
      <c r="AM919" s="3303"/>
      <c r="AN919" s="3303"/>
      <c r="AO919" s="3303"/>
      <c r="AP919" s="3303"/>
      <c r="AQ919" s="3303"/>
      <c r="AR919" s="3303"/>
      <c r="AS919" s="3303"/>
      <c r="AT919" s="3303"/>
      <c r="AU919" s="3303"/>
      <c r="AV919" s="3303"/>
      <c r="AW919" s="3303"/>
      <c r="AX919" s="3304"/>
    </row>
    <row r="920" spans="1:50" ht="53.25" customHeight="1">
      <c r="A920" s="510" t="s">
        <v>185</v>
      </c>
      <c r="B920" s="511"/>
      <c r="C920" s="511"/>
      <c r="D920" s="511"/>
      <c r="E920" s="511"/>
      <c r="F920" s="512"/>
      <c r="G920" s="3310" t="s">
        <v>3189</v>
      </c>
      <c r="H920" s="3311"/>
      <c r="I920" s="3311"/>
      <c r="J920" s="3311"/>
      <c r="K920" s="3311"/>
      <c r="L920" s="3311"/>
      <c r="M920" s="3311"/>
      <c r="N920" s="3311"/>
      <c r="O920" s="3311"/>
      <c r="P920" s="3311"/>
      <c r="Q920" s="3311"/>
      <c r="R920" s="3311"/>
      <c r="S920" s="3311"/>
      <c r="T920" s="3311"/>
      <c r="U920" s="3311"/>
      <c r="V920" s="3311"/>
      <c r="W920" s="3311"/>
      <c r="X920" s="3311"/>
      <c r="Y920" s="3311"/>
      <c r="Z920" s="3311"/>
      <c r="AA920" s="3311"/>
      <c r="AB920" s="3311"/>
      <c r="AC920" s="3311"/>
      <c r="AD920" s="3311"/>
      <c r="AE920" s="3311"/>
      <c r="AF920" s="3311"/>
      <c r="AG920" s="3311"/>
      <c r="AH920" s="3311"/>
      <c r="AI920" s="3311"/>
      <c r="AJ920" s="3311"/>
      <c r="AK920" s="3311"/>
      <c r="AL920" s="3311"/>
      <c r="AM920" s="3311"/>
      <c r="AN920" s="3311"/>
      <c r="AO920" s="3311"/>
      <c r="AP920" s="3311"/>
      <c r="AQ920" s="3311"/>
      <c r="AR920" s="3311"/>
      <c r="AS920" s="3311"/>
      <c r="AT920" s="3311"/>
      <c r="AU920" s="3311"/>
      <c r="AV920" s="3311"/>
      <c r="AW920" s="3311"/>
      <c r="AX920" s="3312"/>
    </row>
    <row r="921" spans="1:50" ht="53.25" customHeight="1">
      <c r="A921" s="510" t="s">
        <v>183</v>
      </c>
      <c r="B921" s="511"/>
      <c r="C921" s="511"/>
      <c r="D921" s="511"/>
      <c r="E921" s="511"/>
      <c r="F921" s="512"/>
      <c r="G921" s="3313" t="s">
        <v>3208</v>
      </c>
      <c r="H921" s="3314"/>
      <c r="I921" s="3314"/>
      <c r="J921" s="3314"/>
      <c r="K921" s="3314"/>
      <c r="L921" s="3314"/>
      <c r="M921" s="3314"/>
      <c r="N921" s="3314"/>
      <c r="O921" s="3314"/>
      <c r="P921" s="3314"/>
      <c r="Q921" s="3314"/>
      <c r="R921" s="3314"/>
      <c r="S921" s="3314"/>
      <c r="T921" s="3314"/>
      <c r="U921" s="3314"/>
      <c r="V921" s="3314"/>
      <c r="W921" s="3314"/>
      <c r="X921" s="3314"/>
      <c r="Y921" s="3314"/>
      <c r="Z921" s="3314"/>
      <c r="AA921" s="3314"/>
      <c r="AB921" s="3314"/>
      <c r="AC921" s="3314"/>
      <c r="AD921" s="3314"/>
      <c r="AE921" s="3314"/>
      <c r="AF921" s="3314"/>
      <c r="AG921" s="3314"/>
      <c r="AH921" s="3314"/>
      <c r="AI921" s="3314"/>
      <c r="AJ921" s="3314"/>
      <c r="AK921" s="3314"/>
      <c r="AL921" s="3314"/>
      <c r="AM921" s="3314"/>
      <c r="AN921" s="3314"/>
      <c r="AO921" s="3314"/>
      <c r="AP921" s="3314"/>
      <c r="AQ921" s="3314"/>
      <c r="AR921" s="3314"/>
      <c r="AS921" s="3314"/>
      <c r="AT921" s="3314"/>
      <c r="AU921" s="3314"/>
      <c r="AV921" s="3314"/>
      <c r="AW921" s="3314"/>
      <c r="AX921" s="3315"/>
    </row>
    <row r="922" spans="1:50" ht="21.75" customHeight="1">
      <c r="A922" s="510" t="s">
        <v>181</v>
      </c>
      <c r="B922" s="511"/>
      <c r="C922" s="511"/>
      <c r="D922" s="511"/>
      <c r="E922" s="511"/>
      <c r="F922" s="512"/>
      <c r="G922" s="3261" t="s">
        <v>3179</v>
      </c>
      <c r="H922" s="3262"/>
      <c r="I922" s="3262"/>
      <c r="J922" s="3262"/>
      <c r="K922" s="3262"/>
      <c r="L922" s="3262"/>
      <c r="M922" s="3262"/>
      <c r="N922" s="3262"/>
      <c r="O922" s="3262"/>
      <c r="P922" s="3262"/>
      <c r="Q922" s="3262"/>
      <c r="R922" s="3262"/>
      <c r="S922" s="3262"/>
      <c r="T922" s="3262"/>
      <c r="U922" s="3262"/>
      <c r="V922" s="3262"/>
      <c r="W922" s="3262"/>
      <c r="X922" s="3262"/>
      <c r="Y922" s="3262"/>
      <c r="Z922" s="3262"/>
      <c r="AA922" s="3262"/>
      <c r="AB922" s="3262"/>
      <c r="AC922" s="3262"/>
      <c r="AD922" s="3262"/>
      <c r="AE922" s="3262"/>
      <c r="AF922" s="3262"/>
      <c r="AG922" s="3262"/>
      <c r="AH922" s="3262"/>
      <c r="AI922" s="3262"/>
      <c r="AJ922" s="3262"/>
      <c r="AK922" s="3262"/>
      <c r="AL922" s="3262"/>
      <c r="AM922" s="3262"/>
      <c r="AN922" s="3262"/>
      <c r="AO922" s="3262"/>
      <c r="AP922" s="3262"/>
      <c r="AQ922" s="3262"/>
      <c r="AR922" s="3262"/>
      <c r="AS922" s="3262"/>
      <c r="AT922" s="3262"/>
      <c r="AU922" s="3262"/>
      <c r="AV922" s="3262"/>
      <c r="AW922" s="3262"/>
      <c r="AX922" s="3263"/>
    </row>
    <row r="923" spans="1:50" ht="19.5" customHeight="1">
      <c r="A923" s="363" t="s">
        <v>179</v>
      </c>
      <c r="B923" s="364"/>
      <c r="C923" s="364"/>
      <c r="D923" s="364"/>
      <c r="E923" s="364"/>
      <c r="F923" s="365"/>
      <c r="G923" s="3275"/>
      <c r="H923" s="3276"/>
      <c r="I923" s="3276"/>
      <c r="J923" s="3276"/>
      <c r="K923" s="3276"/>
      <c r="L923" s="3276"/>
      <c r="M923" s="3276"/>
      <c r="N923" s="3276"/>
      <c r="O923" s="3276"/>
      <c r="P923" s="3267" t="s">
        <v>293</v>
      </c>
      <c r="Q923" s="3268"/>
      <c r="R923" s="3268"/>
      <c r="S923" s="3268"/>
      <c r="T923" s="3268"/>
      <c r="U923" s="3268"/>
      <c r="V923" s="3269"/>
      <c r="W923" s="3267" t="s">
        <v>292</v>
      </c>
      <c r="X923" s="3268"/>
      <c r="Y923" s="3268"/>
      <c r="Z923" s="3268"/>
      <c r="AA923" s="3268"/>
      <c r="AB923" s="3268"/>
      <c r="AC923" s="3269"/>
      <c r="AD923" s="3267" t="s">
        <v>291</v>
      </c>
      <c r="AE923" s="3268"/>
      <c r="AF923" s="3268"/>
      <c r="AG923" s="3268"/>
      <c r="AH923" s="3268"/>
      <c r="AI923" s="3268"/>
      <c r="AJ923" s="3269"/>
      <c r="AK923" s="3267" t="s">
        <v>290</v>
      </c>
      <c r="AL923" s="3268"/>
      <c r="AM923" s="3268"/>
      <c r="AN923" s="3268"/>
      <c r="AO923" s="3268"/>
      <c r="AP923" s="3268"/>
      <c r="AQ923" s="3269"/>
      <c r="AR923" s="3267" t="s">
        <v>289</v>
      </c>
      <c r="AS923" s="3268"/>
      <c r="AT923" s="3268"/>
      <c r="AU923" s="3268"/>
      <c r="AV923" s="3268"/>
      <c r="AW923" s="3268"/>
      <c r="AX923" s="3286"/>
    </row>
    <row r="924" spans="1:50" ht="19.5" customHeight="1">
      <c r="A924" s="366"/>
      <c r="B924" s="367"/>
      <c r="C924" s="367"/>
      <c r="D924" s="367"/>
      <c r="E924" s="367"/>
      <c r="F924" s="368"/>
      <c r="G924" s="3287" t="s">
        <v>177</v>
      </c>
      <c r="H924" s="3288"/>
      <c r="I924" s="3307" t="s">
        <v>176</v>
      </c>
      <c r="J924" s="3308"/>
      <c r="K924" s="3308"/>
      <c r="L924" s="3308"/>
      <c r="M924" s="3308"/>
      <c r="N924" s="3308"/>
      <c r="O924" s="3309"/>
      <c r="P924" s="3271">
        <v>16</v>
      </c>
      <c r="Q924" s="3271"/>
      <c r="R924" s="3271"/>
      <c r="S924" s="3271"/>
      <c r="T924" s="3271"/>
      <c r="U924" s="3271"/>
      <c r="V924" s="3271"/>
      <c r="W924" s="3271">
        <v>16</v>
      </c>
      <c r="X924" s="3271"/>
      <c r="Y924" s="3271"/>
      <c r="Z924" s="3271"/>
      <c r="AA924" s="3271"/>
      <c r="AB924" s="3271"/>
      <c r="AC924" s="3271"/>
      <c r="AD924" s="3271">
        <v>16</v>
      </c>
      <c r="AE924" s="3271"/>
      <c r="AF924" s="3271"/>
      <c r="AG924" s="3271"/>
      <c r="AH924" s="3271"/>
      <c r="AI924" s="3271"/>
      <c r="AJ924" s="3271"/>
      <c r="AK924" s="3271">
        <v>17</v>
      </c>
      <c r="AL924" s="3271"/>
      <c r="AM924" s="3271"/>
      <c r="AN924" s="3271"/>
      <c r="AO924" s="3271"/>
      <c r="AP924" s="3271"/>
      <c r="AQ924" s="3271"/>
      <c r="AR924" s="3271">
        <v>17</v>
      </c>
      <c r="AS924" s="3271"/>
      <c r="AT924" s="3271"/>
      <c r="AU924" s="3271"/>
      <c r="AV924" s="3271"/>
      <c r="AW924" s="3271"/>
      <c r="AX924" s="3330"/>
    </row>
    <row r="925" spans="1:50" ht="19.5" customHeight="1">
      <c r="A925" s="366"/>
      <c r="B925" s="367"/>
      <c r="C925" s="367"/>
      <c r="D925" s="367"/>
      <c r="E925" s="367"/>
      <c r="F925" s="368"/>
      <c r="G925" s="3289"/>
      <c r="H925" s="3290"/>
      <c r="I925" s="3272" t="s">
        <v>175</v>
      </c>
      <c r="J925" s="3273"/>
      <c r="K925" s="3273"/>
      <c r="L925" s="3273"/>
      <c r="M925" s="3273"/>
      <c r="N925" s="3273"/>
      <c r="O925" s="3274"/>
      <c r="P925" s="3270" t="s">
        <v>881</v>
      </c>
      <c r="Q925" s="3270"/>
      <c r="R925" s="3270"/>
      <c r="S925" s="3270"/>
      <c r="T925" s="3270"/>
      <c r="U925" s="3270"/>
      <c r="V925" s="3270"/>
      <c r="W925" s="3270" t="s">
        <v>881</v>
      </c>
      <c r="X925" s="3270"/>
      <c r="Y925" s="3270"/>
      <c r="Z925" s="3270"/>
      <c r="AA925" s="3270"/>
      <c r="AB925" s="3270"/>
      <c r="AC925" s="3270"/>
      <c r="AD925" s="3270" t="s">
        <v>881</v>
      </c>
      <c r="AE925" s="3270"/>
      <c r="AF925" s="3270"/>
      <c r="AG925" s="3270"/>
      <c r="AH925" s="3270"/>
      <c r="AI925" s="3270"/>
      <c r="AJ925" s="3270"/>
      <c r="AK925" s="3270" t="s">
        <v>881</v>
      </c>
      <c r="AL925" s="3270"/>
      <c r="AM925" s="3270"/>
      <c r="AN925" s="3270"/>
      <c r="AO925" s="3270"/>
      <c r="AP925" s="3270"/>
      <c r="AQ925" s="3270"/>
      <c r="AR925" s="3305"/>
      <c r="AS925" s="3305"/>
      <c r="AT925" s="3305"/>
      <c r="AU925" s="3305"/>
      <c r="AV925" s="3305"/>
      <c r="AW925" s="3305"/>
      <c r="AX925" s="3306"/>
    </row>
    <row r="926" spans="1:50" ht="19.5" customHeight="1">
      <c r="A926" s="366"/>
      <c r="B926" s="367"/>
      <c r="C926" s="367"/>
      <c r="D926" s="367"/>
      <c r="E926" s="367"/>
      <c r="F926" s="368"/>
      <c r="G926" s="3289"/>
      <c r="H926" s="3290"/>
      <c r="I926" s="3252" t="s">
        <v>174</v>
      </c>
      <c r="J926" s="3253"/>
      <c r="K926" s="3253"/>
      <c r="L926" s="3253"/>
      <c r="M926" s="3253"/>
      <c r="N926" s="3253"/>
      <c r="O926" s="3254"/>
      <c r="P926" s="1030" t="s">
        <v>881</v>
      </c>
      <c r="Q926" s="1030"/>
      <c r="R926" s="1030"/>
      <c r="S926" s="1030"/>
      <c r="T926" s="1030"/>
      <c r="U926" s="1030"/>
      <c r="V926" s="1030"/>
      <c r="W926" s="1030" t="s">
        <v>881</v>
      </c>
      <c r="X926" s="1030"/>
      <c r="Y926" s="1030"/>
      <c r="Z926" s="1030"/>
      <c r="AA926" s="1030"/>
      <c r="AB926" s="1030"/>
      <c r="AC926" s="1030"/>
      <c r="AD926" s="1030" t="s">
        <v>881</v>
      </c>
      <c r="AE926" s="1030"/>
      <c r="AF926" s="1030"/>
      <c r="AG926" s="1030"/>
      <c r="AH926" s="1030"/>
      <c r="AI926" s="1030"/>
      <c r="AJ926" s="1030"/>
      <c r="AK926" s="1030" t="s">
        <v>881</v>
      </c>
      <c r="AL926" s="1030"/>
      <c r="AM926" s="1030"/>
      <c r="AN926" s="1030"/>
      <c r="AO926" s="1030"/>
      <c r="AP926" s="1030"/>
      <c r="AQ926" s="1030"/>
      <c r="AR926" s="1030" t="s">
        <v>881</v>
      </c>
      <c r="AS926" s="1030"/>
      <c r="AT926" s="1030"/>
      <c r="AU926" s="1030"/>
      <c r="AV926" s="1030"/>
      <c r="AW926" s="1030"/>
      <c r="AX926" s="1030"/>
    </row>
    <row r="927" spans="1:50" ht="19.5" customHeight="1">
      <c r="A927" s="366"/>
      <c r="B927" s="367"/>
      <c r="C927" s="367"/>
      <c r="D927" s="367"/>
      <c r="E927" s="367"/>
      <c r="F927" s="368"/>
      <c r="G927" s="3289"/>
      <c r="H927" s="3290"/>
      <c r="I927" s="3252" t="s">
        <v>173</v>
      </c>
      <c r="J927" s="3253"/>
      <c r="K927" s="3253"/>
      <c r="L927" s="3253"/>
      <c r="M927" s="3253"/>
      <c r="N927" s="3253"/>
      <c r="O927" s="3254"/>
      <c r="P927" s="1030" t="s">
        <v>881</v>
      </c>
      <c r="Q927" s="1030"/>
      <c r="R927" s="1030"/>
      <c r="S927" s="1030"/>
      <c r="T927" s="1030"/>
      <c r="U927" s="1030"/>
      <c r="V927" s="1030"/>
      <c r="W927" s="1030" t="s">
        <v>881</v>
      </c>
      <c r="X927" s="1030"/>
      <c r="Y927" s="1030"/>
      <c r="Z927" s="1030"/>
      <c r="AA927" s="1030"/>
      <c r="AB927" s="1030"/>
      <c r="AC927" s="1030"/>
      <c r="AD927" s="1030" t="s">
        <v>881</v>
      </c>
      <c r="AE927" s="1030"/>
      <c r="AF927" s="1030"/>
      <c r="AG927" s="1030"/>
      <c r="AH927" s="1030"/>
      <c r="AI927" s="1030"/>
      <c r="AJ927" s="1030"/>
      <c r="AK927" s="1030" t="s">
        <v>881</v>
      </c>
      <c r="AL927" s="1030"/>
      <c r="AM927" s="1030"/>
      <c r="AN927" s="1030"/>
      <c r="AO927" s="1030"/>
      <c r="AP927" s="1030"/>
      <c r="AQ927" s="1030"/>
      <c r="AR927" s="583"/>
      <c r="AS927" s="584"/>
      <c r="AT927" s="584"/>
      <c r="AU927" s="584"/>
      <c r="AV927" s="584"/>
      <c r="AW927" s="584"/>
      <c r="AX927" s="585"/>
    </row>
    <row r="928" spans="1:50" ht="19.5" customHeight="1">
      <c r="A928" s="366"/>
      <c r="B928" s="367"/>
      <c r="C928" s="367"/>
      <c r="D928" s="367"/>
      <c r="E928" s="367"/>
      <c r="F928" s="368"/>
      <c r="G928" s="3289"/>
      <c r="H928" s="3290"/>
      <c r="I928" s="436" t="s">
        <v>172</v>
      </c>
      <c r="J928" s="437"/>
      <c r="K928" s="437"/>
      <c r="L928" s="437"/>
      <c r="M928" s="437"/>
      <c r="N928" s="437"/>
      <c r="O928" s="438"/>
      <c r="P928" s="1030" t="s">
        <v>881</v>
      </c>
      <c r="Q928" s="1030"/>
      <c r="R928" s="1030"/>
      <c r="S928" s="1030"/>
      <c r="T928" s="1030"/>
      <c r="U928" s="1030"/>
      <c r="V928" s="1030"/>
      <c r="W928" s="1030" t="s">
        <v>881</v>
      </c>
      <c r="X928" s="1030"/>
      <c r="Y928" s="1030"/>
      <c r="Z928" s="1030"/>
      <c r="AA928" s="1030"/>
      <c r="AB928" s="1030"/>
      <c r="AC928" s="1030"/>
      <c r="AD928" s="1030" t="s">
        <v>881</v>
      </c>
      <c r="AE928" s="1030"/>
      <c r="AF928" s="1030"/>
      <c r="AG928" s="1030"/>
      <c r="AH928" s="1030"/>
      <c r="AI928" s="1030"/>
      <c r="AJ928" s="1030"/>
      <c r="AK928" s="1030" t="s">
        <v>881</v>
      </c>
      <c r="AL928" s="1030"/>
      <c r="AM928" s="1030"/>
      <c r="AN928" s="1030"/>
      <c r="AO928" s="1030"/>
      <c r="AP928" s="1030"/>
      <c r="AQ928" s="1030"/>
      <c r="AR928" s="554"/>
      <c r="AS928" s="554"/>
      <c r="AT928" s="554"/>
      <c r="AU928" s="554"/>
      <c r="AV928" s="554"/>
      <c r="AW928" s="554"/>
      <c r="AX928" s="555"/>
    </row>
    <row r="929" spans="1:59" ht="19.5" customHeight="1">
      <c r="A929" s="366"/>
      <c r="B929" s="367"/>
      <c r="C929" s="367"/>
      <c r="D929" s="367"/>
      <c r="E929" s="367"/>
      <c r="F929" s="368"/>
      <c r="G929" s="3291"/>
      <c r="H929" s="3292"/>
      <c r="I929" s="3264" t="s">
        <v>44</v>
      </c>
      <c r="J929" s="3265"/>
      <c r="K929" s="3265"/>
      <c r="L929" s="3265"/>
      <c r="M929" s="3265"/>
      <c r="N929" s="3265"/>
      <c r="O929" s="3266"/>
      <c r="P929" s="3255">
        <v>16</v>
      </c>
      <c r="Q929" s="3255"/>
      <c r="R929" s="3255"/>
      <c r="S929" s="3255"/>
      <c r="T929" s="3255"/>
      <c r="U929" s="3255"/>
      <c r="V929" s="3255"/>
      <c r="W929" s="3255">
        <v>16</v>
      </c>
      <c r="X929" s="3255"/>
      <c r="Y929" s="3255"/>
      <c r="Z929" s="3255"/>
      <c r="AA929" s="3255"/>
      <c r="AB929" s="3255"/>
      <c r="AC929" s="3255"/>
      <c r="AD929" s="3255">
        <v>16</v>
      </c>
      <c r="AE929" s="3255"/>
      <c r="AF929" s="3255"/>
      <c r="AG929" s="3255"/>
      <c r="AH929" s="3255"/>
      <c r="AI929" s="3255"/>
      <c r="AJ929" s="3255"/>
      <c r="AK929" s="3255">
        <v>17</v>
      </c>
      <c r="AL929" s="3255"/>
      <c r="AM929" s="3255"/>
      <c r="AN929" s="3255"/>
      <c r="AO929" s="3255"/>
      <c r="AP929" s="3255"/>
      <c r="AQ929" s="3255"/>
      <c r="AR929" s="3255">
        <v>17</v>
      </c>
      <c r="AS929" s="3255"/>
      <c r="AT929" s="3255"/>
      <c r="AU929" s="3255"/>
      <c r="AV929" s="3255"/>
      <c r="AW929" s="3255"/>
      <c r="AX929" s="3329"/>
    </row>
    <row r="930" spans="1:59" ht="19.5" customHeight="1">
      <c r="A930" s="366"/>
      <c r="B930" s="367"/>
      <c r="C930" s="367"/>
      <c r="D930" s="367"/>
      <c r="E930" s="367"/>
      <c r="F930" s="368"/>
      <c r="G930" s="3256" t="s">
        <v>170</v>
      </c>
      <c r="H930" s="3257"/>
      <c r="I930" s="3257"/>
      <c r="J930" s="3257"/>
      <c r="K930" s="3257"/>
      <c r="L930" s="3257"/>
      <c r="M930" s="3257"/>
      <c r="N930" s="3257"/>
      <c r="O930" s="3257"/>
      <c r="P930" s="3258">
        <v>16</v>
      </c>
      <c r="Q930" s="3258"/>
      <c r="R930" s="3258"/>
      <c r="S930" s="3258"/>
      <c r="T930" s="3258"/>
      <c r="U930" s="3258"/>
      <c r="V930" s="3258"/>
      <c r="W930" s="3258">
        <v>18</v>
      </c>
      <c r="X930" s="3258"/>
      <c r="Y930" s="3258"/>
      <c r="Z930" s="3258"/>
      <c r="AA930" s="3258"/>
      <c r="AB930" s="3258"/>
      <c r="AC930" s="3258"/>
      <c r="AD930" s="3258">
        <v>19</v>
      </c>
      <c r="AE930" s="3258"/>
      <c r="AF930" s="3258"/>
      <c r="AG930" s="3258"/>
      <c r="AH930" s="3258"/>
      <c r="AI930" s="3258"/>
      <c r="AJ930" s="3258"/>
      <c r="AK930" s="3259"/>
      <c r="AL930" s="3259"/>
      <c r="AM930" s="3259"/>
      <c r="AN930" s="3259"/>
      <c r="AO930" s="3259"/>
      <c r="AP930" s="3259"/>
      <c r="AQ930" s="3259"/>
      <c r="AR930" s="3259"/>
      <c r="AS930" s="3259"/>
      <c r="AT930" s="3259"/>
      <c r="AU930" s="3259"/>
      <c r="AV930" s="3259"/>
      <c r="AW930" s="3259"/>
      <c r="AX930" s="3260"/>
      <c r="BG930" s="166"/>
    </row>
    <row r="931" spans="1:59" ht="19.5" customHeight="1">
      <c r="A931" s="369"/>
      <c r="B931" s="370"/>
      <c r="C931" s="370"/>
      <c r="D931" s="370"/>
      <c r="E931" s="370"/>
      <c r="F931" s="371"/>
      <c r="G931" s="3256" t="s">
        <v>169</v>
      </c>
      <c r="H931" s="3257"/>
      <c r="I931" s="3257"/>
      <c r="J931" s="3257"/>
      <c r="K931" s="3257"/>
      <c r="L931" s="3257"/>
      <c r="M931" s="3257"/>
      <c r="N931" s="3257"/>
      <c r="O931" s="3257"/>
      <c r="P931" s="3258">
        <v>92.7</v>
      </c>
      <c r="Q931" s="3258"/>
      <c r="R931" s="3258"/>
      <c r="S931" s="3258"/>
      <c r="T931" s="3258"/>
      <c r="U931" s="3258"/>
      <c r="V931" s="3258"/>
      <c r="W931" s="3258">
        <v>106.8</v>
      </c>
      <c r="X931" s="3258"/>
      <c r="Y931" s="3258"/>
      <c r="Z931" s="3258"/>
      <c r="AA931" s="3258"/>
      <c r="AB931" s="3258"/>
      <c r="AC931" s="3258"/>
      <c r="AD931" s="3258">
        <v>115.4</v>
      </c>
      <c r="AE931" s="3258"/>
      <c r="AF931" s="3258"/>
      <c r="AG931" s="3258"/>
      <c r="AH931" s="3258"/>
      <c r="AI931" s="3258"/>
      <c r="AJ931" s="3258"/>
      <c r="AK931" s="3259"/>
      <c r="AL931" s="3259"/>
      <c r="AM931" s="3259"/>
      <c r="AN931" s="3259"/>
      <c r="AO931" s="3259"/>
      <c r="AP931" s="3259"/>
      <c r="AQ931" s="3259"/>
      <c r="AR931" s="3259"/>
      <c r="AS931" s="3259"/>
      <c r="AT931" s="3259"/>
      <c r="AU931" s="3259"/>
      <c r="AV931" s="3259"/>
      <c r="AW931" s="3259"/>
      <c r="AX931" s="3260"/>
    </row>
    <row r="932" spans="1:59" ht="19.5" customHeight="1">
      <c r="A932" s="379" t="s">
        <v>3167</v>
      </c>
      <c r="B932" s="380"/>
      <c r="C932" s="559" t="s">
        <v>47</v>
      </c>
      <c r="D932" s="560"/>
      <c r="E932" s="560"/>
      <c r="F932" s="560"/>
      <c r="G932" s="560"/>
      <c r="H932" s="560"/>
      <c r="I932" s="560"/>
      <c r="J932" s="560"/>
      <c r="K932" s="561"/>
      <c r="L932" s="562" t="s">
        <v>130</v>
      </c>
      <c r="M932" s="562"/>
      <c r="N932" s="562"/>
      <c r="O932" s="562"/>
      <c r="P932" s="562"/>
      <c r="Q932" s="562"/>
      <c r="R932" s="563" t="s">
        <v>289</v>
      </c>
      <c r="S932" s="563"/>
      <c r="T932" s="563"/>
      <c r="U932" s="563"/>
      <c r="V932" s="563"/>
      <c r="W932" s="563"/>
      <c r="X932" s="564" t="s">
        <v>128</v>
      </c>
      <c r="Y932" s="560"/>
      <c r="Z932" s="560"/>
      <c r="AA932" s="560"/>
      <c r="AB932" s="560"/>
      <c r="AC932" s="560"/>
      <c r="AD932" s="560"/>
      <c r="AE932" s="560"/>
      <c r="AF932" s="560"/>
      <c r="AG932" s="560"/>
      <c r="AH932" s="560"/>
      <c r="AI932" s="560"/>
      <c r="AJ932" s="560"/>
      <c r="AK932" s="560"/>
      <c r="AL932" s="560"/>
      <c r="AM932" s="560"/>
      <c r="AN932" s="560"/>
      <c r="AO932" s="560"/>
      <c r="AP932" s="560"/>
      <c r="AQ932" s="560"/>
      <c r="AR932" s="560"/>
      <c r="AS932" s="560"/>
      <c r="AT932" s="560"/>
      <c r="AU932" s="560"/>
      <c r="AV932" s="560"/>
      <c r="AW932" s="560"/>
      <c r="AX932" s="565"/>
    </row>
    <row r="933" spans="1:59" ht="19.5" customHeight="1">
      <c r="A933" s="381"/>
      <c r="B933" s="382"/>
      <c r="C933" s="3352" t="s">
        <v>3207</v>
      </c>
      <c r="D933" s="3353"/>
      <c r="E933" s="3353"/>
      <c r="F933" s="3353"/>
      <c r="G933" s="3353"/>
      <c r="H933" s="3353"/>
      <c r="I933" s="3353"/>
      <c r="J933" s="3353"/>
      <c r="K933" s="3354"/>
      <c r="L933" s="1062">
        <v>17</v>
      </c>
      <c r="M933" s="1062"/>
      <c r="N933" s="1062"/>
      <c r="O933" s="1062"/>
      <c r="P933" s="1062"/>
      <c r="Q933" s="1062"/>
      <c r="R933" s="1062">
        <v>17</v>
      </c>
      <c r="S933" s="1062"/>
      <c r="T933" s="1062"/>
      <c r="U933" s="1062"/>
      <c r="V933" s="1062"/>
      <c r="W933" s="1062"/>
      <c r="X933" s="537"/>
      <c r="Y933" s="538"/>
      <c r="Z933" s="538"/>
      <c r="AA933" s="538"/>
      <c r="AB933" s="538"/>
      <c r="AC933" s="538"/>
      <c r="AD933" s="538"/>
      <c r="AE933" s="538"/>
      <c r="AF933" s="538"/>
      <c r="AG933" s="538"/>
      <c r="AH933" s="538"/>
      <c r="AI933" s="538"/>
      <c r="AJ933" s="538"/>
      <c r="AK933" s="538"/>
      <c r="AL933" s="538"/>
      <c r="AM933" s="538"/>
      <c r="AN933" s="538"/>
      <c r="AO933" s="538"/>
      <c r="AP933" s="538"/>
      <c r="AQ933" s="538"/>
      <c r="AR933" s="538"/>
      <c r="AS933" s="538"/>
      <c r="AT933" s="538"/>
      <c r="AU933" s="538"/>
      <c r="AV933" s="538"/>
      <c r="AW933" s="538"/>
      <c r="AX933" s="539"/>
    </row>
    <row r="934" spans="1:59" ht="19.5" customHeight="1">
      <c r="A934" s="381"/>
      <c r="B934" s="382"/>
      <c r="C934" s="378"/>
      <c r="D934" s="355"/>
      <c r="E934" s="355"/>
      <c r="F934" s="355"/>
      <c r="G934" s="355"/>
      <c r="H934" s="355"/>
      <c r="I934" s="355"/>
      <c r="J934" s="355"/>
      <c r="K934" s="356"/>
      <c r="L934" s="1058"/>
      <c r="M934" s="1058"/>
      <c r="N934" s="1058"/>
      <c r="O934" s="1058"/>
      <c r="P934" s="1058"/>
      <c r="Q934" s="1058"/>
      <c r="R934" s="1058"/>
      <c r="S934" s="1058"/>
      <c r="T934" s="1058"/>
      <c r="U934" s="1058"/>
      <c r="V934" s="1058"/>
      <c r="W934" s="1058"/>
      <c r="X934" s="464"/>
      <c r="Y934" s="465"/>
      <c r="Z934" s="465"/>
      <c r="AA934" s="465"/>
      <c r="AB934" s="465"/>
      <c r="AC934" s="465"/>
      <c r="AD934" s="465"/>
      <c r="AE934" s="465"/>
      <c r="AF934" s="465"/>
      <c r="AG934" s="465"/>
      <c r="AH934" s="465"/>
      <c r="AI934" s="465"/>
      <c r="AJ934" s="465"/>
      <c r="AK934" s="465"/>
      <c r="AL934" s="465"/>
      <c r="AM934" s="465"/>
      <c r="AN934" s="465"/>
      <c r="AO934" s="465"/>
      <c r="AP934" s="465"/>
      <c r="AQ934" s="465"/>
      <c r="AR934" s="465"/>
      <c r="AS934" s="465"/>
      <c r="AT934" s="465"/>
      <c r="AU934" s="465"/>
      <c r="AV934" s="465"/>
      <c r="AW934" s="465"/>
      <c r="AX934" s="466"/>
    </row>
    <row r="935" spans="1:59" ht="19.5" customHeight="1">
      <c r="A935" s="381"/>
      <c r="B935" s="382"/>
      <c r="C935" s="378"/>
      <c r="D935" s="355"/>
      <c r="E935" s="355"/>
      <c r="F935" s="355"/>
      <c r="G935" s="355"/>
      <c r="H935" s="355"/>
      <c r="I935" s="355"/>
      <c r="J935" s="355"/>
      <c r="K935" s="356"/>
      <c r="L935" s="1058"/>
      <c r="M935" s="1058"/>
      <c r="N935" s="1058"/>
      <c r="O935" s="1058"/>
      <c r="P935" s="1058"/>
      <c r="Q935" s="1058"/>
      <c r="R935" s="1058"/>
      <c r="S935" s="1058"/>
      <c r="T935" s="1058"/>
      <c r="U935" s="1058"/>
      <c r="V935" s="1058"/>
      <c r="W935" s="1058"/>
      <c r="X935" s="464"/>
      <c r="Y935" s="465"/>
      <c r="Z935" s="465"/>
      <c r="AA935" s="465"/>
      <c r="AB935" s="465"/>
      <c r="AC935" s="465"/>
      <c r="AD935" s="465"/>
      <c r="AE935" s="465"/>
      <c r="AF935" s="465"/>
      <c r="AG935" s="465"/>
      <c r="AH935" s="465"/>
      <c r="AI935" s="465"/>
      <c r="AJ935" s="465"/>
      <c r="AK935" s="465"/>
      <c r="AL935" s="465"/>
      <c r="AM935" s="465"/>
      <c r="AN935" s="465"/>
      <c r="AO935" s="465"/>
      <c r="AP935" s="465"/>
      <c r="AQ935" s="465"/>
      <c r="AR935" s="465"/>
      <c r="AS935" s="465"/>
      <c r="AT935" s="465"/>
      <c r="AU935" s="465"/>
      <c r="AV935" s="465"/>
      <c r="AW935" s="465"/>
      <c r="AX935" s="466"/>
    </row>
    <row r="936" spans="1:59" ht="19.5" customHeight="1">
      <c r="A936" s="381"/>
      <c r="B936" s="382"/>
      <c r="C936" s="378"/>
      <c r="D936" s="355"/>
      <c r="E936" s="355"/>
      <c r="F936" s="355"/>
      <c r="G936" s="355"/>
      <c r="H936" s="355"/>
      <c r="I936" s="355"/>
      <c r="J936" s="355"/>
      <c r="K936" s="356"/>
      <c r="L936" s="1058"/>
      <c r="M936" s="1058"/>
      <c r="N936" s="1058"/>
      <c r="O936" s="1058"/>
      <c r="P936" s="1058"/>
      <c r="Q936" s="1058"/>
      <c r="R936" s="1058"/>
      <c r="S936" s="1058"/>
      <c r="T936" s="1058"/>
      <c r="U936" s="1058"/>
      <c r="V936" s="1058"/>
      <c r="W936" s="1058"/>
      <c r="X936" s="464"/>
      <c r="Y936" s="465"/>
      <c r="Z936" s="465"/>
      <c r="AA936" s="465"/>
      <c r="AB936" s="465"/>
      <c r="AC936" s="465"/>
      <c r="AD936" s="465"/>
      <c r="AE936" s="465"/>
      <c r="AF936" s="465"/>
      <c r="AG936" s="465"/>
      <c r="AH936" s="465"/>
      <c r="AI936" s="465"/>
      <c r="AJ936" s="465"/>
      <c r="AK936" s="465"/>
      <c r="AL936" s="465"/>
      <c r="AM936" s="465"/>
      <c r="AN936" s="465"/>
      <c r="AO936" s="465"/>
      <c r="AP936" s="465"/>
      <c r="AQ936" s="465"/>
      <c r="AR936" s="465"/>
      <c r="AS936" s="465"/>
      <c r="AT936" s="465"/>
      <c r="AU936" s="465"/>
      <c r="AV936" s="465"/>
      <c r="AW936" s="465"/>
      <c r="AX936" s="466"/>
    </row>
    <row r="937" spans="1:59" ht="19.5" customHeight="1">
      <c r="A937" s="381"/>
      <c r="B937" s="382"/>
      <c r="C937" s="378"/>
      <c r="D937" s="355"/>
      <c r="E937" s="355"/>
      <c r="F937" s="355"/>
      <c r="G937" s="355"/>
      <c r="H937" s="355"/>
      <c r="I937" s="355"/>
      <c r="J937" s="355"/>
      <c r="K937" s="356"/>
      <c r="L937" s="1058"/>
      <c r="M937" s="1058"/>
      <c r="N937" s="1058"/>
      <c r="O937" s="1058"/>
      <c r="P937" s="1058"/>
      <c r="Q937" s="1058"/>
      <c r="R937" s="1058"/>
      <c r="S937" s="1058"/>
      <c r="T937" s="1058"/>
      <c r="U937" s="1058"/>
      <c r="V937" s="1058"/>
      <c r="W937" s="1058"/>
      <c r="X937" s="464"/>
      <c r="Y937" s="465"/>
      <c r="Z937" s="465"/>
      <c r="AA937" s="465"/>
      <c r="AB937" s="465"/>
      <c r="AC937" s="465"/>
      <c r="AD937" s="465"/>
      <c r="AE937" s="465"/>
      <c r="AF937" s="465"/>
      <c r="AG937" s="465"/>
      <c r="AH937" s="465"/>
      <c r="AI937" s="465"/>
      <c r="AJ937" s="465"/>
      <c r="AK937" s="465"/>
      <c r="AL937" s="465"/>
      <c r="AM937" s="465"/>
      <c r="AN937" s="465"/>
      <c r="AO937" s="465"/>
      <c r="AP937" s="465"/>
      <c r="AQ937" s="465"/>
      <c r="AR937" s="465"/>
      <c r="AS937" s="465"/>
      <c r="AT937" s="465"/>
      <c r="AU937" s="465"/>
      <c r="AV937" s="465"/>
      <c r="AW937" s="465"/>
      <c r="AX937" s="466"/>
    </row>
    <row r="938" spans="1:59" ht="19.5" customHeight="1">
      <c r="A938" s="381"/>
      <c r="B938" s="382"/>
      <c r="C938" s="378"/>
      <c r="D938" s="355"/>
      <c r="E938" s="355"/>
      <c r="F938" s="355"/>
      <c r="G938" s="355"/>
      <c r="H938" s="355"/>
      <c r="I938" s="355"/>
      <c r="J938" s="355"/>
      <c r="K938" s="356"/>
      <c r="L938" s="1058"/>
      <c r="M938" s="1058"/>
      <c r="N938" s="1058"/>
      <c r="O938" s="1058"/>
      <c r="P938" s="1058"/>
      <c r="Q938" s="1058"/>
      <c r="R938" s="1058"/>
      <c r="S938" s="1058"/>
      <c r="T938" s="1058"/>
      <c r="U938" s="1058"/>
      <c r="V938" s="1058"/>
      <c r="W938" s="1058"/>
      <c r="X938" s="464"/>
      <c r="Y938" s="465"/>
      <c r="Z938" s="465"/>
      <c r="AA938" s="465"/>
      <c r="AB938" s="465"/>
      <c r="AC938" s="465"/>
      <c r="AD938" s="465"/>
      <c r="AE938" s="465"/>
      <c r="AF938" s="465"/>
      <c r="AG938" s="465"/>
      <c r="AH938" s="465"/>
      <c r="AI938" s="465"/>
      <c r="AJ938" s="465"/>
      <c r="AK938" s="465"/>
      <c r="AL938" s="465"/>
      <c r="AM938" s="465"/>
      <c r="AN938" s="465"/>
      <c r="AO938" s="465"/>
      <c r="AP938" s="465"/>
      <c r="AQ938" s="465"/>
      <c r="AR938" s="465"/>
      <c r="AS938" s="465"/>
      <c r="AT938" s="465"/>
      <c r="AU938" s="465"/>
      <c r="AV938" s="465"/>
      <c r="AW938" s="465"/>
      <c r="AX938" s="466"/>
    </row>
    <row r="939" spans="1:59" ht="19.5" hidden="1" customHeight="1">
      <c r="A939" s="381"/>
      <c r="B939" s="382"/>
      <c r="C939" s="403"/>
      <c r="D939" s="361"/>
      <c r="E939" s="361"/>
      <c r="F939" s="361"/>
      <c r="G939" s="361"/>
      <c r="H939" s="361"/>
      <c r="I939" s="361"/>
      <c r="J939" s="361"/>
      <c r="K939" s="362"/>
      <c r="L939" s="1064"/>
      <c r="M939" s="1064"/>
      <c r="N939" s="1064"/>
      <c r="O939" s="1064"/>
      <c r="P939" s="1064"/>
      <c r="Q939" s="1064"/>
      <c r="R939" s="1064"/>
      <c r="S939" s="1064"/>
      <c r="T939" s="1064"/>
      <c r="U939" s="1064"/>
      <c r="V939" s="1064"/>
      <c r="W939" s="1064"/>
      <c r="X939" s="464"/>
      <c r="Y939" s="465"/>
      <c r="Z939" s="465"/>
      <c r="AA939" s="465"/>
      <c r="AB939" s="465"/>
      <c r="AC939" s="465"/>
      <c r="AD939" s="465"/>
      <c r="AE939" s="465"/>
      <c r="AF939" s="465"/>
      <c r="AG939" s="465"/>
      <c r="AH939" s="465"/>
      <c r="AI939" s="465"/>
      <c r="AJ939" s="465"/>
      <c r="AK939" s="465"/>
      <c r="AL939" s="465"/>
      <c r="AM939" s="465"/>
      <c r="AN939" s="465"/>
      <c r="AO939" s="465"/>
      <c r="AP939" s="465"/>
      <c r="AQ939" s="465"/>
      <c r="AR939" s="465"/>
      <c r="AS939" s="465"/>
      <c r="AT939" s="465"/>
      <c r="AU939" s="465"/>
      <c r="AV939" s="465"/>
      <c r="AW939" s="465"/>
      <c r="AX939" s="466"/>
    </row>
    <row r="940" spans="1:59" ht="19.5" customHeight="1" thickBot="1">
      <c r="A940" s="383"/>
      <c r="B940" s="384"/>
      <c r="C940" s="391" t="s">
        <v>44</v>
      </c>
      <c r="D940" s="392"/>
      <c r="E940" s="392"/>
      <c r="F940" s="392"/>
      <c r="G940" s="392"/>
      <c r="H940" s="392"/>
      <c r="I940" s="392"/>
      <c r="J940" s="392"/>
      <c r="K940" s="393"/>
      <c r="L940" s="1063">
        <v>17</v>
      </c>
      <c r="M940" s="1063"/>
      <c r="N940" s="1063"/>
      <c r="O940" s="1063"/>
      <c r="P940" s="1063"/>
      <c r="Q940" s="1063"/>
      <c r="R940" s="1063">
        <v>17</v>
      </c>
      <c r="S940" s="1063"/>
      <c r="T940" s="1063"/>
      <c r="U940" s="1063"/>
      <c r="V940" s="1063"/>
      <c r="W940" s="1063"/>
      <c r="X940" s="534"/>
      <c r="Y940" s="535"/>
      <c r="Z940" s="535"/>
      <c r="AA940" s="535"/>
      <c r="AB940" s="535"/>
      <c r="AC940" s="535"/>
      <c r="AD940" s="535"/>
      <c r="AE940" s="535"/>
      <c r="AF940" s="535"/>
      <c r="AG940" s="535"/>
      <c r="AH940" s="535"/>
      <c r="AI940" s="535"/>
      <c r="AJ940" s="535"/>
      <c r="AK940" s="535"/>
      <c r="AL940" s="535"/>
      <c r="AM940" s="535"/>
      <c r="AN940" s="535"/>
      <c r="AO940" s="535"/>
      <c r="AP940" s="535"/>
      <c r="AQ940" s="535"/>
      <c r="AR940" s="535"/>
      <c r="AS940" s="535"/>
      <c r="AT940" s="535"/>
      <c r="AU940" s="535"/>
      <c r="AV940" s="535"/>
      <c r="AW940" s="535"/>
      <c r="AX940" s="536"/>
    </row>
    <row r="941" spans="1:59" ht="20.25" customHeight="1" thickBot="1">
      <c r="AJ941" s="1056"/>
      <c r="AK941" s="1056"/>
      <c r="AL941" s="1056"/>
      <c r="AM941" s="1056"/>
      <c r="AN941" s="1056"/>
      <c r="AO941" s="1056"/>
      <c r="AP941" s="1056"/>
      <c r="AQ941" s="854" t="s">
        <v>303</v>
      </c>
      <c r="AR941" s="854"/>
      <c r="AS941" s="854"/>
      <c r="AT941" s="854"/>
      <c r="AU941" s="854"/>
      <c r="AV941" s="854"/>
      <c r="AW941" s="854"/>
      <c r="AX941" s="854"/>
    </row>
    <row r="942" spans="1:59" ht="24.75" customHeight="1">
      <c r="A942" s="468" t="s">
        <v>302</v>
      </c>
      <c r="B942" s="469"/>
      <c r="C942" s="469"/>
      <c r="D942" s="469"/>
      <c r="E942" s="469"/>
      <c r="F942" s="470"/>
      <c r="G942" s="3322" t="s">
        <v>3206</v>
      </c>
      <c r="H942" s="3323"/>
      <c r="I942" s="3323"/>
      <c r="J942" s="3323"/>
      <c r="K942" s="3323"/>
      <c r="L942" s="3323"/>
      <c r="M942" s="3323"/>
      <c r="N942" s="3323"/>
      <c r="O942" s="3323"/>
      <c r="P942" s="3323"/>
      <c r="Q942" s="3323"/>
      <c r="R942" s="3323"/>
      <c r="S942" s="3323"/>
      <c r="T942" s="3323"/>
      <c r="U942" s="3323"/>
      <c r="V942" s="3323"/>
      <c r="W942" s="3323"/>
      <c r="X942" s="3323"/>
      <c r="Y942" s="3324" t="s">
        <v>281</v>
      </c>
      <c r="Z942" s="3325"/>
      <c r="AA942" s="3325"/>
      <c r="AB942" s="3325"/>
      <c r="AC942" s="3325"/>
      <c r="AD942" s="3326"/>
      <c r="AE942" s="3325" t="s">
        <v>3191</v>
      </c>
      <c r="AF942" s="3325"/>
      <c r="AG942" s="3325"/>
      <c r="AH942" s="3325"/>
      <c r="AI942" s="3325"/>
      <c r="AJ942" s="3325"/>
      <c r="AK942" s="3325"/>
      <c r="AL942" s="3325"/>
      <c r="AM942" s="3325"/>
      <c r="AN942" s="3325"/>
      <c r="AO942" s="3325"/>
      <c r="AP942" s="3326"/>
      <c r="AQ942" s="3327" t="s">
        <v>198</v>
      </c>
      <c r="AR942" s="3325"/>
      <c r="AS942" s="3325"/>
      <c r="AT942" s="3325"/>
      <c r="AU942" s="3325"/>
      <c r="AV942" s="3325"/>
      <c r="AW942" s="3325"/>
      <c r="AX942" s="3328"/>
    </row>
    <row r="943" spans="1:59" ht="30" customHeight="1">
      <c r="A943" s="486" t="s">
        <v>197</v>
      </c>
      <c r="B943" s="487"/>
      <c r="C943" s="487"/>
      <c r="D943" s="487"/>
      <c r="E943" s="487"/>
      <c r="F943" s="488"/>
      <c r="G943" s="2672" t="s">
        <v>3205</v>
      </c>
      <c r="H943" s="2673"/>
      <c r="I943" s="2673"/>
      <c r="J943" s="2673"/>
      <c r="K943" s="2673"/>
      <c r="L943" s="2673"/>
      <c r="M943" s="2673"/>
      <c r="N943" s="2673"/>
      <c r="O943" s="2673"/>
      <c r="P943" s="2673"/>
      <c r="Q943" s="2673"/>
      <c r="R943" s="2673"/>
      <c r="S943" s="2673"/>
      <c r="T943" s="2673"/>
      <c r="U943" s="2673"/>
      <c r="V943" s="3248"/>
      <c r="W943" s="3248"/>
      <c r="X943" s="3248"/>
      <c r="Y943" s="3316" t="s">
        <v>195</v>
      </c>
      <c r="Z943" s="3317"/>
      <c r="AA943" s="3317"/>
      <c r="AB943" s="3317"/>
      <c r="AC943" s="3317"/>
      <c r="AD943" s="3318"/>
      <c r="AE943" s="3317" t="s">
        <v>3174</v>
      </c>
      <c r="AF943" s="3317"/>
      <c r="AG943" s="3317"/>
      <c r="AH943" s="3317"/>
      <c r="AI943" s="3317"/>
      <c r="AJ943" s="3317"/>
      <c r="AK943" s="3317"/>
      <c r="AL943" s="3317"/>
      <c r="AM943" s="3317"/>
      <c r="AN943" s="3317"/>
      <c r="AO943" s="3317"/>
      <c r="AP943" s="3318"/>
      <c r="AQ943" s="3319" t="s">
        <v>3173</v>
      </c>
      <c r="AR943" s="3320"/>
      <c r="AS943" s="3320"/>
      <c r="AT943" s="3320"/>
      <c r="AU943" s="3320"/>
      <c r="AV943" s="3320"/>
      <c r="AW943" s="3320"/>
      <c r="AX943" s="3321"/>
    </row>
    <row r="944" spans="1:59" ht="30" customHeight="1">
      <c r="A944" s="501" t="s">
        <v>192</v>
      </c>
      <c r="B944" s="502"/>
      <c r="C944" s="502"/>
      <c r="D944" s="502"/>
      <c r="E944" s="502"/>
      <c r="F944" s="503"/>
      <c r="G944" s="2787" t="s">
        <v>191</v>
      </c>
      <c r="H944" s="3248"/>
      <c r="I944" s="3248"/>
      <c r="J944" s="3248"/>
      <c r="K944" s="3248"/>
      <c r="L944" s="3248"/>
      <c r="M944" s="3248"/>
      <c r="N944" s="3248"/>
      <c r="O944" s="3248"/>
      <c r="P944" s="3248"/>
      <c r="Q944" s="3248"/>
      <c r="R944" s="3248"/>
      <c r="S944" s="3248"/>
      <c r="T944" s="3248"/>
      <c r="U944" s="3248"/>
      <c r="V944" s="3248"/>
      <c r="W944" s="3248"/>
      <c r="X944" s="3248"/>
      <c r="Y944" s="3249" t="s">
        <v>190</v>
      </c>
      <c r="Z944" s="3250"/>
      <c r="AA944" s="3250"/>
      <c r="AB944" s="3250"/>
      <c r="AC944" s="3250"/>
      <c r="AD944" s="3251"/>
      <c r="AE944" s="3293" t="s">
        <v>3172</v>
      </c>
      <c r="AF944" s="3294"/>
      <c r="AG944" s="3294"/>
      <c r="AH944" s="3294"/>
      <c r="AI944" s="3294"/>
      <c r="AJ944" s="3294"/>
      <c r="AK944" s="3294"/>
      <c r="AL944" s="3294"/>
      <c r="AM944" s="3294"/>
      <c r="AN944" s="3294"/>
      <c r="AO944" s="3294"/>
      <c r="AP944" s="3294"/>
      <c r="AQ944" s="3295"/>
      <c r="AR944" s="3295"/>
      <c r="AS944" s="3295"/>
      <c r="AT944" s="3295"/>
      <c r="AU944" s="3295"/>
      <c r="AV944" s="3295"/>
      <c r="AW944" s="3295"/>
      <c r="AX944" s="3296"/>
    </row>
    <row r="945" spans="1:59" ht="39.75" customHeight="1">
      <c r="A945" s="519" t="s">
        <v>188</v>
      </c>
      <c r="B945" s="520"/>
      <c r="C945" s="520"/>
      <c r="D945" s="520"/>
      <c r="E945" s="520"/>
      <c r="F945" s="521"/>
      <c r="G945" s="3297" t="s">
        <v>2780</v>
      </c>
      <c r="H945" s="3298"/>
      <c r="I945" s="3298"/>
      <c r="J945" s="3298"/>
      <c r="K945" s="3298"/>
      <c r="L945" s="3298"/>
      <c r="M945" s="3298"/>
      <c r="N945" s="3298"/>
      <c r="O945" s="3298"/>
      <c r="P945" s="3298"/>
      <c r="Q945" s="3298"/>
      <c r="R945" s="3298"/>
      <c r="S945" s="3298"/>
      <c r="T945" s="3298"/>
      <c r="U945" s="3298"/>
      <c r="V945" s="3299"/>
      <c r="W945" s="3299"/>
      <c r="X945" s="3299"/>
      <c r="Y945" s="3300" t="s">
        <v>273</v>
      </c>
      <c r="Z945" s="3248"/>
      <c r="AA945" s="3248"/>
      <c r="AB945" s="3248"/>
      <c r="AC945" s="3248"/>
      <c r="AD945" s="3301"/>
      <c r="AE945" s="3302" t="s">
        <v>881</v>
      </c>
      <c r="AF945" s="3303"/>
      <c r="AG945" s="3303"/>
      <c r="AH945" s="3303"/>
      <c r="AI945" s="3303"/>
      <c r="AJ945" s="3303"/>
      <c r="AK945" s="3303"/>
      <c r="AL945" s="3303"/>
      <c r="AM945" s="3303"/>
      <c r="AN945" s="3303"/>
      <c r="AO945" s="3303"/>
      <c r="AP945" s="3303"/>
      <c r="AQ945" s="3303"/>
      <c r="AR945" s="3303"/>
      <c r="AS945" s="3303"/>
      <c r="AT945" s="3303"/>
      <c r="AU945" s="3303"/>
      <c r="AV945" s="3303"/>
      <c r="AW945" s="3303"/>
      <c r="AX945" s="3304"/>
    </row>
    <row r="946" spans="1:59" ht="53.25" customHeight="1">
      <c r="A946" s="510" t="s">
        <v>185</v>
      </c>
      <c r="B946" s="511"/>
      <c r="C946" s="511"/>
      <c r="D946" s="511"/>
      <c r="E946" s="511"/>
      <c r="F946" s="512"/>
      <c r="G946" s="3310" t="s">
        <v>3189</v>
      </c>
      <c r="H946" s="3311"/>
      <c r="I946" s="3311"/>
      <c r="J946" s="3311"/>
      <c r="K946" s="3311"/>
      <c r="L946" s="3311"/>
      <c r="M946" s="3311"/>
      <c r="N946" s="3311"/>
      <c r="O946" s="3311"/>
      <c r="P946" s="3311"/>
      <c r="Q946" s="3311"/>
      <c r="R946" s="3311"/>
      <c r="S946" s="3311"/>
      <c r="T946" s="3311"/>
      <c r="U946" s="3311"/>
      <c r="V946" s="3311"/>
      <c r="W946" s="3311"/>
      <c r="X946" s="3311"/>
      <c r="Y946" s="3311"/>
      <c r="Z946" s="3311"/>
      <c r="AA946" s="3311"/>
      <c r="AB946" s="3311"/>
      <c r="AC946" s="3311"/>
      <c r="AD946" s="3311"/>
      <c r="AE946" s="3311"/>
      <c r="AF946" s="3311"/>
      <c r="AG946" s="3311"/>
      <c r="AH946" s="3311"/>
      <c r="AI946" s="3311"/>
      <c r="AJ946" s="3311"/>
      <c r="AK946" s="3311"/>
      <c r="AL946" s="3311"/>
      <c r="AM946" s="3311"/>
      <c r="AN946" s="3311"/>
      <c r="AO946" s="3311"/>
      <c r="AP946" s="3311"/>
      <c r="AQ946" s="3311"/>
      <c r="AR946" s="3311"/>
      <c r="AS946" s="3311"/>
      <c r="AT946" s="3311"/>
      <c r="AU946" s="3311"/>
      <c r="AV946" s="3311"/>
      <c r="AW946" s="3311"/>
      <c r="AX946" s="3312"/>
    </row>
    <row r="947" spans="1:59" ht="53.25" customHeight="1">
      <c r="A947" s="510" t="s">
        <v>183</v>
      </c>
      <c r="B947" s="511"/>
      <c r="C947" s="511"/>
      <c r="D947" s="511"/>
      <c r="E947" s="511"/>
      <c r="F947" s="512"/>
      <c r="G947" s="3313" t="s">
        <v>3204</v>
      </c>
      <c r="H947" s="3314"/>
      <c r="I947" s="3314"/>
      <c r="J947" s="3314"/>
      <c r="K947" s="3314"/>
      <c r="L947" s="3314"/>
      <c r="M947" s="3314"/>
      <c r="N947" s="3314"/>
      <c r="O947" s="3314"/>
      <c r="P947" s="3314"/>
      <c r="Q947" s="3314"/>
      <c r="R947" s="3314"/>
      <c r="S947" s="3314"/>
      <c r="T947" s="3314"/>
      <c r="U947" s="3314"/>
      <c r="V947" s="3314"/>
      <c r="W947" s="3314"/>
      <c r="X947" s="3314"/>
      <c r="Y947" s="3314"/>
      <c r="Z947" s="3314"/>
      <c r="AA947" s="3314"/>
      <c r="AB947" s="3314"/>
      <c r="AC947" s="3314"/>
      <c r="AD947" s="3314"/>
      <c r="AE947" s="3314"/>
      <c r="AF947" s="3314"/>
      <c r="AG947" s="3314"/>
      <c r="AH947" s="3314"/>
      <c r="AI947" s="3314"/>
      <c r="AJ947" s="3314"/>
      <c r="AK947" s="3314"/>
      <c r="AL947" s="3314"/>
      <c r="AM947" s="3314"/>
      <c r="AN947" s="3314"/>
      <c r="AO947" s="3314"/>
      <c r="AP947" s="3314"/>
      <c r="AQ947" s="3314"/>
      <c r="AR947" s="3314"/>
      <c r="AS947" s="3314"/>
      <c r="AT947" s="3314"/>
      <c r="AU947" s="3314"/>
      <c r="AV947" s="3314"/>
      <c r="AW947" s="3314"/>
      <c r="AX947" s="3315"/>
    </row>
    <row r="948" spans="1:59" ht="21.75" customHeight="1">
      <c r="A948" s="510" t="s">
        <v>181</v>
      </c>
      <c r="B948" s="511"/>
      <c r="C948" s="511"/>
      <c r="D948" s="511"/>
      <c r="E948" s="511"/>
      <c r="F948" s="512"/>
      <c r="G948" s="3261" t="s">
        <v>3179</v>
      </c>
      <c r="H948" s="3262"/>
      <c r="I948" s="3262"/>
      <c r="J948" s="3262"/>
      <c r="K948" s="3262"/>
      <c r="L948" s="3262"/>
      <c r="M948" s="3262"/>
      <c r="N948" s="3262"/>
      <c r="O948" s="3262"/>
      <c r="P948" s="3262"/>
      <c r="Q948" s="3262"/>
      <c r="R948" s="3262"/>
      <c r="S948" s="3262"/>
      <c r="T948" s="3262"/>
      <c r="U948" s="3262"/>
      <c r="V948" s="3262"/>
      <c r="W948" s="3262"/>
      <c r="X948" s="3262"/>
      <c r="Y948" s="3262"/>
      <c r="Z948" s="3262"/>
      <c r="AA948" s="3262"/>
      <c r="AB948" s="3262"/>
      <c r="AC948" s="3262"/>
      <c r="AD948" s="3262"/>
      <c r="AE948" s="3262"/>
      <c r="AF948" s="3262"/>
      <c r="AG948" s="3262"/>
      <c r="AH948" s="3262"/>
      <c r="AI948" s="3262"/>
      <c r="AJ948" s="3262"/>
      <c r="AK948" s="3262"/>
      <c r="AL948" s="3262"/>
      <c r="AM948" s="3262"/>
      <c r="AN948" s="3262"/>
      <c r="AO948" s="3262"/>
      <c r="AP948" s="3262"/>
      <c r="AQ948" s="3262"/>
      <c r="AR948" s="3262"/>
      <c r="AS948" s="3262"/>
      <c r="AT948" s="3262"/>
      <c r="AU948" s="3262"/>
      <c r="AV948" s="3262"/>
      <c r="AW948" s="3262"/>
      <c r="AX948" s="3263"/>
    </row>
    <row r="949" spans="1:59" ht="19.5" customHeight="1">
      <c r="A949" s="3277" t="s">
        <v>3168</v>
      </c>
      <c r="B949" s="3278"/>
      <c r="C949" s="3278"/>
      <c r="D949" s="3278"/>
      <c r="E949" s="3278"/>
      <c r="F949" s="3279"/>
      <c r="G949" s="3275"/>
      <c r="H949" s="3276"/>
      <c r="I949" s="3276"/>
      <c r="J949" s="3276"/>
      <c r="K949" s="3276"/>
      <c r="L949" s="3276"/>
      <c r="M949" s="3276"/>
      <c r="N949" s="3276"/>
      <c r="O949" s="3276"/>
      <c r="P949" s="3267" t="s">
        <v>293</v>
      </c>
      <c r="Q949" s="3268"/>
      <c r="R949" s="3268"/>
      <c r="S949" s="3268"/>
      <c r="T949" s="3268"/>
      <c r="U949" s="3268"/>
      <c r="V949" s="3269"/>
      <c r="W949" s="3267" t="s">
        <v>292</v>
      </c>
      <c r="X949" s="3268"/>
      <c r="Y949" s="3268"/>
      <c r="Z949" s="3268"/>
      <c r="AA949" s="3268"/>
      <c r="AB949" s="3268"/>
      <c r="AC949" s="3269"/>
      <c r="AD949" s="3267" t="s">
        <v>291</v>
      </c>
      <c r="AE949" s="3268"/>
      <c r="AF949" s="3268"/>
      <c r="AG949" s="3268"/>
      <c r="AH949" s="3268"/>
      <c r="AI949" s="3268"/>
      <c r="AJ949" s="3269"/>
      <c r="AK949" s="3267" t="s">
        <v>290</v>
      </c>
      <c r="AL949" s="3268"/>
      <c r="AM949" s="3268"/>
      <c r="AN949" s="3268"/>
      <c r="AO949" s="3268"/>
      <c r="AP949" s="3268"/>
      <c r="AQ949" s="3269"/>
      <c r="AR949" s="3267" t="s">
        <v>289</v>
      </c>
      <c r="AS949" s="3268"/>
      <c r="AT949" s="3268"/>
      <c r="AU949" s="3268"/>
      <c r="AV949" s="3268"/>
      <c r="AW949" s="3268"/>
      <c r="AX949" s="3286"/>
    </row>
    <row r="950" spans="1:59" ht="19.5" customHeight="1">
      <c r="A950" s="3280"/>
      <c r="B950" s="3281"/>
      <c r="C950" s="3281"/>
      <c r="D950" s="3281"/>
      <c r="E950" s="3281"/>
      <c r="F950" s="3282"/>
      <c r="G950" s="3287" t="s">
        <v>177</v>
      </c>
      <c r="H950" s="3288"/>
      <c r="I950" s="3307" t="s">
        <v>176</v>
      </c>
      <c r="J950" s="3308"/>
      <c r="K950" s="3308"/>
      <c r="L950" s="3308"/>
      <c r="M950" s="3308"/>
      <c r="N950" s="3308"/>
      <c r="O950" s="3309"/>
      <c r="P950" s="3343">
        <v>8</v>
      </c>
      <c r="Q950" s="3344"/>
      <c r="R950" s="3344"/>
      <c r="S950" s="3344"/>
      <c r="T950" s="3344"/>
      <c r="U950" s="3344"/>
      <c r="V950" s="3345"/>
      <c r="W950" s="3271">
        <v>8</v>
      </c>
      <c r="X950" s="3271"/>
      <c r="Y950" s="3271"/>
      <c r="Z950" s="3271"/>
      <c r="AA950" s="3271"/>
      <c r="AB950" s="3271"/>
      <c r="AC950" s="3271"/>
      <c r="AD950" s="3271">
        <v>8</v>
      </c>
      <c r="AE950" s="3271"/>
      <c r="AF950" s="3271"/>
      <c r="AG950" s="3271"/>
      <c r="AH950" s="3271"/>
      <c r="AI950" s="3271"/>
      <c r="AJ950" s="3271"/>
      <c r="AK950" s="3271">
        <v>8</v>
      </c>
      <c r="AL950" s="3271"/>
      <c r="AM950" s="3271"/>
      <c r="AN950" s="3271"/>
      <c r="AO950" s="3271"/>
      <c r="AP950" s="3271"/>
      <c r="AQ950" s="3271"/>
      <c r="AR950" s="3271">
        <v>7</v>
      </c>
      <c r="AS950" s="3271"/>
      <c r="AT950" s="3271"/>
      <c r="AU950" s="3271"/>
      <c r="AV950" s="3271"/>
      <c r="AW950" s="3271"/>
      <c r="AX950" s="3330"/>
    </row>
    <row r="951" spans="1:59" ht="19.5" customHeight="1">
      <c r="A951" s="3280"/>
      <c r="B951" s="3281"/>
      <c r="C951" s="3281"/>
      <c r="D951" s="3281"/>
      <c r="E951" s="3281"/>
      <c r="F951" s="3282"/>
      <c r="G951" s="3289"/>
      <c r="H951" s="3290"/>
      <c r="I951" s="3272" t="s">
        <v>175</v>
      </c>
      <c r="J951" s="3273"/>
      <c r="K951" s="3273"/>
      <c r="L951" s="3273"/>
      <c r="M951" s="3273"/>
      <c r="N951" s="3273"/>
      <c r="O951" s="3274"/>
      <c r="P951" s="3270" t="s">
        <v>881</v>
      </c>
      <c r="Q951" s="3270"/>
      <c r="R951" s="3270"/>
      <c r="S951" s="3270"/>
      <c r="T951" s="3270"/>
      <c r="U951" s="3270"/>
      <c r="V951" s="3270"/>
      <c r="W951" s="3270" t="s">
        <v>881</v>
      </c>
      <c r="X951" s="3270"/>
      <c r="Y951" s="3270"/>
      <c r="Z951" s="3270"/>
      <c r="AA951" s="3270"/>
      <c r="AB951" s="3270"/>
      <c r="AC951" s="3270"/>
      <c r="AD951" s="3270" t="s">
        <v>881</v>
      </c>
      <c r="AE951" s="3270"/>
      <c r="AF951" s="3270"/>
      <c r="AG951" s="3270"/>
      <c r="AH951" s="3270"/>
      <c r="AI951" s="3270"/>
      <c r="AJ951" s="3270"/>
      <c r="AK951" s="3270" t="s">
        <v>881</v>
      </c>
      <c r="AL951" s="3270"/>
      <c r="AM951" s="3270"/>
      <c r="AN951" s="3270"/>
      <c r="AO951" s="3270"/>
      <c r="AP951" s="3270"/>
      <c r="AQ951" s="3270"/>
      <c r="AR951" s="3305"/>
      <c r="AS951" s="3305"/>
      <c r="AT951" s="3305"/>
      <c r="AU951" s="3305"/>
      <c r="AV951" s="3305"/>
      <c r="AW951" s="3305"/>
      <c r="AX951" s="3306"/>
    </row>
    <row r="952" spans="1:59" ht="19.5" customHeight="1">
      <c r="A952" s="3280"/>
      <c r="B952" s="3281"/>
      <c r="C952" s="3281"/>
      <c r="D952" s="3281"/>
      <c r="E952" s="3281"/>
      <c r="F952" s="3282"/>
      <c r="G952" s="3289"/>
      <c r="H952" s="3290"/>
      <c r="I952" s="3252" t="s">
        <v>174</v>
      </c>
      <c r="J952" s="3253"/>
      <c r="K952" s="3253"/>
      <c r="L952" s="3253"/>
      <c r="M952" s="3253"/>
      <c r="N952" s="3253"/>
      <c r="O952" s="3254"/>
      <c r="P952" s="1030" t="s">
        <v>881</v>
      </c>
      <c r="Q952" s="1030"/>
      <c r="R952" s="1030"/>
      <c r="S952" s="1030"/>
      <c r="T952" s="1030"/>
      <c r="U952" s="1030"/>
      <c r="V952" s="1030"/>
      <c r="W952" s="1030" t="s">
        <v>881</v>
      </c>
      <c r="X952" s="1030"/>
      <c r="Y952" s="1030"/>
      <c r="Z952" s="1030"/>
      <c r="AA952" s="1030"/>
      <c r="AB952" s="1030"/>
      <c r="AC952" s="1030"/>
      <c r="AD952" s="1030" t="s">
        <v>881</v>
      </c>
      <c r="AE952" s="1030"/>
      <c r="AF952" s="1030"/>
      <c r="AG952" s="1030"/>
      <c r="AH952" s="1030"/>
      <c r="AI952" s="1030"/>
      <c r="AJ952" s="1030"/>
      <c r="AK952" s="1030" t="s">
        <v>881</v>
      </c>
      <c r="AL952" s="1030"/>
      <c r="AM952" s="1030"/>
      <c r="AN952" s="1030"/>
      <c r="AO952" s="1030"/>
      <c r="AP952" s="1030"/>
      <c r="AQ952" s="1030"/>
      <c r="AR952" s="1030" t="s">
        <v>881</v>
      </c>
      <c r="AS952" s="1030"/>
      <c r="AT952" s="1030"/>
      <c r="AU952" s="1030"/>
      <c r="AV952" s="1030"/>
      <c r="AW952" s="1030"/>
      <c r="AX952" s="1030"/>
    </row>
    <row r="953" spans="1:59" ht="19.5" customHeight="1">
      <c r="A953" s="3280"/>
      <c r="B953" s="3281"/>
      <c r="C953" s="3281"/>
      <c r="D953" s="3281"/>
      <c r="E953" s="3281"/>
      <c r="F953" s="3282"/>
      <c r="G953" s="3289"/>
      <c r="H953" s="3290"/>
      <c r="I953" s="3252" t="s">
        <v>173</v>
      </c>
      <c r="J953" s="3253"/>
      <c r="K953" s="3253"/>
      <c r="L953" s="3253"/>
      <c r="M953" s="3253"/>
      <c r="N953" s="3253"/>
      <c r="O953" s="3254"/>
      <c r="P953" s="1030" t="s">
        <v>881</v>
      </c>
      <c r="Q953" s="1030"/>
      <c r="R953" s="1030"/>
      <c r="S953" s="1030"/>
      <c r="T953" s="1030"/>
      <c r="U953" s="1030"/>
      <c r="V953" s="1030"/>
      <c r="W953" s="1030" t="s">
        <v>881</v>
      </c>
      <c r="X953" s="1030"/>
      <c r="Y953" s="1030"/>
      <c r="Z953" s="1030"/>
      <c r="AA953" s="1030"/>
      <c r="AB953" s="1030"/>
      <c r="AC953" s="1030"/>
      <c r="AD953" s="1030" t="s">
        <v>881</v>
      </c>
      <c r="AE953" s="1030"/>
      <c r="AF953" s="1030"/>
      <c r="AG953" s="1030"/>
      <c r="AH953" s="1030"/>
      <c r="AI953" s="1030"/>
      <c r="AJ953" s="1030"/>
      <c r="AK953" s="1030" t="s">
        <v>881</v>
      </c>
      <c r="AL953" s="1030"/>
      <c r="AM953" s="1030"/>
      <c r="AN953" s="1030"/>
      <c r="AO953" s="1030"/>
      <c r="AP953" s="1030"/>
      <c r="AQ953" s="1030"/>
      <c r="AR953" s="583"/>
      <c r="AS953" s="584"/>
      <c r="AT953" s="584"/>
      <c r="AU953" s="584"/>
      <c r="AV953" s="584"/>
      <c r="AW953" s="584"/>
      <c r="AX953" s="585"/>
    </row>
    <row r="954" spans="1:59" ht="19.5" customHeight="1">
      <c r="A954" s="3280"/>
      <c r="B954" s="3281"/>
      <c r="C954" s="3281"/>
      <c r="D954" s="3281"/>
      <c r="E954" s="3281"/>
      <c r="F954" s="3282"/>
      <c r="G954" s="3289"/>
      <c r="H954" s="3290"/>
      <c r="I954" s="436" t="s">
        <v>172</v>
      </c>
      <c r="J954" s="437"/>
      <c r="K954" s="437"/>
      <c r="L954" s="437"/>
      <c r="M954" s="437"/>
      <c r="N954" s="437"/>
      <c r="O954" s="438"/>
      <c r="P954" s="1030" t="s">
        <v>881</v>
      </c>
      <c r="Q954" s="1030"/>
      <c r="R954" s="1030"/>
      <c r="S954" s="1030"/>
      <c r="T954" s="1030"/>
      <c r="U954" s="1030"/>
      <c r="V954" s="1030"/>
      <c r="W954" s="1030" t="s">
        <v>881</v>
      </c>
      <c r="X954" s="1030"/>
      <c r="Y954" s="1030"/>
      <c r="Z954" s="1030"/>
      <c r="AA954" s="1030"/>
      <c r="AB954" s="1030"/>
      <c r="AC954" s="1030"/>
      <c r="AD954" s="1030" t="s">
        <v>881</v>
      </c>
      <c r="AE954" s="1030"/>
      <c r="AF954" s="1030"/>
      <c r="AG954" s="1030"/>
      <c r="AH954" s="1030"/>
      <c r="AI954" s="1030"/>
      <c r="AJ954" s="1030"/>
      <c r="AK954" s="1030" t="s">
        <v>881</v>
      </c>
      <c r="AL954" s="1030"/>
      <c r="AM954" s="1030"/>
      <c r="AN954" s="1030"/>
      <c r="AO954" s="1030"/>
      <c r="AP954" s="1030"/>
      <c r="AQ954" s="1030"/>
      <c r="AR954" s="554"/>
      <c r="AS954" s="554"/>
      <c r="AT954" s="554"/>
      <c r="AU954" s="554"/>
      <c r="AV954" s="554"/>
      <c r="AW954" s="554"/>
      <c r="AX954" s="555"/>
    </row>
    <row r="955" spans="1:59" ht="19.5" customHeight="1">
      <c r="A955" s="3280"/>
      <c r="B955" s="3281"/>
      <c r="C955" s="3281"/>
      <c r="D955" s="3281"/>
      <c r="E955" s="3281"/>
      <c r="F955" s="3282"/>
      <c r="G955" s="3291"/>
      <c r="H955" s="3292"/>
      <c r="I955" s="3264" t="s">
        <v>44</v>
      </c>
      <c r="J955" s="3265"/>
      <c r="K955" s="3265"/>
      <c r="L955" s="3265"/>
      <c r="M955" s="3265"/>
      <c r="N955" s="3265"/>
      <c r="O955" s="3266"/>
      <c r="P955" s="3346">
        <v>8</v>
      </c>
      <c r="Q955" s="3347"/>
      <c r="R955" s="3347"/>
      <c r="S955" s="3347"/>
      <c r="T955" s="3347"/>
      <c r="U955" s="3347"/>
      <c r="V955" s="3348"/>
      <c r="W955" s="3255">
        <v>8</v>
      </c>
      <c r="X955" s="3255"/>
      <c r="Y955" s="3255"/>
      <c r="Z955" s="3255"/>
      <c r="AA955" s="3255"/>
      <c r="AB955" s="3255"/>
      <c r="AC955" s="3255"/>
      <c r="AD955" s="3255">
        <v>8</v>
      </c>
      <c r="AE955" s="3255"/>
      <c r="AF955" s="3255"/>
      <c r="AG955" s="3255"/>
      <c r="AH955" s="3255"/>
      <c r="AI955" s="3255"/>
      <c r="AJ955" s="3255"/>
      <c r="AK955" s="3255">
        <v>8</v>
      </c>
      <c r="AL955" s="3255"/>
      <c r="AM955" s="3255"/>
      <c r="AN955" s="3255"/>
      <c r="AO955" s="3255"/>
      <c r="AP955" s="3255"/>
      <c r="AQ955" s="3255"/>
      <c r="AR955" s="3255">
        <v>7</v>
      </c>
      <c r="AS955" s="3255"/>
      <c r="AT955" s="3255"/>
      <c r="AU955" s="3255"/>
      <c r="AV955" s="3255"/>
      <c r="AW955" s="3255"/>
      <c r="AX955" s="3329"/>
    </row>
    <row r="956" spans="1:59" ht="19.5" customHeight="1">
      <c r="A956" s="3280"/>
      <c r="B956" s="3281"/>
      <c r="C956" s="3281"/>
      <c r="D956" s="3281"/>
      <c r="E956" s="3281"/>
      <c r="F956" s="3282"/>
      <c r="G956" s="3256" t="s">
        <v>170</v>
      </c>
      <c r="H956" s="3257"/>
      <c r="I956" s="3257"/>
      <c r="J956" s="3257"/>
      <c r="K956" s="3257"/>
      <c r="L956" s="3257"/>
      <c r="M956" s="3257"/>
      <c r="N956" s="3257"/>
      <c r="O956" s="3257"/>
      <c r="P956" s="3340">
        <v>8</v>
      </c>
      <c r="Q956" s="3341"/>
      <c r="R956" s="3341"/>
      <c r="S956" s="3341"/>
      <c r="T956" s="3341"/>
      <c r="U956" s="3341"/>
      <c r="V956" s="3342"/>
      <c r="W956" s="3258">
        <v>6</v>
      </c>
      <c r="X956" s="3258"/>
      <c r="Y956" s="3258"/>
      <c r="Z956" s="3258"/>
      <c r="AA956" s="3258"/>
      <c r="AB956" s="3258"/>
      <c r="AC956" s="3258"/>
      <c r="AD956" s="3258">
        <v>6</v>
      </c>
      <c r="AE956" s="3258"/>
      <c r="AF956" s="3258"/>
      <c r="AG956" s="3258"/>
      <c r="AH956" s="3258"/>
      <c r="AI956" s="3258"/>
      <c r="AJ956" s="3258"/>
      <c r="AK956" s="3259"/>
      <c r="AL956" s="3259"/>
      <c r="AM956" s="3259"/>
      <c r="AN956" s="3259"/>
      <c r="AO956" s="3259"/>
      <c r="AP956" s="3259"/>
      <c r="AQ956" s="3259"/>
      <c r="AR956" s="3259"/>
      <c r="AS956" s="3259"/>
      <c r="AT956" s="3259"/>
      <c r="AU956" s="3259"/>
      <c r="AV956" s="3259"/>
      <c r="AW956" s="3259"/>
      <c r="AX956" s="3260"/>
      <c r="BG956" s="166"/>
    </row>
    <row r="957" spans="1:59" ht="19.5" customHeight="1">
      <c r="A957" s="3283"/>
      <c r="B957" s="3284"/>
      <c r="C957" s="3284"/>
      <c r="D957" s="3284"/>
      <c r="E957" s="3284"/>
      <c r="F957" s="3285"/>
      <c r="G957" s="3256" t="s">
        <v>169</v>
      </c>
      <c r="H957" s="3257"/>
      <c r="I957" s="3257"/>
      <c r="J957" s="3257"/>
      <c r="K957" s="3257"/>
      <c r="L957" s="3257"/>
      <c r="M957" s="3257"/>
      <c r="N957" s="3257"/>
      <c r="O957" s="3257"/>
      <c r="P957" s="3340">
        <v>99.9</v>
      </c>
      <c r="Q957" s="3341"/>
      <c r="R957" s="3341"/>
      <c r="S957" s="3341"/>
      <c r="T957" s="3341"/>
      <c r="U957" s="3341"/>
      <c r="V957" s="3342"/>
      <c r="W957" s="3258">
        <v>81.599999999999994</v>
      </c>
      <c r="X957" s="3258"/>
      <c r="Y957" s="3258"/>
      <c r="Z957" s="3258"/>
      <c r="AA957" s="3258"/>
      <c r="AB957" s="3258"/>
      <c r="AC957" s="3258"/>
      <c r="AD957" s="3258">
        <v>82.2</v>
      </c>
      <c r="AE957" s="3258"/>
      <c r="AF957" s="3258"/>
      <c r="AG957" s="3258"/>
      <c r="AH957" s="3258"/>
      <c r="AI957" s="3258"/>
      <c r="AJ957" s="3258"/>
      <c r="AK957" s="3259"/>
      <c r="AL957" s="3259"/>
      <c r="AM957" s="3259"/>
      <c r="AN957" s="3259"/>
      <c r="AO957" s="3259"/>
      <c r="AP957" s="3259"/>
      <c r="AQ957" s="3259"/>
      <c r="AR957" s="3259"/>
      <c r="AS957" s="3259"/>
      <c r="AT957" s="3259"/>
      <c r="AU957" s="3259"/>
      <c r="AV957" s="3259"/>
      <c r="AW957" s="3259"/>
      <c r="AX957" s="3260"/>
    </row>
    <row r="958" spans="1:59" ht="19.5" customHeight="1">
      <c r="A958" s="379" t="s">
        <v>3167</v>
      </c>
      <c r="B958" s="380"/>
      <c r="C958" s="559" t="s">
        <v>47</v>
      </c>
      <c r="D958" s="560"/>
      <c r="E958" s="560"/>
      <c r="F958" s="560"/>
      <c r="G958" s="560"/>
      <c r="H958" s="560"/>
      <c r="I958" s="560"/>
      <c r="J958" s="560"/>
      <c r="K958" s="561"/>
      <c r="L958" s="562" t="s">
        <v>130</v>
      </c>
      <c r="M958" s="562"/>
      <c r="N958" s="562"/>
      <c r="O958" s="562"/>
      <c r="P958" s="562"/>
      <c r="Q958" s="562"/>
      <c r="R958" s="563" t="s">
        <v>289</v>
      </c>
      <c r="S958" s="563"/>
      <c r="T958" s="563"/>
      <c r="U958" s="563"/>
      <c r="V958" s="563"/>
      <c r="W958" s="563"/>
      <c r="X958" s="564" t="s">
        <v>128</v>
      </c>
      <c r="Y958" s="560"/>
      <c r="Z958" s="560"/>
      <c r="AA958" s="560"/>
      <c r="AB958" s="560"/>
      <c r="AC958" s="560"/>
      <c r="AD958" s="560"/>
      <c r="AE958" s="560"/>
      <c r="AF958" s="560"/>
      <c r="AG958" s="560"/>
      <c r="AH958" s="560"/>
      <c r="AI958" s="560"/>
      <c r="AJ958" s="560"/>
      <c r="AK958" s="560"/>
      <c r="AL958" s="560"/>
      <c r="AM958" s="560"/>
      <c r="AN958" s="560"/>
      <c r="AO958" s="560"/>
      <c r="AP958" s="560"/>
      <c r="AQ958" s="560"/>
      <c r="AR958" s="560"/>
      <c r="AS958" s="560"/>
      <c r="AT958" s="560"/>
      <c r="AU958" s="560"/>
      <c r="AV958" s="560"/>
      <c r="AW958" s="560"/>
      <c r="AX958" s="565"/>
    </row>
    <row r="959" spans="1:59" ht="19.5" customHeight="1">
      <c r="A959" s="381"/>
      <c r="B959" s="382"/>
      <c r="C959" s="3239" t="s">
        <v>3203</v>
      </c>
      <c r="D959" s="3240"/>
      <c r="E959" s="3240"/>
      <c r="F959" s="3240"/>
      <c r="G959" s="3240"/>
      <c r="H959" s="3240"/>
      <c r="I959" s="3240"/>
      <c r="J959" s="3240"/>
      <c r="K959" s="3241"/>
      <c r="L959" s="1062">
        <v>8</v>
      </c>
      <c r="M959" s="1062"/>
      <c r="N959" s="1062"/>
      <c r="O959" s="1062"/>
      <c r="P959" s="1062"/>
      <c r="Q959" s="1062"/>
      <c r="R959" s="1062">
        <v>7</v>
      </c>
      <c r="S959" s="1062"/>
      <c r="T959" s="1062"/>
      <c r="U959" s="1062"/>
      <c r="V959" s="1062"/>
      <c r="W959" s="1062"/>
      <c r="X959" s="537"/>
      <c r="Y959" s="538"/>
      <c r="Z959" s="538"/>
      <c r="AA959" s="538"/>
      <c r="AB959" s="538"/>
      <c r="AC959" s="538"/>
      <c r="AD959" s="538"/>
      <c r="AE959" s="538"/>
      <c r="AF959" s="538"/>
      <c r="AG959" s="538"/>
      <c r="AH959" s="538"/>
      <c r="AI959" s="538"/>
      <c r="AJ959" s="538"/>
      <c r="AK959" s="538"/>
      <c r="AL959" s="538"/>
      <c r="AM959" s="538"/>
      <c r="AN959" s="538"/>
      <c r="AO959" s="538"/>
      <c r="AP959" s="538"/>
      <c r="AQ959" s="538"/>
      <c r="AR959" s="538"/>
      <c r="AS959" s="538"/>
      <c r="AT959" s="538"/>
      <c r="AU959" s="538"/>
      <c r="AV959" s="538"/>
      <c r="AW959" s="538"/>
      <c r="AX959" s="539"/>
    </row>
    <row r="960" spans="1:59" ht="19.5" customHeight="1">
      <c r="A960" s="381"/>
      <c r="B960" s="382"/>
      <c r="C960" s="378"/>
      <c r="D960" s="355"/>
      <c r="E960" s="355"/>
      <c r="F960" s="355"/>
      <c r="G960" s="355"/>
      <c r="H960" s="355"/>
      <c r="I960" s="355"/>
      <c r="J960" s="355"/>
      <c r="K960" s="356"/>
      <c r="L960" s="1058"/>
      <c r="M960" s="1058"/>
      <c r="N960" s="1058"/>
      <c r="O960" s="1058"/>
      <c r="P960" s="1058"/>
      <c r="Q960" s="1058"/>
      <c r="R960" s="1058"/>
      <c r="S960" s="1058"/>
      <c r="T960" s="1058"/>
      <c r="U960" s="1058"/>
      <c r="V960" s="1058"/>
      <c r="W960" s="1058"/>
      <c r="X960" s="464"/>
      <c r="Y960" s="465"/>
      <c r="Z960" s="465"/>
      <c r="AA960" s="465"/>
      <c r="AB960" s="465"/>
      <c r="AC960" s="465"/>
      <c r="AD960" s="465"/>
      <c r="AE960" s="465"/>
      <c r="AF960" s="465"/>
      <c r="AG960" s="465"/>
      <c r="AH960" s="465"/>
      <c r="AI960" s="465"/>
      <c r="AJ960" s="465"/>
      <c r="AK960" s="465"/>
      <c r="AL960" s="465"/>
      <c r="AM960" s="465"/>
      <c r="AN960" s="465"/>
      <c r="AO960" s="465"/>
      <c r="AP960" s="465"/>
      <c r="AQ960" s="465"/>
      <c r="AR960" s="465"/>
      <c r="AS960" s="465"/>
      <c r="AT960" s="465"/>
      <c r="AU960" s="465"/>
      <c r="AV960" s="465"/>
      <c r="AW960" s="465"/>
      <c r="AX960" s="466"/>
    </row>
    <row r="961" spans="1:50" ht="19.5" customHeight="1">
      <c r="A961" s="381"/>
      <c r="B961" s="382"/>
      <c r="C961" s="378"/>
      <c r="D961" s="355"/>
      <c r="E961" s="355"/>
      <c r="F961" s="355"/>
      <c r="G961" s="355"/>
      <c r="H961" s="355"/>
      <c r="I961" s="355"/>
      <c r="J961" s="355"/>
      <c r="K961" s="356"/>
      <c r="L961" s="1058"/>
      <c r="M961" s="1058"/>
      <c r="N961" s="1058"/>
      <c r="O961" s="1058"/>
      <c r="P961" s="1058"/>
      <c r="Q961" s="1058"/>
      <c r="R961" s="1058"/>
      <c r="S961" s="1058"/>
      <c r="T961" s="1058"/>
      <c r="U961" s="1058"/>
      <c r="V961" s="1058"/>
      <c r="W961" s="1058"/>
      <c r="X961" s="464"/>
      <c r="Y961" s="465"/>
      <c r="Z961" s="465"/>
      <c r="AA961" s="465"/>
      <c r="AB961" s="465"/>
      <c r="AC961" s="465"/>
      <c r="AD961" s="465"/>
      <c r="AE961" s="465"/>
      <c r="AF961" s="465"/>
      <c r="AG961" s="465"/>
      <c r="AH961" s="465"/>
      <c r="AI961" s="465"/>
      <c r="AJ961" s="465"/>
      <c r="AK961" s="465"/>
      <c r="AL961" s="465"/>
      <c r="AM961" s="465"/>
      <c r="AN961" s="465"/>
      <c r="AO961" s="465"/>
      <c r="AP961" s="465"/>
      <c r="AQ961" s="465"/>
      <c r="AR961" s="465"/>
      <c r="AS961" s="465"/>
      <c r="AT961" s="465"/>
      <c r="AU961" s="465"/>
      <c r="AV961" s="465"/>
      <c r="AW961" s="465"/>
      <c r="AX961" s="466"/>
    </row>
    <row r="962" spans="1:50" ht="19.5" customHeight="1">
      <c r="A962" s="381"/>
      <c r="B962" s="382"/>
      <c r="C962" s="378"/>
      <c r="D962" s="355"/>
      <c r="E962" s="355"/>
      <c r="F962" s="355"/>
      <c r="G962" s="355"/>
      <c r="H962" s="355"/>
      <c r="I962" s="355"/>
      <c r="J962" s="355"/>
      <c r="K962" s="356"/>
      <c r="L962" s="1058"/>
      <c r="M962" s="1058"/>
      <c r="N962" s="1058"/>
      <c r="O962" s="1058"/>
      <c r="P962" s="1058"/>
      <c r="Q962" s="1058"/>
      <c r="R962" s="1058"/>
      <c r="S962" s="1058"/>
      <c r="T962" s="1058"/>
      <c r="U962" s="1058"/>
      <c r="V962" s="1058"/>
      <c r="W962" s="1058"/>
      <c r="X962" s="464"/>
      <c r="Y962" s="465"/>
      <c r="Z962" s="465"/>
      <c r="AA962" s="465"/>
      <c r="AB962" s="465"/>
      <c r="AC962" s="465"/>
      <c r="AD962" s="465"/>
      <c r="AE962" s="465"/>
      <c r="AF962" s="465"/>
      <c r="AG962" s="465"/>
      <c r="AH962" s="465"/>
      <c r="AI962" s="465"/>
      <c r="AJ962" s="465"/>
      <c r="AK962" s="465"/>
      <c r="AL962" s="465"/>
      <c r="AM962" s="465"/>
      <c r="AN962" s="465"/>
      <c r="AO962" s="465"/>
      <c r="AP962" s="465"/>
      <c r="AQ962" s="465"/>
      <c r="AR962" s="465"/>
      <c r="AS962" s="465"/>
      <c r="AT962" s="465"/>
      <c r="AU962" s="465"/>
      <c r="AV962" s="465"/>
      <c r="AW962" s="465"/>
      <c r="AX962" s="466"/>
    </row>
    <row r="963" spans="1:50" ht="19.5" customHeight="1">
      <c r="A963" s="381"/>
      <c r="B963" s="382"/>
      <c r="C963" s="378"/>
      <c r="D963" s="355"/>
      <c r="E963" s="355"/>
      <c r="F963" s="355"/>
      <c r="G963" s="355"/>
      <c r="H963" s="355"/>
      <c r="I963" s="355"/>
      <c r="J963" s="355"/>
      <c r="K963" s="356"/>
      <c r="L963" s="1058"/>
      <c r="M963" s="1058"/>
      <c r="N963" s="1058"/>
      <c r="O963" s="1058"/>
      <c r="P963" s="1058"/>
      <c r="Q963" s="1058"/>
      <c r="R963" s="1058"/>
      <c r="S963" s="1058"/>
      <c r="T963" s="1058"/>
      <c r="U963" s="1058"/>
      <c r="V963" s="1058"/>
      <c r="W963" s="1058"/>
      <c r="X963" s="464"/>
      <c r="Y963" s="465"/>
      <c r="Z963" s="465"/>
      <c r="AA963" s="465"/>
      <c r="AB963" s="465"/>
      <c r="AC963" s="465"/>
      <c r="AD963" s="465"/>
      <c r="AE963" s="465"/>
      <c r="AF963" s="465"/>
      <c r="AG963" s="465"/>
      <c r="AH963" s="465"/>
      <c r="AI963" s="465"/>
      <c r="AJ963" s="465"/>
      <c r="AK963" s="465"/>
      <c r="AL963" s="465"/>
      <c r="AM963" s="465"/>
      <c r="AN963" s="465"/>
      <c r="AO963" s="465"/>
      <c r="AP963" s="465"/>
      <c r="AQ963" s="465"/>
      <c r="AR963" s="465"/>
      <c r="AS963" s="465"/>
      <c r="AT963" s="465"/>
      <c r="AU963" s="465"/>
      <c r="AV963" s="465"/>
      <c r="AW963" s="465"/>
      <c r="AX963" s="466"/>
    </row>
    <row r="964" spans="1:50" ht="19.5" customHeight="1">
      <c r="A964" s="381"/>
      <c r="B964" s="382"/>
      <c r="C964" s="378"/>
      <c r="D964" s="355"/>
      <c r="E964" s="355"/>
      <c r="F964" s="355"/>
      <c r="G964" s="355"/>
      <c r="H964" s="355"/>
      <c r="I964" s="355"/>
      <c r="J964" s="355"/>
      <c r="K964" s="356"/>
      <c r="L964" s="1058"/>
      <c r="M964" s="1058"/>
      <c r="N964" s="1058"/>
      <c r="O964" s="1058"/>
      <c r="P964" s="1058"/>
      <c r="Q964" s="1058"/>
      <c r="R964" s="1058"/>
      <c r="S964" s="1058"/>
      <c r="T964" s="1058"/>
      <c r="U964" s="1058"/>
      <c r="V964" s="1058"/>
      <c r="W964" s="1058"/>
      <c r="X964" s="464"/>
      <c r="Y964" s="465"/>
      <c r="Z964" s="465"/>
      <c r="AA964" s="465"/>
      <c r="AB964" s="465"/>
      <c r="AC964" s="465"/>
      <c r="AD964" s="465"/>
      <c r="AE964" s="465"/>
      <c r="AF964" s="465"/>
      <c r="AG964" s="465"/>
      <c r="AH964" s="465"/>
      <c r="AI964" s="465"/>
      <c r="AJ964" s="465"/>
      <c r="AK964" s="465"/>
      <c r="AL964" s="465"/>
      <c r="AM964" s="465"/>
      <c r="AN964" s="465"/>
      <c r="AO964" s="465"/>
      <c r="AP964" s="465"/>
      <c r="AQ964" s="465"/>
      <c r="AR964" s="465"/>
      <c r="AS964" s="465"/>
      <c r="AT964" s="465"/>
      <c r="AU964" s="465"/>
      <c r="AV964" s="465"/>
      <c r="AW964" s="465"/>
      <c r="AX964" s="466"/>
    </row>
    <row r="965" spans="1:50" ht="19.5" hidden="1" customHeight="1">
      <c r="A965" s="381"/>
      <c r="B965" s="382"/>
      <c r="C965" s="403"/>
      <c r="D965" s="361"/>
      <c r="E965" s="361"/>
      <c r="F965" s="361"/>
      <c r="G965" s="361"/>
      <c r="H965" s="361"/>
      <c r="I965" s="361"/>
      <c r="J965" s="361"/>
      <c r="K965" s="362"/>
      <c r="L965" s="1064"/>
      <c r="M965" s="1064"/>
      <c r="N965" s="1064"/>
      <c r="O965" s="1064"/>
      <c r="P965" s="1064"/>
      <c r="Q965" s="1064"/>
      <c r="R965" s="1064"/>
      <c r="S965" s="1064"/>
      <c r="T965" s="1064"/>
      <c r="U965" s="1064"/>
      <c r="V965" s="1064"/>
      <c r="W965" s="1064"/>
      <c r="X965" s="464"/>
      <c r="Y965" s="465"/>
      <c r="Z965" s="465"/>
      <c r="AA965" s="465"/>
      <c r="AB965" s="465"/>
      <c r="AC965" s="465"/>
      <c r="AD965" s="465"/>
      <c r="AE965" s="465"/>
      <c r="AF965" s="465"/>
      <c r="AG965" s="465"/>
      <c r="AH965" s="465"/>
      <c r="AI965" s="465"/>
      <c r="AJ965" s="465"/>
      <c r="AK965" s="465"/>
      <c r="AL965" s="465"/>
      <c r="AM965" s="465"/>
      <c r="AN965" s="465"/>
      <c r="AO965" s="465"/>
      <c r="AP965" s="465"/>
      <c r="AQ965" s="465"/>
      <c r="AR965" s="465"/>
      <c r="AS965" s="465"/>
      <c r="AT965" s="465"/>
      <c r="AU965" s="465"/>
      <c r="AV965" s="465"/>
      <c r="AW965" s="465"/>
      <c r="AX965" s="466"/>
    </row>
    <row r="966" spans="1:50" ht="19.5" customHeight="1" thickBot="1">
      <c r="A966" s="383"/>
      <c r="B966" s="384"/>
      <c r="C966" s="391" t="s">
        <v>44</v>
      </c>
      <c r="D966" s="392"/>
      <c r="E966" s="392"/>
      <c r="F966" s="392"/>
      <c r="G966" s="392"/>
      <c r="H966" s="392"/>
      <c r="I966" s="392"/>
      <c r="J966" s="392"/>
      <c r="K966" s="393"/>
      <c r="L966" s="1063">
        <v>8</v>
      </c>
      <c r="M966" s="1063"/>
      <c r="N966" s="1063"/>
      <c r="O966" s="1063"/>
      <c r="P966" s="1063"/>
      <c r="Q966" s="1063"/>
      <c r="R966" s="1063">
        <v>7</v>
      </c>
      <c r="S966" s="1063"/>
      <c r="T966" s="1063"/>
      <c r="U966" s="1063"/>
      <c r="V966" s="1063"/>
      <c r="W966" s="1063"/>
      <c r="X966" s="534"/>
      <c r="Y966" s="535"/>
      <c r="Z966" s="535"/>
      <c r="AA966" s="535"/>
      <c r="AB966" s="535"/>
      <c r="AC966" s="535"/>
      <c r="AD966" s="535"/>
      <c r="AE966" s="535"/>
      <c r="AF966" s="535"/>
      <c r="AG966" s="535"/>
      <c r="AH966" s="535"/>
      <c r="AI966" s="535"/>
      <c r="AJ966" s="535"/>
      <c r="AK966" s="535"/>
      <c r="AL966" s="535"/>
      <c r="AM966" s="535"/>
      <c r="AN966" s="535"/>
      <c r="AO966" s="535"/>
      <c r="AP966" s="535"/>
      <c r="AQ966" s="535"/>
      <c r="AR966" s="535"/>
      <c r="AS966" s="535"/>
      <c r="AT966" s="535"/>
      <c r="AU966" s="535"/>
      <c r="AV966" s="535"/>
      <c r="AW966" s="535"/>
      <c r="AX966" s="536"/>
    </row>
    <row r="967" spans="1:50" ht="20.25" customHeight="1" thickBot="1">
      <c r="AJ967" s="1056"/>
      <c r="AK967" s="1056"/>
      <c r="AL967" s="1056"/>
      <c r="AM967" s="1056"/>
      <c r="AN967" s="1056"/>
      <c r="AO967" s="1056"/>
      <c r="AP967" s="1056"/>
      <c r="AQ967" s="854" t="s">
        <v>303</v>
      </c>
      <c r="AR967" s="854"/>
      <c r="AS967" s="854"/>
      <c r="AT967" s="854"/>
      <c r="AU967" s="854"/>
      <c r="AV967" s="854"/>
      <c r="AW967" s="854"/>
      <c r="AX967" s="854"/>
    </row>
    <row r="968" spans="1:50" ht="24.75" customHeight="1">
      <c r="A968" s="468" t="s">
        <v>302</v>
      </c>
      <c r="B968" s="469"/>
      <c r="C968" s="469"/>
      <c r="D968" s="469"/>
      <c r="E968" s="469"/>
      <c r="F968" s="470"/>
      <c r="G968" s="3322" t="s">
        <v>3202</v>
      </c>
      <c r="H968" s="3323"/>
      <c r="I968" s="3323"/>
      <c r="J968" s="3323"/>
      <c r="K968" s="3323"/>
      <c r="L968" s="3323"/>
      <c r="M968" s="3323"/>
      <c r="N968" s="3323"/>
      <c r="O968" s="3323"/>
      <c r="P968" s="3323"/>
      <c r="Q968" s="3323"/>
      <c r="R968" s="3323"/>
      <c r="S968" s="3323"/>
      <c r="T968" s="3323"/>
      <c r="U968" s="3323"/>
      <c r="V968" s="3323"/>
      <c r="W968" s="3323"/>
      <c r="X968" s="3323"/>
      <c r="Y968" s="3324" t="s">
        <v>281</v>
      </c>
      <c r="Z968" s="3325"/>
      <c r="AA968" s="3325"/>
      <c r="AB968" s="3325"/>
      <c r="AC968" s="3325"/>
      <c r="AD968" s="3326"/>
      <c r="AE968" s="3325" t="s">
        <v>3201</v>
      </c>
      <c r="AF968" s="3325"/>
      <c r="AG968" s="3325"/>
      <c r="AH968" s="3325"/>
      <c r="AI968" s="3325"/>
      <c r="AJ968" s="3325"/>
      <c r="AK968" s="3325"/>
      <c r="AL968" s="3325"/>
      <c r="AM968" s="3325"/>
      <c r="AN968" s="3325"/>
      <c r="AO968" s="3325"/>
      <c r="AP968" s="3326"/>
      <c r="AQ968" s="3327" t="s">
        <v>198</v>
      </c>
      <c r="AR968" s="3325"/>
      <c r="AS968" s="3325"/>
      <c r="AT968" s="3325"/>
      <c r="AU968" s="3325"/>
      <c r="AV968" s="3325"/>
      <c r="AW968" s="3325"/>
      <c r="AX968" s="3328"/>
    </row>
    <row r="969" spans="1:50" ht="30" customHeight="1">
      <c r="A969" s="486" t="s">
        <v>197</v>
      </c>
      <c r="B969" s="487"/>
      <c r="C969" s="487"/>
      <c r="D969" s="487"/>
      <c r="E969" s="487"/>
      <c r="F969" s="488"/>
      <c r="G969" s="2672" t="s">
        <v>3200</v>
      </c>
      <c r="H969" s="2673"/>
      <c r="I969" s="2673"/>
      <c r="J969" s="2673"/>
      <c r="K969" s="2673"/>
      <c r="L969" s="2673"/>
      <c r="M969" s="2673"/>
      <c r="N969" s="2673"/>
      <c r="O969" s="2673"/>
      <c r="P969" s="2673"/>
      <c r="Q969" s="2673"/>
      <c r="R969" s="2673"/>
      <c r="S969" s="2673"/>
      <c r="T969" s="2673"/>
      <c r="U969" s="2673"/>
      <c r="V969" s="3248"/>
      <c r="W969" s="3248"/>
      <c r="X969" s="3248"/>
      <c r="Y969" s="3316" t="s">
        <v>195</v>
      </c>
      <c r="Z969" s="3317"/>
      <c r="AA969" s="3317"/>
      <c r="AB969" s="3317"/>
      <c r="AC969" s="3317"/>
      <c r="AD969" s="3318"/>
      <c r="AE969" s="3317" t="s">
        <v>3174</v>
      </c>
      <c r="AF969" s="3317"/>
      <c r="AG969" s="3317"/>
      <c r="AH969" s="3317"/>
      <c r="AI969" s="3317"/>
      <c r="AJ969" s="3317"/>
      <c r="AK969" s="3317"/>
      <c r="AL969" s="3317"/>
      <c r="AM969" s="3317"/>
      <c r="AN969" s="3317"/>
      <c r="AO969" s="3317"/>
      <c r="AP969" s="3318"/>
      <c r="AQ969" s="3319" t="s">
        <v>3173</v>
      </c>
      <c r="AR969" s="3320"/>
      <c r="AS969" s="3320"/>
      <c r="AT969" s="3320"/>
      <c r="AU969" s="3320"/>
      <c r="AV969" s="3320"/>
      <c r="AW969" s="3320"/>
      <c r="AX969" s="3321"/>
    </row>
    <row r="970" spans="1:50" ht="30" customHeight="1">
      <c r="A970" s="501" t="s">
        <v>192</v>
      </c>
      <c r="B970" s="502"/>
      <c r="C970" s="502"/>
      <c r="D970" s="502"/>
      <c r="E970" s="502"/>
      <c r="F970" s="503"/>
      <c r="G970" s="2787" t="s">
        <v>191</v>
      </c>
      <c r="H970" s="3248"/>
      <c r="I970" s="3248"/>
      <c r="J970" s="3248"/>
      <c r="K970" s="3248"/>
      <c r="L970" s="3248"/>
      <c r="M970" s="3248"/>
      <c r="N970" s="3248"/>
      <c r="O970" s="3248"/>
      <c r="P970" s="3248"/>
      <c r="Q970" s="3248"/>
      <c r="R970" s="3248"/>
      <c r="S970" s="3248"/>
      <c r="T970" s="3248"/>
      <c r="U970" s="3248"/>
      <c r="V970" s="3248"/>
      <c r="W970" s="3248"/>
      <c r="X970" s="3248"/>
      <c r="Y970" s="3249" t="s">
        <v>190</v>
      </c>
      <c r="Z970" s="3250"/>
      <c r="AA970" s="3250"/>
      <c r="AB970" s="3250"/>
      <c r="AC970" s="3250"/>
      <c r="AD970" s="3251"/>
      <c r="AE970" s="3293" t="s">
        <v>3172</v>
      </c>
      <c r="AF970" s="3294"/>
      <c r="AG970" s="3294"/>
      <c r="AH970" s="3294"/>
      <c r="AI970" s="3294"/>
      <c r="AJ970" s="3294"/>
      <c r="AK970" s="3294"/>
      <c r="AL970" s="3294"/>
      <c r="AM970" s="3294"/>
      <c r="AN970" s="3294"/>
      <c r="AO970" s="3294"/>
      <c r="AP970" s="3294"/>
      <c r="AQ970" s="3295"/>
      <c r="AR970" s="3295"/>
      <c r="AS970" s="3295"/>
      <c r="AT970" s="3295"/>
      <c r="AU970" s="3295"/>
      <c r="AV970" s="3295"/>
      <c r="AW970" s="3295"/>
      <c r="AX970" s="3296"/>
    </row>
    <row r="971" spans="1:50" ht="39.75" customHeight="1">
      <c r="A971" s="519" t="s">
        <v>188</v>
      </c>
      <c r="B971" s="520"/>
      <c r="C971" s="520"/>
      <c r="D971" s="520"/>
      <c r="E971" s="520"/>
      <c r="F971" s="521"/>
      <c r="G971" s="3297" t="s">
        <v>2780</v>
      </c>
      <c r="H971" s="3298"/>
      <c r="I971" s="3298"/>
      <c r="J971" s="3298"/>
      <c r="K971" s="3298"/>
      <c r="L971" s="3298"/>
      <c r="M971" s="3298"/>
      <c r="N971" s="3298"/>
      <c r="O971" s="3298"/>
      <c r="P971" s="3298"/>
      <c r="Q971" s="3298"/>
      <c r="R971" s="3298"/>
      <c r="S971" s="3298"/>
      <c r="T971" s="3298"/>
      <c r="U971" s="3298"/>
      <c r="V971" s="3299"/>
      <c r="W971" s="3299"/>
      <c r="X971" s="3299"/>
      <c r="Y971" s="3300" t="s">
        <v>273</v>
      </c>
      <c r="Z971" s="3248"/>
      <c r="AA971" s="3248"/>
      <c r="AB971" s="3248"/>
      <c r="AC971" s="3248"/>
      <c r="AD971" s="3301"/>
      <c r="AE971" s="3302" t="s">
        <v>881</v>
      </c>
      <c r="AF971" s="3303"/>
      <c r="AG971" s="3303"/>
      <c r="AH971" s="3303"/>
      <c r="AI971" s="3303"/>
      <c r="AJ971" s="3303"/>
      <c r="AK971" s="3303"/>
      <c r="AL971" s="3303"/>
      <c r="AM971" s="3303"/>
      <c r="AN971" s="3303"/>
      <c r="AO971" s="3303"/>
      <c r="AP971" s="3303"/>
      <c r="AQ971" s="3303"/>
      <c r="AR971" s="3303"/>
      <c r="AS971" s="3303"/>
      <c r="AT971" s="3303"/>
      <c r="AU971" s="3303"/>
      <c r="AV971" s="3303"/>
      <c r="AW971" s="3303"/>
      <c r="AX971" s="3304"/>
    </row>
    <row r="972" spans="1:50" ht="53.25" customHeight="1">
      <c r="A972" s="510" t="s">
        <v>185</v>
      </c>
      <c r="B972" s="511"/>
      <c r="C972" s="511"/>
      <c r="D972" s="511"/>
      <c r="E972" s="511"/>
      <c r="F972" s="512"/>
      <c r="G972" s="3310" t="s">
        <v>3199</v>
      </c>
      <c r="H972" s="3311"/>
      <c r="I972" s="3311"/>
      <c r="J972" s="3311"/>
      <c r="K972" s="3311"/>
      <c r="L972" s="3311"/>
      <c r="M972" s="3311"/>
      <c r="N972" s="3311"/>
      <c r="O972" s="3311"/>
      <c r="P972" s="3311"/>
      <c r="Q972" s="3311"/>
      <c r="R972" s="3311"/>
      <c r="S972" s="3311"/>
      <c r="T972" s="3311"/>
      <c r="U972" s="3311"/>
      <c r="V972" s="3311"/>
      <c r="W972" s="3311"/>
      <c r="X972" s="3311"/>
      <c r="Y972" s="3311"/>
      <c r="Z972" s="3311"/>
      <c r="AA972" s="3311"/>
      <c r="AB972" s="3311"/>
      <c r="AC972" s="3311"/>
      <c r="AD972" s="3311"/>
      <c r="AE972" s="3311"/>
      <c r="AF972" s="3311"/>
      <c r="AG972" s="3311"/>
      <c r="AH972" s="3311"/>
      <c r="AI972" s="3311"/>
      <c r="AJ972" s="3311"/>
      <c r="AK972" s="3311"/>
      <c r="AL972" s="3311"/>
      <c r="AM972" s="3311"/>
      <c r="AN972" s="3311"/>
      <c r="AO972" s="3311"/>
      <c r="AP972" s="3311"/>
      <c r="AQ972" s="3311"/>
      <c r="AR972" s="3311"/>
      <c r="AS972" s="3311"/>
      <c r="AT972" s="3311"/>
      <c r="AU972" s="3311"/>
      <c r="AV972" s="3311"/>
      <c r="AW972" s="3311"/>
      <c r="AX972" s="3312"/>
    </row>
    <row r="973" spans="1:50" ht="53.25" customHeight="1">
      <c r="A973" s="510" t="s">
        <v>183</v>
      </c>
      <c r="B973" s="511"/>
      <c r="C973" s="511"/>
      <c r="D973" s="511"/>
      <c r="E973" s="511"/>
      <c r="F973" s="512"/>
      <c r="G973" s="3313" t="s">
        <v>3198</v>
      </c>
      <c r="H973" s="3314"/>
      <c r="I973" s="3314"/>
      <c r="J973" s="3314"/>
      <c r="K973" s="3314"/>
      <c r="L973" s="3314"/>
      <c r="M973" s="3314"/>
      <c r="N973" s="3314"/>
      <c r="O973" s="3314"/>
      <c r="P973" s="3314"/>
      <c r="Q973" s="3314"/>
      <c r="R973" s="3314"/>
      <c r="S973" s="3314"/>
      <c r="T973" s="3314"/>
      <c r="U973" s="3314"/>
      <c r="V973" s="3314"/>
      <c r="W973" s="3314"/>
      <c r="X973" s="3314"/>
      <c r="Y973" s="3314"/>
      <c r="Z973" s="3314"/>
      <c r="AA973" s="3314"/>
      <c r="AB973" s="3314"/>
      <c r="AC973" s="3314"/>
      <c r="AD973" s="3314"/>
      <c r="AE973" s="3314"/>
      <c r="AF973" s="3314"/>
      <c r="AG973" s="3314"/>
      <c r="AH973" s="3314"/>
      <c r="AI973" s="3314"/>
      <c r="AJ973" s="3314"/>
      <c r="AK973" s="3314"/>
      <c r="AL973" s="3314"/>
      <c r="AM973" s="3314"/>
      <c r="AN973" s="3314"/>
      <c r="AO973" s="3314"/>
      <c r="AP973" s="3314"/>
      <c r="AQ973" s="3314"/>
      <c r="AR973" s="3314"/>
      <c r="AS973" s="3314"/>
      <c r="AT973" s="3314"/>
      <c r="AU973" s="3314"/>
      <c r="AV973" s="3314"/>
      <c r="AW973" s="3314"/>
      <c r="AX973" s="3315"/>
    </row>
    <row r="974" spans="1:50" ht="21.75" customHeight="1">
      <c r="A974" s="510" t="s">
        <v>181</v>
      </c>
      <c r="B974" s="511"/>
      <c r="C974" s="511"/>
      <c r="D974" s="511"/>
      <c r="E974" s="511"/>
      <c r="F974" s="512"/>
      <c r="G974" s="3261" t="s">
        <v>3179</v>
      </c>
      <c r="H974" s="3262"/>
      <c r="I974" s="3262"/>
      <c r="J974" s="3262"/>
      <c r="K974" s="3262"/>
      <c r="L974" s="3262"/>
      <c r="M974" s="3262"/>
      <c r="N974" s="3262"/>
      <c r="O974" s="3262"/>
      <c r="P974" s="3262"/>
      <c r="Q974" s="3262"/>
      <c r="R974" s="3262"/>
      <c r="S974" s="3262"/>
      <c r="T974" s="3262"/>
      <c r="U974" s="3262"/>
      <c r="V974" s="3262"/>
      <c r="W974" s="3262"/>
      <c r="X974" s="3262"/>
      <c r="Y974" s="3262"/>
      <c r="Z974" s="3262"/>
      <c r="AA974" s="3262"/>
      <c r="AB974" s="3262"/>
      <c r="AC974" s="3262"/>
      <c r="AD974" s="3262"/>
      <c r="AE974" s="3262"/>
      <c r="AF974" s="3262"/>
      <c r="AG974" s="3262"/>
      <c r="AH974" s="3262"/>
      <c r="AI974" s="3262"/>
      <c r="AJ974" s="3262"/>
      <c r="AK974" s="3262"/>
      <c r="AL974" s="3262"/>
      <c r="AM974" s="3262"/>
      <c r="AN974" s="3262"/>
      <c r="AO974" s="3262"/>
      <c r="AP974" s="3262"/>
      <c r="AQ974" s="3262"/>
      <c r="AR974" s="3262"/>
      <c r="AS974" s="3262"/>
      <c r="AT974" s="3262"/>
      <c r="AU974" s="3262"/>
      <c r="AV974" s="3262"/>
      <c r="AW974" s="3262"/>
      <c r="AX974" s="3263"/>
    </row>
    <row r="975" spans="1:50" ht="19.5" customHeight="1">
      <c r="A975" s="3277" t="s">
        <v>3168</v>
      </c>
      <c r="B975" s="3278"/>
      <c r="C975" s="3278"/>
      <c r="D975" s="3278"/>
      <c r="E975" s="3278"/>
      <c r="F975" s="3279"/>
      <c r="G975" s="3275"/>
      <c r="H975" s="3276"/>
      <c r="I975" s="3276"/>
      <c r="J975" s="3276"/>
      <c r="K975" s="3276"/>
      <c r="L975" s="3276"/>
      <c r="M975" s="3276"/>
      <c r="N975" s="3276"/>
      <c r="O975" s="3276"/>
      <c r="P975" s="3267" t="s">
        <v>293</v>
      </c>
      <c r="Q975" s="3268"/>
      <c r="R975" s="3268"/>
      <c r="S975" s="3268"/>
      <c r="T975" s="3268"/>
      <c r="U975" s="3268"/>
      <c r="V975" s="3269"/>
      <c r="W975" s="3267" t="s">
        <v>292</v>
      </c>
      <c r="X975" s="3268"/>
      <c r="Y975" s="3268"/>
      <c r="Z975" s="3268"/>
      <c r="AA975" s="3268"/>
      <c r="AB975" s="3268"/>
      <c r="AC975" s="3269"/>
      <c r="AD975" s="3267" t="s">
        <v>291</v>
      </c>
      <c r="AE975" s="3268"/>
      <c r="AF975" s="3268"/>
      <c r="AG975" s="3268"/>
      <c r="AH975" s="3268"/>
      <c r="AI975" s="3268"/>
      <c r="AJ975" s="3269"/>
      <c r="AK975" s="3267" t="s">
        <v>290</v>
      </c>
      <c r="AL975" s="3268"/>
      <c r="AM975" s="3268"/>
      <c r="AN975" s="3268"/>
      <c r="AO975" s="3268"/>
      <c r="AP975" s="3268"/>
      <c r="AQ975" s="3269"/>
      <c r="AR975" s="3267" t="s">
        <v>289</v>
      </c>
      <c r="AS975" s="3268"/>
      <c r="AT975" s="3268"/>
      <c r="AU975" s="3268"/>
      <c r="AV975" s="3268"/>
      <c r="AW975" s="3268"/>
      <c r="AX975" s="3286"/>
    </row>
    <row r="976" spans="1:50" ht="19.5" customHeight="1">
      <c r="A976" s="3280"/>
      <c r="B976" s="3281"/>
      <c r="C976" s="3281"/>
      <c r="D976" s="3281"/>
      <c r="E976" s="3281"/>
      <c r="F976" s="3282"/>
      <c r="G976" s="3287" t="s">
        <v>177</v>
      </c>
      <c r="H976" s="3288"/>
      <c r="I976" s="3307" t="s">
        <v>176</v>
      </c>
      <c r="J976" s="3308"/>
      <c r="K976" s="3308"/>
      <c r="L976" s="3308"/>
      <c r="M976" s="3308"/>
      <c r="N976" s="3308"/>
      <c r="O976" s="3309"/>
      <c r="P976" s="3343">
        <v>7</v>
      </c>
      <c r="Q976" s="3344"/>
      <c r="R976" s="3344"/>
      <c r="S976" s="3344"/>
      <c r="T976" s="3344"/>
      <c r="U976" s="3344"/>
      <c r="V976" s="3345"/>
      <c r="W976" s="3271">
        <v>7</v>
      </c>
      <c r="X976" s="3271"/>
      <c r="Y976" s="3271"/>
      <c r="Z976" s="3271"/>
      <c r="AA976" s="3271"/>
      <c r="AB976" s="3271"/>
      <c r="AC976" s="3271"/>
      <c r="AD976" s="3271">
        <v>6</v>
      </c>
      <c r="AE976" s="3271"/>
      <c r="AF976" s="3271"/>
      <c r="AG976" s="3271"/>
      <c r="AH976" s="3271"/>
      <c r="AI976" s="3271"/>
      <c r="AJ976" s="3271"/>
      <c r="AK976" s="3271">
        <v>5</v>
      </c>
      <c r="AL976" s="3271"/>
      <c r="AM976" s="3271"/>
      <c r="AN976" s="3271"/>
      <c r="AO976" s="3271"/>
      <c r="AP976" s="3271"/>
      <c r="AQ976" s="3271"/>
      <c r="AR976" s="3271">
        <v>4</v>
      </c>
      <c r="AS976" s="3271"/>
      <c r="AT976" s="3271"/>
      <c r="AU976" s="3271"/>
      <c r="AV976" s="3271"/>
      <c r="AW976" s="3271"/>
      <c r="AX976" s="3330"/>
    </row>
    <row r="977" spans="1:59" ht="19.5" customHeight="1">
      <c r="A977" s="3280"/>
      <c r="B977" s="3281"/>
      <c r="C977" s="3281"/>
      <c r="D977" s="3281"/>
      <c r="E977" s="3281"/>
      <c r="F977" s="3282"/>
      <c r="G977" s="3289"/>
      <c r="H977" s="3290"/>
      <c r="I977" s="3272" t="s">
        <v>175</v>
      </c>
      <c r="J977" s="3273"/>
      <c r="K977" s="3273"/>
      <c r="L977" s="3273"/>
      <c r="M977" s="3273"/>
      <c r="N977" s="3273"/>
      <c r="O977" s="3274"/>
      <c r="P977" s="3349" t="s">
        <v>881</v>
      </c>
      <c r="Q977" s="3350"/>
      <c r="R977" s="3350"/>
      <c r="S977" s="3350"/>
      <c r="T977" s="3350"/>
      <c r="U977" s="3350"/>
      <c r="V977" s="3351"/>
      <c r="W977" s="3270" t="s">
        <v>881</v>
      </c>
      <c r="X977" s="3270"/>
      <c r="Y977" s="3270"/>
      <c r="Z977" s="3270"/>
      <c r="AA977" s="3270"/>
      <c r="AB977" s="3270"/>
      <c r="AC977" s="3270"/>
      <c r="AD977" s="3270" t="s">
        <v>881</v>
      </c>
      <c r="AE977" s="3270"/>
      <c r="AF977" s="3270"/>
      <c r="AG977" s="3270"/>
      <c r="AH977" s="3270"/>
      <c r="AI977" s="3270"/>
      <c r="AJ977" s="3270"/>
      <c r="AK977" s="3270" t="s">
        <v>881</v>
      </c>
      <c r="AL977" s="3270"/>
      <c r="AM977" s="3270"/>
      <c r="AN977" s="3270"/>
      <c r="AO977" s="3270"/>
      <c r="AP977" s="3270"/>
      <c r="AQ977" s="3270"/>
      <c r="AR977" s="3305"/>
      <c r="AS977" s="3305"/>
      <c r="AT977" s="3305"/>
      <c r="AU977" s="3305"/>
      <c r="AV977" s="3305"/>
      <c r="AW977" s="3305"/>
      <c r="AX977" s="3306"/>
    </row>
    <row r="978" spans="1:59" ht="19.5" customHeight="1">
      <c r="A978" s="3280"/>
      <c r="B978" s="3281"/>
      <c r="C978" s="3281"/>
      <c r="D978" s="3281"/>
      <c r="E978" s="3281"/>
      <c r="F978" s="3282"/>
      <c r="G978" s="3289"/>
      <c r="H978" s="3290"/>
      <c r="I978" s="3252" t="s">
        <v>174</v>
      </c>
      <c r="J978" s="3253"/>
      <c r="K978" s="3253"/>
      <c r="L978" s="3253"/>
      <c r="M978" s="3253"/>
      <c r="N978" s="3253"/>
      <c r="O978" s="3254"/>
      <c r="P978" s="1035" t="s">
        <v>881</v>
      </c>
      <c r="Q978" s="1036"/>
      <c r="R978" s="1036"/>
      <c r="S978" s="1036"/>
      <c r="T978" s="1036"/>
      <c r="U978" s="1036"/>
      <c r="V978" s="1037"/>
      <c r="W978" s="1030" t="s">
        <v>881</v>
      </c>
      <c r="X978" s="1030"/>
      <c r="Y978" s="1030"/>
      <c r="Z978" s="1030"/>
      <c r="AA978" s="1030"/>
      <c r="AB978" s="1030"/>
      <c r="AC978" s="1030"/>
      <c r="AD978" s="1030" t="s">
        <v>881</v>
      </c>
      <c r="AE978" s="1030"/>
      <c r="AF978" s="1030"/>
      <c r="AG978" s="1030"/>
      <c r="AH978" s="1030"/>
      <c r="AI978" s="1030"/>
      <c r="AJ978" s="1030"/>
      <c r="AK978" s="1030" t="s">
        <v>881</v>
      </c>
      <c r="AL978" s="1030"/>
      <c r="AM978" s="1030"/>
      <c r="AN978" s="1030"/>
      <c r="AO978" s="1030"/>
      <c r="AP978" s="1030"/>
      <c r="AQ978" s="1030"/>
      <c r="AR978" s="1030" t="s">
        <v>881</v>
      </c>
      <c r="AS978" s="1030"/>
      <c r="AT978" s="1030"/>
      <c r="AU978" s="1030"/>
      <c r="AV978" s="1030"/>
      <c r="AW978" s="1030"/>
      <c r="AX978" s="1030"/>
    </row>
    <row r="979" spans="1:59" ht="19.5" customHeight="1">
      <c r="A979" s="3280"/>
      <c r="B979" s="3281"/>
      <c r="C979" s="3281"/>
      <c r="D979" s="3281"/>
      <c r="E979" s="3281"/>
      <c r="F979" s="3282"/>
      <c r="G979" s="3289"/>
      <c r="H979" s="3290"/>
      <c r="I979" s="3252" t="s">
        <v>173</v>
      </c>
      <c r="J979" s="3253"/>
      <c r="K979" s="3253"/>
      <c r="L979" s="3253"/>
      <c r="M979" s="3253"/>
      <c r="N979" s="3253"/>
      <c r="O979" s="3254"/>
      <c r="P979" s="1035" t="s">
        <v>881</v>
      </c>
      <c r="Q979" s="1036"/>
      <c r="R979" s="1036"/>
      <c r="S979" s="1036"/>
      <c r="T979" s="1036"/>
      <c r="U979" s="1036"/>
      <c r="V979" s="1037"/>
      <c r="W979" s="1030" t="s">
        <v>881</v>
      </c>
      <c r="X979" s="1030"/>
      <c r="Y979" s="1030"/>
      <c r="Z979" s="1030"/>
      <c r="AA979" s="1030"/>
      <c r="AB979" s="1030"/>
      <c r="AC979" s="1030"/>
      <c r="AD979" s="1030" t="s">
        <v>881</v>
      </c>
      <c r="AE979" s="1030"/>
      <c r="AF979" s="1030"/>
      <c r="AG979" s="1030"/>
      <c r="AH979" s="1030"/>
      <c r="AI979" s="1030"/>
      <c r="AJ979" s="1030"/>
      <c r="AK979" s="1030" t="s">
        <v>881</v>
      </c>
      <c r="AL979" s="1030"/>
      <c r="AM979" s="1030"/>
      <c r="AN979" s="1030"/>
      <c r="AO979" s="1030"/>
      <c r="AP979" s="1030"/>
      <c r="AQ979" s="1030"/>
      <c r="AR979" s="583"/>
      <c r="AS979" s="584"/>
      <c r="AT979" s="584"/>
      <c r="AU979" s="584"/>
      <c r="AV979" s="584"/>
      <c r="AW979" s="584"/>
      <c r="AX979" s="585"/>
    </row>
    <row r="980" spans="1:59" ht="19.5" customHeight="1">
      <c r="A980" s="3280"/>
      <c r="B980" s="3281"/>
      <c r="C980" s="3281"/>
      <c r="D980" s="3281"/>
      <c r="E980" s="3281"/>
      <c r="F980" s="3282"/>
      <c r="G980" s="3289"/>
      <c r="H980" s="3290"/>
      <c r="I980" s="436" t="s">
        <v>172</v>
      </c>
      <c r="J980" s="437"/>
      <c r="K980" s="437"/>
      <c r="L980" s="437"/>
      <c r="M980" s="437"/>
      <c r="N980" s="437"/>
      <c r="O980" s="438"/>
      <c r="P980" s="1035" t="s">
        <v>881</v>
      </c>
      <c r="Q980" s="1036"/>
      <c r="R980" s="1036"/>
      <c r="S980" s="1036"/>
      <c r="T980" s="1036"/>
      <c r="U980" s="1036"/>
      <c r="V980" s="1037"/>
      <c r="W980" s="1030" t="s">
        <v>881</v>
      </c>
      <c r="X980" s="1030"/>
      <c r="Y980" s="1030"/>
      <c r="Z980" s="1030"/>
      <c r="AA980" s="1030"/>
      <c r="AB980" s="1030"/>
      <c r="AC980" s="1030"/>
      <c r="AD980" s="1030" t="s">
        <v>881</v>
      </c>
      <c r="AE980" s="1030"/>
      <c r="AF980" s="1030"/>
      <c r="AG980" s="1030"/>
      <c r="AH980" s="1030"/>
      <c r="AI980" s="1030"/>
      <c r="AJ980" s="1030"/>
      <c r="AK980" s="1030" t="s">
        <v>881</v>
      </c>
      <c r="AL980" s="1030"/>
      <c r="AM980" s="1030"/>
      <c r="AN980" s="1030"/>
      <c r="AO980" s="1030"/>
      <c r="AP980" s="1030"/>
      <c r="AQ980" s="1030"/>
      <c r="AR980" s="554"/>
      <c r="AS980" s="554"/>
      <c r="AT980" s="554"/>
      <c r="AU980" s="554"/>
      <c r="AV980" s="554"/>
      <c r="AW980" s="554"/>
      <c r="AX980" s="555"/>
    </row>
    <row r="981" spans="1:59" ht="19.5" customHeight="1">
      <c r="A981" s="3280"/>
      <c r="B981" s="3281"/>
      <c r="C981" s="3281"/>
      <c r="D981" s="3281"/>
      <c r="E981" s="3281"/>
      <c r="F981" s="3282"/>
      <c r="G981" s="3291"/>
      <c r="H981" s="3292"/>
      <c r="I981" s="3264" t="s">
        <v>44</v>
      </c>
      <c r="J981" s="3265"/>
      <c r="K981" s="3265"/>
      <c r="L981" s="3265"/>
      <c r="M981" s="3265"/>
      <c r="N981" s="3265"/>
      <c r="O981" s="3266"/>
      <c r="P981" s="3346">
        <v>7</v>
      </c>
      <c r="Q981" s="3347"/>
      <c r="R981" s="3347"/>
      <c r="S981" s="3347"/>
      <c r="T981" s="3347"/>
      <c r="U981" s="3347"/>
      <c r="V981" s="3348"/>
      <c r="W981" s="3255">
        <v>7</v>
      </c>
      <c r="X981" s="3255"/>
      <c r="Y981" s="3255"/>
      <c r="Z981" s="3255"/>
      <c r="AA981" s="3255"/>
      <c r="AB981" s="3255"/>
      <c r="AC981" s="3255"/>
      <c r="AD981" s="3255">
        <v>6</v>
      </c>
      <c r="AE981" s="3255"/>
      <c r="AF981" s="3255"/>
      <c r="AG981" s="3255"/>
      <c r="AH981" s="3255"/>
      <c r="AI981" s="3255"/>
      <c r="AJ981" s="3255"/>
      <c r="AK981" s="3255">
        <v>5</v>
      </c>
      <c r="AL981" s="3255"/>
      <c r="AM981" s="3255"/>
      <c r="AN981" s="3255"/>
      <c r="AO981" s="3255"/>
      <c r="AP981" s="3255"/>
      <c r="AQ981" s="3255"/>
      <c r="AR981" s="3255">
        <v>4</v>
      </c>
      <c r="AS981" s="3255"/>
      <c r="AT981" s="3255"/>
      <c r="AU981" s="3255"/>
      <c r="AV981" s="3255"/>
      <c r="AW981" s="3255"/>
      <c r="AX981" s="3329"/>
    </row>
    <row r="982" spans="1:59" ht="19.5" customHeight="1">
      <c r="A982" s="3280"/>
      <c r="B982" s="3281"/>
      <c r="C982" s="3281"/>
      <c r="D982" s="3281"/>
      <c r="E982" s="3281"/>
      <c r="F982" s="3282"/>
      <c r="G982" s="3256" t="s">
        <v>170</v>
      </c>
      <c r="H982" s="3257"/>
      <c r="I982" s="3257"/>
      <c r="J982" s="3257"/>
      <c r="K982" s="3257"/>
      <c r="L982" s="3257"/>
      <c r="M982" s="3257"/>
      <c r="N982" s="3257"/>
      <c r="O982" s="3257"/>
      <c r="P982" s="3340">
        <v>3</v>
      </c>
      <c r="Q982" s="3341"/>
      <c r="R982" s="3341"/>
      <c r="S982" s="3341"/>
      <c r="T982" s="3341"/>
      <c r="U982" s="3341"/>
      <c r="V982" s="3342"/>
      <c r="W982" s="3258">
        <v>5</v>
      </c>
      <c r="X982" s="3258"/>
      <c r="Y982" s="3258"/>
      <c r="Z982" s="3258"/>
      <c r="AA982" s="3258"/>
      <c r="AB982" s="3258"/>
      <c r="AC982" s="3258"/>
      <c r="AD982" s="3258">
        <v>2</v>
      </c>
      <c r="AE982" s="3258"/>
      <c r="AF982" s="3258"/>
      <c r="AG982" s="3258"/>
      <c r="AH982" s="3258"/>
      <c r="AI982" s="3258"/>
      <c r="AJ982" s="3258"/>
      <c r="AK982" s="3259"/>
      <c r="AL982" s="3259"/>
      <c r="AM982" s="3259"/>
      <c r="AN982" s="3259"/>
      <c r="AO982" s="3259"/>
      <c r="AP982" s="3259"/>
      <c r="AQ982" s="3259"/>
      <c r="AR982" s="3259"/>
      <c r="AS982" s="3259"/>
      <c r="AT982" s="3259"/>
      <c r="AU982" s="3259"/>
      <c r="AV982" s="3259"/>
      <c r="AW982" s="3259"/>
      <c r="AX982" s="3260"/>
      <c r="BG982" s="166"/>
    </row>
    <row r="983" spans="1:59" ht="19.5" customHeight="1">
      <c r="A983" s="3283"/>
      <c r="B983" s="3284"/>
      <c r="C983" s="3284"/>
      <c r="D983" s="3284"/>
      <c r="E983" s="3284"/>
      <c r="F983" s="3285"/>
      <c r="G983" s="3256" t="s">
        <v>169</v>
      </c>
      <c r="H983" s="3257"/>
      <c r="I983" s="3257"/>
      <c r="J983" s="3257"/>
      <c r="K983" s="3257"/>
      <c r="L983" s="3257"/>
      <c r="M983" s="3257"/>
      <c r="N983" s="3257"/>
      <c r="O983" s="3257"/>
      <c r="P983" s="3340">
        <v>42.6</v>
      </c>
      <c r="Q983" s="3341"/>
      <c r="R983" s="3341"/>
      <c r="S983" s="3341"/>
      <c r="T983" s="3341"/>
      <c r="U983" s="3341"/>
      <c r="V983" s="3342"/>
      <c r="W983" s="3258">
        <v>69.900000000000006</v>
      </c>
      <c r="X983" s="3258"/>
      <c r="Y983" s="3258"/>
      <c r="Z983" s="3258"/>
      <c r="AA983" s="3258"/>
      <c r="AB983" s="3258"/>
      <c r="AC983" s="3258"/>
      <c r="AD983" s="3258">
        <v>39.700000000000003</v>
      </c>
      <c r="AE983" s="3258"/>
      <c r="AF983" s="3258"/>
      <c r="AG983" s="3258"/>
      <c r="AH983" s="3258"/>
      <c r="AI983" s="3258"/>
      <c r="AJ983" s="3258"/>
      <c r="AK983" s="3259"/>
      <c r="AL983" s="3259"/>
      <c r="AM983" s="3259"/>
      <c r="AN983" s="3259"/>
      <c r="AO983" s="3259"/>
      <c r="AP983" s="3259"/>
      <c r="AQ983" s="3259"/>
      <c r="AR983" s="3259"/>
      <c r="AS983" s="3259"/>
      <c r="AT983" s="3259"/>
      <c r="AU983" s="3259"/>
      <c r="AV983" s="3259"/>
      <c r="AW983" s="3259"/>
      <c r="AX983" s="3260"/>
    </row>
    <row r="984" spans="1:59" ht="19.5" customHeight="1">
      <c r="A984" s="379" t="s">
        <v>3167</v>
      </c>
      <c r="B984" s="380"/>
      <c r="C984" s="559" t="s">
        <v>47</v>
      </c>
      <c r="D984" s="560"/>
      <c r="E984" s="560"/>
      <c r="F984" s="560"/>
      <c r="G984" s="560"/>
      <c r="H984" s="560"/>
      <c r="I984" s="560"/>
      <c r="J984" s="560"/>
      <c r="K984" s="561"/>
      <c r="L984" s="562" t="s">
        <v>130</v>
      </c>
      <c r="M984" s="562"/>
      <c r="N984" s="562"/>
      <c r="O984" s="562"/>
      <c r="P984" s="562"/>
      <c r="Q984" s="562"/>
      <c r="R984" s="563" t="s">
        <v>289</v>
      </c>
      <c r="S984" s="563"/>
      <c r="T984" s="563"/>
      <c r="U984" s="563"/>
      <c r="V984" s="563"/>
      <c r="W984" s="563"/>
      <c r="X984" s="564" t="s">
        <v>128</v>
      </c>
      <c r="Y984" s="560"/>
      <c r="Z984" s="560"/>
      <c r="AA984" s="560"/>
      <c r="AB984" s="560"/>
      <c r="AC984" s="560"/>
      <c r="AD984" s="560"/>
      <c r="AE984" s="560"/>
      <c r="AF984" s="560"/>
      <c r="AG984" s="560"/>
      <c r="AH984" s="560"/>
      <c r="AI984" s="560"/>
      <c r="AJ984" s="560"/>
      <c r="AK984" s="560"/>
      <c r="AL984" s="560"/>
      <c r="AM984" s="560"/>
      <c r="AN984" s="560"/>
      <c r="AO984" s="560"/>
      <c r="AP984" s="560"/>
      <c r="AQ984" s="560"/>
      <c r="AR984" s="560"/>
      <c r="AS984" s="560"/>
      <c r="AT984" s="560"/>
      <c r="AU984" s="560"/>
      <c r="AV984" s="560"/>
      <c r="AW984" s="560"/>
      <c r="AX984" s="565"/>
    </row>
    <row r="985" spans="1:59" ht="19.5" customHeight="1">
      <c r="A985" s="381"/>
      <c r="B985" s="382"/>
      <c r="C985" s="3239" t="s">
        <v>2817</v>
      </c>
      <c r="D985" s="3240"/>
      <c r="E985" s="3240"/>
      <c r="F985" s="3240"/>
      <c r="G985" s="3240"/>
      <c r="H985" s="3240"/>
      <c r="I985" s="3240"/>
      <c r="J985" s="3240"/>
      <c r="K985" s="3241"/>
      <c r="L985" s="1062">
        <v>5</v>
      </c>
      <c r="M985" s="1062"/>
      <c r="N985" s="1062"/>
      <c r="O985" s="1062"/>
      <c r="P985" s="1062"/>
      <c r="Q985" s="1062"/>
      <c r="R985" s="1062">
        <v>4</v>
      </c>
      <c r="S985" s="1062"/>
      <c r="T985" s="1062"/>
      <c r="U985" s="1062"/>
      <c r="V985" s="1062"/>
      <c r="W985" s="1062"/>
      <c r="X985" s="537"/>
      <c r="Y985" s="538"/>
      <c r="Z985" s="538"/>
      <c r="AA985" s="538"/>
      <c r="AB985" s="538"/>
      <c r="AC985" s="538"/>
      <c r="AD985" s="538"/>
      <c r="AE985" s="538"/>
      <c r="AF985" s="538"/>
      <c r="AG985" s="538"/>
      <c r="AH985" s="538"/>
      <c r="AI985" s="538"/>
      <c r="AJ985" s="538"/>
      <c r="AK985" s="538"/>
      <c r="AL985" s="538"/>
      <c r="AM985" s="538"/>
      <c r="AN985" s="538"/>
      <c r="AO985" s="538"/>
      <c r="AP985" s="538"/>
      <c r="AQ985" s="538"/>
      <c r="AR985" s="538"/>
      <c r="AS985" s="538"/>
      <c r="AT985" s="538"/>
      <c r="AU985" s="538"/>
      <c r="AV985" s="538"/>
      <c r="AW985" s="538"/>
      <c r="AX985" s="539"/>
    </row>
    <row r="986" spans="1:59" ht="19.5" customHeight="1">
      <c r="A986" s="381"/>
      <c r="B986" s="382"/>
      <c r="C986" s="378"/>
      <c r="D986" s="355"/>
      <c r="E986" s="355"/>
      <c r="F986" s="355"/>
      <c r="G986" s="355"/>
      <c r="H986" s="355"/>
      <c r="I986" s="355"/>
      <c r="J986" s="355"/>
      <c r="K986" s="356"/>
      <c r="L986" s="1058"/>
      <c r="M986" s="1058"/>
      <c r="N986" s="1058"/>
      <c r="O986" s="1058"/>
      <c r="P986" s="1058"/>
      <c r="Q986" s="1058"/>
      <c r="R986" s="1058"/>
      <c r="S986" s="1058"/>
      <c r="T986" s="1058"/>
      <c r="U986" s="1058"/>
      <c r="V986" s="1058"/>
      <c r="W986" s="1058"/>
      <c r="X986" s="464"/>
      <c r="Y986" s="465"/>
      <c r="Z986" s="465"/>
      <c r="AA986" s="465"/>
      <c r="AB986" s="465"/>
      <c r="AC986" s="465"/>
      <c r="AD986" s="465"/>
      <c r="AE986" s="465"/>
      <c r="AF986" s="465"/>
      <c r="AG986" s="465"/>
      <c r="AH986" s="465"/>
      <c r="AI986" s="465"/>
      <c r="AJ986" s="465"/>
      <c r="AK986" s="465"/>
      <c r="AL986" s="465"/>
      <c r="AM986" s="465"/>
      <c r="AN986" s="465"/>
      <c r="AO986" s="465"/>
      <c r="AP986" s="465"/>
      <c r="AQ986" s="465"/>
      <c r="AR986" s="465"/>
      <c r="AS986" s="465"/>
      <c r="AT986" s="465"/>
      <c r="AU986" s="465"/>
      <c r="AV986" s="465"/>
      <c r="AW986" s="465"/>
      <c r="AX986" s="466"/>
    </row>
    <row r="987" spans="1:59" ht="19.5" customHeight="1">
      <c r="A987" s="381"/>
      <c r="B987" s="382"/>
      <c r="C987" s="378"/>
      <c r="D987" s="355"/>
      <c r="E987" s="355"/>
      <c r="F987" s="355"/>
      <c r="G987" s="355"/>
      <c r="H987" s="355"/>
      <c r="I987" s="355"/>
      <c r="J987" s="355"/>
      <c r="K987" s="356"/>
      <c r="L987" s="1058"/>
      <c r="M987" s="1058"/>
      <c r="N987" s="1058"/>
      <c r="O987" s="1058"/>
      <c r="P987" s="1058"/>
      <c r="Q987" s="1058"/>
      <c r="R987" s="1058"/>
      <c r="S987" s="1058"/>
      <c r="T987" s="1058"/>
      <c r="U987" s="1058"/>
      <c r="V987" s="1058"/>
      <c r="W987" s="1058"/>
      <c r="X987" s="464"/>
      <c r="Y987" s="465"/>
      <c r="Z987" s="465"/>
      <c r="AA987" s="465"/>
      <c r="AB987" s="465"/>
      <c r="AC987" s="465"/>
      <c r="AD987" s="465"/>
      <c r="AE987" s="465"/>
      <c r="AF987" s="465"/>
      <c r="AG987" s="465"/>
      <c r="AH987" s="465"/>
      <c r="AI987" s="465"/>
      <c r="AJ987" s="465"/>
      <c r="AK987" s="465"/>
      <c r="AL987" s="465"/>
      <c r="AM987" s="465"/>
      <c r="AN987" s="465"/>
      <c r="AO987" s="465"/>
      <c r="AP987" s="465"/>
      <c r="AQ987" s="465"/>
      <c r="AR987" s="465"/>
      <c r="AS987" s="465"/>
      <c r="AT987" s="465"/>
      <c r="AU987" s="465"/>
      <c r="AV987" s="465"/>
      <c r="AW987" s="465"/>
      <c r="AX987" s="466"/>
    </row>
    <row r="988" spans="1:59" ht="19.5" customHeight="1">
      <c r="A988" s="381"/>
      <c r="B988" s="382"/>
      <c r="C988" s="378"/>
      <c r="D988" s="355"/>
      <c r="E988" s="355"/>
      <c r="F988" s="355"/>
      <c r="G988" s="355"/>
      <c r="H988" s="355"/>
      <c r="I988" s="355"/>
      <c r="J988" s="355"/>
      <c r="K988" s="356"/>
      <c r="L988" s="1058"/>
      <c r="M988" s="1058"/>
      <c r="N988" s="1058"/>
      <c r="O988" s="1058"/>
      <c r="P988" s="1058"/>
      <c r="Q988" s="1058"/>
      <c r="R988" s="1058"/>
      <c r="S988" s="1058"/>
      <c r="T988" s="1058"/>
      <c r="U988" s="1058"/>
      <c r="V988" s="1058"/>
      <c r="W988" s="1058"/>
      <c r="X988" s="464"/>
      <c r="Y988" s="465"/>
      <c r="Z988" s="465"/>
      <c r="AA988" s="465"/>
      <c r="AB988" s="465"/>
      <c r="AC988" s="465"/>
      <c r="AD988" s="465"/>
      <c r="AE988" s="465"/>
      <c r="AF988" s="465"/>
      <c r="AG988" s="465"/>
      <c r="AH988" s="465"/>
      <c r="AI988" s="465"/>
      <c r="AJ988" s="465"/>
      <c r="AK988" s="465"/>
      <c r="AL988" s="465"/>
      <c r="AM988" s="465"/>
      <c r="AN988" s="465"/>
      <c r="AO988" s="465"/>
      <c r="AP988" s="465"/>
      <c r="AQ988" s="465"/>
      <c r="AR988" s="465"/>
      <c r="AS988" s="465"/>
      <c r="AT988" s="465"/>
      <c r="AU988" s="465"/>
      <c r="AV988" s="465"/>
      <c r="AW988" s="465"/>
      <c r="AX988" s="466"/>
    </row>
    <row r="989" spans="1:59" ht="19.5" customHeight="1">
      <c r="A989" s="381"/>
      <c r="B989" s="382"/>
      <c r="C989" s="378"/>
      <c r="D989" s="355"/>
      <c r="E989" s="355"/>
      <c r="F989" s="355"/>
      <c r="G989" s="355"/>
      <c r="H989" s="355"/>
      <c r="I989" s="355"/>
      <c r="J989" s="355"/>
      <c r="K989" s="356"/>
      <c r="L989" s="1058"/>
      <c r="M989" s="1058"/>
      <c r="N989" s="1058"/>
      <c r="O989" s="1058"/>
      <c r="P989" s="1058"/>
      <c r="Q989" s="1058"/>
      <c r="R989" s="1058"/>
      <c r="S989" s="1058"/>
      <c r="T989" s="1058"/>
      <c r="U989" s="1058"/>
      <c r="V989" s="1058"/>
      <c r="W989" s="1058"/>
      <c r="X989" s="1579"/>
      <c r="Y989" s="1580"/>
      <c r="Z989" s="1580"/>
      <c r="AA989" s="1580"/>
      <c r="AB989" s="1580"/>
      <c r="AC989" s="1580"/>
      <c r="AD989" s="1580"/>
      <c r="AE989" s="1580"/>
      <c r="AF989" s="1580"/>
      <c r="AG989" s="1580"/>
      <c r="AH989" s="1580"/>
      <c r="AI989" s="1580"/>
      <c r="AJ989" s="1580"/>
      <c r="AK989" s="1580"/>
      <c r="AL989" s="1580"/>
      <c r="AM989" s="1580"/>
      <c r="AN989" s="1580"/>
      <c r="AO989" s="1580"/>
      <c r="AP989" s="1580"/>
      <c r="AQ989" s="1580"/>
      <c r="AR989" s="1580"/>
      <c r="AS989" s="1580"/>
      <c r="AT989" s="1580"/>
      <c r="AU989" s="1580"/>
      <c r="AV989" s="1580"/>
      <c r="AW989" s="1580"/>
      <c r="AX989" s="1581"/>
    </row>
    <row r="990" spans="1:59" ht="19.5" customHeight="1">
      <c r="A990" s="381"/>
      <c r="B990" s="382"/>
      <c r="C990" s="378"/>
      <c r="D990" s="355"/>
      <c r="E990" s="355"/>
      <c r="F990" s="355"/>
      <c r="G990" s="355"/>
      <c r="H990" s="355"/>
      <c r="I990" s="355"/>
      <c r="J990" s="355"/>
      <c r="K990" s="356"/>
      <c r="L990" s="1058"/>
      <c r="M990" s="1058"/>
      <c r="N990" s="1058"/>
      <c r="O990" s="1058"/>
      <c r="P990" s="1058"/>
      <c r="Q990" s="1058"/>
      <c r="R990" s="1058"/>
      <c r="S990" s="1058"/>
      <c r="T990" s="1058"/>
      <c r="U990" s="1058"/>
      <c r="V990" s="1058"/>
      <c r="W990" s="1058"/>
      <c r="X990" s="1579"/>
      <c r="Y990" s="1580"/>
      <c r="Z990" s="1580"/>
      <c r="AA990" s="1580"/>
      <c r="AB990" s="1580"/>
      <c r="AC990" s="1580"/>
      <c r="AD990" s="1580"/>
      <c r="AE990" s="1580"/>
      <c r="AF990" s="1580"/>
      <c r="AG990" s="1580"/>
      <c r="AH990" s="1580"/>
      <c r="AI990" s="1580"/>
      <c r="AJ990" s="1580"/>
      <c r="AK990" s="1580"/>
      <c r="AL990" s="1580"/>
      <c r="AM990" s="1580"/>
      <c r="AN990" s="1580"/>
      <c r="AO990" s="1580"/>
      <c r="AP990" s="1580"/>
      <c r="AQ990" s="1580"/>
      <c r="AR990" s="1580"/>
      <c r="AS990" s="1580"/>
      <c r="AT990" s="1580"/>
      <c r="AU990" s="1580"/>
      <c r="AV990" s="1580"/>
      <c r="AW990" s="1580"/>
      <c r="AX990" s="1581"/>
    </row>
    <row r="991" spans="1:59" ht="19.5" hidden="1" customHeight="1">
      <c r="A991" s="381"/>
      <c r="B991" s="382"/>
      <c r="C991" s="403"/>
      <c r="D991" s="361"/>
      <c r="E991" s="361"/>
      <c r="F991" s="361"/>
      <c r="G991" s="361"/>
      <c r="H991" s="361"/>
      <c r="I991" s="361"/>
      <c r="J991" s="361"/>
      <c r="K991" s="362"/>
      <c r="L991" s="1064"/>
      <c r="M991" s="1064"/>
      <c r="N991" s="1064"/>
      <c r="O991" s="1064"/>
      <c r="P991" s="1064"/>
      <c r="Q991" s="1064"/>
      <c r="R991" s="1064"/>
      <c r="S991" s="1064"/>
      <c r="T991" s="1064"/>
      <c r="U991" s="1064"/>
      <c r="V991" s="1064"/>
      <c r="W991" s="1064"/>
      <c r="X991" s="464"/>
      <c r="Y991" s="465"/>
      <c r="Z991" s="465"/>
      <c r="AA991" s="465"/>
      <c r="AB991" s="465"/>
      <c r="AC991" s="465"/>
      <c r="AD991" s="465"/>
      <c r="AE991" s="465"/>
      <c r="AF991" s="465"/>
      <c r="AG991" s="465"/>
      <c r="AH991" s="465"/>
      <c r="AI991" s="465"/>
      <c r="AJ991" s="465"/>
      <c r="AK991" s="465"/>
      <c r="AL991" s="465"/>
      <c r="AM991" s="465"/>
      <c r="AN991" s="465"/>
      <c r="AO991" s="465"/>
      <c r="AP991" s="465"/>
      <c r="AQ991" s="465"/>
      <c r="AR991" s="465"/>
      <c r="AS991" s="465"/>
      <c r="AT991" s="465"/>
      <c r="AU991" s="465"/>
      <c r="AV991" s="465"/>
      <c r="AW991" s="465"/>
      <c r="AX991" s="466"/>
    </row>
    <row r="992" spans="1:59" ht="19.5" customHeight="1" thickBot="1">
      <c r="A992" s="383"/>
      <c r="B992" s="384"/>
      <c r="C992" s="391" t="s">
        <v>44</v>
      </c>
      <c r="D992" s="392"/>
      <c r="E992" s="392"/>
      <c r="F992" s="392"/>
      <c r="G992" s="392"/>
      <c r="H992" s="392"/>
      <c r="I992" s="392"/>
      <c r="J992" s="392"/>
      <c r="K992" s="393"/>
      <c r="L992" s="1063">
        <v>5</v>
      </c>
      <c r="M992" s="1063"/>
      <c r="N992" s="1063"/>
      <c r="O992" s="1063"/>
      <c r="P992" s="1063"/>
      <c r="Q992" s="1063"/>
      <c r="R992" s="1063">
        <v>4</v>
      </c>
      <c r="S992" s="1063"/>
      <c r="T992" s="1063"/>
      <c r="U992" s="1063"/>
      <c r="V992" s="1063"/>
      <c r="W992" s="1063"/>
      <c r="X992" s="534"/>
      <c r="Y992" s="535"/>
      <c r="Z992" s="535"/>
      <c r="AA992" s="535"/>
      <c r="AB992" s="535"/>
      <c r="AC992" s="535"/>
      <c r="AD992" s="535"/>
      <c r="AE992" s="535"/>
      <c r="AF992" s="535"/>
      <c r="AG992" s="535"/>
      <c r="AH992" s="535"/>
      <c r="AI992" s="535"/>
      <c r="AJ992" s="535"/>
      <c r="AK992" s="535"/>
      <c r="AL992" s="535"/>
      <c r="AM992" s="535"/>
      <c r="AN992" s="535"/>
      <c r="AO992" s="535"/>
      <c r="AP992" s="535"/>
      <c r="AQ992" s="535"/>
      <c r="AR992" s="535"/>
      <c r="AS992" s="535"/>
      <c r="AT992" s="535"/>
      <c r="AU992" s="535"/>
      <c r="AV992" s="535"/>
      <c r="AW992" s="535"/>
      <c r="AX992" s="536"/>
    </row>
    <row r="993" spans="1:59" ht="20.25" customHeight="1" thickBot="1">
      <c r="AJ993" s="1056"/>
      <c r="AK993" s="1056"/>
      <c r="AL993" s="1056"/>
      <c r="AM993" s="1056"/>
      <c r="AN993" s="1056"/>
      <c r="AO993" s="1056"/>
      <c r="AP993" s="1056"/>
      <c r="AQ993" s="854" t="s">
        <v>303</v>
      </c>
      <c r="AR993" s="854"/>
      <c r="AS993" s="854"/>
      <c r="AT993" s="854"/>
      <c r="AU993" s="854"/>
      <c r="AV993" s="854"/>
      <c r="AW993" s="854"/>
      <c r="AX993" s="854"/>
    </row>
    <row r="994" spans="1:59" ht="24.75" customHeight="1">
      <c r="A994" s="468" t="s">
        <v>302</v>
      </c>
      <c r="B994" s="469"/>
      <c r="C994" s="469"/>
      <c r="D994" s="469"/>
      <c r="E994" s="469"/>
      <c r="F994" s="470"/>
      <c r="G994" s="3322" t="s">
        <v>3197</v>
      </c>
      <c r="H994" s="3323"/>
      <c r="I994" s="3323"/>
      <c r="J994" s="3323"/>
      <c r="K994" s="3323"/>
      <c r="L994" s="3323"/>
      <c r="M994" s="3323"/>
      <c r="N994" s="3323"/>
      <c r="O994" s="3323"/>
      <c r="P994" s="3323"/>
      <c r="Q994" s="3323"/>
      <c r="R994" s="3323"/>
      <c r="S994" s="3323"/>
      <c r="T994" s="3323"/>
      <c r="U994" s="3323"/>
      <c r="V994" s="3323"/>
      <c r="W994" s="3323"/>
      <c r="X994" s="3323"/>
      <c r="Y994" s="3324" t="s">
        <v>281</v>
      </c>
      <c r="Z994" s="3325"/>
      <c r="AA994" s="3325"/>
      <c r="AB994" s="3325"/>
      <c r="AC994" s="3325"/>
      <c r="AD994" s="3326"/>
      <c r="AE994" s="3325" t="s">
        <v>3191</v>
      </c>
      <c r="AF994" s="3325"/>
      <c r="AG994" s="3325"/>
      <c r="AH994" s="3325"/>
      <c r="AI994" s="3325"/>
      <c r="AJ994" s="3325"/>
      <c r="AK994" s="3325"/>
      <c r="AL994" s="3325"/>
      <c r="AM994" s="3325"/>
      <c r="AN994" s="3325"/>
      <c r="AO994" s="3325"/>
      <c r="AP994" s="3326"/>
      <c r="AQ994" s="3327" t="s">
        <v>198</v>
      </c>
      <c r="AR994" s="3325"/>
      <c r="AS994" s="3325"/>
      <c r="AT994" s="3325"/>
      <c r="AU994" s="3325"/>
      <c r="AV994" s="3325"/>
      <c r="AW994" s="3325"/>
      <c r="AX994" s="3328"/>
    </row>
    <row r="995" spans="1:59" ht="30" customHeight="1">
      <c r="A995" s="486" t="s">
        <v>197</v>
      </c>
      <c r="B995" s="487"/>
      <c r="C995" s="487"/>
      <c r="D995" s="487"/>
      <c r="E995" s="487"/>
      <c r="F995" s="488"/>
      <c r="G995" s="2672" t="s">
        <v>3182</v>
      </c>
      <c r="H995" s="2673"/>
      <c r="I995" s="2673"/>
      <c r="J995" s="2673"/>
      <c r="K995" s="2673"/>
      <c r="L995" s="2673"/>
      <c r="M995" s="2673"/>
      <c r="N995" s="2673"/>
      <c r="O995" s="2673"/>
      <c r="P995" s="2673"/>
      <c r="Q995" s="2673"/>
      <c r="R995" s="2673"/>
      <c r="S995" s="2673"/>
      <c r="T995" s="2673"/>
      <c r="U995" s="2673"/>
      <c r="V995" s="3248"/>
      <c r="W995" s="3248"/>
      <c r="X995" s="3248"/>
      <c r="Y995" s="3316" t="s">
        <v>195</v>
      </c>
      <c r="Z995" s="3317"/>
      <c r="AA995" s="3317"/>
      <c r="AB995" s="3317"/>
      <c r="AC995" s="3317"/>
      <c r="AD995" s="3318"/>
      <c r="AE995" s="3317" t="s">
        <v>3174</v>
      </c>
      <c r="AF995" s="3317"/>
      <c r="AG995" s="3317"/>
      <c r="AH995" s="3317"/>
      <c r="AI995" s="3317"/>
      <c r="AJ995" s="3317"/>
      <c r="AK995" s="3317"/>
      <c r="AL995" s="3317"/>
      <c r="AM995" s="3317"/>
      <c r="AN995" s="3317"/>
      <c r="AO995" s="3317"/>
      <c r="AP995" s="3318"/>
      <c r="AQ995" s="3319" t="s">
        <v>3173</v>
      </c>
      <c r="AR995" s="3320"/>
      <c r="AS995" s="3320"/>
      <c r="AT995" s="3320"/>
      <c r="AU995" s="3320"/>
      <c r="AV995" s="3320"/>
      <c r="AW995" s="3320"/>
      <c r="AX995" s="3321"/>
    </row>
    <row r="996" spans="1:59" ht="30" customHeight="1">
      <c r="A996" s="501" t="s">
        <v>192</v>
      </c>
      <c r="B996" s="502"/>
      <c r="C996" s="502"/>
      <c r="D996" s="502"/>
      <c r="E996" s="502"/>
      <c r="F996" s="503"/>
      <c r="G996" s="2787" t="s">
        <v>191</v>
      </c>
      <c r="H996" s="3248"/>
      <c r="I996" s="3248"/>
      <c r="J996" s="3248"/>
      <c r="K996" s="3248"/>
      <c r="L996" s="3248"/>
      <c r="M996" s="3248"/>
      <c r="N996" s="3248"/>
      <c r="O996" s="3248"/>
      <c r="P996" s="3248"/>
      <c r="Q996" s="3248"/>
      <c r="R996" s="3248"/>
      <c r="S996" s="3248"/>
      <c r="T996" s="3248"/>
      <c r="U996" s="3248"/>
      <c r="V996" s="3248"/>
      <c r="W996" s="3248"/>
      <c r="X996" s="3248"/>
      <c r="Y996" s="3249" t="s">
        <v>190</v>
      </c>
      <c r="Z996" s="3250"/>
      <c r="AA996" s="3250"/>
      <c r="AB996" s="3250"/>
      <c r="AC996" s="3250"/>
      <c r="AD996" s="3251"/>
      <c r="AE996" s="3293" t="s">
        <v>3172</v>
      </c>
      <c r="AF996" s="3294"/>
      <c r="AG996" s="3294"/>
      <c r="AH996" s="3294"/>
      <c r="AI996" s="3294"/>
      <c r="AJ996" s="3294"/>
      <c r="AK996" s="3294"/>
      <c r="AL996" s="3294"/>
      <c r="AM996" s="3294"/>
      <c r="AN996" s="3294"/>
      <c r="AO996" s="3294"/>
      <c r="AP996" s="3294"/>
      <c r="AQ996" s="3295"/>
      <c r="AR996" s="3295"/>
      <c r="AS996" s="3295"/>
      <c r="AT996" s="3295"/>
      <c r="AU996" s="3295"/>
      <c r="AV996" s="3295"/>
      <c r="AW996" s="3295"/>
      <c r="AX996" s="3296"/>
    </row>
    <row r="997" spans="1:59" ht="39.75" customHeight="1">
      <c r="A997" s="519" t="s">
        <v>188</v>
      </c>
      <c r="B997" s="520"/>
      <c r="C997" s="520"/>
      <c r="D997" s="520"/>
      <c r="E997" s="520"/>
      <c r="F997" s="521"/>
      <c r="G997" s="3297" t="s">
        <v>2780</v>
      </c>
      <c r="H997" s="3298"/>
      <c r="I997" s="3298"/>
      <c r="J997" s="3298"/>
      <c r="K997" s="3298"/>
      <c r="L997" s="3298"/>
      <c r="M997" s="3298"/>
      <c r="N997" s="3298"/>
      <c r="O997" s="3298"/>
      <c r="P997" s="3298"/>
      <c r="Q997" s="3298"/>
      <c r="R997" s="3298"/>
      <c r="S997" s="3298"/>
      <c r="T997" s="3298"/>
      <c r="U997" s="3298"/>
      <c r="V997" s="3299"/>
      <c r="W997" s="3299"/>
      <c r="X997" s="3299"/>
      <c r="Y997" s="3300" t="s">
        <v>273</v>
      </c>
      <c r="Z997" s="3248"/>
      <c r="AA997" s="3248"/>
      <c r="AB997" s="3248"/>
      <c r="AC997" s="3248"/>
      <c r="AD997" s="3301"/>
      <c r="AE997" s="3302" t="s">
        <v>881</v>
      </c>
      <c r="AF997" s="3303"/>
      <c r="AG997" s="3303"/>
      <c r="AH997" s="3303"/>
      <c r="AI997" s="3303"/>
      <c r="AJ997" s="3303"/>
      <c r="AK997" s="3303"/>
      <c r="AL997" s="3303"/>
      <c r="AM997" s="3303"/>
      <c r="AN997" s="3303"/>
      <c r="AO997" s="3303"/>
      <c r="AP997" s="3303"/>
      <c r="AQ997" s="3303"/>
      <c r="AR997" s="3303"/>
      <c r="AS997" s="3303"/>
      <c r="AT997" s="3303"/>
      <c r="AU997" s="3303"/>
      <c r="AV997" s="3303"/>
      <c r="AW997" s="3303"/>
      <c r="AX997" s="3304"/>
    </row>
    <row r="998" spans="1:59" ht="53.25" customHeight="1">
      <c r="A998" s="510" t="s">
        <v>185</v>
      </c>
      <c r="B998" s="511"/>
      <c r="C998" s="511"/>
      <c r="D998" s="511"/>
      <c r="E998" s="511"/>
      <c r="F998" s="512"/>
      <c r="G998" s="3310" t="s">
        <v>3189</v>
      </c>
      <c r="H998" s="3311"/>
      <c r="I998" s="3311"/>
      <c r="J998" s="3311"/>
      <c r="K998" s="3311"/>
      <c r="L998" s="3311"/>
      <c r="M998" s="3311"/>
      <c r="N998" s="3311"/>
      <c r="O998" s="3311"/>
      <c r="P998" s="3311"/>
      <c r="Q998" s="3311"/>
      <c r="R998" s="3311"/>
      <c r="S998" s="3311"/>
      <c r="T998" s="3311"/>
      <c r="U998" s="3311"/>
      <c r="V998" s="3311"/>
      <c r="W998" s="3311"/>
      <c r="X998" s="3311"/>
      <c r="Y998" s="3311"/>
      <c r="Z998" s="3311"/>
      <c r="AA998" s="3311"/>
      <c r="AB998" s="3311"/>
      <c r="AC998" s="3311"/>
      <c r="AD998" s="3311"/>
      <c r="AE998" s="3311"/>
      <c r="AF998" s="3311"/>
      <c r="AG998" s="3311"/>
      <c r="AH998" s="3311"/>
      <c r="AI998" s="3311"/>
      <c r="AJ998" s="3311"/>
      <c r="AK998" s="3311"/>
      <c r="AL998" s="3311"/>
      <c r="AM998" s="3311"/>
      <c r="AN998" s="3311"/>
      <c r="AO998" s="3311"/>
      <c r="AP998" s="3311"/>
      <c r="AQ998" s="3311"/>
      <c r="AR998" s="3311"/>
      <c r="AS998" s="3311"/>
      <c r="AT998" s="3311"/>
      <c r="AU998" s="3311"/>
      <c r="AV998" s="3311"/>
      <c r="AW998" s="3311"/>
      <c r="AX998" s="3312"/>
    </row>
    <row r="999" spans="1:59" ht="53.25" customHeight="1">
      <c r="A999" s="510" t="s">
        <v>183</v>
      </c>
      <c r="B999" s="511"/>
      <c r="C999" s="511"/>
      <c r="D999" s="511"/>
      <c r="E999" s="511"/>
      <c r="F999" s="512"/>
      <c r="G999" s="3313" t="s">
        <v>3196</v>
      </c>
      <c r="H999" s="3314"/>
      <c r="I999" s="3314"/>
      <c r="J999" s="3314"/>
      <c r="K999" s="3314"/>
      <c r="L999" s="3314"/>
      <c r="M999" s="3314"/>
      <c r="N999" s="3314"/>
      <c r="O999" s="3314"/>
      <c r="P999" s="3314"/>
      <c r="Q999" s="3314"/>
      <c r="R999" s="3314"/>
      <c r="S999" s="3314"/>
      <c r="T999" s="3314"/>
      <c r="U999" s="3314"/>
      <c r="V999" s="3314"/>
      <c r="W999" s="3314"/>
      <c r="X999" s="3314"/>
      <c r="Y999" s="3314"/>
      <c r="Z999" s="3314"/>
      <c r="AA999" s="3314"/>
      <c r="AB999" s="3314"/>
      <c r="AC999" s="3314"/>
      <c r="AD999" s="3314"/>
      <c r="AE999" s="3314"/>
      <c r="AF999" s="3314"/>
      <c r="AG999" s="3314"/>
      <c r="AH999" s="3314"/>
      <c r="AI999" s="3314"/>
      <c r="AJ999" s="3314"/>
      <c r="AK999" s="3314"/>
      <c r="AL999" s="3314"/>
      <c r="AM999" s="3314"/>
      <c r="AN999" s="3314"/>
      <c r="AO999" s="3314"/>
      <c r="AP999" s="3314"/>
      <c r="AQ999" s="3314"/>
      <c r="AR999" s="3314"/>
      <c r="AS999" s="3314"/>
      <c r="AT999" s="3314"/>
      <c r="AU999" s="3314"/>
      <c r="AV999" s="3314"/>
      <c r="AW999" s="3314"/>
      <c r="AX999" s="3315"/>
    </row>
    <row r="1000" spans="1:59" ht="21.75" customHeight="1">
      <c r="A1000" s="510" t="s">
        <v>181</v>
      </c>
      <c r="B1000" s="511"/>
      <c r="C1000" s="511"/>
      <c r="D1000" s="511"/>
      <c r="E1000" s="511"/>
      <c r="F1000" s="512"/>
      <c r="G1000" s="3261" t="s">
        <v>3179</v>
      </c>
      <c r="H1000" s="3262"/>
      <c r="I1000" s="3262"/>
      <c r="J1000" s="3262"/>
      <c r="K1000" s="3262"/>
      <c r="L1000" s="3262"/>
      <c r="M1000" s="3262"/>
      <c r="N1000" s="3262"/>
      <c r="O1000" s="3262"/>
      <c r="P1000" s="3262"/>
      <c r="Q1000" s="3262"/>
      <c r="R1000" s="3262"/>
      <c r="S1000" s="3262"/>
      <c r="T1000" s="3262"/>
      <c r="U1000" s="3262"/>
      <c r="V1000" s="3262"/>
      <c r="W1000" s="3262"/>
      <c r="X1000" s="3262"/>
      <c r="Y1000" s="3262"/>
      <c r="Z1000" s="3262"/>
      <c r="AA1000" s="3262"/>
      <c r="AB1000" s="3262"/>
      <c r="AC1000" s="3262"/>
      <c r="AD1000" s="3262"/>
      <c r="AE1000" s="3262"/>
      <c r="AF1000" s="3262"/>
      <c r="AG1000" s="3262"/>
      <c r="AH1000" s="3262"/>
      <c r="AI1000" s="3262"/>
      <c r="AJ1000" s="3262"/>
      <c r="AK1000" s="3262"/>
      <c r="AL1000" s="3262"/>
      <c r="AM1000" s="3262"/>
      <c r="AN1000" s="3262"/>
      <c r="AO1000" s="3262"/>
      <c r="AP1000" s="3262"/>
      <c r="AQ1000" s="3262"/>
      <c r="AR1000" s="3262"/>
      <c r="AS1000" s="3262"/>
      <c r="AT1000" s="3262"/>
      <c r="AU1000" s="3262"/>
      <c r="AV1000" s="3262"/>
      <c r="AW1000" s="3262"/>
      <c r="AX1000" s="3263"/>
    </row>
    <row r="1001" spans="1:59" ht="19.5" customHeight="1">
      <c r="A1001" s="3277" t="s">
        <v>3168</v>
      </c>
      <c r="B1001" s="3278"/>
      <c r="C1001" s="3278"/>
      <c r="D1001" s="3278"/>
      <c r="E1001" s="3278"/>
      <c r="F1001" s="3279"/>
      <c r="G1001" s="3275"/>
      <c r="H1001" s="3276"/>
      <c r="I1001" s="3276"/>
      <c r="J1001" s="3276"/>
      <c r="K1001" s="3276"/>
      <c r="L1001" s="3276"/>
      <c r="M1001" s="3276"/>
      <c r="N1001" s="3276"/>
      <c r="O1001" s="3276"/>
      <c r="P1001" s="3267" t="s">
        <v>293</v>
      </c>
      <c r="Q1001" s="3268"/>
      <c r="R1001" s="3268"/>
      <c r="S1001" s="3268"/>
      <c r="T1001" s="3268"/>
      <c r="U1001" s="3268"/>
      <c r="V1001" s="3269"/>
      <c r="W1001" s="3267" t="s">
        <v>292</v>
      </c>
      <c r="X1001" s="3268"/>
      <c r="Y1001" s="3268"/>
      <c r="Z1001" s="3268"/>
      <c r="AA1001" s="3268"/>
      <c r="AB1001" s="3268"/>
      <c r="AC1001" s="3269"/>
      <c r="AD1001" s="3267" t="s">
        <v>291</v>
      </c>
      <c r="AE1001" s="3268"/>
      <c r="AF1001" s="3268"/>
      <c r="AG1001" s="3268"/>
      <c r="AH1001" s="3268"/>
      <c r="AI1001" s="3268"/>
      <c r="AJ1001" s="3269"/>
      <c r="AK1001" s="3267" t="s">
        <v>290</v>
      </c>
      <c r="AL1001" s="3268"/>
      <c r="AM1001" s="3268"/>
      <c r="AN1001" s="3268"/>
      <c r="AO1001" s="3268"/>
      <c r="AP1001" s="3268"/>
      <c r="AQ1001" s="3269"/>
      <c r="AR1001" s="3267" t="s">
        <v>289</v>
      </c>
      <c r="AS1001" s="3268"/>
      <c r="AT1001" s="3268"/>
      <c r="AU1001" s="3268"/>
      <c r="AV1001" s="3268"/>
      <c r="AW1001" s="3268"/>
      <c r="AX1001" s="3286"/>
    </row>
    <row r="1002" spans="1:59" ht="19.5" customHeight="1">
      <c r="A1002" s="3280"/>
      <c r="B1002" s="3281"/>
      <c r="C1002" s="3281"/>
      <c r="D1002" s="3281"/>
      <c r="E1002" s="3281"/>
      <c r="F1002" s="3282"/>
      <c r="G1002" s="3287" t="s">
        <v>177</v>
      </c>
      <c r="H1002" s="3288"/>
      <c r="I1002" s="3307" t="s">
        <v>176</v>
      </c>
      <c r="J1002" s="3308"/>
      <c r="K1002" s="3308"/>
      <c r="L1002" s="3308"/>
      <c r="M1002" s="3308"/>
      <c r="N1002" s="3308"/>
      <c r="O1002" s="3309"/>
      <c r="P1002" s="3271">
        <v>4</v>
      </c>
      <c r="Q1002" s="3271"/>
      <c r="R1002" s="3271"/>
      <c r="S1002" s="3271"/>
      <c r="T1002" s="3271"/>
      <c r="U1002" s="3271"/>
      <c r="V1002" s="3271"/>
      <c r="W1002" s="3271">
        <v>4</v>
      </c>
      <c r="X1002" s="3271"/>
      <c r="Y1002" s="3271"/>
      <c r="Z1002" s="3271"/>
      <c r="AA1002" s="3271"/>
      <c r="AB1002" s="3271"/>
      <c r="AC1002" s="3271"/>
      <c r="AD1002" s="3271">
        <v>4</v>
      </c>
      <c r="AE1002" s="3271"/>
      <c r="AF1002" s="3271"/>
      <c r="AG1002" s="3271"/>
      <c r="AH1002" s="3271"/>
      <c r="AI1002" s="3271"/>
      <c r="AJ1002" s="3271"/>
      <c r="AK1002" s="3271">
        <v>3</v>
      </c>
      <c r="AL1002" s="3271"/>
      <c r="AM1002" s="3271"/>
      <c r="AN1002" s="3271"/>
      <c r="AO1002" s="3271"/>
      <c r="AP1002" s="3271"/>
      <c r="AQ1002" s="3271"/>
      <c r="AR1002" s="3271">
        <v>3</v>
      </c>
      <c r="AS1002" s="3271"/>
      <c r="AT1002" s="3271"/>
      <c r="AU1002" s="3271"/>
      <c r="AV1002" s="3271"/>
      <c r="AW1002" s="3271"/>
      <c r="AX1002" s="3330"/>
    </row>
    <row r="1003" spans="1:59" ht="19.5" customHeight="1">
      <c r="A1003" s="3280"/>
      <c r="B1003" s="3281"/>
      <c r="C1003" s="3281"/>
      <c r="D1003" s="3281"/>
      <c r="E1003" s="3281"/>
      <c r="F1003" s="3282"/>
      <c r="G1003" s="3289"/>
      <c r="H1003" s="3290"/>
      <c r="I1003" s="3272" t="s">
        <v>175</v>
      </c>
      <c r="J1003" s="3273"/>
      <c r="K1003" s="3273"/>
      <c r="L1003" s="3273"/>
      <c r="M1003" s="3273"/>
      <c r="N1003" s="3273"/>
      <c r="O1003" s="3274"/>
      <c r="P1003" s="3270" t="s">
        <v>881</v>
      </c>
      <c r="Q1003" s="3270"/>
      <c r="R1003" s="3270"/>
      <c r="S1003" s="3270"/>
      <c r="T1003" s="3270"/>
      <c r="U1003" s="3270"/>
      <c r="V1003" s="3270"/>
      <c r="W1003" s="3270" t="s">
        <v>1553</v>
      </c>
      <c r="X1003" s="3270"/>
      <c r="Y1003" s="3270"/>
      <c r="Z1003" s="3270"/>
      <c r="AA1003" s="3270"/>
      <c r="AB1003" s="3270"/>
      <c r="AC1003" s="3270"/>
      <c r="AD1003" s="3270" t="s">
        <v>1553</v>
      </c>
      <c r="AE1003" s="3270"/>
      <c r="AF1003" s="3270"/>
      <c r="AG1003" s="3270"/>
      <c r="AH1003" s="3270"/>
      <c r="AI1003" s="3270"/>
      <c r="AJ1003" s="3270"/>
      <c r="AK1003" s="3270" t="s">
        <v>1553</v>
      </c>
      <c r="AL1003" s="3270"/>
      <c r="AM1003" s="3270"/>
      <c r="AN1003" s="3270"/>
      <c r="AO1003" s="3270"/>
      <c r="AP1003" s="3270"/>
      <c r="AQ1003" s="3270"/>
      <c r="AR1003" s="3305"/>
      <c r="AS1003" s="3305"/>
      <c r="AT1003" s="3305"/>
      <c r="AU1003" s="3305"/>
      <c r="AV1003" s="3305"/>
      <c r="AW1003" s="3305"/>
      <c r="AX1003" s="3306"/>
    </row>
    <row r="1004" spans="1:59" ht="19.5" customHeight="1">
      <c r="A1004" s="3280"/>
      <c r="B1004" s="3281"/>
      <c r="C1004" s="3281"/>
      <c r="D1004" s="3281"/>
      <c r="E1004" s="3281"/>
      <c r="F1004" s="3282"/>
      <c r="G1004" s="3289"/>
      <c r="H1004" s="3290"/>
      <c r="I1004" s="3252" t="s">
        <v>174</v>
      </c>
      <c r="J1004" s="3253"/>
      <c r="K1004" s="3253"/>
      <c r="L1004" s="3253"/>
      <c r="M1004" s="3253"/>
      <c r="N1004" s="3253"/>
      <c r="O1004" s="3254"/>
      <c r="P1004" s="1030" t="s">
        <v>881</v>
      </c>
      <c r="Q1004" s="1030"/>
      <c r="R1004" s="1030"/>
      <c r="S1004" s="1030"/>
      <c r="T1004" s="1030"/>
      <c r="U1004" s="1030"/>
      <c r="V1004" s="1030"/>
      <c r="W1004" s="1030" t="s">
        <v>881</v>
      </c>
      <c r="X1004" s="1030"/>
      <c r="Y1004" s="1030"/>
      <c r="Z1004" s="1030"/>
      <c r="AA1004" s="1030"/>
      <c r="AB1004" s="1030"/>
      <c r="AC1004" s="1030"/>
      <c r="AD1004" s="1030" t="s">
        <v>881</v>
      </c>
      <c r="AE1004" s="1030"/>
      <c r="AF1004" s="1030"/>
      <c r="AG1004" s="1030"/>
      <c r="AH1004" s="1030"/>
      <c r="AI1004" s="1030"/>
      <c r="AJ1004" s="1030"/>
      <c r="AK1004" s="1030" t="s">
        <v>881</v>
      </c>
      <c r="AL1004" s="1030"/>
      <c r="AM1004" s="1030"/>
      <c r="AN1004" s="1030"/>
      <c r="AO1004" s="1030"/>
      <c r="AP1004" s="1030"/>
      <c r="AQ1004" s="1030"/>
      <c r="AR1004" s="1030" t="s">
        <v>881</v>
      </c>
      <c r="AS1004" s="1030"/>
      <c r="AT1004" s="1030"/>
      <c r="AU1004" s="1030"/>
      <c r="AV1004" s="1030"/>
      <c r="AW1004" s="1030"/>
      <c r="AX1004" s="1030"/>
    </row>
    <row r="1005" spans="1:59" ht="19.5" customHeight="1">
      <c r="A1005" s="3280"/>
      <c r="B1005" s="3281"/>
      <c r="C1005" s="3281"/>
      <c r="D1005" s="3281"/>
      <c r="E1005" s="3281"/>
      <c r="F1005" s="3282"/>
      <c r="G1005" s="3289"/>
      <c r="H1005" s="3290"/>
      <c r="I1005" s="3252" t="s">
        <v>173</v>
      </c>
      <c r="J1005" s="3253"/>
      <c r="K1005" s="3253"/>
      <c r="L1005" s="3253"/>
      <c r="M1005" s="3253"/>
      <c r="N1005" s="3253"/>
      <c r="O1005" s="3254"/>
      <c r="P1005" s="1030" t="s">
        <v>881</v>
      </c>
      <c r="Q1005" s="1030"/>
      <c r="R1005" s="1030"/>
      <c r="S1005" s="1030"/>
      <c r="T1005" s="1030"/>
      <c r="U1005" s="1030"/>
      <c r="V1005" s="1030"/>
      <c r="W1005" s="1030" t="s">
        <v>881</v>
      </c>
      <c r="X1005" s="1030"/>
      <c r="Y1005" s="1030"/>
      <c r="Z1005" s="1030"/>
      <c r="AA1005" s="1030"/>
      <c r="AB1005" s="1030"/>
      <c r="AC1005" s="1030"/>
      <c r="AD1005" s="1030" t="s">
        <v>881</v>
      </c>
      <c r="AE1005" s="1030"/>
      <c r="AF1005" s="1030"/>
      <c r="AG1005" s="1030"/>
      <c r="AH1005" s="1030"/>
      <c r="AI1005" s="1030"/>
      <c r="AJ1005" s="1030"/>
      <c r="AK1005" s="1030" t="s">
        <v>881</v>
      </c>
      <c r="AL1005" s="1030"/>
      <c r="AM1005" s="1030"/>
      <c r="AN1005" s="1030"/>
      <c r="AO1005" s="1030"/>
      <c r="AP1005" s="1030"/>
      <c r="AQ1005" s="1030"/>
      <c r="AR1005" s="583"/>
      <c r="AS1005" s="584"/>
      <c r="AT1005" s="584"/>
      <c r="AU1005" s="584"/>
      <c r="AV1005" s="584"/>
      <c r="AW1005" s="584"/>
      <c r="AX1005" s="585"/>
    </row>
    <row r="1006" spans="1:59" ht="19.5" customHeight="1">
      <c r="A1006" s="3280"/>
      <c r="B1006" s="3281"/>
      <c r="C1006" s="3281"/>
      <c r="D1006" s="3281"/>
      <c r="E1006" s="3281"/>
      <c r="F1006" s="3282"/>
      <c r="G1006" s="3289"/>
      <c r="H1006" s="3290"/>
      <c r="I1006" s="436" t="s">
        <v>172</v>
      </c>
      <c r="J1006" s="437"/>
      <c r="K1006" s="437"/>
      <c r="L1006" s="437"/>
      <c r="M1006" s="437"/>
      <c r="N1006" s="437"/>
      <c r="O1006" s="438"/>
      <c r="P1006" s="1030" t="s">
        <v>881</v>
      </c>
      <c r="Q1006" s="1030"/>
      <c r="R1006" s="1030"/>
      <c r="S1006" s="1030"/>
      <c r="T1006" s="1030"/>
      <c r="U1006" s="1030"/>
      <c r="V1006" s="1030"/>
      <c r="W1006" s="1030" t="s">
        <v>881</v>
      </c>
      <c r="X1006" s="1030"/>
      <c r="Y1006" s="1030"/>
      <c r="Z1006" s="1030"/>
      <c r="AA1006" s="1030"/>
      <c r="AB1006" s="1030"/>
      <c r="AC1006" s="1030"/>
      <c r="AD1006" s="1030" t="s">
        <v>881</v>
      </c>
      <c r="AE1006" s="1030"/>
      <c r="AF1006" s="1030"/>
      <c r="AG1006" s="1030"/>
      <c r="AH1006" s="1030"/>
      <c r="AI1006" s="1030"/>
      <c r="AJ1006" s="1030"/>
      <c r="AK1006" s="1030" t="s">
        <v>881</v>
      </c>
      <c r="AL1006" s="1030"/>
      <c r="AM1006" s="1030"/>
      <c r="AN1006" s="1030"/>
      <c r="AO1006" s="1030"/>
      <c r="AP1006" s="1030"/>
      <c r="AQ1006" s="1030"/>
      <c r="AR1006" s="554"/>
      <c r="AS1006" s="554"/>
      <c r="AT1006" s="554"/>
      <c r="AU1006" s="554"/>
      <c r="AV1006" s="554"/>
      <c r="AW1006" s="554"/>
      <c r="AX1006" s="555"/>
    </row>
    <row r="1007" spans="1:59" ht="19.5" customHeight="1">
      <c r="A1007" s="3280"/>
      <c r="B1007" s="3281"/>
      <c r="C1007" s="3281"/>
      <c r="D1007" s="3281"/>
      <c r="E1007" s="3281"/>
      <c r="F1007" s="3282"/>
      <c r="G1007" s="3291"/>
      <c r="H1007" s="3292"/>
      <c r="I1007" s="3264" t="s">
        <v>44</v>
      </c>
      <c r="J1007" s="3265"/>
      <c r="K1007" s="3265"/>
      <c r="L1007" s="3265"/>
      <c r="M1007" s="3265"/>
      <c r="N1007" s="3265"/>
      <c r="O1007" s="3266"/>
      <c r="P1007" s="3255">
        <v>4</v>
      </c>
      <c r="Q1007" s="3255"/>
      <c r="R1007" s="3255"/>
      <c r="S1007" s="3255"/>
      <c r="T1007" s="3255"/>
      <c r="U1007" s="3255"/>
      <c r="V1007" s="3255"/>
      <c r="W1007" s="3255">
        <v>4</v>
      </c>
      <c r="X1007" s="3255"/>
      <c r="Y1007" s="3255"/>
      <c r="Z1007" s="3255"/>
      <c r="AA1007" s="3255"/>
      <c r="AB1007" s="3255"/>
      <c r="AC1007" s="3255"/>
      <c r="AD1007" s="3255">
        <v>4</v>
      </c>
      <c r="AE1007" s="3255"/>
      <c r="AF1007" s="3255"/>
      <c r="AG1007" s="3255"/>
      <c r="AH1007" s="3255"/>
      <c r="AI1007" s="3255"/>
      <c r="AJ1007" s="3255"/>
      <c r="AK1007" s="3255">
        <v>3</v>
      </c>
      <c r="AL1007" s="3255"/>
      <c r="AM1007" s="3255"/>
      <c r="AN1007" s="3255"/>
      <c r="AO1007" s="3255"/>
      <c r="AP1007" s="3255"/>
      <c r="AQ1007" s="3255"/>
      <c r="AR1007" s="3255">
        <v>3</v>
      </c>
      <c r="AS1007" s="3255"/>
      <c r="AT1007" s="3255"/>
      <c r="AU1007" s="3255"/>
      <c r="AV1007" s="3255"/>
      <c r="AW1007" s="3255"/>
      <c r="AX1007" s="3329"/>
    </row>
    <row r="1008" spans="1:59" ht="19.5" customHeight="1">
      <c r="A1008" s="3280"/>
      <c r="B1008" s="3281"/>
      <c r="C1008" s="3281"/>
      <c r="D1008" s="3281"/>
      <c r="E1008" s="3281"/>
      <c r="F1008" s="3282"/>
      <c r="G1008" s="3256" t="s">
        <v>170</v>
      </c>
      <c r="H1008" s="3257"/>
      <c r="I1008" s="3257"/>
      <c r="J1008" s="3257"/>
      <c r="K1008" s="3257"/>
      <c r="L1008" s="3257"/>
      <c r="M1008" s="3257"/>
      <c r="N1008" s="3257"/>
      <c r="O1008" s="3257"/>
      <c r="P1008" s="3258">
        <v>3</v>
      </c>
      <c r="Q1008" s="3258"/>
      <c r="R1008" s="3258"/>
      <c r="S1008" s="3258"/>
      <c r="T1008" s="3258"/>
      <c r="U1008" s="3258"/>
      <c r="V1008" s="3258"/>
      <c r="W1008" s="3258">
        <v>3</v>
      </c>
      <c r="X1008" s="3258"/>
      <c r="Y1008" s="3258"/>
      <c r="Z1008" s="3258"/>
      <c r="AA1008" s="3258"/>
      <c r="AB1008" s="3258"/>
      <c r="AC1008" s="3258"/>
      <c r="AD1008" s="3258">
        <v>3</v>
      </c>
      <c r="AE1008" s="3258"/>
      <c r="AF1008" s="3258"/>
      <c r="AG1008" s="3258"/>
      <c r="AH1008" s="3258"/>
      <c r="AI1008" s="3258"/>
      <c r="AJ1008" s="3258"/>
      <c r="AK1008" s="3259"/>
      <c r="AL1008" s="3259"/>
      <c r="AM1008" s="3259"/>
      <c r="AN1008" s="3259"/>
      <c r="AO1008" s="3259"/>
      <c r="AP1008" s="3259"/>
      <c r="AQ1008" s="3259"/>
      <c r="AR1008" s="3259"/>
      <c r="AS1008" s="3259"/>
      <c r="AT1008" s="3259"/>
      <c r="AU1008" s="3259"/>
      <c r="AV1008" s="3259"/>
      <c r="AW1008" s="3259"/>
      <c r="AX1008" s="3260"/>
      <c r="BG1008" s="166"/>
    </row>
    <row r="1009" spans="1:50" ht="19.5" customHeight="1">
      <c r="A1009" s="3283"/>
      <c r="B1009" s="3284"/>
      <c r="C1009" s="3284"/>
      <c r="D1009" s="3284"/>
      <c r="E1009" s="3284"/>
      <c r="F1009" s="3285"/>
      <c r="G1009" s="3256" t="s">
        <v>169</v>
      </c>
      <c r="H1009" s="3257"/>
      <c r="I1009" s="3257"/>
      <c r="J1009" s="3257"/>
      <c r="K1009" s="3257"/>
      <c r="L1009" s="3257"/>
      <c r="M1009" s="3257"/>
      <c r="N1009" s="3257"/>
      <c r="O1009" s="3257"/>
      <c r="P1009" s="3258">
        <v>96.7</v>
      </c>
      <c r="Q1009" s="3258"/>
      <c r="R1009" s="3258"/>
      <c r="S1009" s="3258"/>
      <c r="T1009" s="3258"/>
      <c r="U1009" s="3258"/>
      <c r="V1009" s="3258"/>
      <c r="W1009" s="3258">
        <v>79.3</v>
      </c>
      <c r="X1009" s="3258"/>
      <c r="Y1009" s="3258"/>
      <c r="Z1009" s="3258"/>
      <c r="AA1009" s="3258"/>
      <c r="AB1009" s="3258"/>
      <c r="AC1009" s="3258"/>
      <c r="AD1009" s="3258">
        <v>79.3</v>
      </c>
      <c r="AE1009" s="3258"/>
      <c r="AF1009" s="3258"/>
      <c r="AG1009" s="3258"/>
      <c r="AH1009" s="3258"/>
      <c r="AI1009" s="3258"/>
      <c r="AJ1009" s="3258"/>
      <c r="AK1009" s="3259"/>
      <c r="AL1009" s="3259"/>
      <c r="AM1009" s="3259"/>
      <c r="AN1009" s="3259"/>
      <c r="AO1009" s="3259"/>
      <c r="AP1009" s="3259"/>
      <c r="AQ1009" s="3259"/>
      <c r="AR1009" s="3259"/>
      <c r="AS1009" s="3259"/>
      <c r="AT1009" s="3259"/>
      <c r="AU1009" s="3259"/>
      <c r="AV1009" s="3259"/>
      <c r="AW1009" s="3259"/>
      <c r="AX1009" s="3260"/>
    </row>
    <row r="1010" spans="1:50" ht="19.5" customHeight="1">
      <c r="A1010" s="379" t="s">
        <v>3167</v>
      </c>
      <c r="B1010" s="380"/>
      <c r="C1010" s="559" t="s">
        <v>47</v>
      </c>
      <c r="D1010" s="560"/>
      <c r="E1010" s="560"/>
      <c r="F1010" s="560"/>
      <c r="G1010" s="560"/>
      <c r="H1010" s="560"/>
      <c r="I1010" s="560"/>
      <c r="J1010" s="560"/>
      <c r="K1010" s="561"/>
      <c r="L1010" s="562" t="s">
        <v>130</v>
      </c>
      <c r="M1010" s="562"/>
      <c r="N1010" s="562"/>
      <c r="O1010" s="562"/>
      <c r="P1010" s="562"/>
      <c r="Q1010" s="562"/>
      <c r="R1010" s="563" t="s">
        <v>289</v>
      </c>
      <c r="S1010" s="563"/>
      <c r="T1010" s="563"/>
      <c r="U1010" s="563"/>
      <c r="V1010" s="563"/>
      <c r="W1010" s="563"/>
      <c r="X1010" s="564" t="s">
        <v>128</v>
      </c>
      <c r="Y1010" s="560"/>
      <c r="Z1010" s="560"/>
      <c r="AA1010" s="560"/>
      <c r="AB1010" s="560"/>
      <c r="AC1010" s="560"/>
      <c r="AD1010" s="560"/>
      <c r="AE1010" s="560"/>
      <c r="AF1010" s="560"/>
      <c r="AG1010" s="560"/>
      <c r="AH1010" s="560"/>
      <c r="AI1010" s="560"/>
      <c r="AJ1010" s="560"/>
      <c r="AK1010" s="560"/>
      <c r="AL1010" s="560"/>
      <c r="AM1010" s="560"/>
      <c r="AN1010" s="560"/>
      <c r="AO1010" s="560"/>
      <c r="AP1010" s="560"/>
      <c r="AQ1010" s="560"/>
      <c r="AR1010" s="560"/>
      <c r="AS1010" s="560"/>
      <c r="AT1010" s="560"/>
      <c r="AU1010" s="560"/>
      <c r="AV1010" s="560"/>
      <c r="AW1010" s="560"/>
      <c r="AX1010" s="565"/>
    </row>
    <row r="1011" spans="1:50" ht="19.5" customHeight="1">
      <c r="A1011" s="381"/>
      <c r="B1011" s="382"/>
      <c r="C1011" s="3239" t="s">
        <v>2817</v>
      </c>
      <c r="D1011" s="3240"/>
      <c r="E1011" s="3240"/>
      <c r="F1011" s="3240"/>
      <c r="G1011" s="3240"/>
      <c r="H1011" s="3240"/>
      <c r="I1011" s="3240"/>
      <c r="J1011" s="3240"/>
      <c r="K1011" s="3241"/>
      <c r="L1011" s="1062">
        <v>3</v>
      </c>
      <c r="M1011" s="1062"/>
      <c r="N1011" s="1062"/>
      <c r="O1011" s="1062"/>
      <c r="P1011" s="1062"/>
      <c r="Q1011" s="1062"/>
      <c r="R1011" s="1062">
        <v>3</v>
      </c>
      <c r="S1011" s="1062"/>
      <c r="T1011" s="1062"/>
      <c r="U1011" s="1062"/>
      <c r="V1011" s="1062"/>
      <c r="W1011" s="1062"/>
      <c r="X1011" s="537"/>
      <c r="Y1011" s="538"/>
      <c r="Z1011" s="538"/>
      <c r="AA1011" s="538"/>
      <c r="AB1011" s="538"/>
      <c r="AC1011" s="538"/>
      <c r="AD1011" s="538"/>
      <c r="AE1011" s="538"/>
      <c r="AF1011" s="538"/>
      <c r="AG1011" s="538"/>
      <c r="AH1011" s="538"/>
      <c r="AI1011" s="538"/>
      <c r="AJ1011" s="538"/>
      <c r="AK1011" s="538"/>
      <c r="AL1011" s="538"/>
      <c r="AM1011" s="538"/>
      <c r="AN1011" s="538"/>
      <c r="AO1011" s="538"/>
      <c r="AP1011" s="538"/>
      <c r="AQ1011" s="538"/>
      <c r="AR1011" s="538"/>
      <c r="AS1011" s="538"/>
      <c r="AT1011" s="538"/>
      <c r="AU1011" s="538"/>
      <c r="AV1011" s="538"/>
      <c r="AW1011" s="538"/>
      <c r="AX1011" s="539"/>
    </row>
    <row r="1012" spans="1:50" ht="19.5" customHeight="1">
      <c r="A1012" s="381"/>
      <c r="B1012" s="382"/>
      <c r="C1012" s="378"/>
      <c r="D1012" s="355"/>
      <c r="E1012" s="355"/>
      <c r="F1012" s="355"/>
      <c r="G1012" s="355"/>
      <c r="H1012" s="355"/>
      <c r="I1012" s="355"/>
      <c r="J1012" s="355"/>
      <c r="K1012" s="356"/>
      <c r="L1012" s="1058"/>
      <c r="M1012" s="1058"/>
      <c r="N1012" s="1058"/>
      <c r="O1012" s="1058"/>
      <c r="P1012" s="1058"/>
      <c r="Q1012" s="1058"/>
      <c r="R1012" s="1058"/>
      <c r="S1012" s="1058"/>
      <c r="T1012" s="1058"/>
      <c r="U1012" s="1058"/>
      <c r="V1012" s="1058"/>
      <c r="W1012" s="1058"/>
      <c r="X1012" s="464"/>
      <c r="Y1012" s="465"/>
      <c r="Z1012" s="465"/>
      <c r="AA1012" s="465"/>
      <c r="AB1012" s="465"/>
      <c r="AC1012" s="465"/>
      <c r="AD1012" s="465"/>
      <c r="AE1012" s="465"/>
      <c r="AF1012" s="465"/>
      <c r="AG1012" s="465"/>
      <c r="AH1012" s="465"/>
      <c r="AI1012" s="465"/>
      <c r="AJ1012" s="465"/>
      <c r="AK1012" s="465"/>
      <c r="AL1012" s="465"/>
      <c r="AM1012" s="465"/>
      <c r="AN1012" s="465"/>
      <c r="AO1012" s="465"/>
      <c r="AP1012" s="465"/>
      <c r="AQ1012" s="465"/>
      <c r="AR1012" s="465"/>
      <c r="AS1012" s="465"/>
      <c r="AT1012" s="465"/>
      <c r="AU1012" s="465"/>
      <c r="AV1012" s="465"/>
      <c r="AW1012" s="465"/>
      <c r="AX1012" s="466"/>
    </row>
    <row r="1013" spans="1:50" ht="19.5" customHeight="1">
      <c r="A1013" s="381"/>
      <c r="B1013" s="382"/>
      <c r="C1013" s="378"/>
      <c r="D1013" s="355"/>
      <c r="E1013" s="355"/>
      <c r="F1013" s="355"/>
      <c r="G1013" s="355"/>
      <c r="H1013" s="355"/>
      <c r="I1013" s="355"/>
      <c r="J1013" s="355"/>
      <c r="K1013" s="356"/>
      <c r="L1013" s="1058"/>
      <c r="M1013" s="1058"/>
      <c r="N1013" s="1058"/>
      <c r="O1013" s="1058"/>
      <c r="P1013" s="1058"/>
      <c r="Q1013" s="1058"/>
      <c r="R1013" s="1058"/>
      <c r="S1013" s="1058"/>
      <c r="T1013" s="1058"/>
      <c r="U1013" s="1058"/>
      <c r="V1013" s="1058"/>
      <c r="W1013" s="1058"/>
      <c r="X1013" s="464"/>
      <c r="Y1013" s="465"/>
      <c r="Z1013" s="465"/>
      <c r="AA1013" s="465"/>
      <c r="AB1013" s="465"/>
      <c r="AC1013" s="465"/>
      <c r="AD1013" s="465"/>
      <c r="AE1013" s="465"/>
      <c r="AF1013" s="465"/>
      <c r="AG1013" s="465"/>
      <c r="AH1013" s="465"/>
      <c r="AI1013" s="465"/>
      <c r="AJ1013" s="465"/>
      <c r="AK1013" s="465"/>
      <c r="AL1013" s="465"/>
      <c r="AM1013" s="465"/>
      <c r="AN1013" s="465"/>
      <c r="AO1013" s="465"/>
      <c r="AP1013" s="465"/>
      <c r="AQ1013" s="465"/>
      <c r="AR1013" s="465"/>
      <c r="AS1013" s="465"/>
      <c r="AT1013" s="465"/>
      <c r="AU1013" s="465"/>
      <c r="AV1013" s="465"/>
      <c r="AW1013" s="465"/>
      <c r="AX1013" s="466"/>
    </row>
    <row r="1014" spans="1:50" ht="19.5" customHeight="1">
      <c r="A1014" s="381"/>
      <c r="B1014" s="382"/>
      <c r="C1014" s="378"/>
      <c r="D1014" s="355"/>
      <c r="E1014" s="355"/>
      <c r="F1014" s="355"/>
      <c r="G1014" s="355"/>
      <c r="H1014" s="355"/>
      <c r="I1014" s="355"/>
      <c r="J1014" s="355"/>
      <c r="K1014" s="356"/>
      <c r="L1014" s="1058"/>
      <c r="M1014" s="1058"/>
      <c r="N1014" s="1058"/>
      <c r="O1014" s="1058"/>
      <c r="P1014" s="1058"/>
      <c r="Q1014" s="1058"/>
      <c r="R1014" s="1058"/>
      <c r="S1014" s="1058"/>
      <c r="T1014" s="1058"/>
      <c r="U1014" s="1058"/>
      <c r="V1014" s="1058"/>
      <c r="W1014" s="1058"/>
      <c r="X1014" s="464"/>
      <c r="Y1014" s="465"/>
      <c r="Z1014" s="465"/>
      <c r="AA1014" s="465"/>
      <c r="AB1014" s="465"/>
      <c r="AC1014" s="465"/>
      <c r="AD1014" s="465"/>
      <c r="AE1014" s="465"/>
      <c r="AF1014" s="465"/>
      <c r="AG1014" s="465"/>
      <c r="AH1014" s="465"/>
      <c r="AI1014" s="465"/>
      <c r="AJ1014" s="465"/>
      <c r="AK1014" s="465"/>
      <c r="AL1014" s="465"/>
      <c r="AM1014" s="465"/>
      <c r="AN1014" s="465"/>
      <c r="AO1014" s="465"/>
      <c r="AP1014" s="465"/>
      <c r="AQ1014" s="465"/>
      <c r="AR1014" s="465"/>
      <c r="AS1014" s="465"/>
      <c r="AT1014" s="465"/>
      <c r="AU1014" s="465"/>
      <c r="AV1014" s="465"/>
      <c r="AW1014" s="465"/>
      <c r="AX1014" s="466"/>
    </row>
    <row r="1015" spans="1:50" ht="19.5" customHeight="1">
      <c r="A1015" s="381"/>
      <c r="B1015" s="382"/>
      <c r="C1015" s="378"/>
      <c r="D1015" s="355"/>
      <c r="E1015" s="355"/>
      <c r="F1015" s="355"/>
      <c r="G1015" s="355"/>
      <c r="H1015" s="355"/>
      <c r="I1015" s="355"/>
      <c r="J1015" s="355"/>
      <c r="K1015" s="356"/>
      <c r="L1015" s="1058"/>
      <c r="M1015" s="1058"/>
      <c r="N1015" s="1058"/>
      <c r="O1015" s="1058"/>
      <c r="P1015" s="1058"/>
      <c r="Q1015" s="1058"/>
      <c r="R1015" s="1058"/>
      <c r="S1015" s="1058"/>
      <c r="T1015" s="1058"/>
      <c r="U1015" s="1058"/>
      <c r="V1015" s="1058"/>
      <c r="W1015" s="1058"/>
      <c r="X1015" s="1579"/>
      <c r="Y1015" s="1580"/>
      <c r="Z1015" s="1580"/>
      <c r="AA1015" s="1580"/>
      <c r="AB1015" s="1580"/>
      <c r="AC1015" s="1580"/>
      <c r="AD1015" s="1580"/>
      <c r="AE1015" s="1580"/>
      <c r="AF1015" s="1580"/>
      <c r="AG1015" s="1580"/>
      <c r="AH1015" s="1580"/>
      <c r="AI1015" s="1580"/>
      <c r="AJ1015" s="1580"/>
      <c r="AK1015" s="1580"/>
      <c r="AL1015" s="1580"/>
      <c r="AM1015" s="1580"/>
      <c r="AN1015" s="1580"/>
      <c r="AO1015" s="1580"/>
      <c r="AP1015" s="1580"/>
      <c r="AQ1015" s="1580"/>
      <c r="AR1015" s="1580"/>
      <c r="AS1015" s="1580"/>
      <c r="AT1015" s="1580"/>
      <c r="AU1015" s="1580"/>
      <c r="AV1015" s="1580"/>
      <c r="AW1015" s="1580"/>
      <c r="AX1015" s="1581"/>
    </row>
    <row r="1016" spans="1:50" ht="19.5" customHeight="1">
      <c r="A1016" s="381"/>
      <c r="B1016" s="382"/>
      <c r="C1016" s="378"/>
      <c r="D1016" s="355"/>
      <c r="E1016" s="355"/>
      <c r="F1016" s="355"/>
      <c r="G1016" s="355"/>
      <c r="H1016" s="355"/>
      <c r="I1016" s="355"/>
      <c r="J1016" s="355"/>
      <c r="K1016" s="356"/>
      <c r="L1016" s="1058"/>
      <c r="M1016" s="1058"/>
      <c r="N1016" s="1058"/>
      <c r="O1016" s="1058"/>
      <c r="P1016" s="1058"/>
      <c r="Q1016" s="1058"/>
      <c r="R1016" s="1058"/>
      <c r="S1016" s="1058"/>
      <c r="T1016" s="1058"/>
      <c r="U1016" s="1058"/>
      <c r="V1016" s="1058"/>
      <c r="W1016" s="1058"/>
      <c r="X1016" s="464"/>
      <c r="Y1016" s="465"/>
      <c r="Z1016" s="465"/>
      <c r="AA1016" s="465"/>
      <c r="AB1016" s="465"/>
      <c r="AC1016" s="465"/>
      <c r="AD1016" s="465"/>
      <c r="AE1016" s="465"/>
      <c r="AF1016" s="465"/>
      <c r="AG1016" s="465"/>
      <c r="AH1016" s="465"/>
      <c r="AI1016" s="465"/>
      <c r="AJ1016" s="465"/>
      <c r="AK1016" s="465"/>
      <c r="AL1016" s="465"/>
      <c r="AM1016" s="465"/>
      <c r="AN1016" s="465"/>
      <c r="AO1016" s="465"/>
      <c r="AP1016" s="465"/>
      <c r="AQ1016" s="465"/>
      <c r="AR1016" s="465"/>
      <c r="AS1016" s="465"/>
      <c r="AT1016" s="465"/>
      <c r="AU1016" s="465"/>
      <c r="AV1016" s="465"/>
      <c r="AW1016" s="465"/>
      <c r="AX1016" s="466"/>
    </row>
    <row r="1017" spans="1:50" ht="19.5" hidden="1" customHeight="1">
      <c r="A1017" s="381"/>
      <c r="B1017" s="382"/>
      <c r="C1017" s="403"/>
      <c r="D1017" s="361"/>
      <c r="E1017" s="361"/>
      <c r="F1017" s="361"/>
      <c r="G1017" s="361"/>
      <c r="H1017" s="361"/>
      <c r="I1017" s="361"/>
      <c r="J1017" s="361"/>
      <c r="K1017" s="362"/>
      <c r="L1017" s="1064"/>
      <c r="M1017" s="1064"/>
      <c r="N1017" s="1064"/>
      <c r="O1017" s="1064"/>
      <c r="P1017" s="1064"/>
      <c r="Q1017" s="1064"/>
      <c r="R1017" s="1064"/>
      <c r="S1017" s="1064"/>
      <c r="T1017" s="1064"/>
      <c r="U1017" s="1064"/>
      <c r="V1017" s="1064"/>
      <c r="W1017" s="1064"/>
      <c r="X1017" s="464"/>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6"/>
    </row>
    <row r="1018" spans="1:50" ht="19.5" customHeight="1" thickBot="1">
      <c r="A1018" s="383"/>
      <c r="B1018" s="384"/>
      <c r="C1018" s="391" t="s">
        <v>44</v>
      </c>
      <c r="D1018" s="392"/>
      <c r="E1018" s="392"/>
      <c r="F1018" s="392"/>
      <c r="G1018" s="392"/>
      <c r="H1018" s="392"/>
      <c r="I1018" s="392"/>
      <c r="J1018" s="392"/>
      <c r="K1018" s="393"/>
      <c r="L1018" s="1063">
        <v>3</v>
      </c>
      <c r="M1018" s="1063"/>
      <c r="N1018" s="1063"/>
      <c r="O1018" s="1063"/>
      <c r="P1018" s="1063"/>
      <c r="Q1018" s="1063"/>
      <c r="R1018" s="1063">
        <v>3</v>
      </c>
      <c r="S1018" s="1063"/>
      <c r="T1018" s="1063"/>
      <c r="U1018" s="1063"/>
      <c r="V1018" s="1063"/>
      <c r="W1018" s="1063"/>
      <c r="X1018" s="534"/>
      <c r="Y1018" s="535"/>
      <c r="Z1018" s="535"/>
      <c r="AA1018" s="535"/>
      <c r="AB1018" s="535"/>
      <c r="AC1018" s="535"/>
      <c r="AD1018" s="535"/>
      <c r="AE1018" s="535"/>
      <c r="AF1018" s="535"/>
      <c r="AG1018" s="535"/>
      <c r="AH1018" s="535"/>
      <c r="AI1018" s="535"/>
      <c r="AJ1018" s="535"/>
      <c r="AK1018" s="535"/>
      <c r="AL1018" s="535"/>
      <c r="AM1018" s="535"/>
      <c r="AN1018" s="535"/>
      <c r="AO1018" s="535"/>
      <c r="AP1018" s="535"/>
      <c r="AQ1018" s="535"/>
      <c r="AR1018" s="535"/>
      <c r="AS1018" s="535"/>
      <c r="AT1018" s="535"/>
      <c r="AU1018" s="535"/>
      <c r="AV1018" s="535"/>
      <c r="AW1018" s="535"/>
      <c r="AX1018" s="536"/>
    </row>
    <row r="1019" spans="1:50" ht="20.25" customHeight="1" thickBot="1">
      <c r="AJ1019" s="1056"/>
      <c r="AK1019" s="1056"/>
      <c r="AL1019" s="1056"/>
      <c r="AM1019" s="1056"/>
      <c r="AN1019" s="1056"/>
      <c r="AO1019" s="1056"/>
      <c r="AP1019" s="1056"/>
      <c r="AQ1019" s="854" t="s">
        <v>303</v>
      </c>
      <c r="AR1019" s="854"/>
      <c r="AS1019" s="854"/>
      <c r="AT1019" s="854"/>
      <c r="AU1019" s="854"/>
      <c r="AV1019" s="854"/>
      <c r="AW1019" s="854"/>
      <c r="AX1019" s="854"/>
    </row>
    <row r="1020" spans="1:50" ht="24.75" customHeight="1">
      <c r="A1020" s="468" t="s">
        <v>302</v>
      </c>
      <c r="B1020" s="469"/>
      <c r="C1020" s="469"/>
      <c r="D1020" s="469"/>
      <c r="E1020" s="469"/>
      <c r="F1020" s="470"/>
      <c r="G1020" s="3322" t="s">
        <v>3195</v>
      </c>
      <c r="H1020" s="3323"/>
      <c r="I1020" s="3323"/>
      <c r="J1020" s="3323"/>
      <c r="K1020" s="3323"/>
      <c r="L1020" s="3323"/>
      <c r="M1020" s="3323"/>
      <c r="N1020" s="3323"/>
      <c r="O1020" s="3323"/>
      <c r="P1020" s="3323"/>
      <c r="Q1020" s="3323"/>
      <c r="R1020" s="3323"/>
      <c r="S1020" s="3323"/>
      <c r="T1020" s="3323"/>
      <c r="U1020" s="3323"/>
      <c r="V1020" s="3323"/>
      <c r="W1020" s="3323"/>
      <c r="X1020" s="3323"/>
      <c r="Y1020" s="3324" t="s">
        <v>281</v>
      </c>
      <c r="Z1020" s="3325"/>
      <c r="AA1020" s="3325"/>
      <c r="AB1020" s="3325"/>
      <c r="AC1020" s="3325"/>
      <c r="AD1020" s="3326"/>
      <c r="AE1020" s="3325" t="s">
        <v>3191</v>
      </c>
      <c r="AF1020" s="3325"/>
      <c r="AG1020" s="3325"/>
      <c r="AH1020" s="3325"/>
      <c r="AI1020" s="3325"/>
      <c r="AJ1020" s="3325"/>
      <c r="AK1020" s="3325"/>
      <c r="AL1020" s="3325"/>
      <c r="AM1020" s="3325"/>
      <c r="AN1020" s="3325"/>
      <c r="AO1020" s="3325"/>
      <c r="AP1020" s="3326"/>
      <c r="AQ1020" s="3327" t="s">
        <v>198</v>
      </c>
      <c r="AR1020" s="3325"/>
      <c r="AS1020" s="3325"/>
      <c r="AT1020" s="3325"/>
      <c r="AU1020" s="3325"/>
      <c r="AV1020" s="3325"/>
      <c r="AW1020" s="3325"/>
      <c r="AX1020" s="3328"/>
    </row>
    <row r="1021" spans="1:50" ht="30" customHeight="1">
      <c r="A1021" s="486" t="s">
        <v>197</v>
      </c>
      <c r="B1021" s="487"/>
      <c r="C1021" s="487"/>
      <c r="D1021" s="487"/>
      <c r="E1021" s="487"/>
      <c r="F1021" s="488"/>
      <c r="G1021" s="2672" t="s">
        <v>3194</v>
      </c>
      <c r="H1021" s="2673"/>
      <c r="I1021" s="2673"/>
      <c r="J1021" s="2673"/>
      <c r="K1021" s="2673"/>
      <c r="L1021" s="2673"/>
      <c r="M1021" s="2673"/>
      <c r="N1021" s="2673"/>
      <c r="O1021" s="2673"/>
      <c r="P1021" s="2673"/>
      <c r="Q1021" s="2673"/>
      <c r="R1021" s="2673"/>
      <c r="S1021" s="2673"/>
      <c r="T1021" s="2673"/>
      <c r="U1021" s="2673"/>
      <c r="V1021" s="3248"/>
      <c r="W1021" s="3248"/>
      <c r="X1021" s="3248"/>
      <c r="Y1021" s="3316" t="s">
        <v>195</v>
      </c>
      <c r="Z1021" s="3317"/>
      <c r="AA1021" s="3317"/>
      <c r="AB1021" s="3317"/>
      <c r="AC1021" s="3317"/>
      <c r="AD1021" s="3318"/>
      <c r="AE1021" s="3317" t="s">
        <v>3174</v>
      </c>
      <c r="AF1021" s="3317"/>
      <c r="AG1021" s="3317"/>
      <c r="AH1021" s="3317"/>
      <c r="AI1021" s="3317"/>
      <c r="AJ1021" s="3317"/>
      <c r="AK1021" s="3317"/>
      <c r="AL1021" s="3317"/>
      <c r="AM1021" s="3317"/>
      <c r="AN1021" s="3317"/>
      <c r="AO1021" s="3317"/>
      <c r="AP1021" s="3318"/>
      <c r="AQ1021" s="3319" t="s">
        <v>3173</v>
      </c>
      <c r="AR1021" s="3320"/>
      <c r="AS1021" s="3320"/>
      <c r="AT1021" s="3320"/>
      <c r="AU1021" s="3320"/>
      <c r="AV1021" s="3320"/>
      <c r="AW1021" s="3320"/>
      <c r="AX1021" s="3321"/>
    </row>
    <row r="1022" spans="1:50" ht="30" customHeight="1">
      <c r="A1022" s="501" t="s">
        <v>192</v>
      </c>
      <c r="B1022" s="502"/>
      <c r="C1022" s="502"/>
      <c r="D1022" s="502"/>
      <c r="E1022" s="502"/>
      <c r="F1022" s="503"/>
      <c r="G1022" s="2787" t="s">
        <v>191</v>
      </c>
      <c r="H1022" s="3248"/>
      <c r="I1022" s="3248"/>
      <c r="J1022" s="3248"/>
      <c r="K1022" s="3248"/>
      <c r="L1022" s="3248"/>
      <c r="M1022" s="3248"/>
      <c r="N1022" s="3248"/>
      <c r="O1022" s="3248"/>
      <c r="P1022" s="3248"/>
      <c r="Q1022" s="3248"/>
      <c r="R1022" s="3248"/>
      <c r="S1022" s="3248"/>
      <c r="T1022" s="3248"/>
      <c r="U1022" s="3248"/>
      <c r="V1022" s="3248"/>
      <c r="W1022" s="3248"/>
      <c r="X1022" s="3248"/>
      <c r="Y1022" s="3249" t="s">
        <v>190</v>
      </c>
      <c r="Z1022" s="3250"/>
      <c r="AA1022" s="3250"/>
      <c r="AB1022" s="3250"/>
      <c r="AC1022" s="3250"/>
      <c r="AD1022" s="3251"/>
      <c r="AE1022" s="3293" t="s">
        <v>3172</v>
      </c>
      <c r="AF1022" s="3294"/>
      <c r="AG1022" s="3294"/>
      <c r="AH1022" s="3294"/>
      <c r="AI1022" s="3294"/>
      <c r="AJ1022" s="3294"/>
      <c r="AK1022" s="3294"/>
      <c r="AL1022" s="3294"/>
      <c r="AM1022" s="3294"/>
      <c r="AN1022" s="3294"/>
      <c r="AO1022" s="3294"/>
      <c r="AP1022" s="3294"/>
      <c r="AQ1022" s="3295"/>
      <c r="AR1022" s="3295"/>
      <c r="AS1022" s="3295"/>
      <c r="AT1022" s="3295"/>
      <c r="AU1022" s="3295"/>
      <c r="AV1022" s="3295"/>
      <c r="AW1022" s="3295"/>
      <c r="AX1022" s="3296"/>
    </row>
    <row r="1023" spans="1:50" ht="39.75" customHeight="1">
      <c r="A1023" s="519" t="s">
        <v>188</v>
      </c>
      <c r="B1023" s="520"/>
      <c r="C1023" s="520"/>
      <c r="D1023" s="520"/>
      <c r="E1023" s="520"/>
      <c r="F1023" s="521"/>
      <c r="G1023" s="3297" t="s">
        <v>2780</v>
      </c>
      <c r="H1023" s="3298"/>
      <c r="I1023" s="3298"/>
      <c r="J1023" s="3298"/>
      <c r="K1023" s="3298"/>
      <c r="L1023" s="3298"/>
      <c r="M1023" s="3298"/>
      <c r="N1023" s="3298"/>
      <c r="O1023" s="3298"/>
      <c r="P1023" s="3298"/>
      <c r="Q1023" s="3298"/>
      <c r="R1023" s="3298"/>
      <c r="S1023" s="3298"/>
      <c r="T1023" s="3298"/>
      <c r="U1023" s="3298"/>
      <c r="V1023" s="3299"/>
      <c r="W1023" s="3299"/>
      <c r="X1023" s="3299"/>
      <c r="Y1023" s="3300" t="s">
        <v>273</v>
      </c>
      <c r="Z1023" s="3248"/>
      <c r="AA1023" s="3248"/>
      <c r="AB1023" s="3248"/>
      <c r="AC1023" s="3248"/>
      <c r="AD1023" s="3301"/>
      <c r="AE1023" s="3302" t="s">
        <v>881</v>
      </c>
      <c r="AF1023" s="3303"/>
      <c r="AG1023" s="3303"/>
      <c r="AH1023" s="3303"/>
      <c r="AI1023" s="3303"/>
      <c r="AJ1023" s="3303"/>
      <c r="AK1023" s="3303"/>
      <c r="AL1023" s="3303"/>
      <c r="AM1023" s="3303"/>
      <c r="AN1023" s="3303"/>
      <c r="AO1023" s="3303"/>
      <c r="AP1023" s="3303"/>
      <c r="AQ1023" s="3303"/>
      <c r="AR1023" s="3303"/>
      <c r="AS1023" s="3303"/>
      <c r="AT1023" s="3303"/>
      <c r="AU1023" s="3303"/>
      <c r="AV1023" s="3303"/>
      <c r="AW1023" s="3303"/>
      <c r="AX1023" s="3304"/>
    </row>
    <row r="1024" spans="1:50" ht="53.25" customHeight="1">
      <c r="A1024" s="510" t="s">
        <v>185</v>
      </c>
      <c r="B1024" s="511"/>
      <c r="C1024" s="511"/>
      <c r="D1024" s="511"/>
      <c r="E1024" s="511"/>
      <c r="F1024" s="512"/>
      <c r="G1024" s="3310" t="s">
        <v>3189</v>
      </c>
      <c r="H1024" s="3311"/>
      <c r="I1024" s="3311"/>
      <c r="J1024" s="3311"/>
      <c r="K1024" s="3311"/>
      <c r="L1024" s="3311"/>
      <c r="M1024" s="3311"/>
      <c r="N1024" s="3311"/>
      <c r="O1024" s="3311"/>
      <c r="P1024" s="3311"/>
      <c r="Q1024" s="3311"/>
      <c r="R1024" s="3311"/>
      <c r="S1024" s="3311"/>
      <c r="T1024" s="3311"/>
      <c r="U1024" s="3311"/>
      <c r="V1024" s="3311"/>
      <c r="W1024" s="3311"/>
      <c r="X1024" s="3311"/>
      <c r="Y1024" s="3311"/>
      <c r="Z1024" s="3311"/>
      <c r="AA1024" s="3311"/>
      <c r="AB1024" s="3311"/>
      <c r="AC1024" s="3311"/>
      <c r="AD1024" s="3311"/>
      <c r="AE1024" s="3311"/>
      <c r="AF1024" s="3311"/>
      <c r="AG1024" s="3311"/>
      <c r="AH1024" s="3311"/>
      <c r="AI1024" s="3311"/>
      <c r="AJ1024" s="3311"/>
      <c r="AK1024" s="3311"/>
      <c r="AL1024" s="3311"/>
      <c r="AM1024" s="3311"/>
      <c r="AN1024" s="3311"/>
      <c r="AO1024" s="3311"/>
      <c r="AP1024" s="3311"/>
      <c r="AQ1024" s="3311"/>
      <c r="AR1024" s="3311"/>
      <c r="AS1024" s="3311"/>
      <c r="AT1024" s="3311"/>
      <c r="AU1024" s="3311"/>
      <c r="AV1024" s="3311"/>
      <c r="AW1024" s="3311"/>
      <c r="AX1024" s="3312"/>
    </row>
    <row r="1025" spans="1:59" ht="53.25" customHeight="1">
      <c r="A1025" s="510" t="s">
        <v>183</v>
      </c>
      <c r="B1025" s="511"/>
      <c r="C1025" s="511"/>
      <c r="D1025" s="511"/>
      <c r="E1025" s="511"/>
      <c r="F1025" s="512"/>
      <c r="G1025" s="3313" t="s">
        <v>3193</v>
      </c>
      <c r="H1025" s="3314"/>
      <c r="I1025" s="3314"/>
      <c r="J1025" s="3314"/>
      <c r="K1025" s="3314"/>
      <c r="L1025" s="3314"/>
      <c r="M1025" s="3314"/>
      <c r="N1025" s="3314"/>
      <c r="O1025" s="3314"/>
      <c r="P1025" s="3314"/>
      <c r="Q1025" s="3314"/>
      <c r="R1025" s="3314"/>
      <c r="S1025" s="3314"/>
      <c r="T1025" s="3314"/>
      <c r="U1025" s="3314"/>
      <c r="V1025" s="3314"/>
      <c r="W1025" s="3314"/>
      <c r="X1025" s="3314"/>
      <c r="Y1025" s="3314"/>
      <c r="Z1025" s="3314"/>
      <c r="AA1025" s="3314"/>
      <c r="AB1025" s="3314"/>
      <c r="AC1025" s="3314"/>
      <c r="AD1025" s="3314"/>
      <c r="AE1025" s="3314"/>
      <c r="AF1025" s="3314"/>
      <c r="AG1025" s="3314"/>
      <c r="AH1025" s="3314"/>
      <c r="AI1025" s="3314"/>
      <c r="AJ1025" s="3314"/>
      <c r="AK1025" s="3314"/>
      <c r="AL1025" s="3314"/>
      <c r="AM1025" s="3314"/>
      <c r="AN1025" s="3314"/>
      <c r="AO1025" s="3314"/>
      <c r="AP1025" s="3314"/>
      <c r="AQ1025" s="3314"/>
      <c r="AR1025" s="3314"/>
      <c r="AS1025" s="3314"/>
      <c r="AT1025" s="3314"/>
      <c r="AU1025" s="3314"/>
      <c r="AV1025" s="3314"/>
      <c r="AW1025" s="3314"/>
      <c r="AX1025" s="3315"/>
    </row>
    <row r="1026" spans="1:59" ht="21.75" customHeight="1">
      <c r="A1026" s="510" t="s">
        <v>181</v>
      </c>
      <c r="B1026" s="511"/>
      <c r="C1026" s="511"/>
      <c r="D1026" s="511"/>
      <c r="E1026" s="511"/>
      <c r="F1026" s="512"/>
      <c r="G1026" s="3261" t="s">
        <v>3179</v>
      </c>
      <c r="H1026" s="3262"/>
      <c r="I1026" s="3262"/>
      <c r="J1026" s="3262"/>
      <c r="K1026" s="3262"/>
      <c r="L1026" s="3262"/>
      <c r="M1026" s="3262"/>
      <c r="N1026" s="3262"/>
      <c r="O1026" s="3262"/>
      <c r="P1026" s="3262"/>
      <c r="Q1026" s="3262"/>
      <c r="R1026" s="3262"/>
      <c r="S1026" s="3262"/>
      <c r="T1026" s="3262"/>
      <c r="U1026" s="3262"/>
      <c r="V1026" s="3262"/>
      <c r="W1026" s="3262"/>
      <c r="X1026" s="3262"/>
      <c r="Y1026" s="3262"/>
      <c r="Z1026" s="3262"/>
      <c r="AA1026" s="3262"/>
      <c r="AB1026" s="3262"/>
      <c r="AC1026" s="3262"/>
      <c r="AD1026" s="3262"/>
      <c r="AE1026" s="3262"/>
      <c r="AF1026" s="3262"/>
      <c r="AG1026" s="3262"/>
      <c r="AH1026" s="3262"/>
      <c r="AI1026" s="3262"/>
      <c r="AJ1026" s="3262"/>
      <c r="AK1026" s="3262"/>
      <c r="AL1026" s="3262"/>
      <c r="AM1026" s="3262"/>
      <c r="AN1026" s="3262"/>
      <c r="AO1026" s="3262"/>
      <c r="AP1026" s="3262"/>
      <c r="AQ1026" s="3262"/>
      <c r="AR1026" s="3262"/>
      <c r="AS1026" s="3262"/>
      <c r="AT1026" s="3262"/>
      <c r="AU1026" s="3262"/>
      <c r="AV1026" s="3262"/>
      <c r="AW1026" s="3262"/>
      <c r="AX1026" s="3263"/>
    </row>
    <row r="1027" spans="1:59" ht="19.5" customHeight="1">
      <c r="A1027" s="3277" t="s">
        <v>3168</v>
      </c>
      <c r="B1027" s="3278"/>
      <c r="C1027" s="3278"/>
      <c r="D1027" s="3278"/>
      <c r="E1027" s="3278"/>
      <c r="F1027" s="3279"/>
      <c r="G1027" s="3275"/>
      <c r="H1027" s="3276"/>
      <c r="I1027" s="3276"/>
      <c r="J1027" s="3276"/>
      <c r="K1027" s="3276"/>
      <c r="L1027" s="3276"/>
      <c r="M1027" s="3276"/>
      <c r="N1027" s="3276"/>
      <c r="O1027" s="3276"/>
      <c r="P1027" s="3267" t="s">
        <v>293</v>
      </c>
      <c r="Q1027" s="3268"/>
      <c r="R1027" s="3268"/>
      <c r="S1027" s="3268"/>
      <c r="T1027" s="3268"/>
      <c r="U1027" s="3268"/>
      <c r="V1027" s="3269"/>
      <c r="W1027" s="3267" t="s">
        <v>292</v>
      </c>
      <c r="X1027" s="3268"/>
      <c r="Y1027" s="3268"/>
      <c r="Z1027" s="3268"/>
      <c r="AA1027" s="3268"/>
      <c r="AB1027" s="3268"/>
      <c r="AC1027" s="3269"/>
      <c r="AD1027" s="3267" t="s">
        <v>291</v>
      </c>
      <c r="AE1027" s="3268"/>
      <c r="AF1027" s="3268"/>
      <c r="AG1027" s="3268"/>
      <c r="AH1027" s="3268"/>
      <c r="AI1027" s="3268"/>
      <c r="AJ1027" s="3269"/>
      <c r="AK1027" s="3267" t="s">
        <v>290</v>
      </c>
      <c r="AL1027" s="3268"/>
      <c r="AM1027" s="3268"/>
      <c r="AN1027" s="3268"/>
      <c r="AO1027" s="3268"/>
      <c r="AP1027" s="3268"/>
      <c r="AQ1027" s="3269"/>
      <c r="AR1027" s="3267" t="s">
        <v>289</v>
      </c>
      <c r="AS1027" s="3268"/>
      <c r="AT1027" s="3268"/>
      <c r="AU1027" s="3268"/>
      <c r="AV1027" s="3268"/>
      <c r="AW1027" s="3268"/>
      <c r="AX1027" s="3286"/>
    </row>
    <row r="1028" spans="1:59" ht="19.5" customHeight="1">
      <c r="A1028" s="3280"/>
      <c r="B1028" s="3281"/>
      <c r="C1028" s="3281"/>
      <c r="D1028" s="3281"/>
      <c r="E1028" s="3281"/>
      <c r="F1028" s="3282"/>
      <c r="G1028" s="3287" t="s">
        <v>177</v>
      </c>
      <c r="H1028" s="3288"/>
      <c r="I1028" s="3307" t="s">
        <v>176</v>
      </c>
      <c r="J1028" s="3308"/>
      <c r="K1028" s="3308"/>
      <c r="L1028" s="3308"/>
      <c r="M1028" s="3308"/>
      <c r="N1028" s="3308"/>
      <c r="O1028" s="3309"/>
      <c r="P1028" s="3271">
        <v>1</v>
      </c>
      <c r="Q1028" s="3271"/>
      <c r="R1028" s="3271"/>
      <c r="S1028" s="3271"/>
      <c r="T1028" s="3271"/>
      <c r="U1028" s="3271"/>
      <c r="V1028" s="3271"/>
      <c r="W1028" s="3271">
        <v>2</v>
      </c>
      <c r="X1028" s="3271"/>
      <c r="Y1028" s="3271"/>
      <c r="Z1028" s="3271"/>
      <c r="AA1028" s="3271"/>
      <c r="AB1028" s="3271"/>
      <c r="AC1028" s="3271"/>
      <c r="AD1028" s="3271">
        <v>2</v>
      </c>
      <c r="AE1028" s="3271"/>
      <c r="AF1028" s="3271"/>
      <c r="AG1028" s="3271"/>
      <c r="AH1028" s="3271"/>
      <c r="AI1028" s="3271"/>
      <c r="AJ1028" s="3271"/>
      <c r="AK1028" s="3271">
        <v>2</v>
      </c>
      <c r="AL1028" s="3271"/>
      <c r="AM1028" s="3271"/>
      <c r="AN1028" s="3271"/>
      <c r="AO1028" s="3271"/>
      <c r="AP1028" s="3271"/>
      <c r="AQ1028" s="3271"/>
      <c r="AR1028" s="3271">
        <v>2</v>
      </c>
      <c r="AS1028" s="3271"/>
      <c r="AT1028" s="3271"/>
      <c r="AU1028" s="3271"/>
      <c r="AV1028" s="3271"/>
      <c r="AW1028" s="3271"/>
      <c r="AX1028" s="3330"/>
    </row>
    <row r="1029" spans="1:59" ht="19.5" customHeight="1">
      <c r="A1029" s="3280"/>
      <c r="B1029" s="3281"/>
      <c r="C1029" s="3281"/>
      <c r="D1029" s="3281"/>
      <c r="E1029" s="3281"/>
      <c r="F1029" s="3282"/>
      <c r="G1029" s="3289"/>
      <c r="H1029" s="3290"/>
      <c r="I1029" s="3272" t="s">
        <v>175</v>
      </c>
      <c r="J1029" s="3273"/>
      <c r="K1029" s="3273"/>
      <c r="L1029" s="3273"/>
      <c r="M1029" s="3273"/>
      <c r="N1029" s="3273"/>
      <c r="O1029" s="3274"/>
      <c r="P1029" s="3270" t="s">
        <v>881</v>
      </c>
      <c r="Q1029" s="3270"/>
      <c r="R1029" s="3270"/>
      <c r="S1029" s="3270"/>
      <c r="T1029" s="3270"/>
      <c r="U1029" s="3270"/>
      <c r="V1029" s="3270"/>
      <c r="W1029" s="3270" t="s">
        <v>1553</v>
      </c>
      <c r="X1029" s="3270"/>
      <c r="Y1029" s="3270"/>
      <c r="Z1029" s="3270"/>
      <c r="AA1029" s="3270"/>
      <c r="AB1029" s="3270"/>
      <c r="AC1029" s="3270"/>
      <c r="AD1029" s="3270" t="s">
        <v>1553</v>
      </c>
      <c r="AE1029" s="3270"/>
      <c r="AF1029" s="3270"/>
      <c r="AG1029" s="3270"/>
      <c r="AH1029" s="3270"/>
      <c r="AI1029" s="3270"/>
      <c r="AJ1029" s="3270"/>
      <c r="AK1029" s="3270" t="s">
        <v>1553</v>
      </c>
      <c r="AL1029" s="3270"/>
      <c r="AM1029" s="3270"/>
      <c r="AN1029" s="3270"/>
      <c r="AO1029" s="3270"/>
      <c r="AP1029" s="3270"/>
      <c r="AQ1029" s="3270"/>
      <c r="AR1029" s="3305"/>
      <c r="AS1029" s="3305"/>
      <c r="AT1029" s="3305"/>
      <c r="AU1029" s="3305"/>
      <c r="AV1029" s="3305"/>
      <c r="AW1029" s="3305"/>
      <c r="AX1029" s="3306"/>
    </row>
    <row r="1030" spans="1:59" ht="19.5" customHeight="1">
      <c r="A1030" s="3280"/>
      <c r="B1030" s="3281"/>
      <c r="C1030" s="3281"/>
      <c r="D1030" s="3281"/>
      <c r="E1030" s="3281"/>
      <c r="F1030" s="3282"/>
      <c r="G1030" s="3289"/>
      <c r="H1030" s="3290"/>
      <c r="I1030" s="3252" t="s">
        <v>174</v>
      </c>
      <c r="J1030" s="3253"/>
      <c r="K1030" s="3253"/>
      <c r="L1030" s="3253"/>
      <c r="M1030" s="3253"/>
      <c r="N1030" s="3253"/>
      <c r="O1030" s="3254"/>
      <c r="P1030" s="1030" t="s">
        <v>881</v>
      </c>
      <c r="Q1030" s="1030"/>
      <c r="R1030" s="1030"/>
      <c r="S1030" s="1030"/>
      <c r="T1030" s="1030"/>
      <c r="U1030" s="1030"/>
      <c r="V1030" s="1030"/>
      <c r="W1030" s="1030" t="s">
        <v>881</v>
      </c>
      <c r="X1030" s="1030"/>
      <c r="Y1030" s="1030"/>
      <c r="Z1030" s="1030"/>
      <c r="AA1030" s="1030"/>
      <c r="AB1030" s="1030"/>
      <c r="AC1030" s="1030"/>
      <c r="AD1030" s="1030" t="s">
        <v>881</v>
      </c>
      <c r="AE1030" s="1030"/>
      <c r="AF1030" s="1030"/>
      <c r="AG1030" s="1030"/>
      <c r="AH1030" s="1030"/>
      <c r="AI1030" s="1030"/>
      <c r="AJ1030" s="1030"/>
      <c r="AK1030" s="1030" t="s">
        <v>881</v>
      </c>
      <c r="AL1030" s="1030"/>
      <c r="AM1030" s="1030"/>
      <c r="AN1030" s="1030"/>
      <c r="AO1030" s="1030"/>
      <c r="AP1030" s="1030"/>
      <c r="AQ1030" s="1030"/>
      <c r="AR1030" s="1030" t="s">
        <v>881</v>
      </c>
      <c r="AS1030" s="1030"/>
      <c r="AT1030" s="1030"/>
      <c r="AU1030" s="1030"/>
      <c r="AV1030" s="1030"/>
      <c r="AW1030" s="1030"/>
      <c r="AX1030" s="1030"/>
    </row>
    <row r="1031" spans="1:59" ht="19.5" customHeight="1">
      <c r="A1031" s="3280"/>
      <c r="B1031" s="3281"/>
      <c r="C1031" s="3281"/>
      <c r="D1031" s="3281"/>
      <c r="E1031" s="3281"/>
      <c r="F1031" s="3282"/>
      <c r="G1031" s="3289"/>
      <c r="H1031" s="3290"/>
      <c r="I1031" s="3252" t="s">
        <v>173</v>
      </c>
      <c r="J1031" s="3253"/>
      <c r="K1031" s="3253"/>
      <c r="L1031" s="3253"/>
      <c r="M1031" s="3253"/>
      <c r="N1031" s="3253"/>
      <c r="O1031" s="3254"/>
      <c r="P1031" s="1030" t="s">
        <v>881</v>
      </c>
      <c r="Q1031" s="1030"/>
      <c r="R1031" s="1030"/>
      <c r="S1031" s="1030"/>
      <c r="T1031" s="1030"/>
      <c r="U1031" s="1030"/>
      <c r="V1031" s="1030"/>
      <c r="W1031" s="1030" t="s">
        <v>881</v>
      </c>
      <c r="X1031" s="1030"/>
      <c r="Y1031" s="1030"/>
      <c r="Z1031" s="1030"/>
      <c r="AA1031" s="1030"/>
      <c r="AB1031" s="1030"/>
      <c r="AC1031" s="1030"/>
      <c r="AD1031" s="1030" t="s">
        <v>881</v>
      </c>
      <c r="AE1031" s="1030"/>
      <c r="AF1031" s="1030"/>
      <c r="AG1031" s="1030"/>
      <c r="AH1031" s="1030"/>
      <c r="AI1031" s="1030"/>
      <c r="AJ1031" s="1030"/>
      <c r="AK1031" s="1030" t="s">
        <v>881</v>
      </c>
      <c r="AL1031" s="1030"/>
      <c r="AM1031" s="1030"/>
      <c r="AN1031" s="1030"/>
      <c r="AO1031" s="1030"/>
      <c r="AP1031" s="1030"/>
      <c r="AQ1031" s="1030"/>
      <c r="AR1031" s="583"/>
      <c r="AS1031" s="584"/>
      <c r="AT1031" s="584"/>
      <c r="AU1031" s="584"/>
      <c r="AV1031" s="584"/>
      <c r="AW1031" s="584"/>
      <c r="AX1031" s="585"/>
    </row>
    <row r="1032" spans="1:59" ht="19.5" customHeight="1">
      <c r="A1032" s="3280"/>
      <c r="B1032" s="3281"/>
      <c r="C1032" s="3281"/>
      <c r="D1032" s="3281"/>
      <c r="E1032" s="3281"/>
      <c r="F1032" s="3282"/>
      <c r="G1032" s="3289"/>
      <c r="H1032" s="3290"/>
      <c r="I1032" s="436" t="s">
        <v>172</v>
      </c>
      <c r="J1032" s="437"/>
      <c r="K1032" s="437"/>
      <c r="L1032" s="437"/>
      <c r="M1032" s="437"/>
      <c r="N1032" s="437"/>
      <c r="O1032" s="438"/>
      <c r="P1032" s="1030" t="s">
        <v>881</v>
      </c>
      <c r="Q1032" s="1030"/>
      <c r="R1032" s="1030"/>
      <c r="S1032" s="1030"/>
      <c r="T1032" s="1030"/>
      <c r="U1032" s="1030"/>
      <c r="V1032" s="1030"/>
      <c r="W1032" s="1030" t="s">
        <v>881</v>
      </c>
      <c r="X1032" s="1030"/>
      <c r="Y1032" s="1030"/>
      <c r="Z1032" s="1030"/>
      <c r="AA1032" s="1030"/>
      <c r="AB1032" s="1030"/>
      <c r="AC1032" s="1030"/>
      <c r="AD1032" s="1030" t="s">
        <v>881</v>
      </c>
      <c r="AE1032" s="1030"/>
      <c r="AF1032" s="1030"/>
      <c r="AG1032" s="1030"/>
      <c r="AH1032" s="1030"/>
      <c r="AI1032" s="1030"/>
      <c r="AJ1032" s="1030"/>
      <c r="AK1032" s="1030" t="s">
        <v>881</v>
      </c>
      <c r="AL1032" s="1030"/>
      <c r="AM1032" s="1030"/>
      <c r="AN1032" s="1030"/>
      <c r="AO1032" s="1030"/>
      <c r="AP1032" s="1030"/>
      <c r="AQ1032" s="1030"/>
      <c r="AR1032" s="554"/>
      <c r="AS1032" s="554"/>
      <c r="AT1032" s="554"/>
      <c r="AU1032" s="554"/>
      <c r="AV1032" s="554"/>
      <c r="AW1032" s="554"/>
      <c r="AX1032" s="555"/>
    </row>
    <row r="1033" spans="1:59" ht="19.5" customHeight="1">
      <c r="A1033" s="3280"/>
      <c r="B1033" s="3281"/>
      <c r="C1033" s="3281"/>
      <c r="D1033" s="3281"/>
      <c r="E1033" s="3281"/>
      <c r="F1033" s="3282"/>
      <c r="G1033" s="3291"/>
      <c r="H1033" s="3292"/>
      <c r="I1033" s="3264" t="s">
        <v>44</v>
      </c>
      <c r="J1033" s="3265"/>
      <c r="K1033" s="3265"/>
      <c r="L1033" s="3265"/>
      <c r="M1033" s="3265"/>
      <c r="N1033" s="3265"/>
      <c r="O1033" s="3266"/>
      <c r="P1033" s="3255">
        <v>1</v>
      </c>
      <c r="Q1033" s="3255"/>
      <c r="R1033" s="3255"/>
      <c r="S1033" s="3255"/>
      <c r="T1033" s="3255"/>
      <c r="U1033" s="3255"/>
      <c r="V1033" s="3255"/>
      <c r="W1033" s="3255">
        <v>2</v>
      </c>
      <c r="X1033" s="3255"/>
      <c r="Y1033" s="3255"/>
      <c r="Z1033" s="3255"/>
      <c r="AA1033" s="3255"/>
      <c r="AB1033" s="3255"/>
      <c r="AC1033" s="3255"/>
      <c r="AD1033" s="3255">
        <v>2</v>
      </c>
      <c r="AE1033" s="3255"/>
      <c r="AF1033" s="3255"/>
      <c r="AG1033" s="3255"/>
      <c r="AH1033" s="3255"/>
      <c r="AI1033" s="3255"/>
      <c r="AJ1033" s="3255"/>
      <c r="AK1033" s="3255">
        <v>2</v>
      </c>
      <c r="AL1033" s="3255"/>
      <c r="AM1033" s="3255"/>
      <c r="AN1033" s="3255"/>
      <c r="AO1033" s="3255"/>
      <c r="AP1033" s="3255"/>
      <c r="AQ1033" s="3255"/>
      <c r="AR1033" s="3255">
        <v>2</v>
      </c>
      <c r="AS1033" s="3255"/>
      <c r="AT1033" s="3255"/>
      <c r="AU1033" s="3255"/>
      <c r="AV1033" s="3255"/>
      <c r="AW1033" s="3255"/>
      <c r="AX1033" s="3329"/>
    </row>
    <row r="1034" spans="1:59" ht="19.5" customHeight="1">
      <c r="A1034" s="3280"/>
      <c r="B1034" s="3281"/>
      <c r="C1034" s="3281"/>
      <c r="D1034" s="3281"/>
      <c r="E1034" s="3281"/>
      <c r="F1034" s="3282"/>
      <c r="G1034" s="3256" t="s">
        <v>170</v>
      </c>
      <c r="H1034" s="3257"/>
      <c r="I1034" s="3257"/>
      <c r="J1034" s="3257"/>
      <c r="K1034" s="3257"/>
      <c r="L1034" s="3257"/>
      <c r="M1034" s="3257"/>
      <c r="N1034" s="3257"/>
      <c r="O1034" s="3257"/>
      <c r="P1034" s="3258">
        <v>0.6</v>
      </c>
      <c r="Q1034" s="3258"/>
      <c r="R1034" s="3258"/>
      <c r="S1034" s="3258"/>
      <c r="T1034" s="3258"/>
      <c r="U1034" s="3258"/>
      <c r="V1034" s="3258"/>
      <c r="W1034" s="3258">
        <v>2</v>
      </c>
      <c r="X1034" s="3258"/>
      <c r="Y1034" s="3258"/>
      <c r="Z1034" s="3258"/>
      <c r="AA1034" s="3258"/>
      <c r="AB1034" s="3258"/>
      <c r="AC1034" s="3258"/>
      <c r="AD1034" s="3258">
        <v>3</v>
      </c>
      <c r="AE1034" s="3258"/>
      <c r="AF1034" s="3258"/>
      <c r="AG1034" s="3258"/>
      <c r="AH1034" s="3258"/>
      <c r="AI1034" s="3258"/>
      <c r="AJ1034" s="3258"/>
      <c r="AK1034" s="3259"/>
      <c r="AL1034" s="3259"/>
      <c r="AM1034" s="3259"/>
      <c r="AN1034" s="3259"/>
      <c r="AO1034" s="3259"/>
      <c r="AP1034" s="3259"/>
      <c r="AQ1034" s="3259"/>
      <c r="AR1034" s="3259"/>
      <c r="AS1034" s="3259"/>
      <c r="AT1034" s="3259"/>
      <c r="AU1034" s="3259"/>
      <c r="AV1034" s="3259"/>
      <c r="AW1034" s="3259"/>
      <c r="AX1034" s="3260"/>
      <c r="BG1034" s="166"/>
    </row>
    <row r="1035" spans="1:59" ht="19.5" customHeight="1">
      <c r="A1035" s="3283"/>
      <c r="B1035" s="3284"/>
      <c r="C1035" s="3284"/>
      <c r="D1035" s="3284"/>
      <c r="E1035" s="3284"/>
      <c r="F1035" s="3285"/>
      <c r="G1035" s="3256" t="s">
        <v>169</v>
      </c>
      <c r="H1035" s="3257"/>
      <c r="I1035" s="3257"/>
      <c r="J1035" s="3257"/>
      <c r="K1035" s="3257"/>
      <c r="L1035" s="3257"/>
      <c r="M1035" s="3257"/>
      <c r="N1035" s="3257"/>
      <c r="O1035" s="3257"/>
      <c r="P1035" s="3258">
        <v>57.1</v>
      </c>
      <c r="Q1035" s="3258"/>
      <c r="R1035" s="3258"/>
      <c r="S1035" s="3258"/>
      <c r="T1035" s="3258"/>
      <c r="U1035" s="3258"/>
      <c r="V1035" s="3258"/>
      <c r="W1035" s="3258">
        <v>97.8</v>
      </c>
      <c r="X1035" s="3258"/>
      <c r="Y1035" s="3258"/>
      <c r="Z1035" s="3258"/>
      <c r="AA1035" s="3258"/>
      <c r="AB1035" s="3258"/>
      <c r="AC1035" s="3258"/>
      <c r="AD1035" s="3258">
        <v>173.9</v>
      </c>
      <c r="AE1035" s="3258"/>
      <c r="AF1035" s="3258"/>
      <c r="AG1035" s="3258"/>
      <c r="AH1035" s="3258"/>
      <c r="AI1035" s="3258"/>
      <c r="AJ1035" s="3258"/>
      <c r="AK1035" s="3259"/>
      <c r="AL1035" s="3259"/>
      <c r="AM1035" s="3259"/>
      <c r="AN1035" s="3259"/>
      <c r="AO1035" s="3259"/>
      <c r="AP1035" s="3259"/>
      <c r="AQ1035" s="3259"/>
      <c r="AR1035" s="3259"/>
      <c r="AS1035" s="3259"/>
      <c r="AT1035" s="3259"/>
      <c r="AU1035" s="3259"/>
      <c r="AV1035" s="3259"/>
      <c r="AW1035" s="3259"/>
      <c r="AX1035" s="3260"/>
    </row>
    <row r="1036" spans="1:59" ht="19.5" customHeight="1">
      <c r="A1036" s="379" t="s">
        <v>3167</v>
      </c>
      <c r="B1036" s="380"/>
      <c r="C1036" s="559" t="s">
        <v>47</v>
      </c>
      <c r="D1036" s="560"/>
      <c r="E1036" s="560"/>
      <c r="F1036" s="560"/>
      <c r="G1036" s="560"/>
      <c r="H1036" s="560"/>
      <c r="I1036" s="560"/>
      <c r="J1036" s="560"/>
      <c r="K1036" s="561"/>
      <c r="L1036" s="562" t="s">
        <v>130</v>
      </c>
      <c r="M1036" s="562"/>
      <c r="N1036" s="562"/>
      <c r="O1036" s="562"/>
      <c r="P1036" s="562"/>
      <c r="Q1036" s="562"/>
      <c r="R1036" s="563" t="s">
        <v>289</v>
      </c>
      <c r="S1036" s="563"/>
      <c r="T1036" s="563"/>
      <c r="U1036" s="563"/>
      <c r="V1036" s="563"/>
      <c r="W1036" s="563"/>
      <c r="X1036" s="564" t="s">
        <v>128</v>
      </c>
      <c r="Y1036" s="560"/>
      <c r="Z1036" s="560"/>
      <c r="AA1036" s="560"/>
      <c r="AB1036" s="560"/>
      <c r="AC1036" s="560"/>
      <c r="AD1036" s="560"/>
      <c r="AE1036" s="560"/>
      <c r="AF1036" s="560"/>
      <c r="AG1036" s="560"/>
      <c r="AH1036" s="560"/>
      <c r="AI1036" s="560"/>
      <c r="AJ1036" s="560"/>
      <c r="AK1036" s="560"/>
      <c r="AL1036" s="560"/>
      <c r="AM1036" s="560"/>
      <c r="AN1036" s="560"/>
      <c r="AO1036" s="560"/>
      <c r="AP1036" s="560"/>
      <c r="AQ1036" s="560"/>
      <c r="AR1036" s="560"/>
      <c r="AS1036" s="560"/>
      <c r="AT1036" s="560"/>
      <c r="AU1036" s="560"/>
      <c r="AV1036" s="560"/>
      <c r="AW1036" s="560"/>
      <c r="AX1036" s="565"/>
    </row>
    <row r="1037" spans="1:59" ht="19.5" customHeight="1">
      <c r="A1037" s="381"/>
      <c r="B1037" s="382"/>
      <c r="C1037" s="3239" t="s">
        <v>2817</v>
      </c>
      <c r="D1037" s="3240"/>
      <c r="E1037" s="3240"/>
      <c r="F1037" s="3240"/>
      <c r="G1037" s="3240"/>
      <c r="H1037" s="3240"/>
      <c r="I1037" s="3240"/>
      <c r="J1037" s="3240"/>
      <c r="K1037" s="3241"/>
      <c r="L1037" s="1062">
        <v>2</v>
      </c>
      <c r="M1037" s="1062"/>
      <c r="N1037" s="1062"/>
      <c r="O1037" s="1062"/>
      <c r="P1037" s="1062"/>
      <c r="Q1037" s="1062"/>
      <c r="R1037" s="1062">
        <v>2</v>
      </c>
      <c r="S1037" s="1062"/>
      <c r="T1037" s="1062"/>
      <c r="U1037" s="1062"/>
      <c r="V1037" s="1062"/>
      <c r="W1037" s="1062"/>
      <c r="X1037" s="537"/>
      <c r="Y1037" s="538"/>
      <c r="Z1037" s="538"/>
      <c r="AA1037" s="538"/>
      <c r="AB1037" s="538"/>
      <c r="AC1037" s="538"/>
      <c r="AD1037" s="538"/>
      <c r="AE1037" s="538"/>
      <c r="AF1037" s="538"/>
      <c r="AG1037" s="538"/>
      <c r="AH1037" s="538"/>
      <c r="AI1037" s="538"/>
      <c r="AJ1037" s="538"/>
      <c r="AK1037" s="538"/>
      <c r="AL1037" s="538"/>
      <c r="AM1037" s="538"/>
      <c r="AN1037" s="538"/>
      <c r="AO1037" s="538"/>
      <c r="AP1037" s="538"/>
      <c r="AQ1037" s="538"/>
      <c r="AR1037" s="538"/>
      <c r="AS1037" s="538"/>
      <c r="AT1037" s="538"/>
      <c r="AU1037" s="538"/>
      <c r="AV1037" s="538"/>
      <c r="AW1037" s="538"/>
      <c r="AX1037" s="539"/>
    </row>
    <row r="1038" spans="1:59" ht="19.5" customHeight="1">
      <c r="A1038" s="381"/>
      <c r="B1038" s="382"/>
      <c r="C1038" s="378"/>
      <c r="D1038" s="355"/>
      <c r="E1038" s="355"/>
      <c r="F1038" s="355"/>
      <c r="G1038" s="355"/>
      <c r="H1038" s="355"/>
      <c r="I1038" s="355"/>
      <c r="J1038" s="355"/>
      <c r="K1038" s="356"/>
      <c r="L1038" s="1058"/>
      <c r="M1038" s="1058"/>
      <c r="N1038" s="1058"/>
      <c r="O1038" s="1058"/>
      <c r="P1038" s="1058"/>
      <c r="Q1038" s="1058"/>
      <c r="R1038" s="1058"/>
      <c r="S1038" s="1058"/>
      <c r="T1038" s="1058"/>
      <c r="U1038" s="1058"/>
      <c r="V1038" s="1058"/>
      <c r="W1038" s="1058"/>
      <c r="X1038" s="464"/>
      <c r="Y1038" s="465"/>
      <c r="Z1038" s="465"/>
      <c r="AA1038" s="465"/>
      <c r="AB1038" s="465"/>
      <c r="AC1038" s="465"/>
      <c r="AD1038" s="465"/>
      <c r="AE1038" s="465"/>
      <c r="AF1038" s="465"/>
      <c r="AG1038" s="465"/>
      <c r="AH1038" s="465"/>
      <c r="AI1038" s="465"/>
      <c r="AJ1038" s="465"/>
      <c r="AK1038" s="465"/>
      <c r="AL1038" s="465"/>
      <c r="AM1038" s="465"/>
      <c r="AN1038" s="465"/>
      <c r="AO1038" s="465"/>
      <c r="AP1038" s="465"/>
      <c r="AQ1038" s="465"/>
      <c r="AR1038" s="465"/>
      <c r="AS1038" s="465"/>
      <c r="AT1038" s="465"/>
      <c r="AU1038" s="465"/>
      <c r="AV1038" s="465"/>
      <c r="AW1038" s="465"/>
      <c r="AX1038" s="466"/>
    </row>
    <row r="1039" spans="1:59" ht="19.5" customHeight="1">
      <c r="A1039" s="381"/>
      <c r="B1039" s="382"/>
      <c r="C1039" s="378"/>
      <c r="D1039" s="355"/>
      <c r="E1039" s="355"/>
      <c r="F1039" s="355"/>
      <c r="G1039" s="355"/>
      <c r="H1039" s="355"/>
      <c r="I1039" s="355"/>
      <c r="J1039" s="355"/>
      <c r="K1039" s="356"/>
      <c r="L1039" s="1058"/>
      <c r="M1039" s="1058"/>
      <c r="N1039" s="1058"/>
      <c r="O1039" s="1058"/>
      <c r="P1039" s="1058"/>
      <c r="Q1039" s="1058"/>
      <c r="R1039" s="1058"/>
      <c r="S1039" s="1058"/>
      <c r="T1039" s="1058"/>
      <c r="U1039" s="1058"/>
      <c r="V1039" s="1058"/>
      <c r="W1039" s="1058"/>
      <c r="X1039" s="464"/>
      <c r="Y1039" s="465"/>
      <c r="Z1039" s="465"/>
      <c r="AA1039" s="465"/>
      <c r="AB1039" s="465"/>
      <c r="AC1039" s="465"/>
      <c r="AD1039" s="465"/>
      <c r="AE1039" s="465"/>
      <c r="AF1039" s="465"/>
      <c r="AG1039" s="465"/>
      <c r="AH1039" s="465"/>
      <c r="AI1039" s="465"/>
      <c r="AJ1039" s="465"/>
      <c r="AK1039" s="465"/>
      <c r="AL1039" s="465"/>
      <c r="AM1039" s="465"/>
      <c r="AN1039" s="465"/>
      <c r="AO1039" s="465"/>
      <c r="AP1039" s="465"/>
      <c r="AQ1039" s="465"/>
      <c r="AR1039" s="465"/>
      <c r="AS1039" s="465"/>
      <c r="AT1039" s="465"/>
      <c r="AU1039" s="465"/>
      <c r="AV1039" s="465"/>
      <c r="AW1039" s="465"/>
      <c r="AX1039" s="466"/>
    </row>
    <row r="1040" spans="1:59" ht="19.5" customHeight="1">
      <c r="A1040" s="381"/>
      <c r="B1040" s="382"/>
      <c r="C1040" s="378"/>
      <c r="D1040" s="355"/>
      <c r="E1040" s="355"/>
      <c r="F1040" s="355"/>
      <c r="G1040" s="355"/>
      <c r="H1040" s="355"/>
      <c r="I1040" s="355"/>
      <c r="J1040" s="355"/>
      <c r="K1040" s="356"/>
      <c r="L1040" s="1058"/>
      <c r="M1040" s="1058"/>
      <c r="N1040" s="1058"/>
      <c r="O1040" s="1058"/>
      <c r="P1040" s="1058"/>
      <c r="Q1040" s="1058"/>
      <c r="R1040" s="1058"/>
      <c r="S1040" s="1058"/>
      <c r="T1040" s="1058"/>
      <c r="U1040" s="1058"/>
      <c r="V1040" s="1058"/>
      <c r="W1040" s="1058"/>
      <c r="X1040" s="464"/>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6"/>
    </row>
    <row r="1041" spans="1:50" ht="19.5" customHeight="1">
      <c r="A1041" s="381"/>
      <c r="B1041" s="382"/>
      <c r="C1041" s="378"/>
      <c r="D1041" s="355"/>
      <c r="E1041" s="355"/>
      <c r="F1041" s="355"/>
      <c r="G1041" s="355"/>
      <c r="H1041" s="355"/>
      <c r="I1041" s="355"/>
      <c r="J1041" s="355"/>
      <c r="K1041" s="356"/>
      <c r="L1041" s="1058"/>
      <c r="M1041" s="1058"/>
      <c r="N1041" s="1058"/>
      <c r="O1041" s="1058"/>
      <c r="P1041" s="1058"/>
      <c r="Q1041" s="1058"/>
      <c r="R1041" s="1058"/>
      <c r="S1041" s="1058"/>
      <c r="T1041" s="1058"/>
      <c r="U1041" s="1058"/>
      <c r="V1041" s="1058"/>
      <c r="W1041" s="1058"/>
      <c r="X1041" s="1579"/>
      <c r="Y1041" s="1580"/>
      <c r="Z1041" s="1580"/>
      <c r="AA1041" s="1580"/>
      <c r="AB1041" s="1580"/>
      <c r="AC1041" s="1580"/>
      <c r="AD1041" s="1580"/>
      <c r="AE1041" s="1580"/>
      <c r="AF1041" s="1580"/>
      <c r="AG1041" s="1580"/>
      <c r="AH1041" s="1580"/>
      <c r="AI1041" s="1580"/>
      <c r="AJ1041" s="1580"/>
      <c r="AK1041" s="1580"/>
      <c r="AL1041" s="1580"/>
      <c r="AM1041" s="1580"/>
      <c r="AN1041" s="1580"/>
      <c r="AO1041" s="1580"/>
      <c r="AP1041" s="1580"/>
      <c r="AQ1041" s="1580"/>
      <c r="AR1041" s="1580"/>
      <c r="AS1041" s="1580"/>
      <c r="AT1041" s="1580"/>
      <c r="AU1041" s="1580"/>
      <c r="AV1041" s="1580"/>
      <c r="AW1041" s="1580"/>
      <c r="AX1041" s="1581"/>
    </row>
    <row r="1042" spans="1:50" ht="19.5" customHeight="1">
      <c r="A1042" s="381"/>
      <c r="B1042" s="382"/>
      <c r="C1042" s="378"/>
      <c r="D1042" s="355"/>
      <c r="E1042" s="355"/>
      <c r="F1042" s="355"/>
      <c r="G1042" s="355"/>
      <c r="H1042" s="355"/>
      <c r="I1042" s="355"/>
      <c r="J1042" s="355"/>
      <c r="K1042" s="356"/>
      <c r="L1042" s="1058"/>
      <c r="M1042" s="1058"/>
      <c r="N1042" s="1058"/>
      <c r="O1042" s="1058"/>
      <c r="P1042" s="1058"/>
      <c r="Q1042" s="1058"/>
      <c r="R1042" s="1058"/>
      <c r="S1042" s="1058"/>
      <c r="T1042" s="1058"/>
      <c r="U1042" s="1058"/>
      <c r="V1042" s="1058"/>
      <c r="W1042" s="1058"/>
      <c r="X1042" s="464"/>
      <c r="Y1042" s="465"/>
      <c r="Z1042" s="465"/>
      <c r="AA1042" s="465"/>
      <c r="AB1042" s="465"/>
      <c r="AC1042" s="465"/>
      <c r="AD1042" s="465"/>
      <c r="AE1042" s="465"/>
      <c r="AF1042" s="465"/>
      <c r="AG1042" s="465"/>
      <c r="AH1042" s="465"/>
      <c r="AI1042" s="465"/>
      <c r="AJ1042" s="465"/>
      <c r="AK1042" s="465"/>
      <c r="AL1042" s="465"/>
      <c r="AM1042" s="465"/>
      <c r="AN1042" s="465"/>
      <c r="AO1042" s="465"/>
      <c r="AP1042" s="465"/>
      <c r="AQ1042" s="465"/>
      <c r="AR1042" s="465"/>
      <c r="AS1042" s="465"/>
      <c r="AT1042" s="465"/>
      <c r="AU1042" s="465"/>
      <c r="AV1042" s="465"/>
      <c r="AW1042" s="465"/>
      <c r="AX1042" s="466"/>
    </row>
    <row r="1043" spans="1:50" ht="19.5" hidden="1" customHeight="1">
      <c r="A1043" s="381"/>
      <c r="B1043" s="382"/>
      <c r="C1043" s="403"/>
      <c r="D1043" s="361"/>
      <c r="E1043" s="361"/>
      <c r="F1043" s="361"/>
      <c r="G1043" s="361"/>
      <c r="H1043" s="361"/>
      <c r="I1043" s="361"/>
      <c r="J1043" s="361"/>
      <c r="K1043" s="362"/>
      <c r="L1043" s="1064"/>
      <c r="M1043" s="1064"/>
      <c r="N1043" s="1064"/>
      <c r="O1043" s="1064"/>
      <c r="P1043" s="1064"/>
      <c r="Q1043" s="1064"/>
      <c r="R1043" s="1064"/>
      <c r="S1043" s="1064"/>
      <c r="T1043" s="1064"/>
      <c r="U1043" s="1064"/>
      <c r="V1043" s="1064"/>
      <c r="W1043" s="1064"/>
      <c r="X1043" s="464"/>
      <c r="Y1043" s="465"/>
      <c r="Z1043" s="465"/>
      <c r="AA1043" s="465"/>
      <c r="AB1043" s="465"/>
      <c r="AC1043" s="465"/>
      <c r="AD1043" s="465"/>
      <c r="AE1043" s="465"/>
      <c r="AF1043" s="465"/>
      <c r="AG1043" s="465"/>
      <c r="AH1043" s="465"/>
      <c r="AI1043" s="465"/>
      <c r="AJ1043" s="465"/>
      <c r="AK1043" s="465"/>
      <c r="AL1043" s="465"/>
      <c r="AM1043" s="465"/>
      <c r="AN1043" s="465"/>
      <c r="AO1043" s="465"/>
      <c r="AP1043" s="465"/>
      <c r="AQ1043" s="465"/>
      <c r="AR1043" s="465"/>
      <c r="AS1043" s="465"/>
      <c r="AT1043" s="465"/>
      <c r="AU1043" s="465"/>
      <c r="AV1043" s="465"/>
      <c r="AW1043" s="465"/>
      <c r="AX1043" s="466"/>
    </row>
    <row r="1044" spans="1:50" ht="19.5" customHeight="1" thickBot="1">
      <c r="A1044" s="383"/>
      <c r="B1044" s="384"/>
      <c r="C1044" s="391" t="s">
        <v>44</v>
      </c>
      <c r="D1044" s="392"/>
      <c r="E1044" s="392"/>
      <c r="F1044" s="392"/>
      <c r="G1044" s="392"/>
      <c r="H1044" s="392"/>
      <c r="I1044" s="392"/>
      <c r="J1044" s="392"/>
      <c r="K1044" s="393"/>
      <c r="L1044" s="1063">
        <v>2</v>
      </c>
      <c r="M1044" s="1063"/>
      <c r="N1044" s="1063"/>
      <c r="O1044" s="1063"/>
      <c r="P1044" s="1063"/>
      <c r="Q1044" s="1063"/>
      <c r="R1044" s="1063">
        <v>2</v>
      </c>
      <c r="S1044" s="1063"/>
      <c r="T1044" s="1063"/>
      <c r="U1044" s="1063"/>
      <c r="V1044" s="1063"/>
      <c r="W1044" s="1063"/>
      <c r="X1044" s="534"/>
      <c r="Y1044" s="535"/>
      <c r="Z1044" s="535"/>
      <c r="AA1044" s="535"/>
      <c r="AB1044" s="535"/>
      <c r="AC1044" s="535"/>
      <c r="AD1044" s="535"/>
      <c r="AE1044" s="535"/>
      <c r="AF1044" s="535"/>
      <c r="AG1044" s="535"/>
      <c r="AH1044" s="535"/>
      <c r="AI1044" s="535"/>
      <c r="AJ1044" s="535"/>
      <c r="AK1044" s="535"/>
      <c r="AL1044" s="535"/>
      <c r="AM1044" s="535"/>
      <c r="AN1044" s="535"/>
      <c r="AO1044" s="535"/>
      <c r="AP1044" s="535"/>
      <c r="AQ1044" s="535"/>
      <c r="AR1044" s="535"/>
      <c r="AS1044" s="535"/>
      <c r="AT1044" s="535"/>
      <c r="AU1044" s="535"/>
      <c r="AV1044" s="535"/>
      <c r="AW1044" s="535"/>
      <c r="AX1044" s="536"/>
    </row>
    <row r="1045" spans="1:50" ht="20.25" customHeight="1" thickBot="1">
      <c r="AJ1045" s="1056"/>
      <c r="AK1045" s="1056"/>
      <c r="AL1045" s="1056"/>
      <c r="AM1045" s="1056"/>
      <c r="AN1045" s="1056"/>
      <c r="AO1045" s="1056"/>
      <c r="AP1045" s="1056"/>
      <c r="AQ1045" s="854" t="s">
        <v>303</v>
      </c>
      <c r="AR1045" s="854"/>
      <c r="AS1045" s="854"/>
      <c r="AT1045" s="854"/>
      <c r="AU1045" s="854"/>
      <c r="AV1045" s="854"/>
      <c r="AW1045" s="854"/>
      <c r="AX1045" s="854"/>
    </row>
    <row r="1046" spans="1:50" ht="24.75" customHeight="1">
      <c r="A1046" s="468" t="s">
        <v>302</v>
      </c>
      <c r="B1046" s="469"/>
      <c r="C1046" s="469"/>
      <c r="D1046" s="469"/>
      <c r="E1046" s="469"/>
      <c r="F1046" s="470"/>
      <c r="G1046" s="3322" t="s">
        <v>3192</v>
      </c>
      <c r="H1046" s="3323"/>
      <c r="I1046" s="3323"/>
      <c r="J1046" s="3323"/>
      <c r="K1046" s="3323"/>
      <c r="L1046" s="3323"/>
      <c r="M1046" s="3323"/>
      <c r="N1046" s="3323"/>
      <c r="O1046" s="3323"/>
      <c r="P1046" s="3323"/>
      <c r="Q1046" s="3323"/>
      <c r="R1046" s="3323"/>
      <c r="S1046" s="3323"/>
      <c r="T1046" s="3323"/>
      <c r="U1046" s="3323"/>
      <c r="V1046" s="3323"/>
      <c r="W1046" s="3323"/>
      <c r="X1046" s="3323"/>
      <c r="Y1046" s="3324" t="s">
        <v>281</v>
      </c>
      <c r="Z1046" s="3325"/>
      <c r="AA1046" s="3325"/>
      <c r="AB1046" s="3325"/>
      <c r="AC1046" s="3325"/>
      <c r="AD1046" s="3326"/>
      <c r="AE1046" s="3325" t="s">
        <v>3191</v>
      </c>
      <c r="AF1046" s="3325"/>
      <c r="AG1046" s="3325"/>
      <c r="AH1046" s="3325"/>
      <c r="AI1046" s="3325"/>
      <c r="AJ1046" s="3325"/>
      <c r="AK1046" s="3325"/>
      <c r="AL1046" s="3325"/>
      <c r="AM1046" s="3325"/>
      <c r="AN1046" s="3325"/>
      <c r="AO1046" s="3325"/>
      <c r="AP1046" s="3326"/>
      <c r="AQ1046" s="3327" t="s">
        <v>198</v>
      </c>
      <c r="AR1046" s="3325"/>
      <c r="AS1046" s="3325"/>
      <c r="AT1046" s="3325"/>
      <c r="AU1046" s="3325"/>
      <c r="AV1046" s="3325"/>
      <c r="AW1046" s="3325"/>
      <c r="AX1046" s="3328"/>
    </row>
    <row r="1047" spans="1:50" ht="30" customHeight="1">
      <c r="A1047" s="486" t="s">
        <v>197</v>
      </c>
      <c r="B1047" s="487"/>
      <c r="C1047" s="487"/>
      <c r="D1047" s="487"/>
      <c r="E1047" s="487"/>
      <c r="F1047" s="488"/>
      <c r="G1047" s="2672" t="s">
        <v>3190</v>
      </c>
      <c r="H1047" s="2673"/>
      <c r="I1047" s="2673"/>
      <c r="J1047" s="2673"/>
      <c r="K1047" s="2673"/>
      <c r="L1047" s="2673"/>
      <c r="M1047" s="2673"/>
      <c r="N1047" s="2673"/>
      <c r="O1047" s="2673"/>
      <c r="P1047" s="2673"/>
      <c r="Q1047" s="2673"/>
      <c r="R1047" s="2673"/>
      <c r="S1047" s="2673"/>
      <c r="T1047" s="2673"/>
      <c r="U1047" s="2673"/>
      <c r="V1047" s="3248"/>
      <c r="W1047" s="3248"/>
      <c r="X1047" s="3248"/>
      <c r="Y1047" s="3316" t="s">
        <v>195</v>
      </c>
      <c r="Z1047" s="3317"/>
      <c r="AA1047" s="3317"/>
      <c r="AB1047" s="3317"/>
      <c r="AC1047" s="3317"/>
      <c r="AD1047" s="3318"/>
      <c r="AE1047" s="3317" t="s">
        <v>3174</v>
      </c>
      <c r="AF1047" s="3317"/>
      <c r="AG1047" s="3317"/>
      <c r="AH1047" s="3317"/>
      <c r="AI1047" s="3317"/>
      <c r="AJ1047" s="3317"/>
      <c r="AK1047" s="3317"/>
      <c r="AL1047" s="3317"/>
      <c r="AM1047" s="3317"/>
      <c r="AN1047" s="3317"/>
      <c r="AO1047" s="3317"/>
      <c r="AP1047" s="3318"/>
      <c r="AQ1047" s="3319" t="s">
        <v>3173</v>
      </c>
      <c r="AR1047" s="3320"/>
      <c r="AS1047" s="3320"/>
      <c r="AT1047" s="3320"/>
      <c r="AU1047" s="3320"/>
      <c r="AV1047" s="3320"/>
      <c r="AW1047" s="3320"/>
      <c r="AX1047" s="3321"/>
    </row>
    <row r="1048" spans="1:50" ht="30" customHeight="1">
      <c r="A1048" s="501" t="s">
        <v>192</v>
      </c>
      <c r="B1048" s="502"/>
      <c r="C1048" s="502"/>
      <c r="D1048" s="502"/>
      <c r="E1048" s="502"/>
      <c r="F1048" s="503"/>
      <c r="G1048" s="2787" t="s">
        <v>191</v>
      </c>
      <c r="H1048" s="3248"/>
      <c r="I1048" s="3248"/>
      <c r="J1048" s="3248"/>
      <c r="K1048" s="3248"/>
      <c r="L1048" s="3248"/>
      <c r="M1048" s="3248"/>
      <c r="N1048" s="3248"/>
      <c r="O1048" s="3248"/>
      <c r="P1048" s="3248"/>
      <c r="Q1048" s="3248"/>
      <c r="R1048" s="3248"/>
      <c r="S1048" s="3248"/>
      <c r="T1048" s="3248"/>
      <c r="U1048" s="3248"/>
      <c r="V1048" s="3248"/>
      <c r="W1048" s="3248"/>
      <c r="X1048" s="3248"/>
      <c r="Y1048" s="3249" t="s">
        <v>190</v>
      </c>
      <c r="Z1048" s="3250"/>
      <c r="AA1048" s="3250"/>
      <c r="AB1048" s="3250"/>
      <c r="AC1048" s="3250"/>
      <c r="AD1048" s="3251"/>
      <c r="AE1048" s="3293" t="s">
        <v>3172</v>
      </c>
      <c r="AF1048" s="3294"/>
      <c r="AG1048" s="3294"/>
      <c r="AH1048" s="3294"/>
      <c r="AI1048" s="3294"/>
      <c r="AJ1048" s="3294"/>
      <c r="AK1048" s="3294"/>
      <c r="AL1048" s="3294"/>
      <c r="AM1048" s="3294"/>
      <c r="AN1048" s="3294"/>
      <c r="AO1048" s="3294"/>
      <c r="AP1048" s="3294"/>
      <c r="AQ1048" s="3295"/>
      <c r="AR1048" s="3295"/>
      <c r="AS1048" s="3295"/>
      <c r="AT1048" s="3295"/>
      <c r="AU1048" s="3295"/>
      <c r="AV1048" s="3295"/>
      <c r="AW1048" s="3295"/>
      <c r="AX1048" s="3296"/>
    </row>
    <row r="1049" spans="1:50" ht="39.75" customHeight="1">
      <c r="A1049" s="519" t="s">
        <v>188</v>
      </c>
      <c r="B1049" s="520"/>
      <c r="C1049" s="520"/>
      <c r="D1049" s="520"/>
      <c r="E1049" s="520"/>
      <c r="F1049" s="521"/>
      <c r="G1049" s="3297" t="s">
        <v>2780</v>
      </c>
      <c r="H1049" s="3298"/>
      <c r="I1049" s="3298"/>
      <c r="J1049" s="3298"/>
      <c r="K1049" s="3298"/>
      <c r="L1049" s="3298"/>
      <c r="M1049" s="3298"/>
      <c r="N1049" s="3298"/>
      <c r="O1049" s="3298"/>
      <c r="P1049" s="3298"/>
      <c r="Q1049" s="3298"/>
      <c r="R1049" s="3298"/>
      <c r="S1049" s="3298"/>
      <c r="T1049" s="3298"/>
      <c r="U1049" s="3298"/>
      <c r="V1049" s="3299"/>
      <c r="W1049" s="3299"/>
      <c r="X1049" s="3299"/>
      <c r="Y1049" s="3300" t="s">
        <v>273</v>
      </c>
      <c r="Z1049" s="3248"/>
      <c r="AA1049" s="3248"/>
      <c r="AB1049" s="3248"/>
      <c r="AC1049" s="3248"/>
      <c r="AD1049" s="3301"/>
      <c r="AE1049" s="3302" t="s">
        <v>881</v>
      </c>
      <c r="AF1049" s="3303"/>
      <c r="AG1049" s="3303"/>
      <c r="AH1049" s="3303"/>
      <c r="AI1049" s="3303"/>
      <c r="AJ1049" s="3303"/>
      <c r="AK1049" s="3303"/>
      <c r="AL1049" s="3303"/>
      <c r="AM1049" s="3303"/>
      <c r="AN1049" s="3303"/>
      <c r="AO1049" s="3303"/>
      <c r="AP1049" s="3303"/>
      <c r="AQ1049" s="3303"/>
      <c r="AR1049" s="3303"/>
      <c r="AS1049" s="3303"/>
      <c r="AT1049" s="3303"/>
      <c r="AU1049" s="3303"/>
      <c r="AV1049" s="3303"/>
      <c r="AW1049" s="3303"/>
      <c r="AX1049" s="3304"/>
    </row>
    <row r="1050" spans="1:50" ht="53.25" customHeight="1">
      <c r="A1050" s="510" t="s">
        <v>185</v>
      </c>
      <c r="B1050" s="511"/>
      <c r="C1050" s="511"/>
      <c r="D1050" s="511"/>
      <c r="E1050" s="511"/>
      <c r="F1050" s="512"/>
      <c r="G1050" s="3310" t="s">
        <v>3189</v>
      </c>
      <c r="H1050" s="3311"/>
      <c r="I1050" s="3311"/>
      <c r="J1050" s="3311"/>
      <c r="K1050" s="3311"/>
      <c r="L1050" s="3311"/>
      <c r="M1050" s="3311"/>
      <c r="N1050" s="3311"/>
      <c r="O1050" s="3311"/>
      <c r="P1050" s="3311"/>
      <c r="Q1050" s="3311"/>
      <c r="R1050" s="3311"/>
      <c r="S1050" s="3311"/>
      <c r="T1050" s="3311"/>
      <c r="U1050" s="3311"/>
      <c r="V1050" s="3311"/>
      <c r="W1050" s="3311"/>
      <c r="X1050" s="3311"/>
      <c r="Y1050" s="3311"/>
      <c r="Z1050" s="3311"/>
      <c r="AA1050" s="3311"/>
      <c r="AB1050" s="3311"/>
      <c r="AC1050" s="3311"/>
      <c r="AD1050" s="3311"/>
      <c r="AE1050" s="3311"/>
      <c r="AF1050" s="3311"/>
      <c r="AG1050" s="3311"/>
      <c r="AH1050" s="3311"/>
      <c r="AI1050" s="3311"/>
      <c r="AJ1050" s="3311"/>
      <c r="AK1050" s="3311"/>
      <c r="AL1050" s="3311"/>
      <c r="AM1050" s="3311"/>
      <c r="AN1050" s="3311"/>
      <c r="AO1050" s="3311"/>
      <c r="AP1050" s="3311"/>
      <c r="AQ1050" s="3311"/>
      <c r="AR1050" s="3311"/>
      <c r="AS1050" s="3311"/>
      <c r="AT1050" s="3311"/>
      <c r="AU1050" s="3311"/>
      <c r="AV1050" s="3311"/>
      <c r="AW1050" s="3311"/>
      <c r="AX1050" s="3312"/>
    </row>
    <row r="1051" spans="1:50" ht="53.25" customHeight="1">
      <c r="A1051" s="510" t="s">
        <v>183</v>
      </c>
      <c r="B1051" s="511"/>
      <c r="C1051" s="511"/>
      <c r="D1051" s="511"/>
      <c r="E1051" s="511"/>
      <c r="F1051" s="512"/>
      <c r="G1051" s="3313" t="s">
        <v>3188</v>
      </c>
      <c r="H1051" s="3314"/>
      <c r="I1051" s="3314"/>
      <c r="J1051" s="3314"/>
      <c r="K1051" s="3314"/>
      <c r="L1051" s="3314"/>
      <c r="M1051" s="3314"/>
      <c r="N1051" s="3314"/>
      <c r="O1051" s="3314"/>
      <c r="P1051" s="3314"/>
      <c r="Q1051" s="3314"/>
      <c r="R1051" s="3314"/>
      <c r="S1051" s="3314"/>
      <c r="T1051" s="3314"/>
      <c r="U1051" s="3314"/>
      <c r="V1051" s="3314"/>
      <c r="W1051" s="3314"/>
      <c r="X1051" s="3314"/>
      <c r="Y1051" s="3314"/>
      <c r="Z1051" s="3314"/>
      <c r="AA1051" s="3314"/>
      <c r="AB1051" s="3314"/>
      <c r="AC1051" s="3314"/>
      <c r="AD1051" s="3314"/>
      <c r="AE1051" s="3314"/>
      <c r="AF1051" s="3314"/>
      <c r="AG1051" s="3314"/>
      <c r="AH1051" s="3314"/>
      <c r="AI1051" s="3314"/>
      <c r="AJ1051" s="3314"/>
      <c r="AK1051" s="3314"/>
      <c r="AL1051" s="3314"/>
      <c r="AM1051" s="3314"/>
      <c r="AN1051" s="3314"/>
      <c r="AO1051" s="3314"/>
      <c r="AP1051" s="3314"/>
      <c r="AQ1051" s="3314"/>
      <c r="AR1051" s="3314"/>
      <c r="AS1051" s="3314"/>
      <c r="AT1051" s="3314"/>
      <c r="AU1051" s="3314"/>
      <c r="AV1051" s="3314"/>
      <c r="AW1051" s="3314"/>
      <c r="AX1051" s="3315"/>
    </row>
    <row r="1052" spans="1:50" ht="21.75" customHeight="1">
      <c r="A1052" s="510" t="s">
        <v>181</v>
      </c>
      <c r="B1052" s="511"/>
      <c r="C1052" s="511"/>
      <c r="D1052" s="511"/>
      <c r="E1052" s="511"/>
      <c r="F1052" s="512"/>
      <c r="G1052" s="3261" t="s">
        <v>3179</v>
      </c>
      <c r="H1052" s="3262"/>
      <c r="I1052" s="3262"/>
      <c r="J1052" s="3262"/>
      <c r="K1052" s="3262"/>
      <c r="L1052" s="3262"/>
      <c r="M1052" s="3262"/>
      <c r="N1052" s="3262"/>
      <c r="O1052" s="3262"/>
      <c r="P1052" s="3262"/>
      <c r="Q1052" s="3262"/>
      <c r="R1052" s="3262"/>
      <c r="S1052" s="3262"/>
      <c r="T1052" s="3262"/>
      <c r="U1052" s="3262"/>
      <c r="V1052" s="3262"/>
      <c r="W1052" s="3262"/>
      <c r="X1052" s="3262"/>
      <c r="Y1052" s="3262"/>
      <c r="Z1052" s="3262"/>
      <c r="AA1052" s="3262"/>
      <c r="AB1052" s="3262"/>
      <c r="AC1052" s="3262"/>
      <c r="AD1052" s="3262"/>
      <c r="AE1052" s="3262"/>
      <c r="AF1052" s="3262"/>
      <c r="AG1052" s="3262"/>
      <c r="AH1052" s="3262"/>
      <c r="AI1052" s="3262"/>
      <c r="AJ1052" s="3262"/>
      <c r="AK1052" s="3262"/>
      <c r="AL1052" s="3262"/>
      <c r="AM1052" s="3262"/>
      <c r="AN1052" s="3262"/>
      <c r="AO1052" s="3262"/>
      <c r="AP1052" s="3262"/>
      <c r="AQ1052" s="3262"/>
      <c r="AR1052" s="3262"/>
      <c r="AS1052" s="3262"/>
      <c r="AT1052" s="3262"/>
      <c r="AU1052" s="3262"/>
      <c r="AV1052" s="3262"/>
      <c r="AW1052" s="3262"/>
      <c r="AX1052" s="3263"/>
    </row>
    <row r="1053" spans="1:50" ht="19.5" customHeight="1">
      <c r="A1053" s="3277" t="s">
        <v>3168</v>
      </c>
      <c r="B1053" s="3278"/>
      <c r="C1053" s="3278"/>
      <c r="D1053" s="3278"/>
      <c r="E1053" s="3278"/>
      <c r="F1053" s="3279"/>
      <c r="G1053" s="3275"/>
      <c r="H1053" s="3276"/>
      <c r="I1053" s="3276"/>
      <c r="J1053" s="3276"/>
      <c r="K1053" s="3276"/>
      <c r="L1053" s="3276"/>
      <c r="M1053" s="3276"/>
      <c r="N1053" s="3276"/>
      <c r="O1053" s="3276"/>
      <c r="P1053" s="3267" t="s">
        <v>293</v>
      </c>
      <c r="Q1053" s="3268"/>
      <c r="R1053" s="3268"/>
      <c r="S1053" s="3268"/>
      <c r="T1053" s="3268"/>
      <c r="U1053" s="3268"/>
      <c r="V1053" s="3269"/>
      <c r="W1053" s="3267" t="s">
        <v>292</v>
      </c>
      <c r="X1053" s="3268"/>
      <c r="Y1053" s="3268"/>
      <c r="Z1053" s="3268"/>
      <c r="AA1053" s="3268"/>
      <c r="AB1053" s="3268"/>
      <c r="AC1053" s="3269"/>
      <c r="AD1053" s="3267" t="s">
        <v>291</v>
      </c>
      <c r="AE1053" s="3268"/>
      <c r="AF1053" s="3268"/>
      <c r="AG1053" s="3268"/>
      <c r="AH1053" s="3268"/>
      <c r="AI1053" s="3268"/>
      <c r="AJ1053" s="3269"/>
      <c r="AK1053" s="3267" t="s">
        <v>290</v>
      </c>
      <c r="AL1053" s="3268"/>
      <c r="AM1053" s="3268"/>
      <c r="AN1053" s="3268"/>
      <c r="AO1053" s="3268"/>
      <c r="AP1053" s="3268"/>
      <c r="AQ1053" s="3269"/>
      <c r="AR1053" s="3267" t="s">
        <v>289</v>
      </c>
      <c r="AS1053" s="3268"/>
      <c r="AT1053" s="3268"/>
      <c r="AU1053" s="3268"/>
      <c r="AV1053" s="3268"/>
      <c r="AW1053" s="3268"/>
      <c r="AX1053" s="3286"/>
    </row>
    <row r="1054" spans="1:50" ht="19.5" customHeight="1">
      <c r="A1054" s="3280"/>
      <c r="B1054" s="3281"/>
      <c r="C1054" s="3281"/>
      <c r="D1054" s="3281"/>
      <c r="E1054" s="3281"/>
      <c r="F1054" s="3282"/>
      <c r="G1054" s="3287" t="s">
        <v>177</v>
      </c>
      <c r="H1054" s="3288"/>
      <c r="I1054" s="3307" t="s">
        <v>176</v>
      </c>
      <c r="J1054" s="3308"/>
      <c r="K1054" s="3308"/>
      <c r="L1054" s="3308"/>
      <c r="M1054" s="3308"/>
      <c r="N1054" s="3308"/>
      <c r="O1054" s="3309"/>
      <c r="P1054" s="3271">
        <v>0.6</v>
      </c>
      <c r="Q1054" s="3271"/>
      <c r="R1054" s="3271"/>
      <c r="S1054" s="3271"/>
      <c r="T1054" s="3271"/>
      <c r="U1054" s="3271"/>
      <c r="V1054" s="3271"/>
      <c r="W1054" s="3271">
        <v>0.6</v>
      </c>
      <c r="X1054" s="3271"/>
      <c r="Y1054" s="3271"/>
      <c r="Z1054" s="3271"/>
      <c r="AA1054" s="3271"/>
      <c r="AB1054" s="3271"/>
      <c r="AC1054" s="3271"/>
      <c r="AD1054" s="3271">
        <v>0.6</v>
      </c>
      <c r="AE1054" s="3271"/>
      <c r="AF1054" s="3271"/>
      <c r="AG1054" s="3271"/>
      <c r="AH1054" s="3271"/>
      <c r="AI1054" s="3271"/>
      <c r="AJ1054" s="3271"/>
      <c r="AK1054" s="3271">
        <v>0.6</v>
      </c>
      <c r="AL1054" s="3271"/>
      <c r="AM1054" s="3271"/>
      <c r="AN1054" s="3271"/>
      <c r="AO1054" s="3271"/>
      <c r="AP1054" s="3271"/>
      <c r="AQ1054" s="3271"/>
      <c r="AR1054" s="3271">
        <v>0.6</v>
      </c>
      <c r="AS1054" s="3271"/>
      <c r="AT1054" s="3271"/>
      <c r="AU1054" s="3271"/>
      <c r="AV1054" s="3271"/>
      <c r="AW1054" s="3271"/>
      <c r="AX1054" s="3330"/>
    </row>
    <row r="1055" spans="1:50" ht="19.5" customHeight="1">
      <c r="A1055" s="3280"/>
      <c r="B1055" s="3281"/>
      <c r="C1055" s="3281"/>
      <c r="D1055" s="3281"/>
      <c r="E1055" s="3281"/>
      <c r="F1055" s="3282"/>
      <c r="G1055" s="3289"/>
      <c r="H1055" s="3290"/>
      <c r="I1055" s="3272" t="s">
        <v>175</v>
      </c>
      <c r="J1055" s="3273"/>
      <c r="K1055" s="3273"/>
      <c r="L1055" s="3273"/>
      <c r="M1055" s="3273"/>
      <c r="N1055" s="3273"/>
      <c r="O1055" s="3274"/>
      <c r="P1055" s="3270" t="s">
        <v>881</v>
      </c>
      <c r="Q1055" s="3270"/>
      <c r="R1055" s="3270"/>
      <c r="S1055" s="3270"/>
      <c r="T1055" s="3270"/>
      <c r="U1055" s="3270"/>
      <c r="V1055" s="3270"/>
      <c r="W1055" s="3270" t="s">
        <v>881</v>
      </c>
      <c r="X1055" s="3270"/>
      <c r="Y1055" s="3270"/>
      <c r="Z1055" s="3270"/>
      <c r="AA1055" s="3270"/>
      <c r="AB1055" s="3270"/>
      <c r="AC1055" s="3270"/>
      <c r="AD1055" s="3270" t="s">
        <v>1553</v>
      </c>
      <c r="AE1055" s="3270"/>
      <c r="AF1055" s="3270"/>
      <c r="AG1055" s="3270"/>
      <c r="AH1055" s="3270"/>
      <c r="AI1055" s="3270"/>
      <c r="AJ1055" s="3270"/>
      <c r="AK1055" s="3270" t="s">
        <v>1553</v>
      </c>
      <c r="AL1055" s="3270"/>
      <c r="AM1055" s="3270"/>
      <c r="AN1055" s="3270"/>
      <c r="AO1055" s="3270"/>
      <c r="AP1055" s="3270"/>
      <c r="AQ1055" s="3270"/>
      <c r="AR1055" s="3305"/>
      <c r="AS1055" s="3305"/>
      <c r="AT1055" s="3305"/>
      <c r="AU1055" s="3305"/>
      <c r="AV1055" s="3305"/>
      <c r="AW1055" s="3305"/>
      <c r="AX1055" s="3306"/>
    </row>
    <row r="1056" spans="1:50" ht="19.5" customHeight="1">
      <c r="A1056" s="3280"/>
      <c r="B1056" s="3281"/>
      <c r="C1056" s="3281"/>
      <c r="D1056" s="3281"/>
      <c r="E1056" s="3281"/>
      <c r="F1056" s="3282"/>
      <c r="G1056" s="3289"/>
      <c r="H1056" s="3290"/>
      <c r="I1056" s="3252" t="s">
        <v>174</v>
      </c>
      <c r="J1056" s="3253"/>
      <c r="K1056" s="3253"/>
      <c r="L1056" s="3253"/>
      <c r="M1056" s="3253"/>
      <c r="N1056" s="3253"/>
      <c r="O1056" s="3254"/>
      <c r="P1056" s="1030" t="s">
        <v>881</v>
      </c>
      <c r="Q1056" s="1030"/>
      <c r="R1056" s="1030"/>
      <c r="S1056" s="1030"/>
      <c r="T1056" s="1030"/>
      <c r="U1056" s="1030"/>
      <c r="V1056" s="1030"/>
      <c r="W1056" s="1030" t="s">
        <v>881</v>
      </c>
      <c r="X1056" s="1030"/>
      <c r="Y1056" s="1030"/>
      <c r="Z1056" s="1030"/>
      <c r="AA1056" s="1030"/>
      <c r="AB1056" s="1030"/>
      <c r="AC1056" s="1030"/>
      <c r="AD1056" s="1030" t="s">
        <v>881</v>
      </c>
      <c r="AE1056" s="1030"/>
      <c r="AF1056" s="1030"/>
      <c r="AG1056" s="1030"/>
      <c r="AH1056" s="1030"/>
      <c r="AI1056" s="1030"/>
      <c r="AJ1056" s="1030"/>
      <c r="AK1056" s="1030" t="s">
        <v>881</v>
      </c>
      <c r="AL1056" s="1030"/>
      <c r="AM1056" s="1030"/>
      <c r="AN1056" s="1030"/>
      <c r="AO1056" s="1030"/>
      <c r="AP1056" s="1030"/>
      <c r="AQ1056" s="1030"/>
      <c r="AR1056" s="1030" t="s">
        <v>881</v>
      </c>
      <c r="AS1056" s="1030"/>
      <c r="AT1056" s="1030"/>
      <c r="AU1056" s="1030"/>
      <c r="AV1056" s="1030"/>
      <c r="AW1056" s="1030"/>
      <c r="AX1056" s="1030"/>
    </row>
    <row r="1057" spans="1:59" ht="19.5" customHeight="1">
      <c r="A1057" s="3280"/>
      <c r="B1057" s="3281"/>
      <c r="C1057" s="3281"/>
      <c r="D1057" s="3281"/>
      <c r="E1057" s="3281"/>
      <c r="F1057" s="3282"/>
      <c r="G1057" s="3289"/>
      <c r="H1057" s="3290"/>
      <c r="I1057" s="3252" t="s">
        <v>173</v>
      </c>
      <c r="J1057" s="3253"/>
      <c r="K1057" s="3253"/>
      <c r="L1057" s="3253"/>
      <c r="M1057" s="3253"/>
      <c r="N1057" s="3253"/>
      <c r="O1057" s="3254"/>
      <c r="P1057" s="1030" t="s">
        <v>881</v>
      </c>
      <c r="Q1057" s="1030"/>
      <c r="R1057" s="1030"/>
      <c r="S1057" s="1030"/>
      <c r="T1057" s="1030"/>
      <c r="U1057" s="1030"/>
      <c r="V1057" s="1030"/>
      <c r="W1057" s="1030" t="s">
        <v>881</v>
      </c>
      <c r="X1057" s="1030"/>
      <c r="Y1057" s="1030"/>
      <c r="Z1057" s="1030"/>
      <c r="AA1057" s="1030"/>
      <c r="AB1057" s="1030"/>
      <c r="AC1057" s="1030"/>
      <c r="AD1057" s="1030" t="s">
        <v>881</v>
      </c>
      <c r="AE1057" s="1030"/>
      <c r="AF1057" s="1030"/>
      <c r="AG1057" s="1030"/>
      <c r="AH1057" s="1030"/>
      <c r="AI1057" s="1030"/>
      <c r="AJ1057" s="1030"/>
      <c r="AK1057" s="1030" t="s">
        <v>881</v>
      </c>
      <c r="AL1057" s="1030"/>
      <c r="AM1057" s="1030"/>
      <c r="AN1057" s="1030"/>
      <c r="AO1057" s="1030"/>
      <c r="AP1057" s="1030"/>
      <c r="AQ1057" s="1030"/>
      <c r="AR1057" s="583"/>
      <c r="AS1057" s="584"/>
      <c r="AT1057" s="584"/>
      <c r="AU1057" s="584"/>
      <c r="AV1057" s="584"/>
      <c r="AW1057" s="584"/>
      <c r="AX1057" s="585"/>
    </row>
    <row r="1058" spans="1:59" ht="19.5" customHeight="1">
      <c r="A1058" s="3280"/>
      <c r="B1058" s="3281"/>
      <c r="C1058" s="3281"/>
      <c r="D1058" s="3281"/>
      <c r="E1058" s="3281"/>
      <c r="F1058" s="3282"/>
      <c r="G1058" s="3289"/>
      <c r="H1058" s="3290"/>
      <c r="I1058" s="436" t="s">
        <v>172</v>
      </c>
      <c r="J1058" s="437"/>
      <c r="K1058" s="437"/>
      <c r="L1058" s="437"/>
      <c r="M1058" s="437"/>
      <c r="N1058" s="437"/>
      <c r="O1058" s="438"/>
      <c r="P1058" s="1030" t="s">
        <v>881</v>
      </c>
      <c r="Q1058" s="1030"/>
      <c r="R1058" s="1030"/>
      <c r="S1058" s="1030"/>
      <c r="T1058" s="1030"/>
      <c r="U1058" s="1030"/>
      <c r="V1058" s="1030"/>
      <c r="W1058" s="1030" t="s">
        <v>881</v>
      </c>
      <c r="X1058" s="1030"/>
      <c r="Y1058" s="1030"/>
      <c r="Z1058" s="1030"/>
      <c r="AA1058" s="1030"/>
      <c r="AB1058" s="1030"/>
      <c r="AC1058" s="1030"/>
      <c r="AD1058" s="1030" t="s">
        <v>881</v>
      </c>
      <c r="AE1058" s="1030"/>
      <c r="AF1058" s="1030"/>
      <c r="AG1058" s="1030"/>
      <c r="AH1058" s="1030"/>
      <c r="AI1058" s="1030"/>
      <c r="AJ1058" s="1030"/>
      <c r="AK1058" s="1030" t="s">
        <v>881</v>
      </c>
      <c r="AL1058" s="1030"/>
      <c r="AM1058" s="1030"/>
      <c r="AN1058" s="1030"/>
      <c r="AO1058" s="1030"/>
      <c r="AP1058" s="1030"/>
      <c r="AQ1058" s="1030"/>
      <c r="AR1058" s="554"/>
      <c r="AS1058" s="554"/>
      <c r="AT1058" s="554"/>
      <c r="AU1058" s="554"/>
      <c r="AV1058" s="554"/>
      <c r="AW1058" s="554"/>
      <c r="AX1058" s="555"/>
    </row>
    <row r="1059" spans="1:59" ht="19.5" customHeight="1">
      <c r="A1059" s="3280"/>
      <c r="B1059" s="3281"/>
      <c r="C1059" s="3281"/>
      <c r="D1059" s="3281"/>
      <c r="E1059" s="3281"/>
      <c r="F1059" s="3282"/>
      <c r="G1059" s="3291"/>
      <c r="H1059" s="3292"/>
      <c r="I1059" s="3264" t="s">
        <v>44</v>
      </c>
      <c r="J1059" s="3265"/>
      <c r="K1059" s="3265"/>
      <c r="L1059" s="3265"/>
      <c r="M1059" s="3265"/>
      <c r="N1059" s="3265"/>
      <c r="O1059" s="3266"/>
      <c r="P1059" s="3339">
        <v>0.6</v>
      </c>
      <c r="Q1059" s="3339"/>
      <c r="R1059" s="3339"/>
      <c r="S1059" s="3339"/>
      <c r="T1059" s="3339"/>
      <c r="U1059" s="3339"/>
      <c r="V1059" s="3339"/>
      <c r="W1059" s="3339">
        <v>0.6</v>
      </c>
      <c r="X1059" s="3339"/>
      <c r="Y1059" s="3339"/>
      <c r="Z1059" s="3339"/>
      <c r="AA1059" s="3339"/>
      <c r="AB1059" s="3339"/>
      <c r="AC1059" s="3339"/>
      <c r="AD1059" s="3339">
        <v>0.6</v>
      </c>
      <c r="AE1059" s="3339"/>
      <c r="AF1059" s="3339"/>
      <c r="AG1059" s="3339"/>
      <c r="AH1059" s="3339"/>
      <c r="AI1059" s="3339"/>
      <c r="AJ1059" s="3339"/>
      <c r="AK1059" s="3255">
        <v>0.6</v>
      </c>
      <c r="AL1059" s="3255"/>
      <c r="AM1059" s="3255"/>
      <c r="AN1059" s="3255"/>
      <c r="AO1059" s="3255"/>
      <c r="AP1059" s="3255"/>
      <c r="AQ1059" s="3255"/>
      <c r="AR1059" s="3255">
        <v>0.6</v>
      </c>
      <c r="AS1059" s="3255"/>
      <c r="AT1059" s="3255"/>
      <c r="AU1059" s="3255"/>
      <c r="AV1059" s="3255"/>
      <c r="AW1059" s="3255"/>
      <c r="AX1059" s="3329"/>
    </row>
    <row r="1060" spans="1:59" ht="19.5" customHeight="1">
      <c r="A1060" s="3280"/>
      <c r="B1060" s="3281"/>
      <c r="C1060" s="3281"/>
      <c r="D1060" s="3281"/>
      <c r="E1060" s="3281"/>
      <c r="F1060" s="3282"/>
      <c r="G1060" s="3256" t="s">
        <v>170</v>
      </c>
      <c r="H1060" s="3257"/>
      <c r="I1060" s="3257"/>
      <c r="J1060" s="3257"/>
      <c r="K1060" s="3257"/>
      <c r="L1060" s="3257"/>
      <c r="M1060" s="3257"/>
      <c r="N1060" s="3257"/>
      <c r="O1060" s="3257"/>
      <c r="P1060" s="3258">
        <v>0.6</v>
      </c>
      <c r="Q1060" s="3258"/>
      <c r="R1060" s="3258"/>
      <c r="S1060" s="3258"/>
      <c r="T1060" s="3258"/>
      <c r="U1060" s="3258"/>
      <c r="V1060" s="3258"/>
      <c r="W1060" s="3258">
        <v>0.6</v>
      </c>
      <c r="X1060" s="3258"/>
      <c r="Y1060" s="3258"/>
      <c r="Z1060" s="3258"/>
      <c r="AA1060" s="3258"/>
      <c r="AB1060" s="3258"/>
      <c r="AC1060" s="3258"/>
      <c r="AD1060" s="3258">
        <v>0.6</v>
      </c>
      <c r="AE1060" s="3258"/>
      <c r="AF1060" s="3258"/>
      <c r="AG1060" s="3258"/>
      <c r="AH1060" s="3258"/>
      <c r="AI1060" s="3258"/>
      <c r="AJ1060" s="3258"/>
      <c r="AK1060" s="3259"/>
      <c r="AL1060" s="3259"/>
      <c r="AM1060" s="3259"/>
      <c r="AN1060" s="3259"/>
      <c r="AO1060" s="3259"/>
      <c r="AP1060" s="3259"/>
      <c r="AQ1060" s="3259"/>
      <c r="AR1060" s="3259"/>
      <c r="AS1060" s="3259"/>
      <c r="AT1060" s="3259"/>
      <c r="AU1060" s="3259"/>
      <c r="AV1060" s="3259"/>
      <c r="AW1060" s="3259"/>
      <c r="AX1060" s="3260"/>
      <c r="BG1060" s="166"/>
    </row>
    <row r="1061" spans="1:59" ht="19.5" customHeight="1">
      <c r="A1061" s="3283"/>
      <c r="B1061" s="3284"/>
      <c r="C1061" s="3284"/>
      <c r="D1061" s="3284"/>
      <c r="E1061" s="3284"/>
      <c r="F1061" s="3285"/>
      <c r="G1061" s="3256" t="s">
        <v>169</v>
      </c>
      <c r="H1061" s="3257"/>
      <c r="I1061" s="3257"/>
      <c r="J1061" s="3257"/>
      <c r="K1061" s="3257"/>
      <c r="L1061" s="3257"/>
      <c r="M1061" s="3257"/>
      <c r="N1061" s="3257"/>
      <c r="O1061" s="3257"/>
      <c r="P1061" s="3258">
        <v>100</v>
      </c>
      <c r="Q1061" s="3258"/>
      <c r="R1061" s="3258"/>
      <c r="S1061" s="3258"/>
      <c r="T1061" s="3258"/>
      <c r="U1061" s="3258"/>
      <c r="V1061" s="3258"/>
      <c r="W1061" s="3258">
        <v>100</v>
      </c>
      <c r="X1061" s="3258"/>
      <c r="Y1061" s="3258"/>
      <c r="Z1061" s="3258"/>
      <c r="AA1061" s="3258"/>
      <c r="AB1061" s="3258"/>
      <c r="AC1061" s="3258"/>
      <c r="AD1061" s="3258">
        <v>99.5</v>
      </c>
      <c r="AE1061" s="3258"/>
      <c r="AF1061" s="3258"/>
      <c r="AG1061" s="3258"/>
      <c r="AH1061" s="3258"/>
      <c r="AI1061" s="3258"/>
      <c r="AJ1061" s="3258"/>
      <c r="AK1061" s="3259"/>
      <c r="AL1061" s="3259"/>
      <c r="AM1061" s="3259"/>
      <c r="AN1061" s="3259"/>
      <c r="AO1061" s="3259"/>
      <c r="AP1061" s="3259"/>
      <c r="AQ1061" s="3259"/>
      <c r="AR1061" s="3259"/>
      <c r="AS1061" s="3259"/>
      <c r="AT1061" s="3259"/>
      <c r="AU1061" s="3259"/>
      <c r="AV1061" s="3259"/>
      <c r="AW1061" s="3259"/>
      <c r="AX1061" s="3260"/>
    </row>
    <row r="1062" spans="1:59" ht="19.5" customHeight="1">
      <c r="A1062" s="379" t="s">
        <v>3167</v>
      </c>
      <c r="B1062" s="380"/>
      <c r="C1062" s="559" t="s">
        <v>47</v>
      </c>
      <c r="D1062" s="560"/>
      <c r="E1062" s="560"/>
      <c r="F1062" s="560"/>
      <c r="G1062" s="560"/>
      <c r="H1062" s="560"/>
      <c r="I1062" s="560"/>
      <c r="J1062" s="560"/>
      <c r="K1062" s="561"/>
      <c r="L1062" s="562" t="s">
        <v>130</v>
      </c>
      <c r="M1062" s="562"/>
      <c r="N1062" s="562"/>
      <c r="O1062" s="562"/>
      <c r="P1062" s="562"/>
      <c r="Q1062" s="562"/>
      <c r="R1062" s="563" t="s">
        <v>289</v>
      </c>
      <c r="S1062" s="563"/>
      <c r="T1062" s="563"/>
      <c r="U1062" s="563"/>
      <c r="V1062" s="563"/>
      <c r="W1062" s="563"/>
      <c r="X1062" s="564" t="s">
        <v>128</v>
      </c>
      <c r="Y1062" s="560"/>
      <c r="Z1062" s="560"/>
      <c r="AA1062" s="560"/>
      <c r="AB1062" s="560"/>
      <c r="AC1062" s="560"/>
      <c r="AD1062" s="560"/>
      <c r="AE1062" s="560"/>
      <c r="AF1062" s="560"/>
      <c r="AG1062" s="560"/>
      <c r="AH1062" s="560"/>
      <c r="AI1062" s="560"/>
      <c r="AJ1062" s="560"/>
      <c r="AK1062" s="560"/>
      <c r="AL1062" s="560"/>
      <c r="AM1062" s="560"/>
      <c r="AN1062" s="560"/>
      <c r="AO1062" s="560"/>
      <c r="AP1062" s="560"/>
      <c r="AQ1062" s="560"/>
      <c r="AR1062" s="560"/>
      <c r="AS1062" s="560"/>
      <c r="AT1062" s="560"/>
      <c r="AU1062" s="560"/>
      <c r="AV1062" s="560"/>
      <c r="AW1062" s="560"/>
      <c r="AX1062" s="565"/>
    </row>
    <row r="1063" spans="1:59" ht="19.5" customHeight="1">
      <c r="A1063" s="381"/>
      <c r="B1063" s="382"/>
      <c r="C1063" s="3239" t="s">
        <v>2817</v>
      </c>
      <c r="D1063" s="3240"/>
      <c r="E1063" s="3240"/>
      <c r="F1063" s="3240"/>
      <c r="G1063" s="3240"/>
      <c r="H1063" s="3240"/>
      <c r="I1063" s="3240"/>
      <c r="J1063" s="3240"/>
      <c r="K1063" s="3241"/>
      <c r="L1063" s="3245">
        <v>0.6</v>
      </c>
      <c r="M1063" s="3245"/>
      <c r="N1063" s="3245"/>
      <c r="O1063" s="3245"/>
      <c r="P1063" s="3245"/>
      <c r="Q1063" s="3245"/>
      <c r="R1063" s="3245">
        <v>0.6</v>
      </c>
      <c r="S1063" s="3245"/>
      <c r="T1063" s="3245"/>
      <c r="U1063" s="3245"/>
      <c r="V1063" s="3245"/>
      <c r="W1063" s="3245"/>
      <c r="X1063" s="537"/>
      <c r="Y1063" s="538"/>
      <c r="Z1063" s="538"/>
      <c r="AA1063" s="538"/>
      <c r="AB1063" s="538"/>
      <c r="AC1063" s="538"/>
      <c r="AD1063" s="538"/>
      <c r="AE1063" s="538"/>
      <c r="AF1063" s="538"/>
      <c r="AG1063" s="538"/>
      <c r="AH1063" s="538"/>
      <c r="AI1063" s="538"/>
      <c r="AJ1063" s="538"/>
      <c r="AK1063" s="538"/>
      <c r="AL1063" s="538"/>
      <c r="AM1063" s="538"/>
      <c r="AN1063" s="538"/>
      <c r="AO1063" s="538"/>
      <c r="AP1063" s="538"/>
      <c r="AQ1063" s="538"/>
      <c r="AR1063" s="538"/>
      <c r="AS1063" s="538"/>
      <c r="AT1063" s="538"/>
      <c r="AU1063" s="538"/>
      <c r="AV1063" s="538"/>
      <c r="AW1063" s="538"/>
      <c r="AX1063" s="539"/>
    </row>
    <row r="1064" spans="1:59" ht="19.5" customHeight="1">
      <c r="A1064" s="381"/>
      <c r="B1064" s="382"/>
      <c r="C1064" s="378"/>
      <c r="D1064" s="355"/>
      <c r="E1064" s="355"/>
      <c r="F1064" s="355"/>
      <c r="G1064" s="355"/>
      <c r="H1064" s="355"/>
      <c r="I1064" s="355"/>
      <c r="J1064" s="355"/>
      <c r="K1064" s="356"/>
      <c r="L1064" s="1101"/>
      <c r="M1064" s="1101"/>
      <c r="N1064" s="1101"/>
      <c r="O1064" s="1101"/>
      <c r="P1064" s="1101"/>
      <c r="Q1064" s="1101"/>
      <c r="R1064" s="1101"/>
      <c r="S1064" s="1101"/>
      <c r="T1064" s="1101"/>
      <c r="U1064" s="1101"/>
      <c r="V1064" s="1101"/>
      <c r="W1064" s="1101"/>
      <c r="X1064" s="464"/>
      <c r="Y1064" s="465"/>
      <c r="Z1064" s="465"/>
      <c r="AA1064" s="465"/>
      <c r="AB1064" s="465"/>
      <c r="AC1064" s="465"/>
      <c r="AD1064" s="465"/>
      <c r="AE1064" s="465"/>
      <c r="AF1064" s="465"/>
      <c r="AG1064" s="465"/>
      <c r="AH1064" s="465"/>
      <c r="AI1064" s="465"/>
      <c r="AJ1064" s="465"/>
      <c r="AK1064" s="465"/>
      <c r="AL1064" s="465"/>
      <c r="AM1064" s="465"/>
      <c r="AN1064" s="465"/>
      <c r="AO1064" s="465"/>
      <c r="AP1064" s="465"/>
      <c r="AQ1064" s="465"/>
      <c r="AR1064" s="465"/>
      <c r="AS1064" s="465"/>
      <c r="AT1064" s="465"/>
      <c r="AU1064" s="465"/>
      <c r="AV1064" s="465"/>
      <c r="AW1064" s="465"/>
      <c r="AX1064" s="466"/>
    </row>
    <row r="1065" spans="1:59" ht="19.5" customHeight="1">
      <c r="A1065" s="381"/>
      <c r="B1065" s="382"/>
      <c r="C1065" s="378"/>
      <c r="D1065" s="355"/>
      <c r="E1065" s="355"/>
      <c r="F1065" s="355"/>
      <c r="G1065" s="355"/>
      <c r="H1065" s="355"/>
      <c r="I1065" s="355"/>
      <c r="J1065" s="355"/>
      <c r="K1065" s="356"/>
      <c r="L1065" s="1101"/>
      <c r="M1065" s="1101"/>
      <c r="N1065" s="1101"/>
      <c r="O1065" s="1101"/>
      <c r="P1065" s="1101"/>
      <c r="Q1065" s="1101"/>
      <c r="R1065" s="1101"/>
      <c r="S1065" s="1101"/>
      <c r="T1065" s="1101"/>
      <c r="U1065" s="1101"/>
      <c r="V1065" s="1101"/>
      <c r="W1065" s="1101"/>
      <c r="X1065" s="464"/>
      <c r="Y1065" s="465"/>
      <c r="Z1065" s="465"/>
      <c r="AA1065" s="465"/>
      <c r="AB1065" s="465"/>
      <c r="AC1065" s="465"/>
      <c r="AD1065" s="465"/>
      <c r="AE1065" s="465"/>
      <c r="AF1065" s="465"/>
      <c r="AG1065" s="465"/>
      <c r="AH1065" s="465"/>
      <c r="AI1065" s="465"/>
      <c r="AJ1065" s="465"/>
      <c r="AK1065" s="465"/>
      <c r="AL1065" s="465"/>
      <c r="AM1065" s="465"/>
      <c r="AN1065" s="465"/>
      <c r="AO1065" s="465"/>
      <c r="AP1065" s="465"/>
      <c r="AQ1065" s="465"/>
      <c r="AR1065" s="465"/>
      <c r="AS1065" s="465"/>
      <c r="AT1065" s="465"/>
      <c r="AU1065" s="465"/>
      <c r="AV1065" s="465"/>
      <c r="AW1065" s="465"/>
      <c r="AX1065" s="466"/>
    </row>
    <row r="1066" spans="1:59" ht="19.5" customHeight="1">
      <c r="A1066" s="381"/>
      <c r="B1066" s="382"/>
      <c r="C1066" s="378"/>
      <c r="D1066" s="355"/>
      <c r="E1066" s="355"/>
      <c r="F1066" s="355"/>
      <c r="G1066" s="355"/>
      <c r="H1066" s="355"/>
      <c r="I1066" s="355"/>
      <c r="J1066" s="355"/>
      <c r="K1066" s="356"/>
      <c r="L1066" s="1101"/>
      <c r="M1066" s="1101"/>
      <c r="N1066" s="1101"/>
      <c r="O1066" s="1101"/>
      <c r="P1066" s="1101"/>
      <c r="Q1066" s="1101"/>
      <c r="R1066" s="1101"/>
      <c r="S1066" s="1101"/>
      <c r="T1066" s="1101"/>
      <c r="U1066" s="1101"/>
      <c r="V1066" s="1101"/>
      <c r="W1066" s="1101"/>
      <c r="X1066" s="464"/>
      <c r="Y1066" s="465"/>
      <c r="Z1066" s="465"/>
      <c r="AA1066" s="465"/>
      <c r="AB1066" s="465"/>
      <c r="AC1066" s="465"/>
      <c r="AD1066" s="465"/>
      <c r="AE1066" s="465"/>
      <c r="AF1066" s="465"/>
      <c r="AG1066" s="465"/>
      <c r="AH1066" s="465"/>
      <c r="AI1066" s="465"/>
      <c r="AJ1066" s="465"/>
      <c r="AK1066" s="465"/>
      <c r="AL1066" s="465"/>
      <c r="AM1066" s="465"/>
      <c r="AN1066" s="465"/>
      <c r="AO1066" s="465"/>
      <c r="AP1066" s="465"/>
      <c r="AQ1066" s="465"/>
      <c r="AR1066" s="465"/>
      <c r="AS1066" s="465"/>
      <c r="AT1066" s="465"/>
      <c r="AU1066" s="465"/>
      <c r="AV1066" s="465"/>
      <c r="AW1066" s="465"/>
      <c r="AX1066" s="466"/>
    </row>
    <row r="1067" spans="1:59" ht="19.5" customHeight="1">
      <c r="A1067" s="381"/>
      <c r="B1067" s="382"/>
      <c r="C1067" s="378"/>
      <c r="D1067" s="355"/>
      <c r="E1067" s="355"/>
      <c r="F1067" s="355"/>
      <c r="G1067" s="355"/>
      <c r="H1067" s="355"/>
      <c r="I1067" s="355"/>
      <c r="J1067" s="355"/>
      <c r="K1067" s="356"/>
      <c r="L1067" s="1101"/>
      <c r="M1067" s="1101"/>
      <c r="N1067" s="1101"/>
      <c r="O1067" s="1101"/>
      <c r="P1067" s="1101"/>
      <c r="Q1067" s="1101"/>
      <c r="R1067" s="1101"/>
      <c r="S1067" s="1101"/>
      <c r="T1067" s="1101"/>
      <c r="U1067" s="1101"/>
      <c r="V1067" s="1101"/>
      <c r="W1067" s="1101"/>
      <c r="X1067" s="1579"/>
      <c r="Y1067" s="1580"/>
      <c r="Z1067" s="1580"/>
      <c r="AA1067" s="1580"/>
      <c r="AB1067" s="1580"/>
      <c r="AC1067" s="1580"/>
      <c r="AD1067" s="1580"/>
      <c r="AE1067" s="1580"/>
      <c r="AF1067" s="1580"/>
      <c r="AG1067" s="1580"/>
      <c r="AH1067" s="1580"/>
      <c r="AI1067" s="1580"/>
      <c r="AJ1067" s="1580"/>
      <c r="AK1067" s="1580"/>
      <c r="AL1067" s="1580"/>
      <c r="AM1067" s="1580"/>
      <c r="AN1067" s="1580"/>
      <c r="AO1067" s="1580"/>
      <c r="AP1067" s="1580"/>
      <c r="AQ1067" s="1580"/>
      <c r="AR1067" s="1580"/>
      <c r="AS1067" s="1580"/>
      <c r="AT1067" s="1580"/>
      <c r="AU1067" s="1580"/>
      <c r="AV1067" s="1580"/>
      <c r="AW1067" s="1580"/>
      <c r="AX1067" s="1581"/>
    </row>
    <row r="1068" spans="1:59" ht="19.5" customHeight="1">
      <c r="A1068" s="381"/>
      <c r="B1068" s="382"/>
      <c r="C1068" s="378"/>
      <c r="D1068" s="355"/>
      <c r="E1068" s="355"/>
      <c r="F1068" s="355"/>
      <c r="G1068" s="355"/>
      <c r="H1068" s="355"/>
      <c r="I1068" s="355"/>
      <c r="J1068" s="355"/>
      <c r="K1068" s="356"/>
      <c r="L1068" s="1101"/>
      <c r="M1068" s="1101"/>
      <c r="N1068" s="1101"/>
      <c r="O1068" s="1101"/>
      <c r="P1068" s="1101"/>
      <c r="Q1068" s="1101"/>
      <c r="R1068" s="1101"/>
      <c r="S1068" s="1101"/>
      <c r="T1068" s="1101"/>
      <c r="U1068" s="1101"/>
      <c r="V1068" s="1101"/>
      <c r="W1068" s="1101"/>
      <c r="X1068" s="464"/>
      <c r="Y1068" s="465"/>
      <c r="Z1068" s="465"/>
      <c r="AA1068" s="465"/>
      <c r="AB1068" s="465"/>
      <c r="AC1068" s="465"/>
      <c r="AD1068" s="465"/>
      <c r="AE1068" s="465"/>
      <c r="AF1068" s="465"/>
      <c r="AG1068" s="465"/>
      <c r="AH1068" s="465"/>
      <c r="AI1068" s="465"/>
      <c r="AJ1068" s="465"/>
      <c r="AK1068" s="465"/>
      <c r="AL1068" s="465"/>
      <c r="AM1068" s="465"/>
      <c r="AN1068" s="465"/>
      <c r="AO1068" s="465"/>
      <c r="AP1068" s="465"/>
      <c r="AQ1068" s="465"/>
      <c r="AR1068" s="465"/>
      <c r="AS1068" s="465"/>
      <c r="AT1068" s="465"/>
      <c r="AU1068" s="465"/>
      <c r="AV1068" s="465"/>
      <c r="AW1068" s="465"/>
      <c r="AX1068" s="466"/>
    </row>
    <row r="1069" spans="1:59" ht="19.5" hidden="1" customHeight="1">
      <c r="A1069" s="381"/>
      <c r="B1069" s="382"/>
      <c r="C1069" s="403"/>
      <c r="D1069" s="361"/>
      <c r="E1069" s="361"/>
      <c r="F1069" s="361"/>
      <c r="G1069" s="361"/>
      <c r="H1069" s="361"/>
      <c r="I1069" s="361"/>
      <c r="J1069" s="361"/>
      <c r="K1069" s="362"/>
      <c r="L1069" s="3338"/>
      <c r="M1069" s="3338"/>
      <c r="N1069" s="3338"/>
      <c r="O1069" s="3338"/>
      <c r="P1069" s="3338"/>
      <c r="Q1069" s="3338"/>
      <c r="R1069" s="3338"/>
      <c r="S1069" s="3338"/>
      <c r="T1069" s="3338"/>
      <c r="U1069" s="3338"/>
      <c r="V1069" s="3338"/>
      <c r="W1069" s="3338"/>
      <c r="X1069" s="464"/>
      <c r="Y1069" s="465"/>
      <c r="Z1069" s="465"/>
      <c r="AA1069" s="465"/>
      <c r="AB1069" s="465"/>
      <c r="AC1069" s="465"/>
      <c r="AD1069" s="465"/>
      <c r="AE1069" s="465"/>
      <c r="AF1069" s="465"/>
      <c r="AG1069" s="465"/>
      <c r="AH1069" s="465"/>
      <c r="AI1069" s="465"/>
      <c r="AJ1069" s="465"/>
      <c r="AK1069" s="465"/>
      <c r="AL1069" s="465"/>
      <c r="AM1069" s="465"/>
      <c r="AN1069" s="465"/>
      <c r="AO1069" s="465"/>
      <c r="AP1069" s="465"/>
      <c r="AQ1069" s="465"/>
      <c r="AR1069" s="465"/>
      <c r="AS1069" s="465"/>
      <c r="AT1069" s="465"/>
      <c r="AU1069" s="465"/>
      <c r="AV1069" s="465"/>
      <c r="AW1069" s="465"/>
      <c r="AX1069" s="466"/>
    </row>
    <row r="1070" spans="1:59" ht="19.5" customHeight="1" thickBot="1">
      <c r="A1070" s="383"/>
      <c r="B1070" s="384"/>
      <c r="C1070" s="391" t="s">
        <v>44</v>
      </c>
      <c r="D1070" s="392"/>
      <c r="E1070" s="392"/>
      <c r="F1070" s="392"/>
      <c r="G1070" s="392"/>
      <c r="H1070" s="392"/>
      <c r="I1070" s="392"/>
      <c r="J1070" s="392"/>
      <c r="K1070" s="393"/>
      <c r="L1070" s="3247">
        <v>0.6</v>
      </c>
      <c r="M1070" s="3247"/>
      <c r="N1070" s="3247"/>
      <c r="O1070" s="3247"/>
      <c r="P1070" s="3247"/>
      <c r="Q1070" s="3247"/>
      <c r="R1070" s="3247">
        <v>0.6</v>
      </c>
      <c r="S1070" s="3247"/>
      <c r="T1070" s="3247"/>
      <c r="U1070" s="3247"/>
      <c r="V1070" s="3247"/>
      <c r="W1070" s="3247"/>
      <c r="X1070" s="534"/>
      <c r="Y1070" s="535"/>
      <c r="Z1070" s="535"/>
      <c r="AA1070" s="535"/>
      <c r="AB1070" s="535"/>
      <c r="AC1070" s="535"/>
      <c r="AD1070" s="535"/>
      <c r="AE1070" s="535"/>
      <c r="AF1070" s="535"/>
      <c r="AG1070" s="535"/>
      <c r="AH1070" s="535"/>
      <c r="AI1070" s="535"/>
      <c r="AJ1070" s="535"/>
      <c r="AK1070" s="535"/>
      <c r="AL1070" s="535"/>
      <c r="AM1070" s="535"/>
      <c r="AN1070" s="535"/>
      <c r="AO1070" s="535"/>
      <c r="AP1070" s="535"/>
      <c r="AQ1070" s="535"/>
      <c r="AR1070" s="535"/>
      <c r="AS1070" s="535"/>
      <c r="AT1070" s="535"/>
      <c r="AU1070" s="535"/>
      <c r="AV1070" s="535"/>
      <c r="AW1070" s="535"/>
      <c r="AX1070" s="536"/>
    </row>
    <row r="1071" spans="1:59" ht="20.25" customHeight="1" thickBot="1">
      <c r="AJ1071" s="1056"/>
      <c r="AK1071" s="1056"/>
      <c r="AL1071" s="1056"/>
      <c r="AM1071" s="1056"/>
      <c r="AN1071" s="1056"/>
      <c r="AO1071" s="1056"/>
      <c r="AP1071" s="1056"/>
      <c r="AQ1071" s="854" t="s">
        <v>303</v>
      </c>
      <c r="AR1071" s="854"/>
      <c r="AS1071" s="854"/>
      <c r="AT1071" s="854"/>
      <c r="AU1071" s="854"/>
      <c r="AV1071" s="854"/>
      <c r="AW1071" s="854"/>
      <c r="AX1071" s="854"/>
    </row>
    <row r="1072" spans="1:59" ht="24.75" customHeight="1">
      <c r="A1072" s="468" t="s">
        <v>302</v>
      </c>
      <c r="B1072" s="469"/>
      <c r="C1072" s="469"/>
      <c r="D1072" s="469"/>
      <c r="E1072" s="469"/>
      <c r="F1072" s="470"/>
      <c r="G1072" s="3322" t="s">
        <v>3187</v>
      </c>
      <c r="H1072" s="3323"/>
      <c r="I1072" s="3323"/>
      <c r="J1072" s="3323"/>
      <c r="K1072" s="3323"/>
      <c r="L1072" s="3323"/>
      <c r="M1072" s="3323"/>
      <c r="N1072" s="3323"/>
      <c r="O1072" s="3323"/>
      <c r="P1072" s="3323"/>
      <c r="Q1072" s="3323"/>
      <c r="R1072" s="3323"/>
      <c r="S1072" s="3323"/>
      <c r="T1072" s="3323"/>
      <c r="U1072" s="3323"/>
      <c r="V1072" s="3323"/>
      <c r="W1072" s="3323"/>
      <c r="X1072" s="3337"/>
      <c r="Y1072" s="3324" t="s">
        <v>281</v>
      </c>
      <c r="Z1072" s="3325"/>
      <c r="AA1072" s="3325"/>
      <c r="AB1072" s="3325"/>
      <c r="AC1072" s="3325"/>
      <c r="AD1072" s="3326"/>
      <c r="AE1072" s="3325" t="s">
        <v>3176</v>
      </c>
      <c r="AF1072" s="3325"/>
      <c r="AG1072" s="3325"/>
      <c r="AH1072" s="3325"/>
      <c r="AI1072" s="3325"/>
      <c r="AJ1072" s="3325"/>
      <c r="AK1072" s="3325"/>
      <c r="AL1072" s="3325"/>
      <c r="AM1072" s="3325"/>
      <c r="AN1072" s="3325"/>
      <c r="AO1072" s="3325"/>
      <c r="AP1072" s="3326"/>
      <c r="AQ1072" s="3327" t="s">
        <v>198</v>
      </c>
      <c r="AR1072" s="3325"/>
      <c r="AS1072" s="3325"/>
      <c r="AT1072" s="3325"/>
      <c r="AU1072" s="3325"/>
      <c r="AV1072" s="3325"/>
      <c r="AW1072" s="3325"/>
      <c r="AX1072" s="3328"/>
    </row>
    <row r="1073" spans="1:59" ht="30" customHeight="1">
      <c r="A1073" s="486" t="s">
        <v>197</v>
      </c>
      <c r="B1073" s="487"/>
      <c r="C1073" s="487"/>
      <c r="D1073" s="487"/>
      <c r="E1073" s="487"/>
      <c r="F1073" s="488"/>
      <c r="G1073" s="2672" t="s">
        <v>3186</v>
      </c>
      <c r="H1073" s="2673"/>
      <c r="I1073" s="2673"/>
      <c r="J1073" s="2673"/>
      <c r="K1073" s="2673"/>
      <c r="L1073" s="2673"/>
      <c r="M1073" s="2673"/>
      <c r="N1073" s="2673"/>
      <c r="O1073" s="2673"/>
      <c r="P1073" s="2673"/>
      <c r="Q1073" s="2673"/>
      <c r="R1073" s="2673"/>
      <c r="S1073" s="2673"/>
      <c r="T1073" s="2673"/>
      <c r="U1073" s="2673"/>
      <c r="V1073" s="3248"/>
      <c r="W1073" s="3248"/>
      <c r="X1073" s="3301"/>
      <c r="Y1073" s="3316" t="s">
        <v>195</v>
      </c>
      <c r="Z1073" s="3317"/>
      <c r="AA1073" s="3317"/>
      <c r="AB1073" s="3317"/>
      <c r="AC1073" s="3317"/>
      <c r="AD1073" s="3318"/>
      <c r="AE1073" s="3317" t="s">
        <v>3174</v>
      </c>
      <c r="AF1073" s="3317"/>
      <c r="AG1073" s="3317"/>
      <c r="AH1073" s="3317"/>
      <c r="AI1073" s="3317"/>
      <c r="AJ1073" s="3317"/>
      <c r="AK1073" s="3317"/>
      <c r="AL1073" s="3317"/>
      <c r="AM1073" s="3317"/>
      <c r="AN1073" s="3317"/>
      <c r="AO1073" s="3317"/>
      <c r="AP1073" s="3318"/>
      <c r="AQ1073" s="3319" t="s">
        <v>3173</v>
      </c>
      <c r="AR1073" s="3320"/>
      <c r="AS1073" s="3320"/>
      <c r="AT1073" s="3320"/>
      <c r="AU1073" s="3320"/>
      <c r="AV1073" s="3320"/>
      <c r="AW1073" s="3320"/>
      <c r="AX1073" s="3321"/>
    </row>
    <row r="1074" spans="1:59" ht="30" customHeight="1">
      <c r="A1074" s="501" t="s">
        <v>192</v>
      </c>
      <c r="B1074" s="502"/>
      <c r="C1074" s="502"/>
      <c r="D1074" s="502"/>
      <c r="E1074" s="502"/>
      <c r="F1074" s="503"/>
      <c r="G1074" s="2787" t="s">
        <v>191</v>
      </c>
      <c r="H1074" s="3248"/>
      <c r="I1074" s="3248"/>
      <c r="J1074" s="3248"/>
      <c r="K1074" s="3248"/>
      <c r="L1074" s="3248"/>
      <c r="M1074" s="3248"/>
      <c r="N1074" s="3248"/>
      <c r="O1074" s="3248"/>
      <c r="P1074" s="3248"/>
      <c r="Q1074" s="3248"/>
      <c r="R1074" s="3248"/>
      <c r="S1074" s="3248"/>
      <c r="T1074" s="3248"/>
      <c r="U1074" s="3248"/>
      <c r="V1074" s="3248"/>
      <c r="W1074" s="3248"/>
      <c r="X1074" s="3248"/>
      <c r="Y1074" s="3249" t="s">
        <v>190</v>
      </c>
      <c r="Z1074" s="3250"/>
      <c r="AA1074" s="3250"/>
      <c r="AB1074" s="3250"/>
      <c r="AC1074" s="3250"/>
      <c r="AD1074" s="3251"/>
      <c r="AE1074" s="3293" t="s">
        <v>3172</v>
      </c>
      <c r="AF1074" s="3294"/>
      <c r="AG1074" s="3294"/>
      <c r="AH1074" s="3294"/>
      <c r="AI1074" s="3294"/>
      <c r="AJ1074" s="3294"/>
      <c r="AK1074" s="3294"/>
      <c r="AL1074" s="3294"/>
      <c r="AM1074" s="3294"/>
      <c r="AN1074" s="3294"/>
      <c r="AO1074" s="3294"/>
      <c r="AP1074" s="3294"/>
      <c r="AQ1074" s="3295"/>
      <c r="AR1074" s="3295"/>
      <c r="AS1074" s="3295"/>
      <c r="AT1074" s="3295"/>
      <c r="AU1074" s="3295"/>
      <c r="AV1074" s="3295"/>
      <c r="AW1074" s="3295"/>
      <c r="AX1074" s="3296"/>
    </row>
    <row r="1075" spans="1:59" ht="39.75" customHeight="1">
      <c r="A1075" s="519" t="s">
        <v>188</v>
      </c>
      <c r="B1075" s="520"/>
      <c r="C1075" s="520"/>
      <c r="D1075" s="520"/>
      <c r="E1075" s="520"/>
      <c r="F1075" s="521"/>
      <c r="G1075" s="3297" t="s">
        <v>2780</v>
      </c>
      <c r="H1075" s="3298"/>
      <c r="I1075" s="3298"/>
      <c r="J1075" s="3298"/>
      <c r="K1075" s="3298"/>
      <c r="L1075" s="3298"/>
      <c r="M1075" s="3298"/>
      <c r="N1075" s="3298"/>
      <c r="O1075" s="3298"/>
      <c r="P1075" s="3298"/>
      <c r="Q1075" s="3298"/>
      <c r="R1075" s="3298"/>
      <c r="S1075" s="3298"/>
      <c r="T1075" s="3298"/>
      <c r="U1075" s="3298"/>
      <c r="V1075" s="3299"/>
      <c r="W1075" s="3299"/>
      <c r="X1075" s="3299"/>
      <c r="Y1075" s="3300" t="s">
        <v>273</v>
      </c>
      <c r="Z1075" s="3248"/>
      <c r="AA1075" s="3248"/>
      <c r="AB1075" s="3248"/>
      <c r="AC1075" s="3248"/>
      <c r="AD1075" s="3301"/>
      <c r="AE1075" s="3302" t="s">
        <v>881</v>
      </c>
      <c r="AF1075" s="3303"/>
      <c r="AG1075" s="3303"/>
      <c r="AH1075" s="3303"/>
      <c r="AI1075" s="3303"/>
      <c r="AJ1075" s="3303"/>
      <c r="AK1075" s="3303"/>
      <c r="AL1075" s="3303"/>
      <c r="AM1075" s="3303"/>
      <c r="AN1075" s="3303"/>
      <c r="AO1075" s="3303"/>
      <c r="AP1075" s="3303"/>
      <c r="AQ1075" s="3303"/>
      <c r="AR1075" s="3303"/>
      <c r="AS1075" s="3303"/>
      <c r="AT1075" s="3303"/>
      <c r="AU1075" s="3303"/>
      <c r="AV1075" s="3303"/>
      <c r="AW1075" s="3303"/>
      <c r="AX1075" s="3304"/>
    </row>
    <row r="1076" spans="1:59" ht="53.25" customHeight="1">
      <c r="A1076" s="510" t="s">
        <v>185</v>
      </c>
      <c r="B1076" s="511"/>
      <c r="C1076" s="511"/>
      <c r="D1076" s="511"/>
      <c r="E1076" s="511"/>
      <c r="F1076" s="512"/>
      <c r="G1076" s="3310" t="s">
        <v>3185</v>
      </c>
      <c r="H1076" s="3311"/>
      <c r="I1076" s="3311"/>
      <c r="J1076" s="3311"/>
      <c r="K1076" s="3311"/>
      <c r="L1076" s="3311"/>
      <c r="M1076" s="3311"/>
      <c r="N1076" s="3311"/>
      <c r="O1076" s="3311"/>
      <c r="P1076" s="3311"/>
      <c r="Q1076" s="3311"/>
      <c r="R1076" s="3311"/>
      <c r="S1076" s="3311"/>
      <c r="T1076" s="3311"/>
      <c r="U1076" s="3311"/>
      <c r="V1076" s="3311"/>
      <c r="W1076" s="3311"/>
      <c r="X1076" s="3311"/>
      <c r="Y1076" s="3311"/>
      <c r="Z1076" s="3311"/>
      <c r="AA1076" s="3311"/>
      <c r="AB1076" s="3311"/>
      <c r="AC1076" s="3311"/>
      <c r="AD1076" s="3311"/>
      <c r="AE1076" s="3311"/>
      <c r="AF1076" s="3311"/>
      <c r="AG1076" s="3311"/>
      <c r="AH1076" s="3311"/>
      <c r="AI1076" s="3311"/>
      <c r="AJ1076" s="3311"/>
      <c r="AK1076" s="3311"/>
      <c r="AL1076" s="3311"/>
      <c r="AM1076" s="3311"/>
      <c r="AN1076" s="3311"/>
      <c r="AO1076" s="3311"/>
      <c r="AP1076" s="3311"/>
      <c r="AQ1076" s="3311"/>
      <c r="AR1076" s="3311"/>
      <c r="AS1076" s="3311"/>
      <c r="AT1076" s="3311"/>
      <c r="AU1076" s="3311"/>
      <c r="AV1076" s="3311"/>
      <c r="AW1076" s="3311"/>
      <c r="AX1076" s="3312"/>
    </row>
    <row r="1077" spans="1:59" ht="53.25" customHeight="1">
      <c r="A1077" s="510" t="s">
        <v>183</v>
      </c>
      <c r="B1077" s="511"/>
      <c r="C1077" s="511"/>
      <c r="D1077" s="511"/>
      <c r="E1077" s="511"/>
      <c r="F1077" s="512"/>
      <c r="G1077" s="3313" t="s">
        <v>3184</v>
      </c>
      <c r="H1077" s="3314"/>
      <c r="I1077" s="3314"/>
      <c r="J1077" s="3314"/>
      <c r="K1077" s="3314"/>
      <c r="L1077" s="3314"/>
      <c r="M1077" s="3314"/>
      <c r="N1077" s="3314"/>
      <c r="O1077" s="3314"/>
      <c r="P1077" s="3314"/>
      <c r="Q1077" s="3314"/>
      <c r="R1077" s="3314"/>
      <c r="S1077" s="3314"/>
      <c r="T1077" s="3314"/>
      <c r="U1077" s="3314"/>
      <c r="V1077" s="3314"/>
      <c r="W1077" s="3314"/>
      <c r="X1077" s="3314"/>
      <c r="Y1077" s="3314"/>
      <c r="Z1077" s="3314"/>
      <c r="AA1077" s="3314"/>
      <c r="AB1077" s="3314"/>
      <c r="AC1077" s="3314"/>
      <c r="AD1077" s="3314"/>
      <c r="AE1077" s="3314"/>
      <c r="AF1077" s="3314"/>
      <c r="AG1077" s="3314"/>
      <c r="AH1077" s="3314"/>
      <c r="AI1077" s="3314"/>
      <c r="AJ1077" s="3314"/>
      <c r="AK1077" s="3314"/>
      <c r="AL1077" s="3314"/>
      <c r="AM1077" s="3314"/>
      <c r="AN1077" s="3314"/>
      <c r="AO1077" s="3314"/>
      <c r="AP1077" s="3314"/>
      <c r="AQ1077" s="3314"/>
      <c r="AR1077" s="3314"/>
      <c r="AS1077" s="3314"/>
      <c r="AT1077" s="3314"/>
      <c r="AU1077" s="3314"/>
      <c r="AV1077" s="3314"/>
      <c r="AW1077" s="3314"/>
      <c r="AX1077" s="3315"/>
    </row>
    <row r="1078" spans="1:59" ht="21.75" customHeight="1">
      <c r="A1078" s="510" t="s">
        <v>181</v>
      </c>
      <c r="B1078" s="511"/>
      <c r="C1078" s="511"/>
      <c r="D1078" s="511"/>
      <c r="E1078" s="511"/>
      <c r="F1078" s="512"/>
      <c r="G1078" s="3261" t="s">
        <v>3179</v>
      </c>
      <c r="H1078" s="3262"/>
      <c r="I1078" s="3262"/>
      <c r="J1078" s="3262"/>
      <c r="K1078" s="3262"/>
      <c r="L1078" s="3262"/>
      <c r="M1078" s="3262"/>
      <c r="N1078" s="3262"/>
      <c r="O1078" s="3262"/>
      <c r="P1078" s="3262"/>
      <c r="Q1078" s="3262"/>
      <c r="R1078" s="3262"/>
      <c r="S1078" s="3262"/>
      <c r="T1078" s="3262"/>
      <c r="U1078" s="3262"/>
      <c r="V1078" s="3262"/>
      <c r="W1078" s="3262"/>
      <c r="X1078" s="3262"/>
      <c r="Y1078" s="3262"/>
      <c r="Z1078" s="3262"/>
      <c r="AA1078" s="3262"/>
      <c r="AB1078" s="3262"/>
      <c r="AC1078" s="3262"/>
      <c r="AD1078" s="3262"/>
      <c r="AE1078" s="3262"/>
      <c r="AF1078" s="3262"/>
      <c r="AG1078" s="3262"/>
      <c r="AH1078" s="3262"/>
      <c r="AI1078" s="3262"/>
      <c r="AJ1078" s="3262"/>
      <c r="AK1078" s="3262"/>
      <c r="AL1078" s="3262"/>
      <c r="AM1078" s="3262"/>
      <c r="AN1078" s="3262"/>
      <c r="AO1078" s="3262"/>
      <c r="AP1078" s="3262"/>
      <c r="AQ1078" s="3262"/>
      <c r="AR1078" s="3262"/>
      <c r="AS1078" s="3262"/>
      <c r="AT1078" s="3262"/>
      <c r="AU1078" s="3262"/>
      <c r="AV1078" s="3262"/>
      <c r="AW1078" s="3262"/>
      <c r="AX1078" s="3263"/>
    </row>
    <row r="1079" spans="1:59" ht="19.5" customHeight="1">
      <c r="A1079" s="3277" t="s">
        <v>3168</v>
      </c>
      <c r="B1079" s="3278"/>
      <c r="C1079" s="3278"/>
      <c r="D1079" s="3278"/>
      <c r="E1079" s="3278"/>
      <c r="F1079" s="3279"/>
      <c r="G1079" s="3275"/>
      <c r="H1079" s="3276"/>
      <c r="I1079" s="3276"/>
      <c r="J1079" s="3276"/>
      <c r="K1079" s="3276"/>
      <c r="L1079" s="3276"/>
      <c r="M1079" s="3276"/>
      <c r="N1079" s="3276"/>
      <c r="O1079" s="3276"/>
      <c r="P1079" s="3267" t="s">
        <v>293</v>
      </c>
      <c r="Q1079" s="3268"/>
      <c r="R1079" s="3268"/>
      <c r="S1079" s="3268"/>
      <c r="T1079" s="3268"/>
      <c r="U1079" s="3268"/>
      <c r="V1079" s="3269"/>
      <c r="W1079" s="3267" t="s">
        <v>292</v>
      </c>
      <c r="X1079" s="3268"/>
      <c r="Y1079" s="3268"/>
      <c r="Z1079" s="3268"/>
      <c r="AA1079" s="3268"/>
      <c r="AB1079" s="3268"/>
      <c r="AC1079" s="3269"/>
      <c r="AD1079" s="3267" t="s">
        <v>291</v>
      </c>
      <c r="AE1079" s="3268"/>
      <c r="AF1079" s="3268"/>
      <c r="AG1079" s="3268"/>
      <c r="AH1079" s="3268"/>
      <c r="AI1079" s="3268"/>
      <c r="AJ1079" s="3269"/>
      <c r="AK1079" s="3267" t="s">
        <v>290</v>
      </c>
      <c r="AL1079" s="3268"/>
      <c r="AM1079" s="3268"/>
      <c r="AN1079" s="3268"/>
      <c r="AO1079" s="3268"/>
      <c r="AP1079" s="3268"/>
      <c r="AQ1079" s="3269"/>
      <c r="AR1079" s="3267" t="s">
        <v>289</v>
      </c>
      <c r="AS1079" s="3268"/>
      <c r="AT1079" s="3268"/>
      <c r="AU1079" s="3268"/>
      <c r="AV1079" s="3268"/>
      <c r="AW1079" s="3268"/>
      <c r="AX1079" s="3286"/>
    </row>
    <row r="1080" spans="1:59" ht="19.5" customHeight="1">
      <c r="A1080" s="3280"/>
      <c r="B1080" s="3281"/>
      <c r="C1080" s="3281"/>
      <c r="D1080" s="3281"/>
      <c r="E1080" s="3281"/>
      <c r="F1080" s="3282"/>
      <c r="G1080" s="3287" t="s">
        <v>177</v>
      </c>
      <c r="H1080" s="3288"/>
      <c r="I1080" s="3307" t="s">
        <v>176</v>
      </c>
      <c r="J1080" s="3308"/>
      <c r="K1080" s="3308"/>
      <c r="L1080" s="3308"/>
      <c r="M1080" s="3308"/>
      <c r="N1080" s="3308"/>
      <c r="O1080" s="3309"/>
      <c r="P1080" s="3271">
        <v>8</v>
      </c>
      <c r="Q1080" s="3271"/>
      <c r="R1080" s="3271"/>
      <c r="S1080" s="3271"/>
      <c r="T1080" s="3271"/>
      <c r="U1080" s="3271"/>
      <c r="V1080" s="3271"/>
      <c r="W1080" s="3271">
        <v>11</v>
      </c>
      <c r="X1080" s="3271"/>
      <c r="Y1080" s="3271"/>
      <c r="Z1080" s="3271"/>
      <c r="AA1080" s="3271"/>
      <c r="AB1080" s="3271"/>
      <c r="AC1080" s="3271"/>
      <c r="AD1080" s="3271">
        <v>5</v>
      </c>
      <c r="AE1080" s="3271"/>
      <c r="AF1080" s="3271"/>
      <c r="AG1080" s="3271"/>
      <c r="AH1080" s="3271"/>
      <c r="AI1080" s="3271"/>
      <c r="AJ1080" s="3271"/>
      <c r="AK1080" s="3271">
        <v>3</v>
      </c>
      <c r="AL1080" s="3271"/>
      <c r="AM1080" s="3271"/>
      <c r="AN1080" s="3271"/>
      <c r="AO1080" s="3271"/>
      <c r="AP1080" s="3271"/>
      <c r="AQ1080" s="3271"/>
      <c r="AR1080" s="3271">
        <v>3</v>
      </c>
      <c r="AS1080" s="3271"/>
      <c r="AT1080" s="3271"/>
      <c r="AU1080" s="3271"/>
      <c r="AV1080" s="3271"/>
      <c r="AW1080" s="3271"/>
      <c r="AX1080" s="3330"/>
    </row>
    <row r="1081" spans="1:59" ht="19.5" customHeight="1">
      <c r="A1081" s="3280"/>
      <c r="B1081" s="3281"/>
      <c r="C1081" s="3281"/>
      <c r="D1081" s="3281"/>
      <c r="E1081" s="3281"/>
      <c r="F1081" s="3282"/>
      <c r="G1081" s="3289"/>
      <c r="H1081" s="3290"/>
      <c r="I1081" s="3272" t="s">
        <v>175</v>
      </c>
      <c r="J1081" s="3273"/>
      <c r="K1081" s="3273"/>
      <c r="L1081" s="3273"/>
      <c r="M1081" s="3273"/>
      <c r="N1081" s="3273"/>
      <c r="O1081" s="3274"/>
      <c r="P1081" s="3270" t="s">
        <v>881</v>
      </c>
      <c r="Q1081" s="3270"/>
      <c r="R1081" s="3270"/>
      <c r="S1081" s="3270"/>
      <c r="T1081" s="3270"/>
      <c r="U1081" s="3270"/>
      <c r="V1081" s="3270"/>
      <c r="W1081" s="3270" t="s">
        <v>881</v>
      </c>
      <c r="X1081" s="3270"/>
      <c r="Y1081" s="3270"/>
      <c r="Z1081" s="3270"/>
      <c r="AA1081" s="3270"/>
      <c r="AB1081" s="3270"/>
      <c r="AC1081" s="3270"/>
      <c r="AD1081" s="3270" t="s">
        <v>881</v>
      </c>
      <c r="AE1081" s="3270"/>
      <c r="AF1081" s="3270"/>
      <c r="AG1081" s="3270"/>
      <c r="AH1081" s="3270"/>
      <c r="AI1081" s="3270"/>
      <c r="AJ1081" s="3270"/>
      <c r="AK1081" s="3270" t="s">
        <v>881</v>
      </c>
      <c r="AL1081" s="3270"/>
      <c r="AM1081" s="3270"/>
      <c r="AN1081" s="3270"/>
      <c r="AO1081" s="3270"/>
      <c r="AP1081" s="3270"/>
      <c r="AQ1081" s="3270"/>
      <c r="AR1081" s="3305"/>
      <c r="AS1081" s="3305"/>
      <c r="AT1081" s="3305"/>
      <c r="AU1081" s="3305"/>
      <c r="AV1081" s="3305"/>
      <c r="AW1081" s="3305"/>
      <c r="AX1081" s="3306"/>
    </row>
    <row r="1082" spans="1:59" ht="19.5" customHeight="1">
      <c r="A1082" s="3280"/>
      <c r="B1082" s="3281"/>
      <c r="C1082" s="3281"/>
      <c r="D1082" s="3281"/>
      <c r="E1082" s="3281"/>
      <c r="F1082" s="3282"/>
      <c r="G1082" s="3289"/>
      <c r="H1082" s="3290"/>
      <c r="I1082" s="3252" t="s">
        <v>174</v>
      </c>
      <c r="J1082" s="3253"/>
      <c r="K1082" s="3253"/>
      <c r="L1082" s="3253"/>
      <c r="M1082" s="3253"/>
      <c r="N1082" s="3253"/>
      <c r="O1082" s="3254"/>
      <c r="P1082" s="1030" t="s">
        <v>881</v>
      </c>
      <c r="Q1082" s="1030"/>
      <c r="R1082" s="1030"/>
      <c r="S1082" s="1030"/>
      <c r="T1082" s="1030"/>
      <c r="U1082" s="1030"/>
      <c r="V1082" s="1030"/>
      <c r="W1082" s="1030" t="s">
        <v>881</v>
      </c>
      <c r="X1082" s="1030"/>
      <c r="Y1082" s="1030"/>
      <c r="Z1082" s="1030"/>
      <c r="AA1082" s="1030"/>
      <c r="AB1082" s="1030"/>
      <c r="AC1082" s="1030"/>
      <c r="AD1082" s="1030" t="s">
        <v>881</v>
      </c>
      <c r="AE1082" s="1030"/>
      <c r="AF1082" s="1030"/>
      <c r="AG1082" s="1030"/>
      <c r="AH1082" s="1030"/>
      <c r="AI1082" s="1030"/>
      <c r="AJ1082" s="1030"/>
      <c r="AK1082" s="1030" t="s">
        <v>881</v>
      </c>
      <c r="AL1082" s="1030"/>
      <c r="AM1082" s="1030"/>
      <c r="AN1082" s="1030"/>
      <c r="AO1082" s="1030"/>
      <c r="AP1082" s="1030"/>
      <c r="AQ1082" s="1030"/>
      <c r="AR1082" s="1030" t="s">
        <v>881</v>
      </c>
      <c r="AS1082" s="1030"/>
      <c r="AT1082" s="1030"/>
      <c r="AU1082" s="1030"/>
      <c r="AV1082" s="1030"/>
      <c r="AW1082" s="1030"/>
      <c r="AX1082" s="1030"/>
    </row>
    <row r="1083" spans="1:59" ht="19.5" customHeight="1">
      <c r="A1083" s="3280"/>
      <c r="B1083" s="3281"/>
      <c r="C1083" s="3281"/>
      <c r="D1083" s="3281"/>
      <c r="E1083" s="3281"/>
      <c r="F1083" s="3282"/>
      <c r="G1083" s="3289"/>
      <c r="H1083" s="3290"/>
      <c r="I1083" s="3252" t="s">
        <v>173</v>
      </c>
      <c r="J1083" s="3253"/>
      <c r="K1083" s="3253"/>
      <c r="L1083" s="3253"/>
      <c r="M1083" s="3253"/>
      <c r="N1083" s="3253"/>
      <c r="O1083" s="3254"/>
      <c r="P1083" s="1030" t="s">
        <v>881</v>
      </c>
      <c r="Q1083" s="1030"/>
      <c r="R1083" s="1030"/>
      <c r="S1083" s="1030"/>
      <c r="T1083" s="1030"/>
      <c r="U1083" s="1030"/>
      <c r="V1083" s="1030"/>
      <c r="W1083" s="1030" t="s">
        <v>881</v>
      </c>
      <c r="X1083" s="1030"/>
      <c r="Y1083" s="1030"/>
      <c r="Z1083" s="1030"/>
      <c r="AA1083" s="1030"/>
      <c r="AB1083" s="1030"/>
      <c r="AC1083" s="1030"/>
      <c r="AD1083" s="1030" t="s">
        <v>881</v>
      </c>
      <c r="AE1083" s="1030"/>
      <c r="AF1083" s="1030"/>
      <c r="AG1083" s="1030"/>
      <c r="AH1083" s="1030"/>
      <c r="AI1083" s="1030"/>
      <c r="AJ1083" s="1030"/>
      <c r="AK1083" s="1030" t="s">
        <v>881</v>
      </c>
      <c r="AL1083" s="1030"/>
      <c r="AM1083" s="1030"/>
      <c r="AN1083" s="1030"/>
      <c r="AO1083" s="1030"/>
      <c r="AP1083" s="1030"/>
      <c r="AQ1083" s="1030"/>
      <c r="AR1083" s="583"/>
      <c r="AS1083" s="584"/>
      <c r="AT1083" s="584"/>
      <c r="AU1083" s="584"/>
      <c r="AV1083" s="584"/>
      <c r="AW1083" s="584"/>
      <c r="AX1083" s="585"/>
    </row>
    <row r="1084" spans="1:59" ht="19.5" customHeight="1">
      <c r="A1084" s="3280"/>
      <c r="B1084" s="3281"/>
      <c r="C1084" s="3281"/>
      <c r="D1084" s="3281"/>
      <c r="E1084" s="3281"/>
      <c r="F1084" s="3282"/>
      <c r="G1084" s="3289"/>
      <c r="H1084" s="3290"/>
      <c r="I1084" s="436" t="s">
        <v>172</v>
      </c>
      <c r="J1084" s="437"/>
      <c r="K1084" s="437"/>
      <c r="L1084" s="437"/>
      <c r="M1084" s="437"/>
      <c r="N1084" s="437"/>
      <c r="O1084" s="438"/>
      <c r="P1084" s="1030" t="s">
        <v>881</v>
      </c>
      <c r="Q1084" s="1030"/>
      <c r="R1084" s="1030"/>
      <c r="S1084" s="1030"/>
      <c r="T1084" s="1030"/>
      <c r="U1084" s="1030"/>
      <c r="V1084" s="1030"/>
      <c r="W1084" s="1030" t="s">
        <v>881</v>
      </c>
      <c r="X1084" s="1030"/>
      <c r="Y1084" s="1030"/>
      <c r="Z1084" s="1030"/>
      <c r="AA1084" s="1030"/>
      <c r="AB1084" s="1030"/>
      <c r="AC1084" s="1030"/>
      <c r="AD1084" s="1030" t="s">
        <v>881</v>
      </c>
      <c r="AE1084" s="1030"/>
      <c r="AF1084" s="1030"/>
      <c r="AG1084" s="1030"/>
      <c r="AH1084" s="1030"/>
      <c r="AI1084" s="1030"/>
      <c r="AJ1084" s="1030"/>
      <c r="AK1084" s="1030" t="s">
        <v>881</v>
      </c>
      <c r="AL1084" s="1030"/>
      <c r="AM1084" s="1030"/>
      <c r="AN1084" s="1030"/>
      <c r="AO1084" s="1030"/>
      <c r="AP1084" s="1030"/>
      <c r="AQ1084" s="1030"/>
      <c r="AR1084" s="554"/>
      <c r="AS1084" s="554"/>
      <c r="AT1084" s="554"/>
      <c r="AU1084" s="554"/>
      <c r="AV1084" s="554"/>
      <c r="AW1084" s="554"/>
      <c r="AX1084" s="555"/>
    </row>
    <row r="1085" spans="1:59" ht="19.5" customHeight="1">
      <c r="A1085" s="3280"/>
      <c r="B1085" s="3281"/>
      <c r="C1085" s="3281"/>
      <c r="D1085" s="3281"/>
      <c r="E1085" s="3281"/>
      <c r="F1085" s="3282"/>
      <c r="G1085" s="3291"/>
      <c r="H1085" s="3292"/>
      <c r="I1085" s="3264" t="s">
        <v>44</v>
      </c>
      <c r="J1085" s="3265"/>
      <c r="K1085" s="3265"/>
      <c r="L1085" s="3265"/>
      <c r="M1085" s="3265"/>
      <c r="N1085" s="3265"/>
      <c r="O1085" s="3266"/>
      <c r="P1085" s="3255">
        <v>8</v>
      </c>
      <c r="Q1085" s="3255"/>
      <c r="R1085" s="3255"/>
      <c r="S1085" s="3255"/>
      <c r="T1085" s="3255"/>
      <c r="U1085" s="3255"/>
      <c r="V1085" s="3255"/>
      <c r="W1085" s="3255">
        <v>11</v>
      </c>
      <c r="X1085" s="3255"/>
      <c r="Y1085" s="3255"/>
      <c r="Z1085" s="3255"/>
      <c r="AA1085" s="3255"/>
      <c r="AB1085" s="3255"/>
      <c r="AC1085" s="3255"/>
      <c r="AD1085" s="3255">
        <v>5</v>
      </c>
      <c r="AE1085" s="3255"/>
      <c r="AF1085" s="3255"/>
      <c r="AG1085" s="3255"/>
      <c r="AH1085" s="3255"/>
      <c r="AI1085" s="3255"/>
      <c r="AJ1085" s="3255"/>
      <c r="AK1085" s="3255">
        <v>3</v>
      </c>
      <c r="AL1085" s="3255"/>
      <c r="AM1085" s="3255"/>
      <c r="AN1085" s="3255"/>
      <c r="AO1085" s="3255"/>
      <c r="AP1085" s="3255"/>
      <c r="AQ1085" s="3255"/>
      <c r="AR1085" s="3255">
        <v>3</v>
      </c>
      <c r="AS1085" s="3255"/>
      <c r="AT1085" s="3255"/>
      <c r="AU1085" s="3255"/>
      <c r="AV1085" s="3255"/>
      <c r="AW1085" s="3255"/>
      <c r="AX1085" s="3329"/>
    </row>
    <row r="1086" spans="1:59" ht="19.5" customHeight="1">
      <c r="A1086" s="3280"/>
      <c r="B1086" s="3281"/>
      <c r="C1086" s="3281"/>
      <c r="D1086" s="3281"/>
      <c r="E1086" s="3281"/>
      <c r="F1086" s="3282"/>
      <c r="G1086" s="3256" t="s">
        <v>170</v>
      </c>
      <c r="H1086" s="3257"/>
      <c r="I1086" s="3257"/>
      <c r="J1086" s="3257"/>
      <c r="K1086" s="3257"/>
      <c r="L1086" s="3257"/>
      <c r="M1086" s="3257"/>
      <c r="N1086" s="3257"/>
      <c r="O1086" s="3257"/>
      <c r="P1086" s="3258">
        <v>2</v>
      </c>
      <c r="Q1086" s="3258"/>
      <c r="R1086" s="3258"/>
      <c r="S1086" s="3258"/>
      <c r="T1086" s="3258"/>
      <c r="U1086" s="3258"/>
      <c r="V1086" s="3258"/>
      <c r="W1086" s="3258">
        <v>7</v>
      </c>
      <c r="X1086" s="3258"/>
      <c r="Y1086" s="3258"/>
      <c r="Z1086" s="3258"/>
      <c r="AA1086" s="3258"/>
      <c r="AB1086" s="3258"/>
      <c r="AC1086" s="3258"/>
      <c r="AD1086" s="3258">
        <v>0.7</v>
      </c>
      <c r="AE1086" s="3258"/>
      <c r="AF1086" s="3258"/>
      <c r="AG1086" s="3258"/>
      <c r="AH1086" s="3258"/>
      <c r="AI1086" s="3258"/>
      <c r="AJ1086" s="3258"/>
      <c r="AK1086" s="3259"/>
      <c r="AL1086" s="3259"/>
      <c r="AM1086" s="3259"/>
      <c r="AN1086" s="3259"/>
      <c r="AO1086" s="3259"/>
      <c r="AP1086" s="3259"/>
      <c r="AQ1086" s="3259"/>
      <c r="AR1086" s="3259"/>
      <c r="AS1086" s="3259"/>
      <c r="AT1086" s="3259"/>
      <c r="AU1086" s="3259"/>
      <c r="AV1086" s="3259"/>
      <c r="AW1086" s="3259"/>
      <c r="AX1086" s="3260"/>
      <c r="BG1086" s="166"/>
    </row>
    <row r="1087" spans="1:59" ht="19.5" customHeight="1">
      <c r="A1087" s="3283"/>
      <c r="B1087" s="3284"/>
      <c r="C1087" s="3284"/>
      <c r="D1087" s="3284"/>
      <c r="E1087" s="3284"/>
      <c r="F1087" s="3285"/>
      <c r="G1087" s="3256" t="s">
        <v>169</v>
      </c>
      <c r="H1087" s="3257"/>
      <c r="I1087" s="3257"/>
      <c r="J1087" s="3257"/>
      <c r="K1087" s="3257"/>
      <c r="L1087" s="3257"/>
      <c r="M1087" s="3257"/>
      <c r="N1087" s="3257"/>
      <c r="O1087" s="3257"/>
      <c r="P1087" s="3258">
        <v>29.7</v>
      </c>
      <c r="Q1087" s="3258"/>
      <c r="R1087" s="3258"/>
      <c r="S1087" s="3258"/>
      <c r="T1087" s="3258"/>
      <c r="U1087" s="3258"/>
      <c r="V1087" s="3258"/>
      <c r="W1087" s="3258">
        <v>59.1</v>
      </c>
      <c r="X1087" s="3258"/>
      <c r="Y1087" s="3258"/>
      <c r="Z1087" s="3258"/>
      <c r="AA1087" s="3258"/>
      <c r="AB1087" s="3258"/>
      <c r="AC1087" s="3258"/>
      <c r="AD1087" s="3258">
        <v>15.2</v>
      </c>
      <c r="AE1087" s="3258"/>
      <c r="AF1087" s="3258"/>
      <c r="AG1087" s="3258"/>
      <c r="AH1087" s="3258"/>
      <c r="AI1087" s="3258"/>
      <c r="AJ1087" s="3258"/>
      <c r="AK1087" s="3259"/>
      <c r="AL1087" s="3259"/>
      <c r="AM1087" s="3259"/>
      <c r="AN1087" s="3259"/>
      <c r="AO1087" s="3259"/>
      <c r="AP1087" s="3259"/>
      <c r="AQ1087" s="3259"/>
      <c r="AR1087" s="3259"/>
      <c r="AS1087" s="3259"/>
      <c r="AT1087" s="3259"/>
      <c r="AU1087" s="3259"/>
      <c r="AV1087" s="3259"/>
      <c r="AW1087" s="3259"/>
      <c r="AX1087" s="3260"/>
    </row>
    <row r="1088" spans="1:59" ht="19.5" customHeight="1">
      <c r="A1088" s="379" t="s">
        <v>3167</v>
      </c>
      <c r="B1088" s="380"/>
      <c r="C1088" s="559" t="s">
        <v>47</v>
      </c>
      <c r="D1088" s="560"/>
      <c r="E1088" s="560"/>
      <c r="F1088" s="560"/>
      <c r="G1088" s="560"/>
      <c r="H1088" s="560"/>
      <c r="I1088" s="560"/>
      <c r="J1088" s="560"/>
      <c r="K1088" s="561"/>
      <c r="L1088" s="562" t="s">
        <v>130</v>
      </c>
      <c r="M1088" s="562"/>
      <c r="N1088" s="562"/>
      <c r="O1088" s="562"/>
      <c r="P1088" s="562"/>
      <c r="Q1088" s="562"/>
      <c r="R1088" s="563" t="s">
        <v>289</v>
      </c>
      <c r="S1088" s="563"/>
      <c r="T1088" s="563"/>
      <c r="U1088" s="563"/>
      <c r="V1088" s="563"/>
      <c r="W1088" s="563"/>
      <c r="X1088" s="564" t="s">
        <v>128</v>
      </c>
      <c r="Y1088" s="560"/>
      <c r="Z1088" s="560"/>
      <c r="AA1088" s="560"/>
      <c r="AB1088" s="560"/>
      <c r="AC1088" s="560"/>
      <c r="AD1088" s="560"/>
      <c r="AE1088" s="560"/>
      <c r="AF1088" s="560"/>
      <c r="AG1088" s="560"/>
      <c r="AH1088" s="560"/>
      <c r="AI1088" s="560"/>
      <c r="AJ1088" s="560"/>
      <c r="AK1088" s="560"/>
      <c r="AL1088" s="560"/>
      <c r="AM1088" s="560"/>
      <c r="AN1088" s="560"/>
      <c r="AO1088" s="560"/>
      <c r="AP1088" s="560"/>
      <c r="AQ1088" s="560"/>
      <c r="AR1088" s="560"/>
      <c r="AS1088" s="560"/>
      <c r="AT1088" s="560"/>
      <c r="AU1088" s="560"/>
      <c r="AV1088" s="560"/>
      <c r="AW1088" s="560"/>
      <c r="AX1088" s="565"/>
    </row>
    <row r="1089" spans="1:50" ht="19.5" customHeight="1">
      <c r="A1089" s="381"/>
      <c r="B1089" s="382"/>
      <c r="C1089" s="3239" t="s">
        <v>3178</v>
      </c>
      <c r="D1089" s="3240"/>
      <c r="E1089" s="3240"/>
      <c r="F1089" s="3240"/>
      <c r="G1089" s="3240"/>
      <c r="H1089" s="3240"/>
      <c r="I1089" s="3240"/>
      <c r="J1089" s="3240"/>
      <c r="K1089" s="3241"/>
      <c r="L1089" s="1059">
        <v>3</v>
      </c>
      <c r="M1089" s="1060"/>
      <c r="N1089" s="1060"/>
      <c r="O1089" s="1060"/>
      <c r="P1089" s="1060"/>
      <c r="Q1089" s="1061"/>
      <c r="R1089" s="1062">
        <v>3</v>
      </c>
      <c r="S1089" s="1062"/>
      <c r="T1089" s="1062"/>
      <c r="U1089" s="1062"/>
      <c r="V1089" s="1062"/>
      <c r="W1089" s="1062"/>
      <c r="X1089" s="3331"/>
      <c r="Y1089" s="3332"/>
      <c r="Z1089" s="3332"/>
      <c r="AA1089" s="3332"/>
      <c r="AB1089" s="3332"/>
      <c r="AC1089" s="3332"/>
      <c r="AD1089" s="3332"/>
      <c r="AE1089" s="3332"/>
      <c r="AF1089" s="3332"/>
      <c r="AG1089" s="3332"/>
      <c r="AH1089" s="3332"/>
      <c r="AI1089" s="3332"/>
      <c r="AJ1089" s="3332"/>
      <c r="AK1089" s="3332"/>
      <c r="AL1089" s="3332"/>
      <c r="AM1089" s="3332"/>
      <c r="AN1089" s="3332"/>
      <c r="AO1089" s="3332"/>
      <c r="AP1089" s="3332"/>
      <c r="AQ1089" s="3332"/>
      <c r="AR1089" s="3332"/>
      <c r="AS1089" s="3332"/>
      <c r="AT1089" s="3332"/>
      <c r="AU1089" s="3332"/>
      <c r="AV1089" s="3332"/>
      <c r="AW1089" s="3332"/>
      <c r="AX1089" s="3333"/>
    </row>
    <row r="1090" spans="1:50" ht="19.5" customHeight="1">
      <c r="A1090" s="381"/>
      <c r="B1090" s="382"/>
      <c r="C1090" s="378"/>
      <c r="D1090" s="355"/>
      <c r="E1090" s="355"/>
      <c r="F1090" s="355"/>
      <c r="G1090" s="355"/>
      <c r="H1090" s="355"/>
      <c r="I1090" s="355"/>
      <c r="J1090" s="355"/>
      <c r="K1090" s="356"/>
      <c r="L1090" s="1058"/>
      <c r="M1090" s="1058"/>
      <c r="N1090" s="1058"/>
      <c r="O1090" s="1058"/>
      <c r="P1090" s="1058"/>
      <c r="Q1090" s="1058"/>
      <c r="R1090" s="1058"/>
      <c r="S1090" s="1058"/>
      <c r="T1090" s="1058"/>
      <c r="U1090" s="1058"/>
      <c r="V1090" s="1058"/>
      <c r="W1090" s="1058"/>
      <c r="X1090" s="3334"/>
      <c r="Y1090" s="3335"/>
      <c r="Z1090" s="3335"/>
      <c r="AA1090" s="3335"/>
      <c r="AB1090" s="3335"/>
      <c r="AC1090" s="3335"/>
      <c r="AD1090" s="3335"/>
      <c r="AE1090" s="3335"/>
      <c r="AF1090" s="3335"/>
      <c r="AG1090" s="3335"/>
      <c r="AH1090" s="3335"/>
      <c r="AI1090" s="3335"/>
      <c r="AJ1090" s="3335"/>
      <c r="AK1090" s="3335"/>
      <c r="AL1090" s="3335"/>
      <c r="AM1090" s="3335"/>
      <c r="AN1090" s="3335"/>
      <c r="AO1090" s="3335"/>
      <c r="AP1090" s="3335"/>
      <c r="AQ1090" s="3335"/>
      <c r="AR1090" s="3335"/>
      <c r="AS1090" s="3335"/>
      <c r="AT1090" s="3335"/>
      <c r="AU1090" s="3335"/>
      <c r="AV1090" s="3335"/>
      <c r="AW1090" s="3335"/>
      <c r="AX1090" s="3336"/>
    </row>
    <row r="1091" spans="1:50" ht="19.5" customHeight="1">
      <c r="A1091" s="381"/>
      <c r="B1091" s="382"/>
      <c r="C1091" s="378"/>
      <c r="D1091" s="355"/>
      <c r="E1091" s="355"/>
      <c r="F1091" s="355"/>
      <c r="G1091" s="355"/>
      <c r="H1091" s="355"/>
      <c r="I1091" s="355"/>
      <c r="J1091" s="355"/>
      <c r="K1091" s="356"/>
      <c r="L1091" s="1058"/>
      <c r="M1091" s="1058"/>
      <c r="N1091" s="1058"/>
      <c r="O1091" s="1058"/>
      <c r="P1091" s="1058"/>
      <c r="Q1091" s="1058"/>
      <c r="R1091" s="1058"/>
      <c r="S1091" s="1058"/>
      <c r="T1091" s="1058"/>
      <c r="U1091" s="1058"/>
      <c r="V1091" s="1058"/>
      <c r="W1091" s="1058"/>
      <c r="X1091" s="464"/>
      <c r="Y1091" s="465"/>
      <c r="Z1091" s="465"/>
      <c r="AA1091" s="465"/>
      <c r="AB1091" s="465"/>
      <c r="AC1091" s="465"/>
      <c r="AD1091" s="465"/>
      <c r="AE1091" s="465"/>
      <c r="AF1091" s="465"/>
      <c r="AG1091" s="465"/>
      <c r="AH1091" s="465"/>
      <c r="AI1091" s="465"/>
      <c r="AJ1091" s="465"/>
      <c r="AK1091" s="465"/>
      <c r="AL1091" s="465"/>
      <c r="AM1091" s="465"/>
      <c r="AN1091" s="465"/>
      <c r="AO1091" s="465"/>
      <c r="AP1091" s="465"/>
      <c r="AQ1091" s="465"/>
      <c r="AR1091" s="465"/>
      <c r="AS1091" s="465"/>
      <c r="AT1091" s="465"/>
      <c r="AU1091" s="465"/>
      <c r="AV1091" s="465"/>
      <c r="AW1091" s="465"/>
      <c r="AX1091" s="466"/>
    </row>
    <row r="1092" spans="1:50" ht="19.5" customHeight="1">
      <c r="A1092" s="381"/>
      <c r="B1092" s="382"/>
      <c r="C1092" s="378"/>
      <c r="D1092" s="355"/>
      <c r="E1092" s="355"/>
      <c r="F1092" s="355"/>
      <c r="G1092" s="355"/>
      <c r="H1092" s="355"/>
      <c r="I1092" s="355"/>
      <c r="J1092" s="355"/>
      <c r="K1092" s="356"/>
      <c r="L1092" s="1058"/>
      <c r="M1092" s="1058"/>
      <c r="N1092" s="1058"/>
      <c r="O1092" s="1058"/>
      <c r="P1092" s="1058"/>
      <c r="Q1092" s="1058"/>
      <c r="R1092" s="1058"/>
      <c r="S1092" s="1058"/>
      <c r="T1092" s="1058"/>
      <c r="U1092" s="1058"/>
      <c r="V1092" s="1058"/>
      <c r="W1092" s="1058"/>
      <c r="X1092" s="1579"/>
      <c r="Y1092" s="1580"/>
      <c r="Z1092" s="1580"/>
      <c r="AA1092" s="1580"/>
      <c r="AB1092" s="1580"/>
      <c r="AC1092" s="1580"/>
      <c r="AD1092" s="1580"/>
      <c r="AE1092" s="1580"/>
      <c r="AF1092" s="1580"/>
      <c r="AG1092" s="1580"/>
      <c r="AH1092" s="1580"/>
      <c r="AI1092" s="1580"/>
      <c r="AJ1092" s="1580"/>
      <c r="AK1092" s="1580"/>
      <c r="AL1092" s="1580"/>
      <c r="AM1092" s="1580"/>
      <c r="AN1092" s="1580"/>
      <c r="AO1092" s="1580"/>
      <c r="AP1092" s="1580"/>
      <c r="AQ1092" s="1580"/>
      <c r="AR1092" s="1580"/>
      <c r="AS1092" s="1580"/>
      <c r="AT1092" s="1580"/>
      <c r="AU1092" s="1580"/>
      <c r="AV1092" s="1580"/>
      <c r="AW1092" s="1580"/>
      <c r="AX1092" s="1581"/>
    </row>
    <row r="1093" spans="1:50" ht="19.5" customHeight="1">
      <c r="A1093" s="381"/>
      <c r="B1093" s="382"/>
      <c r="C1093" s="378"/>
      <c r="D1093" s="355"/>
      <c r="E1093" s="355"/>
      <c r="F1093" s="355"/>
      <c r="G1093" s="355"/>
      <c r="H1093" s="355"/>
      <c r="I1093" s="355"/>
      <c r="J1093" s="355"/>
      <c r="K1093" s="356"/>
      <c r="L1093" s="1058"/>
      <c r="M1093" s="1058"/>
      <c r="N1093" s="1058"/>
      <c r="O1093" s="1058"/>
      <c r="P1093" s="1058"/>
      <c r="Q1093" s="1058"/>
      <c r="R1093" s="1058"/>
      <c r="S1093" s="1058"/>
      <c r="T1093" s="1058"/>
      <c r="U1093" s="1058"/>
      <c r="V1093" s="1058"/>
      <c r="W1093" s="1058"/>
      <c r="X1093" s="464"/>
      <c r="Y1093" s="465"/>
      <c r="Z1093" s="465"/>
      <c r="AA1093" s="465"/>
      <c r="AB1093" s="465"/>
      <c r="AC1093" s="465"/>
      <c r="AD1093" s="465"/>
      <c r="AE1093" s="465"/>
      <c r="AF1093" s="465"/>
      <c r="AG1093" s="465"/>
      <c r="AH1093" s="465"/>
      <c r="AI1093" s="465"/>
      <c r="AJ1093" s="465"/>
      <c r="AK1093" s="465"/>
      <c r="AL1093" s="465"/>
      <c r="AM1093" s="465"/>
      <c r="AN1093" s="465"/>
      <c r="AO1093" s="465"/>
      <c r="AP1093" s="465"/>
      <c r="AQ1093" s="465"/>
      <c r="AR1093" s="465"/>
      <c r="AS1093" s="465"/>
      <c r="AT1093" s="465"/>
      <c r="AU1093" s="465"/>
      <c r="AV1093" s="465"/>
      <c r="AW1093" s="465"/>
      <c r="AX1093" s="466"/>
    </row>
    <row r="1094" spans="1:50" ht="19.5" customHeight="1">
      <c r="A1094" s="381"/>
      <c r="B1094" s="382"/>
      <c r="C1094" s="378"/>
      <c r="D1094" s="355"/>
      <c r="E1094" s="355"/>
      <c r="F1094" s="355"/>
      <c r="G1094" s="355"/>
      <c r="H1094" s="355"/>
      <c r="I1094" s="355"/>
      <c r="J1094" s="355"/>
      <c r="K1094" s="356"/>
      <c r="L1094" s="1058"/>
      <c r="M1094" s="1058"/>
      <c r="N1094" s="1058"/>
      <c r="O1094" s="1058"/>
      <c r="P1094" s="1058"/>
      <c r="Q1094" s="1058"/>
      <c r="R1094" s="1058"/>
      <c r="S1094" s="1058"/>
      <c r="T1094" s="1058"/>
      <c r="U1094" s="1058"/>
      <c r="V1094" s="1058"/>
      <c r="W1094" s="1058"/>
      <c r="X1094" s="464"/>
      <c r="Y1094" s="465"/>
      <c r="Z1094" s="465"/>
      <c r="AA1094" s="465"/>
      <c r="AB1094" s="465"/>
      <c r="AC1094" s="465"/>
      <c r="AD1094" s="465"/>
      <c r="AE1094" s="465"/>
      <c r="AF1094" s="465"/>
      <c r="AG1094" s="465"/>
      <c r="AH1094" s="465"/>
      <c r="AI1094" s="465"/>
      <c r="AJ1094" s="465"/>
      <c r="AK1094" s="465"/>
      <c r="AL1094" s="465"/>
      <c r="AM1094" s="465"/>
      <c r="AN1094" s="465"/>
      <c r="AO1094" s="465"/>
      <c r="AP1094" s="465"/>
      <c r="AQ1094" s="465"/>
      <c r="AR1094" s="465"/>
      <c r="AS1094" s="465"/>
      <c r="AT1094" s="465"/>
      <c r="AU1094" s="465"/>
      <c r="AV1094" s="465"/>
      <c r="AW1094" s="465"/>
      <c r="AX1094" s="466"/>
    </row>
    <row r="1095" spans="1:50" ht="19.5" hidden="1" customHeight="1">
      <c r="A1095" s="381"/>
      <c r="B1095" s="382"/>
      <c r="C1095" s="403"/>
      <c r="D1095" s="361"/>
      <c r="E1095" s="361"/>
      <c r="F1095" s="361"/>
      <c r="G1095" s="361"/>
      <c r="H1095" s="361"/>
      <c r="I1095" s="361"/>
      <c r="J1095" s="361"/>
      <c r="K1095" s="362"/>
      <c r="L1095" s="1064"/>
      <c r="M1095" s="1064"/>
      <c r="N1095" s="1064"/>
      <c r="O1095" s="1064"/>
      <c r="P1095" s="1064"/>
      <c r="Q1095" s="1064"/>
      <c r="R1095" s="1064"/>
      <c r="S1095" s="1064"/>
      <c r="T1095" s="1064"/>
      <c r="U1095" s="1064"/>
      <c r="V1095" s="1064"/>
      <c r="W1095" s="1064"/>
      <c r="X1095" s="464"/>
      <c r="Y1095" s="465"/>
      <c r="Z1095" s="465"/>
      <c r="AA1095" s="465"/>
      <c r="AB1095" s="465"/>
      <c r="AC1095" s="465"/>
      <c r="AD1095" s="465"/>
      <c r="AE1095" s="465"/>
      <c r="AF1095" s="465"/>
      <c r="AG1095" s="465"/>
      <c r="AH1095" s="465"/>
      <c r="AI1095" s="465"/>
      <c r="AJ1095" s="465"/>
      <c r="AK1095" s="465"/>
      <c r="AL1095" s="465"/>
      <c r="AM1095" s="465"/>
      <c r="AN1095" s="465"/>
      <c r="AO1095" s="465"/>
      <c r="AP1095" s="465"/>
      <c r="AQ1095" s="465"/>
      <c r="AR1095" s="465"/>
      <c r="AS1095" s="465"/>
      <c r="AT1095" s="465"/>
      <c r="AU1095" s="465"/>
      <c r="AV1095" s="465"/>
      <c r="AW1095" s="465"/>
      <c r="AX1095" s="466"/>
    </row>
    <row r="1096" spans="1:50" ht="19.5" customHeight="1" thickBot="1">
      <c r="A1096" s="383"/>
      <c r="B1096" s="384"/>
      <c r="C1096" s="391" t="s">
        <v>44</v>
      </c>
      <c r="D1096" s="392"/>
      <c r="E1096" s="392"/>
      <c r="F1096" s="392"/>
      <c r="G1096" s="392"/>
      <c r="H1096" s="392"/>
      <c r="I1096" s="392"/>
      <c r="J1096" s="392"/>
      <c r="K1096" s="393"/>
      <c r="L1096" s="1063">
        <v>3</v>
      </c>
      <c r="M1096" s="1063"/>
      <c r="N1096" s="1063"/>
      <c r="O1096" s="1063"/>
      <c r="P1096" s="1063"/>
      <c r="Q1096" s="1063"/>
      <c r="R1096" s="1063">
        <v>3</v>
      </c>
      <c r="S1096" s="1063"/>
      <c r="T1096" s="1063"/>
      <c r="U1096" s="1063"/>
      <c r="V1096" s="1063"/>
      <c r="W1096" s="1063"/>
      <c r="X1096" s="534"/>
      <c r="Y1096" s="535"/>
      <c r="Z1096" s="535"/>
      <c r="AA1096" s="535"/>
      <c r="AB1096" s="535"/>
      <c r="AC1096" s="535"/>
      <c r="AD1096" s="535"/>
      <c r="AE1096" s="535"/>
      <c r="AF1096" s="535"/>
      <c r="AG1096" s="535"/>
      <c r="AH1096" s="535"/>
      <c r="AI1096" s="535"/>
      <c r="AJ1096" s="535"/>
      <c r="AK1096" s="535"/>
      <c r="AL1096" s="535"/>
      <c r="AM1096" s="535"/>
      <c r="AN1096" s="535"/>
      <c r="AO1096" s="535"/>
      <c r="AP1096" s="535"/>
      <c r="AQ1096" s="535"/>
      <c r="AR1096" s="535"/>
      <c r="AS1096" s="535"/>
      <c r="AT1096" s="535"/>
      <c r="AU1096" s="535"/>
      <c r="AV1096" s="535"/>
      <c r="AW1096" s="535"/>
      <c r="AX1096" s="536"/>
    </row>
    <row r="1097" spans="1:50" ht="20.25" customHeight="1" thickBot="1">
      <c r="AJ1097" s="1056"/>
      <c r="AK1097" s="1056"/>
      <c r="AL1097" s="1056"/>
      <c r="AM1097" s="1056"/>
      <c r="AN1097" s="1056"/>
      <c r="AO1097" s="1056"/>
      <c r="AP1097" s="1056"/>
      <c r="AQ1097" s="854" t="s">
        <v>303</v>
      </c>
      <c r="AR1097" s="854"/>
      <c r="AS1097" s="854"/>
      <c r="AT1097" s="854"/>
      <c r="AU1097" s="854"/>
      <c r="AV1097" s="854"/>
      <c r="AW1097" s="854"/>
      <c r="AX1097" s="854"/>
    </row>
    <row r="1098" spans="1:50" ht="24.75" customHeight="1">
      <c r="A1098" s="468" t="s">
        <v>302</v>
      </c>
      <c r="B1098" s="469"/>
      <c r="C1098" s="469"/>
      <c r="D1098" s="469"/>
      <c r="E1098" s="469"/>
      <c r="F1098" s="470"/>
      <c r="G1098" s="3322" t="s">
        <v>3183</v>
      </c>
      <c r="H1098" s="3323"/>
      <c r="I1098" s="3323"/>
      <c r="J1098" s="3323"/>
      <c r="K1098" s="3323"/>
      <c r="L1098" s="3323"/>
      <c r="M1098" s="3323"/>
      <c r="N1098" s="3323"/>
      <c r="O1098" s="3323"/>
      <c r="P1098" s="3323"/>
      <c r="Q1098" s="3323"/>
      <c r="R1098" s="3323"/>
      <c r="S1098" s="3323"/>
      <c r="T1098" s="3323"/>
      <c r="U1098" s="3323"/>
      <c r="V1098" s="3323"/>
      <c r="W1098" s="3323"/>
      <c r="X1098" s="3323"/>
      <c r="Y1098" s="3324" t="s">
        <v>281</v>
      </c>
      <c r="Z1098" s="3325"/>
      <c r="AA1098" s="3325"/>
      <c r="AB1098" s="3325"/>
      <c r="AC1098" s="3325"/>
      <c r="AD1098" s="3326"/>
      <c r="AE1098" s="3325" t="s">
        <v>3176</v>
      </c>
      <c r="AF1098" s="3325"/>
      <c r="AG1098" s="3325"/>
      <c r="AH1098" s="3325"/>
      <c r="AI1098" s="3325"/>
      <c r="AJ1098" s="3325"/>
      <c r="AK1098" s="3325"/>
      <c r="AL1098" s="3325"/>
      <c r="AM1098" s="3325"/>
      <c r="AN1098" s="3325"/>
      <c r="AO1098" s="3325"/>
      <c r="AP1098" s="3326"/>
      <c r="AQ1098" s="3327" t="s">
        <v>198</v>
      </c>
      <c r="AR1098" s="3325"/>
      <c r="AS1098" s="3325"/>
      <c r="AT1098" s="3325"/>
      <c r="AU1098" s="3325"/>
      <c r="AV1098" s="3325"/>
      <c r="AW1098" s="3325"/>
      <c r="AX1098" s="3328"/>
    </row>
    <row r="1099" spans="1:50" ht="30" customHeight="1">
      <c r="A1099" s="486" t="s">
        <v>197</v>
      </c>
      <c r="B1099" s="487"/>
      <c r="C1099" s="487"/>
      <c r="D1099" s="487"/>
      <c r="E1099" s="487"/>
      <c r="F1099" s="488"/>
      <c r="G1099" s="2672" t="s">
        <v>3182</v>
      </c>
      <c r="H1099" s="2673"/>
      <c r="I1099" s="2673"/>
      <c r="J1099" s="2673"/>
      <c r="K1099" s="2673"/>
      <c r="L1099" s="2673"/>
      <c r="M1099" s="2673"/>
      <c r="N1099" s="2673"/>
      <c r="O1099" s="2673"/>
      <c r="P1099" s="2673"/>
      <c r="Q1099" s="2673"/>
      <c r="R1099" s="2673"/>
      <c r="S1099" s="2673"/>
      <c r="T1099" s="2673"/>
      <c r="U1099" s="2673"/>
      <c r="V1099" s="3248"/>
      <c r="W1099" s="3248"/>
      <c r="X1099" s="3301"/>
      <c r="Y1099" s="3316" t="s">
        <v>195</v>
      </c>
      <c r="Z1099" s="3317"/>
      <c r="AA1099" s="3317"/>
      <c r="AB1099" s="3317"/>
      <c r="AC1099" s="3317"/>
      <c r="AD1099" s="3318"/>
      <c r="AE1099" s="3317" t="s">
        <v>3174</v>
      </c>
      <c r="AF1099" s="3317"/>
      <c r="AG1099" s="3317"/>
      <c r="AH1099" s="3317"/>
      <c r="AI1099" s="3317"/>
      <c r="AJ1099" s="3317"/>
      <c r="AK1099" s="3317"/>
      <c r="AL1099" s="3317"/>
      <c r="AM1099" s="3317"/>
      <c r="AN1099" s="3317"/>
      <c r="AO1099" s="3317"/>
      <c r="AP1099" s="3318"/>
      <c r="AQ1099" s="3319" t="s">
        <v>3173</v>
      </c>
      <c r="AR1099" s="3320"/>
      <c r="AS1099" s="3320"/>
      <c r="AT1099" s="3320"/>
      <c r="AU1099" s="3320"/>
      <c r="AV1099" s="3320"/>
      <c r="AW1099" s="3320"/>
      <c r="AX1099" s="3321"/>
    </row>
    <row r="1100" spans="1:50" ht="30" customHeight="1">
      <c r="A1100" s="501" t="s">
        <v>192</v>
      </c>
      <c r="B1100" s="502"/>
      <c r="C1100" s="502"/>
      <c r="D1100" s="502"/>
      <c r="E1100" s="502"/>
      <c r="F1100" s="503"/>
      <c r="G1100" s="2787" t="s">
        <v>191</v>
      </c>
      <c r="H1100" s="3248"/>
      <c r="I1100" s="3248"/>
      <c r="J1100" s="3248"/>
      <c r="K1100" s="3248"/>
      <c r="L1100" s="3248"/>
      <c r="M1100" s="3248"/>
      <c r="N1100" s="3248"/>
      <c r="O1100" s="3248"/>
      <c r="P1100" s="3248"/>
      <c r="Q1100" s="3248"/>
      <c r="R1100" s="3248"/>
      <c r="S1100" s="3248"/>
      <c r="T1100" s="3248"/>
      <c r="U1100" s="3248"/>
      <c r="V1100" s="3248"/>
      <c r="W1100" s="3248"/>
      <c r="X1100" s="3248"/>
      <c r="Y1100" s="3249" t="s">
        <v>190</v>
      </c>
      <c r="Z1100" s="3250"/>
      <c r="AA1100" s="3250"/>
      <c r="AB1100" s="3250"/>
      <c r="AC1100" s="3250"/>
      <c r="AD1100" s="3251"/>
      <c r="AE1100" s="3293" t="s">
        <v>3172</v>
      </c>
      <c r="AF1100" s="3294"/>
      <c r="AG1100" s="3294"/>
      <c r="AH1100" s="3294"/>
      <c r="AI1100" s="3294"/>
      <c r="AJ1100" s="3294"/>
      <c r="AK1100" s="3294"/>
      <c r="AL1100" s="3294"/>
      <c r="AM1100" s="3294"/>
      <c r="AN1100" s="3294"/>
      <c r="AO1100" s="3294"/>
      <c r="AP1100" s="3294"/>
      <c r="AQ1100" s="3295"/>
      <c r="AR1100" s="3295"/>
      <c r="AS1100" s="3295"/>
      <c r="AT1100" s="3295"/>
      <c r="AU1100" s="3295"/>
      <c r="AV1100" s="3295"/>
      <c r="AW1100" s="3295"/>
      <c r="AX1100" s="3296"/>
    </row>
    <row r="1101" spans="1:50" ht="39.75" customHeight="1">
      <c r="A1101" s="519" t="s">
        <v>188</v>
      </c>
      <c r="B1101" s="520"/>
      <c r="C1101" s="520"/>
      <c r="D1101" s="520"/>
      <c r="E1101" s="520"/>
      <c r="F1101" s="521"/>
      <c r="G1101" s="3297" t="s">
        <v>2780</v>
      </c>
      <c r="H1101" s="3298"/>
      <c r="I1101" s="3298"/>
      <c r="J1101" s="3298"/>
      <c r="K1101" s="3298"/>
      <c r="L1101" s="3298"/>
      <c r="M1101" s="3298"/>
      <c r="N1101" s="3298"/>
      <c r="O1101" s="3298"/>
      <c r="P1101" s="3298"/>
      <c r="Q1101" s="3298"/>
      <c r="R1101" s="3298"/>
      <c r="S1101" s="3298"/>
      <c r="T1101" s="3298"/>
      <c r="U1101" s="3298"/>
      <c r="V1101" s="3299"/>
      <c r="W1101" s="3299"/>
      <c r="X1101" s="3299"/>
      <c r="Y1101" s="3300" t="s">
        <v>273</v>
      </c>
      <c r="Z1101" s="3248"/>
      <c r="AA1101" s="3248"/>
      <c r="AB1101" s="3248"/>
      <c r="AC1101" s="3248"/>
      <c r="AD1101" s="3301"/>
      <c r="AE1101" s="3302" t="s">
        <v>881</v>
      </c>
      <c r="AF1101" s="3303"/>
      <c r="AG1101" s="3303"/>
      <c r="AH1101" s="3303"/>
      <c r="AI1101" s="3303"/>
      <c r="AJ1101" s="3303"/>
      <c r="AK1101" s="3303"/>
      <c r="AL1101" s="3303"/>
      <c r="AM1101" s="3303"/>
      <c r="AN1101" s="3303"/>
      <c r="AO1101" s="3303"/>
      <c r="AP1101" s="3303"/>
      <c r="AQ1101" s="3303"/>
      <c r="AR1101" s="3303"/>
      <c r="AS1101" s="3303"/>
      <c r="AT1101" s="3303"/>
      <c r="AU1101" s="3303"/>
      <c r="AV1101" s="3303"/>
      <c r="AW1101" s="3303"/>
      <c r="AX1101" s="3304"/>
    </row>
    <row r="1102" spans="1:50" ht="53.25" customHeight="1">
      <c r="A1102" s="510" t="s">
        <v>185</v>
      </c>
      <c r="B1102" s="511"/>
      <c r="C1102" s="511"/>
      <c r="D1102" s="511"/>
      <c r="E1102" s="511"/>
      <c r="F1102" s="512"/>
      <c r="G1102" s="3310" t="s">
        <v>3181</v>
      </c>
      <c r="H1102" s="3311"/>
      <c r="I1102" s="3311"/>
      <c r="J1102" s="3311"/>
      <c r="K1102" s="3311"/>
      <c r="L1102" s="3311"/>
      <c r="M1102" s="3311"/>
      <c r="N1102" s="3311"/>
      <c r="O1102" s="3311"/>
      <c r="P1102" s="3311"/>
      <c r="Q1102" s="3311"/>
      <c r="R1102" s="3311"/>
      <c r="S1102" s="3311"/>
      <c r="T1102" s="3311"/>
      <c r="U1102" s="3311"/>
      <c r="V1102" s="3311"/>
      <c r="W1102" s="3311"/>
      <c r="X1102" s="3311"/>
      <c r="Y1102" s="3311"/>
      <c r="Z1102" s="3311"/>
      <c r="AA1102" s="3311"/>
      <c r="AB1102" s="3311"/>
      <c r="AC1102" s="3311"/>
      <c r="AD1102" s="3311"/>
      <c r="AE1102" s="3311"/>
      <c r="AF1102" s="3311"/>
      <c r="AG1102" s="3311"/>
      <c r="AH1102" s="3311"/>
      <c r="AI1102" s="3311"/>
      <c r="AJ1102" s="3311"/>
      <c r="AK1102" s="3311"/>
      <c r="AL1102" s="3311"/>
      <c r="AM1102" s="3311"/>
      <c r="AN1102" s="3311"/>
      <c r="AO1102" s="3311"/>
      <c r="AP1102" s="3311"/>
      <c r="AQ1102" s="3311"/>
      <c r="AR1102" s="3311"/>
      <c r="AS1102" s="3311"/>
      <c r="AT1102" s="3311"/>
      <c r="AU1102" s="3311"/>
      <c r="AV1102" s="3311"/>
      <c r="AW1102" s="3311"/>
      <c r="AX1102" s="3312"/>
    </row>
    <row r="1103" spans="1:50" ht="53.25" customHeight="1">
      <c r="A1103" s="510" t="s">
        <v>183</v>
      </c>
      <c r="B1103" s="511"/>
      <c r="C1103" s="511"/>
      <c r="D1103" s="511"/>
      <c r="E1103" s="511"/>
      <c r="F1103" s="512"/>
      <c r="G1103" s="3313" t="s">
        <v>3180</v>
      </c>
      <c r="H1103" s="3314"/>
      <c r="I1103" s="3314"/>
      <c r="J1103" s="3314"/>
      <c r="K1103" s="3314"/>
      <c r="L1103" s="3314"/>
      <c r="M1103" s="3314"/>
      <c r="N1103" s="3314"/>
      <c r="O1103" s="3314"/>
      <c r="P1103" s="3314"/>
      <c r="Q1103" s="3314"/>
      <c r="R1103" s="3314"/>
      <c r="S1103" s="3314"/>
      <c r="T1103" s="3314"/>
      <c r="U1103" s="3314"/>
      <c r="V1103" s="3314"/>
      <c r="W1103" s="3314"/>
      <c r="X1103" s="3314"/>
      <c r="Y1103" s="3314"/>
      <c r="Z1103" s="3314"/>
      <c r="AA1103" s="3314"/>
      <c r="AB1103" s="3314"/>
      <c r="AC1103" s="3314"/>
      <c r="AD1103" s="3314"/>
      <c r="AE1103" s="3314"/>
      <c r="AF1103" s="3314"/>
      <c r="AG1103" s="3314"/>
      <c r="AH1103" s="3314"/>
      <c r="AI1103" s="3314"/>
      <c r="AJ1103" s="3314"/>
      <c r="AK1103" s="3314"/>
      <c r="AL1103" s="3314"/>
      <c r="AM1103" s="3314"/>
      <c r="AN1103" s="3314"/>
      <c r="AO1103" s="3314"/>
      <c r="AP1103" s="3314"/>
      <c r="AQ1103" s="3314"/>
      <c r="AR1103" s="3314"/>
      <c r="AS1103" s="3314"/>
      <c r="AT1103" s="3314"/>
      <c r="AU1103" s="3314"/>
      <c r="AV1103" s="3314"/>
      <c r="AW1103" s="3314"/>
      <c r="AX1103" s="3315"/>
    </row>
    <row r="1104" spans="1:50" ht="21.75" customHeight="1">
      <c r="A1104" s="510" t="s">
        <v>181</v>
      </c>
      <c r="B1104" s="511"/>
      <c r="C1104" s="511"/>
      <c r="D1104" s="511"/>
      <c r="E1104" s="511"/>
      <c r="F1104" s="512"/>
      <c r="G1104" s="3261" t="s">
        <v>3179</v>
      </c>
      <c r="H1104" s="3262"/>
      <c r="I1104" s="3262"/>
      <c r="J1104" s="3262"/>
      <c r="K1104" s="3262"/>
      <c r="L1104" s="3262"/>
      <c r="M1104" s="3262"/>
      <c r="N1104" s="3262"/>
      <c r="O1104" s="3262"/>
      <c r="P1104" s="3262"/>
      <c r="Q1104" s="3262"/>
      <c r="R1104" s="3262"/>
      <c r="S1104" s="3262"/>
      <c r="T1104" s="3262"/>
      <c r="U1104" s="3262"/>
      <c r="V1104" s="3262"/>
      <c r="W1104" s="3262"/>
      <c r="X1104" s="3262"/>
      <c r="Y1104" s="3262"/>
      <c r="Z1104" s="3262"/>
      <c r="AA1104" s="3262"/>
      <c r="AB1104" s="3262"/>
      <c r="AC1104" s="3262"/>
      <c r="AD1104" s="3262"/>
      <c r="AE1104" s="3262"/>
      <c r="AF1104" s="3262"/>
      <c r="AG1104" s="3262"/>
      <c r="AH1104" s="3262"/>
      <c r="AI1104" s="3262"/>
      <c r="AJ1104" s="3262"/>
      <c r="AK1104" s="3262"/>
      <c r="AL1104" s="3262"/>
      <c r="AM1104" s="3262"/>
      <c r="AN1104" s="3262"/>
      <c r="AO1104" s="3262"/>
      <c r="AP1104" s="3262"/>
      <c r="AQ1104" s="3262"/>
      <c r="AR1104" s="3262"/>
      <c r="AS1104" s="3262"/>
      <c r="AT1104" s="3262"/>
      <c r="AU1104" s="3262"/>
      <c r="AV1104" s="3262"/>
      <c r="AW1104" s="3262"/>
      <c r="AX1104" s="3263"/>
    </row>
    <row r="1105" spans="1:59" ht="19.5" customHeight="1">
      <c r="A1105" s="3277" t="s">
        <v>3168</v>
      </c>
      <c r="B1105" s="3278"/>
      <c r="C1105" s="3278"/>
      <c r="D1105" s="3278"/>
      <c r="E1105" s="3278"/>
      <c r="F1105" s="3279"/>
      <c r="G1105" s="3275"/>
      <c r="H1105" s="3276"/>
      <c r="I1105" s="3276"/>
      <c r="J1105" s="3276"/>
      <c r="K1105" s="3276"/>
      <c r="L1105" s="3276"/>
      <c r="M1105" s="3276"/>
      <c r="N1105" s="3276"/>
      <c r="O1105" s="3276"/>
      <c r="P1105" s="3267" t="s">
        <v>293</v>
      </c>
      <c r="Q1105" s="3268"/>
      <c r="R1105" s="3268"/>
      <c r="S1105" s="3268"/>
      <c r="T1105" s="3268"/>
      <c r="U1105" s="3268"/>
      <c r="V1105" s="3269"/>
      <c r="W1105" s="3267" t="s">
        <v>292</v>
      </c>
      <c r="X1105" s="3268"/>
      <c r="Y1105" s="3268"/>
      <c r="Z1105" s="3268"/>
      <c r="AA1105" s="3268"/>
      <c r="AB1105" s="3268"/>
      <c r="AC1105" s="3269"/>
      <c r="AD1105" s="3267" t="s">
        <v>291</v>
      </c>
      <c r="AE1105" s="3268"/>
      <c r="AF1105" s="3268"/>
      <c r="AG1105" s="3268"/>
      <c r="AH1105" s="3268"/>
      <c r="AI1105" s="3268"/>
      <c r="AJ1105" s="3269"/>
      <c r="AK1105" s="3267" t="s">
        <v>290</v>
      </c>
      <c r="AL1105" s="3268"/>
      <c r="AM1105" s="3268"/>
      <c r="AN1105" s="3268"/>
      <c r="AO1105" s="3268"/>
      <c r="AP1105" s="3268"/>
      <c r="AQ1105" s="3269"/>
      <c r="AR1105" s="3267" t="s">
        <v>289</v>
      </c>
      <c r="AS1105" s="3268"/>
      <c r="AT1105" s="3268"/>
      <c r="AU1105" s="3268"/>
      <c r="AV1105" s="3268"/>
      <c r="AW1105" s="3268"/>
      <c r="AX1105" s="3286"/>
    </row>
    <row r="1106" spans="1:59" ht="19.5" customHeight="1">
      <c r="A1106" s="3280"/>
      <c r="B1106" s="3281"/>
      <c r="C1106" s="3281"/>
      <c r="D1106" s="3281"/>
      <c r="E1106" s="3281"/>
      <c r="F1106" s="3282"/>
      <c r="G1106" s="3287" t="s">
        <v>177</v>
      </c>
      <c r="H1106" s="3288"/>
      <c r="I1106" s="3307" t="s">
        <v>176</v>
      </c>
      <c r="J1106" s="3308"/>
      <c r="K1106" s="3308"/>
      <c r="L1106" s="3308"/>
      <c r="M1106" s="3308"/>
      <c r="N1106" s="3308"/>
      <c r="O1106" s="3309"/>
      <c r="P1106" s="3271">
        <v>9</v>
      </c>
      <c r="Q1106" s="3271"/>
      <c r="R1106" s="3271"/>
      <c r="S1106" s="3271"/>
      <c r="T1106" s="3271"/>
      <c r="U1106" s="3271"/>
      <c r="V1106" s="3271"/>
      <c r="W1106" s="3271">
        <v>7</v>
      </c>
      <c r="X1106" s="3271"/>
      <c r="Y1106" s="3271"/>
      <c r="Z1106" s="3271"/>
      <c r="AA1106" s="3271"/>
      <c r="AB1106" s="3271"/>
      <c r="AC1106" s="3271"/>
      <c r="AD1106" s="3271">
        <v>7</v>
      </c>
      <c r="AE1106" s="3271"/>
      <c r="AF1106" s="3271"/>
      <c r="AG1106" s="3271"/>
      <c r="AH1106" s="3271"/>
      <c r="AI1106" s="3271"/>
      <c r="AJ1106" s="3271"/>
      <c r="AK1106" s="3271">
        <v>6</v>
      </c>
      <c r="AL1106" s="3271"/>
      <c r="AM1106" s="3271"/>
      <c r="AN1106" s="3271"/>
      <c r="AO1106" s="3271"/>
      <c r="AP1106" s="3271"/>
      <c r="AQ1106" s="3271"/>
      <c r="AR1106" s="3271">
        <v>6</v>
      </c>
      <c r="AS1106" s="3271"/>
      <c r="AT1106" s="3271"/>
      <c r="AU1106" s="3271"/>
      <c r="AV1106" s="3271"/>
      <c r="AW1106" s="3271"/>
      <c r="AX1106" s="3330"/>
    </row>
    <row r="1107" spans="1:59" ht="19.5" customHeight="1">
      <c r="A1107" s="3280"/>
      <c r="B1107" s="3281"/>
      <c r="C1107" s="3281"/>
      <c r="D1107" s="3281"/>
      <c r="E1107" s="3281"/>
      <c r="F1107" s="3282"/>
      <c r="G1107" s="3289"/>
      <c r="H1107" s="3290"/>
      <c r="I1107" s="3272" t="s">
        <v>175</v>
      </c>
      <c r="J1107" s="3273"/>
      <c r="K1107" s="3273"/>
      <c r="L1107" s="3273"/>
      <c r="M1107" s="3273"/>
      <c r="N1107" s="3273"/>
      <c r="O1107" s="3274"/>
      <c r="P1107" s="3270" t="s">
        <v>881</v>
      </c>
      <c r="Q1107" s="3270"/>
      <c r="R1107" s="3270"/>
      <c r="S1107" s="3270"/>
      <c r="T1107" s="3270"/>
      <c r="U1107" s="3270"/>
      <c r="V1107" s="3270"/>
      <c r="W1107" s="3270" t="s">
        <v>881</v>
      </c>
      <c r="X1107" s="3270"/>
      <c r="Y1107" s="3270"/>
      <c r="Z1107" s="3270"/>
      <c r="AA1107" s="3270"/>
      <c r="AB1107" s="3270"/>
      <c r="AC1107" s="3270"/>
      <c r="AD1107" s="3270" t="s">
        <v>881</v>
      </c>
      <c r="AE1107" s="3270"/>
      <c r="AF1107" s="3270"/>
      <c r="AG1107" s="3270"/>
      <c r="AH1107" s="3270"/>
      <c r="AI1107" s="3270"/>
      <c r="AJ1107" s="3270"/>
      <c r="AK1107" s="3270" t="s">
        <v>881</v>
      </c>
      <c r="AL1107" s="3270"/>
      <c r="AM1107" s="3270"/>
      <c r="AN1107" s="3270"/>
      <c r="AO1107" s="3270"/>
      <c r="AP1107" s="3270"/>
      <c r="AQ1107" s="3270"/>
      <c r="AR1107" s="3305"/>
      <c r="AS1107" s="3305"/>
      <c r="AT1107" s="3305"/>
      <c r="AU1107" s="3305"/>
      <c r="AV1107" s="3305"/>
      <c r="AW1107" s="3305"/>
      <c r="AX1107" s="3306"/>
    </row>
    <row r="1108" spans="1:59" ht="19.5" customHeight="1">
      <c r="A1108" s="3280"/>
      <c r="B1108" s="3281"/>
      <c r="C1108" s="3281"/>
      <c r="D1108" s="3281"/>
      <c r="E1108" s="3281"/>
      <c r="F1108" s="3282"/>
      <c r="G1108" s="3289"/>
      <c r="H1108" s="3290"/>
      <c r="I1108" s="3252" t="s">
        <v>174</v>
      </c>
      <c r="J1108" s="3253"/>
      <c r="K1108" s="3253"/>
      <c r="L1108" s="3253"/>
      <c r="M1108" s="3253"/>
      <c r="N1108" s="3253"/>
      <c r="O1108" s="3254"/>
      <c r="P1108" s="1030" t="s">
        <v>881</v>
      </c>
      <c r="Q1108" s="1030"/>
      <c r="R1108" s="1030"/>
      <c r="S1108" s="1030"/>
      <c r="T1108" s="1030"/>
      <c r="U1108" s="1030"/>
      <c r="V1108" s="1030"/>
      <c r="W1108" s="1030" t="s">
        <v>881</v>
      </c>
      <c r="X1108" s="1030"/>
      <c r="Y1108" s="1030"/>
      <c r="Z1108" s="1030"/>
      <c r="AA1108" s="1030"/>
      <c r="AB1108" s="1030"/>
      <c r="AC1108" s="1030"/>
      <c r="AD1108" s="1030" t="s">
        <v>881</v>
      </c>
      <c r="AE1108" s="1030"/>
      <c r="AF1108" s="1030"/>
      <c r="AG1108" s="1030"/>
      <c r="AH1108" s="1030"/>
      <c r="AI1108" s="1030"/>
      <c r="AJ1108" s="1030"/>
      <c r="AK1108" s="1030" t="s">
        <v>881</v>
      </c>
      <c r="AL1108" s="1030"/>
      <c r="AM1108" s="1030"/>
      <c r="AN1108" s="1030"/>
      <c r="AO1108" s="1030"/>
      <c r="AP1108" s="1030"/>
      <c r="AQ1108" s="1030"/>
      <c r="AR1108" s="1030" t="s">
        <v>881</v>
      </c>
      <c r="AS1108" s="1030"/>
      <c r="AT1108" s="1030"/>
      <c r="AU1108" s="1030"/>
      <c r="AV1108" s="1030"/>
      <c r="AW1108" s="1030"/>
      <c r="AX1108" s="1030"/>
    </row>
    <row r="1109" spans="1:59" ht="19.5" customHeight="1">
      <c r="A1109" s="3280"/>
      <c r="B1109" s="3281"/>
      <c r="C1109" s="3281"/>
      <c r="D1109" s="3281"/>
      <c r="E1109" s="3281"/>
      <c r="F1109" s="3282"/>
      <c r="G1109" s="3289"/>
      <c r="H1109" s="3290"/>
      <c r="I1109" s="3252" t="s">
        <v>173</v>
      </c>
      <c r="J1109" s="3253"/>
      <c r="K1109" s="3253"/>
      <c r="L1109" s="3253"/>
      <c r="M1109" s="3253"/>
      <c r="N1109" s="3253"/>
      <c r="O1109" s="3254"/>
      <c r="P1109" s="1030" t="s">
        <v>881</v>
      </c>
      <c r="Q1109" s="1030"/>
      <c r="R1109" s="1030"/>
      <c r="S1109" s="1030"/>
      <c r="T1109" s="1030"/>
      <c r="U1109" s="1030"/>
      <c r="V1109" s="1030"/>
      <c r="W1109" s="1030" t="s">
        <v>881</v>
      </c>
      <c r="X1109" s="1030"/>
      <c r="Y1109" s="1030"/>
      <c r="Z1109" s="1030"/>
      <c r="AA1109" s="1030"/>
      <c r="AB1109" s="1030"/>
      <c r="AC1109" s="1030"/>
      <c r="AD1109" s="1030" t="s">
        <v>881</v>
      </c>
      <c r="AE1109" s="1030"/>
      <c r="AF1109" s="1030"/>
      <c r="AG1109" s="1030"/>
      <c r="AH1109" s="1030"/>
      <c r="AI1109" s="1030"/>
      <c r="AJ1109" s="1030"/>
      <c r="AK1109" s="1030" t="s">
        <v>881</v>
      </c>
      <c r="AL1109" s="1030"/>
      <c r="AM1109" s="1030"/>
      <c r="AN1109" s="1030"/>
      <c r="AO1109" s="1030"/>
      <c r="AP1109" s="1030"/>
      <c r="AQ1109" s="1030"/>
      <c r="AR1109" s="583"/>
      <c r="AS1109" s="584"/>
      <c r="AT1109" s="584"/>
      <c r="AU1109" s="584"/>
      <c r="AV1109" s="584"/>
      <c r="AW1109" s="584"/>
      <c r="AX1109" s="585"/>
    </row>
    <row r="1110" spans="1:59" ht="19.5" customHeight="1">
      <c r="A1110" s="3280"/>
      <c r="B1110" s="3281"/>
      <c r="C1110" s="3281"/>
      <c r="D1110" s="3281"/>
      <c r="E1110" s="3281"/>
      <c r="F1110" s="3282"/>
      <c r="G1110" s="3289"/>
      <c r="H1110" s="3290"/>
      <c r="I1110" s="436" t="s">
        <v>172</v>
      </c>
      <c r="J1110" s="437"/>
      <c r="K1110" s="437"/>
      <c r="L1110" s="437"/>
      <c r="M1110" s="437"/>
      <c r="N1110" s="437"/>
      <c r="O1110" s="438"/>
      <c r="P1110" s="1030" t="s">
        <v>881</v>
      </c>
      <c r="Q1110" s="1030"/>
      <c r="R1110" s="1030"/>
      <c r="S1110" s="1030"/>
      <c r="T1110" s="1030"/>
      <c r="U1110" s="1030"/>
      <c r="V1110" s="1030"/>
      <c r="W1110" s="1030" t="s">
        <v>881</v>
      </c>
      <c r="X1110" s="1030"/>
      <c r="Y1110" s="1030"/>
      <c r="Z1110" s="1030"/>
      <c r="AA1110" s="1030"/>
      <c r="AB1110" s="1030"/>
      <c r="AC1110" s="1030"/>
      <c r="AD1110" s="1030" t="s">
        <v>881</v>
      </c>
      <c r="AE1110" s="1030"/>
      <c r="AF1110" s="1030"/>
      <c r="AG1110" s="1030"/>
      <c r="AH1110" s="1030"/>
      <c r="AI1110" s="1030"/>
      <c r="AJ1110" s="1030"/>
      <c r="AK1110" s="1030" t="s">
        <v>881</v>
      </c>
      <c r="AL1110" s="1030"/>
      <c r="AM1110" s="1030"/>
      <c r="AN1110" s="1030"/>
      <c r="AO1110" s="1030"/>
      <c r="AP1110" s="1030"/>
      <c r="AQ1110" s="1030"/>
      <c r="AR1110" s="554"/>
      <c r="AS1110" s="554"/>
      <c r="AT1110" s="554"/>
      <c r="AU1110" s="554"/>
      <c r="AV1110" s="554"/>
      <c r="AW1110" s="554"/>
      <c r="AX1110" s="555"/>
    </row>
    <row r="1111" spans="1:59" ht="19.5" customHeight="1">
      <c r="A1111" s="3280"/>
      <c r="B1111" s="3281"/>
      <c r="C1111" s="3281"/>
      <c r="D1111" s="3281"/>
      <c r="E1111" s="3281"/>
      <c r="F1111" s="3282"/>
      <c r="G1111" s="3291"/>
      <c r="H1111" s="3292"/>
      <c r="I1111" s="3264" t="s">
        <v>44</v>
      </c>
      <c r="J1111" s="3265"/>
      <c r="K1111" s="3265"/>
      <c r="L1111" s="3265"/>
      <c r="M1111" s="3265"/>
      <c r="N1111" s="3265"/>
      <c r="O1111" s="3266"/>
      <c r="P1111" s="3255">
        <v>9</v>
      </c>
      <c r="Q1111" s="3255"/>
      <c r="R1111" s="3255"/>
      <c r="S1111" s="3255"/>
      <c r="T1111" s="3255"/>
      <c r="U1111" s="3255"/>
      <c r="V1111" s="3255"/>
      <c r="W1111" s="3255">
        <v>7</v>
      </c>
      <c r="X1111" s="3255"/>
      <c r="Y1111" s="3255"/>
      <c r="Z1111" s="3255"/>
      <c r="AA1111" s="3255"/>
      <c r="AB1111" s="3255"/>
      <c r="AC1111" s="3255"/>
      <c r="AD1111" s="3255">
        <v>7</v>
      </c>
      <c r="AE1111" s="3255"/>
      <c r="AF1111" s="3255"/>
      <c r="AG1111" s="3255"/>
      <c r="AH1111" s="3255"/>
      <c r="AI1111" s="3255"/>
      <c r="AJ1111" s="3255"/>
      <c r="AK1111" s="3255">
        <v>6</v>
      </c>
      <c r="AL1111" s="3255"/>
      <c r="AM1111" s="3255"/>
      <c r="AN1111" s="3255"/>
      <c r="AO1111" s="3255"/>
      <c r="AP1111" s="3255"/>
      <c r="AQ1111" s="3255"/>
      <c r="AR1111" s="3255">
        <v>6</v>
      </c>
      <c r="AS1111" s="3255"/>
      <c r="AT1111" s="3255"/>
      <c r="AU1111" s="3255"/>
      <c r="AV1111" s="3255"/>
      <c r="AW1111" s="3255"/>
      <c r="AX1111" s="3329"/>
    </row>
    <row r="1112" spans="1:59" ht="19.5" customHeight="1">
      <c r="A1112" s="3280"/>
      <c r="B1112" s="3281"/>
      <c r="C1112" s="3281"/>
      <c r="D1112" s="3281"/>
      <c r="E1112" s="3281"/>
      <c r="F1112" s="3282"/>
      <c r="G1112" s="3256" t="s">
        <v>170</v>
      </c>
      <c r="H1112" s="3257"/>
      <c r="I1112" s="3257"/>
      <c r="J1112" s="3257"/>
      <c r="K1112" s="3257"/>
      <c r="L1112" s="3257"/>
      <c r="M1112" s="3257"/>
      <c r="N1112" s="3257"/>
      <c r="O1112" s="3257"/>
      <c r="P1112" s="3258">
        <v>4</v>
      </c>
      <c r="Q1112" s="3258"/>
      <c r="R1112" s="3258"/>
      <c r="S1112" s="3258"/>
      <c r="T1112" s="3258"/>
      <c r="U1112" s="3258"/>
      <c r="V1112" s="3258"/>
      <c r="W1112" s="3258">
        <v>4</v>
      </c>
      <c r="X1112" s="3258"/>
      <c r="Y1112" s="3258"/>
      <c r="Z1112" s="3258"/>
      <c r="AA1112" s="3258"/>
      <c r="AB1112" s="3258"/>
      <c r="AC1112" s="3258"/>
      <c r="AD1112" s="3258">
        <v>3</v>
      </c>
      <c r="AE1112" s="3258"/>
      <c r="AF1112" s="3258"/>
      <c r="AG1112" s="3258"/>
      <c r="AH1112" s="3258"/>
      <c r="AI1112" s="3258"/>
      <c r="AJ1112" s="3258"/>
      <c r="AK1112" s="3259"/>
      <c r="AL1112" s="3259"/>
      <c r="AM1112" s="3259"/>
      <c r="AN1112" s="3259"/>
      <c r="AO1112" s="3259"/>
      <c r="AP1112" s="3259"/>
      <c r="AQ1112" s="3259"/>
      <c r="AR1112" s="3259"/>
      <c r="AS1112" s="3259"/>
      <c r="AT1112" s="3259"/>
      <c r="AU1112" s="3259"/>
      <c r="AV1112" s="3259"/>
      <c r="AW1112" s="3259"/>
      <c r="AX1112" s="3260"/>
      <c r="BG1112" s="166"/>
    </row>
    <row r="1113" spans="1:59" ht="19.5" customHeight="1">
      <c r="A1113" s="3283"/>
      <c r="B1113" s="3284"/>
      <c r="C1113" s="3284"/>
      <c r="D1113" s="3284"/>
      <c r="E1113" s="3284"/>
      <c r="F1113" s="3285"/>
      <c r="G1113" s="3256" t="s">
        <v>169</v>
      </c>
      <c r="H1113" s="3257"/>
      <c r="I1113" s="3257"/>
      <c r="J1113" s="3257"/>
      <c r="K1113" s="3257"/>
      <c r="L1113" s="3257"/>
      <c r="M1113" s="3257"/>
      <c r="N1113" s="3257"/>
      <c r="O1113" s="3257"/>
      <c r="P1113" s="3258">
        <v>44.2</v>
      </c>
      <c r="Q1113" s="3258"/>
      <c r="R1113" s="3258"/>
      <c r="S1113" s="3258"/>
      <c r="T1113" s="3258"/>
      <c r="U1113" s="3258"/>
      <c r="V1113" s="3258"/>
      <c r="W1113" s="3258">
        <v>59.9</v>
      </c>
      <c r="X1113" s="3258"/>
      <c r="Y1113" s="3258"/>
      <c r="Z1113" s="3258"/>
      <c r="AA1113" s="3258"/>
      <c r="AB1113" s="3258"/>
      <c r="AC1113" s="3258"/>
      <c r="AD1113" s="3258">
        <v>42.4</v>
      </c>
      <c r="AE1113" s="3258"/>
      <c r="AF1113" s="3258"/>
      <c r="AG1113" s="3258"/>
      <c r="AH1113" s="3258"/>
      <c r="AI1113" s="3258"/>
      <c r="AJ1113" s="3258"/>
      <c r="AK1113" s="3259"/>
      <c r="AL1113" s="3259"/>
      <c r="AM1113" s="3259"/>
      <c r="AN1113" s="3259"/>
      <c r="AO1113" s="3259"/>
      <c r="AP1113" s="3259"/>
      <c r="AQ1113" s="3259"/>
      <c r="AR1113" s="3259"/>
      <c r="AS1113" s="3259"/>
      <c r="AT1113" s="3259"/>
      <c r="AU1113" s="3259"/>
      <c r="AV1113" s="3259"/>
      <c r="AW1113" s="3259"/>
      <c r="AX1113" s="3260"/>
    </row>
    <row r="1114" spans="1:59" ht="19.5" customHeight="1">
      <c r="A1114" s="1105" t="s">
        <v>3167</v>
      </c>
      <c r="B1114" s="1106"/>
      <c r="C1114" s="559" t="s">
        <v>47</v>
      </c>
      <c r="D1114" s="560"/>
      <c r="E1114" s="560"/>
      <c r="F1114" s="560"/>
      <c r="G1114" s="560"/>
      <c r="H1114" s="560"/>
      <c r="I1114" s="560"/>
      <c r="J1114" s="560"/>
      <c r="K1114" s="561"/>
      <c r="L1114" s="562" t="s">
        <v>130</v>
      </c>
      <c r="M1114" s="562"/>
      <c r="N1114" s="562"/>
      <c r="O1114" s="562"/>
      <c r="P1114" s="562"/>
      <c r="Q1114" s="562"/>
      <c r="R1114" s="563" t="s">
        <v>289</v>
      </c>
      <c r="S1114" s="563"/>
      <c r="T1114" s="563"/>
      <c r="U1114" s="563"/>
      <c r="V1114" s="563"/>
      <c r="W1114" s="563"/>
      <c r="X1114" s="564" t="s">
        <v>128</v>
      </c>
      <c r="Y1114" s="560"/>
      <c r="Z1114" s="560"/>
      <c r="AA1114" s="560"/>
      <c r="AB1114" s="560"/>
      <c r="AC1114" s="560"/>
      <c r="AD1114" s="560"/>
      <c r="AE1114" s="560"/>
      <c r="AF1114" s="560"/>
      <c r="AG1114" s="560"/>
      <c r="AH1114" s="560"/>
      <c r="AI1114" s="560"/>
      <c r="AJ1114" s="560"/>
      <c r="AK1114" s="560"/>
      <c r="AL1114" s="560"/>
      <c r="AM1114" s="560"/>
      <c r="AN1114" s="560"/>
      <c r="AO1114" s="560"/>
      <c r="AP1114" s="560"/>
      <c r="AQ1114" s="560"/>
      <c r="AR1114" s="560"/>
      <c r="AS1114" s="560"/>
      <c r="AT1114" s="560"/>
      <c r="AU1114" s="560"/>
      <c r="AV1114" s="560"/>
      <c r="AW1114" s="560"/>
      <c r="AX1114" s="565"/>
    </row>
    <row r="1115" spans="1:59" ht="19.5" customHeight="1">
      <c r="A1115" s="1107"/>
      <c r="B1115" s="1108"/>
      <c r="C1115" s="3239" t="s">
        <v>3178</v>
      </c>
      <c r="D1115" s="3240"/>
      <c r="E1115" s="3240"/>
      <c r="F1115" s="3240"/>
      <c r="G1115" s="3240"/>
      <c r="H1115" s="3240"/>
      <c r="I1115" s="3240"/>
      <c r="J1115" s="3240"/>
      <c r="K1115" s="3241"/>
      <c r="L1115" s="1059">
        <v>6</v>
      </c>
      <c r="M1115" s="1060"/>
      <c r="N1115" s="1060"/>
      <c r="O1115" s="1060"/>
      <c r="P1115" s="1060"/>
      <c r="Q1115" s="1061"/>
      <c r="R1115" s="1062">
        <v>6</v>
      </c>
      <c r="S1115" s="1062"/>
      <c r="T1115" s="1062"/>
      <c r="U1115" s="1062"/>
      <c r="V1115" s="1062"/>
      <c r="W1115" s="1062"/>
      <c r="X1115" s="537"/>
      <c r="Y1115" s="538"/>
      <c r="Z1115" s="538"/>
      <c r="AA1115" s="538"/>
      <c r="AB1115" s="538"/>
      <c r="AC1115" s="538"/>
      <c r="AD1115" s="538"/>
      <c r="AE1115" s="538"/>
      <c r="AF1115" s="538"/>
      <c r="AG1115" s="538"/>
      <c r="AH1115" s="538"/>
      <c r="AI1115" s="538"/>
      <c r="AJ1115" s="538"/>
      <c r="AK1115" s="538"/>
      <c r="AL1115" s="538"/>
      <c r="AM1115" s="538"/>
      <c r="AN1115" s="538"/>
      <c r="AO1115" s="538"/>
      <c r="AP1115" s="538"/>
      <c r="AQ1115" s="538"/>
      <c r="AR1115" s="538"/>
      <c r="AS1115" s="538"/>
      <c r="AT1115" s="538"/>
      <c r="AU1115" s="538"/>
      <c r="AV1115" s="538"/>
      <c r="AW1115" s="538"/>
      <c r="AX1115" s="539"/>
    </row>
    <row r="1116" spans="1:59" ht="19.5" customHeight="1">
      <c r="A1116" s="1107"/>
      <c r="B1116" s="1108"/>
      <c r="C1116" s="378"/>
      <c r="D1116" s="355"/>
      <c r="E1116" s="355"/>
      <c r="F1116" s="355"/>
      <c r="G1116" s="355"/>
      <c r="H1116" s="355"/>
      <c r="I1116" s="355"/>
      <c r="J1116" s="355"/>
      <c r="K1116" s="356"/>
      <c r="L1116" s="1058"/>
      <c r="M1116" s="1058"/>
      <c r="N1116" s="1058"/>
      <c r="O1116" s="1058"/>
      <c r="P1116" s="1058"/>
      <c r="Q1116" s="1058"/>
      <c r="R1116" s="1058"/>
      <c r="S1116" s="1058"/>
      <c r="T1116" s="1058"/>
      <c r="U1116" s="1058"/>
      <c r="V1116" s="1058"/>
      <c r="W1116" s="1058"/>
      <c r="X1116" s="464"/>
      <c r="Y1116" s="465"/>
      <c r="Z1116" s="465"/>
      <c r="AA1116" s="465"/>
      <c r="AB1116" s="465"/>
      <c r="AC1116" s="465"/>
      <c r="AD1116" s="465"/>
      <c r="AE1116" s="465"/>
      <c r="AF1116" s="465"/>
      <c r="AG1116" s="465"/>
      <c r="AH1116" s="465"/>
      <c r="AI1116" s="465"/>
      <c r="AJ1116" s="465"/>
      <c r="AK1116" s="465"/>
      <c r="AL1116" s="465"/>
      <c r="AM1116" s="465"/>
      <c r="AN1116" s="465"/>
      <c r="AO1116" s="465"/>
      <c r="AP1116" s="465"/>
      <c r="AQ1116" s="465"/>
      <c r="AR1116" s="465"/>
      <c r="AS1116" s="465"/>
      <c r="AT1116" s="465"/>
      <c r="AU1116" s="465"/>
      <c r="AV1116" s="465"/>
      <c r="AW1116" s="465"/>
      <c r="AX1116" s="466"/>
    </row>
    <row r="1117" spans="1:59" ht="19.5" customHeight="1">
      <c r="A1117" s="1107"/>
      <c r="B1117" s="1108"/>
      <c r="C1117" s="378"/>
      <c r="D1117" s="355"/>
      <c r="E1117" s="355"/>
      <c r="F1117" s="355"/>
      <c r="G1117" s="355"/>
      <c r="H1117" s="355"/>
      <c r="I1117" s="355"/>
      <c r="J1117" s="355"/>
      <c r="K1117" s="356"/>
      <c r="L1117" s="1058"/>
      <c r="M1117" s="1058"/>
      <c r="N1117" s="1058"/>
      <c r="O1117" s="1058"/>
      <c r="P1117" s="1058"/>
      <c r="Q1117" s="1058"/>
      <c r="R1117" s="1058"/>
      <c r="S1117" s="1058"/>
      <c r="T1117" s="1058"/>
      <c r="U1117" s="1058"/>
      <c r="V1117" s="1058"/>
      <c r="W1117" s="1058"/>
      <c r="X1117" s="464"/>
      <c r="Y1117" s="465"/>
      <c r="Z1117" s="465"/>
      <c r="AA1117" s="465"/>
      <c r="AB1117" s="465"/>
      <c r="AC1117" s="465"/>
      <c r="AD1117" s="465"/>
      <c r="AE1117" s="465"/>
      <c r="AF1117" s="465"/>
      <c r="AG1117" s="465"/>
      <c r="AH1117" s="465"/>
      <c r="AI1117" s="465"/>
      <c r="AJ1117" s="465"/>
      <c r="AK1117" s="465"/>
      <c r="AL1117" s="465"/>
      <c r="AM1117" s="465"/>
      <c r="AN1117" s="465"/>
      <c r="AO1117" s="465"/>
      <c r="AP1117" s="465"/>
      <c r="AQ1117" s="465"/>
      <c r="AR1117" s="465"/>
      <c r="AS1117" s="465"/>
      <c r="AT1117" s="465"/>
      <c r="AU1117" s="465"/>
      <c r="AV1117" s="465"/>
      <c r="AW1117" s="465"/>
      <c r="AX1117" s="466"/>
    </row>
    <row r="1118" spans="1:59" ht="19.5" customHeight="1">
      <c r="A1118" s="1107"/>
      <c r="B1118" s="1108"/>
      <c r="C1118" s="378"/>
      <c r="D1118" s="355"/>
      <c r="E1118" s="355"/>
      <c r="F1118" s="355"/>
      <c r="G1118" s="355"/>
      <c r="H1118" s="355"/>
      <c r="I1118" s="355"/>
      <c r="J1118" s="355"/>
      <c r="K1118" s="356"/>
      <c r="L1118" s="1058"/>
      <c r="M1118" s="1058"/>
      <c r="N1118" s="1058"/>
      <c r="O1118" s="1058"/>
      <c r="P1118" s="1058"/>
      <c r="Q1118" s="1058"/>
      <c r="R1118" s="1058"/>
      <c r="S1118" s="1058"/>
      <c r="T1118" s="1058"/>
      <c r="U1118" s="1058"/>
      <c r="V1118" s="1058"/>
      <c r="W1118" s="1058"/>
      <c r="X1118" s="464"/>
      <c r="Y1118" s="465"/>
      <c r="Z1118" s="465"/>
      <c r="AA1118" s="465"/>
      <c r="AB1118" s="465"/>
      <c r="AC1118" s="465"/>
      <c r="AD1118" s="465"/>
      <c r="AE1118" s="465"/>
      <c r="AF1118" s="465"/>
      <c r="AG1118" s="465"/>
      <c r="AH1118" s="465"/>
      <c r="AI1118" s="465"/>
      <c r="AJ1118" s="465"/>
      <c r="AK1118" s="465"/>
      <c r="AL1118" s="465"/>
      <c r="AM1118" s="465"/>
      <c r="AN1118" s="465"/>
      <c r="AO1118" s="465"/>
      <c r="AP1118" s="465"/>
      <c r="AQ1118" s="465"/>
      <c r="AR1118" s="465"/>
      <c r="AS1118" s="465"/>
      <c r="AT1118" s="465"/>
      <c r="AU1118" s="465"/>
      <c r="AV1118" s="465"/>
      <c r="AW1118" s="465"/>
      <c r="AX1118" s="466"/>
    </row>
    <row r="1119" spans="1:59" ht="19.5" customHeight="1">
      <c r="A1119" s="1107"/>
      <c r="B1119" s="1108"/>
      <c r="C1119" s="924"/>
      <c r="D1119" s="902"/>
      <c r="E1119" s="902"/>
      <c r="F1119" s="902"/>
      <c r="G1119" s="902"/>
      <c r="H1119" s="902"/>
      <c r="I1119" s="902"/>
      <c r="J1119" s="902"/>
      <c r="K1119" s="903"/>
      <c r="L1119" s="1058"/>
      <c r="M1119" s="1058"/>
      <c r="N1119" s="1058"/>
      <c r="O1119" s="1058"/>
      <c r="P1119" s="1058"/>
      <c r="Q1119" s="1058"/>
      <c r="R1119" s="1058"/>
      <c r="S1119" s="1058"/>
      <c r="T1119" s="1058"/>
      <c r="U1119" s="1058"/>
      <c r="V1119" s="1058"/>
      <c r="W1119" s="1058"/>
      <c r="X1119" s="464"/>
      <c r="Y1119" s="465"/>
      <c r="Z1119" s="465"/>
      <c r="AA1119" s="465"/>
      <c r="AB1119" s="465"/>
      <c r="AC1119" s="465"/>
      <c r="AD1119" s="465"/>
      <c r="AE1119" s="465"/>
      <c r="AF1119" s="465"/>
      <c r="AG1119" s="465"/>
      <c r="AH1119" s="465"/>
      <c r="AI1119" s="465"/>
      <c r="AJ1119" s="465"/>
      <c r="AK1119" s="465"/>
      <c r="AL1119" s="465"/>
      <c r="AM1119" s="465"/>
      <c r="AN1119" s="465"/>
      <c r="AO1119" s="465"/>
      <c r="AP1119" s="465"/>
      <c r="AQ1119" s="465"/>
      <c r="AR1119" s="465"/>
      <c r="AS1119" s="465"/>
      <c r="AT1119" s="465"/>
      <c r="AU1119" s="465"/>
      <c r="AV1119" s="465"/>
      <c r="AW1119" s="465"/>
      <c r="AX1119" s="466"/>
    </row>
    <row r="1120" spans="1:59" ht="19.5" customHeight="1">
      <c r="A1120" s="1107"/>
      <c r="B1120" s="1108"/>
      <c r="C1120" s="378"/>
      <c r="D1120" s="355"/>
      <c r="E1120" s="355"/>
      <c r="F1120" s="355"/>
      <c r="G1120" s="355"/>
      <c r="H1120" s="355"/>
      <c r="I1120" s="355"/>
      <c r="J1120" s="355"/>
      <c r="K1120" s="356"/>
      <c r="L1120" s="1058"/>
      <c r="M1120" s="1058"/>
      <c r="N1120" s="1058"/>
      <c r="O1120" s="1058"/>
      <c r="P1120" s="1058"/>
      <c r="Q1120" s="1058"/>
      <c r="R1120" s="1058"/>
      <c r="S1120" s="1058"/>
      <c r="T1120" s="1058"/>
      <c r="U1120" s="1058"/>
      <c r="V1120" s="1058"/>
      <c r="W1120" s="1058"/>
      <c r="X1120" s="464"/>
      <c r="Y1120" s="465"/>
      <c r="Z1120" s="465"/>
      <c r="AA1120" s="465"/>
      <c r="AB1120" s="465"/>
      <c r="AC1120" s="465"/>
      <c r="AD1120" s="465"/>
      <c r="AE1120" s="465"/>
      <c r="AF1120" s="465"/>
      <c r="AG1120" s="465"/>
      <c r="AH1120" s="465"/>
      <c r="AI1120" s="465"/>
      <c r="AJ1120" s="465"/>
      <c r="AK1120" s="465"/>
      <c r="AL1120" s="465"/>
      <c r="AM1120" s="465"/>
      <c r="AN1120" s="465"/>
      <c r="AO1120" s="465"/>
      <c r="AP1120" s="465"/>
      <c r="AQ1120" s="465"/>
      <c r="AR1120" s="465"/>
      <c r="AS1120" s="465"/>
      <c r="AT1120" s="465"/>
      <c r="AU1120" s="465"/>
      <c r="AV1120" s="465"/>
      <c r="AW1120" s="465"/>
      <c r="AX1120" s="466"/>
    </row>
    <row r="1121" spans="1:50" ht="19.5" hidden="1" customHeight="1">
      <c r="A1121" s="1107"/>
      <c r="B1121" s="1108"/>
      <c r="C1121" s="403"/>
      <c r="D1121" s="361"/>
      <c r="E1121" s="361"/>
      <c r="F1121" s="361"/>
      <c r="G1121" s="361"/>
      <c r="H1121" s="361"/>
      <c r="I1121" s="361"/>
      <c r="J1121" s="361"/>
      <c r="K1121" s="362"/>
      <c r="L1121" s="1064"/>
      <c r="M1121" s="1064"/>
      <c r="N1121" s="1064"/>
      <c r="O1121" s="1064"/>
      <c r="P1121" s="1064"/>
      <c r="Q1121" s="1064"/>
      <c r="R1121" s="1064"/>
      <c r="S1121" s="1064"/>
      <c r="T1121" s="1064"/>
      <c r="U1121" s="1064"/>
      <c r="V1121" s="1064"/>
      <c r="W1121" s="1064"/>
      <c r="X1121" s="464"/>
      <c r="Y1121" s="465"/>
      <c r="Z1121" s="465"/>
      <c r="AA1121" s="465"/>
      <c r="AB1121" s="465"/>
      <c r="AC1121" s="465"/>
      <c r="AD1121" s="465"/>
      <c r="AE1121" s="465"/>
      <c r="AF1121" s="465"/>
      <c r="AG1121" s="465"/>
      <c r="AH1121" s="465"/>
      <c r="AI1121" s="465"/>
      <c r="AJ1121" s="465"/>
      <c r="AK1121" s="465"/>
      <c r="AL1121" s="465"/>
      <c r="AM1121" s="465"/>
      <c r="AN1121" s="465"/>
      <c r="AO1121" s="465"/>
      <c r="AP1121" s="465"/>
      <c r="AQ1121" s="465"/>
      <c r="AR1121" s="465"/>
      <c r="AS1121" s="465"/>
      <c r="AT1121" s="465"/>
      <c r="AU1121" s="465"/>
      <c r="AV1121" s="465"/>
      <c r="AW1121" s="465"/>
      <c r="AX1121" s="466"/>
    </row>
    <row r="1122" spans="1:50" ht="19.5" customHeight="1" thickBot="1">
      <c r="A1122" s="1109"/>
      <c r="B1122" s="1110"/>
      <c r="C1122" s="391" t="s">
        <v>44</v>
      </c>
      <c r="D1122" s="392"/>
      <c r="E1122" s="392"/>
      <c r="F1122" s="392"/>
      <c r="G1122" s="392"/>
      <c r="H1122" s="392"/>
      <c r="I1122" s="392"/>
      <c r="J1122" s="392"/>
      <c r="K1122" s="393"/>
      <c r="L1122" s="1063">
        <v>6</v>
      </c>
      <c r="M1122" s="1063"/>
      <c r="N1122" s="1063"/>
      <c r="O1122" s="1063"/>
      <c r="P1122" s="1063"/>
      <c r="Q1122" s="1063"/>
      <c r="R1122" s="1063">
        <v>6</v>
      </c>
      <c r="S1122" s="1063"/>
      <c r="T1122" s="1063"/>
      <c r="U1122" s="1063"/>
      <c r="V1122" s="1063"/>
      <c r="W1122" s="1063"/>
      <c r="X1122" s="534"/>
      <c r="Y1122" s="535"/>
      <c r="Z1122" s="535"/>
      <c r="AA1122" s="535"/>
      <c r="AB1122" s="535"/>
      <c r="AC1122" s="535"/>
      <c r="AD1122" s="535"/>
      <c r="AE1122" s="535"/>
      <c r="AF1122" s="535"/>
      <c r="AG1122" s="535"/>
      <c r="AH1122" s="535"/>
      <c r="AI1122" s="535"/>
      <c r="AJ1122" s="535"/>
      <c r="AK1122" s="535"/>
      <c r="AL1122" s="535"/>
      <c r="AM1122" s="535"/>
      <c r="AN1122" s="535"/>
      <c r="AO1122" s="535"/>
      <c r="AP1122" s="535"/>
      <c r="AQ1122" s="535"/>
      <c r="AR1122" s="535"/>
      <c r="AS1122" s="535"/>
      <c r="AT1122" s="535"/>
      <c r="AU1122" s="535"/>
      <c r="AV1122" s="535"/>
      <c r="AW1122" s="535"/>
      <c r="AX1122" s="536"/>
    </row>
    <row r="1123" spans="1:50" ht="20.25" customHeight="1" thickBot="1">
      <c r="AJ1123" s="1056"/>
      <c r="AK1123" s="1056"/>
      <c r="AL1123" s="1056"/>
      <c r="AM1123" s="1056"/>
      <c r="AN1123" s="1056"/>
      <c r="AO1123" s="1056"/>
      <c r="AP1123" s="1056"/>
      <c r="AQ1123" s="854" t="s">
        <v>303</v>
      </c>
      <c r="AR1123" s="854"/>
      <c r="AS1123" s="854"/>
      <c r="AT1123" s="854"/>
      <c r="AU1123" s="854"/>
      <c r="AV1123" s="854"/>
      <c r="AW1123" s="854"/>
      <c r="AX1123" s="854"/>
    </row>
    <row r="1124" spans="1:50" ht="24.75" customHeight="1">
      <c r="A1124" s="468" t="s">
        <v>302</v>
      </c>
      <c r="B1124" s="469"/>
      <c r="C1124" s="469"/>
      <c r="D1124" s="469"/>
      <c r="E1124" s="469"/>
      <c r="F1124" s="470"/>
      <c r="G1124" s="3322" t="s">
        <v>3177</v>
      </c>
      <c r="H1124" s="3323"/>
      <c r="I1124" s="3323"/>
      <c r="J1124" s="3323"/>
      <c r="K1124" s="3323"/>
      <c r="L1124" s="3323"/>
      <c r="M1124" s="3323"/>
      <c r="N1124" s="3323"/>
      <c r="O1124" s="3323"/>
      <c r="P1124" s="3323"/>
      <c r="Q1124" s="3323"/>
      <c r="R1124" s="3323"/>
      <c r="S1124" s="3323"/>
      <c r="T1124" s="3323"/>
      <c r="U1124" s="3323"/>
      <c r="V1124" s="3323"/>
      <c r="W1124" s="3323"/>
      <c r="X1124" s="3323"/>
      <c r="Y1124" s="3324" t="s">
        <v>281</v>
      </c>
      <c r="Z1124" s="3325"/>
      <c r="AA1124" s="3325"/>
      <c r="AB1124" s="3325"/>
      <c r="AC1124" s="3325"/>
      <c r="AD1124" s="3326"/>
      <c r="AE1124" s="3325" t="s">
        <v>3176</v>
      </c>
      <c r="AF1124" s="3325"/>
      <c r="AG1124" s="3325"/>
      <c r="AH1124" s="3325"/>
      <c r="AI1124" s="3325"/>
      <c r="AJ1124" s="3325"/>
      <c r="AK1124" s="3325"/>
      <c r="AL1124" s="3325"/>
      <c r="AM1124" s="3325"/>
      <c r="AN1124" s="3325"/>
      <c r="AO1124" s="3325"/>
      <c r="AP1124" s="3326"/>
      <c r="AQ1124" s="3327" t="s">
        <v>198</v>
      </c>
      <c r="AR1124" s="3325"/>
      <c r="AS1124" s="3325"/>
      <c r="AT1124" s="3325"/>
      <c r="AU1124" s="3325"/>
      <c r="AV1124" s="3325"/>
      <c r="AW1124" s="3325"/>
      <c r="AX1124" s="3328"/>
    </row>
    <row r="1125" spans="1:50" ht="30" customHeight="1">
      <c r="A1125" s="486" t="s">
        <v>197</v>
      </c>
      <c r="B1125" s="487"/>
      <c r="C1125" s="487"/>
      <c r="D1125" s="487"/>
      <c r="E1125" s="487"/>
      <c r="F1125" s="488"/>
      <c r="G1125" s="2672" t="s">
        <v>3175</v>
      </c>
      <c r="H1125" s="2673"/>
      <c r="I1125" s="2673"/>
      <c r="J1125" s="2673"/>
      <c r="K1125" s="2673"/>
      <c r="L1125" s="2673"/>
      <c r="M1125" s="2673"/>
      <c r="N1125" s="2673"/>
      <c r="O1125" s="2673"/>
      <c r="P1125" s="2673"/>
      <c r="Q1125" s="2673"/>
      <c r="R1125" s="2673"/>
      <c r="S1125" s="2673"/>
      <c r="T1125" s="2673"/>
      <c r="U1125" s="2673"/>
      <c r="V1125" s="3248"/>
      <c r="W1125" s="3248"/>
      <c r="X1125" s="3248"/>
      <c r="Y1125" s="3316" t="s">
        <v>195</v>
      </c>
      <c r="Z1125" s="3317"/>
      <c r="AA1125" s="3317"/>
      <c r="AB1125" s="3317"/>
      <c r="AC1125" s="3317"/>
      <c r="AD1125" s="3318"/>
      <c r="AE1125" s="3317" t="s">
        <v>3174</v>
      </c>
      <c r="AF1125" s="3317"/>
      <c r="AG1125" s="3317"/>
      <c r="AH1125" s="3317"/>
      <c r="AI1125" s="3317"/>
      <c r="AJ1125" s="3317"/>
      <c r="AK1125" s="3317"/>
      <c r="AL1125" s="3317"/>
      <c r="AM1125" s="3317"/>
      <c r="AN1125" s="3317"/>
      <c r="AO1125" s="3317"/>
      <c r="AP1125" s="3318"/>
      <c r="AQ1125" s="3319" t="s">
        <v>3173</v>
      </c>
      <c r="AR1125" s="3320"/>
      <c r="AS1125" s="3320"/>
      <c r="AT1125" s="3320"/>
      <c r="AU1125" s="3320"/>
      <c r="AV1125" s="3320"/>
      <c r="AW1125" s="3320"/>
      <c r="AX1125" s="3321"/>
    </row>
    <row r="1126" spans="1:50" ht="30" customHeight="1">
      <c r="A1126" s="501" t="s">
        <v>192</v>
      </c>
      <c r="B1126" s="502"/>
      <c r="C1126" s="502"/>
      <c r="D1126" s="502"/>
      <c r="E1126" s="502"/>
      <c r="F1126" s="503"/>
      <c r="G1126" s="2787" t="s">
        <v>191</v>
      </c>
      <c r="H1126" s="3248"/>
      <c r="I1126" s="3248"/>
      <c r="J1126" s="3248"/>
      <c r="K1126" s="3248"/>
      <c r="L1126" s="3248"/>
      <c r="M1126" s="3248"/>
      <c r="N1126" s="3248"/>
      <c r="O1126" s="3248"/>
      <c r="P1126" s="3248"/>
      <c r="Q1126" s="3248"/>
      <c r="R1126" s="3248"/>
      <c r="S1126" s="3248"/>
      <c r="T1126" s="3248"/>
      <c r="U1126" s="3248"/>
      <c r="V1126" s="3248"/>
      <c r="W1126" s="3248"/>
      <c r="X1126" s="3248"/>
      <c r="Y1126" s="3249" t="s">
        <v>190</v>
      </c>
      <c r="Z1126" s="3250"/>
      <c r="AA1126" s="3250"/>
      <c r="AB1126" s="3250"/>
      <c r="AC1126" s="3250"/>
      <c r="AD1126" s="3251"/>
      <c r="AE1126" s="3293" t="s">
        <v>3172</v>
      </c>
      <c r="AF1126" s="3294"/>
      <c r="AG1126" s="3294"/>
      <c r="AH1126" s="3294"/>
      <c r="AI1126" s="3294"/>
      <c r="AJ1126" s="3294"/>
      <c r="AK1126" s="3294"/>
      <c r="AL1126" s="3294"/>
      <c r="AM1126" s="3294"/>
      <c r="AN1126" s="3294"/>
      <c r="AO1126" s="3294"/>
      <c r="AP1126" s="3294"/>
      <c r="AQ1126" s="3295"/>
      <c r="AR1126" s="3295"/>
      <c r="AS1126" s="3295"/>
      <c r="AT1126" s="3295"/>
      <c r="AU1126" s="3295"/>
      <c r="AV1126" s="3295"/>
      <c r="AW1126" s="3295"/>
      <c r="AX1126" s="3296"/>
    </row>
    <row r="1127" spans="1:50" ht="39.75" customHeight="1">
      <c r="A1127" s="519" t="s">
        <v>188</v>
      </c>
      <c r="B1127" s="520"/>
      <c r="C1127" s="520"/>
      <c r="D1127" s="520"/>
      <c r="E1127" s="520"/>
      <c r="F1127" s="521"/>
      <c r="G1127" s="3297" t="s">
        <v>2780</v>
      </c>
      <c r="H1127" s="3298"/>
      <c r="I1127" s="3298"/>
      <c r="J1127" s="3298"/>
      <c r="K1127" s="3298"/>
      <c r="L1127" s="3298"/>
      <c r="M1127" s="3298"/>
      <c r="N1127" s="3298"/>
      <c r="O1127" s="3298"/>
      <c r="P1127" s="3298"/>
      <c r="Q1127" s="3298"/>
      <c r="R1127" s="3298"/>
      <c r="S1127" s="3298"/>
      <c r="T1127" s="3298"/>
      <c r="U1127" s="3298"/>
      <c r="V1127" s="3299"/>
      <c r="W1127" s="3299"/>
      <c r="X1127" s="3299"/>
      <c r="Y1127" s="3300" t="s">
        <v>273</v>
      </c>
      <c r="Z1127" s="3248"/>
      <c r="AA1127" s="3248"/>
      <c r="AB1127" s="3248"/>
      <c r="AC1127" s="3248"/>
      <c r="AD1127" s="3301"/>
      <c r="AE1127" s="3302" t="s">
        <v>881</v>
      </c>
      <c r="AF1127" s="3303"/>
      <c r="AG1127" s="3303"/>
      <c r="AH1127" s="3303"/>
      <c r="AI1127" s="3303"/>
      <c r="AJ1127" s="3303"/>
      <c r="AK1127" s="3303"/>
      <c r="AL1127" s="3303"/>
      <c r="AM1127" s="3303"/>
      <c r="AN1127" s="3303"/>
      <c r="AO1127" s="3303"/>
      <c r="AP1127" s="3303"/>
      <c r="AQ1127" s="3303"/>
      <c r="AR1127" s="3303"/>
      <c r="AS1127" s="3303"/>
      <c r="AT1127" s="3303"/>
      <c r="AU1127" s="3303"/>
      <c r="AV1127" s="3303"/>
      <c r="AW1127" s="3303"/>
      <c r="AX1127" s="3304"/>
    </row>
    <row r="1128" spans="1:50" ht="53.25" customHeight="1">
      <c r="A1128" s="510" t="s">
        <v>185</v>
      </c>
      <c r="B1128" s="511"/>
      <c r="C1128" s="511"/>
      <c r="D1128" s="511"/>
      <c r="E1128" s="511"/>
      <c r="F1128" s="512"/>
      <c r="G1128" s="3310" t="s">
        <v>3171</v>
      </c>
      <c r="H1128" s="3311"/>
      <c r="I1128" s="3311"/>
      <c r="J1128" s="3311"/>
      <c r="K1128" s="3311"/>
      <c r="L1128" s="3311"/>
      <c r="M1128" s="3311"/>
      <c r="N1128" s="3311"/>
      <c r="O1128" s="3311"/>
      <c r="P1128" s="3311"/>
      <c r="Q1128" s="3311"/>
      <c r="R1128" s="3311"/>
      <c r="S1128" s="3311"/>
      <c r="T1128" s="3311"/>
      <c r="U1128" s="3311"/>
      <c r="V1128" s="3311"/>
      <c r="W1128" s="3311"/>
      <c r="X1128" s="3311"/>
      <c r="Y1128" s="3311"/>
      <c r="Z1128" s="3311"/>
      <c r="AA1128" s="3311"/>
      <c r="AB1128" s="3311"/>
      <c r="AC1128" s="3311"/>
      <c r="AD1128" s="3311"/>
      <c r="AE1128" s="3311"/>
      <c r="AF1128" s="3311"/>
      <c r="AG1128" s="3311"/>
      <c r="AH1128" s="3311"/>
      <c r="AI1128" s="3311"/>
      <c r="AJ1128" s="3311"/>
      <c r="AK1128" s="3311"/>
      <c r="AL1128" s="3311"/>
      <c r="AM1128" s="3311"/>
      <c r="AN1128" s="3311"/>
      <c r="AO1128" s="3311"/>
      <c r="AP1128" s="3311"/>
      <c r="AQ1128" s="3311"/>
      <c r="AR1128" s="3311"/>
      <c r="AS1128" s="3311"/>
      <c r="AT1128" s="3311"/>
      <c r="AU1128" s="3311"/>
      <c r="AV1128" s="3311"/>
      <c r="AW1128" s="3311"/>
      <c r="AX1128" s="3312"/>
    </row>
    <row r="1129" spans="1:50" ht="53.25" customHeight="1">
      <c r="A1129" s="510" t="s">
        <v>183</v>
      </c>
      <c r="B1129" s="511"/>
      <c r="C1129" s="511"/>
      <c r="D1129" s="511"/>
      <c r="E1129" s="511"/>
      <c r="F1129" s="512"/>
      <c r="G1129" s="3313" t="s">
        <v>3170</v>
      </c>
      <c r="H1129" s="3314"/>
      <c r="I1129" s="3314"/>
      <c r="J1129" s="3314"/>
      <c r="K1129" s="3314"/>
      <c r="L1129" s="3314"/>
      <c r="M1129" s="3314"/>
      <c r="N1129" s="3314"/>
      <c r="O1129" s="3314"/>
      <c r="P1129" s="3314"/>
      <c r="Q1129" s="3314"/>
      <c r="R1129" s="3314"/>
      <c r="S1129" s="3314"/>
      <c r="T1129" s="3314"/>
      <c r="U1129" s="3314"/>
      <c r="V1129" s="3314"/>
      <c r="W1129" s="3314"/>
      <c r="X1129" s="3314"/>
      <c r="Y1129" s="3314"/>
      <c r="Z1129" s="3314"/>
      <c r="AA1129" s="3314"/>
      <c r="AB1129" s="3314"/>
      <c r="AC1129" s="3314"/>
      <c r="AD1129" s="3314"/>
      <c r="AE1129" s="3314"/>
      <c r="AF1129" s="3314"/>
      <c r="AG1129" s="3314"/>
      <c r="AH1129" s="3314"/>
      <c r="AI1129" s="3314"/>
      <c r="AJ1129" s="3314"/>
      <c r="AK1129" s="3314"/>
      <c r="AL1129" s="3314"/>
      <c r="AM1129" s="3314"/>
      <c r="AN1129" s="3314"/>
      <c r="AO1129" s="3314"/>
      <c r="AP1129" s="3314"/>
      <c r="AQ1129" s="3314"/>
      <c r="AR1129" s="3314"/>
      <c r="AS1129" s="3314"/>
      <c r="AT1129" s="3314"/>
      <c r="AU1129" s="3314"/>
      <c r="AV1129" s="3314"/>
      <c r="AW1129" s="3314"/>
      <c r="AX1129" s="3315"/>
    </row>
    <row r="1130" spans="1:50" ht="21.75" customHeight="1">
      <c r="A1130" s="510" t="s">
        <v>181</v>
      </c>
      <c r="B1130" s="511"/>
      <c r="C1130" s="511"/>
      <c r="D1130" s="511"/>
      <c r="E1130" s="511"/>
      <c r="F1130" s="512"/>
      <c r="G1130" s="3261" t="s">
        <v>3169</v>
      </c>
      <c r="H1130" s="3262"/>
      <c r="I1130" s="3262"/>
      <c r="J1130" s="3262"/>
      <c r="K1130" s="3262"/>
      <c r="L1130" s="3262"/>
      <c r="M1130" s="3262"/>
      <c r="N1130" s="3262"/>
      <c r="O1130" s="3262"/>
      <c r="P1130" s="3262"/>
      <c r="Q1130" s="3262"/>
      <c r="R1130" s="3262"/>
      <c r="S1130" s="3262"/>
      <c r="T1130" s="3262"/>
      <c r="U1130" s="3262"/>
      <c r="V1130" s="3262"/>
      <c r="W1130" s="3262"/>
      <c r="X1130" s="3262"/>
      <c r="Y1130" s="3262"/>
      <c r="Z1130" s="3262"/>
      <c r="AA1130" s="3262"/>
      <c r="AB1130" s="3262"/>
      <c r="AC1130" s="3262"/>
      <c r="AD1130" s="3262"/>
      <c r="AE1130" s="3262"/>
      <c r="AF1130" s="3262"/>
      <c r="AG1130" s="3262"/>
      <c r="AH1130" s="3262"/>
      <c r="AI1130" s="3262"/>
      <c r="AJ1130" s="3262"/>
      <c r="AK1130" s="3262"/>
      <c r="AL1130" s="3262"/>
      <c r="AM1130" s="3262"/>
      <c r="AN1130" s="3262"/>
      <c r="AO1130" s="3262"/>
      <c r="AP1130" s="3262"/>
      <c r="AQ1130" s="3262"/>
      <c r="AR1130" s="3262"/>
      <c r="AS1130" s="3262"/>
      <c r="AT1130" s="3262"/>
      <c r="AU1130" s="3262"/>
      <c r="AV1130" s="3262"/>
      <c r="AW1130" s="3262"/>
      <c r="AX1130" s="3263"/>
    </row>
    <row r="1131" spans="1:50" ht="19.5" customHeight="1">
      <c r="A1131" s="3277" t="s">
        <v>3168</v>
      </c>
      <c r="B1131" s="3278"/>
      <c r="C1131" s="3278"/>
      <c r="D1131" s="3278"/>
      <c r="E1131" s="3278"/>
      <c r="F1131" s="3279"/>
      <c r="G1131" s="3275"/>
      <c r="H1131" s="3276"/>
      <c r="I1131" s="3276"/>
      <c r="J1131" s="3276"/>
      <c r="K1131" s="3276"/>
      <c r="L1131" s="3276"/>
      <c r="M1131" s="3276"/>
      <c r="N1131" s="3276"/>
      <c r="O1131" s="3276"/>
      <c r="P1131" s="3267" t="s">
        <v>293</v>
      </c>
      <c r="Q1131" s="3268"/>
      <c r="R1131" s="3268"/>
      <c r="S1131" s="3268"/>
      <c r="T1131" s="3268"/>
      <c r="U1131" s="3268"/>
      <c r="V1131" s="3269"/>
      <c r="W1131" s="3267" t="s">
        <v>292</v>
      </c>
      <c r="X1131" s="3268"/>
      <c r="Y1131" s="3268"/>
      <c r="Z1131" s="3268"/>
      <c r="AA1131" s="3268"/>
      <c r="AB1131" s="3268"/>
      <c r="AC1131" s="3269"/>
      <c r="AD1131" s="3267" t="s">
        <v>291</v>
      </c>
      <c r="AE1131" s="3268"/>
      <c r="AF1131" s="3268"/>
      <c r="AG1131" s="3268"/>
      <c r="AH1131" s="3268"/>
      <c r="AI1131" s="3268"/>
      <c r="AJ1131" s="3269"/>
      <c r="AK1131" s="3267" t="s">
        <v>290</v>
      </c>
      <c r="AL1131" s="3268"/>
      <c r="AM1131" s="3268"/>
      <c r="AN1131" s="3268"/>
      <c r="AO1131" s="3268"/>
      <c r="AP1131" s="3268"/>
      <c r="AQ1131" s="3269"/>
      <c r="AR1131" s="3267" t="s">
        <v>289</v>
      </c>
      <c r="AS1131" s="3268"/>
      <c r="AT1131" s="3268"/>
      <c r="AU1131" s="3268"/>
      <c r="AV1131" s="3268"/>
      <c r="AW1131" s="3268"/>
      <c r="AX1131" s="3286"/>
    </row>
    <row r="1132" spans="1:50" ht="19.5" customHeight="1">
      <c r="A1132" s="3280"/>
      <c r="B1132" s="3281"/>
      <c r="C1132" s="3281"/>
      <c r="D1132" s="3281"/>
      <c r="E1132" s="3281"/>
      <c r="F1132" s="3282"/>
      <c r="G1132" s="3287" t="s">
        <v>177</v>
      </c>
      <c r="H1132" s="3288"/>
      <c r="I1132" s="3307" t="s">
        <v>176</v>
      </c>
      <c r="J1132" s="3308"/>
      <c r="K1132" s="3308"/>
      <c r="L1132" s="3308"/>
      <c r="M1132" s="3308"/>
      <c r="N1132" s="3308"/>
      <c r="O1132" s="3309"/>
      <c r="P1132" s="3271">
        <v>0.9</v>
      </c>
      <c r="Q1132" s="3271"/>
      <c r="R1132" s="3271"/>
      <c r="S1132" s="3271"/>
      <c r="T1132" s="3271"/>
      <c r="U1132" s="3271"/>
      <c r="V1132" s="3271"/>
      <c r="W1132" s="3271">
        <v>0.9</v>
      </c>
      <c r="X1132" s="3271"/>
      <c r="Y1132" s="3271"/>
      <c r="Z1132" s="3271"/>
      <c r="AA1132" s="3271"/>
      <c r="AB1132" s="3271"/>
      <c r="AC1132" s="3271"/>
      <c r="AD1132" s="3271">
        <v>0.9</v>
      </c>
      <c r="AE1132" s="3271"/>
      <c r="AF1132" s="3271"/>
      <c r="AG1132" s="3271"/>
      <c r="AH1132" s="3271"/>
      <c r="AI1132" s="3271"/>
      <c r="AJ1132" s="3271"/>
      <c r="AK1132" s="3271">
        <v>0.9</v>
      </c>
      <c r="AL1132" s="3271"/>
      <c r="AM1132" s="3271"/>
      <c r="AN1132" s="3271"/>
      <c r="AO1132" s="3271"/>
      <c r="AP1132" s="3271"/>
      <c r="AQ1132" s="3271"/>
      <c r="AR1132" s="3271">
        <v>0.9</v>
      </c>
      <c r="AS1132" s="3271"/>
      <c r="AT1132" s="3271"/>
      <c r="AU1132" s="3271"/>
      <c r="AV1132" s="3271"/>
      <c r="AW1132" s="3271"/>
      <c r="AX1132" s="3271"/>
    </row>
    <row r="1133" spans="1:50" ht="19.5" customHeight="1">
      <c r="A1133" s="3280"/>
      <c r="B1133" s="3281"/>
      <c r="C1133" s="3281"/>
      <c r="D1133" s="3281"/>
      <c r="E1133" s="3281"/>
      <c r="F1133" s="3282"/>
      <c r="G1133" s="3289"/>
      <c r="H1133" s="3290"/>
      <c r="I1133" s="3272" t="s">
        <v>175</v>
      </c>
      <c r="J1133" s="3273"/>
      <c r="K1133" s="3273"/>
      <c r="L1133" s="3273"/>
      <c r="M1133" s="3273"/>
      <c r="N1133" s="3273"/>
      <c r="O1133" s="3274"/>
      <c r="P1133" s="3270" t="s">
        <v>881</v>
      </c>
      <c r="Q1133" s="3270"/>
      <c r="R1133" s="3270"/>
      <c r="S1133" s="3270"/>
      <c r="T1133" s="3270"/>
      <c r="U1133" s="3270"/>
      <c r="V1133" s="3270"/>
      <c r="W1133" s="3270" t="s">
        <v>881</v>
      </c>
      <c r="X1133" s="3270"/>
      <c r="Y1133" s="3270"/>
      <c r="Z1133" s="3270"/>
      <c r="AA1133" s="3270"/>
      <c r="AB1133" s="3270"/>
      <c r="AC1133" s="3270"/>
      <c r="AD1133" s="3270" t="s">
        <v>881</v>
      </c>
      <c r="AE1133" s="3270"/>
      <c r="AF1133" s="3270"/>
      <c r="AG1133" s="3270"/>
      <c r="AH1133" s="3270"/>
      <c r="AI1133" s="3270"/>
      <c r="AJ1133" s="3270"/>
      <c r="AK1133" s="3270" t="s">
        <v>881</v>
      </c>
      <c r="AL1133" s="3270"/>
      <c r="AM1133" s="3270"/>
      <c r="AN1133" s="3270"/>
      <c r="AO1133" s="3270"/>
      <c r="AP1133" s="3270"/>
      <c r="AQ1133" s="3270"/>
      <c r="AR1133" s="3305"/>
      <c r="AS1133" s="3305"/>
      <c r="AT1133" s="3305"/>
      <c r="AU1133" s="3305"/>
      <c r="AV1133" s="3305"/>
      <c r="AW1133" s="3305"/>
      <c r="AX1133" s="3306"/>
    </row>
    <row r="1134" spans="1:50" ht="19.5" customHeight="1">
      <c r="A1134" s="3280"/>
      <c r="B1134" s="3281"/>
      <c r="C1134" s="3281"/>
      <c r="D1134" s="3281"/>
      <c r="E1134" s="3281"/>
      <c r="F1134" s="3282"/>
      <c r="G1134" s="3289"/>
      <c r="H1134" s="3290"/>
      <c r="I1134" s="3252" t="s">
        <v>174</v>
      </c>
      <c r="J1134" s="3253"/>
      <c r="K1134" s="3253"/>
      <c r="L1134" s="3253"/>
      <c r="M1134" s="3253"/>
      <c r="N1134" s="3253"/>
      <c r="O1134" s="3254"/>
      <c r="P1134" s="1030" t="s">
        <v>881</v>
      </c>
      <c r="Q1134" s="1030"/>
      <c r="R1134" s="1030"/>
      <c r="S1134" s="1030"/>
      <c r="T1134" s="1030"/>
      <c r="U1134" s="1030"/>
      <c r="V1134" s="1030"/>
      <c r="W1134" s="1030" t="s">
        <v>881</v>
      </c>
      <c r="X1134" s="1030"/>
      <c r="Y1134" s="1030"/>
      <c r="Z1134" s="1030"/>
      <c r="AA1134" s="1030"/>
      <c r="AB1134" s="1030"/>
      <c r="AC1134" s="1030"/>
      <c r="AD1134" s="1030" t="s">
        <v>881</v>
      </c>
      <c r="AE1134" s="1030"/>
      <c r="AF1134" s="1030"/>
      <c r="AG1134" s="1030"/>
      <c r="AH1134" s="1030"/>
      <c r="AI1134" s="1030"/>
      <c r="AJ1134" s="1030"/>
      <c r="AK1134" s="1030" t="s">
        <v>881</v>
      </c>
      <c r="AL1134" s="1030"/>
      <c r="AM1134" s="1030"/>
      <c r="AN1134" s="1030"/>
      <c r="AO1134" s="1030"/>
      <c r="AP1134" s="1030"/>
      <c r="AQ1134" s="1030"/>
      <c r="AR1134" s="1030" t="s">
        <v>881</v>
      </c>
      <c r="AS1134" s="1030"/>
      <c r="AT1134" s="1030"/>
      <c r="AU1134" s="1030"/>
      <c r="AV1134" s="1030"/>
      <c r="AW1134" s="1030"/>
      <c r="AX1134" s="1030"/>
    </row>
    <row r="1135" spans="1:50" ht="19.5" customHeight="1">
      <c r="A1135" s="3280"/>
      <c r="B1135" s="3281"/>
      <c r="C1135" s="3281"/>
      <c r="D1135" s="3281"/>
      <c r="E1135" s="3281"/>
      <c r="F1135" s="3282"/>
      <c r="G1135" s="3289"/>
      <c r="H1135" s="3290"/>
      <c r="I1135" s="3252" t="s">
        <v>173</v>
      </c>
      <c r="J1135" s="3253"/>
      <c r="K1135" s="3253"/>
      <c r="L1135" s="3253"/>
      <c r="M1135" s="3253"/>
      <c r="N1135" s="3253"/>
      <c r="O1135" s="3254"/>
      <c r="P1135" s="1030" t="s">
        <v>881</v>
      </c>
      <c r="Q1135" s="1030"/>
      <c r="R1135" s="1030"/>
      <c r="S1135" s="1030"/>
      <c r="T1135" s="1030"/>
      <c r="U1135" s="1030"/>
      <c r="V1135" s="1030"/>
      <c r="W1135" s="1030" t="s">
        <v>881</v>
      </c>
      <c r="X1135" s="1030"/>
      <c r="Y1135" s="1030"/>
      <c r="Z1135" s="1030"/>
      <c r="AA1135" s="1030"/>
      <c r="AB1135" s="1030"/>
      <c r="AC1135" s="1030"/>
      <c r="AD1135" s="1030" t="s">
        <v>881</v>
      </c>
      <c r="AE1135" s="1030"/>
      <c r="AF1135" s="1030"/>
      <c r="AG1135" s="1030"/>
      <c r="AH1135" s="1030"/>
      <c r="AI1135" s="1030"/>
      <c r="AJ1135" s="1030"/>
      <c r="AK1135" s="1030" t="s">
        <v>881</v>
      </c>
      <c r="AL1135" s="1030"/>
      <c r="AM1135" s="1030"/>
      <c r="AN1135" s="1030"/>
      <c r="AO1135" s="1030"/>
      <c r="AP1135" s="1030"/>
      <c r="AQ1135" s="1030"/>
      <c r="AR1135" s="583"/>
      <c r="AS1135" s="584"/>
      <c r="AT1135" s="584"/>
      <c r="AU1135" s="584"/>
      <c r="AV1135" s="584"/>
      <c r="AW1135" s="584"/>
      <c r="AX1135" s="585"/>
    </row>
    <row r="1136" spans="1:50" ht="19.5" customHeight="1">
      <c r="A1136" s="3280"/>
      <c r="B1136" s="3281"/>
      <c r="C1136" s="3281"/>
      <c r="D1136" s="3281"/>
      <c r="E1136" s="3281"/>
      <c r="F1136" s="3282"/>
      <c r="G1136" s="3289"/>
      <c r="H1136" s="3290"/>
      <c r="I1136" s="436" t="s">
        <v>172</v>
      </c>
      <c r="J1136" s="437"/>
      <c r="K1136" s="437"/>
      <c r="L1136" s="437"/>
      <c r="M1136" s="437"/>
      <c r="N1136" s="437"/>
      <c r="O1136" s="438"/>
      <c r="P1136" s="1030" t="s">
        <v>881</v>
      </c>
      <c r="Q1136" s="1030"/>
      <c r="R1136" s="1030"/>
      <c r="S1136" s="1030"/>
      <c r="T1136" s="1030"/>
      <c r="U1136" s="1030"/>
      <c r="V1136" s="1030"/>
      <c r="W1136" s="1030" t="s">
        <v>881</v>
      </c>
      <c r="X1136" s="1030"/>
      <c r="Y1136" s="1030"/>
      <c r="Z1136" s="1030"/>
      <c r="AA1136" s="1030"/>
      <c r="AB1136" s="1030"/>
      <c r="AC1136" s="1030"/>
      <c r="AD1136" s="1030" t="s">
        <v>881</v>
      </c>
      <c r="AE1136" s="1030"/>
      <c r="AF1136" s="1030"/>
      <c r="AG1136" s="1030"/>
      <c r="AH1136" s="1030"/>
      <c r="AI1136" s="1030"/>
      <c r="AJ1136" s="1030"/>
      <c r="AK1136" s="1030" t="s">
        <v>881</v>
      </c>
      <c r="AL1136" s="1030"/>
      <c r="AM1136" s="1030"/>
      <c r="AN1136" s="1030"/>
      <c r="AO1136" s="1030"/>
      <c r="AP1136" s="1030"/>
      <c r="AQ1136" s="1030"/>
      <c r="AR1136" s="554"/>
      <c r="AS1136" s="554"/>
      <c r="AT1136" s="554"/>
      <c r="AU1136" s="554"/>
      <c r="AV1136" s="554"/>
      <c r="AW1136" s="554"/>
      <c r="AX1136" s="555"/>
    </row>
    <row r="1137" spans="1:59" ht="19.5" customHeight="1">
      <c r="A1137" s="3280"/>
      <c r="B1137" s="3281"/>
      <c r="C1137" s="3281"/>
      <c r="D1137" s="3281"/>
      <c r="E1137" s="3281"/>
      <c r="F1137" s="3282"/>
      <c r="G1137" s="3291"/>
      <c r="H1137" s="3292"/>
      <c r="I1137" s="3264" t="s">
        <v>44</v>
      </c>
      <c r="J1137" s="3265"/>
      <c r="K1137" s="3265"/>
      <c r="L1137" s="3265"/>
      <c r="M1137" s="3265"/>
      <c r="N1137" s="3265"/>
      <c r="O1137" s="3266"/>
      <c r="P1137" s="3255">
        <v>0.9</v>
      </c>
      <c r="Q1137" s="3255"/>
      <c r="R1137" s="3255"/>
      <c r="S1137" s="3255"/>
      <c r="T1137" s="3255"/>
      <c r="U1137" s="3255"/>
      <c r="V1137" s="3255"/>
      <c r="W1137" s="3255">
        <v>0.9</v>
      </c>
      <c r="X1137" s="3255"/>
      <c r="Y1137" s="3255"/>
      <c r="Z1137" s="3255"/>
      <c r="AA1137" s="3255"/>
      <c r="AB1137" s="3255"/>
      <c r="AC1137" s="3255"/>
      <c r="AD1137" s="3255">
        <v>0.9</v>
      </c>
      <c r="AE1137" s="3255"/>
      <c r="AF1137" s="3255"/>
      <c r="AG1137" s="3255"/>
      <c r="AH1137" s="3255"/>
      <c r="AI1137" s="3255"/>
      <c r="AJ1137" s="3255"/>
      <c r="AK1137" s="3255">
        <v>0.9</v>
      </c>
      <c r="AL1137" s="3255"/>
      <c r="AM1137" s="3255"/>
      <c r="AN1137" s="3255"/>
      <c r="AO1137" s="3255"/>
      <c r="AP1137" s="3255"/>
      <c r="AQ1137" s="3255"/>
      <c r="AR1137" s="3255">
        <v>0.9</v>
      </c>
      <c r="AS1137" s="3255"/>
      <c r="AT1137" s="3255"/>
      <c r="AU1137" s="3255"/>
      <c r="AV1137" s="3255"/>
      <c r="AW1137" s="3255"/>
      <c r="AX1137" s="3255"/>
    </row>
    <row r="1138" spans="1:59" ht="19.5" customHeight="1">
      <c r="A1138" s="3280"/>
      <c r="B1138" s="3281"/>
      <c r="C1138" s="3281"/>
      <c r="D1138" s="3281"/>
      <c r="E1138" s="3281"/>
      <c r="F1138" s="3282"/>
      <c r="G1138" s="3256" t="s">
        <v>170</v>
      </c>
      <c r="H1138" s="3257"/>
      <c r="I1138" s="3257"/>
      <c r="J1138" s="3257"/>
      <c r="K1138" s="3257"/>
      <c r="L1138" s="3257"/>
      <c r="M1138" s="3257"/>
      <c r="N1138" s="3257"/>
      <c r="O1138" s="3257"/>
      <c r="P1138" s="3258">
        <v>0.9</v>
      </c>
      <c r="Q1138" s="3258"/>
      <c r="R1138" s="3258"/>
      <c r="S1138" s="3258"/>
      <c r="T1138" s="3258"/>
      <c r="U1138" s="3258"/>
      <c r="V1138" s="3258"/>
      <c r="W1138" s="3258">
        <v>0.6</v>
      </c>
      <c r="X1138" s="3258"/>
      <c r="Y1138" s="3258"/>
      <c r="Z1138" s="3258"/>
      <c r="AA1138" s="3258"/>
      <c r="AB1138" s="3258"/>
      <c r="AC1138" s="3258"/>
      <c r="AD1138" s="3258">
        <v>0.7</v>
      </c>
      <c r="AE1138" s="3258"/>
      <c r="AF1138" s="3258"/>
      <c r="AG1138" s="3258"/>
      <c r="AH1138" s="3258"/>
      <c r="AI1138" s="3258"/>
      <c r="AJ1138" s="3258"/>
      <c r="AK1138" s="3259"/>
      <c r="AL1138" s="3259"/>
      <c r="AM1138" s="3259"/>
      <c r="AN1138" s="3259"/>
      <c r="AO1138" s="3259"/>
      <c r="AP1138" s="3259"/>
      <c r="AQ1138" s="3259"/>
      <c r="AR1138" s="3259"/>
      <c r="AS1138" s="3259"/>
      <c r="AT1138" s="3259"/>
      <c r="AU1138" s="3259"/>
      <c r="AV1138" s="3259"/>
      <c r="AW1138" s="3259"/>
      <c r="AX1138" s="3260"/>
      <c r="BG1138" s="166"/>
    </row>
    <row r="1139" spans="1:59" ht="19.5" customHeight="1">
      <c r="A1139" s="3283"/>
      <c r="B1139" s="3284"/>
      <c r="C1139" s="3284"/>
      <c r="D1139" s="3284"/>
      <c r="E1139" s="3284"/>
      <c r="F1139" s="3285"/>
      <c r="G1139" s="3256" t="s">
        <v>169</v>
      </c>
      <c r="H1139" s="3257"/>
      <c r="I1139" s="3257"/>
      <c r="J1139" s="3257"/>
      <c r="K1139" s="3257"/>
      <c r="L1139" s="3257"/>
      <c r="M1139" s="3257"/>
      <c r="N1139" s="3257"/>
      <c r="O1139" s="3257"/>
      <c r="P1139" s="3258">
        <v>98.2</v>
      </c>
      <c r="Q1139" s="3258"/>
      <c r="R1139" s="3258"/>
      <c r="S1139" s="3258"/>
      <c r="T1139" s="3258"/>
      <c r="U1139" s="3258"/>
      <c r="V1139" s="3258"/>
      <c r="W1139" s="3258">
        <v>63.8</v>
      </c>
      <c r="X1139" s="3258"/>
      <c r="Y1139" s="3258"/>
      <c r="Z1139" s="3258"/>
      <c r="AA1139" s="3258"/>
      <c r="AB1139" s="3258"/>
      <c r="AC1139" s="3258"/>
      <c r="AD1139" s="3258">
        <v>79.599999999999994</v>
      </c>
      <c r="AE1139" s="3258"/>
      <c r="AF1139" s="3258"/>
      <c r="AG1139" s="3258"/>
      <c r="AH1139" s="3258"/>
      <c r="AI1139" s="3258"/>
      <c r="AJ1139" s="3258"/>
      <c r="AK1139" s="3259"/>
      <c r="AL1139" s="3259"/>
      <c r="AM1139" s="3259"/>
      <c r="AN1139" s="3259"/>
      <c r="AO1139" s="3259"/>
      <c r="AP1139" s="3259"/>
      <c r="AQ1139" s="3259"/>
      <c r="AR1139" s="3259"/>
      <c r="AS1139" s="3259"/>
      <c r="AT1139" s="3259"/>
      <c r="AU1139" s="3259"/>
      <c r="AV1139" s="3259"/>
      <c r="AW1139" s="3259"/>
      <c r="AX1139" s="3260"/>
    </row>
    <row r="1140" spans="1:59" ht="19.5" customHeight="1">
      <c r="A1140" s="1105" t="s">
        <v>3167</v>
      </c>
      <c r="B1140" s="1106"/>
      <c r="C1140" s="559" t="s">
        <v>47</v>
      </c>
      <c r="D1140" s="560"/>
      <c r="E1140" s="560"/>
      <c r="F1140" s="560"/>
      <c r="G1140" s="560"/>
      <c r="H1140" s="560"/>
      <c r="I1140" s="560"/>
      <c r="J1140" s="560"/>
      <c r="K1140" s="561"/>
      <c r="L1140" s="562" t="s">
        <v>130</v>
      </c>
      <c r="M1140" s="562"/>
      <c r="N1140" s="562"/>
      <c r="O1140" s="562"/>
      <c r="P1140" s="562"/>
      <c r="Q1140" s="562"/>
      <c r="R1140" s="563" t="s">
        <v>289</v>
      </c>
      <c r="S1140" s="563"/>
      <c r="T1140" s="563"/>
      <c r="U1140" s="563"/>
      <c r="V1140" s="563"/>
      <c r="W1140" s="563"/>
      <c r="X1140" s="564" t="s">
        <v>128</v>
      </c>
      <c r="Y1140" s="560"/>
      <c r="Z1140" s="560"/>
      <c r="AA1140" s="560"/>
      <c r="AB1140" s="560"/>
      <c r="AC1140" s="560"/>
      <c r="AD1140" s="560"/>
      <c r="AE1140" s="560"/>
      <c r="AF1140" s="560"/>
      <c r="AG1140" s="560"/>
      <c r="AH1140" s="560"/>
      <c r="AI1140" s="560"/>
      <c r="AJ1140" s="560"/>
      <c r="AK1140" s="560"/>
      <c r="AL1140" s="560"/>
      <c r="AM1140" s="560"/>
      <c r="AN1140" s="560"/>
      <c r="AO1140" s="560"/>
      <c r="AP1140" s="560"/>
      <c r="AQ1140" s="560"/>
      <c r="AR1140" s="560"/>
      <c r="AS1140" s="560"/>
      <c r="AT1140" s="560"/>
      <c r="AU1140" s="560"/>
      <c r="AV1140" s="560"/>
      <c r="AW1140" s="560"/>
      <c r="AX1140" s="565"/>
    </row>
    <row r="1141" spans="1:59" ht="19.5" customHeight="1">
      <c r="A1141" s="1107"/>
      <c r="B1141" s="1108"/>
      <c r="C1141" s="3239" t="s">
        <v>3166</v>
      </c>
      <c r="D1141" s="3240"/>
      <c r="E1141" s="3240"/>
      <c r="F1141" s="3240"/>
      <c r="G1141" s="3240"/>
      <c r="H1141" s="3240"/>
      <c r="I1141" s="3240"/>
      <c r="J1141" s="3240"/>
      <c r="K1141" s="3241"/>
      <c r="L1141" s="3242">
        <v>0.9</v>
      </c>
      <c r="M1141" s="3243"/>
      <c r="N1141" s="3243"/>
      <c r="O1141" s="3243"/>
      <c r="P1141" s="3243"/>
      <c r="Q1141" s="3244"/>
      <c r="R1141" s="3245">
        <v>0.9</v>
      </c>
      <c r="S1141" s="3245"/>
      <c r="T1141" s="3245"/>
      <c r="U1141" s="3245"/>
      <c r="V1141" s="3245"/>
      <c r="W1141" s="3245"/>
      <c r="X1141" s="537"/>
      <c r="Y1141" s="538"/>
      <c r="Z1141" s="538"/>
      <c r="AA1141" s="538"/>
      <c r="AB1141" s="538"/>
      <c r="AC1141" s="538"/>
      <c r="AD1141" s="538"/>
      <c r="AE1141" s="538"/>
      <c r="AF1141" s="538"/>
      <c r="AG1141" s="538"/>
      <c r="AH1141" s="538"/>
      <c r="AI1141" s="538"/>
      <c r="AJ1141" s="538"/>
      <c r="AK1141" s="538"/>
      <c r="AL1141" s="538"/>
      <c r="AM1141" s="538"/>
      <c r="AN1141" s="538"/>
      <c r="AO1141" s="538"/>
      <c r="AP1141" s="538"/>
      <c r="AQ1141" s="538"/>
      <c r="AR1141" s="538"/>
      <c r="AS1141" s="538"/>
      <c r="AT1141" s="538"/>
      <c r="AU1141" s="538"/>
      <c r="AV1141" s="538"/>
      <c r="AW1141" s="538"/>
      <c r="AX1141" s="539"/>
    </row>
    <row r="1142" spans="1:59" ht="19.5" customHeight="1">
      <c r="A1142" s="1107"/>
      <c r="B1142" s="1108"/>
      <c r="C1142" s="378"/>
      <c r="D1142" s="355"/>
      <c r="E1142" s="355"/>
      <c r="F1142" s="355"/>
      <c r="G1142" s="355"/>
      <c r="H1142" s="355"/>
      <c r="I1142" s="355"/>
      <c r="J1142" s="355"/>
      <c r="K1142" s="356"/>
      <c r="L1142" s="1058"/>
      <c r="M1142" s="1058"/>
      <c r="N1142" s="1058"/>
      <c r="O1142" s="1058"/>
      <c r="P1142" s="1058"/>
      <c r="Q1142" s="1058"/>
      <c r="R1142" s="1058"/>
      <c r="S1142" s="1058"/>
      <c r="T1142" s="1058"/>
      <c r="U1142" s="1058"/>
      <c r="V1142" s="1058"/>
      <c r="W1142" s="1058"/>
      <c r="X1142" s="464"/>
      <c r="Y1142" s="465"/>
      <c r="Z1142" s="465"/>
      <c r="AA1142" s="465"/>
      <c r="AB1142" s="465"/>
      <c r="AC1142" s="465"/>
      <c r="AD1142" s="465"/>
      <c r="AE1142" s="465"/>
      <c r="AF1142" s="465"/>
      <c r="AG1142" s="465"/>
      <c r="AH1142" s="465"/>
      <c r="AI1142" s="465"/>
      <c r="AJ1142" s="465"/>
      <c r="AK1142" s="465"/>
      <c r="AL1142" s="465"/>
      <c r="AM1142" s="465"/>
      <c r="AN1142" s="465"/>
      <c r="AO1142" s="465"/>
      <c r="AP1142" s="465"/>
      <c r="AQ1142" s="465"/>
      <c r="AR1142" s="465"/>
      <c r="AS1142" s="465"/>
      <c r="AT1142" s="465"/>
      <c r="AU1142" s="465"/>
      <c r="AV1142" s="465"/>
      <c r="AW1142" s="465"/>
      <c r="AX1142" s="466"/>
    </row>
    <row r="1143" spans="1:59" ht="19.5" customHeight="1">
      <c r="A1143" s="1107"/>
      <c r="B1143" s="1108"/>
      <c r="C1143" s="378"/>
      <c r="D1143" s="355"/>
      <c r="E1143" s="355"/>
      <c r="F1143" s="355"/>
      <c r="G1143" s="355"/>
      <c r="H1143" s="355"/>
      <c r="I1143" s="355"/>
      <c r="J1143" s="355"/>
      <c r="K1143" s="356"/>
      <c r="L1143" s="1058"/>
      <c r="M1143" s="1058"/>
      <c r="N1143" s="1058"/>
      <c r="O1143" s="1058"/>
      <c r="P1143" s="1058"/>
      <c r="Q1143" s="1058"/>
      <c r="R1143" s="1058"/>
      <c r="S1143" s="1058"/>
      <c r="T1143" s="1058"/>
      <c r="U1143" s="1058"/>
      <c r="V1143" s="1058"/>
      <c r="W1143" s="1058"/>
      <c r="X1143" s="464"/>
      <c r="Y1143" s="465"/>
      <c r="Z1143" s="465"/>
      <c r="AA1143" s="465"/>
      <c r="AB1143" s="465"/>
      <c r="AC1143" s="465"/>
      <c r="AD1143" s="465"/>
      <c r="AE1143" s="465"/>
      <c r="AF1143" s="465"/>
      <c r="AG1143" s="465"/>
      <c r="AH1143" s="465"/>
      <c r="AI1143" s="465"/>
      <c r="AJ1143" s="465"/>
      <c r="AK1143" s="465"/>
      <c r="AL1143" s="465"/>
      <c r="AM1143" s="465"/>
      <c r="AN1143" s="465"/>
      <c r="AO1143" s="465"/>
      <c r="AP1143" s="465"/>
      <c r="AQ1143" s="465"/>
      <c r="AR1143" s="465"/>
      <c r="AS1143" s="465"/>
      <c r="AT1143" s="465"/>
      <c r="AU1143" s="465"/>
      <c r="AV1143" s="465"/>
      <c r="AW1143" s="465"/>
      <c r="AX1143" s="466"/>
    </row>
    <row r="1144" spans="1:59" ht="19.5" customHeight="1">
      <c r="A1144" s="1107"/>
      <c r="B1144" s="1108"/>
      <c r="C1144" s="378"/>
      <c r="D1144" s="355"/>
      <c r="E1144" s="355"/>
      <c r="F1144" s="355"/>
      <c r="G1144" s="355"/>
      <c r="H1144" s="355"/>
      <c r="I1144" s="355"/>
      <c r="J1144" s="355"/>
      <c r="K1144" s="356"/>
      <c r="L1144" s="1058"/>
      <c r="M1144" s="1058"/>
      <c r="N1144" s="1058"/>
      <c r="O1144" s="1058"/>
      <c r="P1144" s="1058"/>
      <c r="Q1144" s="1058"/>
      <c r="R1144" s="1058"/>
      <c r="S1144" s="1058"/>
      <c r="T1144" s="1058"/>
      <c r="U1144" s="1058"/>
      <c r="V1144" s="1058"/>
      <c r="W1144" s="1058"/>
      <c r="X1144" s="464"/>
      <c r="Y1144" s="465"/>
      <c r="Z1144" s="465"/>
      <c r="AA1144" s="465"/>
      <c r="AB1144" s="465"/>
      <c r="AC1144" s="465"/>
      <c r="AD1144" s="465"/>
      <c r="AE1144" s="465"/>
      <c r="AF1144" s="465"/>
      <c r="AG1144" s="465"/>
      <c r="AH1144" s="465"/>
      <c r="AI1144" s="465"/>
      <c r="AJ1144" s="465"/>
      <c r="AK1144" s="465"/>
      <c r="AL1144" s="465"/>
      <c r="AM1144" s="465"/>
      <c r="AN1144" s="465"/>
      <c r="AO1144" s="465"/>
      <c r="AP1144" s="465"/>
      <c r="AQ1144" s="465"/>
      <c r="AR1144" s="465"/>
      <c r="AS1144" s="465"/>
      <c r="AT1144" s="465"/>
      <c r="AU1144" s="465"/>
      <c r="AV1144" s="465"/>
      <c r="AW1144" s="465"/>
      <c r="AX1144" s="466"/>
    </row>
    <row r="1145" spans="1:59" ht="19.5" customHeight="1">
      <c r="A1145" s="1107"/>
      <c r="B1145" s="1108"/>
      <c r="C1145" s="378"/>
      <c r="D1145" s="355"/>
      <c r="E1145" s="355"/>
      <c r="F1145" s="355"/>
      <c r="G1145" s="355"/>
      <c r="H1145" s="355"/>
      <c r="I1145" s="355"/>
      <c r="J1145" s="355"/>
      <c r="K1145" s="356"/>
      <c r="L1145" s="1058"/>
      <c r="M1145" s="1058"/>
      <c r="N1145" s="1058"/>
      <c r="O1145" s="1058"/>
      <c r="P1145" s="1058"/>
      <c r="Q1145" s="1058"/>
      <c r="R1145" s="1058"/>
      <c r="S1145" s="1058"/>
      <c r="T1145" s="1058"/>
      <c r="U1145" s="1058"/>
      <c r="V1145" s="1058"/>
      <c r="W1145" s="1058"/>
      <c r="X1145" s="464"/>
      <c r="Y1145" s="465"/>
      <c r="Z1145" s="465"/>
      <c r="AA1145" s="465"/>
      <c r="AB1145" s="465"/>
      <c r="AC1145" s="465"/>
      <c r="AD1145" s="465"/>
      <c r="AE1145" s="465"/>
      <c r="AF1145" s="465"/>
      <c r="AG1145" s="465"/>
      <c r="AH1145" s="465"/>
      <c r="AI1145" s="465"/>
      <c r="AJ1145" s="465"/>
      <c r="AK1145" s="465"/>
      <c r="AL1145" s="465"/>
      <c r="AM1145" s="465"/>
      <c r="AN1145" s="465"/>
      <c r="AO1145" s="465"/>
      <c r="AP1145" s="465"/>
      <c r="AQ1145" s="465"/>
      <c r="AR1145" s="465"/>
      <c r="AS1145" s="465"/>
      <c r="AT1145" s="465"/>
      <c r="AU1145" s="465"/>
      <c r="AV1145" s="465"/>
      <c r="AW1145" s="465"/>
      <c r="AX1145" s="466"/>
    </row>
    <row r="1146" spans="1:59" ht="19.5" customHeight="1">
      <c r="A1146" s="1107"/>
      <c r="B1146" s="1108"/>
      <c r="C1146" s="378"/>
      <c r="D1146" s="355"/>
      <c r="E1146" s="355"/>
      <c r="F1146" s="355"/>
      <c r="G1146" s="355"/>
      <c r="H1146" s="355"/>
      <c r="I1146" s="355"/>
      <c r="J1146" s="355"/>
      <c r="K1146" s="356"/>
      <c r="L1146" s="1058"/>
      <c r="M1146" s="1058"/>
      <c r="N1146" s="1058"/>
      <c r="O1146" s="1058"/>
      <c r="P1146" s="1058"/>
      <c r="Q1146" s="1058"/>
      <c r="R1146" s="1058"/>
      <c r="S1146" s="1058"/>
      <c r="T1146" s="1058"/>
      <c r="U1146" s="1058"/>
      <c r="V1146" s="1058"/>
      <c r="W1146" s="1058"/>
      <c r="X1146" s="464"/>
      <c r="Y1146" s="465"/>
      <c r="Z1146" s="465"/>
      <c r="AA1146" s="465"/>
      <c r="AB1146" s="465"/>
      <c r="AC1146" s="465"/>
      <c r="AD1146" s="465"/>
      <c r="AE1146" s="465"/>
      <c r="AF1146" s="465"/>
      <c r="AG1146" s="465"/>
      <c r="AH1146" s="465"/>
      <c r="AI1146" s="465"/>
      <c r="AJ1146" s="465"/>
      <c r="AK1146" s="465"/>
      <c r="AL1146" s="465"/>
      <c r="AM1146" s="465"/>
      <c r="AN1146" s="465"/>
      <c r="AO1146" s="465"/>
      <c r="AP1146" s="465"/>
      <c r="AQ1146" s="465"/>
      <c r="AR1146" s="465"/>
      <c r="AS1146" s="465"/>
      <c r="AT1146" s="465"/>
      <c r="AU1146" s="465"/>
      <c r="AV1146" s="465"/>
      <c r="AW1146" s="465"/>
      <c r="AX1146" s="466"/>
    </row>
    <row r="1147" spans="1:59" ht="19.5" hidden="1" customHeight="1">
      <c r="A1147" s="1107"/>
      <c r="B1147" s="1108"/>
      <c r="C1147" s="403"/>
      <c r="D1147" s="361"/>
      <c r="E1147" s="361"/>
      <c r="F1147" s="361"/>
      <c r="G1147" s="361"/>
      <c r="H1147" s="361"/>
      <c r="I1147" s="361"/>
      <c r="J1147" s="361"/>
      <c r="K1147" s="362"/>
      <c r="L1147" s="1064"/>
      <c r="M1147" s="1064"/>
      <c r="N1147" s="1064"/>
      <c r="O1147" s="1064"/>
      <c r="P1147" s="1064"/>
      <c r="Q1147" s="1064"/>
      <c r="R1147" s="1064"/>
      <c r="S1147" s="1064"/>
      <c r="T1147" s="1064"/>
      <c r="U1147" s="1064"/>
      <c r="V1147" s="1064"/>
      <c r="W1147" s="1064"/>
      <c r="X1147" s="464"/>
      <c r="Y1147" s="465"/>
      <c r="Z1147" s="465"/>
      <c r="AA1147" s="465"/>
      <c r="AB1147" s="465"/>
      <c r="AC1147" s="465"/>
      <c r="AD1147" s="465"/>
      <c r="AE1147" s="465"/>
      <c r="AF1147" s="465"/>
      <c r="AG1147" s="465"/>
      <c r="AH1147" s="465"/>
      <c r="AI1147" s="465"/>
      <c r="AJ1147" s="465"/>
      <c r="AK1147" s="465"/>
      <c r="AL1147" s="465"/>
      <c r="AM1147" s="465"/>
      <c r="AN1147" s="465"/>
      <c r="AO1147" s="465"/>
      <c r="AP1147" s="465"/>
      <c r="AQ1147" s="465"/>
      <c r="AR1147" s="465"/>
      <c r="AS1147" s="465"/>
      <c r="AT1147" s="465"/>
      <c r="AU1147" s="465"/>
      <c r="AV1147" s="465"/>
      <c r="AW1147" s="465"/>
      <c r="AX1147" s="466"/>
    </row>
    <row r="1148" spans="1:59" ht="19.5" customHeight="1" thickBot="1">
      <c r="A1148" s="1109"/>
      <c r="B1148" s="1110"/>
      <c r="C1148" s="391" t="s">
        <v>44</v>
      </c>
      <c r="D1148" s="392"/>
      <c r="E1148" s="392"/>
      <c r="F1148" s="392"/>
      <c r="G1148" s="392"/>
      <c r="H1148" s="392"/>
      <c r="I1148" s="392"/>
      <c r="J1148" s="392"/>
      <c r="K1148" s="393"/>
      <c r="L1148" s="3246">
        <v>0.9</v>
      </c>
      <c r="M1148" s="3246"/>
      <c r="N1148" s="3246"/>
      <c r="O1148" s="3246"/>
      <c r="P1148" s="3246"/>
      <c r="Q1148" s="3246"/>
      <c r="R1148" s="3247">
        <v>0.9</v>
      </c>
      <c r="S1148" s="3247"/>
      <c r="T1148" s="3247"/>
      <c r="U1148" s="3247"/>
      <c r="V1148" s="3247"/>
      <c r="W1148" s="3247"/>
      <c r="X1148" s="534"/>
      <c r="Y1148" s="535"/>
      <c r="Z1148" s="535"/>
      <c r="AA1148" s="535"/>
      <c r="AB1148" s="535"/>
      <c r="AC1148" s="535"/>
      <c r="AD1148" s="535"/>
      <c r="AE1148" s="535"/>
      <c r="AF1148" s="535"/>
      <c r="AG1148" s="535"/>
      <c r="AH1148" s="535"/>
      <c r="AI1148" s="535"/>
      <c r="AJ1148" s="535"/>
      <c r="AK1148" s="535"/>
      <c r="AL1148" s="535"/>
      <c r="AM1148" s="535"/>
      <c r="AN1148" s="535"/>
      <c r="AO1148" s="535"/>
      <c r="AP1148" s="535"/>
      <c r="AQ1148" s="535"/>
      <c r="AR1148" s="535"/>
      <c r="AS1148" s="535"/>
      <c r="AT1148" s="535"/>
      <c r="AU1148" s="535"/>
      <c r="AV1148" s="535"/>
      <c r="AW1148" s="535"/>
      <c r="AX1148" s="536"/>
    </row>
  </sheetData>
  <mergeCells count="4485">
    <mergeCell ref="A858:B858"/>
    <mergeCell ref="C858:L858"/>
    <mergeCell ref="M858:AJ858"/>
    <mergeCell ref="AK858:AP858"/>
    <mergeCell ref="M856:AJ856"/>
    <mergeCell ref="AK856:AP856"/>
    <mergeCell ref="AQ860:AT860"/>
    <mergeCell ref="AU860:AX860"/>
    <mergeCell ref="A861:B861"/>
    <mergeCell ref="C861:L861"/>
    <mergeCell ref="M861:AJ861"/>
    <mergeCell ref="AK861:AP861"/>
    <mergeCell ref="AQ861:AT861"/>
    <mergeCell ref="AU861:AX861"/>
    <mergeCell ref="M853:AJ853"/>
    <mergeCell ref="AK853:AP853"/>
    <mergeCell ref="A860:B860"/>
    <mergeCell ref="C860:L860"/>
    <mergeCell ref="M860:AJ860"/>
    <mergeCell ref="AK860:AP860"/>
    <mergeCell ref="A857:B857"/>
    <mergeCell ref="C857:L857"/>
    <mergeCell ref="A859:B859"/>
    <mergeCell ref="C859:L859"/>
    <mergeCell ref="A855:B855"/>
    <mergeCell ref="C855:L855"/>
    <mergeCell ref="M855:AJ855"/>
    <mergeCell ref="AK855:AP855"/>
    <mergeCell ref="AQ855:AT855"/>
    <mergeCell ref="AU855:AX855"/>
    <mergeCell ref="A854:B854"/>
    <mergeCell ref="C854:L854"/>
    <mergeCell ref="M854:AJ854"/>
    <mergeCell ref="AK854:AP854"/>
    <mergeCell ref="AQ853:AT853"/>
    <mergeCell ref="AU853:AX853"/>
    <mergeCell ref="AQ854:AT854"/>
    <mergeCell ref="AU854:AX854"/>
    <mergeCell ref="A853:B853"/>
    <mergeCell ref="C853:L853"/>
    <mergeCell ref="A852:B852"/>
    <mergeCell ref="C852:L852"/>
    <mergeCell ref="M852:AJ852"/>
    <mergeCell ref="AK852:AP852"/>
    <mergeCell ref="AQ852:AT852"/>
    <mergeCell ref="AU852:AX852"/>
    <mergeCell ref="A849:B849"/>
    <mergeCell ref="C849:L849"/>
    <mergeCell ref="M859:AJ859"/>
    <mergeCell ref="AK859:AP859"/>
    <mergeCell ref="AQ859:AT859"/>
    <mergeCell ref="AU859:AX859"/>
    <mergeCell ref="M849:AJ849"/>
    <mergeCell ref="AK849:AP849"/>
    <mergeCell ref="AQ849:AT849"/>
    <mergeCell ref="AU849:AX849"/>
    <mergeCell ref="A848:B848"/>
    <mergeCell ref="C848:L848"/>
    <mergeCell ref="M848:AJ848"/>
    <mergeCell ref="AK848:AP848"/>
    <mergeCell ref="AQ848:AT848"/>
    <mergeCell ref="AU848:AX848"/>
    <mergeCell ref="AQ856:AT856"/>
    <mergeCell ref="AU856:AX856"/>
    <mergeCell ref="AQ858:AT858"/>
    <mergeCell ref="AU858:AX858"/>
    <mergeCell ref="M857:AJ857"/>
    <mergeCell ref="AK857:AP857"/>
    <mergeCell ref="AQ857:AT857"/>
    <mergeCell ref="AU857:AX857"/>
    <mergeCell ref="A856:B856"/>
    <mergeCell ref="C856:L856"/>
    <mergeCell ref="A847:B847"/>
    <mergeCell ref="C847:L847"/>
    <mergeCell ref="M847:AJ847"/>
    <mergeCell ref="AK847:AP847"/>
    <mergeCell ref="AQ847:AT847"/>
    <mergeCell ref="AU847:AX847"/>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U834:AX834"/>
    <mergeCell ref="A841:B841"/>
    <mergeCell ref="C841:L841"/>
    <mergeCell ref="M841:AJ841"/>
    <mergeCell ref="AK841:AP841"/>
    <mergeCell ref="AQ841:AT841"/>
    <mergeCell ref="AU841:AX841"/>
    <mergeCell ref="A834:B834"/>
    <mergeCell ref="C834:L834"/>
    <mergeCell ref="M834:AJ834"/>
    <mergeCell ref="AK834:AP834"/>
    <mergeCell ref="AQ834:AT834"/>
    <mergeCell ref="C839:L839"/>
    <mergeCell ref="M839:AJ839"/>
    <mergeCell ref="AK839:AP839"/>
    <mergeCell ref="AQ839:AT839"/>
    <mergeCell ref="A838:B838"/>
    <mergeCell ref="C838:L838"/>
    <mergeCell ref="M838:AJ838"/>
    <mergeCell ref="AK838:AP838"/>
    <mergeCell ref="A833:B833"/>
    <mergeCell ref="C833:L833"/>
    <mergeCell ref="A836:B836"/>
    <mergeCell ref="AU839:AX839"/>
    <mergeCell ref="A840:B840"/>
    <mergeCell ref="C840:L840"/>
    <mergeCell ref="M840:AJ840"/>
    <mergeCell ref="AK840:AP840"/>
    <mergeCell ref="AQ840:AT840"/>
    <mergeCell ref="AU840:AX840"/>
    <mergeCell ref="A835:B835"/>
    <mergeCell ref="C835:L835"/>
    <mergeCell ref="M835:AJ835"/>
    <mergeCell ref="AK835:AP835"/>
    <mergeCell ref="AQ835:AT835"/>
    <mergeCell ref="AU835:AX835"/>
    <mergeCell ref="C836:L836"/>
    <mergeCell ref="M836:AJ836"/>
    <mergeCell ref="AK836:AP836"/>
    <mergeCell ref="AQ836:AT836"/>
    <mergeCell ref="AU836:AX836"/>
    <mergeCell ref="M837:AJ837"/>
    <mergeCell ref="AK837:AP837"/>
    <mergeCell ref="AQ837:AT837"/>
    <mergeCell ref="AU837:AX837"/>
    <mergeCell ref="AU838:AX838"/>
    <mergeCell ref="A839:B839"/>
    <mergeCell ref="AQ828:AT828"/>
    <mergeCell ref="AU828:AX828"/>
    <mergeCell ref="A831:B831"/>
    <mergeCell ref="C831:L831"/>
    <mergeCell ref="M831:AJ831"/>
    <mergeCell ref="AK831:AP831"/>
    <mergeCell ref="AQ831:AT831"/>
    <mergeCell ref="AU831:AX831"/>
    <mergeCell ref="AU826:AX826"/>
    <mergeCell ref="A827:B827"/>
    <mergeCell ref="C827:L827"/>
    <mergeCell ref="M827:AJ827"/>
    <mergeCell ref="AK827:AP827"/>
    <mergeCell ref="AQ827:AT827"/>
    <mergeCell ref="AU827:AX827"/>
    <mergeCell ref="AQ832:AT832"/>
    <mergeCell ref="A826:B826"/>
    <mergeCell ref="C826:L826"/>
    <mergeCell ref="M826:AJ826"/>
    <mergeCell ref="AK826:AP826"/>
    <mergeCell ref="AQ826:AT826"/>
    <mergeCell ref="A828:B828"/>
    <mergeCell ref="C828:L828"/>
    <mergeCell ref="M828:AJ828"/>
    <mergeCell ref="AK828:AP828"/>
    <mergeCell ref="A832:B832"/>
    <mergeCell ref="C832:L832"/>
    <mergeCell ref="M832:AJ832"/>
    <mergeCell ref="AK832:AP832"/>
    <mergeCell ref="AU832:AX832"/>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K809:AP809"/>
    <mergeCell ref="AQ809:AT809"/>
    <mergeCell ref="AU809:AX809"/>
    <mergeCell ref="A810:B810"/>
    <mergeCell ref="C810:L810"/>
    <mergeCell ref="M810:AJ810"/>
    <mergeCell ref="AK810:AP810"/>
    <mergeCell ref="AQ810:AT810"/>
    <mergeCell ref="AU810:AX810"/>
    <mergeCell ref="AK798:AP798"/>
    <mergeCell ref="AQ798:AT798"/>
    <mergeCell ref="A799:B799"/>
    <mergeCell ref="AU798:AX798"/>
    <mergeCell ref="AQ808:AT808"/>
    <mergeCell ref="AU808:AX808"/>
    <mergeCell ref="AQ795:AT795"/>
    <mergeCell ref="AU795:AX795"/>
    <mergeCell ref="A803:B803"/>
    <mergeCell ref="C803:L803"/>
    <mergeCell ref="M803:AJ803"/>
    <mergeCell ref="AK803:AP803"/>
    <mergeCell ref="AQ803:AT803"/>
    <mergeCell ref="AU803:AX803"/>
    <mergeCell ref="AQ799:AT799"/>
    <mergeCell ref="AU799:AX799"/>
    <mergeCell ref="C799:L799"/>
    <mergeCell ref="M799:AJ799"/>
    <mergeCell ref="AK799:AP799"/>
    <mergeCell ref="A795:B795"/>
    <mergeCell ref="C795:L795"/>
    <mergeCell ref="M795:AJ795"/>
    <mergeCell ref="AK795:AP795"/>
    <mergeCell ref="A798:B798"/>
    <mergeCell ref="C798:L798"/>
    <mergeCell ref="M798:AJ798"/>
    <mergeCell ref="A800:B800"/>
    <mergeCell ref="C800:L800"/>
    <mergeCell ref="M800:AJ800"/>
    <mergeCell ref="AK800:AP800"/>
    <mergeCell ref="AQ800:AT800"/>
    <mergeCell ref="AU800:AX800"/>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Q768:AT768"/>
    <mergeCell ref="AU768:AX768"/>
    <mergeCell ref="A769:B769"/>
    <mergeCell ref="C769:L769"/>
    <mergeCell ref="M769:AJ769"/>
    <mergeCell ref="AK769:AP769"/>
    <mergeCell ref="AQ769:AT769"/>
    <mergeCell ref="AU769:AX769"/>
    <mergeCell ref="C765:L765"/>
    <mergeCell ref="M765:AJ765"/>
    <mergeCell ref="A768:B768"/>
    <mergeCell ref="C768:L768"/>
    <mergeCell ref="M768:AJ768"/>
    <mergeCell ref="AK768:AP768"/>
    <mergeCell ref="AK765:AP765"/>
    <mergeCell ref="AQ765:AT765"/>
    <mergeCell ref="AU765:AX765"/>
    <mergeCell ref="A766:B766"/>
    <mergeCell ref="C766:L766"/>
    <mergeCell ref="M766:AJ766"/>
    <mergeCell ref="AK766:AP766"/>
    <mergeCell ref="AQ766:AT766"/>
    <mergeCell ref="AU766:AX766"/>
    <mergeCell ref="A765:B765"/>
    <mergeCell ref="A767:B767"/>
    <mergeCell ref="C767:L767"/>
    <mergeCell ref="M767:AJ767"/>
    <mergeCell ref="AK767:AP767"/>
    <mergeCell ref="AQ767:AT767"/>
    <mergeCell ref="AU767:AX76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Q746:AT746"/>
    <mergeCell ref="AU746:AX746"/>
    <mergeCell ref="A747:B747"/>
    <mergeCell ref="C747:L747"/>
    <mergeCell ref="M747:AJ747"/>
    <mergeCell ref="AK747:AP747"/>
    <mergeCell ref="AQ747:AT747"/>
    <mergeCell ref="AU747:AX747"/>
    <mergeCell ref="A742:B742"/>
    <mergeCell ref="C742:L742"/>
    <mergeCell ref="M742:AJ742"/>
    <mergeCell ref="AK742:AP742"/>
    <mergeCell ref="A746:B746"/>
    <mergeCell ref="C746:L746"/>
    <mergeCell ref="M746:AJ746"/>
    <mergeCell ref="AK746:AP746"/>
    <mergeCell ref="M740:AJ740"/>
    <mergeCell ref="AK740:AP740"/>
    <mergeCell ref="AQ740:AT740"/>
    <mergeCell ref="AU740:AX740"/>
    <mergeCell ref="A741:B741"/>
    <mergeCell ref="C741:L741"/>
    <mergeCell ref="M741:AJ741"/>
    <mergeCell ref="AK741:AP741"/>
    <mergeCell ref="AQ741:AT741"/>
    <mergeCell ref="AU741:AX741"/>
    <mergeCell ref="AQ743:AT743"/>
    <mergeCell ref="AU743:AX743"/>
    <mergeCell ref="AQ745:AT745"/>
    <mergeCell ref="AU745:AX745"/>
    <mergeCell ref="A744:B744"/>
    <mergeCell ref="C744:L744"/>
    <mergeCell ref="M744:AJ744"/>
    <mergeCell ref="AK744:AP744"/>
    <mergeCell ref="AQ744:AT744"/>
    <mergeCell ref="AU744:AX744"/>
    <mergeCell ref="A732:B732"/>
    <mergeCell ref="C732:L732"/>
    <mergeCell ref="M732:AJ732"/>
    <mergeCell ref="AK732:AP732"/>
    <mergeCell ref="A743:B743"/>
    <mergeCell ref="C743:L743"/>
    <mergeCell ref="M743:AJ743"/>
    <mergeCell ref="AK743:AP743"/>
    <mergeCell ref="A740:B740"/>
    <mergeCell ref="C740:L740"/>
    <mergeCell ref="AK728:AP728"/>
    <mergeCell ref="AQ728:AT728"/>
    <mergeCell ref="AU728:AX728"/>
    <mergeCell ref="A729:B729"/>
    <mergeCell ref="C729:L729"/>
    <mergeCell ref="M729:AJ729"/>
    <mergeCell ref="AK729:AP729"/>
    <mergeCell ref="AQ729:AT729"/>
    <mergeCell ref="AU729:AX729"/>
    <mergeCell ref="AU737:AX737"/>
    <mergeCell ref="A733:B733"/>
    <mergeCell ref="C733:L733"/>
    <mergeCell ref="M733:AJ733"/>
    <mergeCell ref="AK733:AP733"/>
    <mergeCell ref="A734:B734"/>
    <mergeCell ref="C734:L734"/>
    <mergeCell ref="AU738:AX738"/>
    <mergeCell ref="AK739:AP739"/>
    <mergeCell ref="A727:B727"/>
    <mergeCell ref="C727:L727"/>
    <mergeCell ref="M727:AJ727"/>
    <mergeCell ref="AK727:AP727"/>
    <mergeCell ref="AQ727:AT727"/>
    <mergeCell ref="AU727:AX727"/>
    <mergeCell ref="A728:B728"/>
    <mergeCell ref="C728:L728"/>
    <mergeCell ref="M728:AJ728"/>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696:B696"/>
    <mergeCell ref="C696:L696"/>
    <mergeCell ref="M696:AJ696"/>
    <mergeCell ref="AK696:AP696"/>
    <mergeCell ref="AQ696:AT696"/>
    <mergeCell ref="AU696:AX696"/>
    <mergeCell ref="AQ699:AT699"/>
    <mergeCell ref="AU699:AX699"/>
    <mergeCell ref="A701:B701"/>
    <mergeCell ref="C701:L701"/>
    <mergeCell ref="M701:AJ701"/>
    <mergeCell ref="AK701:AP701"/>
    <mergeCell ref="AQ701:AT701"/>
    <mergeCell ref="AU701:AX701"/>
    <mergeCell ref="A699:B699"/>
    <mergeCell ref="C699:L699"/>
    <mergeCell ref="M699:AJ699"/>
    <mergeCell ref="AK699:AP699"/>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Q669:AT669"/>
    <mergeCell ref="AU669:AX669"/>
    <mergeCell ref="A670:B670"/>
    <mergeCell ref="C670:L670"/>
    <mergeCell ref="M670:AJ670"/>
    <mergeCell ref="AK670:AP670"/>
    <mergeCell ref="AQ670:AT670"/>
    <mergeCell ref="AU670:AX670"/>
    <mergeCell ref="A667:B667"/>
    <mergeCell ref="C667:L667"/>
    <mergeCell ref="M667:AJ667"/>
    <mergeCell ref="AK667:AP667"/>
    <mergeCell ref="A669:B669"/>
    <mergeCell ref="C669:L669"/>
    <mergeCell ref="M669:AJ669"/>
    <mergeCell ref="AK669:AP669"/>
    <mergeCell ref="M668:AJ668"/>
    <mergeCell ref="AK668:AP668"/>
    <mergeCell ref="AQ668:AT668"/>
    <mergeCell ref="AU668:AX668"/>
    <mergeCell ref="A668:B668"/>
    <mergeCell ref="C668:L668"/>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6:B666"/>
    <mergeCell ref="C666:L666"/>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M644:AJ644"/>
    <mergeCell ref="AK644:AP644"/>
    <mergeCell ref="A633:B633"/>
    <mergeCell ref="C633:L633"/>
    <mergeCell ref="M633:AJ633"/>
    <mergeCell ref="AK633:AP633"/>
    <mergeCell ref="AQ637:AT637"/>
    <mergeCell ref="AU637:AX637"/>
    <mergeCell ref="AQ633:AT633"/>
    <mergeCell ref="AU633:AX633"/>
    <mergeCell ref="A634:B634"/>
    <mergeCell ref="C634:L634"/>
    <mergeCell ref="A642:B642"/>
    <mergeCell ref="C642:L642"/>
    <mergeCell ref="M642:AJ642"/>
    <mergeCell ref="AK642:AP642"/>
    <mergeCell ref="AQ642:AT642"/>
    <mergeCell ref="AU642:AX642"/>
    <mergeCell ref="A641:B641"/>
    <mergeCell ref="C641:L641"/>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9:B639"/>
    <mergeCell ref="C639:L639"/>
    <mergeCell ref="M639:AJ639"/>
    <mergeCell ref="AK639:AP639"/>
    <mergeCell ref="AQ639:AT639"/>
    <mergeCell ref="AU639:AX639"/>
    <mergeCell ref="M638:AJ638"/>
    <mergeCell ref="AK638:AP638"/>
    <mergeCell ref="AQ638:AT638"/>
    <mergeCell ref="AU638:AX638"/>
    <mergeCell ref="A637:B637"/>
    <mergeCell ref="C637:L637"/>
    <mergeCell ref="A638:B638"/>
    <mergeCell ref="C638:L638"/>
    <mergeCell ref="A635:B635"/>
    <mergeCell ref="C635:L635"/>
    <mergeCell ref="AQ634:AT634"/>
    <mergeCell ref="AU634:AX634"/>
    <mergeCell ref="M634:AJ634"/>
    <mergeCell ref="AK634:AP634"/>
    <mergeCell ref="M641:AJ641"/>
    <mergeCell ref="AK641:AP641"/>
    <mergeCell ref="AQ641:AT641"/>
    <mergeCell ref="AU641:AX64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M602:AJ602"/>
    <mergeCell ref="AK602:AP602"/>
    <mergeCell ref="AQ602:AT602"/>
    <mergeCell ref="AU602:AX602"/>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M594:AJ594"/>
    <mergeCell ref="AK594:AP594"/>
    <mergeCell ref="AQ594:AT594"/>
    <mergeCell ref="AU594:AX594"/>
    <mergeCell ref="AQ601:AT601"/>
    <mergeCell ref="AU601:AX601"/>
    <mergeCell ref="AQ604:AT604"/>
    <mergeCell ref="AU604:AX604"/>
    <mergeCell ref="A605:B605"/>
    <mergeCell ref="C605:L605"/>
    <mergeCell ref="M605:AJ605"/>
    <mergeCell ref="AK605:AP605"/>
    <mergeCell ref="AQ605:AT605"/>
    <mergeCell ref="AU605:AX605"/>
    <mergeCell ref="A600:B600"/>
    <mergeCell ref="C600:L600"/>
    <mergeCell ref="A601:B601"/>
    <mergeCell ref="C601:L601"/>
    <mergeCell ref="M601:AJ601"/>
    <mergeCell ref="AK601:AP601"/>
    <mergeCell ref="A597:B597"/>
    <mergeCell ref="C597:L597"/>
    <mergeCell ref="M597:AJ597"/>
    <mergeCell ref="AK597:AP597"/>
    <mergeCell ref="AQ597:AT597"/>
    <mergeCell ref="AU597:AX597"/>
    <mergeCell ref="AQ603:AT603"/>
    <mergeCell ref="AU603:AX603"/>
    <mergeCell ref="AQ600:AT600"/>
    <mergeCell ref="AU600:AX600"/>
    <mergeCell ref="A602:B602"/>
    <mergeCell ref="C602:L602"/>
    <mergeCell ref="A606:B606"/>
    <mergeCell ref="C606:L606"/>
    <mergeCell ref="M606:AJ606"/>
    <mergeCell ref="AK606:AP606"/>
    <mergeCell ref="AQ606:AT606"/>
    <mergeCell ref="AU606:AX606"/>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Q567:AT567"/>
    <mergeCell ref="AU567:AX567"/>
    <mergeCell ref="A568:B568"/>
    <mergeCell ref="C568:L568"/>
    <mergeCell ref="M568:AJ568"/>
    <mergeCell ref="AK568:AP568"/>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Q530:AT530"/>
    <mergeCell ref="AU530:AX530"/>
    <mergeCell ref="A531:B531"/>
    <mergeCell ref="C531:L531"/>
    <mergeCell ref="M531:AJ531"/>
    <mergeCell ref="AK531:AP531"/>
    <mergeCell ref="AQ531:AT531"/>
    <mergeCell ref="AU531:AX531"/>
    <mergeCell ref="AQ540:AT540"/>
    <mergeCell ref="AU540:AX540"/>
    <mergeCell ref="A543:B543"/>
    <mergeCell ref="C543:L543"/>
    <mergeCell ref="M543:AJ543"/>
    <mergeCell ref="AK543:AP543"/>
    <mergeCell ref="AQ543:AT543"/>
    <mergeCell ref="AU543:AX543"/>
    <mergeCell ref="A542:B542"/>
    <mergeCell ref="C542:L542"/>
    <mergeCell ref="A529:B529"/>
    <mergeCell ref="C529:L529"/>
    <mergeCell ref="M529:AJ529"/>
    <mergeCell ref="AK529:AP529"/>
    <mergeCell ref="AQ529:AT529"/>
    <mergeCell ref="AU529:AX529"/>
    <mergeCell ref="A530:B530"/>
    <mergeCell ref="C530:L530"/>
    <mergeCell ref="A539:B539"/>
    <mergeCell ref="C539:L539"/>
    <mergeCell ref="A540:B540"/>
    <mergeCell ref="C540:L540"/>
    <mergeCell ref="M540:AJ540"/>
    <mergeCell ref="AK540:AP540"/>
    <mergeCell ref="M539:AJ539"/>
    <mergeCell ref="AK539:AP539"/>
    <mergeCell ref="AQ539:AT539"/>
    <mergeCell ref="AU539:AX539"/>
    <mergeCell ref="M534:AJ534"/>
    <mergeCell ref="AK534:AP534"/>
    <mergeCell ref="AQ534:AT534"/>
    <mergeCell ref="AU534:AX534"/>
    <mergeCell ref="AQ538:AT538"/>
    <mergeCell ref="AU538:AX538"/>
    <mergeCell ref="A538:B538"/>
    <mergeCell ref="C538:L538"/>
    <mergeCell ref="M538:AJ538"/>
    <mergeCell ref="AK538:AP538"/>
    <mergeCell ref="AQ535:AT535"/>
    <mergeCell ref="AU535:AX535"/>
    <mergeCell ref="M530:AJ530"/>
    <mergeCell ref="AK530:AP530"/>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7:B507"/>
    <mergeCell ref="C507:L507"/>
    <mergeCell ref="M507:AJ507"/>
    <mergeCell ref="AK507:AP507"/>
    <mergeCell ref="AQ507:AT507"/>
    <mergeCell ref="AU507:AX507"/>
    <mergeCell ref="AQ504:AT504"/>
    <mergeCell ref="AU504:AX504"/>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6:B506"/>
    <mergeCell ref="C506:L506"/>
    <mergeCell ref="M506:AJ506"/>
    <mergeCell ref="AK506:AP506"/>
    <mergeCell ref="AQ506:AT506"/>
    <mergeCell ref="AU506:AX506"/>
    <mergeCell ref="AQ505:AT505"/>
    <mergeCell ref="AU505:AX505"/>
    <mergeCell ref="A501:B501"/>
    <mergeCell ref="C501:L501"/>
    <mergeCell ref="A502:B502"/>
    <mergeCell ref="C502:L502"/>
    <mergeCell ref="M502:AJ502"/>
    <mergeCell ref="AK502:AP502"/>
    <mergeCell ref="AQ502:AT502"/>
    <mergeCell ref="AU502:AX502"/>
    <mergeCell ref="A498:B498"/>
    <mergeCell ref="C498:L498"/>
    <mergeCell ref="M498:AJ498"/>
    <mergeCell ref="AK498:AP498"/>
    <mergeCell ref="AQ498:AT498"/>
    <mergeCell ref="AU498:AX498"/>
    <mergeCell ref="M501:AJ501"/>
    <mergeCell ref="AK501:AP501"/>
    <mergeCell ref="A505:B505"/>
    <mergeCell ref="C505:L505"/>
    <mergeCell ref="A504:B504"/>
    <mergeCell ref="C504:L504"/>
    <mergeCell ref="M504:AJ504"/>
    <mergeCell ref="AK504:AP504"/>
    <mergeCell ref="M505:AJ505"/>
    <mergeCell ref="AK505:AP505"/>
    <mergeCell ref="A503:B503"/>
    <mergeCell ref="C503:L503"/>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Q474:AT474"/>
    <mergeCell ref="AU474:AX474"/>
    <mergeCell ref="A475:B475"/>
    <mergeCell ref="C475:L475"/>
    <mergeCell ref="M475:AJ475"/>
    <mergeCell ref="AK475:AP475"/>
    <mergeCell ref="AQ475:AT475"/>
    <mergeCell ref="AU475:AX475"/>
    <mergeCell ref="M469:AJ469"/>
    <mergeCell ref="AK469:AP469"/>
    <mergeCell ref="AQ472:AT472"/>
    <mergeCell ref="AU472:AX472"/>
    <mergeCell ref="A473:B473"/>
    <mergeCell ref="C473:L473"/>
    <mergeCell ref="M473:AJ473"/>
    <mergeCell ref="AK473:AP473"/>
    <mergeCell ref="AQ473:AT473"/>
    <mergeCell ref="AU473:AX473"/>
    <mergeCell ref="AQ469:AT469"/>
    <mergeCell ref="AU469:AX469"/>
    <mergeCell ref="A472:B472"/>
    <mergeCell ref="C472:L472"/>
    <mergeCell ref="M472:AJ472"/>
    <mergeCell ref="AK472:AP472"/>
    <mergeCell ref="A474:B474"/>
    <mergeCell ref="C474:L474"/>
    <mergeCell ref="A468:B468"/>
    <mergeCell ref="C468:L468"/>
    <mergeCell ref="M468:AJ468"/>
    <mergeCell ref="AK468:AP468"/>
    <mergeCell ref="AQ468:AT468"/>
    <mergeCell ref="AU468:AX468"/>
    <mergeCell ref="A469:B469"/>
    <mergeCell ref="C469:L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Q446:AT446"/>
    <mergeCell ref="AU446:AX446"/>
    <mergeCell ref="A447:B447"/>
    <mergeCell ref="C447:L447"/>
    <mergeCell ref="M447:AJ447"/>
    <mergeCell ref="AK447:AP447"/>
    <mergeCell ref="AQ447:AT447"/>
    <mergeCell ref="AU447:AX447"/>
    <mergeCell ref="A446:B446"/>
    <mergeCell ref="C446:L446"/>
    <mergeCell ref="M446:AJ446"/>
    <mergeCell ref="AK446:AP446"/>
    <mergeCell ref="AQ440:AT440"/>
    <mergeCell ref="AU440:AX440"/>
    <mergeCell ref="A441:B441"/>
    <mergeCell ref="C441:L441"/>
    <mergeCell ref="M441:AJ441"/>
    <mergeCell ref="AK441:AP441"/>
    <mergeCell ref="AQ441:AT441"/>
    <mergeCell ref="AU441:AX441"/>
    <mergeCell ref="AQ437:AT437"/>
    <mergeCell ref="AU437:AX437"/>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39:AT439"/>
    <mergeCell ref="AU439:AX439"/>
    <mergeCell ref="A440:B440"/>
    <mergeCell ref="C440:L440"/>
    <mergeCell ref="M438:AJ438"/>
    <mergeCell ref="AK438:AP438"/>
    <mergeCell ref="AQ438:AT438"/>
    <mergeCell ref="AU438:AX438"/>
    <mergeCell ref="M440:AJ440"/>
    <mergeCell ref="AK440:AP440"/>
    <mergeCell ref="A435:B435"/>
    <mergeCell ref="C435:L435"/>
    <mergeCell ref="M435:AJ435"/>
    <mergeCell ref="AK435:AP435"/>
    <mergeCell ref="AQ435:AT435"/>
    <mergeCell ref="AU435:AX435"/>
    <mergeCell ref="A442:B442"/>
    <mergeCell ref="C442:L442"/>
    <mergeCell ref="A432:B432"/>
    <mergeCell ref="C432:L432"/>
    <mergeCell ref="M432:AJ432"/>
    <mergeCell ref="AK432:AP432"/>
    <mergeCell ref="AQ432:AT432"/>
    <mergeCell ref="AU432:AX432"/>
    <mergeCell ref="M442:AJ442"/>
    <mergeCell ref="AK442:AP442"/>
    <mergeCell ref="AQ442:AT442"/>
    <mergeCell ref="AU442:AX44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M411:AJ411"/>
    <mergeCell ref="AK411:AP411"/>
    <mergeCell ref="AQ411:AT411"/>
    <mergeCell ref="AU411:AX411"/>
    <mergeCell ref="A412:B412"/>
    <mergeCell ref="C412:L412"/>
    <mergeCell ref="M412:AJ412"/>
    <mergeCell ref="AK412:AP412"/>
    <mergeCell ref="AQ412:AT412"/>
    <mergeCell ref="AU412:AX412"/>
    <mergeCell ref="C411:L411"/>
    <mergeCell ref="A410:B410"/>
    <mergeCell ref="C410:L410"/>
    <mergeCell ref="M410:AJ410"/>
    <mergeCell ref="AK410:AP410"/>
    <mergeCell ref="AQ410:AT410"/>
    <mergeCell ref="AU410:AX410"/>
    <mergeCell ref="A7:F7"/>
    <mergeCell ref="G7:X7"/>
    <mergeCell ref="Y7:AD7"/>
    <mergeCell ref="AE7:AX7"/>
    <mergeCell ref="G19:O19"/>
    <mergeCell ref="P19:V19"/>
    <mergeCell ref="A24:F27"/>
    <mergeCell ref="AJ25:AN25"/>
    <mergeCell ref="AR13:AX13"/>
    <mergeCell ref="I14:O14"/>
    <mergeCell ref="P14:V14"/>
    <mergeCell ref="W14:AC14"/>
    <mergeCell ref="AE24:AI24"/>
    <mergeCell ref="AJ24:AN24"/>
    <mergeCell ref="AO25:AS25"/>
    <mergeCell ref="AT25:AX25"/>
    <mergeCell ref="I17:O17"/>
    <mergeCell ref="P17:V17"/>
    <mergeCell ref="W17:AC17"/>
    <mergeCell ref="AD17:AJ17"/>
    <mergeCell ref="AK17:AQ17"/>
    <mergeCell ref="AR17:AX17"/>
    <mergeCell ref="G25:X25"/>
    <mergeCell ref="Y25:AA25"/>
    <mergeCell ref="AQ406:AT406"/>
    <mergeCell ref="Y6:AD6"/>
    <mergeCell ref="AE6:AX6"/>
    <mergeCell ref="W19:AC19"/>
    <mergeCell ref="AD19:AJ19"/>
    <mergeCell ref="AK19:AQ19"/>
    <mergeCell ref="AR19:AX19"/>
    <mergeCell ref="AR15:AX15"/>
    <mergeCell ref="I16:O16"/>
    <mergeCell ref="P16:V16"/>
    <mergeCell ref="W16:AC16"/>
    <mergeCell ref="AD16:AJ16"/>
    <mergeCell ref="AK16:AQ16"/>
    <mergeCell ref="AR16:AX16"/>
    <mergeCell ref="P18:V18"/>
    <mergeCell ref="W18:AC18"/>
    <mergeCell ref="W13:AC13"/>
    <mergeCell ref="AD13:AJ13"/>
    <mergeCell ref="AK13:AQ13"/>
    <mergeCell ref="I15:O15"/>
    <mergeCell ref="P15:V15"/>
    <mergeCell ref="W15:AC15"/>
    <mergeCell ref="AD15:AJ15"/>
    <mergeCell ref="AK15:AQ15"/>
    <mergeCell ref="I13:O13"/>
    <mergeCell ref="P13:V13"/>
    <mergeCell ref="AR14:AX14"/>
    <mergeCell ref="A5:F5"/>
    <mergeCell ref="G5:X5"/>
    <mergeCell ref="Y5:AD5"/>
    <mergeCell ref="AE5:AP5"/>
    <mergeCell ref="AQ5:AX5"/>
    <mergeCell ref="AR11:AX11"/>
    <mergeCell ref="A8:F8"/>
    <mergeCell ref="G8:AX8"/>
    <mergeCell ref="A6:F6"/>
    <mergeCell ref="G6:X6"/>
    <mergeCell ref="G24:X24"/>
    <mergeCell ref="Y24:AA24"/>
    <mergeCell ref="AB24:AD24"/>
    <mergeCell ref="Y4:AD4"/>
    <mergeCell ref="AE4:AP4"/>
    <mergeCell ref="AQ4:AX4"/>
    <mergeCell ref="G12:H17"/>
    <mergeCell ref="I12:O12"/>
    <mergeCell ref="P12:V12"/>
    <mergeCell ref="G18:O18"/>
    <mergeCell ref="AT24:AX24"/>
    <mergeCell ref="AO20:AS20"/>
    <mergeCell ref="AT20:AX20"/>
    <mergeCell ref="G21:X23"/>
    <mergeCell ref="Y21:AA21"/>
    <mergeCell ref="AB21:AD21"/>
    <mergeCell ref="AE21:AI21"/>
    <mergeCell ref="AB22:AD22"/>
    <mergeCell ref="W12:AC12"/>
    <mergeCell ref="AD12:AJ12"/>
    <mergeCell ref="AK12:AQ12"/>
    <mergeCell ref="AR12:AX12"/>
    <mergeCell ref="AO21:AS21"/>
    <mergeCell ref="AT21:AX21"/>
    <mergeCell ref="Y22:AA22"/>
    <mergeCell ref="AD18:AJ18"/>
    <mergeCell ref="AK18:AQ18"/>
    <mergeCell ref="AR18:AX18"/>
    <mergeCell ref="AE22:AI22"/>
    <mergeCell ref="AJ22:AN22"/>
    <mergeCell ref="AK11:AQ11"/>
    <mergeCell ref="A20:F23"/>
    <mergeCell ref="G20:X20"/>
    <mergeCell ref="Y20:AA20"/>
    <mergeCell ref="AB20:AD20"/>
    <mergeCell ref="AE20:AI20"/>
    <mergeCell ref="AJ20:AN20"/>
    <mergeCell ref="AD14:AJ14"/>
    <mergeCell ref="AK14:AQ14"/>
    <mergeCell ref="AJ21:AN21"/>
    <mergeCell ref="AO22:AS22"/>
    <mergeCell ref="AT22:AX22"/>
    <mergeCell ref="G4:X4"/>
    <mergeCell ref="A9:F9"/>
    <mergeCell ref="G9:AX9"/>
    <mergeCell ref="A10:F10"/>
    <mergeCell ref="G10:AX10"/>
    <mergeCell ref="A11:F19"/>
    <mergeCell ref="G11:O11"/>
    <mergeCell ref="P11:V11"/>
    <mergeCell ref="W11:AC11"/>
    <mergeCell ref="AD11:AJ11"/>
    <mergeCell ref="AB32:AD32"/>
    <mergeCell ref="AE32:AI32"/>
    <mergeCell ref="AJ32:AN32"/>
    <mergeCell ref="AO32:AS32"/>
    <mergeCell ref="AT32:AX32"/>
    <mergeCell ref="AJ2:AP2"/>
    <mergeCell ref="AQ2:AX2"/>
    <mergeCell ref="A3:AN3"/>
    <mergeCell ref="AO3:AX3"/>
    <mergeCell ref="A4:F4"/>
    <mergeCell ref="G26:X26"/>
    <mergeCell ref="Y26:AA26"/>
    <mergeCell ref="AB26:AD26"/>
    <mergeCell ref="AE26:AI26"/>
    <mergeCell ref="AB25:AD25"/>
    <mergeCell ref="AE25:AI25"/>
    <mergeCell ref="AT30:AX30"/>
    <mergeCell ref="G31:X32"/>
    <mergeCell ref="Y31:AA31"/>
    <mergeCell ref="AB31:AD31"/>
    <mergeCell ref="AE31:AI31"/>
    <mergeCell ref="AJ31:AN31"/>
    <mergeCell ref="Y23:AA23"/>
    <mergeCell ref="AB23:AD23"/>
    <mergeCell ref="AE23:AI23"/>
    <mergeCell ref="AJ23:AN23"/>
    <mergeCell ref="AO23:AS23"/>
    <mergeCell ref="AT23:AX23"/>
    <mergeCell ref="G29:X30"/>
    <mergeCell ref="Y29:AA29"/>
    <mergeCell ref="AB29:AD29"/>
    <mergeCell ref="AE29:AI29"/>
    <mergeCell ref="AJ29:AN29"/>
    <mergeCell ref="AO29:AS29"/>
    <mergeCell ref="Y30:AA30"/>
    <mergeCell ref="AO30:AS30"/>
    <mergeCell ref="AJ30:AN30"/>
    <mergeCell ref="G27:X27"/>
    <mergeCell ref="Y27:AA27"/>
    <mergeCell ref="AB27:AD27"/>
    <mergeCell ref="AE27:AI27"/>
    <mergeCell ref="AJ27:AN27"/>
    <mergeCell ref="AO28:AS28"/>
    <mergeCell ref="AO27:AS27"/>
    <mergeCell ref="AO24:AS24"/>
    <mergeCell ref="AE30:AI30"/>
    <mergeCell ref="AT27:AX27"/>
    <mergeCell ref="R35:W35"/>
    <mergeCell ref="X35:AX35"/>
    <mergeCell ref="AO34:AS34"/>
    <mergeCell ref="AT34:AX34"/>
    <mergeCell ref="AE33:AI33"/>
    <mergeCell ref="AJ33:AN33"/>
    <mergeCell ref="AO33:AS33"/>
    <mergeCell ref="AJ26:AN26"/>
    <mergeCell ref="AO26:AS26"/>
    <mergeCell ref="AT26:AX26"/>
    <mergeCell ref="AT28:AX28"/>
    <mergeCell ref="AT29:AX29"/>
    <mergeCell ref="A28:F34"/>
    <mergeCell ref="G28:X28"/>
    <mergeCell ref="Y28:AA28"/>
    <mergeCell ref="AB28:AD28"/>
    <mergeCell ref="AE28:AI28"/>
    <mergeCell ref="AJ28:AN28"/>
    <mergeCell ref="AB30:AD30"/>
    <mergeCell ref="G33:X34"/>
    <mergeCell ref="Y33:AA33"/>
    <mergeCell ref="AB33:AD33"/>
    <mergeCell ref="AT33:AX33"/>
    <mergeCell ref="Y34:AA34"/>
    <mergeCell ref="AB34:AD34"/>
    <mergeCell ref="AE34:AI34"/>
    <mergeCell ref="AJ34:AN34"/>
    <mergeCell ref="AO31:AS31"/>
    <mergeCell ref="AT31:AX31"/>
    <mergeCell ref="Y32:AA32"/>
    <mergeCell ref="X36:AX36"/>
    <mergeCell ref="C37:K37"/>
    <mergeCell ref="L37:Q37"/>
    <mergeCell ref="R37:W37"/>
    <mergeCell ref="X37:AX37"/>
    <mergeCell ref="X42:AX42"/>
    <mergeCell ref="C43:K43"/>
    <mergeCell ref="L43:Q43"/>
    <mergeCell ref="R43:W43"/>
    <mergeCell ref="L39:Q39"/>
    <mergeCell ref="R39:W39"/>
    <mergeCell ref="C40:K40"/>
    <mergeCell ref="L40:Q40"/>
    <mergeCell ref="R40:W40"/>
    <mergeCell ref="C39:K39"/>
    <mergeCell ref="C38:K38"/>
    <mergeCell ref="L38:Q38"/>
    <mergeCell ref="R38:W38"/>
    <mergeCell ref="C45:K45"/>
    <mergeCell ref="L45:Q45"/>
    <mergeCell ref="R45:W45"/>
    <mergeCell ref="X45:AX45"/>
    <mergeCell ref="C46:K46"/>
    <mergeCell ref="L46:Q46"/>
    <mergeCell ref="R46:W46"/>
    <mergeCell ref="X46:AX46"/>
    <mergeCell ref="C47:K47"/>
    <mergeCell ref="L47:Q47"/>
    <mergeCell ref="R47:W47"/>
    <mergeCell ref="X47:AX47"/>
    <mergeCell ref="A49:AX49"/>
    <mergeCell ref="C50:AC50"/>
    <mergeCell ref="AD50:AF50"/>
    <mergeCell ref="AG50:AX50"/>
    <mergeCell ref="A35:B47"/>
    <mergeCell ref="C35:K35"/>
    <mergeCell ref="C44:K44"/>
    <mergeCell ref="L44:Q44"/>
    <mergeCell ref="R44:W44"/>
    <mergeCell ref="X44:AX44"/>
    <mergeCell ref="C41:K41"/>
    <mergeCell ref="L41:Q41"/>
    <mergeCell ref="R41:W41"/>
    <mergeCell ref="C42:K42"/>
    <mergeCell ref="L42:Q42"/>
    <mergeCell ref="R42:W42"/>
    <mergeCell ref="L35:Q35"/>
    <mergeCell ref="C36:K36"/>
    <mergeCell ref="L36:Q36"/>
    <mergeCell ref="R36:W36"/>
    <mergeCell ref="F72:AX72"/>
    <mergeCell ref="AG51:AX53"/>
    <mergeCell ref="C52:AC52"/>
    <mergeCell ref="AD52:AF52"/>
    <mergeCell ref="C53:AC53"/>
    <mergeCell ref="AD53:AF53"/>
    <mergeCell ref="A54:B59"/>
    <mergeCell ref="C54:AC54"/>
    <mergeCell ref="AD54:AF54"/>
    <mergeCell ref="AD59:AF59"/>
    <mergeCell ref="C58:AC58"/>
    <mergeCell ref="AD58:AF58"/>
    <mergeCell ref="C59:AC59"/>
    <mergeCell ref="A51:B53"/>
    <mergeCell ref="C51:AC51"/>
    <mergeCell ref="AD51:AF51"/>
    <mergeCell ref="A60:B62"/>
    <mergeCell ref="C60:AC60"/>
    <mergeCell ref="AD60:AF60"/>
    <mergeCell ref="AG54:AX59"/>
    <mergeCell ref="C55:AC55"/>
    <mergeCell ref="AD55:AF55"/>
    <mergeCell ref="C56:AC56"/>
    <mergeCell ref="AD56:AF56"/>
    <mergeCell ref="C57:AC57"/>
    <mergeCell ref="AD57:AF57"/>
    <mergeCell ref="AG60:AX62"/>
    <mergeCell ref="C61:AC61"/>
    <mergeCell ref="AD61:AF61"/>
    <mergeCell ref="C62:AC62"/>
    <mergeCell ref="AD62:AF62"/>
    <mergeCell ref="A74:E74"/>
    <mergeCell ref="F74:AX74"/>
    <mergeCell ref="A75:AX75"/>
    <mergeCell ref="A76:AX76"/>
    <mergeCell ref="A77:AX77"/>
    <mergeCell ref="A78:B79"/>
    <mergeCell ref="C78:J79"/>
    <mergeCell ref="K78:R79"/>
    <mergeCell ref="S78:Z79"/>
    <mergeCell ref="AA78:AH79"/>
    <mergeCell ref="AI78:AP79"/>
    <mergeCell ref="AQ78:AX79"/>
    <mergeCell ref="Z86:AI86"/>
    <mergeCell ref="AM86:AW86"/>
    <mergeCell ref="Q88:AS88"/>
    <mergeCell ref="G90:AB90"/>
    <mergeCell ref="A63:B66"/>
    <mergeCell ref="C63:AC63"/>
    <mergeCell ref="AD63:AF63"/>
    <mergeCell ref="AG63:AX66"/>
    <mergeCell ref="C64:F64"/>
    <mergeCell ref="G64:S64"/>
    <mergeCell ref="T64:AF64"/>
    <mergeCell ref="C65:F65"/>
    <mergeCell ref="G65:S65"/>
    <mergeCell ref="T65:AF65"/>
    <mergeCell ref="C66:F66"/>
    <mergeCell ref="G66:S66"/>
    <mergeCell ref="T66:AF66"/>
    <mergeCell ref="A70:AX70"/>
    <mergeCell ref="A71:AX71"/>
    <mergeCell ref="A72:E72"/>
    <mergeCell ref="Z91:AI91"/>
    <mergeCell ref="AA93:AH93"/>
    <mergeCell ref="G107:AA107"/>
    <mergeCell ref="G108:AX108"/>
    <mergeCell ref="Z109:AI109"/>
    <mergeCell ref="Y94:AJ94"/>
    <mergeCell ref="AM94:AW94"/>
    <mergeCell ref="Q96:AS97"/>
    <mergeCell ref="G99:AA99"/>
    <mergeCell ref="Z100:AI100"/>
    <mergeCell ref="AA102:AH102"/>
    <mergeCell ref="Q114:AS114"/>
    <mergeCell ref="A67:B68"/>
    <mergeCell ref="C67:F67"/>
    <mergeCell ref="G67:AX67"/>
    <mergeCell ref="C68:F68"/>
    <mergeCell ref="G68:AX68"/>
    <mergeCell ref="A69:AX69"/>
    <mergeCell ref="X103:AK103"/>
    <mergeCell ref="AM103:AW103"/>
    <mergeCell ref="K105:AU105"/>
    <mergeCell ref="A80:F80"/>
    <mergeCell ref="G80:AX80"/>
    <mergeCell ref="A81:F118"/>
    <mergeCell ref="G81:AX81"/>
    <mergeCell ref="G82:AC82"/>
    <mergeCell ref="Z83:AI83"/>
    <mergeCell ref="AA85:AH85"/>
    <mergeCell ref="AA111:AH111"/>
    <mergeCell ref="Z112:AI112"/>
    <mergeCell ref="AM112:AW112"/>
    <mergeCell ref="A73:AX73"/>
    <mergeCell ref="G119:AX119"/>
    <mergeCell ref="Z120:AI120"/>
    <mergeCell ref="AA122:AH122"/>
    <mergeCell ref="Z123:AI123"/>
    <mergeCell ref="Q125:AS125"/>
    <mergeCell ref="G127:AF127"/>
    <mergeCell ref="Z128:AI128"/>
    <mergeCell ref="AA130:AH130"/>
    <mergeCell ref="Z131:AI131"/>
    <mergeCell ref="U132:AN132"/>
    <mergeCell ref="G133:AE133"/>
    <mergeCell ref="Z134:AI134"/>
    <mergeCell ref="AA136:AH136"/>
    <mergeCell ref="W137:AK137"/>
    <mergeCell ref="J154:AU154"/>
    <mergeCell ref="W145:AK145"/>
    <mergeCell ref="T147:AO147"/>
    <mergeCell ref="G148:AC148"/>
    <mergeCell ref="Z149:AI149"/>
    <mergeCell ref="AM194:AW194"/>
    <mergeCell ref="K195:AU195"/>
    <mergeCell ref="AU204:AX204"/>
    <mergeCell ref="A158:F200"/>
    <mergeCell ref="G158:AP158"/>
    <mergeCell ref="G159:AX159"/>
    <mergeCell ref="G167:AX167"/>
    <mergeCell ref="T139:AO139"/>
    <mergeCell ref="G140:AX140"/>
    <mergeCell ref="G141:AD141"/>
    <mergeCell ref="Z142:AI142"/>
    <mergeCell ref="AA144:AH144"/>
    <mergeCell ref="AK193:AR193"/>
    <mergeCell ref="AA151:AH151"/>
    <mergeCell ref="G208:K208"/>
    <mergeCell ref="L208:X208"/>
    <mergeCell ref="Y208:AB208"/>
    <mergeCell ref="AC208:AX208"/>
    <mergeCell ref="AH204:AT204"/>
    <mergeCell ref="AU207:AX207"/>
    <mergeCell ref="AA170:AH170"/>
    <mergeCell ref="X171:AK171"/>
    <mergeCell ref="AM171:AW171"/>
    <mergeCell ref="X172:AK172"/>
    <mergeCell ref="G174:AX174"/>
    <mergeCell ref="AA177:AH177"/>
    <mergeCell ref="X178:AK178"/>
    <mergeCell ref="A202:F202"/>
    <mergeCell ref="G202:AX202"/>
    <mergeCell ref="A203:F241"/>
    <mergeCell ref="G203:AB203"/>
    <mergeCell ref="A119:F157"/>
    <mergeCell ref="AK151:AR151"/>
    <mergeCell ref="Z152:AI152"/>
    <mergeCell ref="AK185:AR185"/>
    <mergeCell ref="X186:AK186"/>
    <mergeCell ref="AM186:AW186"/>
    <mergeCell ref="AM178:AW178"/>
    <mergeCell ref="X179:AK179"/>
    <mergeCell ref="AU209:AX209"/>
    <mergeCell ref="Z175:AI175"/>
    <mergeCell ref="Z160:AI160"/>
    <mergeCell ref="AA162:AH162"/>
    <mergeCell ref="Z163:AI163"/>
    <mergeCell ref="T164:AO164"/>
    <mergeCell ref="G166:AH166"/>
    <mergeCell ref="G207:K207"/>
    <mergeCell ref="L207:X207"/>
    <mergeCell ref="Y207:AB207"/>
    <mergeCell ref="AC207:AG207"/>
    <mergeCell ref="AH207:AT207"/>
    <mergeCell ref="L204:X204"/>
    <mergeCell ref="Y204:AB204"/>
    <mergeCell ref="Z182:AI182"/>
    <mergeCell ref="Z183:AI183"/>
    <mergeCell ref="AC204:AG204"/>
    <mergeCell ref="G181:AH181"/>
    <mergeCell ref="Z190:AI190"/>
    <mergeCell ref="Z191:AI191"/>
    <mergeCell ref="AA193:AH193"/>
    <mergeCell ref="AA185:AH185"/>
    <mergeCell ref="K188:AU188"/>
    <mergeCell ref="Z168:AI168"/>
    <mergeCell ref="X194:AK194"/>
    <mergeCell ref="AU214:AX214"/>
    <mergeCell ref="L211:X211"/>
    <mergeCell ref="Y211:AB211"/>
    <mergeCell ref="AC211:AG211"/>
    <mergeCell ref="AH211:AT211"/>
    <mergeCell ref="AU211:AX211"/>
    <mergeCell ref="G215:K215"/>
    <mergeCell ref="L215:X215"/>
    <mergeCell ref="Y215:AB215"/>
    <mergeCell ref="AC215:AG215"/>
    <mergeCell ref="AH205:AT205"/>
    <mergeCell ref="AU205:AX205"/>
    <mergeCell ref="G210:AB210"/>
    <mergeCell ref="AC210:AG210"/>
    <mergeCell ref="AH210:AT210"/>
    <mergeCell ref="AU210:AX210"/>
    <mergeCell ref="G209:K209"/>
    <mergeCell ref="L209:X209"/>
    <mergeCell ref="Y209:AB209"/>
    <mergeCell ref="AC209:AG209"/>
    <mergeCell ref="AH209:AT209"/>
    <mergeCell ref="G212:K212"/>
    <mergeCell ref="L212:X212"/>
    <mergeCell ref="Y212:AB212"/>
    <mergeCell ref="AC212:AX212"/>
    <mergeCell ref="G213:K213"/>
    <mergeCell ref="AU220:AX220"/>
    <mergeCell ref="AH215:AT215"/>
    <mergeCell ref="AU215:AX215"/>
    <mergeCell ref="Y213:AB213"/>
    <mergeCell ref="AC213:AG213"/>
    <mergeCell ref="AH213:AT213"/>
    <mergeCell ref="AU213:AX213"/>
    <mergeCell ref="G214:AB214"/>
    <mergeCell ref="AC214:AG214"/>
    <mergeCell ref="AH214:AT214"/>
    <mergeCell ref="AC203:AX203"/>
    <mergeCell ref="G204:K204"/>
    <mergeCell ref="G205:K205"/>
    <mergeCell ref="L205:X205"/>
    <mergeCell ref="Y205:AB205"/>
    <mergeCell ref="AC205:AG205"/>
    <mergeCell ref="AU218:AX218"/>
    <mergeCell ref="G216:K216"/>
    <mergeCell ref="L216:X216"/>
    <mergeCell ref="Y206:AB206"/>
    <mergeCell ref="AC206:AG206"/>
    <mergeCell ref="AH206:AT206"/>
    <mergeCell ref="AU206:AX206"/>
    <mergeCell ref="G206:K206"/>
    <mergeCell ref="L206:X206"/>
    <mergeCell ref="G211:K211"/>
    <mergeCell ref="L213:X213"/>
    <mergeCell ref="G220:K220"/>
    <mergeCell ref="L220:X220"/>
    <mergeCell ref="Y220:AB220"/>
    <mergeCell ref="AC220:AG220"/>
    <mergeCell ref="AH220:AT220"/>
    <mergeCell ref="L227:X227"/>
    <mergeCell ref="Y216:AB216"/>
    <mergeCell ref="AC216:AG216"/>
    <mergeCell ref="AH216:AT216"/>
    <mergeCell ref="AU216:AX216"/>
    <mergeCell ref="G221:K221"/>
    <mergeCell ref="L221:X221"/>
    <mergeCell ref="Y221:AB221"/>
    <mergeCell ref="AC221:AX221"/>
    <mergeCell ref="G222:K222"/>
    <mergeCell ref="G219:AB219"/>
    <mergeCell ref="AC219:AG219"/>
    <mergeCell ref="AH219:AT219"/>
    <mergeCell ref="AU219:AX219"/>
    <mergeCell ref="G217:K217"/>
    <mergeCell ref="L217:X217"/>
    <mergeCell ref="Y217:AB217"/>
    <mergeCell ref="AC217:AX217"/>
    <mergeCell ref="G218:K218"/>
    <mergeCell ref="L218:X218"/>
    <mergeCell ref="Y218:AB218"/>
    <mergeCell ref="AC218:AG218"/>
    <mergeCell ref="AH218:AT218"/>
    <mergeCell ref="G225:K225"/>
    <mergeCell ref="L225:X225"/>
    <mergeCell ref="Y225:AB225"/>
    <mergeCell ref="AC225:AX225"/>
    <mergeCell ref="G223:AB223"/>
    <mergeCell ref="AC223:AG223"/>
    <mergeCell ref="AH223:AT223"/>
    <mergeCell ref="AU223:AX223"/>
    <mergeCell ref="G224:K224"/>
    <mergeCell ref="L224:X224"/>
    <mergeCell ref="Y224:AB224"/>
    <mergeCell ref="AC224:AG224"/>
    <mergeCell ref="AH224:AT224"/>
    <mergeCell ref="AU224:AX224"/>
    <mergeCell ref="L222:X222"/>
    <mergeCell ref="Y222:AB222"/>
    <mergeCell ref="AC222:AG222"/>
    <mergeCell ref="AH222:AT222"/>
    <mergeCell ref="AU222:AX222"/>
    <mergeCell ref="AU231:AX231"/>
    <mergeCell ref="G226:K226"/>
    <mergeCell ref="L226:X226"/>
    <mergeCell ref="Y226:AB226"/>
    <mergeCell ref="AC226:AG226"/>
    <mergeCell ref="AH226:AT226"/>
    <mergeCell ref="AU226:AX226"/>
    <mergeCell ref="G230:K230"/>
    <mergeCell ref="L230:X230"/>
    <mergeCell ref="Y230:AB230"/>
    <mergeCell ref="AU232:AX232"/>
    <mergeCell ref="G233:K233"/>
    <mergeCell ref="L233:X233"/>
    <mergeCell ref="Y233:AB233"/>
    <mergeCell ref="AC233:AX233"/>
    <mergeCell ref="G231:K231"/>
    <mergeCell ref="L231:X231"/>
    <mergeCell ref="Y231:AB231"/>
    <mergeCell ref="AC231:AG231"/>
    <mergeCell ref="AH231:AT231"/>
    <mergeCell ref="AU227:AX227"/>
    <mergeCell ref="AU230:AX230"/>
    <mergeCell ref="G228:AB228"/>
    <mergeCell ref="AC228:AG228"/>
    <mergeCell ref="AH228:AT228"/>
    <mergeCell ref="AU228:AX228"/>
    <mergeCell ref="G229:K229"/>
    <mergeCell ref="L229:X229"/>
    <mergeCell ref="Y229:AB229"/>
    <mergeCell ref="AC229:AX229"/>
    <mergeCell ref="G234:K234"/>
    <mergeCell ref="L234:X234"/>
    <mergeCell ref="Y234:AB234"/>
    <mergeCell ref="AC234:AG234"/>
    <mergeCell ref="AH234:AT234"/>
    <mergeCell ref="AU234:AX234"/>
    <mergeCell ref="G232:AB232"/>
    <mergeCell ref="AC232:AG232"/>
    <mergeCell ref="AH232:AT232"/>
    <mergeCell ref="A403:B403"/>
    <mergeCell ref="C403:L403"/>
    <mergeCell ref="M403:AJ403"/>
    <mergeCell ref="AK403:AP403"/>
    <mergeCell ref="Y227:AB227"/>
    <mergeCell ref="AC227:AG227"/>
    <mergeCell ref="AH227:AT227"/>
    <mergeCell ref="AC230:AG230"/>
    <mergeCell ref="AH230:AT230"/>
    <mergeCell ref="G227:K227"/>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A402:B402"/>
    <mergeCell ref="AQ408:AT408"/>
    <mergeCell ref="AU408:AX408"/>
    <mergeCell ref="A405:B405"/>
    <mergeCell ref="C405:L405"/>
    <mergeCell ref="M405:AJ405"/>
    <mergeCell ref="AK405:AP405"/>
    <mergeCell ref="AQ405:AT405"/>
    <mergeCell ref="AU405:AX405"/>
    <mergeCell ref="A406:B406"/>
    <mergeCell ref="C406:L406"/>
    <mergeCell ref="AQ404:AT404"/>
    <mergeCell ref="AU404:AX404"/>
    <mergeCell ref="A409:B409"/>
    <mergeCell ref="C409:L409"/>
    <mergeCell ref="M409:AJ409"/>
    <mergeCell ref="AK409:AP409"/>
    <mergeCell ref="AQ409:AT409"/>
    <mergeCell ref="AU409:AX409"/>
    <mergeCell ref="A408:B408"/>
    <mergeCell ref="C408:L408"/>
    <mergeCell ref="AU406:AX406"/>
    <mergeCell ref="A407:B407"/>
    <mergeCell ref="C407:L407"/>
    <mergeCell ref="M407:AJ407"/>
    <mergeCell ref="AK407:AP407"/>
    <mergeCell ref="AQ407:AT407"/>
    <mergeCell ref="AU407:AX407"/>
    <mergeCell ref="C402:L402"/>
    <mergeCell ref="M402:AJ402"/>
    <mergeCell ref="AK402:AP402"/>
    <mergeCell ref="AQ402:AT402"/>
    <mergeCell ref="AU402:AX402"/>
    <mergeCell ref="AQ436:AT436"/>
    <mergeCell ref="AU436:AX436"/>
    <mergeCell ref="A438:B438"/>
    <mergeCell ref="C438:L438"/>
    <mergeCell ref="AQ403:AT403"/>
    <mergeCell ref="AU403:AX403"/>
    <mergeCell ref="A404:B404"/>
    <mergeCell ref="C404:L404"/>
    <mergeCell ref="M404:AJ404"/>
    <mergeCell ref="AK404:AP404"/>
    <mergeCell ref="A439:B439"/>
    <mergeCell ref="C439:L439"/>
    <mergeCell ref="M439:AJ439"/>
    <mergeCell ref="AK439:AP439"/>
    <mergeCell ref="M437:AJ437"/>
    <mergeCell ref="AK437:AP437"/>
    <mergeCell ref="A437:B437"/>
    <mergeCell ref="C437:L437"/>
    <mergeCell ref="M406:AJ406"/>
    <mergeCell ref="AK406:AP406"/>
    <mergeCell ref="A436:B436"/>
    <mergeCell ref="C436:L436"/>
    <mergeCell ref="M436:AJ436"/>
    <mergeCell ref="AK436:AP436"/>
    <mergeCell ref="M408:AJ408"/>
    <mergeCell ref="AK408:AP408"/>
    <mergeCell ref="A411:B411"/>
    <mergeCell ref="M474:AJ474"/>
    <mergeCell ref="AK474:AP474"/>
    <mergeCell ref="M503:AJ503"/>
    <mergeCell ref="AK503:AP503"/>
    <mergeCell ref="AQ503:AT503"/>
    <mergeCell ref="AU503:AX503"/>
    <mergeCell ref="A471:B471"/>
    <mergeCell ref="C471:L471"/>
    <mergeCell ref="M471:AJ471"/>
    <mergeCell ref="AK471:AP471"/>
    <mergeCell ref="AQ471:AT471"/>
    <mergeCell ref="AU471:AX471"/>
    <mergeCell ref="AQ537:AT537"/>
    <mergeCell ref="AU537:AX537"/>
    <mergeCell ref="A536:B536"/>
    <mergeCell ref="C536:L536"/>
    <mergeCell ref="A534:B534"/>
    <mergeCell ref="C534:L534"/>
    <mergeCell ref="AQ536:AT536"/>
    <mergeCell ref="AU536:AX536"/>
    <mergeCell ref="M536:AJ536"/>
    <mergeCell ref="AK536:AP536"/>
    <mergeCell ref="A537:B537"/>
    <mergeCell ref="C537:L537"/>
    <mergeCell ref="M537:AJ537"/>
    <mergeCell ref="AK537:AP537"/>
    <mergeCell ref="AQ501:AT501"/>
    <mergeCell ref="AU501:AX501"/>
    <mergeCell ref="A535:B535"/>
    <mergeCell ref="C535:L535"/>
    <mergeCell ref="M535:AJ535"/>
    <mergeCell ref="AK535:AP535"/>
    <mergeCell ref="AQ541:AT541"/>
    <mergeCell ref="AU541:AX541"/>
    <mergeCell ref="M569:AJ569"/>
    <mergeCell ref="AK569:AP569"/>
    <mergeCell ref="AQ569:AT569"/>
    <mergeCell ref="AU569:AX569"/>
    <mergeCell ref="AQ568:AT568"/>
    <mergeCell ref="AU568:AX568"/>
    <mergeCell ref="A567:B567"/>
    <mergeCell ref="C567:L567"/>
    <mergeCell ref="M600:AJ600"/>
    <mergeCell ref="AK600:AP600"/>
    <mergeCell ref="A569:B569"/>
    <mergeCell ref="C569:L569"/>
    <mergeCell ref="M567:AJ567"/>
    <mergeCell ref="AK567:AP567"/>
    <mergeCell ref="A541:B541"/>
    <mergeCell ref="C541:L541"/>
    <mergeCell ref="M541:AJ541"/>
    <mergeCell ref="AK541:AP541"/>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636:B636"/>
    <mergeCell ref="C636:L636"/>
    <mergeCell ref="M636:AJ636"/>
    <mergeCell ref="AK636:AP636"/>
    <mergeCell ref="AQ636:AT636"/>
    <mergeCell ref="AU636:AX636"/>
    <mergeCell ref="M637:AJ637"/>
    <mergeCell ref="AK637:AP637"/>
    <mergeCell ref="M635:AJ635"/>
    <mergeCell ref="AK635:AP635"/>
    <mergeCell ref="AQ635:AT635"/>
    <mergeCell ref="AU635:AX635"/>
    <mergeCell ref="M542:AJ542"/>
    <mergeCell ref="AK542:AP542"/>
    <mergeCell ref="AQ542:AT542"/>
    <mergeCell ref="AU542:AX542"/>
    <mergeCell ref="M603:AJ603"/>
    <mergeCell ref="AK603:AP603"/>
    <mergeCell ref="M604:AJ604"/>
    <mergeCell ref="AK604:AP604"/>
    <mergeCell ref="A604:B604"/>
    <mergeCell ref="C604:L604"/>
    <mergeCell ref="A603:B603"/>
    <mergeCell ref="C603:L603"/>
    <mergeCell ref="A548:B548"/>
    <mergeCell ref="C548:L548"/>
    <mergeCell ref="M548:AJ548"/>
    <mergeCell ref="AK548:AP548"/>
    <mergeCell ref="AQ548:AT548"/>
    <mergeCell ref="AU548:AX548"/>
    <mergeCell ref="A547:B547"/>
    <mergeCell ref="C547:L547"/>
    <mergeCell ref="A643:B643"/>
    <mergeCell ref="C643:L643"/>
    <mergeCell ref="M643:AJ643"/>
    <mergeCell ref="AK643:AP643"/>
    <mergeCell ref="AQ643:AT643"/>
    <mergeCell ref="AU643:AX643"/>
    <mergeCell ref="A705:B705"/>
    <mergeCell ref="C705:L705"/>
    <mergeCell ref="M705:AJ705"/>
    <mergeCell ref="AK705:AP705"/>
    <mergeCell ref="AQ705:AT705"/>
    <mergeCell ref="AU705:AX705"/>
    <mergeCell ref="AQ732:AT732"/>
    <mergeCell ref="AU702:AX702"/>
    <mergeCell ref="A640:B640"/>
    <mergeCell ref="C640:L640"/>
    <mergeCell ref="M640:AJ640"/>
    <mergeCell ref="AK640:AP640"/>
    <mergeCell ref="AQ667:AT667"/>
    <mergeCell ref="AU667:AX667"/>
    <mergeCell ref="AQ640:AT640"/>
    <mergeCell ref="AU640:AX640"/>
    <mergeCell ref="AQ644:AT644"/>
    <mergeCell ref="AU644:AX644"/>
    <mergeCell ref="A645:B645"/>
    <mergeCell ref="C645:L645"/>
    <mergeCell ref="M645:AJ645"/>
    <mergeCell ref="AK645:AP645"/>
    <mergeCell ref="AQ645:AT645"/>
    <mergeCell ref="AU645:AX645"/>
    <mergeCell ref="A644:B644"/>
    <mergeCell ref="C644:L644"/>
    <mergeCell ref="AQ737:AT737"/>
    <mergeCell ref="A703:B703"/>
    <mergeCell ref="C703:L703"/>
    <mergeCell ref="M703:AJ703"/>
    <mergeCell ref="AK703:AP703"/>
    <mergeCell ref="A704:B704"/>
    <mergeCell ref="C704:L704"/>
    <mergeCell ref="AU732:AX732"/>
    <mergeCell ref="A700:B700"/>
    <mergeCell ref="C700:L700"/>
    <mergeCell ref="M700:AJ700"/>
    <mergeCell ref="AK700:AP700"/>
    <mergeCell ref="AQ700:AT700"/>
    <mergeCell ref="AU700:AX700"/>
    <mergeCell ref="AQ703:AT703"/>
    <mergeCell ref="AU703:AX703"/>
    <mergeCell ref="M704:AJ704"/>
    <mergeCell ref="AK704:AP704"/>
    <mergeCell ref="AQ704:AT704"/>
    <mergeCell ref="AU704:AX704"/>
    <mergeCell ref="A706:B706"/>
    <mergeCell ref="C706:L706"/>
    <mergeCell ref="M706:AJ706"/>
    <mergeCell ref="AK706:AP706"/>
    <mergeCell ref="AQ706:AT706"/>
    <mergeCell ref="AU706:AX706"/>
    <mergeCell ref="A702:B702"/>
    <mergeCell ref="C702:L702"/>
    <mergeCell ref="M702:AJ702"/>
    <mergeCell ref="AK702:AP702"/>
    <mergeCell ref="AQ702:AT702"/>
    <mergeCell ref="A709:B709"/>
    <mergeCell ref="A802:B802"/>
    <mergeCell ref="C802:L802"/>
    <mergeCell ref="C804:L804"/>
    <mergeCell ref="M804:AJ804"/>
    <mergeCell ref="M734:AJ734"/>
    <mergeCell ref="AK734:AP734"/>
    <mergeCell ref="AK735:AP735"/>
    <mergeCell ref="AQ735:AT735"/>
    <mergeCell ref="AU735:AX735"/>
    <mergeCell ref="AQ734:AT734"/>
    <mergeCell ref="AU734:AX734"/>
    <mergeCell ref="M737:AJ737"/>
    <mergeCell ref="AK737:AP737"/>
    <mergeCell ref="AU736:AX736"/>
    <mergeCell ref="A737:B737"/>
    <mergeCell ref="C737:L737"/>
    <mergeCell ref="AQ739:AT739"/>
    <mergeCell ref="AU739:AX739"/>
    <mergeCell ref="AQ742:AT742"/>
    <mergeCell ref="AU742:AX742"/>
    <mergeCell ref="A739:B739"/>
    <mergeCell ref="C739:L739"/>
    <mergeCell ref="M739:AJ739"/>
    <mergeCell ref="C736:L736"/>
    <mergeCell ref="M736:AJ736"/>
    <mergeCell ref="AK736:AP736"/>
    <mergeCell ref="AQ736:AT736"/>
    <mergeCell ref="A738:B738"/>
    <mergeCell ref="C738:L738"/>
    <mergeCell ref="M738:AJ738"/>
    <mergeCell ref="AK738:AP738"/>
    <mergeCell ref="AQ738:AT738"/>
    <mergeCell ref="M833:AJ833"/>
    <mergeCell ref="AK833:AP833"/>
    <mergeCell ref="AQ833:AT833"/>
    <mergeCell ref="AU833:AX833"/>
    <mergeCell ref="A745:B745"/>
    <mergeCell ref="C745:L745"/>
    <mergeCell ref="M745:AJ745"/>
    <mergeCell ref="AK745:AP745"/>
    <mergeCell ref="AQ733:AT733"/>
    <mergeCell ref="AU733:AX733"/>
    <mergeCell ref="A735:B735"/>
    <mergeCell ref="C735:L735"/>
    <mergeCell ref="M735:AJ735"/>
    <mergeCell ref="A736:B736"/>
    <mergeCell ref="AU804:AX804"/>
    <mergeCell ref="M802:AJ802"/>
    <mergeCell ref="AK802:AP802"/>
    <mergeCell ref="AQ802:AT802"/>
    <mergeCell ref="AU802:AX802"/>
    <mergeCell ref="C807:L807"/>
    <mergeCell ref="M807:AJ807"/>
    <mergeCell ref="AK807:AP807"/>
    <mergeCell ref="AQ807:AT807"/>
    <mergeCell ref="AU807:AX807"/>
    <mergeCell ref="A801:B801"/>
    <mergeCell ref="C801:L801"/>
    <mergeCell ref="M801:AJ801"/>
    <mergeCell ref="AK801:AP801"/>
    <mergeCell ref="AQ801:AT801"/>
    <mergeCell ref="AQ804:AT804"/>
    <mergeCell ref="A804:B804"/>
    <mergeCell ref="AU801:AX801"/>
    <mergeCell ref="AQ865:AX865"/>
    <mergeCell ref="A866:F866"/>
    <mergeCell ref="G866:X866"/>
    <mergeCell ref="Y866:AD866"/>
    <mergeCell ref="AE866:AX866"/>
    <mergeCell ref="A867:F867"/>
    <mergeCell ref="G867:X867"/>
    <mergeCell ref="Y867:AD867"/>
    <mergeCell ref="AE867:AX867"/>
    <mergeCell ref="AQ838:AT838"/>
    <mergeCell ref="A808:B808"/>
    <mergeCell ref="C808:L808"/>
    <mergeCell ref="M808:AJ808"/>
    <mergeCell ref="AK808:AP808"/>
    <mergeCell ref="AQ805:AT805"/>
    <mergeCell ref="AU805:AX805"/>
    <mergeCell ref="A806:B806"/>
    <mergeCell ref="C806:L806"/>
    <mergeCell ref="M806:AJ806"/>
    <mergeCell ref="AK806:AP806"/>
    <mergeCell ref="AQ806:AT806"/>
    <mergeCell ref="AU806:AX806"/>
    <mergeCell ref="A837:B837"/>
    <mergeCell ref="C837:L837"/>
    <mergeCell ref="A805:B805"/>
    <mergeCell ref="C805:L805"/>
    <mergeCell ref="M805:AJ805"/>
    <mergeCell ref="AK805:AP805"/>
    <mergeCell ref="A807:B807"/>
    <mergeCell ref="A809:B809"/>
    <mergeCell ref="C809:L809"/>
    <mergeCell ref="M809:AJ809"/>
    <mergeCell ref="AK877:AQ877"/>
    <mergeCell ref="AR877:AX877"/>
    <mergeCell ref="AK873:AQ873"/>
    <mergeCell ref="AR873:AX873"/>
    <mergeCell ref="I874:O874"/>
    <mergeCell ref="P874:V874"/>
    <mergeCell ref="W874:AC874"/>
    <mergeCell ref="AD874:AJ874"/>
    <mergeCell ref="AK874:AQ874"/>
    <mergeCell ref="AK804:AP804"/>
    <mergeCell ref="AR872:AX872"/>
    <mergeCell ref="AJ863:AP863"/>
    <mergeCell ref="AQ863:AX863"/>
    <mergeCell ref="A864:F864"/>
    <mergeCell ref="G864:X864"/>
    <mergeCell ref="Y864:AD864"/>
    <mergeCell ref="AE864:AP864"/>
    <mergeCell ref="AQ864:AX864"/>
    <mergeCell ref="AR874:AX874"/>
    <mergeCell ref="G871:O871"/>
    <mergeCell ref="P871:V871"/>
    <mergeCell ref="W871:AC871"/>
    <mergeCell ref="AR871:AX871"/>
    <mergeCell ref="I872:O872"/>
    <mergeCell ref="P872:V872"/>
    <mergeCell ref="W872:AC872"/>
    <mergeCell ref="AD872:AJ872"/>
    <mergeCell ref="AK872:AQ872"/>
    <mergeCell ref="A865:F865"/>
    <mergeCell ref="G865:X865"/>
    <mergeCell ref="Y865:AD865"/>
    <mergeCell ref="AE865:AP865"/>
    <mergeCell ref="AR879:AX879"/>
    <mergeCell ref="A880:B888"/>
    <mergeCell ref="C880:K880"/>
    <mergeCell ref="L880:Q880"/>
    <mergeCell ref="R880:W880"/>
    <mergeCell ref="X880:AX880"/>
    <mergeCell ref="C881:K881"/>
    <mergeCell ref="C888:K888"/>
    <mergeCell ref="L888:Q888"/>
    <mergeCell ref="A868:F868"/>
    <mergeCell ref="G868:AX868"/>
    <mergeCell ref="AR876:AX876"/>
    <mergeCell ref="AD871:AJ871"/>
    <mergeCell ref="AK871:AQ871"/>
    <mergeCell ref="I875:O875"/>
    <mergeCell ref="G872:H877"/>
    <mergeCell ref="I876:O876"/>
    <mergeCell ref="I877:O877"/>
    <mergeCell ref="P877:V877"/>
    <mergeCell ref="W877:AC877"/>
    <mergeCell ref="AR875:AX875"/>
    <mergeCell ref="P876:V876"/>
    <mergeCell ref="W876:AC876"/>
    <mergeCell ref="AD876:AJ876"/>
    <mergeCell ref="AK876:AQ876"/>
    <mergeCell ref="A869:F869"/>
    <mergeCell ref="G869:AX869"/>
    <mergeCell ref="A870:F870"/>
    <mergeCell ref="G870:AX870"/>
    <mergeCell ref="A871:F879"/>
    <mergeCell ref="W873:AC873"/>
    <mergeCell ref="AD877:AJ877"/>
    <mergeCell ref="W900:AC900"/>
    <mergeCell ref="AD900:AJ900"/>
    <mergeCell ref="AK900:AQ900"/>
    <mergeCell ref="P901:V901"/>
    <mergeCell ref="A890:F890"/>
    <mergeCell ref="G890:X890"/>
    <mergeCell ref="Y890:AD890"/>
    <mergeCell ref="AE890:AP890"/>
    <mergeCell ref="AQ890:AX890"/>
    <mergeCell ref="A891:F891"/>
    <mergeCell ref="G891:X891"/>
    <mergeCell ref="Y891:AD891"/>
    <mergeCell ref="AE891:AP891"/>
    <mergeCell ref="A894:F894"/>
    <mergeCell ref="G894:AX894"/>
    <mergeCell ref="A895:F895"/>
    <mergeCell ref="G895:AX895"/>
    <mergeCell ref="I873:O873"/>
    <mergeCell ref="P873:V873"/>
    <mergeCell ref="P875:V875"/>
    <mergeCell ref="W875:AC875"/>
    <mergeCell ref="AD875:AJ875"/>
    <mergeCell ref="AK875:AQ875"/>
    <mergeCell ref="AD873:AJ873"/>
    <mergeCell ref="L885:Q885"/>
    <mergeCell ref="R885:W885"/>
    <mergeCell ref="X885:AX885"/>
    <mergeCell ref="C885:K885"/>
    <mergeCell ref="AK878:AQ878"/>
    <mergeCell ref="AR878:AX878"/>
    <mergeCell ref="L881:Q881"/>
    <mergeCell ref="R881:W881"/>
    <mergeCell ref="X883:AX883"/>
    <mergeCell ref="G878:O878"/>
    <mergeCell ref="P878:V878"/>
    <mergeCell ref="W878:AC878"/>
    <mergeCell ref="AD878:AJ878"/>
    <mergeCell ref="C884:K884"/>
    <mergeCell ref="L884:Q884"/>
    <mergeCell ref="R884:W884"/>
    <mergeCell ref="X884:AX884"/>
    <mergeCell ref="C882:K882"/>
    <mergeCell ref="L882:Q882"/>
    <mergeCell ref="R882:W882"/>
    <mergeCell ref="G879:O879"/>
    <mergeCell ref="P879:V879"/>
    <mergeCell ref="W879:AC879"/>
    <mergeCell ref="AD879:AJ879"/>
    <mergeCell ref="AK879:AQ879"/>
    <mergeCell ref="AQ891:AX891"/>
    <mergeCell ref="A892:F892"/>
    <mergeCell ref="G892:X892"/>
    <mergeCell ref="Y892:AD892"/>
    <mergeCell ref="AE892:AX892"/>
    <mergeCell ref="A893:F893"/>
    <mergeCell ref="G893:X893"/>
    <mergeCell ref="Y893:AD893"/>
    <mergeCell ref="AE893:AX893"/>
    <mergeCell ref="AJ889:AP889"/>
    <mergeCell ref="AQ889:AX889"/>
    <mergeCell ref="C886:K886"/>
    <mergeCell ref="L886:Q886"/>
    <mergeCell ref="R886:W886"/>
    <mergeCell ref="X886:AX886"/>
    <mergeCell ref="C887:K887"/>
    <mergeCell ref="X881:AX882"/>
    <mergeCell ref="R888:W888"/>
    <mergeCell ref="X888:AX888"/>
    <mergeCell ref="L887:Q887"/>
    <mergeCell ref="R887:W887"/>
    <mergeCell ref="X887:AX887"/>
    <mergeCell ref="C883:K883"/>
    <mergeCell ref="L883:Q883"/>
    <mergeCell ref="R883:W883"/>
    <mergeCell ref="AR898:AX898"/>
    <mergeCell ref="I899:O899"/>
    <mergeCell ref="P899:V899"/>
    <mergeCell ref="G897:O897"/>
    <mergeCell ref="P897:V897"/>
    <mergeCell ref="W897:AC897"/>
    <mergeCell ref="AD897:AJ897"/>
    <mergeCell ref="AK897:AQ897"/>
    <mergeCell ref="W899:AC899"/>
    <mergeCell ref="AR900:AX900"/>
    <mergeCell ref="AR897:AX897"/>
    <mergeCell ref="G898:H903"/>
    <mergeCell ref="I898:O898"/>
    <mergeCell ref="P898:V898"/>
    <mergeCell ref="W898:AC898"/>
    <mergeCell ref="AD898:AJ898"/>
    <mergeCell ref="AK898:AQ898"/>
    <mergeCell ref="AD899:AJ899"/>
    <mergeCell ref="AK899:AQ899"/>
    <mergeCell ref="W901:AC901"/>
    <mergeCell ref="AD901:AJ901"/>
    <mergeCell ref="AK901:AQ901"/>
    <mergeCell ref="AR901:AX901"/>
    <mergeCell ref="I902:O902"/>
    <mergeCell ref="P902:V902"/>
    <mergeCell ref="W902:AC902"/>
    <mergeCell ref="AD902:AJ902"/>
    <mergeCell ref="AK902:AQ902"/>
    <mergeCell ref="I901:O901"/>
    <mergeCell ref="AR899:AX899"/>
    <mergeCell ref="I900:O900"/>
    <mergeCell ref="P900:V900"/>
    <mergeCell ref="A896:F896"/>
    <mergeCell ref="G896:AX896"/>
    <mergeCell ref="AR904:AX904"/>
    <mergeCell ref="AR902:AX902"/>
    <mergeCell ref="I903:O903"/>
    <mergeCell ref="P903:V903"/>
    <mergeCell ref="W903:AC903"/>
    <mergeCell ref="AD903:AJ903"/>
    <mergeCell ref="AK903:AQ903"/>
    <mergeCell ref="AR903:AX903"/>
    <mergeCell ref="A897:F905"/>
    <mergeCell ref="C914:K914"/>
    <mergeCell ref="L914:Q914"/>
    <mergeCell ref="R914:W914"/>
    <mergeCell ref="X914:AX914"/>
    <mergeCell ref="G904:O904"/>
    <mergeCell ref="P904:V904"/>
    <mergeCell ref="W904:AC904"/>
    <mergeCell ref="AD904:AJ904"/>
    <mergeCell ref="AK904:AQ904"/>
    <mergeCell ref="G905:O905"/>
    <mergeCell ref="P905:V905"/>
    <mergeCell ref="W905:AC905"/>
    <mergeCell ref="AD905:AJ905"/>
    <mergeCell ref="AK905:AQ905"/>
    <mergeCell ref="AR905:AX905"/>
    <mergeCell ref="A906:B914"/>
    <mergeCell ref="C906:K906"/>
    <mergeCell ref="L906:Q906"/>
    <mergeCell ref="R906:W906"/>
    <mergeCell ref="X906:AX906"/>
    <mergeCell ref="C907:K907"/>
    <mergeCell ref="L907:Q907"/>
    <mergeCell ref="R907:W907"/>
    <mergeCell ref="X907:AX908"/>
    <mergeCell ref="C908:K908"/>
    <mergeCell ref="L908:Q908"/>
    <mergeCell ref="R908:W908"/>
    <mergeCell ref="C909:K909"/>
    <mergeCell ref="L909:Q909"/>
    <mergeCell ref="R909:W909"/>
    <mergeCell ref="X909:AX909"/>
    <mergeCell ref="C910:K910"/>
    <mergeCell ref="L910:Q910"/>
    <mergeCell ref="R910:W910"/>
    <mergeCell ref="X910:AX910"/>
    <mergeCell ref="C911:K911"/>
    <mergeCell ref="L911:Q911"/>
    <mergeCell ref="R911:W911"/>
    <mergeCell ref="X911:AX911"/>
    <mergeCell ref="AJ915:AP915"/>
    <mergeCell ref="AQ915:AX915"/>
    <mergeCell ref="C912:K912"/>
    <mergeCell ref="L912:Q912"/>
    <mergeCell ref="R912:W912"/>
    <mergeCell ref="X912:AX912"/>
    <mergeCell ref="C913:K913"/>
    <mergeCell ref="L913:Q913"/>
    <mergeCell ref="R913:W913"/>
    <mergeCell ref="X913:AX913"/>
    <mergeCell ref="A916:F916"/>
    <mergeCell ref="G916:X916"/>
    <mergeCell ref="Y916:AD916"/>
    <mergeCell ref="AE916:AP916"/>
    <mergeCell ref="AQ916:AX916"/>
    <mergeCell ref="A917:F917"/>
    <mergeCell ref="G917:X917"/>
    <mergeCell ref="Y917:AD917"/>
    <mergeCell ref="AE917:AP917"/>
    <mergeCell ref="AQ917:AX917"/>
    <mergeCell ref="G931:O931"/>
    <mergeCell ref="P931:V931"/>
    <mergeCell ref="W931:AC931"/>
    <mergeCell ref="AD931:AJ931"/>
    <mergeCell ref="AK931:AQ931"/>
    <mergeCell ref="AR931:AX931"/>
    <mergeCell ref="A923:F931"/>
    <mergeCell ref="G923:O923"/>
    <mergeCell ref="P923:V923"/>
    <mergeCell ref="W923:AC923"/>
    <mergeCell ref="AD923:AJ923"/>
    <mergeCell ref="AK923:AQ923"/>
    <mergeCell ref="W925:AC925"/>
    <mergeCell ref="AD925:AJ925"/>
    <mergeCell ref="AK925:AQ925"/>
    <mergeCell ref="I927:O927"/>
    <mergeCell ref="AR923:AX923"/>
    <mergeCell ref="G924:H929"/>
    <mergeCell ref="I924:O924"/>
    <mergeCell ref="P924:V924"/>
    <mergeCell ref="W924:AC924"/>
    <mergeCell ref="AD924:AJ924"/>
    <mergeCell ref="P928:V928"/>
    <mergeCell ref="W928:AC928"/>
    <mergeCell ref="P927:V927"/>
    <mergeCell ref="G930:O930"/>
    <mergeCell ref="P930:V930"/>
    <mergeCell ref="W930:AC930"/>
    <mergeCell ref="AD930:AJ930"/>
    <mergeCell ref="AK930:AQ930"/>
    <mergeCell ref="AD928:AJ928"/>
    <mergeCell ref="AK928:AQ928"/>
    <mergeCell ref="A918:F918"/>
    <mergeCell ref="G918:X918"/>
    <mergeCell ref="Y918:AD918"/>
    <mergeCell ref="AE918:AX918"/>
    <mergeCell ref="A919:F919"/>
    <mergeCell ref="G919:X919"/>
    <mergeCell ref="Y919:AD919"/>
    <mergeCell ref="AE919:AX919"/>
    <mergeCell ref="AK926:AQ926"/>
    <mergeCell ref="AR926:AX926"/>
    <mergeCell ref="A920:F920"/>
    <mergeCell ref="G920:AX920"/>
    <mergeCell ref="A921:F921"/>
    <mergeCell ref="G921:AX921"/>
    <mergeCell ref="A922:F922"/>
    <mergeCell ref="G922:AX922"/>
    <mergeCell ref="C937:K937"/>
    <mergeCell ref="L937:Q937"/>
    <mergeCell ref="R937:W937"/>
    <mergeCell ref="X937:AX937"/>
    <mergeCell ref="C934:K934"/>
    <mergeCell ref="L934:Q934"/>
    <mergeCell ref="R934:W934"/>
    <mergeCell ref="X934:AX934"/>
    <mergeCell ref="C935:K935"/>
    <mergeCell ref="L935:Q935"/>
    <mergeCell ref="W929:AC929"/>
    <mergeCell ref="AD929:AJ929"/>
    <mergeCell ref="C936:K936"/>
    <mergeCell ref="L936:Q936"/>
    <mergeCell ref="R936:W936"/>
    <mergeCell ref="X936:AX936"/>
    <mergeCell ref="R935:W935"/>
    <mergeCell ref="X935:AX935"/>
    <mergeCell ref="C932:K932"/>
    <mergeCell ref="L932:Q932"/>
    <mergeCell ref="W927:AC927"/>
    <mergeCell ref="AD927:AJ927"/>
    <mergeCell ref="AK927:AQ927"/>
    <mergeCell ref="AR927:AX927"/>
    <mergeCell ref="AR925:AX925"/>
    <mergeCell ref="I926:O926"/>
    <mergeCell ref="R939:W939"/>
    <mergeCell ref="X939:AX939"/>
    <mergeCell ref="AK924:AQ924"/>
    <mergeCell ref="AR924:AX924"/>
    <mergeCell ref="I925:O925"/>
    <mergeCell ref="P925:V925"/>
    <mergeCell ref="AR930:AX930"/>
    <mergeCell ref="AR928:AX928"/>
    <mergeCell ref="I929:O929"/>
    <mergeCell ref="P929:V929"/>
    <mergeCell ref="X940:AX940"/>
    <mergeCell ref="A932:B940"/>
    <mergeCell ref="AJ941:AP941"/>
    <mergeCell ref="AQ941:AX941"/>
    <mergeCell ref="C938:K938"/>
    <mergeCell ref="L938:Q938"/>
    <mergeCell ref="R938:W938"/>
    <mergeCell ref="X938:AX938"/>
    <mergeCell ref="C939:K939"/>
    <mergeCell ref="L939:Q939"/>
    <mergeCell ref="R933:W933"/>
    <mergeCell ref="X933:AX933"/>
    <mergeCell ref="R932:W932"/>
    <mergeCell ref="X932:AX932"/>
    <mergeCell ref="C933:K933"/>
    <mergeCell ref="L933:Q933"/>
    <mergeCell ref="P926:V926"/>
    <mergeCell ref="W926:AC926"/>
    <mergeCell ref="AD926:AJ926"/>
    <mergeCell ref="AK929:AQ929"/>
    <mergeCell ref="AR929:AX929"/>
    <mergeCell ref="I928:O928"/>
    <mergeCell ref="A942:F942"/>
    <mergeCell ref="G942:X942"/>
    <mergeCell ref="Y942:AD942"/>
    <mergeCell ref="AE942:AP942"/>
    <mergeCell ref="AQ942:AX942"/>
    <mergeCell ref="C940:K940"/>
    <mergeCell ref="L940:Q940"/>
    <mergeCell ref="R940:W940"/>
    <mergeCell ref="AE944:AX944"/>
    <mergeCell ref="A945:F945"/>
    <mergeCell ref="G945:X945"/>
    <mergeCell ref="Y945:AD945"/>
    <mergeCell ref="AE945:AX945"/>
    <mergeCell ref="AR951:AX951"/>
    <mergeCell ref="A946:F946"/>
    <mergeCell ref="G946:AX946"/>
    <mergeCell ref="A947:F947"/>
    <mergeCell ref="G947:AX947"/>
    <mergeCell ref="A949:F957"/>
    <mergeCell ref="A948:F948"/>
    <mergeCell ref="G948:AX948"/>
    <mergeCell ref="P952:V952"/>
    <mergeCell ref="W952:AC952"/>
    <mergeCell ref="AD952:AJ952"/>
    <mergeCell ref="AK952:AQ952"/>
    <mergeCell ref="AR952:AX952"/>
    <mergeCell ref="G949:O949"/>
    <mergeCell ref="P949:V949"/>
    <mergeCell ref="AR949:AX949"/>
    <mergeCell ref="AR950:AX950"/>
    <mergeCell ref="I954:O954"/>
    <mergeCell ref="P954:V954"/>
    <mergeCell ref="W954:AC954"/>
    <mergeCell ref="AD954:AJ954"/>
    <mergeCell ref="AK954:AQ954"/>
    <mergeCell ref="W949:AC949"/>
    <mergeCell ref="AD949:AJ949"/>
    <mergeCell ref="I952:O952"/>
    <mergeCell ref="AK949:AQ949"/>
    <mergeCell ref="W951:AC951"/>
    <mergeCell ref="AD951:AJ951"/>
    <mergeCell ref="AK951:AQ951"/>
    <mergeCell ref="I953:O953"/>
    <mergeCell ref="I950:O950"/>
    <mergeCell ref="P950:V950"/>
    <mergeCell ref="W950:AC950"/>
    <mergeCell ref="AD950:AJ950"/>
    <mergeCell ref="AK950:AQ950"/>
    <mergeCell ref="I951:O951"/>
    <mergeCell ref="P951:V951"/>
    <mergeCell ref="AR954:AX954"/>
    <mergeCell ref="A943:F943"/>
    <mergeCell ref="G943:X943"/>
    <mergeCell ref="Y943:AD943"/>
    <mergeCell ref="AE943:AP943"/>
    <mergeCell ref="AQ943:AX943"/>
    <mergeCell ref="A944:F944"/>
    <mergeCell ref="G944:X944"/>
    <mergeCell ref="Y944:AD944"/>
    <mergeCell ref="G950:H955"/>
    <mergeCell ref="I955:O955"/>
    <mergeCell ref="P955:V955"/>
    <mergeCell ref="W955:AC955"/>
    <mergeCell ref="AD955:AJ955"/>
    <mergeCell ref="AK955:AQ955"/>
    <mergeCell ref="AR955:AX955"/>
    <mergeCell ref="AR957:AX957"/>
    <mergeCell ref="G956:O956"/>
    <mergeCell ref="P956:V956"/>
    <mergeCell ref="W956:AC956"/>
    <mergeCell ref="AD956:AJ956"/>
    <mergeCell ref="AK956:AQ956"/>
    <mergeCell ref="AR956:AX956"/>
    <mergeCell ref="G957:O957"/>
    <mergeCell ref="P953:V953"/>
    <mergeCell ref="W953:AC953"/>
    <mergeCell ref="AD953:AJ953"/>
    <mergeCell ref="AK953:AQ953"/>
    <mergeCell ref="AR953:AX953"/>
    <mergeCell ref="P957:V957"/>
    <mergeCell ref="W957:AC957"/>
    <mergeCell ref="AD957:AJ957"/>
    <mergeCell ref="AK957:AQ957"/>
    <mergeCell ref="C966:K966"/>
    <mergeCell ref="L966:Q966"/>
    <mergeCell ref="R966:W966"/>
    <mergeCell ref="X966:AX966"/>
    <mergeCell ref="C962:K962"/>
    <mergeCell ref="L962:Q962"/>
    <mergeCell ref="R962:W962"/>
    <mergeCell ref="X962:AX962"/>
    <mergeCell ref="C963:K963"/>
    <mergeCell ref="L963:Q963"/>
    <mergeCell ref="A958:B966"/>
    <mergeCell ref="C958:K958"/>
    <mergeCell ref="L958:Q958"/>
    <mergeCell ref="R958:W958"/>
    <mergeCell ref="X958:AX958"/>
    <mergeCell ref="C959:K959"/>
    <mergeCell ref="L959:Q959"/>
    <mergeCell ref="R959:W959"/>
    <mergeCell ref="X959:AX959"/>
    <mergeCell ref="C960:K960"/>
    <mergeCell ref="R963:W963"/>
    <mergeCell ref="X963:AX963"/>
    <mergeCell ref="L960:Q960"/>
    <mergeCell ref="R960:W960"/>
    <mergeCell ref="X960:AX960"/>
    <mergeCell ref="C961:K961"/>
    <mergeCell ref="L961:Q961"/>
    <mergeCell ref="R961:W961"/>
    <mergeCell ref="X961:AX961"/>
    <mergeCell ref="C964:K964"/>
    <mergeCell ref="L964:Q964"/>
    <mergeCell ref="R964:W964"/>
    <mergeCell ref="X964:AX964"/>
    <mergeCell ref="C965:K965"/>
    <mergeCell ref="L965:Q965"/>
    <mergeCell ref="R965:W965"/>
    <mergeCell ref="X965:AX965"/>
    <mergeCell ref="A968:F968"/>
    <mergeCell ref="G968:X968"/>
    <mergeCell ref="Y968:AD968"/>
    <mergeCell ref="AE968:AP968"/>
    <mergeCell ref="AQ968:AX968"/>
    <mergeCell ref="A969:F969"/>
    <mergeCell ref="G969:X969"/>
    <mergeCell ref="Y969:AD969"/>
    <mergeCell ref="AE969:AP969"/>
    <mergeCell ref="AQ969:AX969"/>
    <mergeCell ref="A975:F983"/>
    <mergeCell ref="AR978:AX978"/>
    <mergeCell ref="G983:O983"/>
    <mergeCell ref="I980:O980"/>
    <mergeCell ref="P980:V980"/>
    <mergeCell ref="W980:AC980"/>
    <mergeCell ref="AD980:AJ980"/>
    <mergeCell ref="G982:O982"/>
    <mergeCell ref="P982:V982"/>
    <mergeCell ref="W982:AC982"/>
    <mergeCell ref="G970:X970"/>
    <mergeCell ref="Y970:AD970"/>
    <mergeCell ref="AE970:AX970"/>
    <mergeCell ref="A971:F971"/>
    <mergeCell ref="G971:X971"/>
    <mergeCell ref="Y971:AD971"/>
    <mergeCell ref="AE971:AX971"/>
    <mergeCell ref="AR979:AX979"/>
    <mergeCell ref="AJ967:AP967"/>
    <mergeCell ref="AQ967:AX967"/>
    <mergeCell ref="A972:F972"/>
    <mergeCell ref="G972:AX972"/>
    <mergeCell ref="A973:F973"/>
    <mergeCell ref="G973:AX973"/>
    <mergeCell ref="A974:F974"/>
    <mergeCell ref="G974:AX974"/>
    <mergeCell ref="A970:F970"/>
    <mergeCell ref="AK977:AQ977"/>
    <mergeCell ref="P978:V978"/>
    <mergeCell ref="W978:AC978"/>
    <mergeCell ref="AD978:AJ978"/>
    <mergeCell ref="AK978:AQ978"/>
    <mergeCell ref="P979:V979"/>
    <mergeCell ref="W979:AC979"/>
    <mergeCell ref="AD979:AJ979"/>
    <mergeCell ref="AK979:AQ979"/>
    <mergeCell ref="P977:V977"/>
    <mergeCell ref="AR976:AX976"/>
    <mergeCell ref="I977:O977"/>
    <mergeCell ref="AR981:AX981"/>
    <mergeCell ref="P983:V983"/>
    <mergeCell ref="W983:AC983"/>
    <mergeCell ref="AD983:AJ983"/>
    <mergeCell ref="AK983:AQ983"/>
    <mergeCell ref="AR983:AX983"/>
    <mergeCell ref="AR982:AX982"/>
    <mergeCell ref="AK980:AQ980"/>
    <mergeCell ref="G975:O975"/>
    <mergeCell ref="P975:V975"/>
    <mergeCell ref="W975:AC975"/>
    <mergeCell ref="AD975:AJ975"/>
    <mergeCell ref="AK975:AQ975"/>
    <mergeCell ref="W977:AC977"/>
    <mergeCell ref="AD977:AJ977"/>
    <mergeCell ref="AR977:AX977"/>
    <mergeCell ref="I978:O978"/>
    <mergeCell ref="I979:O979"/>
    <mergeCell ref="AR975:AX975"/>
    <mergeCell ref="G976:H981"/>
    <mergeCell ref="I976:O976"/>
    <mergeCell ref="P976:V976"/>
    <mergeCell ref="W976:AC976"/>
    <mergeCell ref="AD976:AJ976"/>
    <mergeCell ref="AK976:AQ976"/>
    <mergeCell ref="AR980:AX980"/>
    <mergeCell ref="I981:O981"/>
    <mergeCell ref="P981:V981"/>
    <mergeCell ref="W981:AC981"/>
    <mergeCell ref="AD981:AJ981"/>
    <mergeCell ref="AK981:AQ981"/>
    <mergeCell ref="AD982:AJ982"/>
    <mergeCell ref="AK982:AQ982"/>
    <mergeCell ref="C992:K992"/>
    <mergeCell ref="L992:Q992"/>
    <mergeCell ref="R992:W992"/>
    <mergeCell ref="X992:AX992"/>
    <mergeCell ref="C988:K988"/>
    <mergeCell ref="L988:Q988"/>
    <mergeCell ref="C990:K990"/>
    <mergeCell ref="L990:Q990"/>
    <mergeCell ref="R990:W990"/>
    <mergeCell ref="X990:AX990"/>
    <mergeCell ref="C991:K991"/>
    <mergeCell ref="L991:Q991"/>
    <mergeCell ref="R991:W991"/>
    <mergeCell ref="X991:AX991"/>
    <mergeCell ref="L986:Q986"/>
    <mergeCell ref="R986:W986"/>
    <mergeCell ref="X986:AX986"/>
    <mergeCell ref="C987:K987"/>
    <mergeCell ref="L987:Q987"/>
    <mergeCell ref="R987:W987"/>
    <mergeCell ref="X987:AX987"/>
    <mergeCell ref="R988:W988"/>
    <mergeCell ref="X988:AX988"/>
    <mergeCell ref="C989:K989"/>
    <mergeCell ref="L989:Q989"/>
    <mergeCell ref="R989:W989"/>
    <mergeCell ref="X989:AX989"/>
    <mergeCell ref="A994:F994"/>
    <mergeCell ref="G994:X994"/>
    <mergeCell ref="Y994:AD994"/>
    <mergeCell ref="AE994:AP994"/>
    <mergeCell ref="AQ994:AX994"/>
    <mergeCell ref="A995:F995"/>
    <mergeCell ref="G995:X995"/>
    <mergeCell ref="Y995:AD995"/>
    <mergeCell ref="AE995:AP995"/>
    <mergeCell ref="AQ995:AX995"/>
    <mergeCell ref="A984:B992"/>
    <mergeCell ref="C984:K984"/>
    <mergeCell ref="L984:Q984"/>
    <mergeCell ref="R984:W984"/>
    <mergeCell ref="X984:AX984"/>
    <mergeCell ref="C985:K985"/>
    <mergeCell ref="L985:Q985"/>
    <mergeCell ref="R985:W985"/>
    <mergeCell ref="X985:AX985"/>
    <mergeCell ref="C986:K986"/>
    <mergeCell ref="AJ993:AP993"/>
    <mergeCell ref="AQ993:AX993"/>
    <mergeCell ref="A996:F996"/>
    <mergeCell ref="G996:X996"/>
    <mergeCell ref="Y996:AD996"/>
    <mergeCell ref="AE996:AX996"/>
    <mergeCell ref="A997:F997"/>
    <mergeCell ref="G997:X997"/>
    <mergeCell ref="Y997:AD997"/>
    <mergeCell ref="AE997:AX997"/>
    <mergeCell ref="AR1005:AX1005"/>
    <mergeCell ref="A998:F998"/>
    <mergeCell ref="G998:AX998"/>
    <mergeCell ref="A999:F999"/>
    <mergeCell ref="G999:AX999"/>
    <mergeCell ref="A1000:F1000"/>
    <mergeCell ref="G1000:AX1000"/>
    <mergeCell ref="P1003:V1003"/>
    <mergeCell ref="A1001:F1009"/>
    <mergeCell ref="G1001:O1001"/>
    <mergeCell ref="P1001:V1001"/>
    <mergeCell ref="W1001:AC1001"/>
    <mergeCell ref="AD1001:AJ1001"/>
    <mergeCell ref="AK1001:AQ1001"/>
    <mergeCell ref="W1003:AC1003"/>
    <mergeCell ref="AR1006:AX1006"/>
    <mergeCell ref="AK1007:AQ1007"/>
    <mergeCell ref="AR1003:AX1003"/>
    <mergeCell ref="I1004:O1004"/>
    <mergeCell ref="I1005:O1005"/>
    <mergeCell ref="AR1001:AX1001"/>
    <mergeCell ref="G1009:O1009"/>
    <mergeCell ref="I1006:O1006"/>
    <mergeCell ref="P1006:V1006"/>
    <mergeCell ref="W1006:AC1006"/>
    <mergeCell ref="AD1006:AJ1006"/>
    <mergeCell ref="G1008:O1008"/>
    <mergeCell ref="P1008:V1008"/>
    <mergeCell ref="W1008:AC1008"/>
    <mergeCell ref="G1002:H1007"/>
    <mergeCell ref="I1002:O1002"/>
    <mergeCell ref="P1002:V1002"/>
    <mergeCell ref="W1002:AC1002"/>
    <mergeCell ref="AD1002:AJ1002"/>
    <mergeCell ref="AD1003:AJ1003"/>
    <mergeCell ref="L1012:Q1012"/>
    <mergeCell ref="R1012:W1012"/>
    <mergeCell ref="X1012:AX1012"/>
    <mergeCell ref="C1013:K1013"/>
    <mergeCell ref="L1013:Q1013"/>
    <mergeCell ref="R1013:W1013"/>
    <mergeCell ref="X1013:AX1013"/>
    <mergeCell ref="R1014:W1014"/>
    <mergeCell ref="X1014:AX1014"/>
    <mergeCell ref="AR1004:AX1004"/>
    <mergeCell ref="AK1003:AQ1003"/>
    <mergeCell ref="P1004:V1004"/>
    <mergeCell ref="W1004:AC1004"/>
    <mergeCell ref="AD1004:AJ1004"/>
    <mergeCell ref="AK1004:AQ1004"/>
    <mergeCell ref="P1005:V1005"/>
    <mergeCell ref="W1005:AC1005"/>
    <mergeCell ref="AD1005:AJ1005"/>
    <mergeCell ref="AK1005:AQ1005"/>
    <mergeCell ref="AK1002:AQ1002"/>
    <mergeCell ref="AR1002:AX1002"/>
    <mergeCell ref="I1003:O1003"/>
    <mergeCell ref="AK1006:AQ1006"/>
    <mergeCell ref="AR1007:AX1007"/>
    <mergeCell ref="P1009:V1009"/>
    <mergeCell ref="W1009:AC1009"/>
    <mergeCell ref="AD1009:AJ1009"/>
    <mergeCell ref="AK1009:AQ1009"/>
    <mergeCell ref="AR1009:AX1009"/>
    <mergeCell ref="AR1008:AX1008"/>
    <mergeCell ref="AJ1019:AP1019"/>
    <mergeCell ref="AQ1019:AX1019"/>
    <mergeCell ref="AD1008:AJ1008"/>
    <mergeCell ref="AK1008:AQ1008"/>
    <mergeCell ref="C1018:K1018"/>
    <mergeCell ref="L1018:Q1018"/>
    <mergeCell ref="R1018:W1018"/>
    <mergeCell ref="X1018:AX1018"/>
    <mergeCell ref="C1014:K1014"/>
    <mergeCell ref="L1014:Q1014"/>
    <mergeCell ref="C1016:K1016"/>
    <mergeCell ref="L1016:Q1016"/>
    <mergeCell ref="R1016:W1016"/>
    <mergeCell ref="X1016:AX1016"/>
    <mergeCell ref="C1017:K1017"/>
    <mergeCell ref="L1017:Q1017"/>
    <mergeCell ref="R1017:W1017"/>
    <mergeCell ref="X1017:AX1017"/>
    <mergeCell ref="I1007:O1007"/>
    <mergeCell ref="P1007:V1007"/>
    <mergeCell ref="W1007:AC1007"/>
    <mergeCell ref="AD1007:AJ1007"/>
    <mergeCell ref="A1020:F1020"/>
    <mergeCell ref="G1020:X1020"/>
    <mergeCell ref="Y1020:AD1020"/>
    <mergeCell ref="AE1020:AP1020"/>
    <mergeCell ref="AQ1020:AX1020"/>
    <mergeCell ref="A1021:F1021"/>
    <mergeCell ref="G1021:X1021"/>
    <mergeCell ref="Y1021:AD1021"/>
    <mergeCell ref="AE1021:AP1021"/>
    <mergeCell ref="AQ1021:AX1021"/>
    <mergeCell ref="A1010:B1018"/>
    <mergeCell ref="C1010:K1010"/>
    <mergeCell ref="L1010:Q1010"/>
    <mergeCell ref="R1010:W1010"/>
    <mergeCell ref="X1010:AX1010"/>
    <mergeCell ref="C1011:K1011"/>
    <mergeCell ref="L1011:Q1011"/>
    <mergeCell ref="R1011:W1011"/>
    <mergeCell ref="X1011:AX1011"/>
    <mergeCell ref="C1012:K1012"/>
    <mergeCell ref="C1015:K1015"/>
    <mergeCell ref="L1015:Q1015"/>
    <mergeCell ref="R1015:W1015"/>
    <mergeCell ref="X1015:AX1015"/>
    <mergeCell ref="A1022:F1022"/>
    <mergeCell ref="G1022:X1022"/>
    <mergeCell ref="Y1022:AD1022"/>
    <mergeCell ref="AE1022:AX1022"/>
    <mergeCell ref="A1023:F1023"/>
    <mergeCell ref="G1023:X1023"/>
    <mergeCell ref="Y1023:AD1023"/>
    <mergeCell ref="AE1023:AX1023"/>
    <mergeCell ref="AR1031:AX1031"/>
    <mergeCell ref="A1024:F1024"/>
    <mergeCell ref="G1024:AX1024"/>
    <mergeCell ref="A1025:F1025"/>
    <mergeCell ref="G1025:AX1025"/>
    <mergeCell ref="A1026:F1026"/>
    <mergeCell ref="G1026:AX1026"/>
    <mergeCell ref="P1029:V1029"/>
    <mergeCell ref="A1027:F1035"/>
    <mergeCell ref="G1027:O1027"/>
    <mergeCell ref="P1027:V1027"/>
    <mergeCell ref="W1027:AC1027"/>
    <mergeCell ref="AD1027:AJ1027"/>
    <mergeCell ref="AK1027:AQ1027"/>
    <mergeCell ref="W1029:AC1029"/>
    <mergeCell ref="AR1032:AX1032"/>
    <mergeCell ref="AK1033:AQ1033"/>
    <mergeCell ref="AR1029:AX1029"/>
    <mergeCell ref="I1030:O1030"/>
    <mergeCell ref="I1031:O1031"/>
    <mergeCell ref="AR1027:AX1027"/>
    <mergeCell ref="G1035:O1035"/>
    <mergeCell ref="I1032:O1032"/>
    <mergeCell ref="P1032:V1032"/>
    <mergeCell ref="W1032:AC1032"/>
    <mergeCell ref="AD1032:AJ1032"/>
    <mergeCell ref="G1034:O1034"/>
    <mergeCell ref="P1034:V1034"/>
    <mergeCell ref="W1034:AC1034"/>
    <mergeCell ref="G1028:H1033"/>
    <mergeCell ref="I1028:O1028"/>
    <mergeCell ref="P1028:V1028"/>
    <mergeCell ref="W1028:AC1028"/>
    <mergeCell ref="AD1028:AJ1028"/>
    <mergeCell ref="AD1029:AJ1029"/>
    <mergeCell ref="L1038:Q1038"/>
    <mergeCell ref="R1038:W1038"/>
    <mergeCell ref="X1038:AX1038"/>
    <mergeCell ref="C1039:K1039"/>
    <mergeCell ref="L1039:Q1039"/>
    <mergeCell ref="R1039:W1039"/>
    <mergeCell ref="X1039:AX1039"/>
    <mergeCell ref="R1040:W1040"/>
    <mergeCell ref="X1040:AX1040"/>
    <mergeCell ref="AR1030:AX1030"/>
    <mergeCell ref="AK1029:AQ1029"/>
    <mergeCell ref="P1030:V1030"/>
    <mergeCell ref="W1030:AC1030"/>
    <mergeCell ref="AD1030:AJ1030"/>
    <mergeCell ref="AK1030:AQ1030"/>
    <mergeCell ref="P1031:V1031"/>
    <mergeCell ref="W1031:AC1031"/>
    <mergeCell ref="AD1031:AJ1031"/>
    <mergeCell ref="AK1031:AQ1031"/>
    <mergeCell ref="AK1028:AQ1028"/>
    <mergeCell ref="AR1028:AX1028"/>
    <mergeCell ref="I1029:O1029"/>
    <mergeCell ref="AK1032:AQ1032"/>
    <mergeCell ref="AR1033:AX1033"/>
    <mergeCell ref="P1035:V1035"/>
    <mergeCell ref="W1035:AC1035"/>
    <mergeCell ref="AD1035:AJ1035"/>
    <mergeCell ref="AK1035:AQ1035"/>
    <mergeCell ref="AR1035:AX1035"/>
    <mergeCell ref="AR1034:AX1034"/>
    <mergeCell ref="AJ1045:AP1045"/>
    <mergeCell ref="AQ1045:AX1045"/>
    <mergeCell ref="AD1034:AJ1034"/>
    <mergeCell ref="AK1034:AQ1034"/>
    <mergeCell ref="C1044:K1044"/>
    <mergeCell ref="L1044:Q1044"/>
    <mergeCell ref="R1044:W1044"/>
    <mergeCell ref="X1044:AX1044"/>
    <mergeCell ref="C1040:K1040"/>
    <mergeCell ref="L1040:Q1040"/>
    <mergeCell ref="C1042:K1042"/>
    <mergeCell ref="L1042:Q1042"/>
    <mergeCell ref="R1042:W1042"/>
    <mergeCell ref="X1042:AX1042"/>
    <mergeCell ref="C1043:K1043"/>
    <mergeCell ref="L1043:Q1043"/>
    <mergeCell ref="R1043:W1043"/>
    <mergeCell ref="X1043:AX1043"/>
    <mergeCell ref="I1033:O1033"/>
    <mergeCell ref="P1033:V1033"/>
    <mergeCell ref="W1033:AC1033"/>
    <mergeCell ref="AD1033:AJ1033"/>
    <mergeCell ref="A1046:F1046"/>
    <mergeCell ref="G1046:X1046"/>
    <mergeCell ref="Y1046:AD1046"/>
    <mergeCell ref="AE1046:AP1046"/>
    <mergeCell ref="AQ1046:AX1046"/>
    <mergeCell ref="A1047:F1047"/>
    <mergeCell ref="G1047:X1047"/>
    <mergeCell ref="Y1047:AD1047"/>
    <mergeCell ref="AE1047:AP1047"/>
    <mergeCell ref="AQ1047:AX1047"/>
    <mergeCell ref="A1036:B1044"/>
    <mergeCell ref="C1036:K1036"/>
    <mergeCell ref="L1036:Q1036"/>
    <mergeCell ref="R1036:W1036"/>
    <mergeCell ref="X1036:AX1036"/>
    <mergeCell ref="C1037:K1037"/>
    <mergeCell ref="L1037:Q1037"/>
    <mergeCell ref="R1037:W1037"/>
    <mergeCell ref="X1037:AX1037"/>
    <mergeCell ref="C1038:K1038"/>
    <mergeCell ref="C1041:K1041"/>
    <mergeCell ref="L1041:Q1041"/>
    <mergeCell ref="R1041:W1041"/>
    <mergeCell ref="X1041:AX1041"/>
    <mergeCell ref="A1048:F1048"/>
    <mergeCell ref="G1048:X1048"/>
    <mergeCell ref="Y1048:AD1048"/>
    <mergeCell ref="AE1048:AX1048"/>
    <mergeCell ref="A1049:F1049"/>
    <mergeCell ref="G1049:X1049"/>
    <mergeCell ref="Y1049:AD1049"/>
    <mergeCell ref="AE1049:AX1049"/>
    <mergeCell ref="AR1057:AX1057"/>
    <mergeCell ref="A1050:F1050"/>
    <mergeCell ref="G1050:AX1050"/>
    <mergeCell ref="A1051:F1051"/>
    <mergeCell ref="G1051:AX1051"/>
    <mergeCell ref="A1052:F1052"/>
    <mergeCell ref="G1052:AX1052"/>
    <mergeCell ref="P1055:V1055"/>
    <mergeCell ref="A1053:F1061"/>
    <mergeCell ref="G1053:O1053"/>
    <mergeCell ref="P1053:V1053"/>
    <mergeCell ref="W1053:AC1053"/>
    <mergeCell ref="AD1053:AJ1053"/>
    <mergeCell ref="AK1053:AQ1053"/>
    <mergeCell ref="W1055:AC1055"/>
    <mergeCell ref="AR1058:AX1058"/>
    <mergeCell ref="AK1059:AQ1059"/>
    <mergeCell ref="AR1055:AX1055"/>
    <mergeCell ref="I1056:O1056"/>
    <mergeCell ref="I1057:O1057"/>
    <mergeCell ref="AR1053:AX1053"/>
    <mergeCell ref="G1061:O1061"/>
    <mergeCell ref="I1058:O1058"/>
    <mergeCell ref="P1058:V1058"/>
    <mergeCell ref="W1058:AC1058"/>
    <mergeCell ref="AD1058:AJ1058"/>
    <mergeCell ref="G1060:O1060"/>
    <mergeCell ref="P1060:V1060"/>
    <mergeCell ref="W1060:AC1060"/>
    <mergeCell ref="G1054:H1059"/>
    <mergeCell ref="I1054:O1054"/>
    <mergeCell ref="P1054:V1054"/>
    <mergeCell ref="W1054:AC1054"/>
    <mergeCell ref="AD1054:AJ1054"/>
    <mergeCell ref="AD1055:AJ1055"/>
    <mergeCell ref="L1064:Q1064"/>
    <mergeCell ref="R1064:W1064"/>
    <mergeCell ref="X1064:AX1064"/>
    <mergeCell ref="C1065:K1065"/>
    <mergeCell ref="L1065:Q1065"/>
    <mergeCell ref="R1065:W1065"/>
    <mergeCell ref="X1065:AX1065"/>
    <mergeCell ref="R1066:W1066"/>
    <mergeCell ref="X1066:AX1066"/>
    <mergeCell ref="AR1056:AX1056"/>
    <mergeCell ref="AK1055:AQ1055"/>
    <mergeCell ref="P1056:V1056"/>
    <mergeCell ref="W1056:AC1056"/>
    <mergeCell ref="AD1056:AJ1056"/>
    <mergeCell ref="AK1056:AQ1056"/>
    <mergeCell ref="P1057:V1057"/>
    <mergeCell ref="W1057:AC1057"/>
    <mergeCell ref="AD1057:AJ1057"/>
    <mergeCell ref="AK1057:AQ1057"/>
    <mergeCell ref="AK1054:AQ1054"/>
    <mergeCell ref="AR1054:AX1054"/>
    <mergeCell ref="I1055:O1055"/>
    <mergeCell ref="AK1058:AQ1058"/>
    <mergeCell ref="AR1059:AX1059"/>
    <mergeCell ref="P1061:V1061"/>
    <mergeCell ref="W1061:AC1061"/>
    <mergeCell ref="AD1061:AJ1061"/>
    <mergeCell ref="AK1061:AQ1061"/>
    <mergeCell ref="AR1061:AX1061"/>
    <mergeCell ref="AR1060:AX1060"/>
    <mergeCell ref="AJ1071:AP1071"/>
    <mergeCell ref="AQ1071:AX1071"/>
    <mergeCell ref="AD1060:AJ1060"/>
    <mergeCell ref="AK1060:AQ1060"/>
    <mergeCell ref="C1070:K1070"/>
    <mergeCell ref="L1070:Q1070"/>
    <mergeCell ref="R1070:W1070"/>
    <mergeCell ref="X1070:AX1070"/>
    <mergeCell ref="C1066:K1066"/>
    <mergeCell ref="L1066:Q1066"/>
    <mergeCell ref="C1068:K1068"/>
    <mergeCell ref="L1068:Q1068"/>
    <mergeCell ref="R1068:W1068"/>
    <mergeCell ref="X1068:AX1068"/>
    <mergeCell ref="C1069:K1069"/>
    <mergeCell ref="L1069:Q1069"/>
    <mergeCell ref="R1069:W1069"/>
    <mergeCell ref="X1069:AX1069"/>
    <mergeCell ref="I1059:O1059"/>
    <mergeCell ref="P1059:V1059"/>
    <mergeCell ref="W1059:AC1059"/>
    <mergeCell ref="AD1059:AJ1059"/>
    <mergeCell ref="A1072:F1072"/>
    <mergeCell ref="G1072:X1072"/>
    <mergeCell ref="Y1072:AD1072"/>
    <mergeCell ref="AE1072:AP1072"/>
    <mergeCell ref="AQ1072:AX1072"/>
    <mergeCell ref="A1073:F1073"/>
    <mergeCell ref="G1073:X1073"/>
    <mergeCell ref="Y1073:AD1073"/>
    <mergeCell ref="AE1073:AP1073"/>
    <mergeCell ref="AQ1073:AX1073"/>
    <mergeCell ref="A1062:B1070"/>
    <mergeCell ref="C1062:K1062"/>
    <mergeCell ref="L1062:Q1062"/>
    <mergeCell ref="R1062:W1062"/>
    <mergeCell ref="X1062:AX1062"/>
    <mergeCell ref="C1063:K1063"/>
    <mergeCell ref="L1063:Q1063"/>
    <mergeCell ref="R1063:W1063"/>
    <mergeCell ref="X1063:AX1063"/>
    <mergeCell ref="C1064:K1064"/>
    <mergeCell ref="C1067:K1067"/>
    <mergeCell ref="L1067:Q1067"/>
    <mergeCell ref="R1067:W1067"/>
    <mergeCell ref="X1067:AX1067"/>
    <mergeCell ref="A1074:F1074"/>
    <mergeCell ref="G1074:X1074"/>
    <mergeCell ref="Y1074:AD1074"/>
    <mergeCell ref="AE1074:AX1074"/>
    <mergeCell ref="A1075:F1075"/>
    <mergeCell ref="G1075:X1075"/>
    <mergeCell ref="Y1075:AD1075"/>
    <mergeCell ref="AE1075:AX1075"/>
    <mergeCell ref="AR1083:AX1083"/>
    <mergeCell ref="A1076:F1076"/>
    <mergeCell ref="G1076:AX1076"/>
    <mergeCell ref="A1077:F1077"/>
    <mergeCell ref="G1077:AX1077"/>
    <mergeCell ref="A1078:F1078"/>
    <mergeCell ref="G1078:AX1078"/>
    <mergeCell ref="P1081:V1081"/>
    <mergeCell ref="A1079:F1087"/>
    <mergeCell ref="G1079:O1079"/>
    <mergeCell ref="P1079:V1079"/>
    <mergeCell ref="W1079:AC1079"/>
    <mergeCell ref="AD1079:AJ1079"/>
    <mergeCell ref="AK1079:AQ1079"/>
    <mergeCell ref="W1081:AC1081"/>
    <mergeCell ref="AR1084:AX1084"/>
    <mergeCell ref="AK1085:AQ1085"/>
    <mergeCell ref="AR1081:AX1081"/>
    <mergeCell ref="I1082:O1082"/>
    <mergeCell ref="I1083:O1083"/>
    <mergeCell ref="AR1079:AX1079"/>
    <mergeCell ref="G1087:O1087"/>
    <mergeCell ref="I1084:O1084"/>
    <mergeCell ref="P1084:V1084"/>
    <mergeCell ref="W1084:AC1084"/>
    <mergeCell ref="AD1084:AJ1084"/>
    <mergeCell ref="G1086:O1086"/>
    <mergeCell ref="P1086:V1086"/>
    <mergeCell ref="W1086:AC1086"/>
    <mergeCell ref="G1080:H1085"/>
    <mergeCell ref="I1080:O1080"/>
    <mergeCell ref="P1080:V1080"/>
    <mergeCell ref="W1080:AC1080"/>
    <mergeCell ref="AD1080:AJ1080"/>
    <mergeCell ref="AD1081:AJ1081"/>
    <mergeCell ref="L1090:Q1090"/>
    <mergeCell ref="R1090:W1090"/>
    <mergeCell ref="X1090:AX1090"/>
    <mergeCell ref="C1091:K1091"/>
    <mergeCell ref="L1091:Q1091"/>
    <mergeCell ref="R1091:W1091"/>
    <mergeCell ref="X1091:AX1091"/>
    <mergeCell ref="R1092:W1092"/>
    <mergeCell ref="X1092:AX1092"/>
    <mergeCell ref="AR1082:AX1082"/>
    <mergeCell ref="AK1081:AQ1081"/>
    <mergeCell ref="P1082:V1082"/>
    <mergeCell ref="W1082:AC1082"/>
    <mergeCell ref="AD1082:AJ1082"/>
    <mergeCell ref="AK1082:AQ1082"/>
    <mergeCell ref="P1083:V1083"/>
    <mergeCell ref="W1083:AC1083"/>
    <mergeCell ref="AD1083:AJ1083"/>
    <mergeCell ref="AK1083:AQ1083"/>
    <mergeCell ref="AK1080:AQ1080"/>
    <mergeCell ref="AR1080:AX1080"/>
    <mergeCell ref="I1081:O1081"/>
    <mergeCell ref="AK1084:AQ1084"/>
    <mergeCell ref="AR1085:AX1085"/>
    <mergeCell ref="P1087:V1087"/>
    <mergeCell ref="W1087:AC1087"/>
    <mergeCell ref="AD1087:AJ1087"/>
    <mergeCell ref="AK1087:AQ1087"/>
    <mergeCell ref="AR1087:AX1087"/>
    <mergeCell ref="AR1086:AX1086"/>
    <mergeCell ref="AJ1097:AP1097"/>
    <mergeCell ref="AQ1097:AX1097"/>
    <mergeCell ref="AD1086:AJ1086"/>
    <mergeCell ref="AK1086:AQ1086"/>
    <mergeCell ref="C1096:K1096"/>
    <mergeCell ref="L1096:Q1096"/>
    <mergeCell ref="R1096:W1096"/>
    <mergeCell ref="X1096:AX1096"/>
    <mergeCell ref="C1092:K1092"/>
    <mergeCell ref="L1092:Q1092"/>
    <mergeCell ref="C1094:K1094"/>
    <mergeCell ref="L1094:Q1094"/>
    <mergeCell ref="R1094:W1094"/>
    <mergeCell ref="X1094:AX1094"/>
    <mergeCell ref="C1095:K1095"/>
    <mergeCell ref="L1095:Q1095"/>
    <mergeCell ref="R1095:W1095"/>
    <mergeCell ref="X1095:AX1095"/>
    <mergeCell ref="I1085:O1085"/>
    <mergeCell ref="P1085:V1085"/>
    <mergeCell ref="W1085:AC1085"/>
    <mergeCell ref="AD1085:AJ1085"/>
    <mergeCell ref="A1098:F1098"/>
    <mergeCell ref="G1098:X1098"/>
    <mergeCell ref="Y1098:AD1098"/>
    <mergeCell ref="AE1098:AP1098"/>
    <mergeCell ref="AQ1098:AX1098"/>
    <mergeCell ref="A1099:F1099"/>
    <mergeCell ref="G1099:X1099"/>
    <mergeCell ref="Y1099:AD1099"/>
    <mergeCell ref="AE1099:AP1099"/>
    <mergeCell ref="AQ1099:AX1099"/>
    <mergeCell ref="A1088:B1096"/>
    <mergeCell ref="C1088:K1088"/>
    <mergeCell ref="L1088:Q1088"/>
    <mergeCell ref="R1088:W1088"/>
    <mergeCell ref="X1088:AX1088"/>
    <mergeCell ref="C1089:K1089"/>
    <mergeCell ref="L1089:Q1089"/>
    <mergeCell ref="R1089:W1089"/>
    <mergeCell ref="X1089:AX1089"/>
    <mergeCell ref="C1090:K1090"/>
    <mergeCell ref="C1093:K1093"/>
    <mergeCell ref="L1093:Q1093"/>
    <mergeCell ref="R1093:W1093"/>
    <mergeCell ref="X1093:AX1093"/>
    <mergeCell ref="AR1110:AX1110"/>
    <mergeCell ref="AK1111:AQ1111"/>
    <mergeCell ref="AR1107:AX1107"/>
    <mergeCell ref="I1108:O1108"/>
    <mergeCell ref="I1109:O1109"/>
    <mergeCell ref="AR1105:AX1105"/>
    <mergeCell ref="I1110:O1110"/>
    <mergeCell ref="P1110:V1110"/>
    <mergeCell ref="W1110:AC1110"/>
    <mergeCell ref="AD1110:AJ1110"/>
    <mergeCell ref="G1112:O1112"/>
    <mergeCell ref="P1112:V1112"/>
    <mergeCell ref="W1112:AC1112"/>
    <mergeCell ref="G1106:H1111"/>
    <mergeCell ref="A1100:F1100"/>
    <mergeCell ref="G1100:X1100"/>
    <mergeCell ref="Y1100:AD1100"/>
    <mergeCell ref="AE1100:AX1100"/>
    <mergeCell ref="A1101:F1101"/>
    <mergeCell ref="G1101:X1101"/>
    <mergeCell ref="Y1101:AD1101"/>
    <mergeCell ref="AE1101:AX1101"/>
    <mergeCell ref="AR1109:AX1109"/>
    <mergeCell ref="A1102:F1102"/>
    <mergeCell ref="G1102:AX1102"/>
    <mergeCell ref="A1103:F1103"/>
    <mergeCell ref="G1103:AX1103"/>
    <mergeCell ref="A1104:F1104"/>
    <mergeCell ref="G1104:AX1104"/>
    <mergeCell ref="P1107:V1107"/>
    <mergeCell ref="A1105:F1113"/>
    <mergeCell ref="AR1108:AX1108"/>
    <mergeCell ref="P1108:V1108"/>
    <mergeCell ref="W1108:AC1108"/>
    <mergeCell ref="AD1108:AJ1108"/>
    <mergeCell ref="AK1108:AQ1108"/>
    <mergeCell ref="P1109:V1109"/>
    <mergeCell ref="W1109:AC1109"/>
    <mergeCell ref="AD1109:AJ1109"/>
    <mergeCell ref="AK1109:AQ1109"/>
    <mergeCell ref="I1107:O1107"/>
    <mergeCell ref="AK1110:AQ1110"/>
    <mergeCell ref="G1105:O1105"/>
    <mergeCell ref="P1105:V1105"/>
    <mergeCell ref="W1105:AC1105"/>
    <mergeCell ref="AD1105:AJ1105"/>
    <mergeCell ref="AK1105:AQ1105"/>
    <mergeCell ref="W1107:AC1107"/>
    <mergeCell ref="AD1107:AJ1107"/>
    <mergeCell ref="AK1107:AQ1107"/>
    <mergeCell ref="I1106:O1106"/>
    <mergeCell ref="P1106:V1106"/>
    <mergeCell ref="W1106:AC1106"/>
    <mergeCell ref="AD1106:AJ1106"/>
    <mergeCell ref="AK1106:AQ1106"/>
    <mergeCell ref="AR1111:AX1111"/>
    <mergeCell ref="P1113:V1113"/>
    <mergeCell ref="W1113:AC1113"/>
    <mergeCell ref="AD1113:AJ1113"/>
    <mergeCell ref="AK1113:AQ1113"/>
    <mergeCell ref="AR1113:AX1113"/>
    <mergeCell ref="C1121:K1121"/>
    <mergeCell ref="L1121:Q1121"/>
    <mergeCell ref="R1121:W1121"/>
    <mergeCell ref="X1121:AX1121"/>
    <mergeCell ref="AD1112:AJ1112"/>
    <mergeCell ref="AK1112:AQ1112"/>
    <mergeCell ref="C1118:K1118"/>
    <mergeCell ref="L1118:Q1118"/>
    <mergeCell ref="R1118:W1118"/>
    <mergeCell ref="X1118:AX1118"/>
    <mergeCell ref="AR1106:AX1106"/>
    <mergeCell ref="X1117:AX1117"/>
    <mergeCell ref="AR1112:AX1112"/>
    <mergeCell ref="I1111:O1111"/>
    <mergeCell ref="P1111:V1111"/>
    <mergeCell ref="W1111:AC1111"/>
    <mergeCell ref="AD1111:AJ1111"/>
    <mergeCell ref="G1113:O1113"/>
    <mergeCell ref="C1119:K1119"/>
    <mergeCell ref="L1119:Q1119"/>
    <mergeCell ref="R1119:W1119"/>
    <mergeCell ref="X1119:AX1119"/>
    <mergeCell ref="L1116:Q1116"/>
    <mergeCell ref="R1116:W1116"/>
    <mergeCell ref="X1116:AX1116"/>
    <mergeCell ref="C1117:K1117"/>
    <mergeCell ref="A1125:F1125"/>
    <mergeCell ref="G1125:X1125"/>
    <mergeCell ref="Y1125:AD1125"/>
    <mergeCell ref="AE1125:AP1125"/>
    <mergeCell ref="AQ1125:AX1125"/>
    <mergeCell ref="AJ1123:AP1123"/>
    <mergeCell ref="AQ1123:AX1123"/>
    <mergeCell ref="C1116:K1116"/>
    <mergeCell ref="A1124:F1124"/>
    <mergeCell ref="G1124:X1124"/>
    <mergeCell ref="Y1124:AD1124"/>
    <mergeCell ref="AE1124:AP1124"/>
    <mergeCell ref="AQ1124:AX1124"/>
    <mergeCell ref="C1120:K1120"/>
    <mergeCell ref="L1120:Q1120"/>
    <mergeCell ref="R1120:W1120"/>
    <mergeCell ref="X1120:AX1120"/>
    <mergeCell ref="C1122:K1122"/>
    <mergeCell ref="L1122:Q1122"/>
    <mergeCell ref="R1122:W1122"/>
    <mergeCell ref="X1122:AX1122"/>
    <mergeCell ref="L1117:Q1117"/>
    <mergeCell ref="R1117:W1117"/>
    <mergeCell ref="A1126:F1126"/>
    <mergeCell ref="A1114:B1122"/>
    <mergeCell ref="C1114:K1114"/>
    <mergeCell ref="L1114:Q1114"/>
    <mergeCell ref="R1114:W1114"/>
    <mergeCell ref="X1114:AX1114"/>
    <mergeCell ref="C1115:K1115"/>
    <mergeCell ref="L1115:Q1115"/>
    <mergeCell ref="R1115:W1115"/>
    <mergeCell ref="X1115:AX1115"/>
    <mergeCell ref="P1132:V1132"/>
    <mergeCell ref="W1132:AC1132"/>
    <mergeCell ref="AD1132:AJ1132"/>
    <mergeCell ref="I1133:O1133"/>
    <mergeCell ref="P1133:V1133"/>
    <mergeCell ref="G1131:O1131"/>
    <mergeCell ref="P1131:V1131"/>
    <mergeCell ref="W1131:AC1131"/>
    <mergeCell ref="A1131:F1139"/>
    <mergeCell ref="AR1131:AX1131"/>
    <mergeCell ref="G1132:H1137"/>
    <mergeCell ref="AE1126:AX1126"/>
    <mergeCell ref="A1127:F1127"/>
    <mergeCell ref="G1127:X1127"/>
    <mergeCell ref="Y1127:AD1127"/>
    <mergeCell ref="AE1127:AX1127"/>
    <mergeCell ref="AR1133:AX1133"/>
    <mergeCell ref="I1132:O1132"/>
    <mergeCell ref="A1128:F1128"/>
    <mergeCell ref="G1128:AX1128"/>
    <mergeCell ref="A1129:F1129"/>
    <mergeCell ref="G1129:AX1129"/>
    <mergeCell ref="I1134:O1134"/>
    <mergeCell ref="W1137:AC1137"/>
    <mergeCell ref="AD1137:AJ1137"/>
    <mergeCell ref="AK1137:AQ1137"/>
    <mergeCell ref="AR1137:AX1137"/>
    <mergeCell ref="G1138:O1138"/>
    <mergeCell ref="P1138:V1138"/>
    <mergeCell ref="W1138:AC1138"/>
    <mergeCell ref="AD1138:AJ1138"/>
    <mergeCell ref="AK1138:AQ1138"/>
    <mergeCell ref="I1137:O1137"/>
    <mergeCell ref="AR1138:AX1138"/>
    <mergeCell ref="AD1131:AJ1131"/>
    <mergeCell ref="AK1131:AQ1131"/>
    <mergeCell ref="W1133:AC1133"/>
    <mergeCell ref="AD1133:AJ1133"/>
    <mergeCell ref="AK1133:AQ1133"/>
    <mergeCell ref="AR1135:AX1135"/>
    <mergeCell ref="AK1132:AQ1132"/>
    <mergeCell ref="AR1132:AX1132"/>
    <mergeCell ref="AR1136:AX1136"/>
    <mergeCell ref="AK1134:AQ1134"/>
    <mergeCell ref="AR1134:AX1134"/>
    <mergeCell ref="P1135:V1135"/>
    <mergeCell ref="W1135:AC1135"/>
    <mergeCell ref="AD1135:AJ1135"/>
    <mergeCell ref="AK1135:AQ1135"/>
    <mergeCell ref="C1144:K1144"/>
    <mergeCell ref="L1144:Q1144"/>
    <mergeCell ref="R1144:W1144"/>
    <mergeCell ref="G1126:X1126"/>
    <mergeCell ref="Y1126:AD1126"/>
    <mergeCell ref="I1135:O1135"/>
    <mergeCell ref="P1134:V1134"/>
    <mergeCell ref="W1134:AC1134"/>
    <mergeCell ref="AD1134:AJ1134"/>
    <mergeCell ref="P1137:V1137"/>
    <mergeCell ref="C1147:K1147"/>
    <mergeCell ref="L1147:Q1147"/>
    <mergeCell ref="C1145:K1145"/>
    <mergeCell ref="L1145:Q1145"/>
    <mergeCell ref="R1147:W1147"/>
    <mergeCell ref="X1147:AX1147"/>
    <mergeCell ref="G1139:O1139"/>
    <mergeCell ref="P1139:V1139"/>
    <mergeCell ref="W1139:AC1139"/>
    <mergeCell ref="AD1139:AJ1139"/>
    <mergeCell ref="AK1139:AQ1139"/>
    <mergeCell ref="AR1139:AX1139"/>
    <mergeCell ref="X1144:AX1144"/>
    <mergeCell ref="A1130:F1130"/>
    <mergeCell ref="G1130:AX1130"/>
    <mergeCell ref="I1136:O1136"/>
    <mergeCell ref="P1136:V1136"/>
    <mergeCell ref="W1136:AC1136"/>
    <mergeCell ref="AD1136:AJ1136"/>
    <mergeCell ref="AK1136:AQ1136"/>
    <mergeCell ref="A1140:B1148"/>
    <mergeCell ref="C1140:K1140"/>
    <mergeCell ref="L1140:Q1140"/>
    <mergeCell ref="R1140:W1140"/>
    <mergeCell ref="X1140:AX1140"/>
    <mergeCell ref="C1141:K1141"/>
    <mergeCell ref="L1141:Q1141"/>
    <mergeCell ref="R1141:W1141"/>
    <mergeCell ref="X1141:AX1141"/>
    <mergeCell ref="L1142:Q1142"/>
    <mergeCell ref="R1142:W1142"/>
    <mergeCell ref="X1142:AX1142"/>
    <mergeCell ref="C1143:K1143"/>
    <mergeCell ref="L1143:Q1143"/>
    <mergeCell ref="R1143:W1143"/>
    <mergeCell ref="X1143:AX1143"/>
    <mergeCell ref="C1142:K1142"/>
    <mergeCell ref="C1148:K1148"/>
    <mergeCell ref="L1148:Q1148"/>
    <mergeCell ref="R1148:W1148"/>
    <mergeCell ref="X1148:AX1148"/>
    <mergeCell ref="C1146:K1146"/>
    <mergeCell ref="R1145:W1145"/>
    <mergeCell ref="X1145:AX1145"/>
    <mergeCell ref="L1146:Q1146"/>
    <mergeCell ref="R1146:W1146"/>
    <mergeCell ref="X1146:AX1146"/>
  </mergeCells>
  <phoneticPr fontId="2"/>
  <pageMargins left="0.62992125984251968" right="0.39370078740157483" top="0.59055118110236227" bottom="0.39370078740157483" header="0.39370078740157483" footer="0.11811023622047245"/>
  <pageSetup paperSize="9" scale="68" fitToHeight="5" orientation="portrait" horizontalDpi="4294967292" r:id="rId1"/>
  <headerFooter alignWithMargins="0">
    <oddFooter>&amp;C&amp;P</oddFooter>
  </headerFooter>
  <rowBreaks count="12" manualBreakCount="12">
    <brk id="47" max="49" man="1"/>
    <brk id="79" max="49" man="1"/>
    <brk id="118" max="49" man="1"/>
    <brk id="157" max="49" man="1"/>
    <brk id="201" max="49" man="1"/>
    <brk id="399" max="49" man="1"/>
    <brk id="862" max="49" man="1"/>
    <brk id="914" max="49" man="1"/>
    <brk id="966" max="49" man="1"/>
    <brk id="1018" max="49" man="1"/>
    <brk id="1070" max="49" man="1"/>
    <brk id="1122"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72"/>
  <sheetViews>
    <sheetView showWhiteSpace="0" view="pageBreakPreview" zoomScaleNormal="100" zoomScaleSheetLayoutView="100" zoomScalePage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986" t="s">
        <v>99</v>
      </c>
      <c r="AK2" s="986"/>
      <c r="AL2" s="986"/>
      <c r="AM2" s="986"/>
      <c r="AN2" s="986"/>
      <c r="AO2" s="986"/>
      <c r="AP2" s="986"/>
      <c r="AQ2" s="987" t="str">
        <f ca="1">RIGHT(CELL("filename",AQ2),LEN(CELL("filename",AQ2))-FIND("]",CELL("filename",AQ2)))</f>
        <v>079</v>
      </c>
      <c r="AR2" s="987"/>
      <c r="AS2" s="987"/>
      <c r="AT2" s="987"/>
      <c r="AU2" s="987"/>
      <c r="AV2" s="987"/>
      <c r="AW2" s="987"/>
      <c r="AX2" s="987"/>
    </row>
    <row r="3" spans="1:50"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1521" t="s">
        <v>203</v>
      </c>
      <c r="AP3" s="989"/>
      <c r="AQ3" s="989"/>
      <c r="AR3" s="989"/>
      <c r="AS3" s="989"/>
      <c r="AT3" s="989"/>
      <c r="AU3" s="989"/>
      <c r="AV3" s="989"/>
      <c r="AW3" s="989"/>
      <c r="AX3" s="1267"/>
    </row>
    <row r="4" spans="1:50" ht="32.25" customHeight="1">
      <c r="A4" s="468" t="s">
        <v>202</v>
      </c>
      <c r="B4" s="469"/>
      <c r="C4" s="469"/>
      <c r="D4" s="469"/>
      <c r="E4" s="469"/>
      <c r="F4" s="469"/>
      <c r="G4" s="1104" t="s">
        <v>3165</v>
      </c>
      <c r="H4" s="608"/>
      <c r="I4" s="608"/>
      <c r="J4" s="608"/>
      <c r="K4" s="608"/>
      <c r="L4" s="608"/>
      <c r="M4" s="608"/>
      <c r="N4" s="608"/>
      <c r="O4" s="608"/>
      <c r="P4" s="608"/>
      <c r="Q4" s="608"/>
      <c r="R4" s="608"/>
      <c r="S4" s="608"/>
      <c r="T4" s="608"/>
      <c r="U4" s="608"/>
      <c r="V4" s="608"/>
      <c r="W4" s="608"/>
      <c r="X4" s="608"/>
      <c r="Y4" s="474" t="s">
        <v>281</v>
      </c>
      <c r="Z4" s="609"/>
      <c r="AA4" s="609"/>
      <c r="AB4" s="609"/>
      <c r="AC4" s="609"/>
      <c r="AD4" s="610"/>
      <c r="AE4" s="609" t="s">
        <v>199</v>
      </c>
      <c r="AF4" s="609"/>
      <c r="AG4" s="609"/>
      <c r="AH4" s="609"/>
      <c r="AI4" s="609"/>
      <c r="AJ4" s="609"/>
      <c r="AK4" s="609"/>
      <c r="AL4" s="609"/>
      <c r="AM4" s="609"/>
      <c r="AN4" s="609"/>
      <c r="AO4" s="609"/>
      <c r="AP4" s="610"/>
      <c r="AQ4" s="480" t="s">
        <v>198</v>
      </c>
      <c r="AR4" s="609"/>
      <c r="AS4" s="609"/>
      <c r="AT4" s="609"/>
      <c r="AU4" s="609"/>
      <c r="AV4" s="609"/>
      <c r="AW4" s="609"/>
      <c r="AX4" s="611"/>
    </row>
    <row r="5" spans="1:50" ht="30" customHeight="1">
      <c r="A5" s="486" t="s">
        <v>197</v>
      </c>
      <c r="B5" s="612"/>
      <c r="C5" s="612"/>
      <c r="D5" s="612"/>
      <c r="E5" s="612"/>
      <c r="F5" s="613"/>
      <c r="G5" s="1053" t="s">
        <v>3164</v>
      </c>
      <c r="H5" s="1054"/>
      <c r="I5" s="1054"/>
      <c r="J5" s="1054"/>
      <c r="K5" s="1054"/>
      <c r="L5" s="1054"/>
      <c r="M5" s="1054"/>
      <c r="N5" s="1054"/>
      <c r="O5" s="1054"/>
      <c r="P5" s="1054"/>
      <c r="Q5" s="1054"/>
      <c r="R5" s="1054"/>
      <c r="S5" s="1054"/>
      <c r="T5" s="1054"/>
      <c r="U5" s="1054"/>
      <c r="V5" s="427"/>
      <c r="W5" s="427"/>
      <c r="X5" s="427"/>
      <c r="Y5" s="492" t="s">
        <v>195</v>
      </c>
      <c r="Z5" s="496"/>
      <c r="AA5" s="496"/>
      <c r="AB5" s="496"/>
      <c r="AC5" s="496"/>
      <c r="AD5" s="497"/>
      <c r="AE5" s="496" t="s">
        <v>3070</v>
      </c>
      <c r="AF5" s="496"/>
      <c r="AG5" s="496"/>
      <c r="AH5" s="496"/>
      <c r="AI5" s="496"/>
      <c r="AJ5" s="496"/>
      <c r="AK5" s="496"/>
      <c r="AL5" s="496"/>
      <c r="AM5" s="496"/>
      <c r="AN5" s="496"/>
      <c r="AO5" s="496"/>
      <c r="AP5" s="497"/>
      <c r="AQ5" s="614" t="s">
        <v>2782</v>
      </c>
      <c r="AR5" s="615"/>
      <c r="AS5" s="615"/>
      <c r="AT5" s="615"/>
      <c r="AU5" s="615"/>
      <c r="AV5" s="615"/>
      <c r="AW5" s="615"/>
      <c r="AX5" s="616"/>
    </row>
    <row r="6" spans="1:50" ht="30" customHeight="1">
      <c r="A6" s="501" t="s">
        <v>192</v>
      </c>
      <c r="B6" s="502"/>
      <c r="C6" s="502"/>
      <c r="D6" s="502"/>
      <c r="E6" s="502"/>
      <c r="F6" s="502"/>
      <c r="G6" s="1049" t="s">
        <v>191</v>
      </c>
      <c r="H6" s="601"/>
      <c r="I6" s="601"/>
      <c r="J6" s="601"/>
      <c r="K6" s="601"/>
      <c r="L6" s="601"/>
      <c r="M6" s="601"/>
      <c r="N6" s="601"/>
      <c r="O6" s="601"/>
      <c r="P6" s="601"/>
      <c r="Q6" s="601"/>
      <c r="R6" s="601"/>
      <c r="S6" s="601"/>
      <c r="T6" s="601"/>
      <c r="U6" s="601"/>
      <c r="V6" s="601"/>
      <c r="W6" s="601"/>
      <c r="X6" s="601"/>
      <c r="Y6" s="507" t="s">
        <v>190</v>
      </c>
      <c r="Z6" s="508"/>
      <c r="AA6" s="508"/>
      <c r="AB6" s="508"/>
      <c r="AC6" s="508"/>
      <c r="AD6" s="509"/>
      <c r="AE6" s="417" t="s">
        <v>3163</v>
      </c>
      <c r="AF6" s="417"/>
      <c r="AG6" s="417"/>
      <c r="AH6" s="417"/>
      <c r="AI6" s="417"/>
      <c r="AJ6" s="417"/>
      <c r="AK6" s="417"/>
      <c r="AL6" s="417"/>
      <c r="AM6" s="417"/>
      <c r="AN6" s="417"/>
      <c r="AO6" s="417"/>
      <c r="AP6" s="417"/>
      <c r="AQ6" s="601"/>
      <c r="AR6" s="601"/>
      <c r="AS6" s="601"/>
      <c r="AT6" s="601"/>
      <c r="AU6" s="601"/>
      <c r="AV6" s="601"/>
      <c r="AW6" s="601"/>
      <c r="AX6" s="606"/>
    </row>
    <row r="7" spans="1:50" ht="39.950000000000003" customHeight="1">
      <c r="A7" s="995" t="s">
        <v>188</v>
      </c>
      <c r="B7" s="996"/>
      <c r="C7" s="996"/>
      <c r="D7" s="996"/>
      <c r="E7" s="996"/>
      <c r="F7" s="996"/>
      <c r="G7" s="1567" t="s">
        <v>3162</v>
      </c>
      <c r="H7" s="1568"/>
      <c r="I7" s="1568"/>
      <c r="J7" s="1568"/>
      <c r="K7" s="1568"/>
      <c r="L7" s="1568"/>
      <c r="M7" s="1568"/>
      <c r="N7" s="1568"/>
      <c r="O7" s="1568"/>
      <c r="P7" s="1568"/>
      <c r="Q7" s="1568"/>
      <c r="R7" s="1568"/>
      <c r="S7" s="1568"/>
      <c r="T7" s="1568"/>
      <c r="U7" s="1568"/>
      <c r="V7" s="600"/>
      <c r="W7" s="600"/>
      <c r="X7" s="600"/>
      <c r="Y7" s="525" t="s">
        <v>273</v>
      </c>
      <c r="Z7" s="601"/>
      <c r="AA7" s="601"/>
      <c r="AB7" s="601"/>
      <c r="AC7" s="601"/>
      <c r="AD7" s="602"/>
      <c r="AE7" s="603" t="s">
        <v>1553</v>
      </c>
      <c r="AF7" s="604"/>
      <c r="AG7" s="604"/>
      <c r="AH7" s="604"/>
      <c r="AI7" s="604"/>
      <c r="AJ7" s="604"/>
      <c r="AK7" s="604"/>
      <c r="AL7" s="604"/>
      <c r="AM7" s="604"/>
      <c r="AN7" s="604"/>
      <c r="AO7" s="604"/>
      <c r="AP7" s="604"/>
      <c r="AQ7" s="604"/>
      <c r="AR7" s="604"/>
      <c r="AS7" s="604"/>
      <c r="AT7" s="604"/>
      <c r="AU7" s="604"/>
      <c r="AV7" s="604"/>
      <c r="AW7" s="604"/>
      <c r="AX7" s="605"/>
    </row>
    <row r="8" spans="1:50" ht="70.5" customHeight="1">
      <c r="A8" s="510" t="s">
        <v>185</v>
      </c>
      <c r="B8" s="511"/>
      <c r="C8" s="511"/>
      <c r="D8" s="511"/>
      <c r="E8" s="511"/>
      <c r="F8" s="511"/>
      <c r="G8" s="2786" t="s">
        <v>3161</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102.75" customHeight="1">
      <c r="A9" s="510" t="s">
        <v>183</v>
      </c>
      <c r="B9" s="511"/>
      <c r="C9" s="511"/>
      <c r="D9" s="511"/>
      <c r="E9" s="511"/>
      <c r="F9" s="511"/>
      <c r="G9" s="2335" t="s">
        <v>3160</v>
      </c>
      <c r="H9" s="2784"/>
      <c r="I9" s="2784"/>
      <c r="J9" s="2784"/>
      <c r="K9" s="2784"/>
      <c r="L9" s="2784"/>
      <c r="M9" s="2784"/>
      <c r="N9" s="2784"/>
      <c r="O9" s="2784"/>
      <c r="P9" s="2784"/>
      <c r="Q9" s="2784"/>
      <c r="R9" s="2784"/>
      <c r="S9" s="2784"/>
      <c r="T9" s="2784"/>
      <c r="U9" s="2784"/>
      <c r="V9" s="2784"/>
      <c r="W9" s="2784"/>
      <c r="X9" s="2784"/>
      <c r="Y9" s="2784"/>
      <c r="Z9" s="2784"/>
      <c r="AA9" s="2784"/>
      <c r="AB9" s="2784"/>
      <c r="AC9" s="2784"/>
      <c r="AD9" s="2784"/>
      <c r="AE9" s="2784"/>
      <c r="AF9" s="2784"/>
      <c r="AG9" s="2784"/>
      <c r="AH9" s="2784"/>
      <c r="AI9" s="2784"/>
      <c r="AJ9" s="2784"/>
      <c r="AK9" s="2784"/>
      <c r="AL9" s="2784"/>
      <c r="AM9" s="2784"/>
      <c r="AN9" s="2784"/>
      <c r="AO9" s="2784"/>
      <c r="AP9" s="2784"/>
      <c r="AQ9" s="2784"/>
      <c r="AR9" s="2784"/>
      <c r="AS9" s="2784"/>
      <c r="AT9" s="2784"/>
      <c r="AU9" s="2784"/>
      <c r="AV9" s="2784"/>
      <c r="AW9" s="2784"/>
      <c r="AX9" s="2785"/>
    </row>
    <row r="10" spans="1:50" ht="29.25" customHeight="1">
      <c r="A10" s="510" t="s">
        <v>181</v>
      </c>
      <c r="B10" s="511"/>
      <c r="C10" s="511"/>
      <c r="D10" s="511"/>
      <c r="E10" s="511"/>
      <c r="F10" s="512"/>
      <c r="G10" s="586" t="s">
        <v>919</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2.7" customHeight="1">
      <c r="A11" s="363" t="s">
        <v>179</v>
      </c>
      <c r="B11" s="364"/>
      <c r="C11" s="364"/>
      <c r="D11" s="364"/>
      <c r="E11" s="364"/>
      <c r="F11" s="365"/>
      <c r="G11" s="587"/>
      <c r="H11" s="588"/>
      <c r="I11" s="588"/>
      <c r="J11" s="588"/>
      <c r="K11" s="588"/>
      <c r="L11" s="588"/>
      <c r="M11" s="588"/>
      <c r="N11" s="588"/>
      <c r="O11" s="588"/>
      <c r="P11" s="375" t="s">
        <v>293</v>
      </c>
      <c r="Q11" s="376"/>
      <c r="R11" s="376"/>
      <c r="S11" s="376"/>
      <c r="T11" s="376"/>
      <c r="U11" s="376"/>
      <c r="V11" s="377"/>
      <c r="W11" s="375" t="s">
        <v>292</v>
      </c>
      <c r="X11" s="376"/>
      <c r="Y11" s="376"/>
      <c r="Z11" s="376"/>
      <c r="AA11" s="376"/>
      <c r="AB11" s="376"/>
      <c r="AC11" s="377"/>
      <c r="AD11" s="375" t="s">
        <v>291</v>
      </c>
      <c r="AE11" s="376"/>
      <c r="AF11" s="376"/>
      <c r="AG11" s="376"/>
      <c r="AH11" s="376"/>
      <c r="AI11" s="376"/>
      <c r="AJ11" s="377"/>
      <c r="AK11" s="375" t="s">
        <v>290</v>
      </c>
      <c r="AL11" s="376"/>
      <c r="AM11" s="376"/>
      <c r="AN11" s="376"/>
      <c r="AO11" s="376"/>
      <c r="AP11" s="376"/>
      <c r="AQ11" s="376"/>
      <c r="AR11" s="375" t="s">
        <v>3159</v>
      </c>
      <c r="AS11" s="376"/>
      <c r="AT11" s="376"/>
      <c r="AU11" s="376"/>
      <c r="AV11" s="376"/>
      <c r="AW11" s="376"/>
      <c r="AX11" s="425"/>
    </row>
    <row r="12" spans="1:50" ht="22.7" customHeight="1">
      <c r="A12" s="366"/>
      <c r="B12" s="367"/>
      <c r="C12" s="367"/>
      <c r="D12" s="367"/>
      <c r="E12" s="367"/>
      <c r="F12" s="368"/>
      <c r="G12" s="451" t="s">
        <v>177</v>
      </c>
      <c r="H12" s="589"/>
      <c r="I12" s="594" t="s">
        <v>176</v>
      </c>
      <c r="J12" s="595"/>
      <c r="K12" s="595"/>
      <c r="L12" s="595"/>
      <c r="M12" s="595"/>
      <c r="N12" s="595"/>
      <c r="O12" s="452"/>
      <c r="P12" s="460">
        <v>257</v>
      </c>
      <c r="Q12" s="461"/>
      <c r="R12" s="461"/>
      <c r="S12" s="461"/>
      <c r="T12" s="461"/>
      <c r="U12" s="461"/>
      <c r="V12" s="462"/>
      <c r="W12" s="460">
        <v>246</v>
      </c>
      <c r="X12" s="461"/>
      <c r="Y12" s="461"/>
      <c r="Z12" s="461"/>
      <c r="AA12" s="461"/>
      <c r="AB12" s="461"/>
      <c r="AC12" s="462"/>
      <c r="AD12" s="460">
        <v>240</v>
      </c>
      <c r="AE12" s="461"/>
      <c r="AF12" s="461"/>
      <c r="AG12" s="461"/>
      <c r="AH12" s="461"/>
      <c r="AI12" s="461"/>
      <c r="AJ12" s="462"/>
      <c r="AK12" s="596">
        <v>233</v>
      </c>
      <c r="AL12" s="596"/>
      <c r="AM12" s="596"/>
      <c r="AN12" s="596"/>
      <c r="AO12" s="596"/>
      <c r="AP12" s="596"/>
      <c r="AQ12" s="460"/>
      <c r="AR12" s="460">
        <v>241</v>
      </c>
      <c r="AS12" s="461"/>
      <c r="AT12" s="461"/>
      <c r="AU12" s="461"/>
      <c r="AV12" s="461"/>
      <c r="AW12" s="461"/>
      <c r="AX12" s="2170"/>
    </row>
    <row r="13" spans="1:50" ht="22.7" customHeight="1">
      <c r="A13" s="366"/>
      <c r="B13" s="367"/>
      <c r="C13" s="367"/>
      <c r="D13" s="367"/>
      <c r="E13" s="367"/>
      <c r="F13" s="368"/>
      <c r="G13" s="590"/>
      <c r="H13" s="591"/>
      <c r="I13" s="436" t="s">
        <v>175</v>
      </c>
      <c r="J13" s="437"/>
      <c r="K13" s="437"/>
      <c r="L13" s="437"/>
      <c r="M13" s="437"/>
      <c r="N13" s="437"/>
      <c r="O13" s="438"/>
      <c r="P13" s="419" t="s">
        <v>1553</v>
      </c>
      <c r="Q13" s="420"/>
      <c r="R13" s="420"/>
      <c r="S13" s="420"/>
      <c r="T13" s="420"/>
      <c r="U13" s="420"/>
      <c r="V13" s="421"/>
      <c r="W13" s="419" t="s">
        <v>1553</v>
      </c>
      <c r="X13" s="420"/>
      <c r="Y13" s="420"/>
      <c r="Z13" s="420"/>
      <c r="AA13" s="420"/>
      <c r="AB13" s="420"/>
      <c r="AC13" s="421"/>
      <c r="AD13" s="419" t="s">
        <v>1553</v>
      </c>
      <c r="AE13" s="420"/>
      <c r="AF13" s="420"/>
      <c r="AG13" s="420"/>
      <c r="AH13" s="420"/>
      <c r="AI13" s="420"/>
      <c r="AJ13" s="421"/>
      <c r="AK13" s="419" t="s">
        <v>1553</v>
      </c>
      <c r="AL13" s="420"/>
      <c r="AM13" s="420"/>
      <c r="AN13" s="420"/>
      <c r="AO13" s="420"/>
      <c r="AP13" s="420"/>
      <c r="AQ13" s="421"/>
      <c r="AR13" s="429"/>
      <c r="AS13" s="581"/>
      <c r="AT13" s="581"/>
      <c r="AU13" s="581"/>
      <c r="AV13" s="581"/>
      <c r="AW13" s="581"/>
      <c r="AX13" s="582"/>
    </row>
    <row r="14" spans="1:50" ht="22.7" customHeight="1">
      <c r="A14" s="366"/>
      <c r="B14" s="367"/>
      <c r="C14" s="367"/>
      <c r="D14" s="367"/>
      <c r="E14" s="367"/>
      <c r="F14" s="368"/>
      <c r="G14" s="590"/>
      <c r="H14" s="591"/>
      <c r="I14" s="436" t="s">
        <v>3158</v>
      </c>
      <c r="J14" s="437"/>
      <c r="K14" s="437"/>
      <c r="L14" s="437"/>
      <c r="M14" s="437"/>
      <c r="N14" s="437"/>
      <c r="O14" s="438"/>
      <c r="P14" s="419" t="s">
        <v>1553</v>
      </c>
      <c r="Q14" s="420"/>
      <c r="R14" s="420"/>
      <c r="S14" s="420"/>
      <c r="T14" s="420"/>
      <c r="U14" s="420"/>
      <c r="V14" s="421"/>
      <c r="W14" s="419" t="s">
        <v>1553</v>
      </c>
      <c r="X14" s="420"/>
      <c r="Y14" s="420"/>
      <c r="Z14" s="420"/>
      <c r="AA14" s="420"/>
      <c r="AB14" s="420"/>
      <c r="AC14" s="421"/>
      <c r="AD14" s="419" t="s">
        <v>1553</v>
      </c>
      <c r="AE14" s="420"/>
      <c r="AF14" s="420"/>
      <c r="AG14" s="420"/>
      <c r="AH14" s="420"/>
      <c r="AI14" s="420"/>
      <c r="AJ14" s="421"/>
      <c r="AK14" s="419" t="s">
        <v>1553</v>
      </c>
      <c r="AL14" s="420"/>
      <c r="AM14" s="420"/>
      <c r="AN14" s="420"/>
      <c r="AO14" s="420"/>
      <c r="AP14" s="420"/>
      <c r="AQ14" s="421"/>
      <c r="AR14" s="419" t="s">
        <v>1553</v>
      </c>
      <c r="AS14" s="420"/>
      <c r="AT14" s="420"/>
      <c r="AU14" s="420"/>
      <c r="AV14" s="420"/>
      <c r="AW14" s="420"/>
      <c r="AX14" s="421"/>
    </row>
    <row r="15" spans="1:50" ht="22.7" customHeight="1">
      <c r="A15" s="366"/>
      <c r="B15" s="367"/>
      <c r="C15" s="367"/>
      <c r="D15" s="367"/>
      <c r="E15" s="367"/>
      <c r="F15" s="368"/>
      <c r="G15" s="590"/>
      <c r="H15" s="591"/>
      <c r="I15" s="436" t="s">
        <v>3157</v>
      </c>
      <c r="J15" s="437"/>
      <c r="K15" s="437"/>
      <c r="L15" s="437"/>
      <c r="M15" s="437"/>
      <c r="N15" s="437"/>
      <c r="O15" s="438"/>
      <c r="P15" s="419" t="s">
        <v>1553</v>
      </c>
      <c r="Q15" s="420"/>
      <c r="R15" s="420"/>
      <c r="S15" s="420"/>
      <c r="T15" s="420"/>
      <c r="U15" s="420"/>
      <c r="V15" s="421"/>
      <c r="W15" s="419" t="s">
        <v>1553</v>
      </c>
      <c r="X15" s="420"/>
      <c r="Y15" s="420"/>
      <c r="Z15" s="420"/>
      <c r="AA15" s="420"/>
      <c r="AB15" s="420"/>
      <c r="AC15" s="421"/>
      <c r="AD15" s="419" t="s">
        <v>1553</v>
      </c>
      <c r="AE15" s="420"/>
      <c r="AF15" s="420"/>
      <c r="AG15" s="420"/>
      <c r="AH15" s="420"/>
      <c r="AI15" s="420"/>
      <c r="AJ15" s="421"/>
      <c r="AK15" s="419" t="s">
        <v>1553</v>
      </c>
      <c r="AL15" s="420"/>
      <c r="AM15" s="420"/>
      <c r="AN15" s="420"/>
      <c r="AO15" s="420"/>
      <c r="AP15" s="420"/>
      <c r="AQ15" s="421"/>
      <c r="AR15" s="429"/>
      <c r="AS15" s="581"/>
      <c r="AT15" s="581"/>
      <c r="AU15" s="581"/>
      <c r="AV15" s="581"/>
      <c r="AW15" s="581"/>
      <c r="AX15" s="582"/>
    </row>
    <row r="16" spans="1:50" ht="22.7" customHeight="1">
      <c r="A16" s="366"/>
      <c r="B16" s="367"/>
      <c r="C16" s="367"/>
      <c r="D16" s="367"/>
      <c r="E16" s="367"/>
      <c r="F16" s="368"/>
      <c r="G16" s="590"/>
      <c r="H16" s="591"/>
      <c r="I16" s="436" t="s">
        <v>172</v>
      </c>
      <c r="J16" s="437"/>
      <c r="K16" s="437"/>
      <c r="L16" s="437"/>
      <c r="M16" s="437"/>
      <c r="N16" s="437"/>
      <c r="O16" s="438"/>
      <c r="P16" s="419" t="s">
        <v>1553</v>
      </c>
      <c r="Q16" s="420"/>
      <c r="R16" s="420"/>
      <c r="S16" s="420"/>
      <c r="T16" s="420"/>
      <c r="U16" s="420"/>
      <c r="V16" s="421"/>
      <c r="W16" s="419" t="s">
        <v>1553</v>
      </c>
      <c r="X16" s="420"/>
      <c r="Y16" s="420"/>
      <c r="Z16" s="420"/>
      <c r="AA16" s="420"/>
      <c r="AB16" s="420"/>
      <c r="AC16" s="421"/>
      <c r="AD16" s="419" t="s">
        <v>1553</v>
      </c>
      <c r="AE16" s="420"/>
      <c r="AF16" s="420"/>
      <c r="AG16" s="420"/>
      <c r="AH16" s="420"/>
      <c r="AI16" s="420"/>
      <c r="AJ16" s="421"/>
      <c r="AK16" s="419" t="s">
        <v>1553</v>
      </c>
      <c r="AL16" s="420"/>
      <c r="AM16" s="420"/>
      <c r="AN16" s="420"/>
      <c r="AO16" s="420"/>
      <c r="AP16" s="420"/>
      <c r="AQ16" s="421"/>
      <c r="AR16" s="429"/>
      <c r="AS16" s="581"/>
      <c r="AT16" s="581"/>
      <c r="AU16" s="581"/>
      <c r="AV16" s="581"/>
      <c r="AW16" s="581"/>
      <c r="AX16" s="582"/>
    </row>
    <row r="17" spans="1:50" ht="22.7" customHeight="1">
      <c r="A17" s="366"/>
      <c r="B17" s="367"/>
      <c r="C17" s="367"/>
      <c r="D17" s="367"/>
      <c r="E17" s="367"/>
      <c r="F17" s="368"/>
      <c r="G17" s="592"/>
      <c r="H17" s="593"/>
      <c r="I17" s="574" t="s">
        <v>44</v>
      </c>
      <c r="J17" s="575"/>
      <c r="K17" s="575"/>
      <c r="L17" s="575"/>
      <c r="M17" s="575"/>
      <c r="N17" s="575"/>
      <c r="O17" s="456"/>
      <c r="P17" s="445">
        <v>257</v>
      </c>
      <c r="Q17" s="446"/>
      <c r="R17" s="446"/>
      <c r="S17" s="446"/>
      <c r="T17" s="446"/>
      <c r="U17" s="446"/>
      <c r="V17" s="447"/>
      <c r="W17" s="445">
        <v>246</v>
      </c>
      <c r="X17" s="446"/>
      <c r="Y17" s="446"/>
      <c r="Z17" s="446"/>
      <c r="AA17" s="446"/>
      <c r="AB17" s="446"/>
      <c r="AC17" s="447"/>
      <c r="AD17" s="445">
        <v>240</v>
      </c>
      <c r="AE17" s="446"/>
      <c r="AF17" s="446"/>
      <c r="AG17" s="446"/>
      <c r="AH17" s="446"/>
      <c r="AI17" s="446"/>
      <c r="AJ17" s="447"/>
      <c r="AK17" s="576">
        <v>233</v>
      </c>
      <c r="AL17" s="576"/>
      <c r="AM17" s="576"/>
      <c r="AN17" s="576"/>
      <c r="AO17" s="576"/>
      <c r="AP17" s="576"/>
      <c r="AQ17" s="445"/>
      <c r="AR17" s="576">
        <v>241</v>
      </c>
      <c r="AS17" s="576"/>
      <c r="AT17" s="576"/>
      <c r="AU17" s="576"/>
      <c r="AV17" s="576"/>
      <c r="AW17" s="576"/>
      <c r="AX17" s="577"/>
    </row>
    <row r="18" spans="1:50" ht="22.7" customHeight="1">
      <c r="A18" s="366"/>
      <c r="B18" s="367"/>
      <c r="C18" s="367"/>
      <c r="D18" s="367"/>
      <c r="E18" s="367"/>
      <c r="F18" s="368"/>
      <c r="G18" s="578" t="s">
        <v>170</v>
      </c>
      <c r="H18" s="579"/>
      <c r="I18" s="579"/>
      <c r="J18" s="579"/>
      <c r="K18" s="579"/>
      <c r="L18" s="579"/>
      <c r="M18" s="579"/>
      <c r="N18" s="579"/>
      <c r="O18" s="579"/>
      <c r="P18" s="426">
        <v>257</v>
      </c>
      <c r="Q18" s="427"/>
      <c r="R18" s="427"/>
      <c r="S18" s="427"/>
      <c r="T18" s="427"/>
      <c r="U18" s="427"/>
      <c r="V18" s="428"/>
      <c r="W18" s="426">
        <v>246</v>
      </c>
      <c r="X18" s="427"/>
      <c r="Y18" s="427"/>
      <c r="Z18" s="427"/>
      <c r="AA18" s="427"/>
      <c r="AB18" s="427"/>
      <c r="AC18" s="428"/>
      <c r="AD18" s="426">
        <v>240</v>
      </c>
      <c r="AE18" s="427"/>
      <c r="AF18" s="427"/>
      <c r="AG18" s="427"/>
      <c r="AH18" s="427"/>
      <c r="AI18" s="427"/>
      <c r="AJ18" s="428"/>
      <c r="AK18" s="580">
        <v>233</v>
      </c>
      <c r="AL18" s="580"/>
      <c r="AM18" s="580"/>
      <c r="AN18" s="580"/>
      <c r="AO18" s="580"/>
      <c r="AP18" s="580"/>
      <c r="AQ18" s="580"/>
      <c r="AR18" s="429"/>
      <c r="AS18" s="581"/>
      <c r="AT18" s="581"/>
      <c r="AU18" s="581"/>
      <c r="AV18" s="581"/>
      <c r="AW18" s="581"/>
      <c r="AX18" s="582"/>
    </row>
    <row r="19" spans="1:50" ht="22.7" customHeight="1">
      <c r="A19" s="369"/>
      <c r="B19" s="370"/>
      <c r="C19" s="370"/>
      <c r="D19" s="370"/>
      <c r="E19" s="370"/>
      <c r="F19" s="371"/>
      <c r="G19" s="578" t="s">
        <v>169</v>
      </c>
      <c r="H19" s="579"/>
      <c r="I19" s="579"/>
      <c r="J19" s="579"/>
      <c r="K19" s="579"/>
      <c r="L19" s="579"/>
      <c r="M19" s="579"/>
      <c r="N19" s="579"/>
      <c r="O19" s="579"/>
      <c r="P19" s="426">
        <v>100</v>
      </c>
      <c r="Q19" s="427"/>
      <c r="R19" s="427"/>
      <c r="S19" s="427"/>
      <c r="T19" s="427"/>
      <c r="U19" s="427"/>
      <c r="V19" s="428"/>
      <c r="W19" s="426">
        <v>100</v>
      </c>
      <c r="X19" s="427"/>
      <c r="Y19" s="427"/>
      <c r="Z19" s="427"/>
      <c r="AA19" s="427"/>
      <c r="AB19" s="427"/>
      <c r="AC19" s="428"/>
      <c r="AD19" s="426">
        <v>100</v>
      </c>
      <c r="AE19" s="427"/>
      <c r="AF19" s="427"/>
      <c r="AG19" s="427"/>
      <c r="AH19" s="427"/>
      <c r="AI19" s="427"/>
      <c r="AJ19" s="428"/>
      <c r="AK19" s="580">
        <v>100</v>
      </c>
      <c r="AL19" s="580"/>
      <c r="AM19" s="580"/>
      <c r="AN19" s="580"/>
      <c r="AO19" s="580"/>
      <c r="AP19" s="580"/>
      <c r="AQ19" s="580"/>
      <c r="AR19" s="429"/>
      <c r="AS19" s="581"/>
      <c r="AT19" s="581"/>
      <c r="AU19" s="581"/>
      <c r="AV19" s="581"/>
      <c r="AW19" s="581"/>
      <c r="AX19" s="582"/>
    </row>
    <row r="20" spans="1:50" ht="33"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375" t="s">
        <v>293</v>
      </c>
      <c r="AF20" s="376"/>
      <c r="AG20" s="376"/>
      <c r="AH20" s="376"/>
      <c r="AI20" s="377"/>
      <c r="AJ20" s="683" t="s">
        <v>292</v>
      </c>
      <c r="AK20" s="683"/>
      <c r="AL20" s="683"/>
      <c r="AM20" s="683"/>
      <c r="AN20" s="683"/>
      <c r="AO20" s="683" t="s">
        <v>3138</v>
      </c>
      <c r="AP20" s="683"/>
      <c r="AQ20" s="683"/>
      <c r="AR20" s="683"/>
      <c r="AS20" s="683"/>
      <c r="AT20" s="682" t="s">
        <v>3156</v>
      </c>
      <c r="AU20" s="683"/>
      <c r="AV20" s="683"/>
      <c r="AW20" s="683"/>
      <c r="AX20" s="944"/>
    </row>
    <row r="21" spans="1:50" ht="33" customHeight="1">
      <c r="A21" s="974"/>
      <c r="B21" s="972"/>
      <c r="C21" s="972"/>
      <c r="D21" s="972"/>
      <c r="E21" s="972"/>
      <c r="F21" s="973"/>
      <c r="G21" s="3588" t="s">
        <v>3155</v>
      </c>
      <c r="H21" s="3179"/>
      <c r="I21" s="3179"/>
      <c r="J21" s="3179"/>
      <c r="K21" s="3179"/>
      <c r="L21" s="3179"/>
      <c r="M21" s="3179"/>
      <c r="N21" s="3179"/>
      <c r="O21" s="3179"/>
      <c r="P21" s="3179"/>
      <c r="Q21" s="3179"/>
      <c r="R21" s="3179"/>
      <c r="S21" s="3179"/>
      <c r="T21" s="3179"/>
      <c r="U21" s="3179"/>
      <c r="V21" s="3179"/>
      <c r="W21" s="3179"/>
      <c r="X21" s="3589"/>
      <c r="Y21" s="926" t="s">
        <v>164</v>
      </c>
      <c r="Z21" s="954"/>
      <c r="AA21" s="955"/>
      <c r="AB21" s="1150" t="s">
        <v>1551</v>
      </c>
      <c r="AC21" s="1150"/>
      <c r="AD21" s="1150"/>
      <c r="AE21" s="679">
        <v>273</v>
      </c>
      <c r="AF21" s="601"/>
      <c r="AG21" s="601"/>
      <c r="AH21" s="601"/>
      <c r="AI21" s="602"/>
      <c r="AJ21" s="2875">
        <v>280</v>
      </c>
      <c r="AK21" s="2875"/>
      <c r="AL21" s="2875"/>
      <c r="AM21" s="2875"/>
      <c r="AN21" s="2875"/>
      <c r="AO21" s="2875">
        <v>411</v>
      </c>
      <c r="AP21" s="2875"/>
      <c r="AQ21" s="2875"/>
      <c r="AR21" s="2875"/>
      <c r="AS21" s="2875"/>
      <c r="AT21" s="1802"/>
      <c r="AU21" s="1802"/>
      <c r="AV21" s="1802"/>
      <c r="AW21" s="1802"/>
      <c r="AX21" s="1803"/>
    </row>
    <row r="22" spans="1:50" ht="33" customHeight="1">
      <c r="A22" s="975"/>
      <c r="B22" s="976"/>
      <c r="C22" s="976"/>
      <c r="D22" s="976"/>
      <c r="E22" s="976"/>
      <c r="F22" s="977"/>
      <c r="G22" s="3590"/>
      <c r="H22" s="3182"/>
      <c r="I22" s="3182"/>
      <c r="J22" s="3182"/>
      <c r="K22" s="3182"/>
      <c r="L22" s="3182"/>
      <c r="M22" s="3182"/>
      <c r="N22" s="3182"/>
      <c r="O22" s="3182"/>
      <c r="P22" s="3182"/>
      <c r="Q22" s="3182"/>
      <c r="R22" s="3182"/>
      <c r="S22" s="3182"/>
      <c r="T22" s="3182"/>
      <c r="U22" s="3182"/>
      <c r="V22" s="3182"/>
      <c r="W22" s="3182"/>
      <c r="X22" s="3591"/>
      <c r="Y22" s="926" t="s">
        <v>162</v>
      </c>
      <c r="Z22" s="954"/>
      <c r="AA22" s="955"/>
      <c r="AB22" s="1150" t="s">
        <v>1551</v>
      </c>
      <c r="AC22" s="1150"/>
      <c r="AD22" s="1150"/>
      <c r="AE22" s="679">
        <v>77</v>
      </c>
      <c r="AF22" s="601"/>
      <c r="AG22" s="601"/>
      <c r="AH22" s="601"/>
      <c r="AI22" s="602"/>
      <c r="AJ22" s="2875">
        <v>105</v>
      </c>
      <c r="AK22" s="2875"/>
      <c r="AL22" s="2875"/>
      <c r="AM22" s="2875"/>
      <c r="AN22" s="2875"/>
      <c r="AO22" s="2875">
        <v>123</v>
      </c>
      <c r="AP22" s="2875"/>
      <c r="AQ22" s="2875"/>
      <c r="AR22" s="2875"/>
      <c r="AS22" s="2875"/>
      <c r="AT22" s="733" t="s">
        <v>504</v>
      </c>
      <c r="AU22" s="733"/>
      <c r="AV22" s="733"/>
      <c r="AW22" s="733"/>
      <c r="AX22" s="852"/>
    </row>
    <row r="23" spans="1:50" ht="33" customHeight="1">
      <c r="A23" s="975"/>
      <c r="B23" s="976"/>
      <c r="C23" s="976"/>
      <c r="D23" s="976"/>
      <c r="E23" s="976"/>
      <c r="F23" s="977"/>
      <c r="G23" s="3592"/>
      <c r="H23" s="3185"/>
      <c r="I23" s="3185"/>
      <c r="J23" s="3185"/>
      <c r="K23" s="3185"/>
      <c r="L23" s="3185"/>
      <c r="M23" s="3185"/>
      <c r="N23" s="3185"/>
      <c r="O23" s="3185"/>
      <c r="P23" s="3185"/>
      <c r="Q23" s="3185"/>
      <c r="R23" s="3185"/>
      <c r="S23" s="3185"/>
      <c r="T23" s="3185"/>
      <c r="U23" s="3185"/>
      <c r="V23" s="3185"/>
      <c r="W23" s="3185"/>
      <c r="X23" s="3593"/>
      <c r="Y23" s="375" t="s">
        <v>161</v>
      </c>
      <c r="Z23" s="376"/>
      <c r="AA23" s="377"/>
      <c r="AB23" s="963" t="s">
        <v>267</v>
      </c>
      <c r="AC23" s="963"/>
      <c r="AD23" s="963"/>
      <c r="AE23" s="679">
        <v>354.5</v>
      </c>
      <c r="AF23" s="601"/>
      <c r="AG23" s="601"/>
      <c r="AH23" s="601"/>
      <c r="AI23" s="602"/>
      <c r="AJ23" s="2878">
        <v>266.7</v>
      </c>
      <c r="AK23" s="2878"/>
      <c r="AL23" s="2878"/>
      <c r="AM23" s="2878"/>
      <c r="AN23" s="2878"/>
      <c r="AO23" s="2878">
        <v>344.1</v>
      </c>
      <c r="AP23" s="2878"/>
      <c r="AQ23" s="2878"/>
      <c r="AR23" s="2878"/>
      <c r="AS23" s="2878"/>
      <c r="AT23" s="1802"/>
      <c r="AU23" s="1802"/>
      <c r="AV23" s="1802"/>
      <c r="AW23" s="1802"/>
      <c r="AX23" s="1803"/>
    </row>
    <row r="24" spans="1:50" ht="26.25"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375" t="s">
        <v>293</v>
      </c>
      <c r="AF24" s="376"/>
      <c r="AG24" s="376"/>
      <c r="AH24" s="376"/>
      <c r="AI24" s="377"/>
      <c r="AJ24" s="683" t="s">
        <v>292</v>
      </c>
      <c r="AK24" s="683"/>
      <c r="AL24" s="683"/>
      <c r="AM24" s="683"/>
      <c r="AN24" s="683"/>
      <c r="AO24" s="683" t="s">
        <v>3138</v>
      </c>
      <c r="AP24" s="683"/>
      <c r="AQ24" s="683"/>
      <c r="AR24" s="683"/>
      <c r="AS24" s="683"/>
      <c r="AT24" s="981" t="s">
        <v>156</v>
      </c>
      <c r="AU24" s="3646"/>
      <c r="AV24" s="3646"/>
      <c r="AW24" s="3646"/>
      <c r="AX24" s="3647"/>
    </row>
    <row r="25" spans="1:50" ht="26.25" customHeight="1">
      <c r="A25" s="769"/>
      <c r="B25" s="770"/>
      <c r="C25" s="770"/>
      <c r="D25" s="770"/>
      <c r="E25" s="770"/>
      <c r="F25" s="771"/>
      <c r="G25" s="3588" t="s">
        <v>3154</v>
      </c>
      <c r="H25" s="3179"/>
      <c r="I25" s="3179"/>
      <c r="J25" s="3179"/>
      <c r="K25" s="3179"/>
      <c r="L25" s="3179"/>
      <c r="M25" s="3179"/>
      <c r="N25" s="3179"/>
      <c r="O25" s="3179"/>
      <c r="P25" s="3179"/>
      <c r="Q25" s="3179"/>
      <c r="R25" s="3179"/>
      <c r="S25" s="3179"/>
      <c r="T25" s="3179"/>
      <c r="U25" s="3179"/>
      <c r="V25" s="3179"/>
      <c r="W25" s="3179"/>
      <c r="X25" s="3589"/>
      <c r="Y25" s="941" t="s">
        <v>154</v>
      </c>
      <c r="Z25" s="942"/>
      <c r="AA25" s="3672"/>
      <c r="AB25" s="3673" t="s">
        <v>3142</v>
      </c>
      <c r="AC25" s="1097"/>
      <c r="AD25" s="3674"/>
      <c r="AE25" s="679">
        <v>10</v>
      </c>
      <c r="AF25" s="601"/>
      <c r="AG25" s="601"/>
      <c r="AH25" s="601"/>
      <c r="AI25" s="602"/>
      <c r="AJ25" s="2875">
        <v>5</v>
      </c>
      <c r="AK25" s="2875"/>
      <c r="AL25" s="2875"/>
      <c r="AM25" s="2875"/>
      <c r="AN25" s="2875"/>
      <c r="AO25" s="2875">
        <v>6</v>
      </c>
      <c r="AP25" s="2875"/>
      <c r="AQ25" s="2875"/>
      <c r="AR25" s="2875"/>
      <c r="AS25" s="2875"/>
      <c r="AT25" s="601" t="s">
        <v>507</v>
      </c>
      <c r="AU25" s="601"/>
      <c r="AV25" s="601"/>
      <c r="AW25" s="601"/>
      <c r="AX25" s="606"/>
    </row>
    <row r="26" spans="1:50" ht="26.25" customHeight="1">
      <c r="A26" s="769"/>
      <c r="B26" s="770"/>
      <c r="C26" s="770"/>
      <c r="D26" s="770"/>
      <c r="E26" s="770"/>
      <c r="F26" s="771"/>
      <c r="G26" s="3590"/>
      <c r="H26" s="3182"/>
      <c r="I26" s="3182"/>
      <c r="J26" s="3182"/>
      <c r="K26" s="3182"/>
      <c r="L26" s="3182"/>
      <c r="M26" s="3182"/>
      <c r="N26" s="3182"/>
      <c r="O26" s="3182"/>
      <c r="P26" s="3182"/>
      <c r="Q26" s="3182"/>
      <c r="R26" s="3182"/>
      <c r="S26" s="3182"/>
      <c r="T26" s="3182"/>
      <c r="U26" s="3182"/>
      <c r="V26" s="3182"/>
      <c r="W26" s="3182"/>
      <c r="X26" s="3591"/>
      <c r="Y26" s="2246" t="s">
        <v>1549</v>
      </c>
      <c r="Z26" s="2247"/>
      <c r="AA26" s="2248"/>
      <c r="AB26" s="3673"/>
      <c r="AC26" s="1097"/>
      <c r="AD26" s="3674"/>
      <c r="AE26" s="3675" t="s">
        <v>3153</v>
      </c>
      <c r="AF26" s="3676"/>
      <c r="AG26" s="3676"/>
      <c r="AH26" s="3676"/>
      <c r="AI26" s="3677"/>
      <c r="AJ26" s="3668" t="s">
        <v>3152</v>
      </c>
      <c r="AK26" s="3669"/>
      <c r="AL26" s="3669"/>
      <c r="AM26" s="3669"/>
      <c r="AN26" s="3670"/>
      <c r="AO26" s="3668" t="s">
        <v>3151</v>
      </c>
      <c r="AP26" s="3669"/>
      <c r="AQ26" s="3669"/>
      <c r="AR26" s="3669"/>
      <c r="AS26" s="3670"/>
      <c r="AT26" s="3669" t="s">
        <v>3150</v>
      </c>
      <c r="AU26" s="3669"/>
      <c r="AV26" s="3669"/>
      <c r="AW26" s="3669"/>
      <c r="AX26" s="3671"/>
    </row>
    <row r="27" spans="1:50" ht="26.25" customHeight="1">
      <c r="A27" s="769"/>
      <c r="B27" s="770"/>
      <c r="C27" s="770"/>
      <c r="D27" s="770"/>
      <c r="E27" s="770"/>
      <c r="F27" s="771"/>
      <c r="G27" s="3588" t="s">
        <v>3149</v>
      </c>
      <c r="H27" s="3179"/>
      <c r="I27" s="3179"/>
      <c r="J27" s="3179"/>
      <c r="K27" s="3179"/>
      <c r="L27" s="3179"/>
      <c r="M27" s="3179"/>
      <c r="N27" s="3179"/>
      <c r="O27" s="3179"/>
      <c r="P27" s="3179"/>
      <c r="Q27" s="3179"/>
      <c r="R27" s="3179"/>
      <c r="S27" s="3179"/>
      <c r="T27" s="3179"/>
      <c r="U27" s="3179"/>
      <c r="V27" s="3179"/>
      <c r="W27" s="3179"/>
      <c r="X27" s="3589"/>
      <c r="Y27" s="941" t="s">
        <v>154</v>
      </c>
      <c r="Z27" s="942"/>
      <c r="AA27" s="3672"/>
      <c r="AB27" s="3673" t="s">
        <v>1551</v>
      </c>
      <c r="AC27" s="1097"/>
      <c r="AD27" s="3674"/>
      <c r="AE27" s="679">
        <v>111</v>
      </c>
      <c r="AF27" s="601"/>
      <c r="AG27" s="601"/>
      <c r="AH27" s="601"/>
      <c r="AI27" s="602"/>
      <c r="AJ27" s="2875">
        <v>134</v>
      </c>
      <c r="AK27" s="2875"/>
      <c r="AL27" s="2875"/>
      <c r="AM27" s="2875"/>
      <c r="AN27" s="2875"/>
      <c r="AO27" s="2875">
        <v>188</v>
      </c>
      <c r="AP27" s="2875"/>
      <c r="AQ27" s="2875"/>
      <c r="AR27" s="2875"/>
      <c r="AS27" s="2875"/>
      <c r="AT27" s="601" t="s">
        <v>3148</v>
      </c>
      <c r="AU27" s="601"/>
      <c r="AV27" s="601"/>
      <c r="AW27" s="601"/>
      <c r="AX27" s="606"/>
    </row>
    <row r="28" spans="1:50" ht="26.25" customHeight="1">
      <c r="A28" s="769"/>
      <c r="B28" s="770"/>
      <c r="C28" s="770"/>
      <c r="D28" s="770"/>
      <c r="E28" s="770"/>
      <c r="F28" s="771"/>
      <c r="G28" s="3590"/>
      <c r="H28" s="3182"/>
      <c r="I28" s="3182"/>
      <c r="J28" s="3182"/>
      <c r="K28" s="3182"/>
      <c r="L28" s="3182"/>
      <c r="M28" s="3182"/>
      <c r="N28" s="3182"/>
      <c r="O28" s="3182"/>
      <c r="P28" s="3182"/>
      <c r="Q28" s="3182"/>
      <c r="R28" s="3182"/>
      <c r="S28" s="3182"/>
      <c r="T28" s="3182"/>
      <c r="U28" s="3182"/>
      <c r="V28" s="3182"/>
      <c r="W28" s="3182"/>
      <c r="X28" s="3591"/>
      <c r="Y28" s="2246" t="s">
        <v>1549</v>
      </c>
      <c r="Z28" s="2247"/>
      <c r="AA28" s="2248"/>
      <c r="AB28" s="3673"/>
      <c r="AC28" s="1097"/>
      <c r="AD28" s="3674"/>
      <c r="AE28" s="3199" t="s">
        <v>3147</v>
      </c>
      <c r="AF28" s="3200"/>
      <c r="AG28" s="3200"/>
      <c r="AH28" s="3200"/>
      <c r="AI28" s="3201"/>
      <c r="AJ28" s="3668" t="s">
        <v>3146</v>
      </c>
      <c r="AK28" s="3669"/>
      <c r="AL28" s="3669"/>
      <c r="AM28" s="3669"/>
      <c r="AN28" s="3670"/>
      <c r="AO28" s="3668" t="s">
        <v>3145</v>
      </c>
      <c r="AP28" s="3669"/>
      <c r="AQ28" s="3669"/>
      <c r="AR28" s="3669"/>
      <c r="AS28" s="3670"/>
      <c r="AT28" s="3669" t="s">
        <v>3144</v>
      </c>
      <c r="AU28" s="3669"/>
      <c r="AV28" s="3669"/>
      <c r="AW28" s="3669"/>
      <c r="AX28" s="3671"/>
    </row>
    <row r="29" spans="1:50" ht="26.25" customHeight="1">
      <c r="A29" s="769"/>
      <c r="B29" s="770"/>
      <c r="C29" s="770"/>
      <c r="D29" s="770"/>
      <c r="E29" s="770"/>
      <c r="F29" s="771"/>
      <c r="G29" s="3588" t="s">
        <v>3143</v>
      </c>
      <c r="H29" s="3179"/>
      <c r="I29" s="3179"/>
      <c r="J29" s="3179"/>
      <c r="K29" s="3179"/>
      <c r="L29" s="3179"/>
      <c r="M29" s="3179"/>
      <c r="N29" s="3179"/>
      <c r="O29" s="3179"/>
      <c r="P29" s="3179"/>
      <c r="Q29" s="3179"/>
      <c r="R29" s="3179"/>
      <c r="S29" s="3179"/>
      <c r="T29" s="3179"/>
      <c r="U29" s="3179"/>
      <c r="V29" s="3179"/>
      <c r="W29" s="3179"/>
      <c r="X29" s="3589"/>
      <c r="Y29" s="941" t="s">
        <v>154</v>
      </c>
      <c r="Z29" s="942"/>
      <c r="AA29" s="3672"/>
      <c r="AB29" s="3673" t="s">
        <v>3142</v>
      </c>
      <c r="AC29" s="1097"/>
      <c r="AD29" s="3674"/>
      <c r="AE29" s="426">
        <v>67</v>
      </c>
      <c r="AF29" s="427"/>
      <c r="AG29" s="427"/>
      <c r="AH29" s="427"/>
      <c r="AI29" s="428"/>
      <c r="AJ29" s="2875">
        <v>100</v>
      </c>
      <c r="AK29" s="2875"/>
      <c r="AL29" s="2875"/>
      <c r="AM29" s="2875"/>
      <c r="AN29" s="2875"/>
      <c r="AO29" s="2875">
        <v>117</v>
      </c>
      <c r="AP29" s="2875"/>
      <c r="AQ29" s="2875"/>
      <c r="AR29" s="2875"/>
      <c r="AS29" s="2875"/>
      <c r="AT29" s="427" t="s">
        <v>504</v>
      </c>
      <c r="AU29" s="427"/>
      <c r="AV29" s="427"/>
      <c r="AW29" s="427"/>
      <c r="AX29" s="1096"/>
    </row>
    <row r="30" spans="1:50" ht="26.25" customHeight="1">
      <c r="A30" s="966"/>
      <c r="B30" s="967"/>
      <c r="C30" s="967"/>
      <c r="D30" s="967"/>
      <c r="E30" s="967"/>
      <c r="F30" s="968"/>
      <c r="G30" s="3590"/>
      <c r="H30" s="3182"/>
      <c r="I30" s="3182"/>
      <c r="J30" s="3182"/>
      <c r="K30" s="3182"/>
      <c r="L30" s="3182"/>
      <c r="M30" s="3182"/>
      <c r="N30" s="3182"/>
      <c r="O30" s="3182"/>
      <c r="P30" s="3182"/>
      <c r="Q30" s="3182"/>
      <c r="R30" s="3182"/>
      <c r="S30" s="3182"/>
      <c r="T30" s="3182"/>
      <c r="U30" s="3182"/>
      <c r="V30" s="3182"/>
      <c r="W30" s="3182"/>
      <c r="X30" s="3591"/>
      <c r="Y30" s="2246" t="s">
        <v>1549</v>
      </c>
      <c r="Z30" s="2247"/>
      <c r="AA30" s="2248"/>
      <c r="AB30" s="3673"/>
      <c r="AC30" s="1097"/>
      <c r="AD30" s="3674"/>
      <c r="AE30" s="3199" t="s">
        <v>3141</v>
      </c>
      <c r="AF30" s="3200"/>
      <c r="AG30" s="3200"/>
      <c r="AH30" s="3200"/>
      <c r="AI30" s="3201"/>
      <c r="AJ30" s="3668" t="s">
        <v>3140</v>
      </c>
      <c r="AK30" s="3669"/>
      <c r="AL30" s="3669"/>
      <c r="AM30" s="3669"/>
      <c r="AN30" s="3670"/>
      <c r="AO30" s="3668" t="s">
        <v>3139</v>
      </c>
      <c r="AP30" s="3669"/>
      <c r="AQ30" s="3669"/>
      <c r="AR30" s="3669"/>
      <c r="AS30" s="3670"/>
      <c r="AT30" s="3669" t="s">
        <v>3139</v>
      </c>
      <c r="AU30" s="3669"/>
      <c r="AV30" s="3669"/>
      <c r="AW30" s="3669"/>
      <c r="AX30" s="3671"/>
    </row>
    <row r="31" spans="1:50" ht="26.25" customHeight="1">
      <c r="A31" s="932" t="s">
        <v>142</v>
      </c>
      <c r="B31" s="964"/>
      <c r="C31" s="964"/>
      <c r="D31" s="964"/>
      <c r="E31" s="964"/>
      <c r="F31" s="965"/>
      <c r="G31" s="3662" t="s">
        <v>149</v>
      </c>
      <c r="H31" s="3663"/>
      <c r="I31" s="3663"/>
      <c r="J31" s="3663"/>
      <c r="K31" s="3663"/>
      <c r="L31" s="3663"/>
      <c r="M31" s="3663"/>
      <c r="N31" s="3663"/>
      <c r="O31" s="3663"/>
      <c r="P31" s="3663"/>
      <c r="Q31" s="3663"/>
      <c r="R31" s="3663"/>
      <c r="S31" s="3663"/>
      <c r="T31" s="3663"/>
      <c r="U31" s="3663"/>
      <c r="V31" s="3663"/>
      <c r="W31" s="3663"/>
      <c r="X31" s="3664"/>
      <c r="Y31" s="3665"/>
      <c r="Z31" s="3666"/>
      <c r="AA31" s="3667"/>
      <c r="AB31" s="375" t="s">
        <v>148</v>
      </c>
      <c r="AC31" s="376"/>
      <c r="AD31" s="377"/>
      <c r="AE31" s="375" t="s">
        <v>293</v>
      </c>
      <c r="AF31" s="376"/>
      <c r="AG31" s="376"/>
      <c r="AH31" s="376"/>
      <c r="AI31" s="377"/>
      <c r="AJ31" s="683" t="s">
        <v>292</v>
      </c>
      <c r="AK31" s="683"/>
      <c r="AL31" s="683"/>
      <c r="AM31" s="683"/>
      <c r="AN31" s="683"/>
      <c r="AO31" s="683" t="s">
        <v>3138</v>
      </c>
      <c r="AP31" s="683"/>
      <c r="AQ31" s="683"/>
      <c r="AR31" s="683"/>
      <c r="AS31" s="683"/>
      <c r="AT31" s="981" t="s">
        <v>156</v>
      </c>
      <c r="AU31" s="3646"/>
      <c r="AV31" s="3646"/>
      <c r="AW31" s="3646"/>
      <c r="AX31" s="3647"/>
    </row>
    <row r="32" spans="1:50" ht="26.25" customHeight="1">
      <c r="A32" s="769"/>
      <c r="B32" s="770"/>
      <c r="C32" s="770"/>
      <c r="D32" s="770"/>
      <c r="E32" s="770"/>
      <c r="F32" s="771"/>
      <c r="G32" s="3648" t="s">
        <v>3137</v>
      </c>
      <c r="H32" s="3649"/>
      <c r="I32" s="3649"/>
      <c r="J32" s="3649"/>
      <c r="K32" s="3649"/>
      <c r="L32" s="3649"/>
      <c r="M32" s="3649"/>
      <c r="N32" s="3649"/>
      <c r="O32" s="3649"/>
      <c r="P32" s="3649"/>
      <c r="Q32" s="3649"/>
      <c r="R32" s="3649"/>
      <c r="S32" s="3649"/>
      <c r="T32" s="3649"/>
      <c r="U32" s="3649"/>
      <c r="V32" s="3649"/>
      <c r="W32" s="3649"/>
      <c r="X32" s="3650"/>
      <c r="Y32" s="3653" t="s">
        <v>142</v>
      </c>
      <c r="Z32" s="3654"/>
      <c r="AA32" s="3655"/>
      <c r="AB32" s="495" t="s">
        <v>3136</v>
      </c>
      <c r="AC32" s="496"/>
      <c r="AD32" s="497"/>
      <c r="AE32" s="2109">
        <v>59</v>
      </c>
      <c r="AF32" s="2110"/>
      <c r="AG32" s="2110"/>
      <c r="AH32" s="2110"/>
      <c r="AI32" s="2111"/>
      <c r="AJ32" s="2109">
        <v>38</v>
      </c>
      <c r="AK32" s="2110"/>
      <c r="AL32" s="2110"/>
      <c r="AM32" s="2110"/>
      <c r="AN32" s="2111"/>
      <c r="AO32" s="2109">
        <v>28</v>
      </c>
      <c r="AP32" s="2110"/>
      <c r="AQ32" s="2110"/>
      <c r="AR32" s="2110"/>
      <c r="AS32" s="2111"/>
      <c r="AT32" s="733" t="s">
        <v>507</v>
      </c>
      <c r="AU32" s="733"/>
      <c r="AV32" s="733"/>
      <c r="AW32" s="733"/>
      <c r="AX32" s="852"/>
    </row>
    <row r="33" spans="1:50" ht="26.25" customHeight="1">
      <c r="A33" s="966"/>
      <c r="B33" s="967"/>
      <c r="C33" s="967"/>
      <c r="D33" s="967"/>
      <c r="E33" s="967"/>
      <c r="F33" s="968"/>
      <c r="G33" s="3651"/>
      <c r="H33" s="3078"/>
      <c r="I33" s="3078"/>
      <c r="J33" s="3078"/>
      <c r="K33" s="3078"/>
      <c r="L33" s="3078"/>
      <c r="M33" s="3078"/>
      <c r="N33" s="3078"/>
      <c r="O33" s="3078"/>
      <c r="P33" s="3078"/>
      <c r="Q33" s="3078"/>
      <c r="R33" s="3078"/>
      <c r="S33" s="3078"/>
      <c r="T33" s="3078"/>
      <c r="U33" s="3078"/>
      <c r="V33" s="3078"/>
      <c r="W33" s="3078"/>
      <c r="X33" s="3652"/>
      <c r="Y33" s="2326" t="s">
        <v>137</v>
      </c>
      <c r="Z33" s="1911"/>
      <c r="AA33" s="1912"/>
      <c r="AB33" s="495" t="s">
        <v>3135</v>
      </c>
      <c r="AC33" s="496"/>
      <c r="AD33" s="497"/>
      <c r="AE33" s="3668" t="s">
        <v>3134</v>
      </c>
      <c r="AF33" s="3669"/>
      <c r="AG33" s="3669"/>
      <c r="AH33" s="3669"/>
      <c r="AI33" s="3670"/>
      <c r="AJ33" s="3668" t="s">
        <v>3133</v>
      </c>
      <c r="AK33" s="3669"/>
      <c r="AL33" s="3669"/>
      <c r="AM33" s="3669"/>
      <c r="AN33" s="3670"/>
      <c r="AO33" s="3668" t="s">
        <v>3132</v>
      </c>
      <c r="AP33" s="3669"/>
      <c r="AQ33" s="3669"/>
      <c r="AR33" s="3669"/>
      <c r="AS33" s="3670"/>
      <c r="AT33" s="733" t="s">
        <v>507</v>
      </c>
      <c r="AU33" s="733"/>
      <c r="AV33" s="733"/>
      <c r="AW33" s="733"/>
      <c r="AX33" s="852"/>
    </row>
    <row r="34" spans="1:50" ht="23.1" customHeight="1">
      <c r="A34" s="379" t="s">
        <v>3131</v>
      </c>
      <c r="B34" s="380"/>
      <c r="C34" s="559" t="s">
        <v>47</v>
      </c>
      <c r="D34" s="560"/>
      <c r="E34" s="560"/>
      <c r="F34" s="560"/>
      <c r="G34" s="560"/>
      <c r="H34" s="560"/>
      <c r="I34" s="560"/>
      <c r="J34" s="560"/>
      <c r="K34" s="561"/>
      <c r="L34" s="563" t="s">
        <v>130</v>
      </c>
      <c r="M34" s="563"/>
      <c r="N34" s="563"/>
      <c r="O34" s="563"/>
      <c r="P34" s="563"/>
      <c r="Q34" s="563"/>
      <c r="R34" s="563" t="s">
        <v>3130</v>
      </c>
      <c r="S34" s="563"/>
      <c r="T34" s="563"/>
      <c r="U34" s="563"/>
      <c r="V34" s="563"/>
      <c r="W34" s="563"/>
      <c r="X34" s="564" t="s">
        <v>128</v>
      </c>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5"/>
    </row>
    <row r="35" spans="1:50" ht="23.1" customHeight="1">
      <c r="A35" s="381"/>
      <c r="B35" s="382"/>
      <c r="C35" s="3645" t="s">
        <v>3129</v>
      </c>
      <c r="D35" s="3344"/>
      <c r="E35" s="3344"/>
      <c r="F35" s="3344"/>
      <c r="G35" s="3344"/>
      <c r="H35" s="3344"/>
      <c r="I35" s="3344"/>
      <c r="J35" s="3344"/>
      <c r="K35" s="3345"/>
      <c r="L35" s="1062">
        <v>25</v>
      </c>
      <c r="M35" s="1062"/>
      <c r="N35" s="1062"/>
      <c r="O35" s="1062"/>
      <c r="P35" s="1062"/>
      <c r="Q35" s="1062"/>
      <c r="R35" s="1062">
        <v>21</v>
      </c>
      <c r="S35" s="1062"/>
      <c r="T35" s="1062"/>
      <c r="U35" s="1062"/>
      <c r="V35" s="1062"/>
      <c r="W35" s="1062"/>
      <c r="X35" s="537"/>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9"/>
    </row>
    <row r="36" spans="1:50" ht="23.1" customHeight="1">
      <c r="A36" s="381"/>
      <c r="B36" s="382"/>
      <c r="C36" s="3644" t="s">
        <v>3128</v>
      </c>
      <c r="D36" s="3350"/>
      <c r="E36" s="3350"/>
      <c r="F36" s="3350"/>
      <c r="G36" s="3350"/>
      <c r="H36" s="3350"/>
      <c r="I36" s="3350"/>
      <c r="J36" s="3350"/>
      <c r="K36" s="3351"/>
      <c r="L36" s="1058">
        <v>30</v>
      </c>
      <c r="M36" s="1058"/>
      <c r="N36" s="1058"/>
      <c r="O36" s="1058"/>
      <c r="P36" s="1058"/>
      <c r="Q36" s="1058"/>
      <c r="R36" s="1058">
        <v>30</v>
      </c>
      <c r="S36" s="1058"/>
      <c r="T36" s="1058"/>
      <c r="U36" s="1058"/>
      <c r="V36" s="1058"/>
      <c r="W36" s="1058"/>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6"/>
    </row>
    <row r="37" spans="1:50" ht="23.1" customHeight="1">
      <c r="A37" s="381"/>
      <c r="B37" s="382"/>
      <c r="C37" s="3644" t="s">
        <v>3127</v>
      </c>
      <c r="D37" s="3350"/>
      <c r="E37" s="3350"/>
      <c r="F37" s="3350"/>
      <c r="G37" s="3350"/>
      <c r="H37" s="3350"/>
      <c r="I37" s="3350"/>
      <c r="J37" s="3350"/>
      <c r="K37" s="3351"/>
      <c r="L37" s="1058">
        <v>111</v>
      </c>
      <c r="M37" s="1058"/>
      <c r="N37" s="1058"/>
      <c r="O37" s="1058"/>
      <c r="P37" s="1058"/>
      <c r="Q37" s="1058"/>
      <c r="R37" s="1058">
        <v>121</v>
      </c>
      <c r="S37" s="1058"/>
      <c r="T37" s="1058"/>
      <c r="U37" s="1058"/>
      <c r="V37" s="1058"/>
      <c r="W37" s="1058"/>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6"/>
    </row>
    <row r="38" spans="1:50" ht="21" customHeight="1">
      <c r="A38" s="381"/>
      <c r="B38" s="382"/>
      <c r="C38" s="3644" t="s">
        <v>3126</v>
      </c>
      <c r="D38" s="3350"/>
      <c r="E38" s="3350"/>
      <c r="F38" s="3350"/>
      <c r="G38" s="3350"/>
      <c r="H38" s="3350"/>
      <c r="I38" s="3350"/>
      <c r="J38" s="3350"/>
      <c r="K38" s="3351"/>
      <c r="L38" s="1058">
        <v>67</v>
      </c>
      <c r="M38" s="1058"/>
      <c r="N38" s="1058"/>
      <c r="O38" s="1058"/>
      <c r="P38" s="1058"/>
      <c r="Q38" s="1058"/>
      <c r="R38" s="1058">
        <v>69</v>
      </c>
      <c r="S38" s="1058"/>
      <c r="T38" s="1058"/>
      <c r="U38" s="1058"/>
      <c r="V38" s="1058"/>
      <c r="W38" s="1058"/>
      <c r="X38" s="464"/>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6"/>
    </row>
    <row r="39" spans="1:50" ht="21" customHeight="1">
      <c r="A39" s="381"/>
      <c r="B39" s="382"/>
      <c r="C39" s="3656" t="s">
        <v>3125</v>
      </c>
      <c r="D39" s="3657"/>
      <c r="E39" s="3657"/>
      <c r="F39" s="3657"/>
      <c r="G39" s="3657"/>
      <c r="H39" s="3657"/>
      <c r="I39" s="3657"/>
      <c r="J39" s="3657"/>
      <c r="K39" s="3658"/>
      <c r="L39" s="1058">
        <v>0</v>
      </c>
      <c r="M39" s="1058"/>
      <c r="N39" s="1058"/>
      <c r="O39" s="1058"/>
      <c r="P39" s="1058"/>
      <c r="Q39" s="1058"/>
      <c r="R39" s="1058">
        <v>0</v>
      </c>
      <c r="S39" s="1058"/>
      <c r="T39" s="1058"/>
      <c r="U39" s="1058"/>
      <c r="V39" s="1058"/>
      <c r="W39" s="1058"/>
      <c r="X39" s="464"/>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6"/>
    </row>
    <row r="40" spans="1:50" ht="21" customHeight="1">
      <c r="A40" s="381"/>
      <c r="B40" s="382"/>
      <c r="C40" s="3659"/>
      <c r="D40" s="3660"/>
      <c r="E40" s="3660"/>
      <c r="F40" s="3660"/>
      <c r="G40" s="3660"/>
      <c r="H40" s="3660"/>
      <c r="I40" s="3660"/>
      <c r="J40" s="3660"/>
      <c r="K40" s="3661"/>
      <c r="L40" s="1058"/>
      <c r="M40" s="1058"/>
      <c r="N40" s="1058"/>
      <c r="O40" s="1058"/>
      <c r="P40" s="1058"/>
      <c r="Q40" s="1058"/>
      <c r="R40" s="1058"/>
      <c r="S40" s="1058"/>
      <c r="T40" s="1058"/>
      <c r="U40" s="1058"/>
      <c r="V40" s="1058"/>
      <c r="W40" s="1058"/>
      <c r="X40" s="464"/>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6"/>
    </row>
    <row r="41" spans="1:50" ht="21" customHeight="1">
      <c r="A41" s="381"/>
      <c r="B41" s="382"/>
      <c r="C41" s="403"/>
      <c r="D41" s="361"/>
      <c r="E41" s="361"/>
      <c r="F41" s="361"/>
      <c r="G41" s="361"/>
      <c r="H41" s="361"/>
      <c r="I41" s="361"/>
      <c r="J41" s="361"/>
      <c r="K41" s="362"/>
      <c r="L41" s="1064"/>
      <c r="M41" s="1064"/>
      <c r="N41" s="1064"/>
      <c r="O41" s="1064"/>
      <c r="P41" s="1064"/>
      <c r="Q41" s="1064"/>
      <c r="R41" s="1064"/>
      <c r="S41" s="1064"/>
      <c r="T41" s="1064"/>
      <c r="U41" s="1064"/>
      <c r="V41" s="1064"/>
      <c r="W41" s="1064"/>
      <c r="X41" s="464"/>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0" ht="21" customHeight="1" thickBot="1">
      <c r="A42" s="383"/>
      <c r="B42" s="384"/>
      <c r="C42" s="391" t="s">
        <v>44</v>
      </c>
      <c r="D42" s="392"/>
      <c r="E42" s="392"/>
      <c r="F42" s="392"/>
      <c r="G42" s="392"/>
      <c r="H42" s="392"/>
      <c r="I42" s="392"/>
      <c r="J42" s="392"/>
      <c r="K42" s="393"/>
      <c r="L42" s="1063">
        <f>SUM(L35:Q41)</f>
        <v>233</v>
      </c>
      <c r="M42" s="1063"/>
      <c r="N42" s="1063"/>
      <c r="O42" s="1063"/>
      <c r="P42" s="1063"/>
      <c r="Q42" s="1063"/>
      <c r="R42" s="1063">
        <f>SUM(R35:W41)</f>
        <v>241</v>
      </c>
      <c r="S42" s="1063"/>
      <c r="T42" s="1063"/>
      <c r="U42" s="1063"/>
      <c r="V42" s="1063"/>
      <c r="W42" s="1063"/>
      <c r="X42" s="534"/>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0" ht="21" customHeight="1">
      <c r="A43" s="820" t="s">
        <v>1540</v>
      </c>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21" customHeight="1">
      <c r="A44" s="31"/>
      <c r="B44" s="30"/>
      <c r="C44" s="896" t="s">
        <v>124</v>
      </c>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8"/>
      <c r="AD44" s="897" t="s">
        <v>123</v>
      </c>
      <c r="AE44" s="897"/>
      <c r="AF44" s="897"/>
      <c r="AG44" s="899" t="s">
        <v>122</v>
      </c>
      <c r="AH44" s="897"/>
      <c r="AI44" s="897"/>
      <c r="AJ44" s="897"/>
      <c r="AK44" s="897"/>
      <c r="AL44" s="897"/>
      <c r="AM44" s="897"/>
      <c r="AN44" s="897"/>
      <c r="AO44" s="897"/>
      <c r="AP44" s="897"/>
      <c r="AQ44" s="897"/>
      <c r="AR44" s="897"/>
      <c r="AS44" s="897"/>
      <c r="AT44" s="897"/>
      <c r="AU44" s="897"/>
      <c r="AV44" s="897"/>
      <c r="AW44" s="897"/>
      <c r="AX44" s="900"/>
    </row>
    <row r="45" spans="1:50" ht="26.25" customHeight="1">
      <c r="A45" s="904" t="s">
        <v>544</v>
      </c>
      <c r="B45" s="905"/>
      <c r="C45" s="906" t="s">
        <v>543</v>
      </c>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8"/>
      <c r="AD45" s="909" t="s">
        <v>530</v>
      </c>
      <c r="AE45" s="910"/>
      <c r="AF45" s="910"/>
      <c r="AG45" s="1407" t="s">
        <v>3124</v>
      </c>
      <c r="AH45" s="1408"/>
      <c r="AI45" s="1408"/>
      <c r="AJ45" s="1408"/>
      <c r="AK45" s="1408"/>
      <c r="AL45" s="1408"/>
      <c r="AM45" s="1408"/>
      <c r="AN45" s="1408"/>
      <c r="AO45" s="1408"/>
      <c r="AP45" s="1408"/>
      <c r="AQ45" s="1408"/>
      <c r="AR45" s="1408"/>
      <c r="AS45" s="1408"/>
      <c r="AT45" s="1408"/>
      <c r="AU45" s="1408"/>
      <c r="AV45" s="1408"/>
      <c r="AW45" s="1408"/>
      <c r="AX45" s="1409"/>
    </row>
    <row r="46" spans="1:50" ht="26.25" customHeight="1">
      <c r="A46" s="844"/>
      <c r="B46" s="845"/>
      <c r="C46" s="919" t="s">
        <v>542</v>
      </c>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862"/>
      <c r="AD46" s="864" t="s">
        <v>530</v>
      </c>
      <c r="AE46" s="865"/>
      <c r="AF46" s="865"/>
      <c r="AG46" s="1410"/>
      <c r="AH46" s="1411"/>
      <c r="AI46" s="1411"/>
      <c r="AJ46" s="1411"/>
      <c r="AK46" s="1411"/>
      <c r="AL46" s="1411"/>
      <c r="AM46" s="1411"/>
      <c r="AN46" s="1411"/>
      <c r="AO46" s="1411"/>
      <c r="AP46" s="1411"/>
      <c r="AQ46" s="1411"/>
      <c r="AR46" s="1411"/>
      <c r="AS46" s="1411"/>
      <c r="AT46" s="1411"/>
      <c r="AU46" s="1411"/>
      <c r="AV46" s="1411"/>
      <c r="AW46" s="1411"/>
      <c r="AX46" s="1412"/>
    </row>
    <row r="47" spans="1:50" ht="30" customHeight="1">
      <c r="A47" s="846"/>
      <c r="B47" s="847"/>
      <c r="C47" s="921" t="s">
        <v>541</v>
      </c>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3"/>
      <c r="AD47" s="868" t="s">
        <v>530</v>
      </c>
      <c r="AE47" s="869"/>
      <c r="AF47" s="869"/>
      <c r="AG47" s="3540"/>
      <c r="AH47" s="1467"/>
      <c r="AI47" s="1467"/>
      <c r="AJ47" s="1467"/>
      <c r="AK47" s="1467"/>
      <c r="AL47" s="1467"/>
      <c r="AM47" s="1467"/>
      <c r="AN47" s="1467"/>
      <c r="AO47" s="1467"/>
      <c r="AP47" s="1467"/>
      <c r="AQ47" s="1467"/>
      <c r="AR47" s="1467"/>
      <c r="AS47" s="1467"/>
      <c r="AT47" s="1467"/>
      <c r="AU47" s="1467"/>
      <c r="AV47" s="1467"/>
      <c r="AW47" s="1467"/>
      <c r="AX47" s="3541"/>
    </row>
    <row r="48" spans="1:50" ht="26.25" customHeight="1">
      <c r="A48" s="808" t="s">
        <v>540</v>
      </c>
      <c r="B48" s="843"/>
      <c r="C48" s="895" t="s">
        <v>539</v>
      </c>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1" t="s">
        <v>2541</v>
      </c>
      <c r="AE48" s="699"/>
      <c r="AF48" s="700"/>
      <c r="AG48" s="1407" t="s">
        <v>3123</v>
      </c>
      <c r="AH48" s="3179"/>
      <c r="AI48" s="3179"/>
      <c r="AJ48" s="3179"/>
      <c r="AK48" s="3179"/>
      <c r="AL48" s="3179"/>
      <c r="AM48" s="3179"/>
      <c r="AN48" s="3179"/>
      <c r="AO48" s="3179"/>
      <c r="AP48" s="3179"/>
      <c r="AQ48" s="3179"/>
      <c r="AR48" s="3179"/>
      <c r="AS48" s="3179"/>
      <c r="AT48" s="3179"/>
      <c r="AU48" s="3179"/>
      <c r="AV48" s="3179"/>
      <c r="AW48" s="3179"/>
      <c r="AX48" s="3180"/>
    </row>
    <row r="49" spans="1:51" ht="26.25" customHeight="1">
      <c r="A49" s="844"/>
      <c r="B49" s="845"/>
      <c r="C49" s="861" t="s">
        <v>538</v>
      </c>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4" t="s">
        <v>530</v>
      </c>
      <c r="AE49" s="865"/>
      <c r="AF49" s="865"/>
      <c r="AG49" s="3181"/>
      <c r="AH49" s="3182"/>
      <c r="AI49" s="3182"/>
      <c r="AJ49" s="3182"/>
      <c r="AK49" s="3182"/>
      <c r="AL49" s="3182"/>
      <c r="AM49" s="3182"/>
      <c r="AN49" s="3182"/>
      <c r="AO49" s="3182"/>
      <c r="AP49" s="3182"/>
      <c r="AQ49" s="3182"/>
      <c r="AR49" s="3182"/>
      <c r="AS49" s="3182"/>
      <c r="AT49" s="3182"/>
      <c r="AU49" s="3182"/>
      <c r="AV49" s="3182"/>
      <c r="AW49" s="3182"/>
      <c r="AX49" s="3183"/>
    </row>
    <row r="50" spans="1:51" ht="26.25" customHeight="1">
      <c r="A50" s="844"/>
      <c r="B50" s="845"/>
      <c r="C50" s="861" t="s">
        <v>537</v>
      </c>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4" t="s">
        <v>530</v>
      </c>
      <c r="AE50" s="865"/>
      <c r="AF50" s="865"/>
      <c r="AG50" s="3181"/>
      <c r="AH50" s="3182"/>
      <c r="AI50" s="3182"/>
      <c r="AJ50" s="3182"/>
      <c r="AK50" s="3182"/>
      <c r="AL50" s="3182"/>
      <c r="AM50" s="3182"/>
      <c r="AN50" s="3182"/>
      <c r="AO50" s="3182"/>
      <c r="AP50" s="3182"/>
      <c r="AQ50" s="3182"/>
      <c r="AR50" s="3182"/>
      <c r="AS50" s="3182"/>
      <c r="AT50" s="3182"/>
      <c r="AU50" s="3182"/>
      <c r="AV50" s="3182"/>
      <c r="AW50" s="3182"/>
      <c r="AX50" s="3183"/>
    </row>
    <row r="51" spans="1:51" ht="26.25" customHeight="1">
      <c r="A51" s="844"/>
      <c r="B51" s="845"/>
      <c r="C51" s="861" t="s">
        <v>536</v>
      </c>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4" t="s">
        <v>530</v>
      </c>
      <c r="AE51" s="865"/>
      <c r="AF51" s="865"/>
      <c r="AG51" s="3181"/>
      <c r="AH51" s="3182"/>
      <c r="AI51" s="3182"/>
      <c r="AJ51" s="3182"/>
      <c r="AK51" s="3182"/>
      <c r="AL51" s="3182"/>
      <c r="AM51" s="3182"/>
      <c r="AN51" s="3182"/>
      <c r="AO51" s="3182"/>
      <c r="AP51" s="3182"/>
      <c r="AQ51" s="3182"/>
      <c r="AR51" s="3182"/>
      <c r="AS51" s="3182"/>
      <c r="AT51" s="3182"/>
      <c r="AU51" s="3182"/>
      <c r="AV51" s="3182"/>
      <c r="AW51" s="3182"/>
      <c r="AX51" s="3183"/>
    </row>
    <row r="52" spans="1:51" ht="26.25" customHeight="1">
      <c r="A52" s="844"/>
      <c r="B52" s="845"/>
      <c r="C52" s="861" t="s">
        <v>535</v>
      </c>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3"/>
      <c r="AD52" s="864" t="s">
        <v>530</v>
      </c>
      <c r="AE52" s="865"/>
      <c r="AF52" s="865"/>
      <c r="AG52" s="3181"/>
      <c r="AH52" s="3182"/>
      <c r="AI52" s="3182"/>
      <c r="AJ52" s="3182"/>
      <c r="AK52" s="3182"/>
      <c r="AL52" s="3182"/>
      <c r="AM52" s="3182"/>
      <c r="AN52" s="3182"/>
      <c r="AO52" s="3182"/>
      <c r="AP52" s="3182"/>
      <c r="AQ52" s="3182"/>
      <c r="AR52" s="3182"/>
      <c r="AS52" s="3182"/>
      <c r="AT52" s="3182"/>
      <c r="AU52" s="3182"/>
      <c r="AV52" s="3182"/>
      <c r="AW52" s="3182"/>
      <c r="AX52" s="3183"/>
    </row>
    <row r="53" spans="1:51" ht="26.25" customHeight="1">
      <c r="A53" s="844"/>
      <c r="B53" s="845"/>
      <c r="C53" s="866" t="s">
        <v>534</v>
      </c>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8" t="s">
        <v>530</v>
      </c>
      <c r="AE53" s="869"/>
      <c r="AF53" s="869"/>
      <c r="AG53" s="3184"/>
      <c r="AH53" s="3185"/>
      <c r="AI53" s="3185"/>
      <c r="AJ53" s="3185"/>
      <c r="AK53" s="3185"/>
      <c r="AL53" s="3185"/>
      <c r="AM53" s="3185"/>
      <c r="AN53" s="3185"/>
      <c r="AO53" s="3185"/>
      <c r="AP53" s="3185"/>
      <c r="AQ53" s="3185"/>
      <c r="AR53" s="3185"/>
      <c r="AS53" s="3185"/>
      <c r="AT53" s="3185"/>
      <c r="AU53" s="3185"/>
      <c r="AV53" s="3185"/>
      <c r="AW53" s="3185"/>
      <c r="AX53" s="3186"/>
    </row>
    <row r="54" spans="1:51" ht="30" customHeight="1">
      <c r="A54" s="808" t="s">
        <v>108</v>
      </c>
      <c r="B54" s="843"/>
      <c r="C54" s="892" t="s">
        <v>107</v>
      </c>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4"/>
      <c r="AD54" s="851" t="s">
        <v>530</v>
      </c>
      <c r="AE54" s="699"/>
      <c r="AF54" s="699"/>
      <c r="AG54" s="1407" t="s">
        <v>3122</v>
      </c>
      <c r="AH54" s="3179"/>
      <c r="AI54" s="3179"/>
      <c r="AJ54" s="3179"/>
      <c r="AK54" s="3179"/>
      <c r="AL54" s="3179"/>
      <c r="AM54" s="3179"/>
      <c r="AN54" s="3179"/>
      <c r="AO54" s="3179"/>
      <c r="AP54" s="3179"/>
      <c r="AQ54" s="3179"/>
      <c r="AR54" s="3179"/>
      <c r="AS54" s="3179"/>
      <c r="AT54" s="3179"/>
      <c r="AU54" s="3179"/>
      <c r="AV54" s="3179"/>
      <c r="AW54" s="3179"/>
      <c r="AX54" s="3180"/>
    </row>
    <row r="55" spans="1:51" ht="26.25" customHeight="1">
      <c r="A55" s="844"/>
      <c r="B55" s="845"/>
      <c r="C55" s="861" t="s">
        <v>532</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4" t="s">
        <v>530</v>
      </c>
      <c r="AE55" s="865"/>
      <c r="AF55" s="865"/>
      <c r="AG55" s="3181"/>
      <c r="AH55" s="3182"/>
      <c r="AI55" s="3182"/>
      <c r="AJ55" s="3182"/>
      <c r="AK55" s="3182"/>
      <c r="AL55" s="3182"/>
      <c r="AM55" s="3182"/>
      <c r="AN55" s="3182"/>
      <c r="AO55" s="3182"/>
      <c r="AP55" s="3182"/>
      <c r="AQ55" s="3182"/>
      <c r="AR55" s="3182"/>
      <c r="AS55" s="3182"/>
      <c r="AT55" s="3182"/>
      <c r="AU55" s="3182"/>
      <c r="AV55" s="3182"/>
      <c r="AW55" s="3182"/>
      <c r="AX55" s="3183"/>
    </row>
    <row r="56" spans="1:51" ht="26.25" customHeight="1">
      <c r="A56" s="844"/>
      <c r="B56" s="845"/>
      <c r="C56" s="861" t="s">
        <v>531</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4" t="s">
        <v>530</v>
      </c>
      <c r="AE56" s="865"/>
      <c r="AF56" s="865"/>
      <c r="AG56" s="3184"/>
      <c r="AH56" s="3185"/>
      <c r="AI56" s="3185"/>
      <c r="AJ56" s="3185"/>
      <c r="AK56" s="3185"/>
      <c r="AL56" s="3185"/>
      <c r="AM56" s="3185"/>
      <c r="AN56" s="3185"/>
      <c r="AO56" s="3185"/>
      <c r="AP56" s="3185"/>
      <c r="AQ56" s="3185"/>
      <c r="AR56" s="3185"/>
      <c r="AS56" s="3185"/>
      <c r="AT56" s="3185"/>
      <c r="AU56" s="3185"/>
      <c r="AV56" s="3185"/>
      <c r="AW56" s="3185"/>
      <c r="AX56" s="3186"/>
    </row>
    <row r="57" spans="1:51" ht="33.6" customHeight="1">
      <c r="A57" s="808" t="s">
        <v>101</v>
      </c>
      <c r="B57" s="843"/>
      <c r="C57" s="848" t="s">
        <v>100</v>
      </c>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50"/>
      <c r="AD57" s="851" t="s">
        <v>3116</v>
      </c>
      <c r="AE57" s="699"/>
      <c r="AF57" s="700"/>
      <c r="AG57" s="1713" t="s">
        <v>3121</v>
      </c>
      <c r="AH57" s="1714"/>
      <c r="AI57" s="1714"/>
      <c r="AJ57" s="1714"/>
      <c r="AK57" s="1714"/>
      <c r="AL57" s="1714"/>
      <c r="AM57" s="1714"/>
      <c r="AN57" s="1714"/>
      <c r="AO57" s="1714"/>
      <c r="AP57" s="1714"/>
      <c r="AQ57" s="1714"/>
      <c r="AR57" s="1714"/>
      <c r="AS57" s="1714"/>
      <c r="AT57" s="1714"/>
      <c r="AU57" s="1714"/>
      <c r="AV57" s="1714"/>
      <c r="AW57" s="1714"/>
      <c r="AX57" s="1715"/>
    </row>
    <row r="58" spans="1:51" ht="15.75" customHeight="1">
      <c r="A58" s="844"/>
      <c r="B58" s="845"/>
      <c r="C58" s="859" t="s">
        <v>99</v>
      </c>
      <c r="D58" s="860"/>
      <c r="E58" s="860"/>
      <c r="F58" s="860"/>
      <c r="G58" s="836" t="s">
        <v>98</v>
      </c>
      <c r="H58" s="837"/>
      <c r="I58" s="837"/>
      <c r="J58" s="837"/>
      <c r="K58" s="837"/>
      <c r="L58" s="837"/>
      <c r="M58" s="837"/>
      <c r="N58" s="837"/>
      <c r="O58" s="837"/>
      <c r="P58" s="837"/>
      <c r="Q58" s="837"/>
      <c r="R58" s="837"/>
      <c r="S58" s="838"/>
      <c r="T58" s="839" t="s">
        <v>529</v>
      </c>
      <c r="U58" s="840"/>
      <c r="V58" s="840"/>
      <c r="W58" s="840"/>
      <c r="X58" s="840"/>
      <c r="Y58" s="840"/>
      <c r="Z58" s="840"/>
      <c r="AA58" s="840"/>
      <c r="AB58" s="840"/>
      <c r="AC58" s="840"/>
      <c r="AD58" s="840"/>
      <c r="AE58" s="840"/>
      <c r="AF58" s="840"/>
      <c r="AG58" s="1716"/>
      <c r="AH58" s="1717"/>
      <c r="AI58" s="1717"/>
      <c r="AJ58" s="1717"/>
      <c r="AK58" s="1717"/>
      <c r="AL58" s="1717"/>
      <c r="AM58" s="1717"/>
      <c r="AN58" s="1717"/>
      <c r="AO58" s="1717"/>
      <c r="AP58" s="1717"/>
      <c r="AQ58" s="1717"/>
      <c r="AR58" s="1717"/>
      <c r="AS58" s="1717"/>
      <c r="AT58" s="1717"/>
      <c r="AU58" s="1717"/>
      <c r="AV58" s="1717"/>
      <c r="AW58" s="1717"/>
      <c r="AX58" s="1718"/>
    </row>
    <row r="59" spans="1:51" ht="26.25" customHeight="1">
      <c r="A59" s="844"/>
      <c r="B59" s="845"/>
      <c r="C59" s="2138" t="s">
        <v>3120</v>
      </c>
      <c r="D59" s="2139"/>
      <c r="E59" s="2139"/>
      <c r="F59" s="2139"/>
      <c r="G59" s="1339" t="s">
        <v>3119</v>
      </c>
      <c r="H59" s="1340"/>
      <c r="I59" s="1340"/>
      <c r="J59" s="1340"/>
      <c r="K59" s="1340"/>
      <c r="L59" s="1340"/>
      <c r="M59" s="1340"/>
      <c r="N59" s="1340"/>
      <c r="O59" s="1340"/>
      <c r="P59" s="1340"/>
      <c r="Q59" s="1340"/>
      <c r="R59" s="1340"/>
      <c r="S59" s="1341"/>
      <c r="T59" s="1342" t="s">
        <v>3016</v>
      </c>
      <c r="U59" s="1340"/>
      <c r="V59" s="1340"/>
      <c r="W59" s="1340"/>
      <c r="X59" s="1340"/>
      <c r="Y59" s="1340"/>
      <c r="Z59" s="1340"/>
      <c r="AA59" s="1340"/>
      <c r="AB59" s="1340"/>
      <c r="AC59" s="1340"/>
      <c r="AD59" s="1340"/>
      <c r="AE59" s="1340"/>
      <c r="AF59" s="1340"/>
      <c r="AG59" s="1716"/>
      <c r="AH59" s="1717"/>
      <c r="AI59" s="1717"/>
      <c r="AJ59" s="1717"/>
      <c r="AK59" s="1717"/>
      <c r="AL59" s="1717"/>
      <c r="AM59" s="1717"/>
      <c r="AN59" s="1717"/>
      <c r="AO59" s="1717"/>
      <c r="AP59" s="1717"/>
      <c r="AQ59" s="1717"/>
      <c r="AR59" s="1717"/>
      <c r="AS59" s="1717"/>
      <c r="AT59" s="1717"/>
      <c r="AU59" s="1717"/>
      <c r="AV59" s="1717"/>
      <c r="AW59" s="1717"/>
      <c r="AX59" s="1718"/>
    </row>
    <row r="60" spans="1:51" ht="26.25" customHeight="1">
      <c r="A60" s="846"/>
      <c r="B60" s="847"/>
      <c r="C60" s="874"/>
      <c r="D60" s="3632"/>
      <c r="E60" s="3632"/>
      <c r="F60" s="3632"/>
      <c r="G60" s="1343"/>
      <c r="H60" s="867"/>
      <c r="I60" s="867"/>
      <c r="J60" s="867"/>
      <c r="K60" s="867"/>
      <c r="L60" s="867"/>
      <c r="M60" s="867"/>
      <c r="N60" s="867"/>
      <c r="O60" s="867"/>
      <c r="P60" s="867"/>
      <c r="Q60" s="867"/>
      <c r="R60" s="867"/>
      <c r="S60" s="1707"/>
      <c r="T60" s="1708"/>
      <c r="U60" s="1649"/>
      <c r="V60" s="1649"/>
      <c r="W60" s="1649"/>
      <c r="X60" s="1649"/>
      <c r="Y60" s="1649"/>
      <c r="Z60" s="1649"/>
      <c r="AA60" s="1649"/>
      <c r="AB60" s="1649"/>
      <c r="AC60" s="1649"/>
      <c r="AD60" s="1649"/>
      <c r="AE60" s="1649"/>
      <c r="AF60" s="1649"/>
      <c r="AG60" s="1719"/>
      <c r="AH60" s="1720"/>
      <c r="AI60" s="1720"/>
      <c r="AJ60" s="1720"/>
      <c r="AK60" s="1720"/>
      <c r="AL60" s="1720"/>
      <c r="AM60" s="1720"/>
      <c r="AN60" s="1720"/>
      <c r="AO60" s="1720"/>
      <c r="AP60" s="1720"/>
      <c r="AQ60" s="1720"/>
      <c r="AR60" s="1720"/>
      <c r="AS60" s="1720"/>
      <c r="AT60" s="1720"/>
      <c r="AU60" s="1720"/>
      <c r="AV60" s="1720"/>
      <c r="AW60" s="1720"/>
      <c r="AX60" s="1721"/>
    </row>
    <row r="61" spans="1:51" ht="63" customHeight="1">
      <c r="A61" s="808" t="s">
        <v>96</v>
      </c>
      <c r="B61" s="1729"/>
      <c r="C61" s="3634" t="s">
        <v>95</v>
      </c>
      <c r="D61" s="3635"/>
      <c r="E61" s="3635"/>
      <c r="F61" s="3636"/>
      <c r="G61" s="3637" t="s">
        <v>3118</v>
      </c>
      <c r="H61" s="3638"/>
      <c r="I61" s="3638"/>
      <c r="J61" s="3638"/>
      <c r="K61" s="3638"/>
      <c r="L61" s="3638"/>
      <c r="M61" s="3638"/>
      <c r="N61" s="3638"/>
      <c r="O61" s="3638"/>
      <c r="P61" s="3638"/>
      <c r="Q61" s="3638"/>
      <c r="R61" s="3638"/>
      <c r="S61" s="3638"/>
      <c r="T61" s="3638"/>
      <c r="U61" s="3638"/>
      <c r="V61" s="3638"/>
      <c r="W61" s="3638"/>
      <c r="X61" s="3638"/>
      <c r="Y61" s="3638"/>
      <c r="Z61" s="3638"/>
      <c r="AA61" s="3638"/>
      <c r="AB61" s="3638"/>
      <c r="AC61" s="3638"/>
      <c r="AD61" s="3638"/>
      <c r="AE61" s="3638"/>
      <c r="AF61" s="3638"/>
      <c r="AG61" s="3638"/>
      <c r="AH61" s="3638"/>
      <c r="AI61" s="3638"/>
      <c r="AJ61" s="3638"/>
      <c r="AK61" s="3638"/>
      <c r="AL61" s="3638"/>
      <c r="AM61" s="3638"/>
      <c r="AN61" s="3638"/>
      <c r="AO61" s="3638"/>
      <c r="AP61" s="3638"/>
      <c r="AQ61" s="3638"/>
      <c r="AR61" s="3638"/>
      <c r="AS61" s="3638"/>
      <c r="AT61" s="3638"/>
      <c r="AU61" s="3638"/>
      <c r="AV61" s="3638"/>
      <c r="AW61" s="3638"/>
      <c r="AX61" s="3639"/>
    </row>
    <row r="62" spans="1:51" ht="63" customHeight="1" thickBot="1">
      <c r="A62" s="1321"/>
      <c r="B62" s="1730"/>
      <c r="C62" s="3640" t="s">
        <v>93</v>
      </c>
      <c r="D62" s="684"/>
      <c r="E62" s="684"/>
      <c r="F62" s="3525"/>
      <c r="G62" s="3641" t="s">
        <v>3117</v>
      </c>
      <c r="H62" s="3642"/>
      <c r="I62" s="3642"/>
      <c r="J62" s="3642"/>
      <c r="K62" s="3642"/>
      <c r="L62" s="3642"/>
      <c r="M62" s="3642"/>
      <c r="N62" s="3642"/>
      <c r="O62" s="3642"/>
      <c r="P62" s="3642"/>
      <c r="Q62" s="3642"/>
      <c r="R62" s="3642"/>
      <c r="S62" s="3642"/>
      <c r="T62" s="3642"/>
      <c r="U62" s="3642"/>
      <c r="V62" s="3642"/>
      <c r="W62" s="3642"/>
      <c r="X62" s="3642"/>
      <c r="Y62" s="3642"/>
      <c r="Z62" s="3642"/>
      <c r="AA62" s="3642"/>
      <c r="AB62" s="3642"/>
      <c r="AC62" s="3642"/>
      <c r="AD62" s="3642"/>
      <c r="AE62" s="3642"/>
      <c r="AF62" s="3642"/>
      <c r="AG62" s="3642"/>
      <c r="AH62" s="3642"/>
      <c r="AI62" s="3642"/>
      <c r="AJ62" s="3642"/>
      <c r="AK62" s="3642"/>
      <c r="AL62" s="3642"/>
      <c r="AM62" s="3642"/>
      <c r="AN62" s="3642"/>
      <c r="AO62" s="3642"/>
      <c r="AP62" s="3642"/>
      <c r="AQ62" s="3642"/>
      <c r="AR62" s="3642"/>
      <c r="AS62" s="3642"/>
      <c r="AT62" s="3642"/>
      <c r="AU62" s="3642"/>
      <c r="AV62" s="3642"/>
      <c r="AW62" s="3642"/>
      <c r="AX62" s="3643"/>
    </row>
    <row r="63" spans="1:51" ht="21" customHeight="1">
      <c r="A63" s="1331" t="s">
        <v>91</v>
      </c>
      <c r="B63" s="1332"/>
      <c r="C63" s="1332"/>
      <c r="D63" s="1332"/>
      <c r="E63" s="1332"/>
      <c r="F63" s="1332"/>
      <c r="G63" s="1332"/>
      <c r="H63" s="1332"/>
      <c r="I63" s="1332"/>
      <c r="J63" s="1332"/>
      <c r="K63" s="1332"/>
      <c r="L63" s="1332"/>
      <c r="M63" s="1332"/>
      <c r="N63" s="1332"/>
      <c r="O63" s="1332"/>
      <c r="P63" s="1332"/>
      <c r="Q63" s="1332"/>
      <c r="R63" s="1332"/>
      <c r="S63" s="1332"/>
      <c r="T63" s="1332"/>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3"/>
    </row>
    <row r="64" spans="1:51" ht="120" customHeight="1" thickBot="1">
      <c r="A64" s="804"/>
      <c r="B64" s="3630"/>
      <c r="C64" s="3630"/>
      <c r="D64" s="3630"/>
      <c r="E64" s="3630"/>
      <c r="F64" s="3630"/>
      <c r="G64" s="3630"/>
      <c r="H64" s="3630"/>
      <c r="I64" s="3630"/>
      <c r="J64" s="3630"/>
      <c r="K64" s="3630"/>
      <c r="L64" s="3630"/>
      <c r="M64" s="3630"/>
      <c r="N64" s="3630"/>
      <c r="O64" s="3630"/>
      <c r="P64" s="3630"/>
      <c r="Q64" s="3630"/>
      <c r="R64" s="3630"/>
      <c r="S64" s="3630"/>
      <c r="T64" s="3630"/>
      <c r="U64" s="3630"/>
      <c r="V64" s="3630"/>
      <c r="W64" s="3630"/>
      <c r="X64" s="3630"/>
      <c r="Y64" s="3630"/>
      <c r="Z64" s="3630"/>
      <c r="AA64" s="3630"/>
      <c r="AB64" s="3630"/>
      <c r="AC64" s="3630"/>
      <c r="AD64" s="3630"/>
      <c r="AE64" s="3630"/>
      <c r="AF64" s="3630"/>
      <c r="AG64" s="3630"/>
      <c r="AH64" s="3630"/>
      <c r="AI64" s="3630"/>
      <c r="AJ64" s="3630"/>
      <c r="AK64" s="3630"/>
      <c r="AL64" s="3630"/>
      <c r="AM64" s="3630"/>
      <c r="AN64" s="3630"/>
      <c r="AO64" s="3630"/>
      <c r="AP64" s="3630"/>
      <c r="AQ64" s="3630"/>
      <c r="AR64" s="3630"/>
      <c r="AS64" s="3630"/>
      <c r="AT64" s="3630"/>
      <c r="AU64" s="3630"/>
      <c r="AV64" s="3630"/>
      <c r="AW64" s="3630"/>
      <c r="AX64" s="3631"/>
      <c r="AY64" s="1" t="s">
        <v>3116</v>
      </c>
    </row>
    <row r="65" spans="1:51" ht="21" customHeight="1">
      <c r="A65" s="801" t="s">
        <v>90</v>
      </c>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1" ht="120" customHeight="1" thickBot="1">
      <c r="A66" s="804" t="s">
        <v>87</v>
      </c>
      <c r="B66" s="1700"/>
      <c r="C66" s="1700"/>
      <c r="D66" s="1700"/>
      <c r="E66" s="1701"/>
      <c r="F66" s="1725" t="s">
        <v>89</v>
      </c>
      <c r="G66" s="1726"/>
      <c r="H66" s="1726"/>
      <c r="I66" s="1726"/>
      <c r="J66" s="1726"/>
      <c r="K66" s="1726"/>
      <c r="L66" s="1726"/>
      <c r="M66" s="1726"/>
      <c r="N66" s="1726"/>
      <c r="O66" s="1726"/>
      <c r="P66" s="1726"/>
      <c r="Q66" s="1726"/>
      <c r="R66" s="1726"/>
      <c r="S66" s="1726"/>
      <c r="T66" s="1726"/>
      <c r="U66" s="1726"/>
      <c r="V66" s="1726"/>
      <c r="W66" s="1726"/>
      <c r="X66" s="1726"/>
      <c r="Y66" s="1726"/>
      <c r="Z66" s="1726"/>
      <c r="AA66" s="1726"/>
      <c r="AB66" s="1726"/>
      <c r="AC66" s="1726"/>
      <c r="AD66" s="1726"/>
      <c r="AE66" s="1726"/>
      <c r="AF66" s="1726"/>
      <c r="AG66" s="1726"/>
      <c r="AH66" s="1726"/>
      <c r="AI66" s="1726"/>
      <c r="AJ66" s="1726"/>
      <c r="AK66" s="1726"/>
      <c r="AL66" s="1726"/>
      <c r="AM66" s="1726"/>
      <c r="AN66" s="1726"/>
      <c r="AO66" s="1726"/>
      <c r="AP66" s="1726"/>
      <c r="AQ66" s="1726"/>
      <c r="AR66" s="1726"/>
      <c r="AS66" s="1726"/>
      <c r="AT66" s="1726"/>
      <c r="AU66" s="1726"/>
      <c r="AV66" s="1726"/>
      <c r="AW66" s="1726"/>
      <c r="AX66" s="1727"/>
    </row>
    <row r="67" spans="1:51" ht="21" customHeight="1">
      <c r="A67" s="801" t="s">
        <v>88</v>
      </c>
      <c r="B67" s="802"/>
      <c r="C67" s="802"/>
      <c r="D67" s="802"/>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row>
    <row r="68" spans="1:51" ht="99.95" customHeight="1" thickBot="1">
      <c r="A68" s="804" t="s">
        <v>87</v>
      </c>
      <c r="B68" s="1700"/>
      <c r="C68" s="1700"/>
      <c r="D68" s="1700"/>
      <c r="E68" s="1701"/>
      <c r="F68" s="1700" t="s">
        <v>231</v>
      </c>
      <c r="G68" s="1700"/>
      <c r="H68" s="1700"/>
      <c r="I68" s="1700"/>
      <c r="J68" s="1700"/>
      <c r="K68" s="1700"/>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1700"/>
      <c r="AL68" s="1700"/>
      <c r="AM68" s="1700"/>
      <c r="AN68" s="1700"/>
      <c r="AO68" s="1700"/>
      <c r="AP68" s="1700"/>
      <c r="AQ68" s="1700"/>
      <c r="AR68" s="1700"/>
      <c r="AS68" s="1700"/>
      <c r="AT68" s="1700"/>
      <c r="AU68" s="1700"/>
      <c r="AV68" s="1700"/>
      <c r="AW68" s="1700"/>
      <c r="AX68" s="1702"/>
    </row>
    <row r="69" spans="1:51" ht="21" customHeight="1">
      <c r="A69" s="776" t="s">
        <v>85</v>
      </c>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777"/>
      <c r="AT69" s="777"/>
      <c r="AU69" s="777"/>
      <c r="AV69" s="777"/>
      <c r="AW69" s="777"/>
      <c r="AX69" s="778"/>
    </row>
    <row r="70" spans="1:51" ht="146.25" customHeight="1" thickBot="1">
      <c r="A70" s="3625" t="s">
        <v>3115</v>
      </c>
      <c r="B70" s="3626"/>
      <c r="C70" s="3626"/>
      <c r="D70" s="3626"/>
      <c r="E70" s="3626"/>
      <c r="F70" s="3626"/>
      <c r="G70" s="3626"/>
      <c r="H70" s="3626"/>
      <c r="I70" s="3626"/>
      <c r="J70" s="3626"/>
      <c r="K70" s="3626"/>
      <c r="L70" s="3626"/>
      <c r="M70" s="3626"/>
      <c r="N70" s="3626"/>
      <c r="O70" s="3626"/>
      <c r="P70" s="3626"/>
      <c r="Q70" s="3626"/>
      <c r="R70" s="3626"/>
      <c r="S70" s="3626"/>
      <c r="T70" s="3626"/>
      <c r="U70" s="3626"/>
      <c r="V70" s="3626"/>
      <c r="W70" s="3626"/>
      <c r="X70" s="3626"/>
      <c r="Y70" s="3626"/>
      <c r="Z70" s="3626"/>
      <c r="AA70" s="3626"/>
      <c r="AB70" s="3626"/>
      <c r="AC70" s="3626"/>
      <c r="AD70" s="3626"/>
      <c r="AE70" s="3626"/>
      <c r="AF70" s="3626"/>
      <c r="AG70" s="3626"/>
      <c r="AH70" s="3626"/>
      <c r="AI70" s="3626"/>
      <c r="AJ70" s="3626"/>
      <c r="AK70" s="3626"/>
      <c r="AL70" s="3626"/>
      <c r="AM70" s="3626"/>
      <c r="AN70" s="3626"/>
      <c r="AO70" s="3626"/>
      <c r="AP70" s="3626"/>
      <c r="AQ70" s="3626"/>
      <c r="AR70" s="3626"/>
      <c r="AS70" s="3626"/>
      <c r="AT70" s="3626"/>
      <c r="AU70" s="3626"/>
      <c r="AV70" s="3626"/>
      <c r="AW70" s="3626"/>
      <c r="AX70" s="3627"/>
    </row>
    <row r="71" spans="1:51" ht="19.7" customHeight="1">
      <c r="A71" s="782" t="s">
        <v>83</v>
      </c>
      <c r="B71" s="783"/>
      <c r="C71" s="783"/>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4"/>
    </row>
    <row r="72" spans="1:51" ht="20.100000000000001" customHeight="1" thickBot="1">
      <c r="A72" s="785"/>
      <c r="B72" s="3633"/>
      <c r="C72" s="787" t="s">
        <v>3114</v>
      </c>
      <c r="D72" s="792"/>
      <c r="E72" s="792"/>
      <c r="F72" s="792"/>
      <c r="G72" s="792"/>
      <c r="H72" s="792"/>
      <c r="I72" s="792"/>
      <c r="J72" s="793"/>
      <c r="K72" s="790">
        <v>171</v>
      </c>
      <c r="L72" s="791"/>
      <c r="M72" s="791"/>
      <c r="N72" s="791"/>
      <c r="O72" s="791"/>
      <c r="P72" s="791"/>
      <c r="Q72" s="791"/>
      <c r="R72" s="3628"/>
      <c r="S72" s="787" t="s">
        <v>3113</v>
      </c>
      <c r="T72" s="792"/>
      <c r="U72" s="792"/>
      <c r="V72" s="792"/>
      <c r="W72" s="792"/>
      <c r="X72" s="792"/>
      <c r="Y72" s="792"/>
      <c r="Z72" s="793"/>
      <c r="AA72" s="790">
        <v>191</v>
      </c>
      <c r="AB72" s="791"/>
      <c r="AC72" s="791"/>
      <c r="AD72" s="791"/>
      <c r="AE72" s="791"/>
      <c r="AF72" s="791"/>
      <c r="AG72" s="791"/>
      <c r="AH72" s="3628"/>
      <c r="AI72" s="787" t="s">
        <v>3112</v>
      </c>
      <c r="AJ72" s="792"/>
      <c r="AK72" s="792"/>
      <c r="AL72" s="792"/>
      <c r="AM72" s="792"/>
      <c r="AN72" s="792"/>
      <c r="AO72" s="792"/>
      <c r="AP72" s="793"/>
      <c r="AQ72" s="3629">
        <v>83</v>
      </c>
      <c r="AR72" s="794"/>
      <c r="AS72" s="794"/>
      <c r="AT72" s="794"/>
      <c r="AU72" s="794"/>
      <c r="AV72" s="794"/>
      <c r="AW72" s="794"/>
      <c r="AX72" s="795"/>
    </row>
    <row r="73" spans="1:51" ht="24" customHeight="1" thickBot="1">
      <c r="A73" s="121" t="s">
        <v>1485</v>
      </c>
      <c r="B73" s="101"/>
      <c r="C73" s="101"/>
      <c r="D73" s="101"/>
      <c r="E73" s="101"/>
      <c r="F73" s="101"/>
      <c r="G73" s="101"/>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row>
    <row r="74" spans="1:51" ht="23.85" customHeight="1">
      <c r="A74" s="1269" t="s">
        <v>79</v>
      </c>
      <c r="B74" s="1270"/>
      <c r="C74" s="1270"/>
      <c r="D74" s="1270"/>
      <c r="E74" s="1270"/>
      <c r="F74" s="1271"/>
      <c r="G74" s="24" t="s">
        <v>78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2"/>
    </row>
    <row r="75" spans="1:51" ht="38.25" customHeight="1">
      <c r="A75" s="366"/>
      <c r="B75" s="367"/>
      <c r="C75" s="367"/>
      <c r="D75" s="367"/>
      <c r="E75" s="367"/>
      <c r="F75" s="368"/>
      <c r="G75" s="3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1" ht="41.25" hidden="1" customHeight="1">
      <c r="A76" s="366"/>
      <c r="B76" s="367"/>
      <c r="C76" s="367"/>
      <c r="D76" s="367"/>
      <c r="E76" s="367"/>
      <c r="F76" s="368"/>
      <c r="G76" s="3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1" ht="52.35" hidden="1" customHeight="1">
      <c r="A77" s="366"/>
      <c r="B77" s="367"/>
      <c r="C77" s="367"/>
      <c r="D77" s="367"/>
      <c r="E77" s="367"/>
      <c r="F77" s="368"/>
      <c r="G77" s="3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1" ht="52.35" hidden="1" customHeight="1">
      <c r="A78" s="366"/>
      <c r="B78" s="367"/>
      <c r="C78" s="367"/>
      <c r="D78" s="367"/>
      <c r="E78" s="367"/>
      <c r="F78" s="368"/>
      <c r="G78" s="3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1" ht="52.35" hidden="1" customHeight="1">
      <c r="A79" s="366"/>
      <c r="B79" s="367"/>
      <c r="C79" s="367"/>
      <c r="D79" s="367"/>
      <c r="E79" s="367"/>
      <c r="F79" s="368"/>
      <c r="G79" s="3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1" ht="52.35" hidden="1" customHeight="1">
      <c r="A80" s="366"/>
      <c r="B80" s="367"/>
      <c r="C80" s="367"/>
      <c r="D80" s="367"/>
      <c r="E80" s="367"/>
      <c r="F80" s="368"/>
      <c r="G80" s="3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35" hidden="1" customHeight="1">
      <c r="A81" s="366"/>
      <c r="B81" s="367"/>
      <c r="C81" s="367"/>
      <c r="D81" s="367"/>
      <c r="E81" s="367"/>
      <c r="F81" s="368"/>
      <c r="G81" s="3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35" hidden="1" customHeight="1">
      <c r="A82" s="366"/>
      <c r="B82" s="367"/>
      <c r="C82" s="367"/>
      <c r="D82" s="367"/>
      <c r="E82" s="367"/>
      <c r="F82" s="368"/>
      <c r="G82" s="3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41.25" customHeight="1">
      <c r="A83" s="366"/>
      <c r="B83" s="367"/>
      <c r="C83" s="367"/>
      <c r="D83" s="367"/>
      <c r="E83" s="367"/>
      <c r="F83" s="368"/>
      <c r="G83" s="3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c r="A84" s="366"/>
      <c r="B84" s="367"/>
      <c r="C84" s="367"/>
      <c r="D84" s="367"/>
      <c r="E84" s="367"/>
      <c r="F84" s="368"/>
      <c r="G84" s="3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c r="A85" s="366"/>
      <c r="B85" s="367"/>
      <c r="C85" s="367"/>
      <c r="D85" s="367"/>
      <c r="E85" s="367"/>
      <c r="F85" s="368"/>
      <c r="G85" s="3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52.5" customHeight="1">
      <c r="A86" s="366"/>
      <c r="B86" s="367"/>
      <c r="C86" s="367"/>
      <c r="D86" s="367"/>
      <c r="E86" s="367"/>
      <c r="F86" s="368"/>
      <c r="G86" s="3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c r="A87" s="366"/>
      <c r="B87" s="367"/>
      <c r="C87" s="367"/>
      <c r="D87" s="367"/>
      <c r="E87" s="367"/>
      <c r="F87" s="368"/>
      <c r="G87" s="3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c r="A88" s="366"/>
      <c r="B88" s="367"/>
      <c r="C88" s="367"/>
      <c r="D88" s="367"/>
      <c r="E88" s="367"/>
      <c r="F88" s="368"/>
      <c r="G88" s="3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c r="A89" s="366"/>
      <c r="B89" s="367"/>
      <c r="C89" s="367"/>
      <c r="D89" s="367"/>
      <c r="E89" s="367"/>
      <c r="F89" s="368"/>
      <c r="G89" s="3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c r="A90" s="366"/>
      <c r="B90" s="367"/>
      <c r="C90" s="367"/>
      <c r="D90" s="367"/>
      <c r="E90" s="367"/>
      <c r="F90" s="368"/>
      <c r="G90" s="3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c r="A91" s="366"/>
      <c r="B91" s="367"/>
      <c r="C91" s="367"/>
      <c r="D91" s="367"/>
      <c r="E91" s="367"/>
      <c r="F91" s="368"/>
      <c r="G91" s="3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2.6" customHeight="1">
      <c r="A92" s="366"/>
      <c r="B92" s="367"/>
      <c r="C92" s="367"/>
      <c r="D92" s="367"/>
      <c r="E92" s="367"/>
      <c r="F92" s="368"/>
      <c r="G92" s="3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52.5" customHeight="1">
      <c r="A93" s="366"/>
      <c r="B93" s="367"/>
      <c r="C93" s="367"/>
      <c r="D93" s="367"/>
      <c r="E93" s="367"/>
      <c r="F93" s="368"/>
      <c r="G93" s="3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20"/>
    </row>
    <row r="94" spans="1:50" ht="52.5" customHeight="1">
      <c r="A94" s="366"/>
      <c r="B94" s="367"/>
      <c r="C94" s="367"/>
      <c r="D94" s="367"/>
      <c r="E94" s="367"/>
      <c r="F94" s="368"/>
      <c r="G94" s="3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20"/>
    </row>
    <row r="95" spans="1:50" ht="52.5" customHeight="1">
      <c r="A95" s="366"/>
      <c r="B95" s="367"/>
      <c r="C95" s="367"/>
      <c r="D95" s="367"/>
      <c r="E95" s="367"/>
      <c r="F95" s="368"/>
      <c r="G95" s="3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20"/>
    </row>
    <row r="96" spans="1:50" ht="52.5" customHeight="1">
      <c r="A96" s="366"/>
      <c r="B96" s="367"/>
      <c r="C96" s="367"/>
      <c r="D96" s="367"/>
      <c r="E96" s="367"/>
      <c r="F96" s="368"/>
      <c r="G96" s="3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20"/>
    </row>
    <row r="97" spans="1:51" ht="52.5" customHeight="1">
      <c r="A97" s="366"/>
      <c r="B97" s="367"/>
      <c r="C97" s="367"/>
      <c r="D97" s="367"/>
      <c r="E97" s="367"/>
      <c r="F97" s="368"/>
      <c r="G97" s="3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20"/>
    </row>
    <row r="98" spans="1:51" ht="52.5" customHeight="1">
      <c r="A98" s="366"/>
      <c r="B98" s="367"/>
      <c r="C98" s="367"/>
      <c r="D98" s="367"/>
      <c r="E98" s="367"/>
      <c r="F98" s="368"/>
      <c r="G98" s="3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0"/>
    </row>
    <row r="99" spans="1:51" ht="52.5" customHeight="1">
      <c r="A99" s="366"/>
      <c r="B99" s="367"/>
      <c r="C99" s="367"/>
      <c r="D99" s="367"/>
      <c r="E99" s="367"/>
      <c r="F99" s="368"/>
      <c r="G99" s="3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20"/>
    </row>
    <row r="100" spans="1:51" ht="52.5" customHeight="1">
      <c r="A100" s="366"/>
      <c r="B100" s="367"/>
      <c r="C100" s="367"/>
      <c r="D100" s="367"/>
      <c r="E100" s="367"/>
      <c r="F100" s="368"/>
      <c r="G100" s="3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20"/>
    </row>
    <row r="101" spans="1:51" ht="18.399999999999999" customHeight="1">
      <c r="A101" s="366"/>
      <c r="B101" s="367"/>
      <c r="C101" s="367"/>
      <c r="D101" s="367"/>
      <c r="E101" s="367"/>
      <c r="F101" s="368"/>
      <c r="G101" s="35"/>
      <c r="H101" s="16" t="s">
        <v>229</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0"/>
    </row>
    <row r="102" spans="1:51" ht="18.95" customHeight="1" thickBot="1">
      <c r="A102" s="1283"/>
      <c r="B102" s="1284"/>
      <c r="C102" s="1284"/>
      <c r="D102" s="1284"/>
      <c r="E102" s="1284"/>
      <c r="F102" s="1956"/>
      <c r="G102" s="19"/>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8"/>
    </row>
    <row r="103" spans="1:51" ht="18.95" customHeight="1">
      <c r="A103" s="283"/>
      <c r="B103" s="283"/>
      <c r="C103" s="283"/>
      <c r="D103" s="283"/>
      <c r="E103" s="283"/>
      <c r="F103" s="28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spans="1:51" ht="18.95" customHeight="1" thickBot="1">
      <c r="A104" s="288" t="s">
        <v>1485</v>
      </c>
      <c r="B104" s="15"/>
      <c r="C104" s="15"/>
      <c r="D104" s="15"/>
      <c r="E104" s="15"/>
      <c r="F104" s="15"/>
      <c r="G104" s="15"/>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6"/>
    </row>
    <row r="105" spans="1:51" ht="30" customHeight="1">
      <c r="A105" s="766" t="s">
        <v>2295</v>
      </c>
      <c r="B105" s="767"/>
      <c r="C105" s="767"/>
      <c r="D105" s="767"/>
      <c r="E105" s="767"/>
      <c r="F105" s="768"/>
      <c r="G105" s="724" t="s">
        <v>3111</v>
      </c>
      <c r="H105" s="750"/>
      <c r="I105" s="750"/>
      <c r="J105" s="750"/>
      <c r="K105" s="750"/>
      <c r="L105" s="750"/>
      <c r="M105" s="750"/>
      <c r="N105" s="750"/>
      <c r="O105" s="750"/>
      <c r="P105" s="750"/>
      <c r="Q105" s="750"/>
      <c r="R105" s="750"/>
      <c r="S105" s="750"/>
      <c r="T105" s="750"/>
      <c r="U105" s="750"/>
      <c r="V105" s="750"/>
      <c r="W105" s="750"/>
      <c r="X105" s="750"/>
      <c r="Y105" s="750"/>
      <c r="Z105" s="750"/>
      <c r="AA105" s="750"/>
      <c r="AB105" s="775"/>
      <c r="AC105" s="724" t="s">
        <v>3110</v>
      </c>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row>
    <row r="106" spans="1:51" ht="24.75" customHeight="1">
      <c r="A106" s="769"/>
      <c r="B106" s="770"/>
      <c r="C106" s="770"/>
      <c r="D106" s="770"/>
      <c r="E106" s="770"/>
      <c r="F106" s="771"/>
      <c r="G106" s="732" t="s">
        <v>47</v>
      </c>
      <c r="H106" s="733"/>
      <c r="I106" s="733"/>
      <c r="J106" s="733"/>
      <c r="K106" s="733"/>
      <c r="L106" s="426" t="s">
        <v>46</v>
      </c>
      <c r="M106" s="601"/>
      <c r="N106" s="601"/>
      <c r="O106" s="601"/>
      <c r="P106" s="601"/>
      <c r="Q106" s="601"/>
      <c r="R106" s="601"/>
      <c r="S106" s="601"/>
      <c r="T106" s="601"/>
      <c r="U106" s="601"/>
      <c r="V106" s="601"/>
      <c r="W106" s="601"/>
      <c r="X106" s="602"/>
      <c r="Y106" s="729" t="s">
        <v>45</v>
      </c>
      <c r="Z106" s="734"/>
      <c r="AA106" s="734"/>
      <c r="AB106" s="755"/>
      <c r="AC106" s="732" t="s">
        <v>47</v>
      </c>
      <c r="AD106" s="733"/>
      <c r="AE106" s="733"/>
      <c r="AF106" s="733"/>
      <c r="AG106" s="733"/>
      <c r="AH106" s="426" t="s">
        <v>46</v>
      </c>
      <c r="AI106" s="601"/>
      <c r="AJ106" s="601"/>
      <c r="AK106" s="601"/>
      <c r="AL106" s="601"/>
      <c r="AM106" s="601"/>
      <c r="AN106" s="601"/>
      <c r="AO106" s="601"/>
      <c r="AP106" s="601"/>
      <c r="AQ106" s="601"/>
      <c r="AR106" s="601"/>
      <c r="AS106" s="601"/>
      <c r="AT106" s="602"/>
      <c r="AU106" s="729" t="s">
        <v>45</v>
      </c>
      <c r="AV106" s="734"/>
      <c r="AW106" s="734"/>
      <c r="AX106" s="735"/>
    </row>
    <row r="107" spans="1:51" ht="24.75" customHeight="1">
      <c r="A107" s="769"/>
      <c r="B107" s="770"/>
      <c r="C107" s="770"/>
      <c r="D107" s="770"/>
      <c r="E107" s="770"/>
      <c r="F107" s="771"/>
      <c r="G107" s="698" t="s">
        <v>3098</v>
      </c>
      <c r="H107" s="699"/>
      <c r="I107" s="699"/>
      <c r="J107" s="699"/>
      <c r="K107" s="700"/>
      <c r="L107" s="701" t="s">
        <v>3109</v>
      </c>
      <c r="M107" s="702"/>
      <c r="N107" s="702"/>
      <c r="O107" s="702"/>
      <c r="P107" s="702"/>
      <c r="Q107" s="702"/>
      <c r="R107" s="702"/>
      <c r="S107" s="702"/>
      <c r="T107" s="702"/>
      <c r="U107" s="702"/>
      <c r="V107" s="702"/>
      <c r="W107" s="702"/>
      <c r="X107" s="703"/>
      <c r="Y107" s="704">
        <v>83</v>
      </c>
      <c r="Z107" s="705"/>
      <c r="AA107" s="705"/>
      <c r="AB107" s="756"/>
      <c r="AC107" s="698" t="s">
        <v>3098</v>
      </c>
      <c r="AD107" s="699"/>
      <c r="AE107" s="699"/>
      <c r="AF107" s="699"/>
      <c r="AG107" s="700"/>
      <c r="AH107" s="701" t="s">
        <v>2832</v>
      </c>
      <c r="AI107" s="702"/>
      <c r="AJ107" s="702"/>
      <c r="AK107" s="702"/>
      <c r="AL107" s="702"/>
      <c r="AM107" s="702"/>
      <c r="AN107" s="702"/>
      <c r="AO107" s="702"/>
      <c r="AP107" s="702"/>
      <c r="AQ107" s="702"/>
      <c r="AR107" s="702"/>
      <c r="AS107" s="702"/>
      <c r="AT107" s="703"/>
      <c r="AU107" s="704">
        <v>5</v>
      </c>
      <c r="AV107" s="705"/>
      <c r="AW107" s="705"/>
      <c r="AX107" s="706"/>
    </row>
    <row r="108" spans="1:51" ht="24.75" customHeight="1">
      <c r="A108" s="769"/>
      <c r="B108" s="770"/>
      <c r="C108" s="770"/>
      <c r="D108" s="770"/>
      <c r="E108" s="770"/>
      <c r="F108" s="771"/>
      <c r="G108" s="1171"/>
      <c r="H108" s="865"/>
      <c r="I108" s="865"/>
      <c r="J108" s="865"/>
      <c r="K108" s="873"/>
      <c r="L108" s="1172" t="s">
        <v>3108</v>
      </c>
      <c r="M108" s="1173"/>
      <c r="N108" s="1173"/>
      <c r="O108" s="1173"/>
      <c r="P108" s="1173"/>
      <c r="Q108" s="1173"/>
      <c r="R108" s="1173"/>
      <c r="S108" s="1173"/>
      <c r="T108" s="1173"/>
      <c r="U108" s="1173"/>
      <c r="V108" s="1173"/>
      <c r="W108" s="1173"/>
      <c r="X108" s="1174"/>
      <c r="Y108" s="1175">
        <v>51</v>
      </c>
      <c r="Z108" s="1176"/>
      <c r="AA108" s="1176"/>
      <c r="AB108" s="1232"/>
      <c r="AC108" s="1171"/>
      <c r="AD108" s="865"/>
      <c r="AE108" s="865"/>
      <c r="AF108" s="865"/>
      <c r="AG108" s="873"/>
      <c r="AH108" s="1172"/>
      <c r="AI108" s="1173"/>
      <c r="AJ108" s="1173"/>
      <c r="AK108" s="1173"/>
      <c r="AL108" s="1173"/>
      <c r="AM108" s="1173"/>
      <c r="AN108" s="1173"/>
      <c r="AO108" s="1173"/>
      <c r="AP108" s="1173"/>
      <c r="AQ108" s="1173"/>
      <c r="AR108" s="1173"/>
      <c r="AS108" s="1173"/>
      <c r="AT108" s="1174"/>
      <c r="AU108" s="1175"/>
      <c r="AV108" s="1176"/>
      <c r="AW108" s="1176"/>
      <c r="AX108" s="1177"/>
    </row>
    <row r="109" spans="1:51" ht="24.75" customHeight="1">
      <c r="A109" s="769"/>
      <c r="B109" s="770"/>
      <c r="C109" s="770"/>
      <c r="D109" s="770"/>
      <c r="E109" s="770"/>
      <c r="F109" s="771"/>
      <c r="G109" s="1171"/>
      <c r="H109" s="865"/>
      <c r="I109" s="865"/>
      <c r="J109" s="865"/>
      <c r="K109" s="873"/>
      <c r="L109" s="1172" t="s">
        <v>3107</v>
      </c>
      <c r="M109" s="1173"/>
      <c r="N109" s="1173"/>
      <c r="O109" s="1173"/>
      <c r="P109" s="1173"/>
      <c r="Q109" s="1173"/>
      <c r="R109" s="1173"/>
      <c r="S109" s="1173"/>
      <c r="T109" s="1173"/>
      <c r="U109" s="1173"/>
      <c r="V109" s="1173"/>
      <c r="W109" s="1173"/>
      <c r="X109" s="1174"/>
      <c r="Y109" s="1175">
        <v>21</v>
      </c>
      <c r="Z109" s="1176"/>
      <c r="AA109" s="1176"/>
      <c r="AB109" s="1232"/>
      <c r="AC109" s="1171"/>
      <c r="AD109" s="865"/>
      <c r="AE109" s="865"/>
      <c r="AF109" s="865"/>
      <c r="AG109" s="873"/>
      <c r="AH109" s="1172"/>
      <c r="AI109" s="1173"/>
      <c r="AJ109" s="1173"/>
      <c r="AK109" s="1173"/>
      <c r="AL109" s="1173"/>
      <c r="AM109" s="1173"/>
      <c r="AN109" s="1173"/>
      <c r="AO109" s="1173"/>
      <c r="AP109" s="1173"/>
      <c r="AQ109" s="1173"/>
      <c r="AR109" s="1173"/>
      <c r="AS109" s="1173"/>
      <c r="AT109" s="1174"/>
      <c r="AU109" s="1175"/>
      <c r="AV109" s="1176"/>
      <c r="AW109" s="1176"/>
      <c r="AX109" s="1177"/>
    </row>
    <row r="110" spans="1:51" ht="24.75" customHeight="1">
      <c r="A110" s="769"/>
      <c r="B110" s="770"/>
      <c r="C110" s="770"/>
      <c r="D110" s="770"/>
      <c r="E110" s="770"/>
      <c r="F110" s="771"/>
      <c r="G110" s="1171"/>
      <c r="H110" s="865"/>
      <c r="I110" s="865"/>
      <c r="J110" s="865"/>
      <c r="K110" s="873"/>
      <c r="L110" s="1172" t="s">
        <v>3106</v>
      </c>
      <c r="M110" s="1173"/>
      <c r="N110" s="1173"/>
      <c r="O110" s="1173"/>
      <c r="P110" s="1173"/>
      <c r="Q110" s="1173"/>
      <c r="R110" s="1173"/>
      <c r="S110" s="1173"/>
      <c r="T110" s="1173"/>
      <c r="U110" s="1173"/>
      <c r="V110" s="1173"/>
      <c r="W110" s="1173"/>
      <c r="X110" s="1174"/>
      <c r="Y110" s="1175">
        <v>20</v>
      </c>
      <c r="Z110" s="1176"/>
      <c r="AA110" s="1176"/>
      <c r="AB110" s="1232"/>
      <c r="AC110" s="1171"/>
      <c r="AD110" s="865"/>
      <c r="AE110" s="865"/>
      <c r="AF110" s="865"/>
      <c r="AG110" s="873"/>
      <c r="AH110" s="1172"/>
      <c r="AI110" s="1173"/>
      <c r="AJ110" s="1173"/>
      <c r="AK110" s="1173"/>
      <c r="AL110" s="1173"/>
      <c r="AM110" s="1173"/>
      <c r="AN110" s="1173"/>
      <c r="AO110" s="1173"/>
      <c r="AP110" s="1173"/>
      <c r="AQ110" s="1173"/>
      <c r="AR110" s="1173"/>
      <c r="AS110" s="1173"/>
      <c r="AT110" s="1174"/>
      <c r="AU110" s="1175"/>
      <c r="AV110" s="1176"/>
      <c r="AW110" s="1176"/>
      <c r="AX110" s="1177"/>
    </row>
    <row r="111" spans="1:51" ht="24.75" customHeight="1">
      <c r="A111" s="769"/>
      <c r="B111" s="770"/>
      <c r="C111" s="770"/>
      <c r="D111" s="770"/>
      <c r="E111" s="770"/>
      <c r="F111" s="771"/>
      <c r="G111" s="1171"/>
      <c r="H111" s="865"/>
      <c r="I111" s="865"/>
      <c r="J111" s="865"/>
      <c r="K111" s="873"/>
      <c r="L111" s="1172" t="s">
        <v>3105</v>
      </c>
      <c r="M111" s="1173"/>
      <c r="N111" s="1173"/>
      <c r="O111" s="1173"/>
      <c r="P111" s="1173"/>
      <c r="Q111" s="1173"/>
      <c r="R111" s="1173"/>
      <c r="S111" s="1173"/>
      <c r="T111" s="1173"/>
      <c r="U111" s="1173"/>
      <c r="V111" s="1173"/>
      <c r="W111" s="1173"/>
      <c r="X111" s="1174"/>
      <c r="Y111" s="1175">
        <v>1</v>
      </c>
      <c r="Z111" s="1176"/>
      <c r="AA111" s="1176"/>
      <c r="AB111" s="1176"/>
      <c r="AC111" s="1171"/>
      <c r="AD111" s="865"/>
      <c r="AE111" s="865"/>
      <c r="AF111" s="865"/>
      <c r="AG111" s="873"/>
      <c r="AH111" s="1172"/>
      <c r="AI111" s="1173"/>
      <c r="AJ111" s="1173"/>
      <c r="AK111" s="1173"/>
      <c r="AL111" s="1173"/>
      <c r="AM111" s="1173"/>
      <c r="AN111" s="1173"/>
      <c r="AO111" s="1173"/>
      <c r="AP111" s="1173"/>
      <c r="AQ111" s="1173"/>
      <c r="AR111" s="1173"/>
      <c r="AS111" s="1173"/>
      <c r="AT111" s="1174"/>
      <c r="AU111" s="1175"/>
      <c r="AV111" s="1176"/>
      <c r="AW111" s="1176"/>
      <c r="AX111" s="1177"/>
    </row>
    <row r="112" spans="1:51" ht="24.75" customHeight="1">
      <c r="A112" s="769"/>
      <c r="B112" s="770"/>
      <c r="C112" s="770"/>
      <c r="D112" s="770"/>
      <c r="E112" s="770"/>
      <c r="F112" s="771"/>
      <c r="G112" s="1171" t="s">
        <v>3104</v>
      </c>
      <c r="H112" s="865"/>
      <c r="I112" s="865"/>
      <c r="J112" s="865"/>
      <c r="K112" s="873"/>
      <c r="L112" s="1172" t="s">
        <v>66</v>
      </c>
      <c r="M112" s="1173"/>
      <c r="N112" s="1173"/>
      <c r="O112" s="1173"/>
      <c r="P112" s="1173"/>
      <c r="Q112" s="1173"/>
      <c r="R112" s="1173"/>
      <c r="S112" s="1173"/>
      <c r="T112" s="1173"/>
      <c r="U112" s="1173"/>
      <c r="V112" s="1173"/>
      <c r="W112" s="1173"/>
      <c r="X112" s="1174"/>
      <c r="Y112" s="1175">
        <v>34</v>
      </c>
      <c r="Z112" s="1176"/>
      <c r="AA112" s="1176"/>
      <c r="AB112" s="1176"/>
      <c r="AC112" s="1171"/>
      <c r="AD112" s="865"/>
      <c r="AE112" s="865"/>
      <c r="AF112" s="865"/>
      <c r="AG112" s="873"/>
      <c r="AH112" s="1172"/>
      <c r="AI112" s="1173"/>
      <c r="AJ112" s="1173"/>
      <c r="AK112" s="1173"/>
      <c r="AL112" s="1173"/>
      <c r="AM112" s="1173"/>
      <c r="AN112" s="1173"/>
      <c r="AO112" s="1173"/>
      <c r="AP112" s="1173"/>
      <c r="AQ112" s="1173"/>
      <c r="AR112" s="1173"/>
      <c r="AS112" s="1173"/>
      <c r="AT112" s="1174"/>
      <c r="AU112" s="1175"/>
      <c r="AV112" s="1176"/>
      <c r="AW112" s="1176"/>
      <c r="AX112" s="1177"/>
    </row>
    <row r="113" spans="1:50" ht="24.75" customHeight="1">
      <c r="A113" s="769"/>
      <c r="B113" s="770"/>
      <c r="C113" s="770"/>
      <c r="D113" s="770"/>
      <c r="E113" s="770"/>
      <c r="F113" s="771"/>
      <c r="G113" s="1171"/>
      <c r="H113" s="865"/>
      <c r="I113" s="865"/>
      <c r="J113" s="865"/>
      <c r="K113" s="873"/>
      <c r="L113" s="1172" t="s">
        <v>3103</v>
      </c>
      <c r="M113" s="1173"/>
      <c r="N113" s="1173"/>
      <c r="O113" s="1173"/>
      <c r="P113" s="1173"/>
      <c r="Q113" s="1173"/>
      <c r="R113" s="1173"/>
      <c r="S113" s="1173"/>
      <c r="T113" s="1173"/>
      <c r="U113" s="1173"/>
      <c r="V113" s="1173"/>
      <c r="W113" s="1173"/>
      <c r="X113" s="1174"/>
      <c r="Y113" s="1175">
        <v>30</v>
      </c>
      <c r="Z113" s="1176"/>
      <c r="AA113" s="1176"/>
      <c r="AB113" s="1176"/>
      <c r="AC113" s="1171"/>
      <c r="AD113" s="865"/>
      <c r="AE113" s="865"/>
      <c r="AF113" s="865"/>
      <c r="AG113" s="873"/>
      <c r="AH113" s="1172"/>
      <c r="AI113" s="1173"/>
      <c r="AJ113" s="1173"/>
      <c r="AK113" s="1173"/>
      <c r="AL113" s="1173"/>
      <c r="AM113" s="1173"/>
      <c r="AN113" s="1173"/>
      <c r="AO113" s="1173"/>
      <c r="AP113" s="1173"/>
      <c r="AQ113" s="1173"/>
      <c r="AR113" s="1173"/>
      <c r="AS113" s="1173"/>
      <c r="AT113" s="1174"/>
      <c r="AU113" s="1175"/>
      <c r="AV113" s="1176"/>
      <c r="AW113" s="1176"/>
      <c r="AX113" s="1177"/>
    </row>
    <row r="114" spans="1:50" ht="24.75" customHeight="1">
      <c r="A114" s="769"/>
      <c r="B114" s="770"/>
      <c r="C114" s="770"/>
      <c r="D114" s="770"/>
      <c r="E114" s="770"/>
      <c r="F114" s="771"/>
      <c r="G114" s="1163"/>
      <c r="H114" s="869"/>
      <c r="I114" s="869"/>
      <c r="J114" s="869"/>
      <c r="K114" s="879"/>
      <c r="L114" s="1164"/>
      <c r="M114" s="1165"/>
      <c r="N114" s="1165"/>
      <c r="O114" s="1165"/>
      <c r="P114" s="1165"/>
      <c r="Q114" s="1165"/>
      <c r="R114" s="1165"/>
      <c r="S114" s="1165"/>
      <c r="T114" s="1165"/>
      <c r="U114" s="1165"/>
      <c r="V114" s="1165"/>
      <c r="W114" s="1165"/>
      <c r="X114" s="1166"/>
      <c r="Y114" s="1167"/>
      <c r="Z114" s="1168"/>
      <c r="AA114" s="1168"/>
      <c r="AB114" s="1168"/>
      <c r="AC114" s="1163"/>
      <c r="AD114" s="869"/>
      <c r="AE114" s="869"/>
      <c r="AF114" s="869"/>
      <c r="AG114" s="879"/>
      <c r="AH114" s="1164"/>
      <c r="AI114" s="1165"/>
      <c r="AJ114" s="1165"/>
      <c r="AK114" s="1165"/>
      <c r="AL114" s="1165"/>
      <c r="AM114" s="1165"/>
      <c r="AN114" s="1165"/>
      <c r="AO114" s="1165"/>
      <c r="AP114" s="1165"/>
      <c r="AQ114" s="1165"/>
      <c r="AR114" s="1165"/>
      <c r="AS114" s="1165"/>
      <c r="AT114" s="1166"/>
      <c r="AU114" s="1167"/>
      <c r="AV114" s="1168"/>
      <c r="AW114" s="1168"/>
      <c r="AX114" s="1169"/>
    </row>
    <row r="115" spans="1:50" ht="24.75" customHeight="1">
      <c r="A115" s="769"/>
      <c r="B115" s="770"/>
      <c r="C115" s="770"/>
      <c r="D115" s="770"/>
      <c r="E115" s="770"/>
      <c r="F115" s="771"/>
      <c r="G115" s="691" t="s">
        <v>44</v>
      </c>
      <c r="H115" s="601"/>
      <c r="I115" s="601"/>
      <c r="J115" s="601"/>
      <c r="K115" s="601"/>
      <c r="L115" s="736"/>
      <c r="M115" s="737"/>
      <c r="N115" s="737"/>
      <c r="O115" s="737"/>
      <c r="P115" s="737"/>
      <c r="Q115" s="737"/>
      <c r="R115" s="737"/>
      <c r="S115" s="737"/>
      <c r="T115" s="737"/>
      <c r="U115" s="737"/>
      <c r="V115" s="737"/>
      <c r="W115" s="737"/>
      <c r="X115" s="738"/>
      <c r="Y115" s="739">
        <f>SUM(Y107:AB114)</f>
        <v>240</v>
      </c>
      <c r="Z115" s="740"/>
      <c r="AA115" s="740"/>
      <c r="AB115" s="757"/>
      <c r="AC115" s="691" t="s">
        <v>44</v>
      </c>
      <c r="AD115" s="601"/>
      <c r="AE115" s="601"/>
      <c r="AF115" s="601"/>
      <c r="AG115" s="601"/>
      <c r="AH115" s="736"/>
      <c r="AI115" s="737"/>
      <c r="AJ115" s="737"/>
      <c r="AK115" s="737"/>
      <c r="AL115" s="737"/>
      <c r="AM115" s="737"/>
      <c r="AN115" s="737"/>
      <c r="AO115" s="737"/>
      <c r="AP115" s="737"/>
      <c r="AQ115" s="737"/>
      <c r="AR115" s="737"/>
      <c r="AS115" s="737"/>
      <c r="AT115" s="738"/>
      <c r="AU115" s="739">
        <f>SUM(AU107:AX114)</f>
        <v>5</v>
      </c>
      <c r="AV115" s="740"/>
      <c r="AW115" s="740"/>
      <c r="AX115" s="741"/>
    </row>
    <row r="116" spans="1:50" ht="30" customHeight="1">
      <c r="A116" s="769"/>
      <c r="B116" s="770"/>
      <c r="C116" s="770"/>
      <c r="D116" s="770"/>
      <c r="E116" s="770"/>
      <c r="F116" s="771"/>
      <c r="G116" s="745" t="s">
        <v>3102</v>
      </c>
      <c r="H116" s="746"/>
      <c r="I116" s="746"/>
      <c r="J116" s="746"/>
      <c r="K116" s="746"/>
      <c r="L116" s="746"/>
      <c r="M116" s="746"/>
      <c r="N116" s="746"/>
      <c r="O116" s="746"/>
      <c r="P116" s="746"/>
      <c r="Q116" s="746"/>
      <c r="R116" s="746"/>
      <c r="S116" s="746"/>
      <c r="T116" s="746"/>
      <c r="U116" s="746"/>
      <c r="V116" s="746"/>
      <c r="W116" s="746"/>
      <c r="X116" s="746"/>
      <c r="Y116" s="746"/>
      <c r="Z116" s="746"/>
      <c r="AA116" s="746"/>
      <c r="AB116" s="752"/>
      <c r="AC116" s="745" t="s">
        <v>3101</v>
      </c>
      <c r="AD116" s="746"/>
      <c r="AE116" s="746"/>
      <c r="AF116" s="746"/>
      <c r="AG116" s="746"/>
      <c r="AH116" s="746"/>
      <c r="AI116" s="746"/>
      <c r="AJ116" s="746"/>
      <c r="AK116" s="746"/>
      <c r="AL116" s="746"/>
      <c r="AM116" s="746"/>
      <c r="AN116" s="746"/>
      <c r="AO116" s="746"/>
      <c r="AP116" s="746"/>
      <c r="AQ116" s="746"/>
      <c r="AR116" s="746"/>
      <c r="AS116" s="746"/>
      <c r="AT116" s="746"/>
      <c r="AU116" s="746"/>
      <c r="AV116" s="746"/>
      <c r="AW116" s="746"/>
      <c r="AX116" s="747"/>
    </row>
    <row r="117" spans="1:50" ht="25.5" customHeight="1">
      <c r="A117" s="769"/>
      <c r="B117" s="770"/>
      <c r="C117" s="770"/>
      <c r="D117" s="770"/>
      <c r="E117" s="770"/>
      <c r="F117" s="771"/>
      <c r="G117" s="732" t="s">
        <v>47</v>
      </c>
      <c r="H117" s="733"/>
      <c r="I117" s="733"/>
      <c r="J117" s="733"/>
      <c r="K117" s="733"/>
      <c r="L117" s="426" t="s">
        <v>46</v>
      </c>
      <c r="M117" s="601"/>
      <c r="N117" s="601"/>
      <c r="O117" s="601"/>
      <c r="P117" s="601"/>
      <c r="Q117" s="601"/>
      <c r="R117" s="601"/>
      <c r="S117" s="601"/>
      <c r="T117" s="601"/>
      <c r="U117" s="601"/>
      <c r="V117" s="601"/>
      <c r="W117" s="601"/>
      <c r="X117" s="602"/>
      <c r="Y117" s="729" t="s">
        <v>45</v>
      </c>
      <c r="Z117" s="734"/>
      <c r="AA117" s="734"/>
      <c r="AB117" s="755"/>
      <c r="AC117" s="732" t="s">
        <v>47</v>
      </c>
      <c r="AD117" s="733"/>
      <c r="AE117" s="733"/>
      <c r="AF117" s="733"/>
      <c r="AG117" s="733"/>
      <c r="AH117" s="426" t="s">
        <v>46</v>
      </c>
      <c r="AI117" s="601"/>
      <c r="AJ117" s="601"/>
      <c r="AK117" s="601"/>
      <c r="AL117" s="601"/>
      <c r="AM117" s="601"/>
      <c r="AN117" s="601"/>
      <c r="AO117" s="601"/>
      <c r="AP117" s="601"/>
      <c r="AQ117" s="601"/>
      <c r="AR117" s="601"/>
      <c r="AS117" s="601"/>
      <c r="AT117" s="602"/>
      <c r="AU117" s="729" t="s">
        <v>45</v>
      </c>
      <c r="AV117" s="734"/>
      <c r="AW117" s="734"/>
      <c r="AX117" s="735"/>
    </row>
    <row r="118" spans="1:50" ht="24.75" customHeight="1">
      <c r="A118" s="769"/>
      <c r="B118" s="770"/>
      <c r="C118" s="770"/>
      <c r="D118" s="770"/>
      <c r="E118" s="770"/>
      <c r="F118" s="771"/>
      <c r="G118" s="698" t="s">
        <v>2356</v>
      </c>
      <c r="H118" s="699"/>
      <c r="I118" s="699"/>
      <c r="J118" s="699"/>
      <c r="K118" s="700"/>
      <c r="L118" s="701" t="s">
        <v>3100</v>
      </c>
      <c r="M118" s="702"/>
      <c r="N118" s="702"/>
      <c r="O118" s="702"/>
      <c r="P118" s="702"/>
      <c r="Q118" s="702"/>
      <c r="R118" s="702"/>
      <c r="S118" s="702"/>
      <c r="T118" s="702"/>
      <c r="U118" s="702"/>
      <c r="V118" s="702"/>
      <c r="W118" s="702"/>
      <c r="X118" s="703"/>
      <c r="Y118" s="704">
        <v>77</v>
      </c>
      <c r="Z118" s="705"/>
      <c r="AA118" s="705"/>
      <c r="AB118" s="75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6"/>
    </row>
    <row r="119" spans="1:50" ht="24.75" customHeight="1">
      <c r="A119" s="769"/>
      <c r="B119" s="770"/>
      <c r="C119" s="770"/>
      <c r="D119" s="770"/>
      <c r="E119" s="770"/>
      <c r="F119" s="771"/>
      <c r="G119" s="1171"/>
      <c r="H119" s="865"/>
      <c r="I119" s="865"/>
      <c r="J119" s="865"/>
      <c r="K119" s="873"/>
      <c r="L119" s="1172"/>
      <c r="M119" s="1173"/>
      <c r="N119" s="1173"/>
      <c r="O119" s="1173"/>
      <c r="P119" s="1173"/>
      <c r="Q119" s="1173"/>
      <c r="R119" s="1173"/>
      <c r="S119" s="1173"/>
      <c r="T119" s="1173"/>
      <c r="U119" s="1173"/>
      <c r="V119" s="1173"/>
      <c r="W119" s="1173"/>
      <c r="X119" s="1174"/>
      <c r="Y119" s="1175"/>
      <c r="Z119" s="1176"/>
      <c r="AA119" s="1176"/>
      <c r="AB119" s="1232"/>
      <c r="AC119" s="1171"/>
      <c r="AD119" s="865"/>
      <c r="AE119" s="865"/>
      <c r="AF119" s="865"/>
      <c r="AG119" s="873"/>
      <c r="AH119" s="1172"/>
      <c r="AI119" s="1173"/>
      <c r="AJ119" s="1173"/>
      <c r="AK119" s="1173"/>
      <c r="AL119" s="1173"/>
      <c r="AM119" s="1173"/>
      <c r="AN119" s="1173"/>
      <c r="AO119" s="1173"/>
      <c r="AP119" s="1173"/>
      <c r="AQ119" s="1173"/>
      <c r="AR119" s="1173"/>
      <c r="AS119" s="1173"/>
      <c r="AT119" s="1174"/>
      <c r="AU119" s="1175"/>
      <c r="AV119" s="1176"/>
      <c r="AW119" s="1176"/>
      <c r="AX119" s="1177"/>
    </row>
    <row r="120" spans="1:50" ht="24.75" customHeight="1">
      <c r="A120" s="769"/>
      <c r="B120" s="770"/>
      <c r="C120" s="770"/>
      <c r="D120" s="770"/>
      <c r="E120" s="770"/>
      <c r="F120" s="771"/>
      <c r="G120" s="1171"/>
      <c r="H120" s="865"/>
      <c r="I120" s="865"/>
      <c r="J120" s="865"/>
      <c r="K120" s="873"/>
      <c r="L120" s="1172"/>
      <c r="M120" s="1173"/>
      <c r="N120" s="1173"/>
      <c r="O120" s="1173"/>
      <c r="P120" s="1173"/>
      <c r="Q120" s="1173"/>
      <c r="R120" s="1173"/>
      <c r="S120" s="1173"/>
      <c r="T120" s="1173"/>
      <c r="U120" s="1173"/>
      <c r="V120" s="1173"/>
      <c r="W120" s="1173"/>
      <c r="X120" s="1174"/>
      <c r="Y120" s="1175"/>
      <c r="Z120" s="1176"/>
      <c r="AA120" s="1176"/>
      <c r="AB120" s="1232"/>
      <c r="AC120" s="1171"/>
      <c r="AD120" s="865"/>
      <c r="AE120" s="865"/>
      <c r="AF120" s="865"/>
      <c r="AG120" s="873"/>
      <c r="AH120" s="1172"/>
      <c r="AI120" s="1173"/>
      <c r="AJ120" s="1173"/>
      <c r="AK120" s="1173"/>
      <c r="AL120" s="1173"/>
      <c r="AM120" s="1173"/>
      <c r="AN120" s="1173"/>
      <c r="AO120" s="1173"/>
      <c r="AP120" s="1173"/>
      <c r="AQ120" s="1173"/>
      <c r="AR120" s="1173"/>
      <c r="AS120" s="1173"/>
      <c r="AT120" s="1174"/>
      <c r="AU120" s="1175"/>
      <c r="AV120" s="1176"/>
      <c r="AW120" s="1176"/>
      <c r="AX120" s="1177"/>
    </row>
    <row r="121" spans="1:50" ht="24.75" customHeight="1">
      <c r="A121" s="769"/>
      <c r="B121" s="770"/>
      <c r="C121" s="770"/>
      <c r="D121" s="770"/>
      <c r="E121" s="770"/>
      <c r="F121" s="771"/>
      <c r="G121" s="1171"/>
      <c r="H121" s="865"/>
      <c r="I121" s="865"/>
      <c r="J121" s="865"/>
      <c r="K121" s="873"/>
      <c r="L121" s="1172"/>
      <c r="M121" s="1173"/>
      <c r="N121" s="1173"/>
      <c r="O121" s="1173"/>
      <c r="P121" s="1173"/>
      <c r="Q121" s="1173"/>
      <c r="R121" s="1173"/>
      <c r="S121" s="1173"/>
      <c r="T121" s="1173"/>
      <c r="U121" s="1173"/>
      <c r="V121" s="1173"/>
      <c r="W121" s="1173"/>
      <c r="X121" s="1174"/>
      <c r="Y121" s="1175"/>
      <c r="Z121" s="1176"/>
      <c r="AA121" s="1176"/>
      <c r="AB121" s="1232"/>
      <c r="AC121" s="1171"/>
      <c r="AD121" s="865"/>
      <c r="AE121" s="865"/>
      <c r="AF121" s="865"/>
      <c r="AG121" s="873"/>
      <c r="AH121" s="1172"/>
      <c r="AI121" s="1173"/>
      <c r="AJ121" s="1173"/>
      <c r="AK121" s="1173"/>
      <c r="AL121" s="1173"/>
      <c r="AM121" s="1173"/>
      <c r="AN121" s="1173"/>
      <c r="AO121" s="1173"/>
      <c r="AP121" s="1173"/>
      <c r="AQ121" s="1173"/>
      <c r="AR121" s="1173"/>
      <c r="AS121" s="1173"/>
      <c r="AT121" s="1174"/>
      <c r="AU121" s="1175"/>
      <c r="AV121" s="1176"/>
      <c r="AW121" s="1176"/>
      <c r="AX121" s="1177"/>
    </row>
    <row r="122" spans="1:50" ht="24.75" customHeight="1">
      <c r="A122" s="769"/>
      <c r="B122" s="770"/>
      <c r="C122" s="770"/>
      <c r="D122" s="770"/>
      <c r="E122" s="770"/>
      <c r="F122" s="771"/>
      <c r="G122" s="1171"/>
      <c r="H122" s="865"/>
      <c r="I122" s="865"/>
      <c r="J122" s="865"/>
      <c r="K122" s="873"/>
      <c r="L122" s="1172"/>
      <c r="M122" s="1173"/>
      <c r="N122" s="1173"/>
      <c r="O122" s="1173"/>
      <c r="P122" s="1173"/>
      <c r="Q122" s="1173"/>
      <c r="R122" s="1173"/>
      <c r="S122" s="1173"/>
      <c r="T122" s="1173"/>
      <c r="U122" s="1173"/>
      <c r="V122" s="1173"/>
      <c r="W122" s="1173"/>
      <c r="X122" s="1174"/>
      <c r="Y122" s="1175"/>
      <c r="Z122" s="1176"/>
      <c r="AA122" s="1176"/>
      <c r="AB122" s="1176"/>
      <c r="AC122" s="1171"/>
      <c r="AD122" s="865"/>
      <c r="AE122" s="865"/>
      <c r="AF122" s="865"/>
      <c r="AG122" s="873"/>
      <c r="AH122" s="1172"/>
      <c r="AI122" s="1173"/>
      <c r="AJ122" s="1173"/>
      <c r="AK122" s="1173"/>
      <c r="AL122" s="1173"/>
      <c r="AM122" s="1173"/>
      <c r="AN122" s="1173"/>
      <c r="AO122" s="1173"/>
      <c r="AP122" s="1173"/>
      <c r="AQ122" s="1173"/>
      <c r="AR122" s="1173"/>
      <c r="AS122" s="1173"/>
      <c r="AT122" s="1174"/>
      <c r="AU122" s="1175"/>
      <c r="AV122" s="1176"/>
      <c r="AW122" s="1176"/>
      <c r="AX122" s="1177"/>
    </row>
    <row r="123" spans="1:50" ht="24.75" customHeight="1">
      <c r="A123" s="769"/>
      <c r="B123" s="770"/>
      <c r="C123" s="770"/>
      <c r="D123" s="770"/>
      <c r="E123" s="770"/>
      <c r="F123" s="771"/>
      <c r="G123" s="1171"/>
      <c r="H123" s="865"/>
      <c r="I123" s="865"/>
      <c r="J123" s="865"/>
      <c r="K123" s="873"/>
      <c r="L123" s="1172"/>
      <c r="M123" s="1173"/>
      <c r="N123" s="1173"/>
      <c r="O123" s="1173"/>
      <c r="P123" s="1173"/>
      <c r="Q123" s="1173"/>
      <c r="R123" s="1173"/>
      <c r="S123" s="1173"/>
      <c r="T123" s="1173"/>
      <c r="U123" s="1173"/>
      <c r="V123" s="1173"/>
      <c r="W123" s="1173"/>
      <c r="X123" s="1174"/>
      <c r="Y123" s="1175"/>
      <c r="Z123" s="1176"/>
      <c r="AA123" s="1176"/>
      <c r="AB123" s="1176"/>
      <c r="AC123" s="1171"/>
      <c r="AD123" s="865"/>
      <c r="AE123" s="865"/>
      <c r="AF123" s="865"/>
      <c r="AG123" s="873"/>
      <c r="AH123" s="1172"/>
      <c r="AI123" s="1173"/>
      <c r="AJ123" s="1173"/>
      <c r="AK123" s="1173"/>
      <c r="AL123" s="1173"/>
      <c r="AM123" s="1173"/>
      <c r="AN123" s="1173"/>
      <c r="AO123" s="1173"/>
      <c r="AP123" s="1173"/>
      <c r="AQ123" s="1173"/>
      <c r="AR123" s="1173"/>
      <c r="AS123" s="1173"/>
      <c r="AT123" s="1174"/>
      <c r="AU123" s="1175"/>
      <c r="AV123" s="1176"/>
      <c r="AW123" s="1176"/>
      <c r="AX123" s="1177"/>
    </row>
    <row r="124" spans="1:50" ht="24.75" customHeight="1">
      <c r="A124" s="769"/>
      <c r="B124" s="770"/>
      <c r="C124" s="770"/>
      <c r="D124" s="770"/>
      <c r="E124" s="770"/>
      <c r="F124" s="771"/>
      <c r="G124" s="1171"/>
      <c r="H124" s="865"/>
      <c r="I124" s="865"/>
      <c r="J124" s="865"/>
      <c r="K124" s="873"/>
      <c r="L124" s="1172"/>
      <c r="M124" s="1173"/>
      <c r="N124" s="1173"/>
      <c r="O124" s="1173"/>
      <c r="P124" s="1173"/>
      <c r="Q124" s="1173"/>
      <c r="R124" s="1173"/>
      <c r="S124" s="1173"/>
      <c r="T124" s="1173"/>
      <c r="U124" s="1173"/>
      <c r="V124" s="1173"/>
      <c r="W124" s="1173"/>
      <c r="X124" s="1174"/>
      <c r="Y124" s="1175"/>
      <c r="Z124" s="1176"/>
      <c r="AA124" s="1176"/>
      <c r="AB124" s="1176"/>
      <c r="AC124" s="1171"/>
      <c r="AD124" s="865"/>
      <c r="AE124" s="865"/>
      <c r="AF124" s="865"/>
      <c r="AG124" s="873"/>
      <c r="AH124" s="1172"/>
      <c r="AI124" s="1173"/>
      <c r="AJ124" s="1173"/>
      <c r="AK124" s="1173"/>
      <c r="AL124" s="1173"/>
      <c r="AM124" s="1173"/>
      <c r="AN124" s="1173"/>
      <c r="AO124" s="1173"/>
      <c r="AP124" s="1173"/>
      <c r="AQ124" s="1173"/>
      <c r="AR124" s="1173"/>
      <c r="AS124" s="1173"/>
      <c r="AT124" s="1174"/>
      <c r="AU124" s="1175"/>
      <c r="AV124" s="1176"/>
      <c r="AW124" s="1176"/>
      <c r="AX124" s="1177"/>
    </row>
    <row r="125" spans="1:50" ht="24.75" customHeight="1">
      <c r="A125" s="769"/>
      <c r="B125" s="770"/>
      <c r="C125" s="770"/>
      <c r="D125" s="770"/>
      <c r="E125" s="770"/>
      <c r="F125" s="771"/>
      <c r="G125" s="1163"/>
      <c r="H125" s="869"/>
      <c r="I125" s="869"/>
      <c r="J125" s="869"/>
      <c r="K125" s="879"/>
      <c r="L125" s="1164"/>
      <c r="M125" s="1165"/>
      <c r="N125" s="1165"/>
      <c r="O125" s="1165"/>
      <c r="P125" s="1165"/>
      <c r="Q125" s="1165"/>
      <c r="R125" s="1165"/>
      <c r="S125" s="1165"/>
      <c r="T125" s="1165"/>
      <c r="U125" s="1165"/>
      <c r="V125" s="1165"/>
      <c r="W125" s="1165"/>
      <c r="X125" s="1166"/>
      <c r="Y125" s="1167"/>
      <c r="Z125" s="1168"/>
      <c r="AA125" s="1168"/>
      <c r="AB125" s="1168"/>
      <c r="AC125" s="1163"/>
      <c r="AD125" s="869"/>
      <c r="AE125" s="869"/>
      <c r="AF125" s="869"/>
      <c r="AG125" s="879"/>
      <c r="AH125" s="1164"/>
      <c r="AI125" s="1165"/>
      <c r="AJ125" s="1165"/>
      <c r="AK125" s="1165"/>
      <c r="AL125" s="1165"/>
      <c r="AM125" s="1165"/>
      <c r="AN125" s="1165"/>
      <c r="AO125" s="1165"/>
      <c r="AP125" s="1165"/>
      <c r="AQ125" s="1165"/>
      <c r="AR125" s="1165"/>
      <c r="AS125" s="1165"/>
      <c r="AT125" s="1166"/>
      <c r="AU125" s="1167"/>
      <c r="AV125" s="1168"/>
      <c r="AW125" s="1168"/>
      <c r="AX125" s="1169"/>
    </row>
    <row r="126" spans="1:50" ht="24.75" customHeight="1">
      <c r="A126" s="769"/>
      <c r="B126" s="770"/>
      <c r="C126" s="770"/>
      <c r="D126" s="770"/>
      <c r="E126" s="770"/>
      <c r="F126" s="771"/>
      <c r="G126" s="691" t="s">
        <v>44</v>
      </c>
      <c r="H126" s="601"/>
      <c r="I126" s="601"/>
      <c r="J126" s="601"/>
      <c r="K126" s="601"/>
      <c r="L126" s="736"/>
      <c r="M126" s="737"/>
      <c r="N126" s="737"/>
      <c r="O126" s="737"/>
      <c r="P126" s="737"/>
      <c r="Q126" s="737"/>
      <c r="R126" s="737"/>
      <c r="S126" s="737"/>
      <c r="T126" s="737"/>
      <c r="U126" s="737"/>
      <c r="V126" s="737"/>
      <c r="W126" s="737"/>
      <c r="X126" s="738"/>
      <c r="Y126" s="739">
        <f>SUM(Y118:AB125)</f>
        <v>77</v>
      </c>
      <c r="Z126" s="740"/>
      <c r="AA126" s="740"/>
      <c r="AB126" s="757"/>
      <c r="AC126" s="691" t="s">
        <v>44</v>
      </c>
      <c r="AD126" s="601"/>
      <c r="AE126" s="601"/>
      <c r="AF126" s="601"/>
      <c r="AG126" s="601"/>
      <c r="AH126" s="736"/>
      <c r="AI126" s="737"/>
      <c r="AJ126" s="737"/>
      <c r="AK126" s="737"/>
      <c r="AL126" s="737"/>
      <c r="AM126" s="737"/>
      <c r="AN126" s="737"/>
      <c r="AO126" s="737"/>
      <c r="AP126" s="737"/>
      <c r="AQ126" s="737"/>
      <c r="AR126" s="737"/>
      <c r="AS126" s="737"/>
      <c r="AT126" s="738"/>
      <c r="AU126" s="739">
        <f>SUM(AU118:AX125)</f>
        <v>0</v>
      </c>
      <c r="AV126" s="740"/>
      <c r="AW126" s="740"/>
      <c r="AX126" s="741"/>
    </row>
    <row r="127" spans="1:50" ht="30" customHeight="1">
      <c r="A127" s="769"/>
      <c r="B127" s="770"/>
      <c r="C127" s="770"/>
      <c r="D127" s="770"/>
      <c r="E127" s="770"/>
      <c r="F127" s="771"/>
      <c r="G127" s="745" t="s">
        <v>3099</v>
      </c>
      <c r="H127" s="746"/>
      <c r="I127" s="746"/>
      <c r="J127" s="746"/>
      <c r="K127" s="746"/>
      <c r="L127" s="746"/>
      <c r="M127" s="746"/>
      <c r="N127" s="746"/>
      <c r="O127" s="746"/>
      <c r="P127" s="746"/>
      <c r="Q127" s="746"/>
      <c r="R127" s="746"/>
      <c r="S127" s="746"/>
      <c r="T127" s="746"/>
      <c r="U127" s="746"/>
      <c r="V127" s="746"/>
      <c r="W127" s="746"/>
      <c r="X127" s="746"/>
      <c r="Y127" s="746"/>
      <c r="Z127" s="746"/>
      <c r="AA127" s="746"/>
      <c r="AB127" s="752"/>
      <c r="AC127" s="745" t="s">
        <v>852</v>
      </c>
      <c r="AD127" s="746"/>
      <c r="AE127" s="746"/>
      <c r="AF127" s="746"/>
      <c r="AG127" s="746"/>
      <c r="AH127" s="746"/>
      <c r="AI127" s="746"/>
      <c r="AJ127" s="746"/>
      <c r="AK127" s="746"/>
      <c r="AL127" s="746"/>
      <c r="AM127" s="746"/>
      <c r="AN127" s="746"/>
      <c r="AO127" s="746"/>
      <c r="AP127" s="746"/>
      <c r="AQ127" s="746"/>
      <c r="AR127" s="746"/>
      <c r="AS127" s="746"/>
      <c r="AT127" s="746"/>
      <c r="AU127" s="746"/>
      <c r="AV127" s="746"/>
      <c r="AW127" s="746"/>
      <c r="AX127" s="747"/>
    </row>
    <row r="128" spans="1:50" ht="24.75" customHeight="1">
      <c r="A128" s="769"/>
      <c r="B128" s="770"/>
      <c r="C128" s="770"/>
      <c r="D128" s="770"/>
      <c r="E128" s="770"/>
      <c r="F128" s="771"/>
      <c r="G128" s="732" t="s">
        <v>47</v>
      </c>
      <c r="H128" s="733"/>
      <c r="I128" s="733"/>
      <c r="J128" s="733"/>
      <c r="K128" s="733"/>
      <c r="L128" s="426" t="s">
        <v>46</v>
      </c>
      <c r="M128" s="601"/>
      <c r="N128" s="601"/>
      <c r="O128" s="601"/>
      <c r="P128" s="601"/>
      <c r="Q128" s="601"/>
      <c r="R128" s="601"/>
      <c r="S128" s="601"/>
      <c r="T128" s="601"/>
      <c r="U128" s="601"/>
      <c r="V128" s="601"/>
      <c r="W128" s="601"/>
      <c r="X128" s="602"/>
      <c r="Y128" s="729" t="s">
        <v>45</v>
      </c>
      <c r="Z128" s="734"/>
      <c r="AA128" s="734"/>
      <c r="AB128" s="755"/>
      <c r="AC128" s="732" t="s">
        <v>47</v>
      </c>
      <c r="AD128" s="733"/>
      <c r="AE128" s="733"/>
      <c r="AF128" s="733"/>
      <c r="AG128" s="733"/>
      <c r="AH128" s="426" t="s">
        <v>46</v>
      </c>
      <c r="AI128" s="601"/>
      <c r="AJ128" s="601"/>
      <c r="AK128" s="601"/>
      <c r="AL128" s="601"/>
      <c r="AM128" s="601"/>
      <c r="AN128" s="601"/>
      <c r="AO128" s="601"/>
      <c r="AP128" s="601"/>
      <c r="AQ128" s="601"/>
      <c r="AR128" s="601"/>
      <c r="AS128" s="601"/>
      <c r="AT128" s="602"/>
      <c r="AU128" s="729" t="s">
        <v>45</v>
      </c>
      <c r="AV128" s="734"/>
      <c r="AW128" s="734"/>
      <c r="AX128" s="735"/>
    </row>
    <row r="129" spans="1:50" ht="24.75" customHeight="1">
      <c r="A129" s="769"/>
      <c r="B129" s="770"/>
      <c r="C129" s="770"/>
      <c r="D129" s="770"/>
      <c r="E129" s="770"/>
      <c r="F129" s="771"/>
      <c r="G129" s="698" t="s">
        <v>3098</v>
      </c>
      <c r="H129" s="699"/>
      <c r="I129" s="699"/>
      <c r="J129" s="699"/>
      <c r="K129" s="700"/>
      <c r="L129" s="701" t="s">
        <v>3097</v>
      </c>
      <c r="M129" s="702"/>
      <c r="N129" s="702"/>
      <c r="O129" s="702"/>
      <c r="P129" s="702"/>
      <c r="Q129" s="702"/>
      <c r="R129" s="702"/>
      <c r="S129" s="702"/>
      <c r="T129" s="702"/>
      <c r="U129" s="702"/>
      <c r="V129" s="702"/>
      <c r="W129" s="702"/>
      <c r="X129" s="703"/>
      <c r="Y129" s="704">
        <v>10</v>
      </c>
      <c r="Z129" s="705"/>
      <c r="AA129" s="705"/>
      <c r="AB129" s="75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6"/>
    </row>
    <row r="130" spans="1:50" ht="24.75" customHeight="1">
      <c r="A130" s="769"/>
      <c r="B130" s="770"/>
      <c r="C130" s="770"/>
      <c r="D130" s="770"/>
      <c r="E130" s="770"/>
      <c r="F130" s="771"/>
      <c r="G130" s="1171"/>
      <c r="H130" s="865"/>
      <c r="I130" s="865"/>
      <c r="J130" s="865"/>
      <c r="K130" s="873"/>
      <c r="L130" s="1172"/>
      <c r="M130" s="1173"/>
      <c r="N130" s="1173"/>
      <c r="O130" s="1173"/>
      <c r="P130" s="1173"/>
      <c r="Q130" s="1173"/>
      <c r="R130" s="1173"/>
      <c r="S130" s="1173"/>
      <c r="T130" s="1173"/>
      <c r="U130" s="1173"/>
      <c r="V130" s="1173"/>
      <c r="W130" s="1173"/>
      <c r="X130" s="1174"/>
      <c r="Y130" s="1175"/>
      <c r="Z130" s="1176"/>
      <c r="AA130" s="1176"/>
      <c r="AB130" s="1232"/>
      <c r="AC130" s="1171"/>
      <c r="AD130" s="865"/>
      <c r="AE130" s="865"/>
      <c r="AF130" s="865"/>
      <c r="AG130" s="873"/>
      <c r="AH130" s="1172"/>
      <c r="AI130" s="1173"/>
      <c r="AJ130" s="1173"/>
      <c r="AK130" s="1173"/>
      <c r="AL130" s="1173"/>
      <c r="AM130" s="1173"/>
      <c r="AN130" s="1173"/>
      <c r="AO130" s="1173"/>
      <c r="AP130" s="1173"/>
      <c r="AQ130" s="1173"/>
      <c r="AR130" s="1173"/>
      <c r="AS130" s="1173"/>
      <c r="AT130" s="1174"/>
      <c r="AU130" s="1175"/>
      <c r="AV130" s="1176"/>
      <c r="AW130" s="1176"/>
      <c r="AX130" s="1177"/>
    </row>
    <row r="131" spans="1:50" ht="24.75" customHeight="1">
      <c r="A131" s="769"/>
      <c r="B131" s="770"/>
      <c r="C131" s="770"/>
      <c r="D131" s="770"/>
      <c r="E131" s="770"/>
      <c r="F131" s="771"/>
      <c r="G131" s="1171"/>
      <c r="H131" s="865"/>
      <c r="I131" s="865"/>
      <c r="J131" s="865"/>
      <c r="K131" s="873"/>
      <c r="L131" s="1172"/>
      <c r="M131" s="1173"/>
      <c r="N131" s="1173"/>
      <c r="O131" s="1173"/>
      <c r="P131" s="1173"/>
      <c r="Q131" s="1173"/>
      <c r="R131" s="1173"/>
      <c r="S131" s="1173"/>
      <c r="T131" s="1173"/>
      <c r="U131" s="1173"/>
      <c r="V131" s="1173"/>
      <c r="W131" s="1173"/>
      <c r="X131" s="1174"/>
      <c r="Y131" s="1175"/>
      <c r="Z131" s="1176"/>
      <c r="AA131" s="1176"/>
      <c r="AB131" s="1232"/>
      <c r="AC131" s="1171"/>
      <c r="AD131" s="865"/>
      <c r="AE131" s="865"/>
      <c r="AF131" s="865"/>
      <c r="AG131" s="873"/>
      <c r="AH131" s="1172"/>
      <c r="AI131" s="1173"/>
      <c r="AJ131" s="1173"/>
      <c r="AK131" s="1173"/>
      <c r="AL131" s="1173"/>
      <c r="AM131" s="1173"/>
      <c r="AN131" s="1173"/>
      <c r="AO131" s="1173"/>
      <c r="AP131" s="1173"/>
      <c r="AQ131" s="1173"/>
      <c r="AR131" s="1173"/>
      <c r="AS131" s="1173"/>
      <c r="AT131" s="1174"/>
      <c r="AU131" s="1175"/>
      <c r="AV131" s="1176"/>
      <c r="AW131" s="1176"/>
      <c r="AX131" s="1177"/>
    </row>
    <row r="132" spans="1:50" ht="24.75" customHeight="1">
      <c r="A132" s="769"/>
      <c r="B132" s="770"/>
      <c r="C132" s="770"/>
      <c r="D132" s="770"/>
      <c r="E132" s="770"/>
      <c r="F132" s="771"/>
      <c r="G132" s="1171"/>
      <c r="H132" s="865"/>
      <c r="I132" s="865"/>
      <c r="J132" s="865"/>
      <c r="K132" s="873"/>
      <c r="L132" s="1172"/>
      <c r="M132" s="1173"/>
      <c r="N132" s="1173"/>
      <c r="O132" s="1173"/>
      <c r="P132" s="1173"/>
      <c r="Q132" s="1173"/>
      <c r="R132" s="1173"/>
      <c r="S132" s="1173"/>
      <c r="T132" s="1173"/>
      <c r="U132" s="1173"/>
      <c r="V132" s="1173"/>
      <c r="W132" s="1173"/>
      <c r="X132" s="1174"/>
      <c r="Y132" s="1175"/>
      <c r="Z132" s="1176"/>
      <c r="AA132" s="1176"/>
      <c r="AB132" s="1232"/>
      <c r="AC132" s="1171"/>
      <c r="AD132" s="865"/>
      <c r="AE132" s="865"/>
      <c r="AF132" s="865"/>
      <c r="AG132" s="873"/>
      <c r="AH132" s="1172"/>
      <c r="AI132" s="1173"/>
      <c r="AJ132" s="1173"/>
      <c r="AK132" s="1173"/>
      <c r="AL132" s="1173"/>
      <c r="AM132" s="1173"/>
      <c r="AN132" s="1173"/>
      <c r="AO132" s="1173"/>
      <c r="AP132" s="1173"/>
      <c r="AQ132" s="1173"/>
      <c r="AR132" s="1173"/>
      <c r="AS132" s="1173"/>
      <c r="AT132" s="1174"/>
      <c r="AU132" s="1175"/>
      <c r="AV132" s="1176"/>
      <c r="AW132" s="1176"/>
      <c r="AX132" s="1177"/>
    </row>
    <row r="133" spans="1:50" ht="24.75" customHeight="1">
      <c r="A133" s="769"/>
      <c r="B133" s="770"/>
      <c r="C133" s="770"/>
      <c r="D133" s="770"/>
      <c r="E133" s="770"/>
      <c r="F133" s="771"/>
      <c r="G133" s="1171"/>
      <c r="H133" s="865"/>
      <c r="I133" s="865"/>
      <c r="J133" s="865"/>
      <c r="K133" s="873"/>
      <c r="L133" s="1172"/>
      <c r="M133" s="1173"/>
      <c r="N133" s="1173"/>
      <c r="O133" s="1173"/>
      <c r="P133" s="1173"/>
      <c r="Q133" s="1173"/>
      <c r="R133" s="1173"/>
      <c r="S133" s="1173"/>
      <c r="T133" s="1173"/>
      <c r="U133" s="1173"/>
      <c r="V133" s="1173"/>
      <c r="W133" s="1173"/>
      <c r="X133" s="1174"/>
      <c r="Y133" s="1175"/>
      <c r="Z133" s="1176"/>
      <c r="AA133" s="1176"/>
      <c r="AB133" s="1176"/>
      <c r="AC133" s="1171"/>
      <c r="AD133" s="865"/>
      <c r="AE133" s="865"/>
      <c r="AF133" s="865"/>
      <c r="AG133" s="873"/>
      <c r="AH133" s="1172"/>
      <c r="AI133" s="1173"/>
      <c r="AJ133" s="1173"/>
      <c r="AK133" s="1173"/>
      <c r="AL133" s="1173"/>
      <c r="AM133" s="1173"/>
      <c r="AN133" s="1173"/>
      <c r="AO133" s="1173"/>
      <c r="AP133" s="1173"/>
      <c r="AQ133" s="1173"/>
      <c r="AR133" s="1173"/>
      <c r="AS133" s="1173"/>
      <c r="AT133" s="1174"/>
      <c r="AU133" s="1175"/>
      <c r="AV133" s="1176"/>
      <c r="AW133" s="1176"/>
      <c r="AX133" s="1177"/>
    </row>
    <row r="134" spans="1:50" ht="24.75" customHeight="1">
      <c r="A134" s="769"/>
      <c r="B134" s="770"/>
      <c r="C134" s="770"/>
      <c r="D134" s="770"/>
      <c r="E134" s="770"/>
      <c r="F134" s="771"/>
      <c r="G134" s="1171"/>
      <c r="H134" s="865"/>
      <c r="I134" s="865"/>
      <c r="J134" s="865"/>
      <c r="K134" s="873"/>
      <c r="L134" s="1172"/>
      <c r="M134" s="1173"/>
      <c r="N134" s="1173"/>
      <c r="O134" s="1173"/>
      <c r="P134" s="1173"/>
      <c r="Q134" s="1173"/>
      <c r="R134" s="1173"/>
      <c r="S134" s="1173"/>
      <c r="T134" s="1173"/>
      <c r="U134" s="1173"/>
      <c r="V134" s="1173"/>
      <c r="W134" s="1173"/>
      <c r="X134" s="1174"/>
      <c r="Y134" s="1175"/>
      <c r="Z134" s="1176"/>
      <c r="AA134" s="1176"/>
      <c r="AB134" s="1176"/>
      <c r="AC134" s="1171"/>
      <c r="AD134" s="865"/>
      <c r="AE134" s="865"/>
      <c r="AF134" s="865"/>
      <c r="AG134" s="873"/>
      <c r="AH134" s="1172"/>
      <c r="AI134" s="1173"/>
      <c r="AJ134" s="1173"/>
      <c r="AK134" s="1173"/>
      <c r="AL134" s="1173"/>
      <c r="AM134" s="1173"/>
      <c r="AN134" s="1173"/>
      <c r="AO134" s="1173"/>
      <c r="AP134" s="1173"/>
      <c r="AQ134" s="1173"/>
      <c r="AR134" s="1173"/>
      <c r="AS134" s="1173"/>
      <c r="AT134" s="1174"/>
      <c r="AU134" s="1175"/>
      <c r="AV134" s="1176"/>
      <c r="AW134" s="1176"/>
      <c r="AX134" s="1177"/>
    </row>
    <row r="135" spans="1:50" ht="24.75" customHeight="1">
      <c r="A135" s="769"/>
      <c r="B135" s="770"/>
      <c r="C135" s="770"/>
      <c r="D135" s="770"/>
      <c r="E135" s="770"/>
      <c r="F135" s="771"/>
      <c r="G135" s="1171"/>
      <c r="H135" s="865"/>
      <c r="I135" s="865"/>
      <c r="J135" s="865"/>
      <c r="K135" s="873"/>
      <c r="L135" s="1172"/>
      <c r="M135" s="1173"/>
      <c r="N135" s="1173"/>
      <c r="O135" s="1173"/>
      <c r="P135" s="1173"/>
      <c r="Q135" s="1173"/>
      <c r="R135" s="1173"/>
      <c r="S135" s="1173"/>
      <c r="T135" s="1173"/>
      <c r="U135" s="1173"/>
      <c r="V135" s="1173"/>
      <c r="W135" s="1173"/>
      <c r="X135" s="1174"/>
      <c r="Y135" s="1175"/>
      <c r="Z135" s="1176"/>
      <c r="AA135" s="1176"/>
      <c r="AB135" s="1176"/>
      <c r="AC135" s="1171"/>
      <c r="AD135" s="865"/>
      <c r="AE135" s="865"/>
      <c r="AF135" s="865"/>
      <c r="AG135" s="873"/>
      <c r="AH135" s="1172"/>
      <c r="AI135" s="1173"/>
      <c r="AJ135" s="1173"/>
      <c r="AK135" s="1173"/>
      <c r="AL135" s="1173"/>
      <c r="AM135" s="1173"/>
      <c r="AN135" s="1173"/>
      <c r="AO135" s="1173"/>
      <c r="AP135" s="1173"/>
      <c r="AQ135" s="1173"/>
      <c r="AR135" s="1173"/>
      <c r="AS135" s="1173"/>
      <c r="AT135" s="1174"/>
      <c r="AU135" s="1175"/>
      <c r="AV135" s="1176"/>
      <c r="AW135" s="1176"/>
      <c r="AX135" s="1177"/>
    </row>
    <row r="136" spans="1:50" ht="24.75" customHeight="1">
      <c r="A136" s="769"/>
      <c r="B136" s="770"/>
      <c r="C136" s="770"/>
      <c r="D136" s="770"/>
      <c r="E136" s="770"/>
      <c r="F136" s="771"/>
      <c r="G136" s="1163"/>
      <c r="H136" s="869"/>
      <c r="I136" s="869"/>
      <c r="J136" s="869"/>
      <c r="K136" s="879"/>
      <c r="L136" s="1164"/>
      <c r="M136" s="1165"/>
      <c r="N136" s="1165"/>
      <c r="O136" s="1165"/>
      <c r="P136" s="1165"/>
      <c r="Q136" s="1165"/>
      <c r="R136" s="1165"/>
      <c r="S136" s="1165"/>
      <c r="T136" s="1165"/>
      <c r="U136" s="1165"/>
      <c r="V136" s="1165"/>
      <c r="W136" s="1165"/>
      <c r="X136" s="1166"/>
      <c r="Y136" s="1167"/>
      <c r="Z136" s="1168"/>
      <c r="AA136" s="1168"/>
      <c r="AB136" s="1168"/>
      <c r="AC136" s="1163"/>
      <c r="AD136" s="869"/>
      <c r="AE136" s="869"/>
      <c r="AF136" s="869"/>
      <c r="AG136" s="879"/>
      <c r="AH136" s="1164"/>
      <c r="AI136" s="1165"/>
      <c r="AJ136" s="1165"/>
      <c r="AK136" s="1165"/>
      <c r="AL136" s="1165"/>
      <c r="AM136" s="1165"/>
      <c r="AN136" s="1165"/>
      <c r="AO136" s="1165"/>
      <c r="AP136" s="1165"/>
      <c r="AQ136" s="1165"/>
      <c r="AR136" s="1165"/>
      <c r="AS136" s="1165"/>
      <c r="AT136" s="1166"/>
      <c r="AU136" s="1167"/>
      <c r="AV136" s="1168"/>
      <c r="AW136" s="1168"/>
      <c r="AX136" s="1169"/>
    </row>
    <row r="137" spans="1:50" ht="24.75" customHeight="1">
      <c r="A137" s="769"/>
      <c r="B137" s="770"/>
      <c r="C137" s="770"/>
      <c r="D137" s="770"/>
      <c r="E137" s="770"/>
      <c r="F137" s="771"/>
      <c r="G137" s="691" t="s">
        <v>44</v>
      </c>
      <c r="H137" s="601"/>
      <c r="I137" s="601"/>
      <c r="J137" s="601"/>
      <c r="K137" s="601"/>
      <c r="L137" s="736"/>
      <c r="M137" s="737"/>
      <c r="N137" s="737"/>
      <c r="O137" s="737"/>
      <c r="P137" s="737"/>
      <c r="Q137" s="737"/>
      <c r="R137" s="737"/>
      <c r="S137" s="737"/>
      <c r="T137" s="737"/>
      <c r="U137" s="737"/>
      <c r="V137" s="737"/>
      <c r="W137" s="737"/>
      <c r="X137" s="738"/>
      <c r="Y137" s="739">
        <f>SUM(Y129:AB136)</f>
        <v>10</v>
      </c>
      <c r="Z137" s="740"/>
      <c r="AA137" s="740"/>
      <c r="AB137" s="757"/>
      <c r="AC137" s="691" t="s">
        <v>44</v>
      </c>
      <c r="AD137" s="601"/>
      <c r="AE137" s="601"/>
      <c r="AF137" s="601"/>
      <c r="AG137" s="601"/>
      <c r="AH137" s="736"/>
      <c r="AI137" s="737"/>
      <c r="AJ137" s="737"/>
      <c r="AK137" s="737"/>
      <c r="AL137" s="737"/>
      <c r="AM137" s="737"/>
      <c r="AN137" s="737"/>
      <c r="AO137" s="737"/>
      <c r="AP137" s="737"/>
      <c r="AQ137" s="737"/>
      <c r="AR137" s="737"/>
      <c r="AS137" s="737"/>
      <c r="AT137" s="738"/>
      <c r="AU137" s="739">
        <f>SUM(AU129:AX136)</f>
        <v>0</v>
      </c>
      <c r="AV137" s="740"/>
      <c r="AW137" s="740"/>
      <c r="AX137" s="741"/>
    </row>
    <row r="138" spans="1:50" ht="30" customHeight="1">
      <c r="A138" s="769"/>
      <c r="B138" s="770"/>
      <c r="C138" s="770"/>
      <c r="D138" s="770"/>
      <c r="E138" s="770"/>
      <c r="F138" s="771"/>
      <c r="G138" s="745" t="s">
        <v>3096</v>
      </c>
      <c r="H138" s="746"/>
      <c r="I138" s="746"/>
      <c r="J138" s="746"/>
      <c r="K138" s="746"/>
      <c r="L138" s="746"/>
      <c r="M138" s="746"/>
      <c r="N138" s="746"/>
      <c r="O138" s="746"/>
      <c r="P138" s="746"/>
      <c r="Q138" s="746"/>
      <c r="R138" s="746"/>
      <c r="S138" s="746"/>
      <c r="T138" s="746"/>
      <c r="U138" s="746"/>
      <c r="V138" s="746"/>
      <c r="W138" s="746"/>
      <c r="X138" s="746"/>
      <c r="Y138" s="746"/>
      <c r="Z138" s="746"/>
      <c r="AA138" s="746"/>
      <c r="AB138" s="752"/>
      <c r="AC138" s="745" t="s">
        <v>220</v>
      </c>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row>
    <row r="139" spans="1:50" ht="24.75" customHeight="1">
      <c r="A139" s="769"/>
      <c r="B139" s="770"/>
      <c r="C139" s="770"/>
      <c r="D139" s="770"/>
      <c r="E139" s="770"/>
      <c r="F139" s="771"/>
      <c r="G139" s="732" t="s">
        <v>47</v>
      </c>
      <c r="H139" s="733"/>
      <c r="I139" s="733"/>
      <c r="J139" s="733"/>
      <c r="K139" s="733"/>
      <c r="L139" s="426" t="s">
        <v>46</v>
      </c>
      <c r="M139" s="601"/>
      <c r="N139" s="601"/>
      <c r="O139" s="601"/>
      <c r="P139" s="601"/>
      <c r="Q139" s="601"/>
      <c r="R139" s="601"/>
      <c r="S139" s="601"/>
      <c r="T139" s="601"/>
      <c r="U139" s="601"/>
      <c r="V139" s="601"/>
      <c r="W139" s="601"/>
      <c r="X139" s="602"/>
      <c r="Y139" s="729" t="s">
        <v>45</v>
      </c>
      <c r="Z139" s="734"/>
      <c r="AA139" s="734"/>
      <c r="AB139" s="755"/>
      <c r="AC139" s="732" t="s">
        <v>47</v>
      </c>
      <c r="AD139" s="733"/>
      <c r="AE139" s="733"/>
      <c r="AF139" s="733"/>
      <c r="AG139" s="733"/>
      <c r="AH139" s="426" t="s">
        <v>46</v>
      </c>
      <c r="AI139" s="601"/>
      <c r="AJ139" s="601"/>
      <c r="AK139" s="601"/>
      <c r="AL139" s="601"/>
      <c r="AM139" s="601"/>
      <c r="AN139" s="601"/>
      <c r="AO139" s="601"/>
      <c r="AP139" s="601"/>
      <c r="AQ139" s="601"/>
      <c r="AR139" s="601"/>
      <c r="AS139" s="601"/>
      <c r="AT139" s="602"/>
      <c r="AU139" s="729" t="s">
        <v>45</v>
      </c>
      <c r="AV139" s="734"/>
      <c r="AW139" s="734"/>
      <c r="AX139" s="735"/>
    </row>
    <row r="140" spans="1:50" ht="24.75" customHeight="1">
      <c r="A140" s="769"/>
      <c r="B140" s="770"/>
      <c r="C140" s="770"/>
      <c r="D140" s="770"/>
      <c r="E140" s="770"/>
      <c r="F140" s="771"/>
      <c r="G140" s="698" t="s">
        <v>3095</v>
      </c>
      <c r="H140" s="699"/>
      <c r="I140" s="699"/>
      <c r="J140" s="699"/>
      <c r="K140" s="700"/>
      <c r="L140" s="701" t="s">
        <v>3094</v>
      </c>
      <c r="M140" s="702"/>
      <c r="N140" s="702"/>
      <c r="O140" s="702"/>
      <c r="P140" s="702"/>
      <c r="Q140" s="702"/>
      <c r="R140" s="702"/>
      <c r="S140" s="702"/>
      <c r="T140" s="702"/>
      <c r="U140" s="702"/>
      <c r="V140" s="702"/>
      <c r="W140" s="702"/>
      <c r="X140" s="703"/>
      <c r="Y140" s="704">
        <v>6</v>
      </c>
      <c r="Z140" s="705"/>
      <c r="AA140" s="705"/>
      <c r="AB140" s="75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6"/>
    </row>
    <row r="141" spans="1:50" ht="24.75" customHeight="1">
      <c r="A141" s="769"/>
      <c r="B141" s="770"/>
      <c r="C141" s="770"/>
      <c r="D141" s="770"/>
      <c r="E141" s="770"/>
      <c r="F141" s="771"/>
      <c r="G141" s="1171"/>
      <c r="H141" s="865"/>
      <c r="I141" s="865"/>
      <c r="J141" s="865"/>
      <c r="K141" s="873"/>
      <c r="L141" s="1172"/>
      <c r="M141" s="1173"/>
      <c r="N141" s="1173"/>
      <c r="O141" s="1173"/>
      <c r="P141" s="1173"/>
      <c r="Q141" s="1173"/>
      <c r="R141" s="1173"/>
      <c r="S141" s="1173"/>
      <c r="T141" s="1173"/>
      <c r="U141" s="1173"/>
      <c r="V141" s="1173"/>
      <c r="W141" s="1173"/>
      <c r="X141" s="1174"/>
      <c r="Y141" s="1175"/>
      <c r="Z141" s="1176"/>
      <c r="AA141" s="1176"/>
      <c r="AB141" s="1232"/>
      <c r="AC141" s="1171"/>
      <c r="AD141" s="865"/>
      <c r="AE141" s="865"/>
      <c r="AF141" s="865"/>
      <c r="AG141" s="873"/>
      <c r="AH141" s="1172"/>
      <c r="AI141" s="1173"/>
      <c r="AJ141" s="1173"/>
      <c r="AK141" s="1173"/>
      <c r="AL141" s="1173"/>
      <c r="AM141" s="1173"/>
      <c r="AN141" s="1173"/>
      <c r="AO141" s="1173"/>
      <c r="AP141" s="1173"/>
      <c r="AQ141" s="1173"/>
      <c r="AR141" s="1173"/>
      <c r="AS141" s="1173"/>
      <c r="AT141" s="1174"/>
      <c r="AU141" s="1175"/>
      <c r="AV141" s="1176"/>
      <c r="AW141" s="1176"/>
      <c r="AX141" s="1177"/>
    </row>
    <row r="142" spans="1:50" ht="24.75" customHeight="1">
      <c r="A142" s="769"/>
      <c r="B142" s="770"/>
      <c r="C142" s="770"/>
      <c r="D142" s="770"/>
      <c r="E142" s="770"/>
      <c r="F142" s="771"/>
      <c r="G142" s="1171"/>
      <c r="H142" s="865"/>
      <c r="I142" s="865"/>
      <c r="J142" s="865"/>
      <c r="K142" s="873"/>
      <c r="L142" s="1172"/>
      <c r="M142" s="1173"/>
      <c r="N142" s="1173"/>
      <c r="O142" s="1173"/>
      <c r="P142" s="1173"/>
      <c r="Q142" s="1173"/>
      <c r="R142" s="1173"/>
      <c r="S142" s="1173"/>
      <c r="T142" s="1173"/>
      <c r="U142" s="1173"/>
      <c r="V142" s="1173"/>
      <c r="W142" s="1173"/>
      <c r="X142" s="1174"/>
      <c r="Y142" s="1175"/>
      <c r="Z142" s="1176"/>
      <c r="AA142" s="1176"/>
      <c r="AB142" s="1232"/>
      <c r="AC142" s="1171"/>
      <c r="AD142" s="865"/>
      <c r="AE142" s="865"/>
      <c r="AF142" s="865"/>
      <c r="AG142" s="873"/>
      <c r="AH142" s="1172"/>
      <c r="AI142" s="1173"/>
      <c r="AJ142" s="1173"/>
      <c r="AK142" s="1173"/>
      <c r="AL142" s="1173"/>
      <c r="AM142" s="1173"/>
      <c r="AN142" s="1173"/>
      <c r="AO142" s="1173"/>
      <c r="AP142" s="1173"/>
      <c r="AQ142" s="1173"/>
      <c r="AR142" s="1173"/>
      <c r="AS142" s="1173"/>
      <c r="AT142" s="1174"/>
      <c r="AU142" s="1175"/>
      <c r="AV142" s="1176"/>
      <c r="AW142" s="1176"/>
      <c r="AX142" s="1177"/>
    </row>
    <row r="143" spans="1:50" ht="24.75" customHeight="1">
      <c r="A143" s="769"/>
      <c r="B143" s="770"/>
      <c r="C143" s="770"/>
      <c r="D143" s="770"/>
      <c r="E143" s="770"/>
      <c r="F143" s="771"/>
      <c r="G143" s="1171"/>
      <c r="H143" s="865"/>
      <c r="I143" s="865"/>
      <c r="J143" s="865"/>
      <c r="K143" s="873"/>
      <c r="L143" s="1172"/>
      <c r="M143" s="1173"/>
      <c r="N143" s="1173"/>
      <c r="O143" s="1173"/>
      <c r="P143" s="1173"/>
      <c r="Q143" s="1173"/>
      <c r="R143" s="1173"/>
      <c r="S143" s="1173"/>
      <c r="T143" s="1173"/>
      <c r="U143" s="1173"/>
      <c r="V143" s="1173"/>
      <c r="W143" s="1173"/>
      <c r="X143" s="1174"/>
      <c r="Y143" s="1175"/>
      <c r="Z143" s="1176"/>
      <c r="AA143" s="1176"/>
      <c r="AB143" s="1232"/>
      <c r="AC143" s="1171"/>
      <c r="AD143" s="865"/>
      <c r="AE143" s="865"/>
      <c r="AF143" s="865"/>
      <c r="AG143" s="873"/>
      <c r="AH143" s="1172"/>
      <c r="AI143" s="1173"/>
      <c r="AJ143" s="1173"/>
      <c r="AK143" s="1173"/>
      <c r="AL143" s="1173"/>
      <c r="AM143" s="1173"/>
      <c r="AN143" s="1173"/>
      <c r="AO143" s="1173"/>
      <c r="AP143" s="1173"/>
      <c r="AQ143" s="1173"/>
      <c r="AR143" s="1173"/>
      <c r="AS143" s="1173"/>
      <c r="AT143" s="1174"/>
      <c r="AU143" s="1175"/>
      <c r="AV143" s="1176"/>
      <c r="AW143" s="1176"/>
      <c r="AX143" s="1177"/>
    </row>
    <row r="144" spans="1:50" ht="24.75" customHeight="1">
      <c r="A144" s="769"/>
      <c r="B144" s="770"/>
      <c r="C144" s="770"/>
      <c r="D144" s="770"/>
      <c r="E144" s="770"/>
      <c r="F144" s="771"/>
      <c r="G144" s="1171"/>
      <c r="H144" s="865"/>
      <c r="I144" s="865"/>
      <c r="J144" s="865"/>
      <c r="K144" s="873"/>
      <c r="L144" s="1172"/>
      <c r="M144" s="1173"/>
      <c r="N144" s="1173"/>
      <c r="O144" s="1173"/>
      <c r="P144" s="1173"/>
      <c r="Q144" s="1173"/>
      <c r="R144" s="1173"/>
      <c r="S144" s="1173"/>
      <c r="T144" s="1173"/>
      <c r="U144" s="1173"/>
      <c r="V144" s="1173"/>
      <c r="W144" s="1173"/>
      <c r="X144" s="1174"/>
      <c r="Y144" s="1175"/>
      <c r="Z144" s="1176"/>
      <c r="AA144" s="1176"/>
      <c r="AB144" s="1176"/>
      <c r="AC144" s="1171"/>
      <c r="AD144" s="865"/>
      <c r="AE144" s="865"/>
      <c r="AF144" s="865"/>
      <c r="AG144" s="873"/>
      <c r="AH144" s="1172"/>
      <c r="AI144" s="1173"/>
      <c r="AJ144" s="1173"/>
      <c r="AK144" s="1173"/>
      <c r="AL144" s="1173"/>
      <c r="AM144" s="1173"/>
      <c r="AN144" s="1173"/>
      <c r="AO144" s="1173"/>
      <c r="AP144" s="1173"/>
      <c r="AQ144" s="1173"/>
      <c r="AR144" s="1173"/>
      <c r="AS144" s="1173"/>
      <c r="AT144" s="1174"/>
      <c r="AU144" s="1175"/>
      <c r="AV144" s="1176"/>
      <c r="AW144" s="1176"/>
      <c r="AX144" s="1177"/>
    </row>
    <row r="145" spans="1:51" ht="24.75" customHeight="1">
      <c r="A145" s="769"/>
      <c r="B145" s="770"/>
      <c r="C145" s="770"/>
      <c r="D145" s="770"/>
      <c r="E145" s="770"/>
      <c r="F145" s="771"/>
      <c r="G145" s="1171"/>
      <c r="H145" s="865"/>
      <c r="I145" s="865"/>
      <c r="J145" s="865"/>
      <c r="K145" s="873"/>
      <c r="L145" s="1172"/>
      <c r="M145" s="1173"/>
      <c r="N145" s="1173"/>
      <c r="O145" s="1173"/>
      <c r="P145" s="1173"/>
      <c r="Q145" s="1173"/>
      <c r="R145" s="1173"/>
      <c r="S145" s="1173"/>
      <c r="T145" s="1173"/>
      <c r="U145" s="1173"/>
      <c r="V145" s="1173"/>
      <c r="W145" s="1173"/>
      <c r="X145" s="1174"/>
      <c r="Y145" s="1175"/>
      <c r="Z145" s="1176"/>
      <c r="AA145" s="1176"/>
      <c r="AB145" s="1176"/>
      <c r="AC145" s="1171"/>
      <c r="AD145" s="865"/>
      <c r="AE145" s="865"/>
      <c r="AF145" s="865"/>
      <c r="AG145" s="873"/>
      <c r="AH145" s="1172"/>
      <c r="AI145" s="1173"/>
      <c r="AJ145" s="1173"/>
      <c r="AK145" s="1173"/>
      <c r="AL145" s="1173"/>
      <c r="AM145" s="1173"/>
      <c r="AN145" s="1173"/>
      <c r="AO145" s="1173"/>
      <c r="AP145" s="1173"/>
      <c r="AQ145" s="1173"/>
      <c r="AR145" s="1173"/>
      <c r="AS145" s="1173"/>
      <c r="AT145" s="1174"/>
      <c r="AU145" s="1175"/>
      <c r="AV145" s="1176"/>
      <c r="AW145" s="1176"/>
      <c r="AX145" s="1177"/>
    </row>
    <row r="146" spans="1:51" ht="24.75" customHeight="1">
      <c r="A146" s="769"/>
      <c r="B146" s="770"/>
      <c r="C146" s="770"/>
      <c r="D146" s="770"/>
      <c r="E146" s="770"/>
      <c r="F146" s="771"/>
      <c r="G146" s="1171"/>
      <c r="H146" s="865"/>
      <c r="I146" s="865"/>
      <c r="J146" s="865"/>
      <c r="K146" s="873"/>
      <c r="L146" s="1172"/>
      <c r="M146" s="1173"/>
      <c r="N146" s="1173"/>
      <c r="O146" s="1173"/>
      <c r="P146" s="1173"/>
      <c r="Q146" s="1173"/>
      <c r="R146" s="1173"/>
      <c r="S146" s="1173"/>
      <c r="T146" s="1173"/>
      <c r="U146" s="1173"/>
      <c r="V146" s="1173"/>
      <c r="W146" s="1173"/>
      <c r="X146" s="1174"/>
      <c r="Y146" s="1175"/>
      <c r="Z146" s="1176"/>
      <c r="AA146" s="1176"/>
      <c r="AB146" s="1176"/>
      <c r="AC146" s="1171"/>
      <c r="AD146" s="865"/>
      <c r="AE146" s="865"/>
      <c r="AF146" s="865"/>
      <c r="AG146" s="873"/>
      <c r="AH146" s="1172"/>
      <c r="AI146" s="1173"/>
      <c r="AJ146" s="1173"/>
      <c r="AK146" s="1173"/>
      <c r="AL146" s="1173"/>
      <c r="AM146" s="1173"/>
      <c r="AN146" s="1173"/>
      <c r="AO146" s="1173"/>
      <c r="AP146" s="1173"/>
      <c r="AQ146" s="1173"/>
      <c r="AR146" s="1173"/>
      <c r="AS146" s="1173"/>
      <c r="AT146" s="1174"/>
      <c r="AU146" s="1175"/>
      <c r="AV146" s="1176"/>
      <c r="AW146" s="1176"/>
      <c r="AX146" s="1177"/>
    </row>
    <row r="147" spans="1:51" ht="24.75" customHeight="1">
      <c r="A147" s="769"/>
      <c r="B147" s="770"/>
      <c r="C147" s="770"/>
      <c r="D147" s="770"/>
      <c r="E147" s="770"/>
      <c r="F147" s="771"/>
      <c r="G147" s="1163"/>
      <c r="H147" s="869"/>
      <c r="I147" s="869"/>
      <c r="J147" s="869"/>
      <c r="K147" s="879"/>
      <c r="L147" s="1164"/>
      <c r="M147" s="1165"/>
      <c r="N147" s="1165"/>
      <c r="O147" s="1165"/>
      <c r="P147" s="1165"/>
      <c r="Q147" s="1165"/>
      <c r="R147" s="1165"/>
      <c r="S147" s="1165"/>
      <c r="T147" s="1165"/>
      <c r="U147" s="1165"/>
      <c r="V147" s="1165"/>
      <c r="W147" s="1165"/>
      <c r="X147" s="1166"/>
      <c r="Y147" s="1167"/>
      <c r="Z147" s="1168"/>
      <c r="AA147" s="1168"/>
      <c r="AB147" s="1168"/>
      <c r="AC147" s="1163"/>
      <c r="AD147" s="869"/>
      <c r="AE147" s="869"/>
      <c r="AF147" s="869"/>
      <c r="AG147" s="879"/>
      <c r="AH147" s="1164"/>
      <c r="AI147" s="1165"/>
      <c r="AJ147" s="1165"/>
      <c r="AK147" s="1165"/>
      <c r="AL147" s="1165"/>
      <c r="AM147" s="1165"/>
      <c r="AN147" s="1165"/>
      <c r="AO147" s="1165"/>
      <c r="AP147" s="1165"/>
      <c r="AQ147" s="1165"/>
      <c r="AR147" s="1165"/>
      <c r="AS147" s="1165"/>
      <c r="AT147" s="1166"/>
      <c r="AU147" s="1167"/>
      <c r="AV147" s="1168"/>
      <c r="AW147" s="1168"/>
      <c r="AX147" s="1169"/>
    </row>
    <row r="148" spans="1:51" ht="24.75" customHeight="1" thickBot="1">
      <c r="A148" s="772"/>
      <c r="B148" s="773"/>
      <c r="C148" s="773"/>
      <c r="D148" s="773"/>
      <c r="E148" s="773"/>
      <c r="F148" s="774"/>
      <c r="G148" s="707" t="s">
        <v>44</v>
      </c>
      <c r="H148" s="708"/>
      <c r="I148" s="708"/>
      <c r="J148" s="708"/>
      <c r="K148" s="708"/>
      <c r="L148" s="710"/>
      <c r="M148" s="716"/>
      <c r="N148" s="716"/>
      <c r="O148" s="716"/>
      <c r="P148" s="716"/>
      <c r="Q148" s="716"/>
      <c r="R148" s="716"/>
      <c r="S148" s="716"/>
      <c r="T148" s="716"/>
      <c r="U148" s="716"/>
      <c r="V148" s="716"/>
      <c r="W148" s="716"/>
      <c r="X148" s="717"/>
      <c r="Y148" s="718">
        <f>SUM(Y140:AB147)</f>
        <v>6</v>
      </c>
      <c r="Z148" s="719"/>
      <c r="AA148" s="719"/>
      <c r="AB148" s="749"/>
      <c r="AC148" s="707" t="s">
        <v>44</v>
      </c>
      <c r="AD148" s="708"/>
      <c r="AE148" s="708"/>
      <c r="AF148" s="708"/>
      <c r="AG148" s="708"/>
      <c r="AH148" s="710"/>
      <c r="AI148" s="716"/>
      <c r="AJ148" s="716"/>
      <c r="AK148" s="716"/>
      <c r="AL148" s="716"/>
      <c r="AM148" s="716"/>
      <c r="AN148" s="716"/>
      <c r="AO148" s="716"/>
      <c r="AP148" s="716"/>
      <c r="AQ148" s="716"/>
      <c r="AR148" s="716"/>
      <c r="AS148" s="716"/>
      <c r="AT148" s="717"/>
      <c r="AU148" s="718">
        <f>SUM(AU140:AX147)</f>
        <v>0</v>
      </c>
      <c r="AV148" s="719"/>
      <c r="AW148" s="719"/>
      <c r="AX148" s="720"/>
    </row>
    <row r="149" spans="1:51" hidden="1">
      <c r="A149" s="121" t="s">
        <v>1485</v>
      </c>
      <c r="B149" s="101"/>
      <c r="C149" s="101"/>
      <c r="D149" s="101"/>
      <c r="E149" s="101"/>
      <c r="F149" s="101"/>
      <c r="G149" s="101"/>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row>
    <row r="150" spans="1:51" hidden="1"/>
    <row r="151" spans="1:51" hidden="1"/>
    <row r="152" spans="1:51" hidden="1"/>
    <row r="153" spans="1:51" hidden="1"/>
    <row r="154" spans="1:51" hidden="1"/>
    <row r="155" spans="1:51" hidden="1"/>
    <row r="156" spans="1:51" hidden="1"/>
    <row r="157" spans="1:51" hidden="1"/>
    <row r="158" spans="1:51" hidden="1"/>
    <row r="159" spans="1:51" hidden="1"/>
    <row r="160" spans="1:5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216</v>
      </c>
    </row>
    <row r="401" spans="1:50">
      <c r="B401" s="1" t="s">
        <v>215</v>
      </c>
      <c r="C401" s="3622" t="s">
        <v>2947</v>
      </c>
      <c r="D401" s="3623"/>
      <c r="E401" s="3623"/>
      <c r="F401" s="3623"/>
      <c r="G401" s="3623"/>
      <c r="H401" s="3623"/>
      <c r="I401" s="3623"/>
      <c r="J401" s="3623"/>
      <c r="K401" s="3623"/>
      <c r="L401" s="3624"/>
    </row>
    <row r="402" spans="1:50" ht="26.25" customHeight="1">
      <c r="A402" s="667"/>
      <c r="B402" s="667"/>
      <c r="C402" s="683" t="s">
        <v>211</v>
      </c>
      <c r="D402" s="683"/>
      <c r="E402" s="683"/>
      <c r="F402" s="683"/>
      <c r="G402" s="683"/>
      <c r="H402" s="683"/>
      <c r="I402" s="683"/>
      <c r="J402" s="683"/>
      <c r="K402" s="683"/>
      <c r="L402" s="683"/>
      <c r="M402" s="683" t="s">
        <v>210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208</v>
      </c>
      <c r="AL402" s="683"/>
      <c r="AM402" s="683"/>
      <c r="AN402" s="683"/>
      <c r="AO402" s="683"/>
      <c r="AP402" s="683"/>
      <c r="AQ402" s="683" t="s">
        <v>5</v>
      </c>
      <c r="AR402" s="683"/>
      <c r="AS402" s="683"/>
      <c r="AT402" s="683"/>
      <c r="AU402" s="375" t="s">
        <v>4</v>
      </c>
      <c r="AV402" s="376"/>
      <c r="AW402" s="376"/>
      <c r="AX402" s="678"/>
    </row>
    <row r="403" spans="1:50" ht="26.25" customHeight="1">
      <c r="A403" s="667">
        <v>1</v>
      </c>
      <c r="B403" s="667">
        <v>1</v>
      </c>
      <c r="C403" s="3619" t="s">
        <v>2947</v>
      </c>
      <c r="D403" s="3620"/>
      <c r="E403" s="3620"/>
      <c r="F403" s="3620"/>
      <c r="G403" s="3620"/>
      <c r="H403" s="3620"/>
      <c r="I403" s="3620"/>
      <c r="J403" s="3620"/>
      <c r="K403" s="3620"/>
      <c r="L403" s="3621"/>
      <c r="M403" s="681" t="s">
        <v>3093</v>
      </c>
      <c r="N403" s="681"/>
      <c r="O403" s="681"/>
      <c r="P403" s="681"/>
      <c r="Q403" s="681"/>
      <c r="R403" s="681"/>
      <c r="S403" s="681"/>
      <c r="T403" s="681"/>
      <c r="U403" s="681"/>
      <c r="V403" s="681"/>
      <c r="W403" s="681"/>
      <c r="X403" s="681"/>
      <c r="Y403" s="681"/>
      <c r="Z403" s="681"/>
      <c r="AA403" s="681"/>
      <c r="AB403" s="681"/>
      <c r="AC403" s="681"/>
      <c r="AD403" s="681"/>
      <c r="AE403" s="681"/>
      <c r="AF403" s="681"/>
      <c r="AG403" s="681"/>
      <c r="AH403" s="681"/>
      <c r="AI403" s="681"/>
      <c r="AJ403" s="681"/>
      <c r="AK403" s="680">
        <v>240</v>
      </c>
      <c r="AL403" s="681"/>
      <c r="AM403" s="681"/>
      <c r="AN403" s="681"/>
      <c r="AO403" s="681"/>
      <c r="AP403" s="681"/>
      <c r="AQ403" s="679" t="s">
        <v>770</v>
      </c>
      <c r="AR403" s="601"/>
      <c r="AS403" s="601"/>
      <c r="AT403" s="602"/>
      <c r="AU403" s="679" t="s">
        <v>3074</v>
      </c>
      <c r="AV403" s="601"/>
      <c r="AW403" s="601"/>
      <c r="AX403" s="602"/>
    </row>
    <row r="404" spans="1:50" ht="24" hidden="1" customHeight="1">
      <c r="A404" s="667">
        <v>2</v>
      </c>
      <c r="B404" s="667">
        <v>1</v>
      </c>
      <c r="C404" s="681"/>
      <c r="D404" s="681"/>
      <c r="E404" s="681"/>
      <c r="F404" s="681"/>
      <c r="G404" s="681"/>
      <c r="H404" s="681"/>
      <c r="I404" s="681"/>
      <c r="J404" s="681"/>
      <c r="K404" s="681"/>
      <c r="L404" s="681"/>
      <c r="M404" s="681"/>
      <c r="N404" s="681"/>
      <c r="O404" s="681"/>
      <c r="P404" s="681"/>
      <c r="Q404" s="681"/>
      <c r="R404" s="681"/>
      <c r="S404" s="681"/>
      <c r="T404" s="681"/>
      <c r="U404" s="681"/>
      <c r="V404" s="681"/>
      <c r="W404" s="681"/>
      <c r="X404" s="681"/>
      <c r="Y404" s="681"/>
      <c r="Z404" s="681"/>
      <c r="AA404" s="681"/>
      <c r="AB404" s="681"/>
      <c r="AC404" s="681"/>
      <c r="AD404" s="681"/>
      <c r="AE404" s="681"/>
      <c r="AF404" s="681"/>
      <c r="AG404" s="681"/>
      <c r="AH404" s="681"/>
      <c r="AI404" s="681"/>
      <c r="AJ404" s="681"/>
      <c r="AK404" s="680"/>
      <c r="AL404" s="681"/>
      <c r="AM404" s="681"/>
      <c r="AN404" s="681"/>
      <c r="AO404" s="681"/>
      <c r="AP404" s="681"/>
      <c r="AQ404" s="681"/>
      <c r="AR404" s="681"/>
      <c r="AS404" s="681"/>
      <c r="AT404" s="681"/>
      <c r="AU404" s="676"/>
      <c r="AV404" s="677"/>
      <c r="AW404" s="677"/>
      <c r="AX404" s="678"/>
    </row>
    <row r="405" spans="1:50" ht="24" hidden="1" customHeight="1">
      <c r="A405" s="667">
        <v>3</v>
      </c>
      <c r="B405" s="667">
        <v>1</v>
      </c>
      <c r="C405" s="681"/>
      <c r="D405" s="681"/>
      <c r="E405" s="681"/>
      <c r="F405" s="681"/>
      <c r="G405" s="681"/>
      <c r="H405" s="681"/>
      <c r="I405" s="681"/>
      <c r="J405" s="681"/>
      <c r="K405" s="681"/>
      <c r="L405" s="681"/>
      <c r="M405" s="681"/>
      <c r="N405" s="681"/>
      <c r="O405" s="681"/>
      <c r="P405" s="681"/>
      <c r="Q405" s="681"/>
      <c r="R405" s="681"/>
      <c r="S405" s="681"/>
      <c r="T405" s="681"/>
      <c r="U405" s="681"/>
      <c r="V405" s="681"/>
      <c r="W405" s="681"/>
      <c r="X405" s="681"/>
      <c r="Y405" s="681"/>
      <c r="Z405" s="681"/>
      <c r="AA405" s="681"/>
      <c r="AB405" s="681"/>
      <c r="AC405" s="681"/>
      <c r="AD405" s="681"/>
      <c r="AE405" s="681"/>
      <c r="AF405" s="681"/>
      <c r="AG405" s="681"/>
      <c r="AH405" s="681"/>
      <c r="AI405" s="681"/>
      <c r="AJ405" s="681"/>
      <c r="AK405" s="680"/>
      <c r="AL405" s="681"/>
      <c r="AM405" s="681"/>
      <c r="AN405" s="681"/>
      <c r="AO405" s="681"/>
      <c r="AP405" s="681"/>
      <c r="AQ405" s="681"/>
      <c r="AR405" s="681"/>
      <c r="AS405" s="681"/>
      <c r="AT405" s="681"/>
      <c r="AU405" s="676"/>
      <c r="AV405" s="677"/>
      <c r="AW405" s="677"/>
      <c r="AX405" s="678"/>
    </row>
    <row r="406" spans="1:50" ht="24" hidden="1" customHeight="1">
      <c r="A406" s="667">
        <v>4</v>
      </c>
      <c r="B406" s="667">
        <v>1</v>
      </c>
      <c r="C406" s="681"/>
      <c r="D406" s="681"/>
      <c r="E406" s="681"/>
      <c r="F406" s="681"/>
      <c r="G406" s="681"/>
      <c r="H406" s="681"/>
      <c r="I406" s="681"/>
      <c r="J406" s="681"/>
      <c r="K406" s="681"/>
      <c r="L406" s="681"/>
      <c r="M406" s="681"/>
      <c r="N406" s="681"/>
      <c r="O406" s="681"/>
      <c r="P406" s="681"/>
      <c r="Q406" s="681"/>
      <c r="R406" s="681"/>
      <c r="S406" s="681"/>
      <c r="T406" s="681"/>
      <c r="U406" s="681"/>
      <c r="V406" s="681"/>
      <c r="W406" s="681"/>
      <c r="X406" s="681"/>
      <c r="Y406" s="681"/>
      <c r="Z406" s="681"/>
      <c r="AA406" s="681"/>
      <c r="AB406" s="681"/>
      <c r="AC406" s="681"/>
      <c r="AD406" s="681"/>
      <c r="AE406" s="681"/>
      <c r="AF406" s="681"/>
      <c r="AG406" s="681"/>
      <c r="AH406" s="681"/>
      <c r="AI406" s="681"/>
      <c r="AJ406" s="681"/>
      <c r="AK406" s="680"/>
      <c r="AL406" s="681"/>
      <c r="AM406" s="681"/>
      <c r="AN406" s="681"/>
      <c r="AO406" s="681"/>
      <c r="AP406" s="681"/>
      <c r="AQ406" s="681"/>
      <c r="AR406" s="681"/>
      <c r="AS406" s="681"/>
      <c r="AT406" s="681"/>
      <c r="AU406" s="676"/>
      <c r="AV406" s="677"/>
      <c r="AW406" s="677"/>
      <c r="AX406" s="678"/>
    </row>
    <row r="407" spans="1:50" ht="24" hidden="1" customHeight="1">
      <c r="A407" s="667">
        <v>5</v>
      </c>
      <c r="B407" s="667">
        <v>1</v>
      </c>
      <c r="C407" s="681"/>
      <c r="D407" s="681"/>
      <c r="E407" s="681"/>
      <c r="F407" s="681"/>
      <c r="G407" s="681"/>
      <c r="H407" s="681"/>
      <c r="I407" s="681"/>
      <c r="J407" s="681"/>
      <c r="K407" s="681"/>
      <c r="L407" s="681"/>
      <c r="M407" s="681"/>
      <c r="N407" s="681"/>
      <c r="O407" s="681"/>
      <c r="P407" s="681"/>
      <c r="Q407" s="681"/>
      <c r="R407" s="681"/>
      <c r="S407" s="681"/>
      <c r="T407" s="681"/>
      <c r="U407" s="681"/>
      <c r="V407" s="681"/>
      <c r="W407" s="681"/>
      <c r="X407" s="681"/>
      <c r="Y407" s="681"/>
      <c r="Z407" s="681"/>
      <c r="AA407" s="681"/>
      <c r="AB407" s="681"/>
      <c r="AC407" s="681"/>
      <c r="AD407" s="681"/>
      <c r="AE407" s="681"/>
      <c r="AF407" s="681"/>
      <c r="AG407" s="681"/>
      <c r="AH407" s="681"/>
      <c r="AI407" s="681"/>
      <c r="AJ407" s="681"/>
      <c r="AK407" s="680"/>
      <c r="AL407" s="681"/>
      <c r="AM407" s="681"/>
      <c r="AN407" s="681"/>
      <c r="AO407" s="681"/>
      <c r="AP407" s="681"/>
      <c r="AQ407" s="681"/>
      <c r="AR407" s="681"/>
      <c r="AS407" s="681"/>
      <c r="AT407" s="681"/>
      <c r="AU407" s="676"/>
      <c r="AV407" s="677"/>
      <c r="AW407" s="677"/>
      <c r="AX407" s="678"/>
    </row>
    <row r="408" spans="1:50" hidden="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idden="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idden="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idden="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idden="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idden="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idden="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idden="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idden="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idden="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idden="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idden="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idden="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idden="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idden="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idden="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idden="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idden="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idden="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idden="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idden="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idden="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idden="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idden="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idden="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4" spans="1:50">
      <c r="B434" s="1" t="s">
        <v>213</v>
      </c>
      <c r="C434" s="1" t="s">
        <v>3092</v>
      </c>
    </row>
    <row r="435" spans="1:50" ht="26.25" customHeight="1">
      <c r="A435" s="667"/>
      <c r="B435" s="667"/>
      <c r="C435" s="683" t="s">
        <v>211</v>
      </c>
      <c r="D435" s="683"/>
      <c r="E435" s="683"/>
      <c r="F435" s="683"/>
      <c r="G435" s="683"/>
      <c r="H435" s="683"/>
      <c r="I435" s="683"/>
      <c r="J435" s="683"/>
      <c r="K435" s="683"/>
      <c r="L435" s="683"/>
      <c r="M435" s="683" t="s">
        <v>210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208</v>
      </c>
      <c r="AL435" s="683"/>
      <c r="AM435" s="683"/>
      <c r="AN435" s="683"/>
      <c r="AO435" s="683"/>
      <c r="AP435" s="683"/>
      <c r="AQ435" s="683" t="s">
        <v>5</v>
      </c>
      <c r="AR435" s="683"/>
      <c r="AS435" s="683"/>
      <c r="AT435" s="683"/>
      <c r="AU435" s="375" t="s">
        <v>4</v>
      </c>
      <c r="AV435" s="376"/>
      <c r="AW435" s="376"/>
      <c r="AX435" s="678"/>
    </row>
    <row r="436" spans="1:50" ht="24" customHeight="1">
      <c r="A436" s="667">
        <v>1</v>
      </c>
      <c r="B436" s="667">
        <v>1</v>
      </c>
      <c r="C436" s="681" t="s">
        <v>3091</v>
      </c>
      <c r="D436" s="681"/>
      <c r="E436" s="681"/>
      <c r="F436" s="681"/>
      <c r="G436" s="681"/>
      <c r="H436" s="681"/>
      <c r="I436" s="681"/>
      <c r="J436" s="681"/>
      <c r="K436" s="681"/>
      <c r="L436" s="681"/>
      <c r="M436" s="681" t="s">
        <v>3090</v>
      </c>
      <c r="N436" s="681"/>
      <c r="O436" s="681"/>
      <c r="P436" s="681"/>
      <c r="Q436" s="681"/>
      <c r="R436" s="681"/>
      <c r="S436" s="681"/>
      <c r="T436" s="681"/>
      <c r="U436" s="681"/>
      <c r="V436" s="681"/>
      <c r="W436" s="681"/>
      <c r="X436" s="681"/>
      <c r="Y436" s="681"/>
      <c r="Z436" s="681"/>
      <c r="AA436" s="681"/>
      <c r="AB436" s="681"/>
      <c r="AC436" s="681"/>
      <c r="AD436" s="681"/>
      <c r="AE436" s="681"/>
      <c r="AF436" s="681"/>
      <c r="AG436" s="681"/>
      <c r="AH436" s="681"/>
      <c r="AI436" s="681"/>
      <c r="AJ436" s="681"/>
      <c r="AK436" s="680">
        <v>77</v>
      </c>
      <c r="AL436" s="681"/>
      <c r="AM436" s="681"/>
      <c r="AN436" s="681"/>
      <c r="AO436" s="681"/>
      <c r="AP436" s="681"/>
      <c r="AQ436" s="679" t="s">
        <v>21</v>
      </c>
      <c r="AR436" s="601"/>
      <c r="AS436" s="601"/>
      <c r="AT436" s="602"/>
      <c r="AU436" s="679" t="s">
        <v>3074</v>
      </c>
      <c r="AV436" s="601"/>
      <c r="AW436" s="601"/>
      <c r="AX436" s="602"/>
    </row>
    <row r="437" spans="1:50" ht="24" hidden="1" customHeight="1">
      <c r="A437" s="667">
        <v>2</v>
      </c>
      <c r="B437" s="667">
        <v>1</v>
      </c>
      <c r="C437" s="681"/>
      <c r="D437" s="681"/>
      <c r="E437" s="681"/>
      <c r="F437" s="681"/>
      <c r="G437" s="681"/>
      <c r="H437" s="681"/>
      <c r="I437" s="681"/>
      <c r="J437" s="681"/>
      <c r="K437" s="681"/>
      <c r="L437" s="681"/>
      <c r="M437" s="681"/>
      <c r="N437" s="681"/>
      <c r="O437" s="681"/>
      <c r="P437" s="681"/>
      <c r="Q437" s="681"/>
      <c r="R437" s="681"/>
      <c r="S437" s="681"/>
      <c r="T437" s="681"/>
      <c r="U437" s="681"/>
      <c r="V437" s="681"/>
      <c r="W437" s="681"/>
      <c r="X437" s="681"/>
      <c r="Y437" s="681"/>
      <c r="Z437" s="681"/>
      <c r="AA437" s="681"/>
      <c r="AB437" s="681"/>
      <c r="AC437" s="681"/>
      <c r="AD437" s="681"/>
      <c r="AE437" s="681"/>
      <c r="AF437" s="681"/>
      <c r="AG437" s="681"/>
      <c r="AH437" s="681"/>
      <c r="AI437" s="681"/>
      <c r="AJ437" s="681"/>
      <c r="AK437" s="680"/>
      <c r="AL437" s="681"/>
      <c r="AM437" s="681"/>
      <c r="AN437" s="681"/>
      <c r="AO437" s="681"/>
      <c r="AP437" s="681"/>
      <c r="AQ437" s="681"/>
      <c r="AR437" s="681"/>
      <c r="AS437" s="681"/>
      <c r="AT437" s="681"/>
      <c r="AU437" s="676"/>
      <c r="AV437" s="677"/>
      <c r="AW437" s="677"/>
      <c r="AX437" s="678"/>
    </row>
    <row r="438" spans="1:50" ht="24" hidden="1" customHeight="1">
      <c r="A438" s="667">
        <v>3</v>
      </c>
      <c r="B438" s="667">
        <v>1</v>
      </c>
      <c r="C438" s="681"/>
      <c r="D438" s="681"/>
      <c r="E438" s="681"/>
      <c r="F438" s="681"/>
      <c r="G438" s="681"/>
      <c r="H438" s="681"/>
      <c r="I438" s="681"/>
      <c r="J438" s="681"/>
      <c r="K438" s="681"/>
      <c r="L438" s="681"/>
      <c r="M438" s="681"/>
      <c r="N438" s="681"/>
      <c r="O438" s="681"/>
      <c r="P438" s="681"/>
      <c r="Q438" s="681"/>
      <c r="R438" s="681"/>
      <c r="S438" s="681"/>
      <c r="T438" s="681"/>
      <c r="U438" s="681"/>
      <c r="V438" s="681"/>
      <c r="W438" s="681"/>
      <c r="X438" s="681"/>
      <c r="Y438" s="681"/>
      <c r="Z438" s="681"/>
      <c r="AA438" s="681"/>
      <c r="AB438" s="681"/>
      <c r="AC438" s="681"/>
      <c r="AD438" s="681"/>
      <c r="AE438" s="681"/>
      <c r="AF438" s="681"/>
      <c r="AG438" s="681"/>
      <c r="AH438" s="681"/>
      <c r="AI438" s="681"/>
      <c r="AJ438" s="681"/>
      <c r="AK438" s="680"/>
      <c r="AL438" s="681"/>
      <c r="AM438" s="681"/>
      <c r="AN438" s="681"/>
      <c r="AO438" s="681"/>
      <c r="AP438" s="681"/>
      <c r="AQ438" s="681"/>
      <c r="AR438" s="681"/>
      <c r="AS438" s="681"/>
      <c r="AT438" s="681"/>
      <c r="AU438" s="676"/>
      <c r="AV438" s="677"/>
      <c r="AW438" s="677"/>
      <c r="AX438" s="678"/>
    </row>
    <row r="439" spans="1:50" ht="24" hidden="1" customHeight="1">
      <c r="A439" s="667">
        <v>4</v>
      </c>
      <c r="B439" s="667">
        <v>1</v>
      </c>
      <c r="C439" s="681"/>
      <c r="D439" s="681"/>
      <c r="E439" s="681"/>
      <c r="F439" s="681"/>
      <c r="G439" s="681"/>
      <c r="H439" s="681"/>
      <c r="I439" s="681"/>
      <c r="J439" s="681"/>
      <c r="K439" s="681"/>
      <c r="L439" s="681"/>
      <c r="M439" s="681"/>
      <c r="N439" s="681"/>
      <c r="O439" s="681"/>
      <c r="P439" s="681"/>
      <c r="Q439" s="681"/>
      <c r="R439" s="681"/>
      <c r="S439" s="681"/>
      <c r="T439" s="681"/>
      <c r="U439" s="681"/>
      <c r="V439" s="681"/>
      <c r="W439" s="681"/>
      <c r="X439" s="681"/>
      <c r="Y439" s="681"/>
      <c r="Z439" s="681"/>
      <c r="AA439" s="681"/>
      <c r="AB439" s="681"/>
      <c r="AC439" s="681"/>
      <c r="AD439" s="681"/>
      <c r="AE439" s="681"/>
      <c r="AF439" s="681"/>
      <c r="AG439" s="681"/>
      <c r="AH439" s="681"/>
      <c r="AI439" s="681"/>
      <c r="AJ439" s="681"/>
      <c r="AK439" s="680"/>
      <c r="AL439" s="681"/>
      <c r="AM439" s="681"/>
      <c r="AN439" s="681"/>
      <c r="AO439" s="681"/>
      <c r="AP439" s="681"/>
      <c r="AQ439" s="681"/>
      <c r="AR439" s="681"/>
      <c r="AS439" s="681"/>
      <c r="AT439" s="681"/>
      <c r="AU439" s="676"/>
      <c r="AV439" s="677"/>
      <c r="AW439" s="677"/>
      <c r="AX439" s="678"/>
    </row>
    <row r="440" spans="1:50" ht="24" hidden="1" customHeight="1">
      <c r="A440" s="667">
        <v>5</v>
      </c>
      <c r="B440" s="667">
        <v>1</v>
      </c>
      <c r="C440" s="681"/>
      <c r="D440" s="681"/>
      <c r="E440" s="681"/>
      <c r="F440" s="681"/>
      <c r="G440" s="681"/>
      <c r="H440" s="681"/>
      <c r="I440" s="681"/>
      <c r="J440" s="681"/>
      <c r="K440" s="681"/>
      <c r="L440" s="681"/>
      <c r="M440" s="681"/>
      <c r="N440" s="681"/>
      <c r="O440" s="681"/>
      <c r="P440" s="681"/>
      <c r="Q440" s="681"/>
      <c r="R440" s="681"/>
      <c r="S440" s="681"/>
      <c r="T440" s="681"/>
      <c r="U440" s="681"/>
      <c r="V440" s="681"/>
      <c r="W440" s="681"/>
      <c r="X440" s="681"/>
      <c r="Y440" s="681"/>
      <c r="Z440" s="681"/>
      <c r="AA440" s="681"/>
      <c r="AB440" s="681"/>
      <c r="AC440" s="681"/>
      <c r="AD440" s="681"/>
      <c r="AE440" s="681"/>
      <c r="AF440" s="681"/>
      <c r="AG440" s="681"/>
      <c r="AH440" s="681"/>
      <c r="AI440" s="681"/>
      <c r="AJ440" s="681"/>
      <c r="AK440" s="680"/>
      <c r="AL440" s="681"/>
      <c r="AM440" s="681"/>
      <c r="AN440" s="681"/>
      <c r="AO440" s="681"/>
      <c r="AP440" s="681"/>
      <c r="AQ440" s="681"/>
      <c r="AR440" s="681"/>
      <c r="AS440" s="681"/>
      <c r="AT440" s="681"/>
      <c r="AU440" s="676"/>
      <c r="AV440" s="677"/>
      <c r="AW440" s="677"/>
      <c r="AX440" s="678"/>
    </row>
    <row r="441" spans="1:50" hidden="1">
      <c r="A441" s="667">
        <v>2</v>
      </c>
      <c r="B441" s="667"/>
      <c r="C441" s="668"/>
      <c r="D441" s="669"/>
      <c r="E441" s="669"/>
      <c r="F441" s="669"/>
      <c r="G441" s="669"/>
      <c r="H441" s="669"/>
      <c r="I441" s="669"/>
      <c r="J441" s="669"/>
      <c r="K441" s="669"/>
      <c r="L441" s="670"/>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c r="AL441" s="671"/>
      <c r="AM441" s="671"/>
      <c r="AN441" s="671"/>
      <c r="AO441" s="671"/>
      <c r="AP441" s="671"/>
      <c r="AQ441" s="673"/>
      <c r="AR441" s="674"/>
      <c r="AS441" s="674"/>
      <c r="AT441" s="675"/>
      <c r="AU441" s="673"/>
      <c r="AV441" s="674"/>
      <c r="AW441" s="674"/>
      <c r="AX441" s="675"/>
    </row>
    <row r="442" spans="1:50" hidden="1">
      <c r="A442" s="667">
        <v>3</v>
      </c>
      <c r="B442" s="667"/>
      <c r="C442" s="668"/>
      <c r="D442" s="669"/>
      <c r="E442" s="669"/>
      <c r="F442" s="669"/>
      <c r="G442" s="669"/>
      <c r="H442" s="669"/>
      <c r="I442" s="669"/>
      <c r="J442" s="669"/>
      <c r="K442" s="669"/>
      <c r="L442" s="670"/>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c r="AL442" s="671"/>
      <c r="AM442" s="671"/>
      <c r="AN442" s="671"/>
      <c r="AO442" s="671"/>
      <c r="AP442" s="671"/>
      <c r="AQ442" s="673"/>
      <c r="AR442" s="674"/>
      <c r="AS442" s="674"/>
      <c r="AT442" s="675"/>
      <c r="AU442" s="673"/>
      <c r="AV442" s="674"/>
      <c r="AW442" s="674"/>
      <c r="AX442" s="675"/>
    </row>
    <row r="443" spans="1:50" hidden="1">
      <c r="A443" s="667">
        <v>4</v>
      </c>
      <c r="B443" s="667"/>
      <c r="C443" s="668"/>
      <c r="D443" s="669"/>
      <c r="E443" s="669"/>
      <c r="F443" s="669"/>
      <c r="G443" s="669"/>
      <c r="H443" s="669"/>
      <c r="I443" s="669"/>
      <c r="J443" s="669"/>
      <c r="K443" s="669"/>
      <c r="L443" s="670"/>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c r="AL443" s="671"/>
      <c r="AM443" s="671"/>
      <c r="AN443" s="671"/>
      <c r="AO443" s="671"/>
      <c r="AP443" s="671"/>
      <c r="AQ443" s="673"/>
      <c r="AR443" s="674"/>
      <c r="AS443" s="674"/>
      <c r="AT443" s="675"/>
      <c r="AU443" s="673"/>
      <c r="AV443" s="674"/>
      <c r="AW443" s="674"/>
      <c r="AX443" s="675"/>
    </row>
    <row r="444" spans="1:50" hidden="1">
      <c r="A444" s="667">
        <v>5</v>
      </c>
      <c r="B444" s="667"/>
      <c r="C444" s="668"/>
      <c r="D444" s="669"/>
      <c r="E444" s="669"/>
      <c r="F444" s="669"/>
      <c r="G444" s="669"/>
      <c r="H444" s="669"/>
      <c r="I444" s="669"/>
      <c r="J444" s="669"/>
      <c r="K444" s="669"/>
      <c r="L444" s="670"/>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c r="AL444" s="671"/>
      <c r="AM444" s="671"/>
      <c r="AN444" s="671"/>
      <c r="AO444" s="671"/>
      <c r="AP444" s="671"/>
      <c r="AQ444" s="673"/>
      <c r="AR444" s="674"/>
      <c r="AS444" s="674"/>
      <c r="AT444" s="675"/>
      <c r="AU444" s="673"/>
      <c r="AV444" s="674"/>
      <c r="AW444" s="674"/>
      <c r="AX444" s="675"/>
    </row>
    <row r="445" spans="1:50" hidden="1">
      <c r="A445" s="667">
        <v>6</v>
      </c>
      <c r="B445" s="667"/>
      <c r="C445" s="668"/>
      <c r="D445" s="669"/>
      <c r="E445" s="669"/>
      <c r="F445" s="669"/>
      <c r="G445" s="669"/>
      <c r="H445" s="669"/>
      <c r="I445" s="669"/>
      <c r="J445" s="669"/>
      <c r="K445" s="669"/>
      <c r="L445" s="670"/>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2"/>
      <c r="AL445" s="671"/>
      <c r="AM445" s="671"/>
      <c r="AN445" s="671"/>
      <c r="AO445" s="671"/>
      <c r="AP445" s="671"/>
      <c r="AQ445" s="673"/>
      <c r="AR445" s="674"/>
      <c r="AS445" s="674"/>
      <c r="AT445" s="675"/>
      <c r="AU445" s="673"/>
      <c r="AV445" s="674"/>
      <c r="AW445" s="674"/>
      <c r="AX445" s="675"/>
    </row>
    <row r="446" spans="1:50" hidden="1">
      <c r="A446" s="667">
        <v>7</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8</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9</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10</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11</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12</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13</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14</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15</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16</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17</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18</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19</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20</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21</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22</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23</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24</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25</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26</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hidden="1">
      <c r="A466" s="667">
        <v>27</v>
      </c>
      <c r="B466" s="667"/>
      <c r="C466" s="668"/>
      <c r="D466" s="669"/>
      <c r="E466" s="669"/>
      <c r="F466" s="669"/>
      <c r="G466" s="669"/>
      <c r="H466" s="669"/>
      <c r="I466" s="669"/>
      <c r="J466" s="669"/>
      <c r="K466" s="669"/>
      <c r="L466" s="670"/>
      <c r="M466" s="671"/>
      <c r="N466" s="671"/>
      <c r="O466" s="671"/>
      <c r="P466" s="671"/>
      <c r="Q466" s="671"/>
      <c r="R466" s="671"/>
      <c r="S466" s="671"/>
      <c r="T466" s="671"/>
      <c r="U466" s="671"/>
      <c r="V466" s="671"/>
      <c r="W466" s="671"/>
      <c r="X466" s="671"/>
      <c r="Y466" s="671"/>
      <c r="Z466" s="671"/>
      <c r="AA466" s="671"/>
      <c r="AB466" s="671"/>
      <c r="AC466" s="671"/>
      <c r="AD466" s="671"/>
      <c r="AE466" s="671"/>
      <c r="AF466" s="671"/>
      <c r="AG466" s="671"/>
      <c r="AH466" s="671"/>
      <c r="AI466" s="671"/>
      <c r="AJ466" s="671"/>
      <c r="AK466" s="672"/>
      <c r="AL466" s="671"/>
      <c r="AM466" s="671"/>
      <c r="AN466" s="671"/>
      <c r="AO466" s="671"/>
      <c r="AP466" s="671"/>
      <c r="AQ466" s="673"/>
      <c r="AR466" s="674"/>
      <c r="AS466" s="674"/>
      <c r="AT466" s="675"/>
      <c r="AU466" s="673"/>
      <c r="AV466" s="674"/>
      <c r="AW466" s="674"/>
      <c r="AX466" s="675"/>
    </row>
    <row r="467" spans="1:50" hidden="1">
      <c r="A467" s="667">
        <v>28</v>
      </c>
      <c r="B467" s="667"/>
      <c r="C467" s="668"/>
      <c r="D467" s="669"/>
      <c r="E467" s="669"/>
      <c r="F467" s="669"/>
      <c r="G467" s="669"/>
      <c r="H467" s="669"/>
      <c r="I467" s="669"/>
      <c r="J467" s="669"/>
      <c r="K467" s="669"/>
      <c r="L467" s="670"/>
      <c r="M467" s="671"/>
      <c r="N467" s="671"/>
      <c r="O467" s="671"/>
      <c r="P467" s="671"/>
      <c r="Q467" s="671"/>
      <c r="R467" s="671"/>
      <c r="S467" s="671"/>
      <c r="T467" s="671"/>
      <c r="U467" s="671"/>
      <c r="V467" s="671"/>
      <c r="W467" s="671"/>
      <c r="X467" s="671"/>
      <c r="Y467" s="671"/>
      <c r="Z467" s="671"/>
      <c r="AA467" s="671"/>
      <c r="AB467" s="671"/>
      <c r="AC467" s="671"/>
      <c r="AD467" s="671"/>
      <c r="AE467" s="671"/>
      <c r="AF467" s="671"/>
      <c r="AG467" s="671"/>
      <c r="AH467" s="671"/>
      <c r="AI467" s="671"/>
      <c r="AJ467" s="671"/>
      <c r="AK467" s="672"/>
      <c r="AL467" s="671"/>
      <c r="AM467" s="671"/>
      <c r="AN467" s="671"/>
      <c r="AO467" s="671"/>
      <c r="AP467" s="671"/>
      <c r="AQ467" s="673"/>
      <c r="AR467" s="674"/>
      <c r="AS467" s="674"/>
      <c r="AT467" s="675"/>
      <c r="AU467" s="673"/>
      <c r="AV467" s="674"/>
      <c r="AW467" s="674"/>
      <c r="AX467" s="675"/>
    </row>
    <row r="468" spans="1:50" hidden="1">
      <c r="A468" s="667">
        <v>29</v>
      </c>
      <c r="B468" s="667"/>
      <c r="C468" s="668"/>
      <c r="D468" s="669"/>
      <c r="E468" s="669"/>
      <c r="F468" s="669"/>
      <c r="G468" s="669"/>
      <c r="H468" s="669"/>
      <c r="I468" s="669"/>
      <c r="J468" s="669"/>
      <c r="K468" s="669"/>
      <c r="L468" s="670"/>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72"/>
      <c r="AL468" s="671"/>
      <c r="AM468" s="671"/>
      <c r="AN468" s="671"/>
      <c r="AO468" s="671"/>
      <c r="AP468" s="671"/>
      <c r="AQ468" s="673"/>
      <c r="AR468" s="674"/>
      <c r="AS468" s="674"/>
      <c r="AT468" s="675"/>
      <c r="AU468" s="673"/>
      <c r="AV468" s="674"/>
      <c r="AW468" s="674"/>
      <c r="AX468" s="675"/>
    </row>
    <row r="469" spans="1:50" hidden="1">
      <c r="A469" s="667">
        <v>30</v>
      </c>
      <c r="B469" s="667"/>
      <c r="C469" s="668"/>
      <c r="D469" s="669"/>
      <c r="E469" s="669"/>
      <c r="F469" s="669"/>
      <c r="G469" s="669"/>
      <c r="H469" s="669"/>
      <c r="I469" s="669"/>
      <c r="J469" s="669"/>
      <c r="K469" s="669"/>
      <c r="L469" s="670"/>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72"/>
      <c r="AL469" s="671"/>
      <c r="AM469" s="671"/>
      <c r="AN469" s="671"/>
      <c r="AO469" s="671"/>
      <c r="AP469" s="671"/>
      <c r="AQ469" s="673"/>
      <c r="AR469" s="674"/>
      <c r="AS469" s="674"/>
      <c r="AT469" s="675"/>
      <c r="AU469" s="673"/>
      <c r="AV469" s="674"/>
      <c r="AW469" s="674"/>
      <c r="AX469" s="675"/>
    </row>
    <row r="471" spans="1:50">
      <c r="B471" s="1" t="s">
        <v>1442</v>
      </c>
      <c r="C471" s="1" t="s">
        <v>3089</v>
      </c>
    </row>
    <row r="472" spans="1:50" ht="26.25" customHeight="1">
      <c r="A472" s="667"/>
      <c r="B472" s="667"/>
      <c r="C472" s="683" t="s">
        <v>211</v>
      </c>
      <c r="D472" s="683"/>
      <c r="E472" s="683"/>
      <c r="F472" s="683"/>
      <c r="G472" s="683"/>
      <c r="H472" s="683"/>
      <c r="I472" s="683"/>
      <c r="J472" s="683"/>
      <c r="K472" s="683"/>
      <c r="L472" s="683"/>
      <c r="M472" s="683" t="s">
        <v>210</v>
      </c>
      <c r="N472" s="683"/>
      <c r="O472" s="683"/>
      <c r="P472" s="683"/>
      <c r="Q472" s="683"/>
      <c r="R472" s="683"/>
      <c r="S472" s="683"/>
      <c r="T472" s="683"/>
      <c r="U472" s="683"/>
      <c r="V472" s="683"/>
      <c r="W472" s="683"/>
      <c r="X472" s="683"/>
      <c r="Y472" s="683"/>
      <c r="Z472" s="683"/>
      <c r="AA472" s="683"/>
      <c r="AB472" s="683"/>
      <c r="AC472" s="683"/>
      <c r="AD472" s="683"/>
      <c r="AE472" s="683"/>
      <c r="AF472" s="683"/>
      <c r="AG472" s="683"/>
      <c r="AH472" s="683"/>
      <c r="AI472" s="683"/>
      <c r="AJ472" s="683"/>
      <c r="AK472" s="682" t="s">
        <v>208</v>
      </c>
      <c r="AL472" s="683"/>
      <c r="AM472" s="683"/>
      <c r="AN472" s="683"/>
      <c r="AO472" s="683"/>
      <c r="AP472" s="683"/>
      <c r="AQ472" s="683" t="s">
        <v>5</v>
      </c>
      <c r="AR472" s="683"/>
      <c r="AS472" s="683"/>
      <c r="AT472" s="683"/>
      <c r="AU472" s="375" t="s">
        <v>4</v>
      </c>
      <c r="AV472" s="376"/>
      <c r="AW472" s="376"/>
      <c r="AX472" s="678"/>
    </row>
    <row r="473" spans="1:50" ht="24" customHeight="1">
      <c r="A473" s="667">
        <v>1</v>
      </c>
      <c r="B473" s="667">
        <v>1</v>
      </c>
      <c r="C473" s="676" t="s">
        <v>3088</v>
      </c>
      <c r="D473" s="677"/>
      <c r="E473" s="677"/>
      <c r="F473" s="677"/>
      <c r="G473" s="677"/>
      <c r="H473" s="677"/>
      <c r="I473" s="677"/>
      <c r="J473" s="677"/>
      <c r="K473" s="677"/>
      <c r="L473" s="678"/>
      <c r="M473" s="681" t="s">
        <v>3080</v>
      </c>
      <c r="N473" s="681"/>
      <c r="O473" s="681"/>
      <c r="P473" s="681"/>
      <c r="Q473" s="681"/>
      <c r="R473" s="681"/>
      <c r="S473" s="681"/>
      <c r="T473" s="681"/>
      <c r="U473" s="681"/>
      <c r="V473" s="681"/>
      <c r="W473" s="681"/>
      <c r="X473" s="681"/>
      <c r="Y473" s="681"/>
      <c r="Z473" s="681"/>
      <c r="AA473" s="681"/>
      <c r="AB473" s="681"/>
      <c r="AC473" s="681"/>
      <c r="AD473" s="681"/>
      <c r="AE473" s="681"/>
      <c r="AF473" s="681"/>
      <c r="AG473" s="681"/>
      <c r="AH473" s="681"/>
      <c r="AI473" s="681"/>
      <c r="AJ473" s="681"/>
      <c r="AK473" s="680">
        <v>2</v>
      </c>
      <c r="AL473" s="681"/>
      <c r="AM473" s="681"/>
      <c r="AN473" s="681"/>
      <c r="AO473" s="681"/>
      <c r="AP473" s="681"/>
      <c r="AQ473" s="679" t="s">
        <v>21</v>
      </c>
      <c r="AR473" s="601"/>
      <c r="AS473" s="601"/>
      <c r="AT473" s="602"/>
      <c r="AU473" s="679" t="s">
        <v>3074</v>
      </c>
      <c r="AV473" s="601"/>
      <c r="AW473" s="601"/>
      <c r="AX473" s="602"/>
    </row>
    <row r="474" spans="1:50" ht="24" customHeight="1">
      <c r="A474" s="667">
        <v>2</v>
      </c>
      <c r="B474" s="667">
        <v>1</v>
      </c>
      <c r="C474" s="676" t="s">
        <v>3087</v>
      </c>
      <c r="D474" s="677"/>
      <c r="E474" s="677"/>
      <c r="F474" s="677"/>
      <c r="G474" s="677"/>
      <c r="H474" s="677"/>
      <c r="I474" s="677"/>
      <c r="J474" s="677"/>
      <c r="K474" s="677"/>
      <c r="L474" s="678"/>
      <c r="M474" s="681" t="s">
        <v>3080</v>
      </c>
      <c r="N474" s="681"/>
      <c r="O474" s="681"/>
      <c r="P474" s="681"/>
      <c r="Q474" s="681"/>
      <c r="R474" s="681"/>
      <c r="S474" s="681"/>
      <c r="T474" s="681"/>
      <c r="U474" s="681"/>
      <c r="V474" s="681"/>
      <c r="W474" s="681"/>
      <c r="X474" s="681"/>
      <c r="Y474" s="681"/>
      <c r="Z474" s="681"/>
      <c r="AA474" s="681"/>
      <c r="AB474" s="681"/>
      <c r="AC474" s="681"/>
      <c r="AD474" s="681"/>
      <c r="AE474" s="681"/>
      <c r="AF474" s="681"/>
      <c r="AG474" s="681"/>
      <c r="AH474" s="681"/>
      <c r="AI474" s="681"/>
      <c r="AJ474" s="681"/>
      <c r="AK474" s="680">
        <v>2</v>
      </c>
      <c r="AL474" s="681"/>
      <c r="AM474" s="681"/>
      <c r="AN474" s="681"/>
      <c r="AO474" s="681"/>
      <c r="AP474" s="681"/>
      <c r="AQ474" s="679" t="s">
        <v>21</v>
      </c>
      <c r="AR474" s="601"/>
      <c r="AS474" s="601"/>
      <c r="AT474" s="602"/>
      <c r="AU474" s="679" t="s">
        <v>3074</v>
      </c>
      <c r="AV474" s="601"/>
      <c r="AW474" s="601"/>
      <c r="AX474" s="602"/>
    </row>
    <row r="475" spans="1:50" ht="24" customHeight="1">
      <c r="A475" s="667">
        <v>3</v>
      </c>
      <c r="B475" s="667">
        <v>1</v>
      </c>
      <c r="C475" s="676" t="s">
        <v>3086</v>
      </c>
      <c r="D475" s="677"/>
      <c r="E475" s="677"/>
      <c r="F475" s="677"/>
      <c r="G475" s="677"/>
      <c r="H475" s="677"/>
      <c r="I475" s="677"/>
      <c r="J475" s="677"/>
      <c r="K475" s="677"/>
      <c r="L475" s="678"/>
      <c r="M475" s="681" t="s">
        <v>3080</v>
      </c>
      <c r="N475" s="681"/>
      <c r="O475" s="681"/>
      <c r="P475" s="681"/>
      <c r="Q475" s="681"/>
      <c r="R475" s="681"/>
      <c r="S475" s="681"/>
      <c r="T475" s="681"/>
      <c r="U475" s="681"/>
      <c r="V475" s="681"/>
      <c r="W475" s="681"/>
      <c r="X475" s="681"/>
      <c r="Y475" s="681"/>
      <c r="Z475" s="681"/>
      <c r="AA475" s="681"/>
      <c r="AB475" s="681"/>
      <c r="AC475" s="681"/>
      <c r="AD475" s="681"/>
      <c r="AE475" s="681"/>
      <c r="AF475" s="681"/>
      <c r="AG475" s="681"/>
      <c r="AH475" s="681"/>
      <c r="AI475" s="681"/>
      <c r="AJ475" s="681"/>
      <c r="AK475" s="680">
        <v>2</v>
      </c>
      <c r="AL475" s="681"/>
      <c r="AM475" s="681"/>
      <c r="AN475" s="681"/>
      <c r="AO475" s="681"/>
      <c r="AP475" s="681"/>
      <c r="AQ475" s="679" t="s">
        <v>21</v>
      </c>
      <c r="AR475" s="601"/>
      <c r="AS475" s="601"/>
      <c r="AT475" s="602"/>
      <c r="AU475" s="679" t="s">
        <v>3074</v>
      </c>
      <c r="AV475" s="601"/>
      <c r="AW475" s="601"/>
      <c r="AX475" s="602"/>
    </row>
    <row r="476" spans="1:50" ht="27" customHeight="1">
      <c r="A476" s="667">
        <v>4</v>
      </c>
      <c r="B476" s="667">
        <v>1</v>
      </c>
      <c r="C476" s="3619" t="s">
        <v>3085</v>
      </c>
      <c r="D476" s="3620"/>
      <c r="E476" s="3620"/>
      <c r="F476" s="3620"/>
      <c r="G476" s="3620"/>
      <c r="H476" s="3620"/>
      <c r="I476" s="3620"/>
      <c r="J476" s="3620"/>
      <c r="K476" s="3620"/>
      <c r="L476" s="3621"/>
      <c r="M476" s="681" t="s">
        <v>3080</v>
      </c>
      <c r="N476" s="681"/>
      <c r="O476" s="681"/>
      <c r="P476" s="681"/>
      <c r="Q476" s="681"/>
      <c r="R476" s="681"/>
      <c r="S476" s="681"/>
      <c r="T476" s="681"/>
      <c r="U476" s="681"/>
      <c r="V476" s="681"/>
      <c r="W476" s="681"/>
      <c r="X476" s="681"/>
      <c r="Y476" s="681"/>
      <c r="Z476" s="681"/>
      <c r="AA476" s="681"/>
      <c r="AB476" s="681"/>
      <c r="AC476" s="681"/>
      <c r="AD476" s="681"/>
      <c r="AE476" s="681"/>
      <c r="AF476" s="681"/>
      <c r="AG476" s="681"/>
      <c r="AH476" s="681"/>
      <c r="AI476" s="681"/>
      <c r="AJ476" s="681"/>
      <c r="AK476" s="680">
        <v>1</v>
      </c>
      <c r="AL476" s="681"/>
      <c r="AM476" s="681"/>
      <c r="AN476" s="681"/>
      <c r="AO476" s="681"/>
      <c r="AP476" s="681"/>
      <c r="AQ476" s="679" t="s">
        <v>21</v>
      </c>
      <c r="AR476" s="601"/>
      <c r="AS476" s="601"/>
      <c r="AT476" s="602"/>
      <c r="AU476" s="679" t="s">
        <v>3074</v>
      </c>
      <c r="AV476" s="601"/>
      <c r="AW476" s="601"/>
      <c r="AX476" s="602"/>
    </row>
    <row r="477" spans="1:50" ht="24" customHeight="1">
      <c r="A477" s="667">
        <v>5</v>
      </c>
      <c r="B477" s="667">
        <v>1</v>
      </c>
      <c r="C477" s="676" t="s">
        <v>3084</v>
      </c>
      <c r="D477" s="677"/>
      <c r="E477" s="677"/>
      <c r="F477" s="677"/>
      <c r="G477" s="677"/>
      <c r="H477" s="677"/>
      <c r="I477" s="677"/>
      <c r="J477" s="677"/>
      <c r="K477" s="677"/>
      <c r="L477" s="678"/>
      <c r="M477" s="681" t="s">
        <v>3080</v>
      </c>
      <c r="N477" s="681"/>
      <c r="O477" s="681"/>
      <c r="P477" s="681"/>
      <c r="Q477" s="681"/>
      <c r="R477" s="681"/>
      <c r="S477" s="681"/>
      <c r="T477" s="681"/>
      <c r="U477" s="681"/>
      <c r="V477" s="681"/>
      <c r="W477" s="681"/>
      <c r="X477" s="681"/>
      <c r="Y477" s="681"/>
      <c r="Z477" s="681"/>
      <c r="AA477" s="681"/>
      <c r="AB477" s="681"/>
      <c r="AC477" s="681"/>
      <c r="AD477" s="681"/>
      <c r="AE477" s="681"/>
      <c r="AF477" s="681"/>
      <c r="AG477" s="681"/>
      <c r="AH477" s="681"/>
      <c r="AI477" s="681"/>
      <c r="AJ477" s="681"/>
      <c r="AK477" s="680">
        <v>1</v>
      </c>
      <c r="AL477" s="681"/>
      <c r="AM477" s="681"/>
      <c r="AN477" s="681"/>
      <c r="AO477" s="681"/>
      <c r="AP477" s="681"/>
      <c r="AQ477" s="679" t="s">
        <v>21</v>
      </c>
      <c r="AR477" s="601"/>
      <c r="AS477" s="601"/>
      <c r="AT477" s="602"/>
      <c r="AU477" s="679" t="s">
        <v>3074</v>
      </c>
      <c r="AV477" s="601"/>
      <c r="AW477" s="601"/>
      <c r="AX477" s="602"/>
    </row>
    <row r="478" spans="1:50" ht="24" customHeight="1">
      <c r="A478" s="667">
        <v>6</v>
      </c>
      <c r="B478" s="667">
        <v>1</v>
      </c>
      <c r="C478" s="676" t="s">
        <v>3083</v>
      </c>
      <c r="D478" s="677"/>
      <c r="E478" s="677"/>
      <c r="F478" s="677"/>
      <c r="G478" s="677"/>
      <c r="H478" s="677"/>
      <c r="I478" s="677"/>
      <c r="J478" s="677"/>
      <c r="K478" s="677"/>
      <c r="L478" s="678"/>
      <c r="M478" s="681" t="s">
        <v>3080</v>
      </c>
      <c r="N478" s="681"/>
      <c r="O478" s="681"/>
      <c r="P478" s="681"/>
      <c r="Q478" s="681"/>
      <c r="R478" s="681"/>
      <c r="S478" s="681"/>
      <c r="T478" s="681"/>
      <c r="U478" s="681"/>
      <c r="V478" s="681"/>
      <c r="W478" s="681"/>
      <c r="X478" s="681"/>
      <c r="Y478" s="681"/>
      <c r="Z478" s="681"/>
      <c r="AA478" s="681"/>
      <c r="AB478" s="681"/>
      <c r="AC478" s="681"/>
      <c r="AD478" s="681"/>
      <c r="AE478" s="681"/>
      <c r="AF478" s="681"/>
      <c r="AG478" s="681"/>
      <c r="AH478" s="681"/>
      <c r="AI478" s="681"/>
      <c r="AJ478" s="681"/>
      <c r="AK478" s="680">
        <v>1</v>
      </c>
      <c r="AL478" s="681"/>
      <c r="AM478" s="681"/>
      <c r="AN478" s="681"/>
      <c r="AO478" s="681"/>
      <c r="AP478" s="681"/>
      <c r="AQ478" s="679" t="s">
        <v>21</v>
      </c>
      <c r="AR478" s="601"/>
      <c r="AS478" s="601"/>
      <c r="AT478" s="602"/>
      <c r="AU478" s="679" t="s">
        <v>3074</v>
      </c>
      <c r="AV478" s="601"/>
      <c r="AW478" s="601"/>
      <c r="AX478" s="602"/>
    </row>
    <row r="479" spans="1:50" ht="24" customHeight="1">
      <c r="A479" s="667">
        <v>7</v>
      </c>
      <c r="B479" s="667">
        <v>1</v>
      </c>
      <c r="C479" s="676" t="s">
        <v>3082</v>
      </c>
      <c r="D479" s="677"/>
      <c r="E479" s="677"/>
      <c r="F479" s="677"/>
      <c r="G479" s="677"/>
      <c r="H479" s="677"/>
      <c r="I479" s="677"/>
      <c r="J479" s="677"/>
      <c r="K479" s="677"/>
      <c r="L479" s="678"/>
      <c r="M479" s="681" t="s">
        <v>3080</v>
      </c>
      <c r="N479" s="681"/>
      <c r="O479" s="681"/>
      <c r="P479" s="681"/>
      <c r="Q479" s="681"/>
      <c r="R479" s="681"/>
      <c r="S479" s="681"/>
      <c r="T479" s="681"/>
      <c r="U479" s="681"/>
      <c r="V479" s="681"/>
      <c r="W479" s="681"/>
      <c r="X479" s="681"/>
      <c r="Y479" s="681"/>
      <c r="Z479" s="681"/>
      <c r="AA479" s="681"/>
      <c r="AB479" s="681"/>
      <c r="AC479" s="681"/>
      <c r="AD479" s="681"/>
      <c r="AE479" s="681"/>
      <c r="AF479" s="681"/>
      <c r="AG479" s="681"/>
      <c r="AH479" s="681"/>
      <c r="AI479" s="681"/>
      <c r="AJ479" s="681"/>
      <c r="AK479" s="680">
        <v>0.4</v>
      </c>
      <c r="AL479" s="681"/>
      <c r="AM479" s="681"/>
      <c r="AN479" s="681"/>
      <c r="AO479" s="681"/>
      <c r="AP479" s="681"/>
      <c r="AQ479" s="679" t="s">
        <v>21</v>
      </c>
      <c r="AR479" s="601"/>
      <c r="AS479" s="601"/>
      <c r="AT479" s="602"/>
      <c r="AU479" s="679" t="s">
        <v>3074</v>
      </c>
      <c r="AV479" s="601"/>
      <c r="AW479" s="601"/>
      <c r="AX479" s="602"/>
    </row>
    <row r="480" spans="1:50" ht="24" customHeight="1">
      <c r="A480" s="667">
        <v>8</v>
      </c>
      <c r="B480" s="667">
        <v>1</v>
      </c>
      <c r="C480" s="676" t="s">
        <v>3081</v>
      </c>
      <c r="D480" s="677"/>
      <c r="E480" s="677"/>
      <c r="F480" s="677"/>
      <c r="G480" s="677"/>
      <c r="H480" s="677"/>
      <c r="I480" s="677"/>
      <c r="J480" s="677"/>
      <c r="K480" s="677"/>
      <c r="L480" s="678"/>
      <c r="M480" s="681" t="s">
        <v>3080</v>
      </c>
      <c r="N480" s="681"/>
      <c r="O480" s="681"/>
      <c r="P480" s="681"/>
      <c r="Q480" s="681"/>
      <c r="R480" s="681"/>
      <c r="S480" s="681"/>
      <c r="T480" s="681"/>
      <c r="U480" s="681"/>
      <c r="V480" s="681"/>
      <c r="W480" s="681"/>
      <c r="X480" s="681"/>
      <c r="Y480" s="681"/>
      <c r="Z480" s="681"/>
      <c r="AA480" s="681"/>
      <c r="AB480" s="681"/>
      <c r="AC480" s="681"/>
      <c r="AD480" s="681"/>
      <c r="AE480" s="681"/>
      <c r="AF480" s="681"/>
      <c r="AG480" s="681"/>
      <c r="AH480" s="681"/>
      <c r="AI480" s="681"/>
      <c r="AJ480" s="681"/>
      <c r="AK480" s="680">
        <v>0.3</v>
      </c>
      <c r="AL480" s="681"/>
      <c r="AM480" s="681"/>
      <c r="AN480" s="681"/>
      <c r="AO480" s="681"/>
      <c r="AP480" s="681"/>
      <c r="AQ480" s="679" t="s">
        <v>21</v>
      </c>
      <c r="AR480" s="601"/>
      <c r="AS480" s="601"/>
      <c r="AT480" s="602"/>
      <c r="AU480" s="679" t="s">
        <v>3074</v>
      </c>
      <c r="AV480" s="601"/>
      <c r="AW480" s="601"/>
      <c r="AX480" s="602"/>
    </row>
    <row r="481" spans="1:50" ht="24" hidden="1" customHeight="1">
      <c r="A481" s="667">
        <v>9</v>
      </c>
      <c r="B481" s="667">
        <v>1</v>
      </c>
      <c r="C481" s="676"/>
      <c r="D481" s="677"/>
      <c r="E481" s="677"/>
      <c r="F481" s="677"/>
      <c r="G481" s="677"/>
      <c r="H481" s="677"/>
      <c r="I481" s="677"/>
      <c r="J481" s="677"/>
      <c r="K481" s="677"/>
      <c r="L481" s="678"/>
      <c r="M481" s="681"/>
      <c r="N481" s="681"/>
      <c r="O481" s="681"/>
      <c r="P481" s="681"/>
      <c r="Q481" s="681"/>
      <c r="R481" s="681"/>
      <c r="S481" s="681"/>
      <c r="T481" s="681"/>
      <c r="U481" s="681"/>
      <c r="V481" s="681"/>
      <c r="W481" s="681"/>
      <c r="X481" s="681"/>
      <c r="Y481" s="681"/>
      <c r="Z481" s="681"/>
      <c r="AA481" s="681"/>
      <c r="AB481" s="681"/>
      <c r="AC481" s="681"/>
      <c r="AD481" s="681"/>
      <c r="AE481" s="681"/>
      <c r="AF481" s="681"/>
      <c r="AG481" s="681"/>
      <c r="AH481" s="681"/>
      <c r="AI481" s="681"/>
      <c r="AJ481" s="681"/>
      <c r="AK481" s="680"/>
      <c r="AL481" s="681"/>
      <c r="AM481" s="681"/>
      <c r="AN481" s="681"/>
      <c r="AO481" s="681"/>
      <c r="AP481" s="681"/>
      <c r="AQ481" s="679"/>
      <c r="AR481" s="601"/>
      <c r="AS481" s="601"/>
      <c r="AT481" s="602"/>
      <c r="AU481" s="676"/>
      <c r="AV481" s="677"/>
      <c r="AW481" s="677"/>
      <c r="AX481" s="678"/>
    </row>
    <row r="482" spans="1:50" hidden="1">
      <c r="A482" s="667">
        <v>10</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11</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12</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13</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14</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15</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16</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17</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18</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19</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20</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21</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22</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23</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24</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25</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26</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hidden="1">
      <c r="A499" s="667">
        <v>27</v>
      </c>
      <c r="B499" s="667"/>
      <c r="C499" s="668"/>
      <c r="D499" s="669"/>
      <c r="E499" s="669"/>
      <c r="F499" s="669"/>
      <c r="G499" s="669"/>
      <c r="H499" s="669"/>
      <c r="I499" s="669"/>
      <c r="J499" s="669"/>
      <c r="K499" s="669"/>
      <c r="L499" s="670"/>
      <c r="M499" s="671"/>
      <c r="N499" s="671"/>
      <c r="O499" s="671"/>
      <c r="P499" s="671"/>
      <c r="Q499" s="671"/>
      <c r="R499" s="671"/>
      <c r="S499" s="671"/>
      <c r="T499" s="671"/>
      <c r="U499" s="671"/>
      <c r="V499" s="671"/>
      <c r="W499" s="671"/>
      <c r="X499" s="671"/>
      <c r="Y499" s="671"/>
      <c r="Z499" s="671"/>
      <c r="AA499" s="671"/>
      <c r="AB499" s="671"/>
      <c r="AC499" s="671"/>
      <c r="AD499" s="671"/>
      <c r="AE499" s="671"/>
      <c r="AF499" s="671"/>
      <c r="AG499" s="671"/>
      <c r="AH499" s="671"/>
      <c r="AI499" s="671"/>
      <c r="AJ499" s="671"/>
      <c r="AK499" s="672"/>
      <c r="AL499" s="671"/>
      <c r="AM499" s="671"/>
      <c r="AN499" s="671"/>
      <c r="AO499" s="671"/>
      <c r="AP499" s="671"/>
      <c r="AQ499" s="673"/>
      <c r="AR499" s="674"/>
      <c r="AS499" s="674"/>
      <c r="AT499" s="675"/>
      <c r="AU499" s="673"/>
      <c r="AV499" s="674"/>
      <c r="AW499" s="674"/>
      <c r="AX499" s="675"/>
    </row>
    <row r="500" spans="1:50" hidden="1">
      <c r="A500" s="667">
        <v>28</v>
      </c>
      <c r="B500" s="667"/>
      <c r="C500" s="668"/>
      <c r="D500" s="669"/>
      <c r="E500" s="669"/>
      <c r="F500" s="669"/>
      <c r="G500" s="669"/>
      <c r="H500" s="669"/>
      <c r="I500" s="669"/>
      <c r="J500" s="669"/>
      <c r="K500" s="669"/>
      <c r="L500" s="670"/>
      <c r="M500" s="671"/>
      <c r="N500" s="671"/>
      <c r="O500" s="671"/>
      <c r="P500" s="671"/>
      <c r="Q500" s="671"/>
      <c r="R500" s="671"/>
      <c r="S500" s="671"/>
      <c r="T500" s="671"/>
      <c r="U500" s="671"/>
      <c r="V500" s="671"/>
      <c r="W500" s="671"/>
      <c r="X500" s="671"/>
      <c r="Y500" s="671"/>
      <c r="Z500" s="671"/>
      <c r="AA500" s="671"/>
      <c r="AB500" s="671"/>
      <c r="AC500" s="671"/>
      <c r="AD500" s="671"/>
      <c r="AE500" s="671"/>
      <c r="AF500" s="671"/>
      <c r="AG500" s="671"/>
      <c r="AH500" s="671"/>
      <c r="AI500" s="671"/>
      <c r="AJ500" s="671"/>
      <c r="AK500" s="672"/>
      <c r="AL500" s="671"/>
      <c r="AM500" s="671"/>
      <c r="AN500" s="671"/>
      <c r="AO500" s="671"/>
      <c r="AP500" s="671"/>
      <c r="AQ500" s="673"/>
      <c r="AR500" s="674"/>
      <c r="AS500" s="674"/>
      <c r="AT500" s="675"/>
      <c r="AU500" s="673"/>
      <c r="AV500" s="674"/>
      <c r="AW500" s="674"/>
      <c r="AX500" s="675"/>
    </row>
    <row r="501" spans="1:50" hidden="1">
      <c r="A501" s="667">
        <v>29</v>
      </c>
      <c r="B501" s="667"/>
      <c r="C501" s="668"/>
      <c r="D501" s="669"/>
      <c r="E501" s="669"/>
      <c r="F501" s="669"/>
      <c r="G501" s="669"/>
      <c r="H501" s="669"/>
      <c r="I501" s="669"/>
      <c r="J501" s="669"/>
      <c r="K501" s="669"/>
      <c r="L501" s="670"/>
      <c r="M501" s="671"/>
      <c r="N501" s="671"/>
      <c r="O501" s="671"/>
      <c r="P501" s="671"/>
      <c r="Q501" s="671"/>
      <c r="R501" s="671"/>
      <c r="S501" s="671"/>
      <c r="T501" s="671"/>
      <c r="U501" s="671"/>
      <c r="V501" s="671"/>
      <c r="W501" s="671"/>
      <c r="X501" s="671"/>
      <c r="Y501" s="671"/>
      <c r="Z501" s="671"/>
      <c r="AA501" s="671"/>
      <c r="AB501" s="671"/>
      <c r="AC501" s="671"/>
      <c r="AD501" s="671"/>
      <c r="AE501" s="671"/>
      <c r="AF501" s="671"/>
      <c r="AG501" s="671"/>
      <c r="AH501" s="671"/>
      <c r="AI501" s="671"/>
      <c r="AJ501" s="671"/>
      <c r="AK501" s="672"/>
      <c r="AL501" s="671"/>
      <c r="AM501" s="671"/>
      <c r="AN501" s="671"/>
      <c r="AO501" s="671"/>
      <c r="AP501" s="671"/>
      <c r="AQ501" s="673"/>
      <c r="AR501" s="674"/>
      <c r="AS501" s="674"/>
      <c r="AT501" s="675"/>
      <c r="AU501" s="673"/>
      <c r="AV501" s="674"/>
      <c r="AW501" s="674"/>
      <c r="AX501" s="675"/>
    </row>
    <row r="502" spans="1:50" hidden="1">
      <c r="A502" s="667">
        <v>30</v>
      </c>
      <c r="B502" s="667"/>
      <c r="C502" s="668"/>
      <c r="D502" s="669"/>
      <c r="E502" s="669"/>
      <c r="F502" s="669"/>
      <c r="G502" s="669"/>
      <c r="H502" s="669"/>
      <c r="I502" s="669"/>
      <c r="J502" s="669"/>
      <c r="K502" s="669"/>
      <c r="L502" s="670"/>
      <c r="M502" s="671"/>
      <c r="N502" s="671"/>
      <c r="O502" s="671"/>
      <c r="P502" s="671"/>
      <c r="Q502" s="671"/>
      <c r="R502" s="671"/>
      <c r="S502" s="671"/>
      <c r="T502" s="671"/>
      <c r="U502" s="671"/>
      <c r="V502" s="671"/>
      <c r="W502" s="671"/>
      <c r="X502" s="671"/>
      <c r="Y502" s="671"/>
      <c r="Z502" s="671"/>
      <c r="AA502" s="671"/>
      <c r="AB502" s="671"/>
      <c r="AC502" s="671"/>
      <c r="AD502" s="671"/>
      <c r="AE502" s="671"/>
      <c r="AF502" s="671"/>
      <c r="AG502" s="671"/>
      <c r="AH502" s="671"/>
      <c r="AI502" s="671"/>
      <c r="AJ502" s="671"/>
      <c r="AK502" s="672"/>
      <c r="AL502" s="671"/>
      <c r="AM502" s="671"/>
      <c r="AN502" s="671"/>
      <c r="AO502" s="671"/>
      <c r="AP502" s="671"/>
      <c r="AQ502" s="673"/>
      <c r="AR502" s="674"/>
      <c r="AS502" s="674"/>
      <c r="AT502" s="675"/>
      <c r="AU502" s="673"/>
      <c r="AV502" s="674"/>
      <c r="AW502" s="674"/>
      <c r="AX502" s="675"/>
    </row>
    <row r="504" spans="1:50">
      <c r="B504" s="1" t="s">
        <v>1426</v>
      </c>
      <c r="C504" s="1" t="s">
        <v>3079</v>
      </c>
    </row>
    <row r="505" spans="1:50" ht="26.25" customHeight="1">
      <c r="A505" s="667"/>
      <c r="B505" s="667"/>
      <c r="C505" s="683" t="s">
        <v>211</v>
      </c>
      <c r="D505" s="683"/>
      <c r="E505" s="683"/>
      <c r="F505" s="683"/>
      <c r="G505" s="683"/>
      <c r="H505" s="683"/>
      <c r="I505" s="683"/>
      <c r="J505" s="683"/>
      <c r="K505" s="683"/>
      <c r="L505" s="683"/>
      <c r="M505" s="683" t="s">
        <v>210</v>
      </c>
      <c r="N505" s="683"/>
      <c r="O505" s="683"/>
      <c r="P505" s="683"/>
      <c r="Q505" s="683"/>
      <c r="R505" s="683"/>
      <c r="S505" s="683"/>
      <c r="T505" s="683"/>
      <c r="U505" s="683"/>
      <c r="V505" s="683"/>
      <c r="W505" s="683"/>
      <c r="X505" s="683"/>
      <c r="Y505" s="683"/>
      <c r="Z505" s="683"/>
      <c r="AA505" s="683"/>
      <c r="AB505" s="683"/>
      <c r="AC505" s="683"/>
      <c r="AD505" s="683"/>
      <c r="AE505" s="683"/>
      <c r="AF505" s="683"/>
      <c r="AG505" s="683"/>
      <c r="AH505" s="683"/>
      <c r="AI505" s="683"/>
      <c r="AJ505" s="683"/>
      <c r="AK505" s="682" t="s">
        <v>208</v>
      </c>
      <c r="AL505" s="683"/>
      <c r="AM505" s="683"/>
      <c r="AN505" s="683"/>
      <c r="AO505" s="683"/>
      <c r="AP505" s="683"/>
      <c r="AQ505" s="683" t="s">
        <v>5</v>
      </c>
      <c r="AR505" s="683"/>
      <c r="AS505" s="683"/>
      <c r="AT505" s="683"/>
      <c r="AU505" s="375" t="s">
        <v>4</v>
      </c>
      <c r="AV505" s="376"/>
      <c r="AW505" s="376"/>
      <c r="AX505" s="678"/>
    </row>
    <row r="506" spans="1:50" ht="24" customHeight="1">
      <c r="A506" s="667">
        <v>1</v>
      </c>
      <c r="B506" s="667">
        <v>1</v>
      </c>
      <c r="C506" s="676" t="s">
        <v>3079</v>
      </c>
      <c r="D506" s="677"/>
      <c r="E506" s="677"/>
      <c r="F506" s="677"/>
      <c r="G506" s="677"/>
      <c r="H506" s="677"/>
      <c r="I506" s="677"/>
      <c r="J506" s="677"/>
      <c r="K506" s="677"/>
      <c r="L506" s="678"/>
      <c r="M506" s="681" t="s">
        <v>3078</v>
      </c>
      <c r="N506" s="681"/>
      <c r="O506" s="681"/>
      <c r="P506" s="681"/>
      <c r="Q506" s="681"/>
      <c r="R506" s="681"/>
      <c r="S506" s="681"/>
      <c r="T506" s="681"/>
      <c r="U506" s="681"/>
      <c r="V506" s="681"/>
      <c r="W506" s="681"/>
      <c r="X506" s="681"/>
      <c r="Y506" s="681"/>
      <c r="Z506" s="681"/>
      <c r="AA506" s="681"/>
      <c r="AB506" s="681"/>
      <c r="AC506" s="681"/>
      <c r="AD506" s="681"/>
      <c r="AE506" s="681"/>
      <c r="AF506" s="681"/>
      <c r="AG506" s="681"/>
      <c r="AH506" s="681"/>
      <c r="AI506" s="681"/>
      <c r="AJ506" s="681"/>
      <c r="AK506" s="680">
        <v>5</v>
      </c>
      <c r="AL506" s="681"/>
      <c r="AM506" s="681"/>
      <c r="AN506" s="681"/>
      <c r="AO506" s="681"/>
      <c r="AP506" s="681"/>
      <c r="AQ506" s="679" t="s">
        <v>21</v>
      </c>
      <c r="AR506" s="601"/>
      <c r="AS506" s="601"/>
      <c r="AT506" s="602"/>
      <c r="AU506" s="679" t="s">
        <v>3074</v>
      </c>
      <c r="AV506" s="601"/>
      <c r="AW506" s="601"/>
      <c r="AX506" s="602"/>
    </row>
    <row r="507" spans="1:50" ht="24" hidden="1" customHeight="1">
      <c r="A507" s="667">
        <v>2</v>
      </c>
      <c r="B507" s="667">
        <v>1</v>
      </c>
      <c r="C507" s="676" t="s">
        <v>3072</v>
      </c>
      <c r="D507" s="677"/>
      <c r="E507" s="677"/>
      <c r="F507" s="677"/>
      <c r="G507" s="677"/>
      <c r="H507" s="677"/>
      <c r="I507" s="677"/>
      <c r="J507" s="677"/>
      <c r="K507" s="677"/>
      <c r="L507" s="678"/>
      <c r="M507" s="681" t="s">
        <v>3072</v>
      </c>
      <c r="N507" s="681"/>
      <c r="O507" s="681"/>
      <c r="P507" s="681"/>
      <c r="Q507" s="681"/>
      <c r="R507" s="681"/>
      <c r="S507" s="681"/>
      <c r="T507" s="681"/>
      <c r="U507" s="681"/>
      <c r="V507" s="681"/>
      <c r="W507" s="681"/>
      <c r="X507" s="681"/>
      <c r="Y507" s="681"/>
      <c r="Z507" s="681"/>
      <c r="AA507" s="681"/>
      <c r="AB507" s="681"/>
      <c r="AC507" s="681"/>
      <c r="AD507" s="681"/>
      <c r="AE507" s="681"/>
      <c r="AF507" s="681"/>
      <c r="AG507" s="681"/>
      <c r="AH507" s="681"/>
      <c r="AI507" s="681"/>
      <c r="AJ507" s="681"/>
      <c r="AK507" s="680" t="s">
        <v>3072</v>
      </c>
      <c r="AL507" s="681"/>
      <c r="AM507" s="681"/>
      <c r="AN507" s="681"/>
      <c r="AO507" s="681"/>
      <c r="AP507" s="681"/>
      <c r="AQ507" s="679" t="s">
        <v>3072</v>
      </c>
      <c r="AR507" s="601"/>
      <c r="AS507" s="601"/>
      <c r="AT507" s="602"/>
      <c r="AU507" s="676"/>
      <c r="AV507" s="677"/>
      <c r="AW507" s="677"/>
      <c r="AX507" s="678"/>
    </row>
    <row r="508" spans="1:50" ht="24" hidden="1" customHeight="1">
      <c r="A508" s="667">
        <v>3</v>
      </c>
      <c r="B508" s="667">
        <v>1</v>
      </c>
      <c r="C508" s="676" t="s">
        <v>3072</v>
      </c>
      <c r="D508" s="677"/>
      <c r="E508" s="677"/>
      <c r="F508" s="677"/>
      <c r="G508" s="677"/>
      <c r="H508" s="677"/>
      <c r="I508" s="677"/>
      <c r="J508" s="677"/>
      <c r="K508" s="677"/>
      <c r="L508" s="678"/>
      <c r="M508" s="681" t="s">
        <v>3072</v>
      </c>
      <c r="N508" s="681"/>
      <c r="O508" s="681"/>
      <c r="P508" s="681"/>
      <c r="Q508" s="681"/>
      <c r="R508" s="681"/>
      <c r="S508" s="681"/>
      <c r="T508" s="681"/>
      <c r="U508" s="681"/>
      <c r="V508" s="681"/>
      <c r="W508" s="681"/>
      <c r="X508" s="681"/>
      <c r="Y508" s="681"/>
      <c r="Z508" s="681"/>
      <c r="AA508" s="681"/>
      <c r="AB508" s="681"/>
      <c r="AC508" s="681"/>
      <c r="AD508" s="681"/>
      <c r="AE508" s="681"/>
      <c r="AF508" s="681"/>
      <c r="AG508" s="681"/>
      <c r="AH508" s="681"/>
      <c r="AI508" s="681"/>
      <c r="AJ508" s="681"/>
      <c r="AK508" s="680" t="s">
        <v>3072</v>
      </c>
      <c r="AL508" s="681"/>
      <c r="AM508" s="681"/>
      <c r="AN508" s="681"/>
      <c r="AO508" s="681"/>
      <c r="AP508" s="681"/>
      <c r="AQ508" s="679" t="s">
        <v>3072</v>
      </c>
      <c r="AR508" s="601"/>
      <c r="AS508" s="601"/>
      <c r="AT508" s="602"/>
      <c r="AU508" s="676"/>
      <c r="AV508" s="677"/>
      <c r="AW508" s="677"/>
      <c r="AX508" s="678"/>
    </row>
    <row r="509" spans="1:50" ht="24" hidden="1" customHeight="1">
      <c r="A509" s="667">
        <v>4</v>
      </c>
      <c r="B509" s="667">
        <v>1</v>
      </c>
      <c r="C509" s="3616" t="s">
        <v>3072</v>
      </c>
      <c r="D509" s="3617"/>
      <c r="E509" s="3617"/>
      <c r="F509" s="3617"/>
      <c r="G509" s="3617"/>
      <c r="H509" s="3617"/>
      <c r="I509" s="3617"/>
      <c r="J509" s="3617"/>
      <c r="K509" s="3617"/>
      <c r="L509" s="3618"/>
      <c r="M509" s="681" t="s">
        <v>3073</v>
      </c>
      <c r="N509" s="681"/>
      <c r="O509" s="681"/>
      <c r="P509" s="681"/>
      <c r="Q509" s="681"/>
      <c r="R509" s="681"/>
      <c r="S509" s="681"/>
      <c r="T509" s="681"/>
      <c r="U509" s="681"/>
      <c r="V509" s="681"/>
      <c r="W509" s="681"/>
      <c r="X509" s="681"/>
      <c r="Y509" s="681"/>
      <c r="Z509" s="681"/>
      <c r="AA509" s="681"/>
      <c r="AB509" s="681"/>
      <c r="AC509" s="681"/>
      <c r="AD509" s="681"/>
      <c r="AE509" s="681"/>
      <c r="AF509" s="681"/>
      <c r="AG509" s="681"/>
      <c r="AH509" s="681"/>
      <c r="AI509" s="681"/>
      <c r="AJ509" s="681"/>
      <c r="AK509" s="680" t="s">
        <v>3072</v>
      </c>
      <c r="AL509" s="681"/>
      <c r="AM509" s="681"/>
      <c r="AN509" s="681"/>
      <c r="AO509" s="681"/>
      <c r="AP509" s="681"/>
      <c r="AQ509" s="679" t="s">
        <v>3072</v>
      </c>
      <c r="AR509" s="601"/>
      <c r="AS509" s="601"/>
      <c r="AT509" s="602"/>
      <c r="AU509" s="676"/>
      <c r="AV509" s="677"/>
      <c r="AW509" s="677"/>
      <c r="AX509" s="678"/>
    </row>
    <row r="510" spans="1:50" ht="24" hidden="1" customHeight="1">
      <c r="A510" s="667">
        <v>5</v>
      </c>
      <c r="B510" s="667">
        <v>1</v>
      </c>
      <c r="C510" s="676" t="s">
        <v>3072</v>
      </c>
      <c r="D510" s="677"/>
      <c r="E510" s="677"/>
      <c r="F510" s="677"/>
      <c r="G510" s="677"/>
      <c r="H510" s="677"/>
      <c r="I510" s="677"/>
      <c r="J510" s="677"/>
      <c r="K510" s="677"/>
      <c r="L510" s="678"/>
      <c r="M510" s="681" t="s">
        <v>3072</v>
      </c>
      <c r="N510" s="681"/>
      <c r="O510" s="681"/>
      <c r="P510" s="681"/>
      <c r="Q510" s="681"/>
      <c r="R510" s="681"/>
      <c r="S510" s="681"/>
      <c r="T510" s="681"/>
      <c r="U510" s="681"/>
      <c r="V510" s="681"/>
      <c r="W510" s="681"/>
      <c r="X510" s="681"/>
      <c r="Y510" s="681"/>
      <c r="Z510" s="681"/>
      <c r="AA510" s="681"/>
      <c r="AB510" s="681"/>
      <c r="AC510" s="681"/>
      <c r="AD510" s="681"/>
      <c r="AE510" s="681"/>
      <c r="AF510" s="681"/>
      <c r="AG510" s="681"/>
      <c r="AH510" s="681"/>
      <c r="AI510" s="681"/>
      <c r="AJ510" s="681"/>
      <c r="AK510" s="680" t="s">
        <v>3072</v>
      </c>
      <c r="AL510" s="681"/>
      <c r="AM510" s="681"/>
      <c r="AN510" s="681"/>
      <c r="AO510" s="681"/>
      <c r="AP510" s="681"/>
      <c r="AQ510" s="679" t="s">
        <v>3072</v>
      </c>
      <c r="AR510" s="601"/>
      <c r="AS510" s="601"/>
      <c r="AT510" s="602"/>
      <c r="AU510" s="676"/>
      <c r="AV510" s="677"/>
      <c r="AW510" s="677"/>
      <c r="AX510" s="678"/>
    </row>
    <row r="511" spans="1:50" hidden="1">
      <c r="A511" s="667">
        <v>6</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7</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8</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9</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10</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11</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12</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13</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14</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15</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16</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17</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18</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19</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20</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21</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22</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23</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24</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25</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26</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hidden="1">
      <c r="A532" s="667">
        <v>27</v>
      </c>
      <c r="B532" s="667"/>
      <c r="C532" s="668"/>
      <c r="D532" s="669"/>
      <c r="E532" s="669"/>
      <c r="F532" s="669"/>
      <c r="G532" s="669"/>
      <c r="H532" s="669"/>
      <c r="I532" s="669"/>
      <c r="J532" s="669"/>
      <c r="K532" s="669"/>
      <c r="L532" s="670"/>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72"/>
      <c r="AL532" s="671"/>
      <c r="AM532" s="671"/>
      <c r="AN532" s="671"/>
      <c r="AO532" s="671"/>
      <c r="AP532" s="671"/>
      <c r="AQ532" s="673"/>
      <c r="AR532" s="674"/>
      <c r="AS532" s="674"/>
      <c r="AT532" s="675"/>
      <c r="AU532" s="673"/>
      <c r="AV532" s="674"/>
      <c r="AW532" s="674"/>
      <c r="AX532" s="675"/>
    </row>
    <row r="533" spans="1:50" hidden="1">
      <c r="A533" s="667">
        <v>28</v>
      </c>
      <c r="B533" s="667"/>
      <c r="C533" s="668"/>
      <c r="D533" s="669"/>
      <c r="E533" s="669"/>
      <c r="F533" s="669"/>
      <c r="G533" s="669"/>
      <c r="H533" s="669"/>
      <c r="I533" s="669"/>
      <c r="J533" s="669"/>
      <c r="K533" s="669"/>
      <c r="L533" s="670"/>
      <c r="M533" s="671"/>
      <c r="N533" s="671"/>
      <c r="O533" s="671"/>
      <c r="P533" s="671"/>
      <c r="Q533" s="671"/>
      <c r="R533" s="671"/>
      <c r="S533" s="671"/>
      <c r="T533" s="671"/>
      <c r="U533" s="671"/>
      <c r="V533" s="671"/>
      <c r="W533" s="671"/>
      <c r="X533" s="671"/>
      <c r="Y533" s="671"/>
      <c r="Z533" s="671"/>
      <c r="AA533" s="671"/>
      <c r="AB533" s="671"/>
      <c r="AC533" s="671"/>
      <c r="AD533" s="671"/>
      <c r="AE533" s="671"/>
      <c r="AF533" s="671"/>
      <c r="AG533" s="671"/>
      <c r="AH533" s="671"/>
      <c r="AI533" s="671"/>
      <c r="AJ533" s="671"/>
      <c r="AK533" s="672"/>
      <c r="AL533" s="671"/>
      <c r="AM533" s="671"/>
      <c r="AN533" s="671"/>
      <c r="AO533" s="671"/>
      <c r="AP533" s="671"/>
      <c r="AQ533" s="673"/>
      <c r="AR533" s="674"/>
      <c r="AS533" s="674"/>
      <c r="AT533" s="675"/>
      <c r="AU533" s="673"/>
      <c r="AV533" s="674"/>
      <c r="AW533" s="674"/>
      <c r="AX533" s="675"/>
    </row>
    <row r="534" spans="1:50" hidden="1">
      <c r="A534" s="667">
        <v>29</v>
      </c>
      <c r="B534" s="667"/>
      <c r="C534" s="668"/>
      <c r="D534" s="669"/>
      <c r="E534" s="669"/>
      <c r="F534" s="669"/>
      <c r="G534" s="669"/>
      <c r="H534" s="669"/>
      <c r="I534" s="669"/>
      <c r="J534" s="669"/>
      <c r="K534" s="669"/>
      <c r="L534" s="670"/>
      <c r="M534" s="671"/>
      <c r="N534" s="671"/>
      <c r="O534" s="671"/>
      <c r="P534" s="671"/>
      <c r="Q534" s="671"/>
      <c r="R534" s="671"/>
      <c r="S534" s="671"/>
      <c r="T534" s="671"/>
      <c r="U534" s="671"/>
      <c r="V534" s="671"/>
      <c r="W534" s="671"/>
      <c r="X534" s="671"/>
      <c r="Y534" s="671"/>
      <c r="Z534" s="671"/>
      <c r="AA534" s="671"/>
      <c r="AB534" s="671"/>
      <c r="AC534" s="671"/>
      <c r="AD534" s="671"/>
      <c r="AE534" s="671"/>
      <c r="AF534" s="671"/>
      <c r="AG534" s="671"/>
      <c r="AH534" s="671"/>
      <c r="AI534" s="671"/>
      <c r="AJ534" s="671"/>
      <c r="AK534" s="672"/>
      <c r="AL534" s="671"/>
      <c r="AM534" s="671"/>
      <c r="AN534" s="671"/>
      <c r="AO534" s="671"/>
      <c r="AP534" s="671"/>
      <c r="AQ534" s="673"/>
      <c r="AR534" s="674"/>
      <c r="AS534" s="674"/>
      <c r="AT534" s="675"/>
      <c r="AU534" s="673"/>
      <c r="AV534" s="674"/>
      <c r="AW534" s="674"/>
      <c r="AX534" s="675"/>
    </row>
    <row r="535" spans="1:50" hidden="1">
      <c r="A535" s="667">
        <v>30</v>
      </c>
      <c r="B535" s="667"/>
      <c r="C535" s="668"/>
      <c r="D535" s="669"/>
      <c r="E535" s="669"/>
      <c r="F535" s="669"/>
      <c r="G535" s="669"/>
      <c r="H535" s="669"/>
      <c r="I535" s="669"/>
      <c r="J535" s="669"/>
      <c r="K535" s="669"/>
      <c r="L535" s="670"/>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72"/>
      <c r="AL535" s="671"/>
      <c r="AM535" s="671"/>
      <c r="AN535" s="671"/>
      <c r="AO535" s="671"/>
      <c r="AP535" s="671"/>
      <c r="AQ535" s="673"/>
      <c r="AR535" s="674"/>
      <c r="AS535" s="674"/>
      <c r="AT535" s="675"/>
      <c r="AU535" s="673"/>
      <c r="AV535" s="674"/>
      <c r="AW535" s="674"/>
      <c r="AX535" s="675"/>
    </row>
    <row r="537" spans="1:50">
      <c r="B537" s="1" t="s">
        <v>1408</v>
      </c>
      <c r="C537" s="1" t="s">
        <v>3077</v>
      </c>
    </row>
    <row r="538" spans="1:50" ht="26.25" customHeight="1">
      <c r="A538" s="667"/>
      <c r="B538" s="667"/>
      <c r="C538" s="683" t="s">
        <v>211</v>
      </c>
      <c r="D538" s="683"/>
      <c r="E538" s="683"/>
      <c r="F538" s="683"/>
      <c r="G538" s="683"/>
      <c r="H538" s="683"/>
      <c r="I538" s="683"/>
      <c r="J538" s="683"/>
      <c r="K538" s="683"/>
      <c r="L538" s="683"/>
      <c r="M538" s="683" t="s">
        <v>210</v>
      </c>
      <c r="N538" s="683"/>
      <c r="O538" s="683"/>
      <c r="P538" s="683"/>
      <c r="Q538" s="683"/>
      <c r="R538" s="683"/>
      <c r="S538" s="683"/>
      <c r="T538" s="683"/>
      <c r="U538" s="683"/>
      <c r="V538" s="683"/>
      <c r="W538" s="683"/>
      <c r="X538" s="683"/>
      <c r="Y538" s="683"/>
      <c r="Z538" s="683"/>
      <c r="AA538" s="683"/>
      <c r="AB538" s="683"/>
      <c r="AC538" s="683"/>
      <c r="AD538" s="683"/>
      <c r="AE538" s="683"/>
      <c r="AF538" s="683"/>
      <c r="AG538" s="683"/>
      <c r="AH538" s="683"/>
      <c r="AI538" s="683"/>
      <c r="AJ538" s="683"/>
      <c r="AK538" s="682" t="s">
        <v>208</v>
      </c>
      <c r="AL538" s="683"/>
      <c r="AM538" s="683"/>
      <c r="AN538" s="683"/>
      <c r="AO538" s="683"/>
      <c r="AP538" s="683"/>
      <c r="AQ538" s="683" t="s">
        <v>5</v>
      </c>
      <c r="AR538" s="683"/>
      <c r="AS538" s="683"/>
      <c r="AT538" s="683"/>
      <c r="AU538" s="375" t="s">
        <v>4</v>
      </c>
      <c r="AV538" s="376"/>
      <c r="AW538" s="376"/>
      <c r="AX538" s="678"/>
    </row>
    <row r="539" spans="1:50" ht="24" customHeight="1">
      <c r="A539" s="667">
        <v>1</v>
      </c>
      <c r="B539" s="667">
        <v>1</v>
      </c>
      <c r="C539" s="3619" t="s">
        <v>2865</v>
      </c>
      <c r="D539" s="3620"/>
      <c r="E539" s="3620"/>
      <c r="F539" s="3620"/>
      <c r="G539" s="3620"/>
      <c r="H539" s="3620"/>
      <c r="I539" s="3620"/>
      <c r="J539" s="3620"/>
      <c r="K539" s="3620"/>
      <c r="L539" s="3621"/>
      <c r="M539" s="681" t="s">
        <v>2832</v>
      </c>
      <c r="N539" s="681"/>
      <c r="O539" s="681"/>
      <c r="P539" s="681"/>
      <c r="Q539" s="681"/>
      <c r="R539" s="681"/>
      <c r="S539" s="681"/>
      <c r="T539" s="681"/>
      <c r="U539" s="681"/>
      <c r="V539" s="681"/>
      <c r="W539" s="681"/>
      <c r="X539" s="681"/>
      <c r="Y539" s="681"/>
      <c r="Z539" s="681"/>
      <c r="AA539" s="681"/>
      <c r="AB539" s="681"/>
      <c r="AC539" s="681"/>
      <c r="AD539" s="681"/>
      <c r="AE539" s="681"/>
      <c r="AF539" s="681"/>
      <c r="AG539" s="681"/>
      <c r="AH539" s="681"/>
      <c r="AI539" s="681"/>
      <c r="AJ539" s="681"/>
      <c r="AK539" s="680">
        <v>4</v>
      </c>
      <c r="AL539" s="681"/>
      <c r="AM539" s="681"/>
      <c r="AN539" s="681"/>
      <c r="AO539" s="681"/>
      <c r="AP539" s="681"/>
      <c r="AQ539" s="679" t="s">
        <v>21</v>
      </c>
      <c r="AR539" s="601"/>
      <c r="AS539" s="601"/>
      <c r="AT539" s="602"/>
      <c r="AU539" s="679" t="s">
        <v>3074</v>
      </c>
      <c r="AV539" s="601"/>
      <c r="AW539" s="601"/>
      <c r="AX539" s="602"/>
    </row>
    <row r="540" spans="1:50" ht="24" customHeight="1">
      <c r="A540" s="667">
        <v>2</v>
      </c>
      <c r="B540" s="667">
        <v>1</v>
      </c>
      <c r="C540" s="676" t="s">
        <v>3076</v>
      </c>
      <c r="D540" s="677"/>
      <c r="E540" s="677"/>
      <c r="F540" s="677"/>
      <c r="G540" s="677"/>
      <c r="H540" s="677"/>
      <c r="I540" s="677"/>
      <c r="J540" s="677"/>
      <c r="K540" s="677"/>
      <c r="L540" s="678"/>
      <c r="M540" s="681" t="s">
        <v>2832</v>
      </c>
      <c r="N540" s="681"/>
      <c r="O540" s="681"/>
      <c r="P540" s="681"/>
      <c r="Q540" s="681"/>
      <c r="R540" s="681"/>
      <c r="S540" s="681"/>
      <c r="T540" s="681"/>
      <c r="U540" s="681"/>
      <c r="V540" s="681"/>
      <c r="W540" s="681"/>
      <c r="X540" s="681"/>
      <c r="Y540" s="681"/>
      <c r="Z540" s="681"/>
      <c r="AA540" s="681"/>
      <c r="AB540" s="681"/>
      <c r="AC540" s="681"/>
      <c r="AD540" s="681"/>
      <c r="AE540" s="681"/>
      <c r="AF540" s="681"/>
      <c r="AG540" s="681"/>
      <c r="AH540" s="681"/>
      <c r="AI540" s="681"/>
      <c r="AJ540" s="681"/>
      <c r="AK540" s="680">
        <v>0.7</v>
      </c>
      <c r="AL540" s="681"/>
      <c r="AM540" s="681"/>
      <c r="AN540" s="681"/>
      <c r="AO540" s="681"/>
      <c r="AP540" s="681"/>
      <c r="AQ540" s="679" t="s">
        <v>21</v>
      </c>
      <c r="AR540" s="601"/>
      <c r="AS540" s="601"/>
      <c r="AT540" s="602"/>
      <c r="AU540" s="679" t="s">
        <v>3074</v>
      </c>
      <c r="AV540" s="601"/>
      <c r="AW540" s="601"/>
      <c r="AX540" s="602"/>
    </row>
    <row r="541" spans="1:50" ht="24" customHeight="1">
      <c r="A541" s="667">
        <v>3</v>
      </c>
      <c r="B541" s="667">
        <v>1</v>
      </c>
      <c r="C541" s="676" t="s">
        <v>3075</v>
      </c>
      <c r="D541" s="677"/>
      <c r="E541" s="677"/>
      <c r="F541" s="677"/>
      <c r="G541" s="677"/>
      <c r="H541" s="677"/>
      <c r="I541" s="677"/>
      <c r="J541" s="677"/>
      <c r="K541" s="677"/>
      <c r="L541" s="678"/>
      <c r="M541" s="681" t="s">
        <v>2832</v>
      </c>
      <c r="N541" s="681"/>
      <c r="O541" s="681"/>
      <c r="P541" s="681"/>
      <c r="Q541" s="681"/>
      <c r="R541" s="681"/>
      <c r="S541" s="681"/>
      <c r="T541" s="681"/>
      <c r="U541" s="681"/>
      <c r="V541" s="681"/>
      <c r="W541" s="681"/>
      <c r="X541" s="681"/>
      <c r="Y541" s="681"/>
      <c r="Z541" s="681"/>
      <c r="AA541" s="681"/>
      <c r="AB541" s="681"/>
      <c r="AC541" s="681"/>
      <c r="AD541" s="681"/>
      <c r="AE541" s="681"/>
      <c r="AF541" s="681"/>
      <c r="AG541" s="681"/>
      <c r="AH541" s="681"/>
      <c r="AI541" s="681"/>
      <c r="AJ541" s="681"/>
      <c r="AK541" s="680">
        <v>0.7</v>
      </c>
      <c r="AL541" s="681"/>
      <c r="AM541" s="681"/>
      <c r="AN541" s="681"/>
      <c r="AO541" s="681"/>
      <c r="AP541" s="681"/>
      <c r="AQ541" s="679" t="s">
        <v>21</v>
      </c>
      <c r="AR541" s="601"/>
      <c r="AS541" s="601"/>
      <c r="AT541" s="602"/>
      <c r="AU541" s="679" t="s">
        <v>3074</v>
      </c>
      <c r="AV541" s="601"/>
      <c r="AW541" s="601"/>
      <c r="AX541" s="602"/>
    </row>
    <row r="542" spans="1:50" ht="24" hidden="1" customHeight="1">
      <c r="A542" s="667">
        <v>4</v>
      </c>
      <c r="B542" s="667">
        <v>1</v>
      </c>
      <c r="C542" s="3616" t="s">
        <v>3072</v>
      </c>
      <c r="D542" s="3617"/>
      <c r="E542" s="3617"/>
      <c r="F542" s="3617"/>
      <c r="G542" s="3617"/>
      <c r="H542" s="3617"/>
      <c r="I542" s="3617"/>
      <c r="J542" s="3617"/>
      <c r="K542" s="3617"/>
      <c r="L542" s="3618"/>
      <c r="M542" s="681" t="s">
        <v>3072</v>
      </c>
      <c r="N542" s="681"/>
      <c r="O542" s="681"/>
      <c r="P542" s="681"/>
      <c r="Q542" s="681"/>
      <c r="R542" s="681"/>
      <c r="S542" s="681"/>
      <c r="T542" s="681"/>
      <c r="U542" s="681"/>
      <c r="V542" s="681"/>
      <c r="W542" s="681"/>
      <c r="X542" s="681"/>
      <c r="Y542" s="681"/>
      <c r="Z542" s="681"/>
      <c r="AA542" s="681"/>
      <c r="AB542" s="681"/>
      <c r="AC542" s="681"/>
      <c r="AD542" s="681"/>
      <c r="AE542" s="681"/>
      <c r="AF542" s="681"/>
      <c r="AG542" s="681"/>
      <c r="AH542" s="681"/>
      <c r="AI542" s="681"/>
      <c r="AJ542" s="681"/>
      <c r="AK542" s="680" t="s">
        <v>3072</v>
      </c>
      <c r="AL542" s="681"/>
      <c r="AM542" s="681"/>
      <c r="AN542" s="681"/>
      <c r="AO542" s="681"/>
      <c r="AP542" s="681"/>
      <c r="AQ542" s="679" t="s">
        <v>3072</v>
      </c>
      <c r="AR542" s="601"/>
      <c r="AS542" s="601"/>
      <c r="AT542" s="602"/>
      <c r="AU542" s="676"/>
      <c r="AV542" s="677"/>
      <c r="AW542" s="677"/>
      <c r="AX542" s="678"/>
    </row>
    <row r="543" spans="1:50" ht="24" hidden="1" customHeight="1">
      <c r="A543" s="667">
        <v>5</v>
      </c>
      <c r="B543" s="667">
        <v>1</v>
      </c>
      <c r="C543" s="676" t="s">
        <v>3073</v>
      </c>
      <c r="D543" s="677"/>
      <c r="E543" s="677"/>
      <c r="F543" s="677"/>
      <c r="G543" s="677"/>
      <c r="H543" s="677"/>
      <c r="I543" s="677"/>
      <c r="J543" s="677"/>
      <c r="K543" s="677"/>
      <c r="L543" s="678"/>
      <c r="M543" s="681" t="s">
        <v>3072</v>
      </c>
      <c r="N543" s="681"/>
      <c r="O543" s="681"/>
      <c r="P543" s="681"/>
      <c r="Q543" s="681"/>
      <c r="R543" s="681"/>
      <c r="S543" s="681"/>
      <c r="T543" s="681"/>
      <c r="U543" s="681"/>
      <c r="V543" s="681"/>
      <c r="W543" s="681"/>
      <c r="X543" s="681"/>
      <c r="Y543" s="681"/>
      <c r="Z543" s="681"/>
      <c r="AA543" s="681"/>
      <c r="AB543" s="681"/>
      <c r="AC543" s="681"/>
      <c r="AD543" s="681"/>
      <c r="AE543" s="681"/>
      <c r="AF543" s="681"/>
      <c r="AG543" s="681"/>
      <c r="AH543" s="681"/>
      <c r="AI543" s="681"/>
      <c r="AJ543" s="681"/>
      <c r="AK543" s="680" t="s">
        <v>3072</v>
      </c>
      <c r="AL543" s="681"/>
      <c r="AM543" s="681"/>
      <c r="AN543" s="681"/>
      <c r="AO543" s="681"/>
      <c r="AP543" s="681"/>
      <c r="AQ543" s="679" t="s">
        <v>3072</v>
      </c>
      <c r="AR543" s="601"/>
      <c r="AS543" s="601"/>
      <c r="AT543" s="602"/>
      <c r="AU543" s="676"/>
      <c r="AV543" s="677"/>
      <c r="AW543" s="677"/>
      <c r="AX543" s="678"/>
    </row>
    <row r="544" spans="1:50" hidden="1">
      <c r="A544" s="667">
        <v>2</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3</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4</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5</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6</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7</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8</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9</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10</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11</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12</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13</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14</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15</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16</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17</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18</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19</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20</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21</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22</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hidden="1">
      <c r="A565" s="667">
        <v>23</v>
      </c>
      <c r="B565" s="667"/>
      <c r="C565" s="668"/>
      <c r="D565" s="669"/>
      <c r="E565" s="669"/>
      <c r="F565" s="669"/>
      <c r="G565" s="669"/>
      <c r="H565" s="669"/>
      <c r="I565" s="669"/>
      <c r="J565" s="669"/>
      <c r="K565" s="669"/>
      <c r="L565" s="670"/>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72"/>
      <c r="AL565" s="671"/>
      <c r="AM565" s="671"/>
      <c r="AN565" s="671"/>
      <c r="AO565" s="671"/>
      <c r="AP565" s="671"/>
      <c r="AQ565" s="673"/>
      <c r="AR565" s="674"/>
      <c r="AS565" s="674"/>
      <c r="AT565" s="675"/>
      <c r="AU565" s="673"/>
      <c r="AV565" s="674"/>
      <c r="AW565" s="674"/>
      <c r="AX565" s="675"/>
    </row>
    <row r="566" spans="1:50" hidden="1">
      <c r="A566" s="667">
        <v>24</v>
      </c>
      <c r="B566" s="667"/>
      <c r="C566" s="668"/>
      <c r="D566" s="669"/>
      <c r="E566" s="669"/>
      <c r="F566" s="669"/>
      <c r="G566" s="669"/>
      <c r="H566" s="669"/>
      <c r="I566" s="669"/>
      <c r="J566" s="669"/>
      <c r="K566" s="669"/>
      <c r="L566" s="670"/>
      <c r="M566" s="671"/>
      <c r="N566" s="671"/>
      <c r="O566" s="671"/>
      <c r="P566" s="671"/>
      <c r="Q566" s="671"/>
      <c r="R566" s="671"/>
      <c r="S566" s="671"/>
      <c r="T566" s="671"/>
      <c r="U566" s="671"/>
      <c r="V566" s="671"/>
      <c r="W566" s="671"/>
      <c r="X566" s="671"/>
      <c r="Y566" s="671"/>
      <c r="Z566" s="671"/>
      <c r="AA566" s="671"/>
      <c r="AB566" s="671"/>
      <c r="AC566" s="671"/>
      <c r="AD566" s="671"/>
      <c r="AE566" s="671"/>
      <c r="AF566" s="671"/>
      <c r="AG566" s="671"/>
      <c r="AH566" s="671"/>
      <c r="AI566" s="671"/>
      <c r="AJ566" s="671"/>
      <c r="AK566" s="672"/>
      <c r="AL566" s="671"/>
      <c r="AM566" s="671"/>
      <c r="AN566" s="671"/>
      <c r="AO566" s="671"/>
      <c r="AP566" s="671"/>
      <c r="AQ566" s="673"/>
      <c r="AR566" s="674"/>
      <c r="AS566" s="674"/>
      <c r="AT566" s="675"/>
      <c r="AU566" s="673"/>
      <c r="AV566" s="674"/>
      <c r="AW566" s="674"/>
      <c r="AX566" s="675"/>
    </row>
    <row r="567" spans="1:50" hidden="1">
      <c r="A567" s="667">
        <v>25</v>
      </c>
      <c r="B567" s="667"/>
      <c r="C567" s="668"/>
      <c r="D567" s="669"/>
      <c r="E567" s="669"/>
      <c r="F567" s="669"/>
      <c r="G567" s="669"/>
      <c r="H567" s="669"/>
      <c r="I567" s="669"/>
      <c r="J567" s="669"/>
      <c r="K567" s="669"/>
      <c r="L567" s="670"/>
      <c r="M567" s="671"/>
      <c r="N567" s="671"/>
      <c r="O567" s="671"/>
      <c r="P567" s="671"/>
      <c r="Q567" s="671"/>
      <c r="R567" s="671"/>
      <c r="S567" s="671"/>
      <c r="T567" s="671"/>
      <c r="U567" s="671"/>
      <c r="V567" s="671"/>
      <c r="W567" s="671"/>
      <c r="X567" s="671"/>
      <c r="Y567" s="671"/>
      <c r="Z567" s="671"/>
      <c r="AA567" s="671"/>
      <c r="AB567" s="671"/>
      <c r="AC567" s="671"/>
      <c r="AD567" s="671"/>
      <c r="AE567" s="671"/>
      <c r="AF567" s="671"/>
      <c r="AG567" s="671"/>
      <c r="AH567" s="671"/>
      <c r="AI567" s="671"/>
      <c r="AJ567" s="671"/>
      <c r="AK567" s="672"/>
      <c r="AL567" s="671"/>
      <c r="AM567" s="671"/>
      <c r="AN567" s="671"/>
      <c r="AO567" s="671"/>
      <c r="AP567" s="671"/>
      <c r="AQ567" s="673"/>
      <c r="AR567" s="674"/>
      <c r="AS567" s="674"/>
      <c r="AT567" s="675"/>
      <c r="AU567" s="673"/>
      <c r="AV567" s="674"/>
      <c r="AW567" s="674"/>
      <c r="AX567" s="675"/>
    </row>
    <row r="568" spans="1:50" hidden="1">
      <c r="A568" s="667">
        <v>26</v>
      </c>
      <c r="B568" s="667"/>
      <c r="C568" s="668"/>
      <c r="D568" s="669"/>
      <c r="E568" s="669"/>
      <c r="F568" s="669"/>
      <c r="G568" s="669"/>
      <c r="H568" s="669"/>
      <c r="I568" s="669"/>
      <c r="J568" s="669"/>
      <c r="K568" s="669"/>
      <c r="L568" s="670"/>
      <c r="M568" s="671"/>
      <c r="N568" s="671"/>
      <c r="O568" s="671"/>
      <c r="P568" s="671"/>
      <c r="Q568" s="671"/>
      <c r="R568" s="671"/>
      <c r="S568" s="671"/>
      <c r="T568" s="671"/>
      <c r="U568" s="671"/>
      <c r="V568" s="671"/>
      <c r="W568" s="671"/>
      <c r="X568" s="671"/>
      <c r="Y568" s="671"/>
      <c r="Z568" s="671"/>
      <c r="AA568" s="671"/>
      <c r="AB568" s="671"/>
      <c r="AC568" s="671"/>
      <c r="AD568" s="671"/>
      <c r="AE568" s="671"/>
      <c r="AF568" s="671"/>
      <c r="AG568" s="671"/>
      <c r="AH568" s="671"/>
      <c r="AI568" s="671"/>
      <c r="AJ568" s="671"/>
      <c r="AK568" s="672"/>
      <c r="AL568" s="671"/>
      <c r="AM568" s="671"/>
      <c r="AN568" s="671"/>
      <c r="AO568" s="671"/>
      <c r="AP568" s="671"/>
      <c r="AQ568" s="673"/>
      <c r="AR568" s="674"/>
      <c r="AS568" s="674"/>
      <c r="AT568" s="675"/>
      <c r="AU568" s="673"/>
      <c r="AV568" s="674"/>
      <c r="AW568" s="674"/>
      <c r="AX568" s="675"/>
    </row>
    <row r="569" spans="1:50" hidden="1">
      <c r="A569" s="667">
        <v>27</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28</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29</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30</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sheetData>
  <mergeCells count="1511">
    <mergeCell ref="AJ2:AP2"/>
    <mergeCell ref="AQ2:AX2"/>
    <mergeCell ref="A3:AN3"/>
    <mergeCell ref="AO3:AX3"/>
    <mergeCell ref="A4:F4"/>
    <mergeCell ref="G4:X4"/>
    <mergeCell ref="Y4:AD4"/>
    <mergeCell ref="AE4:AP4"/>
    <mergeCell ref="AQ4:AX4"/>
    <mergeCell ref="G12:H17"/>
    <mergeCell ref="G19:O19"/>
    <mergeCell ref="P19:V19"/>
    <mergeCell ref="W19:AC19"/>
    <mergeCell ref="AD19:AJ19"/>
    <mergeCell ref="AK19:AQ19"/>
    <mergeCell ref="W14:AC14"/>
    <mergeCell ref="AD14:AJ14"/>
    <mergeCell ref="AK14:AQ14"/>
    <mergeCell ref="I12:O12"/>
    <mergeCell ref="A8:F8"/>
    <mergeCell ref="G8:AX8"/>
    <mergeCell ref="A11:F19"/>
    <mergeCell ref="G11:O11"/>
    <mergeCell ref="P11:V11"/>
    <mergeCell ref="W11:AC11"/>
    <mergeCell ref="AD11:AJ11"/>
    <mergeCell ref="AK11:AQ11"/>
    <mergeCell ref="W13:AC13"/>
    <mergeCell ref="AD13:AJ13"/>
    <mergeCell ref="AQ5:AX5"/>
    <mergeCell ref="A6:F6"/>
    <mergeCell ref="G6:X6"/>
    <mergeCell ref="A7:F7"/>
    <mergeCell ref="G7:X7"/>
    <mergeCell ref="Y7:AD7"/>
    <mergeCell ref="AE7:AX7"/>
    <mergeCell ref="Y6:AD6"/>
    <mergeCell ref="AE6:AX6"/>
    <mergeCell ref="A5:F5"/>
    <mergeCell ref="G18:O18"/>
    <mergeCell ref="P18:V18"/>
    <mergeCell ref="W18:AC18"/>
    <mergeCell ref="G5:X5"/>
    <mergeCell ref="Y5:AD5"/>
    <mergeCell ref="AE5:AP5"/>
    <mergeCell ref="A9:F9"/>
    <mergeCell ref="G9:AX9"/>
    <mergeCell ref="A10:F10"/>
    <mergeCell ref="G10:AX10"/>
    <mergeCell ref="AR11:AX11"/>
    <mergeCell ref="AR12:AX12"/>
    <mergeCell ref="AR13:AX13"/>
    <mergeCell ref="I15:O15"/>
    <mergeCell ref="P15:V15"/>
    <mergeCell ref="W15:AC15"/>
    <mergeCell ref="AD15:AJ15"/>
    <mergeCell ref="AK15:AQ15"/>
    <mergeCell ref="AR15:AX15"/>
    <mergeCell ref="AK13:AQ13"/>
    <mergeCell ref="AR14:AX14"/>
    <mergeCell ref="P12:V12"/>
    <mergeCell ref="W12:AC12"/>
    <mergeCell ref="AD12:AJ12"/>
    <mergeCell ref="AK12:AQ12"/>
    <mergeCell ref="I13:O13"/>
    <mergeCell ref="P13:V13"/>
    <mergeCell ref="I17:O17"/>
    <mergeCell ref="P17:V17"/>
    <mergeCell ref="W17:AC17"/>
    <mergeCell ref="AD17:AJ17"/>
    <mergeCell ref="AK17:AQ17"/>
    <mergeCell ref="AR17:AX17"/>
    <mergeCell ref="AR16:AX16"/>
    <mergeCell ref="I16:O16"/>
    <mergeCell ref="P16:V16"/>
    <mergeCell ref="W16:AC16"/>
    <mergeCell ref="I14:O14"/>
    <mergeCell ref="P14:V14"/>
    <mergeCell ref="A20:F23"/>
    <mergeCell ref="G20:X20"/>
    <mergeCell ref="Y20:AA20"/>
    <mergeCell ref="AB20:AD20"/>
    <mergeCell ref="AE20:AI20"/>
    <mergeCell ref="AJ20:AN20"/>
    <mergeCell ref="AB22:AD22"/>
    <mergeCell ref="AO22:AS22"/>
    <mergeCell ref="AD18:AJ18"/>
    <mergeCell ref="AK18:AQ18"/>
    <mergeCell ref="AR18:AX18"/>
    <mergeCell ref="AJ23:AN23"/>
    <mergeCell ref="AO23:AS23"/>
    <mergeCell ref="AT23:AX23"/>
    <mergeCell ref="AO20:AS20"/>
    <mergeCell ref="AT20:AX20"/>
    <mergeCell ref="AT21:AX21"/>
    <mergeCell ref="AE22:AI22"/>
    <mergeCell ref="AJ22:AN22"/>
    <mergeCell ref="Y23:AA23"/>
    <mergeCell ref="AT22:AX22"/>
    <mergeCell ref="AR19:AX19"/>
    <mergeCell ref="AT28:AX28"/>
    <mergeCell ref="AE25:AI25"/>
    <mergeCell ref="AJ25:AN25"/>
    <mergeCell ref="AO25:AS25"/>
    <mergeCell ref="Y26:AA26"/>
    <mergeCell ref="AB21:AD21"/>
    <mergeCell ref="AB23:AD23"/>
    <mergeCell ref="AE23:AI23"/>
    <mergeCell ref="G21:X23"/>
    <mergeCell ref="Y21:AA21"/>
    <mergeCell ref="AD16:AJ16"/>
    <mergeCell ref="AK16:AQ16"/>
    <mergeCell ref="AE21:AI21"/>
    <mergeCell ref="AJ21:AN21"/>
    <mergeCell ref="AO21:AS21"/>
    <mergeCell ref="Y22:AA22"/>
    <mergeCell ref="AJ27:AN27"/>
    <mergeCell ref="AO27:AS27"/>
    <mergeCell ref="G24:X24"/>
    <mergeCell ref="Y24:AA24"/>
    <mergeCell ref="AB24:AD24"/>
    <mergeCell ref="AE24:AI24"/>
    <mergeCell ref="AJ24:AN24"/>
    <mergeCell ref="AE26:AI26"/>
    <mergeCell ref="AJ26:AN26"/>
    <mergeCell ref="G25:X26"/>
    <mergeCell ref="Y25:AA25"/>
    <mergeCell ref="AB25:AD26"/>
    <mergeCell ref="AO26:AS26"/>
    <mergeCell ref="AJ32:AN32"/>
    <mergeCell ref="AT29:AX29"/>
    <mergeCell ref="Y30:AA30"/>
    <mergeCell ref="AE30:AI30"/>
    <mergeCell ref="AJ30:AN30"/>
    <mergeCell ref="AO30:AS30"/>
    <mergeCell ref="AT30:AX30"/>
    <mergeCell ref="G29:X30"/>
    <mergeCell ref="Y29:AA29"/>
    <mergeCell ref="AB29:AD30"/>
    <mergeCell ref="AE29:AI29"/>
    <mergeCell ref="AJ29:AN29"/>
    <mergeCell ref="AO29:AS29"/>
    <mergeCell ref="A24:F30"/>
    <mergeCell ref="AB33:AD33"/>
    <mergeCell ref="AE33:AI33"/>
    <mergeCell ref="AJ33:AN33"/>
    <mergeCell ref="AO33:AS33"/>
    <mergeCell ref="AT33:AX33"/>
    <mergeCell ref="G27:X28"/>
    <mergeCell ref="Y27:AA27"/>
    <mergeCell ref="AB27:AD28"/>
    <mergeCell ref="AE27:AI27"/>
    <mergeCell ref="AT27:AX27"/>
    <mergeCell ref="Y28:AA28"/>
    <mergeCell ref="AO24:AS24"/>
    <mergeCell ref="AT24:AX24"/>
    <mergeCell ref="AT25:AX25"/>
    <mergeCell ref="AE28:AI28"/>
    <mergeCell ref="AJ28:AN28"/>
    <mergeCell ref="AT26:AX26"/>
    <mergeCell ref="AO28:AS28"/>
    <mergeCell ref="AO31:AS31"/>
    <mergeCell ref="AT31:AX31"/>
    <mergeCell ref="G32:X33"/>
    <mergeCell ref="Y32:AA32"/>
    <mergeCell ref="AB32:AD32"/>
    <mergeCell ref="AO32:AS32"/>
    <mergeCell ref="AT32:AX32"/>
    <mergeCell ref="Y33:AA33"/>
    <mergeCell ref="C39:K40"/>
    <mergeCell ref="L39:Q39"/>
    <mergeCell ref="R39:W39"/>
    <mergeCell ref="X39:AX39"/>
    <mergeCell ref="L40:Q40"/>
    <mergeCell ref="R35:W35"/>
    <mergeCell ref="X35:AX35"/>
    <mergeCell ref="R40:W40"/>
    <mergeCell ref="X40:AX40"/>
    <mergeCell ref="C37:K37"/>
    <mergeCell ref="L37:Q37"/>
    <mergeCell ref="R37:W37"/>
    <mergeCell ref="X37:AX37"/>
    <mergeCell ref="C38:K38"/>
    <mergeCell ref="L38:Q38"/>
    <mergeCell ref="R38:W38"/>
    <mergeCell ref="X38:AX38"/>
    <mergeCell ref="A31:F33"/>
    <mergeCell ref="G31:X31"/>
    <mergeCell ref="Y31:AA31"/>
    <mergeCell ref="AB31:AD31"/>
    <mergeCell ref="AE31:AI31"/>
    <mergeCell ref="AJ31:AN31"/>
    <mergeCell ref="AE32:AI32"/>
    <mergeCell ref="C36:K36"/>
    <mergeCell ref="L36:Q36"/>
    <mergeCell ref="R36:W36"/>
    <mergeCell ref="X36:AX36"/>
    <mergeCell ref="C35:K35"/>
    <mergeCell ref="L35:Q35"/>
    <mergeCell ref="A43:AX43"/>
    <mergeCell ref="C44:AC44"/>
    <mergeCell ref="AD44:AF44"/>
    <mergeCell ref="AG44:AX44"/>
    <mergeCell ref="A45:B47"/>
    <mergeCell ref="C45:AC45"/>
    <mergeCell ref="AD45:AF45"/>
    <mergeCell ref="AG45:AX47"/>
    <mergeCell ref="C46:AC46"/>
    <mergeCell ref="AD46:AF46"/>
    <mergeCell ref="C41:K41"/>
    <mergeCell ref="L41:Q41"/>
    <mergeCell ref="R41:W41"/>
    <mergeCell ref="X41:AX41"/>
    <mergeCell ref="C42:K42"/>
    <mergeCell ref="L42:Q42"/>
    <mergeCell ref="R42:W42"/>
    <mergeCell ref="X42:AX42"/>
    <mergeCell ref="A34:B42"/>
    <mergeCell ref="C34:K34"/>
    <mergeCell ref="L34:Q34"/>
    <mergeCell ref="R34:W34"/>
    <mergeCell ref="X34:AX34"/>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C72:J72"/>
    <mergeCell ref="K72:R72"/>
    <mergeCell ref="S72:Z72"/>
    <mergeCell ref="AA72:AH72"/>
    <mergeCell ref="AI72:AP72"/>
    <mergeCell ref="AQ72:AX72"/>
    <mergeCell ref="A57:B60"/>
    <mergeCell ref="C57:AC57"/>
    <mergeCell ref="A63:AX63"/>
    <mergeCell ref="A64:AX64"/>
    <mergeCell ref="A65:AX65"/>
    <mergeCell ref="A67:AX67"/>
    <mergeCell ref="A66:E66"/>
    <mergeCell ref="F66:AX66"/>
    <mergeCell ref="C60:F60"/>
    <mergeCell ref="G60:S60"/>
    <mergeCell ref="A71:AX71"/>
    <mergeCell ref="A72:B72"/>
    <mergeCell ref="T60:AF60"/>
    <mergeCell ref="A61:B62"/>
    <mergeCell ref="C61:F61"/>
    <mergeCell ref="G61:AX61"/>
    <mergeCell ref="C62:F62"/>
    <mergeCell ref="G62:AX62"/>
    <mergeCell ref="A68:E68"/>
    <mergeCell ref="F68:AX68"/>
    <mergeCell ref="AD57:AF57"/>
    <mergeCell ref="AG57:AX60"/>
    <mergeCell ref="C58:F58"/>
    <mergeCell ref="G58:S58"/>
    <mergeCell ref="T58:AF58"/>
    <mergeCell ref="C59:F59"/>
    <mergeCell ref="G59:S59"/>
    <mergeCell ref="T59:AF59"/>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74:F102"/>
    <mergeCell ref="A105:F148"/>
    <mergeCell ref="G105:AB105"/>
    <mergeCell ref="AC105:AX105"/>
    <mergeCell ref="A69:AX69"/>
    <mergeCell ref="A70:AX70"/>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G110:K110"/>
    <mergeCell ref="L110:X110"/>
    <mergeCell ref="Y110:AB110"/>
    <mergeCell ref="AC110:AG110"/>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C145:AG145"/>
    <mergeCell ref="AH145:AT145"/>
    <mergeCell ref="AU145:AX145"/>
    <mergeCell ref="G146:K146"/>
    <mergeCell ref="L146:X146"/>
    <mergeCell ref="Y146:AB146"/>
    <mergeCell ref="AC146:AG146"/>
    <mergeCell ref="AH146:AT146"/>
    <mergeCell ref="AU146:AX146"/>
    <mergeCell ref="AU402:AX402"/>
    <mergeCell ref="G144:K144"/>
    <mergeCell ref="L144:X144"/>
    <mergeCell ref="Y144:AB144"/>
    <mergeCell ref="AC144:AG144"/>
    <mergeCell ref="AH144:AT144"/>
    <mergeCell ref="AU144:AX144"/>
    <mergeCell ref="G145:K145"/>
    <mergeCell ref="L145:X145"/>
    <mergeCell ref="Y145:AB145"/>
    <mergeCell ref="C401:L401"/>
    <mergeCell ref="A402:B402"/>
    <mergeCell ref="C402:L402"/>
    <mergeCell ref="M402:AJ402"/>
    <mergeCell ref="AK402:AP402"/>
    <mergeCell ref="AQ402:AT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5:B535"/>
    <mergeCell ref="C535:L535"/>
    <mergeCell ref="M535:AJ535"/>
    <mergeCell ref="AK535:AP535"/>
    <mergeCell ref="AQ535:AT535"/>
    <mergeCell ref="AU535:AX535"/>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42" max="49" man="1"/>
    <brk id="72" max="49" man="1"/>
    <brk id="103" max="49" man="1"/>
    <brk id="148" max="4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1577"/>
  <sheetViews>
    <sheetView view="pageBreakPreview" zoomScale="90" zoomScaleNormal="75" zoomScaleSheetLayoutView="90" workbookViewId="0"/>
  </sheetViews>
  <sheetFormatPr defaultColWidth="9" defaultRowHeight="13.5"/>
  <cols>
    <col min="1" max="50" width="2.625" style="1" customWidth="1"/>
    <col min="51" max="57" width="2.25" style="1" customWidth="1"/>
    <col min="58" max="16384" width="9" style="1"/>
  </cols>
  <sheetData>
    <row r="2" spans="1:58" ht="21.75" customHeight="1" thickBot="1">
      <c r="AJ2" s="986" t="s">
        <v>99</v>
      </c>
      <c r="AK2" s="986"/>
      <c r="AL2" s="986"/>
      <c r="AM2" s="986"/>
      <c r="AN2" s="986"/>
      <c r="AO2" s="986"/>
      <c r="AP2" s="986"/>
      <c r="AQ2" s="987" t="str">
        <f ca="1">RIGHT(CELL("filename",AQ2),LEN(CELL("filename",AQ2))-FIND("]",CELL("filename",AQ2)))</f>
        <v>080</v>
      </c>
      <c r="AR2" s="987"/>
      <c r="AS2" s="987"/>
      <c r="AT2" s="987"/>
      <c r="AU2" s="987"/>
      <c r="AV2" s="987"/>
      <c r="AW2" s="987"/>
      <c r="AX2" s="987"/>
    </row>
    <row r="3" spans="1:58" ht="21" customHeight="1" thickBot="1">
      <c r="A3" s="988" t="s">
        <v>204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90" t="s">
        <v>203</v>
      </c>
      <c r="AP3" s="467"/>
      <c r="AQ3" s="467"/>
      <c r="AR3" s="467"/>
      <c r="AS3" s="467"/>
      <c r="AT3" s="467"/>
      <c r="AU3" s="467"/>
      <c r="AV3" s="467"/>
      <c r="AW3" s="467"/>
      <c r="AX3" s="991"/>
    </row>
    <row r="4" spans="1:58" ht="32.25" customHeight="1">
      <c r="A4" s="468" t="s">
        <v>202</v>
      </c>
      <c r="B4" s="469"/>
      <c r="C4" s="469"/>
      <c r="D4" s="469"/>
      <c r="E4" s="469"/>
      <c r="F4" s="469"/>
      <c r="G4" s="3322" t="s">
        <v>3071</v>
      </c>
      <c r="H4" s="1967"/>
      <c r="I4" s="1967"/>
      <c r="J4" s="1967"/>
      <c r="K4" s="1967"/>
      <c r="L4" s="1967"/>
      <c r="M4" s="1967"/>
      <c r="N4" s="1967"/>
      <c r="O4" s="1967"/>
      <c r="P4" s="1967"/>
      <c r="Q4" s="1967"/>
      <c r="R4" s="1967"/>
      <c r="S4" s="1967"/>
      <c r="T4" s="1967"/>
      <c r="U4" s="1967"/>
      <c r="V4" s="1967"/>
      <c r="W4" s="1967"/>
      <c r="X4" s="1967"/>
      <c r="Y4" s="474" t="s">
        <v>281</v>
      </c>
      <c r="Z4" s="609"/>
      <c r="AA4" s="609"/>
      <c r="AB4" s="609"/>
      <c r="AC4" s="609"/>
      <c r="AD4" s="610"/>
      <c r="AE4" s="2256" t="s">
        <v>199</v>
      </c>
      <c r="AF4" s="2256"/>
      <c r="AG4" s="2256"/>
      <c r="AH4" s="2256"/>
      <c r="AI4" s="2256"/>
      <c r="AJ4" s="2256"/>
      <c r="AK4" s="2256"/>
      <c r="AL4" s="2256"/>
      <c r="AM4" s="2256"/>
      <c r="AN4" s="2256"/>
      <c r="AO4" s="2256"/>
      <c r="AP4" s="2257"/>
      <c r="AQ4" s="480" t="s">
        <v>198</v>
      </c>
      <c r="AR4" s="609"/>
      <c r="AS4" s="609"/>
      <c r="AT4" s="609"/>
      <c r="AU4" s="609"/>
      <c r="AV4" s="609"/>
      <c r="AW4" s="609"/>
      <c r="AX4" s="611"/>
    </row>
    <row r="5" spans="1:58" ht="30" customHeight="1">
      <c r="A5" s="486" t="s">
        <v>197</v>
      </c>
      <c r="B5" s="612"/>
      <c r="C5" s="612"/>
      <c r="D5" s="612"/>
      <c r="E5" s="612"/>
      <c r="F5" s="613"/>
      <c r="G5" s="1053" t="s">
        <v>1263</v>
      </c>
      <c r="H5" s="1054"/>
      <c r="I5" s="1054"/>
      <c r="J5" s="1054"/>
      <c r="K5" s="1054"/>
      <c r="L5" s="1054"/>
      <c r="M5" s="1054"/>
      <c r="N5" s="1054"/>
      <c r="O5" s="1054"/>
      <c r="P5" s="1054"/>
      <c r="Q5" s="1054"/>
      <c r="R5" s="1054"/>
      <c r="S5" s="1054"/>
      <c r="T5" s="1054"/>
      <c r="U5" s="1054"/>
      <c r="V5" s="2258"/>
      <c r="W5" s="2258"/>
      <c r="X5" s="2258"/>
      <c r="Y5" s="492" t="s">
        <v>195</v>
      </c>
      <c r="Z5" s="496"/>
      <c r="AA5" s="496"/>
      <c r="AB5" s="496"/>
      <c r="AC5" s="496"/>
      <c r="AD5" s="497"/>
      <c r="AE5" s="3874" t="s">
        <v>3070</v>
      </c>
      <c r="AF5" s="3046"/>
      <c r="AG5" s="3046"/>
      <c r="AH5" s="3046"/>
      <c r="AI5" s="3046"/>
      <c r="AJ5" s="3046"/>
      <c r="AK5" s="3046"/>
      <c r="AL5" s="3046"/>
      <c r="AM5" s="3046"/>
      <c r="AN5" s="3046"/>
      <c r="AO5" s="3046"/>
      <c r="AP5" s="3047"/>
      <c r="AQ5" s="614" t="s">
        <v>2782</v>
      </c>
      <c r="AR5" s="615"/>
      <c r="AS5" s="615"/>
      <c r="AT5" s="615"/>
      <c r="AU5" s="615"/>
      <c r="AV5" s="615"/>
      <c r="AW5" s="615"/>
      <c r="AX5" s="616"/>
    </row>
    <row r="6" spans="1:58" ht="30" customHeight="1">
      <c r="A6" s="501" t="s">
        <v>192</v>
      </c>
      <c r="B6" s="502"/>
      <c r="C6" s="502"/>
      <c r="D6" s="502"/>
      <c r="E6" s="502"/>
      <c r="F6" s="502"/>
      <c r="G6" s="1049" t="s">
        <v>191</v>
      </c>
      <c r="H6" s="2258"/>
      <c r="I6" s="2258"/>
      <c r="J6" s="2258"/>
      <c r="K6" s="2258"/>
      <c r="L6" s="2258"/>
      <c r="M6" s="2258"/>
      <c r="N6" s="2258"/>
      <c r="O6" s="2258"/>
      <c r="P6" s="2258"/>
      <c r="Q6" s="2258"/>
      <c r="R6" s="2258"/>
      <c r="S6" s="2258"/>
      <c r="T6" s="2258"/>
      <c r="U6" s="2258"/>
      <c r="V6" s="2258"/>
      <c r="W6" s="2258"/>
      <c r="X6" s="2258"/>
      <c r="Y6" s="507" t="s">
        <v>190</v>
      </c>
      <c r="Z6" s="508"/>
      <c r="AA6" s="508"/>
      <c r="AB6" s="508"/>
      <c r="AC6" s="508"/>
      <c r="AD6" s="509"/>
      <c r="AE6" s="3877" t="s">
        <v>3069</v>
      </c>
      <c r="AF6" s="3877"/>
      <c r="AG6" s="3877"/>
      <c r="AH6" s="3877"/>
      <c r="AI6" s="3877"/>
      <c r="AJ6" s="3877"/>
      <c r="AK6" s="3877"/>
      <c r="AL6" s="3877"/>
      <c r="AM6" s="3877"/>
      <c r="AN6" s="3877"/>
      <c r="AO6" s="3877"/>
      <c r="AP6" s="3877"/>
      <c r="AQ6" s="3878"/>
      <c r="AR6" s="3878"/>
      <c r="AS6" s="3878"/>
      <c r="AT6" s="3878"/>
      <c r="AU6" s="3878"/>
      <c r="AV6" s="3878"/>
      <c r="AW6" s="3878"/>
      <c r="AX6" s="3879"/>
    </row>
    <row r="7" spans="1:58" ht="39.950000000000003" customHeight="1">
      <c r="A7" s="995" t="s">
        <v>188</v>
      </c>
      <c r="B7" s="996"/>
      <c r="C7" s="996"/>
      <c r="D7" s="996"/>
      <c r="E7" s="996"/>
      <c r="F7" s="996"/>
      <c r="G7" s="1053" t="s">
        <v>1263</v>
      </c>
      <c r="H7" s="1054"/>
      <c r="I7" s="1054"/>
      <c r="J7" s="1054"/>
      <c r="K7" s="1054"/>
      <c r="L7" s="1054"/>
      <c r="M7" s="1054"/>
      <c r="N7" s="1054"/>
      <c r="O7" s="1054"/>
      <c r="P7" s="1054"/>
      <c r="Q7" s="1054"/>
      <c r="R7" s="1054"/>
      <c r="S7" s="1054"/>
      <c r="T7" s="1054"/>
      <c r="U7" s="1054"/>
      <c r="V7" s="2258"/>
      <c r="W7" s="2258"/>
      <c r="X7" s="2258"/>
      <c r="Y7" s="525" t="s">
        <v>273</v>
      </c>
      <c r="Z7" s="601"/>
      <c r="AA7" s="601"/>
      <c r="AB7" s="601"/>
      <c r="AC7" s="601"/>
      <c r="AD7" s="602"/>
      <c r="AE7" s="1572" t="s">
        <v>1263</v>
      </c>
      <c r="AF7" s="3880"/>
      <c r="AG7" s="3880"/>
      <c r="AH7" s="3880"/>
      <c r="AI7" s="3880"/>
      <c r="AJ7" s="3880"/>
      <c r="AK7" s="3880"/>
      <c r="AL7" s="3880"/>
      <c r="AM7" s="3880"/>
      <c r="AN7" s="3880"/>
      <c r="AO7" s="3880"/>
      <c r="AP7" s="3880"/>
      <c r="AQ7" s="3880"/>
      <c r="AR7" s="3880"/>
      <c r="AS7" s="3880"/>
      <c r="AT7" s="3880"/>
      <c r="AU7" s="3880"/>
      <c r="AV7" s="3880"/>
      <c r="AW7" s="3880"/>
      <c r="AX7" s="3881"/>
    </row>
    <row r="8" spans="1:58" ht="44.25" customHeight="1">
      <c r="A8" s="3875" t="s">
        <v>3068</v>
      </c>
      <c r="B8" s="3876"/>
      <c r="C8" s="3876"/>
      <c r="D8" s="3876"/>
      <c r="E8" s="3876"/>
      <c r="F8" s="3876"/>
      <c r="G8" s="531" t="s">
        <v>3067</v>
      </c>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8" ht="37.5" customHeight="1">
      <c r="A9" s="3875" t="s">
        <v>3066</v>
      </c>
      <c r="B9" s="3876"/>
      <c r="C9" s="3876"/>
      <c r="D9" s="3876"/>
      <c r="E9" s="3876"/>
      <c r="F9" s="3876"/>
      <c r="G9" s="531" t="s">
        <v>3065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8" ht="21.75" customHeight="1">
      <c r="A10" s="510" t="s">
        <v>181</v>
      </c>
      <c r="B10" s="511"/>
      <c r="C10" s="511"/>
      <c r="D10" s="511"/>
      <c r="E10" s="511"/>
      <c r="F10" s="512"/>
      <c r="G10" s="586" t="s">
        <v>919</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8" ht="21.75" customHeight="1">
      <c r="A11" s="363" t="s">
        <v>179</v>
      </c>
      <c r="B11" s="364"/>
      <c r="C11" s="364"/>
      <c r="D11" s="364"/>
      <c r="E11" s="364"/>
      <c r="F11" s="365"/>
      <c r="G11" s="587"/>
      <c r="H11" s="588"/>
      <c r="I11" s="588"/>
      <c r="J11" s="588"/>
      <c r="K11" s="588"/>
      <c r="L11" s="588"/>
      <c r="M11" s="588"/>
      <c r="N11" s="588"/>
      <c r="O11" s="588"/>
      <c r="P11" s="375" t="s">
        <v>147</v>
      </c>
      <c r="Q11" s="376"/>
      <c r="R11" s="376"/>
      <c r="S11" s="376"/>
      <c r="T11" s="376"/>
      <c r="U11" s="376"/>
      <c r="V11" s="377"/>
      <c r="W11" s="375" t="s">
        <v>146</v>
      </c>
      <c r="X11" s="376"/>
      <c r="Y11" s="376"/>
      <c r="Z11" s="376"/>
      <c r="AA11" s="376"/>
      <c r="AB11" s="376"/>
      <c r="AC11" s="377"/>
      <c r="AD11" s="375" t="s">
        <v>145</v>
      </c>
      <c r="AE11" s="376"/>
      <c r="AF11" s="376"/>
      <c r="AG11" s="376"/>
      <c r="AH11" s="376"/>
      <c r="AI11" s="376"/>
      <c r="AJ11" s="377"/>
      <c r="AK11" s="375" t="s">
        <v>178</v>
      </c>
      <c r="AL11" s="376"/>
      <c r="AM11" s="376"/>
      <c r="AN11" s="376"/>
      <c r="AO11" s="376"/>
      <c r="AP11" s="376"/>
      <c r="AQ11" s="376"/>
      <c r="AR11" s="375" t="s">
        <v>129</v>
      </c>
      <c r="AS11" s="376"/>
      <c r="AT11" s="376"/>
      <c r="AU11" s="376"/>
      <c r="AV11" s="376"/>
      <c r="AW11" s="376"/>
      <c r="AX11" s="425"/>
    </row>
    <row r="12" spans="1:58" ht="21.75" customHeight="1">
      <c r="A12" s="366"/>
      <c r="B12" s="367"/>
      <c r="C12" s="367"/>
      <c r="D12" s="367"/>
      <c r="E12" s="367"/>
      <c r="F12" s="368"/>
      <c r="G12" s="451" t="s">
        <v>177</v>
      </c>
      <c r="H12" s="589"/>
      <c r="I12" s="594" t="s">
        <v>176</v>
      </c>
      <c r="J12" s="595"/>
      <c r="K12" s="595"/>
      <c r="L12" s="595"/>
      <c r="M12" s="595"/>
      <c r="N12" s="595"/>
      <c r="O12" s="452"/>
      <c r="P12" s="2239">
        <v>162</v>
      </c>
      <c r="Q12" s="2239"/>
      <c r="R12" s="2239"/>
      <c r="S12" s="2239"/>
      <c r="T12" s="2239"/>
      <c r="U12" s="2239"/>
      <c r="V12" s="2239"/>
      <c r="W12" s="2239">
        <v>183</v>
      </c>
      <c r="X12" s="2239"/>
      <c r="Y12" s="2239"/>
      <c r="Z12" s="2239"/>
      <c r="AA12" s="2239"/>
      <c r="AB12" s="2239"/>
      <c r="AC12" s="2239"/>
      <c r="AD12" s="2239">
        <v>174</v>
      </c>
      <c r="AE12" s="2239"/>
      <c r="AF12" s="2239"/>
      <c r="AG12" s="2239"/>
      <c r="AH12" s="2239"/>
      <c r="AI12" s="2239"/>
      <c r="AJ12" s="2239"/>
      <c r="AK12" s="2239">
        <v>161</v>
      </c>
      <c r="AL12" s="2239"/>
      <c r="AM12" s="2239"/>
      <c r="AN12" s="2239"/>
      <c r="AO12" s="2239"/>
      <c r="AP12" s="2239"/>
      <c r="AQ12" s="2240"/>
      <c r="AR12" s="596">
        <v>142</v>
      </c>
      <c r="AS12" s="596"/>
      <c r="AT12" s="596"/>
      <c r="AU12" s="596"/>
      <c r="AV12" s="596"/>
      <c r="AW12" s="596"/>
      <c r="AX12" s="597"/>
    </row>
    <row r="13" spans="1:58" ht="21.75" customHeight="1">
      <c r="A13" s="366"/>
      <c r="B13" s="367"/>
      <c r="C13" s="367"/>
      <c r="D13" s="367"/>
      <c r="E13" s="367"/>
      <c r="F13" s="368"/>
      <c r="G13" s="590"/>
      <c r="H13" s="591"/>
      <c r="I13" s="436" t="s">
        <v>175</v>
      </c>
      <c r="J13" s="437"/>
      <c r="K13" s="437"/>
      <c r="L13" s="437"/>
      <c r="M13" s="437"/>
      <c r="N13" s="437"/>
      <c r="O13" s="438"/>
      <c r="P13" s="463" t="s">
        <v>256</v>
      </c>
      <c r="Q13" s="463"/>
      <c r="R13" s="463"/>
      <c r="S13" s="463"/>
      <c r="T13" s="463"/>
      <c r="U13" s="463"/>
      <c r="V13" s="463"/>
      <c r="W13" s="463" t="s">
        <v>256</v>
      </c>
      <c r="X13" s="463"/>
      <c r="Y13" s="463"/>
      <c r="Z13" s="463"/>
      <c r="AA13" s="463"/>
      <c r="AB13" s="463"/>
      <c r="AC13" s="463"/>
      <c r="AD13" s="463">
        <v>199</v>
      </c>
      <c r="AE13" s="463"/>
      <c r="AF13" s="463"/>
      <c r="AG13" s="463"/>
      <c r="AH13" s="463"/>
      <c r="AI13" s="463"/>
      <c r="AJ13" s="463"/>
      <c r="AK13" s="463" t="s">
        <v>256</v>
      </c>
      <c r="AL13" s="463"/>
      <c r="AM13" s="463"/>
      <c r="AN13" s="463"/>
      <c r="AO13" s="463"/>
      <c r="AP13" s="463"/>
      <c r="AQ13" s="419"/>
      <c r="AR13" s="554"/>
      <c r="AS13" s="554"/>
      <c r="AT13" s="554"/>
      <c r="AU13" s="554"/>
      <c r="AV13" s="554"/>
      <c r="AW13" s="554"/>
      <c r="AX13" s="555"/>
    </row>
    <row r="14" spans="1:58" ht="21.75" customHeight="1">
      <c r="A14" s="366"/>
      <c r="B14" s="367"/>
      <c r="C14" s="367"/>
      <c r="D14" s="367"/>
      <c r="E14" s="367"/>
      <c r="F14" s="368"/>
      <c r="G14" s="590"/>
      <c r="H14" s="591"/>
      <c r="I14" s="436" t="s">
        <v>174</v>
      </c>
      <c r="J14" s="556"/>
      <c r="K14" s="556"/>
      <c r="L14" s="556"/>
      <c r="M14" s="556"/>
      <c r="N14" s="556"/>
      <c r="O14" s="557"/>
      <c r="P14" s="419" t="s">
        <v>256</v>
      </c>
      <c r="Q14" s="420"/>
      <c r="R14" s="420"/>
      <c r="S14" s="420"/>
      <c r="T14" s="420"/>
      <c r="U14" s="420"/>
      <c r="V14" s="421"/>
      <c r="W14" s="419" t="s">
        <v>256</v>
      </c>
      <c r="X14" s="420"/>
      <c r="Y14" s="420"/>
      <c r="Z14" s="420"/>
      <c r="AA14" s="420"/>
      <c r="AB14" s="420"/>
      <c r="AC14" s="421"/>
      <c r="AD14" s="419" t="s">
        <v>256</v>
      </c>
      <c r="AE14" s="420"/>
      <c r="AF14" s="420"/>
      <c r="AG14" s="420"/>
      <c r="AH14" s="420"/>
      <c r="AI14" s="420"/>
      <c r="AJ14" s="421"/>
      <c r="AK14" s="419">
        <v>199</v>
      </c>
      <c r="AL14" s="420"/>
      <c r="AM14" s="420"/>
      <c r="AN14" s="420"/>
      <c r="AO14" s="420"/>
      <c r="AP14" s="420"/>
      <c r="AQ14" s="420"/>
      <c r="AR14" s="419">
        <v>0</v>
      </c>
      <c r="AS14" s="420"/>
      <c r="AT14" s="420"/>
      <c r="AU14" s="420"/>
      <c r="AV14" s="420"/>
      <c r="AW14" s="420"/>
      <c r="AX14" s="558"/>
      <c r="BF14" s="287"/>
    </row>
    <row r="15" spans="1:58" ht="21.75" customHeight="1">
      <c r="A15" s="366"/>
      <c r="B15" s="367"/>
      <c r="C15" s="367"/>
      <c r="D15" s="367"/>
      <c r="E15" s="367"/>
      <c r="F15" s="368"/>
      <c r="G15" s="590"/>
      <c r="H15" s="591"/>
      <c r="I15" s="436" t="s">
        <v>173</v>
      </c>
      <c r="J15" s="556"/>
      <c r="K15" s="556"/>
      <c r="L15" s="556"/>
      <c r="M15" s="556"/>
      <c r="N15" s="556"/>
      <c r="O15" s="557"/>
      <c r="P15" s="419" t="s">
        <v>256</v>
      </c>
      <c r="Q15" s="420"/>
      <c r="R15" s="420"/>
      <c r="S15" s="420"/>
      <c r="T15" s="420"/>
      <c r="U15" s="420"/>
      <c r="V15" s="421"/>
      <c r="W15" s="419" t="s">
        <v>256</v>
      </c>
      <c r="X15" s="420"/>
      <c r="Y15" s="420"/>
      <c r="Z15" s="420"/>
      <c r="AA15" s="420"/>
      <c r="AB15" s="420"/>
      <c r="AC15" s="421"/>
      <c r="AD15" s="419">
        <v>199</v>
      </c>
      <c r="AE15" s="420"/>
      <c r="AF15" s="420"/>
      <c r="AG15" s="420"/>
      <c r="AH15" s="420"/>
      <c r="AI15" s="420"/>
      <c r="AJ15" s="421"/>
      <c r="AK15" s="419" t="s">
        <v>256</v>
      </c>
      <c r="AL15" s="420"/>
      <c r="AM15" s="420"/>
      <c r="AN15" s="420"/>
      <c r="AO15" s="420"/>
      <c r="AP15" s="420"/>
      <c r="AQ15" s="420"/>
      <c r="AR15" s="583"/>
      <c r="AS15" s="584"/>
      <c r="AT15" s="584"/>
      <c r="AU15" s="584"/>
      <c r="AV15" s="584"/>
      <c r="AW15" s="584"/>
      <c r="AX15" s="585"/>
    </row>
    <row r="16" spans="1:58" ht="21.75" customHeight="1">
      <c r="A16" s="366"/>
      <c r="B16" s="367"/>
      <c r="C16" s="367"/>
      <c r="D16" s="367"/>
      <c r="E16" s="367"/>
      <c r="F16" s="368"/>
      <c r="G16" s="590"/>
      <c r="H16" s="591"/>
      <c r="I16" s="436" t="s">
        <v>172</v>
      </c>
      <c r="J16" s="437"/>
      <c r="K16" s="437"/>
      <c r="L16" s="437"/>
      <c r="M16" s="437"/>
      <c r="N16" s="437"/>
      <c r="O16" s="438"/>
      <c r="P16" s="463" t="s">
        <v>256</v>
      </c>
      <c r="Q16" s="463"/>
      <c r="R16" s="463"/>
      <c r="S16" s="463"/>
      <c r="T16" s="463"/>
      <c r="U16" s="463"/>
      <c r="V16" s="463"/>
      <c r="W16" s="463" t="s">
        <v>256</v>
      </c>
      <c r="X16" s="463"/>
      <c r="Y16" s="463"/>
      <c r="Z16" s="463"/>
      <c r="AA16" s="463"/>
      <c r="AB16" s="463"/>
      <c r="AC16" s="463"/>
      <c r="AD16" s="463" t="s">
        <v>256</v>
      </c>
      <c r="AE16" s="463"/>
      <c r="AF16" s="463"/>
      <c r="AG16" s="463"/>
      <c r="AH16" s="463"/>
      <c r="AI16" s="463"/>
      <c r="AJ16" s="463"/>
      <c r="AK16" s="463" t="s">
        <v>256</v>
      </c>
      <c r="AL16" s="463"/>
      <c r="AM16" s="463"/>
      <c r="AN16" s="463"/>
      <c r="AO16" s="463"/>
      <c r="AP16" s="463"/>
      <c r="AQ16" s="419"/>
      <c r="AR16" s="554"/>
      <c r="AS16" s="554"/>
      <c r="AT16" s="554"/>
      <c r="AU16" s="554"/>
      <c r="AV16" s="554"/>
      <c r="AW16" s="554"/>
      <c r="AX16" s="555"/>
    </row>
    <row r="17" spans="1:55" ht="21.75" customHeight="1">
      <c r="A17" s="366"/>
      <c r="B17" s="367"/>
      <c r="C17" s="367"/>
      <c r="D17" s="367"/>
      <c r="E17" s="367"/>
      <c r="F17" s="368"/>
      <c r="G17" s="592"/>
      <c r="H17" s="593"/>
      <c r="I17" s="574" t="s">
        <v>44</v>
      </c>
      <c r="J17" s="575"/>
      <c r="K17" s="575"/>
      <c r="L17" s="575"/>
      <c r="M17" s="575"/>
      <c r="N17" s="575"/>
      <c r="O17" s="456"/>
      <c r="P17" s="2269">
        <v>162</v>
      </c>
      <c r="Q17" s="2269"/>
      <c r="R17" s="2269"/>
      <c r="S17" s="2269"/>
      <c r="T17" s="2269"/>
      <c r="U17" s="2269"/>
      <c r="V17" s="2269"/>
      <c r="W17" s="2269">
        <v>183</v>
      </c>
      <c r="X17" s="2269"/>
      <c r="Y17" s="2269"/>
      <c r="Z17" s="2269"/>
      <c r="AA17" s="2269"/>
      <c r="AB17" s="2269"/>
      <c r="AC17" s="2269"/>
      <c r="AD17" s="2269">
        <v>174</v>
      </c>
      <c r="AE17" s="2269"/>
      <c r="AF17" s="2269"/>
      <c r="AG17" s="2269"/>
      <c r="AH17" s="2269"/>
      <c r="AI17" s="2269"/>
      <c r="AJ17" s="2269"/>
      <c r="AK17" s="2269">
        <v>360</v>
      </c>
      <c r="AL17" s="2269"/>
      <c r="AM17" s="2269"/>
      <c r="AN17" s="2269"/>
      <c r="AO17" s="2269"/>
      <c r="AP17" s="2269"/>
      <c r="AQ17" s="3870"/>
      <c r="AR17" s="576">
        <v>142</v>
      </c>
      <c r="AS17" s="576"/>
      <c r="AT17" s="576"/>
      <c r="AU17" s="576"/>
      <c r="AV17" s="576"/>
      <c r="AW17" s="576"/>
      <c r="AX17" s="577"/>
    </row>
    <row r="18" spans="1:55" ht="21.75" customHeight="1">
      <c r="A18" s="366"/>
      <c r="B18" s="367"/>
      <c r="C18" s="367"/>
      <c r="D18" s="367"/>
      <c r="E18" s="367"/>
      <c r="F18" s="368"/>
      <c r="G18" s="578" t="s">
        <v>170</v>
      </c>
      <c r="H18" s="579"/>
      <c r="I18" s="579"/>
      <c r="J18" s="579"/>
      <c r="K18" s="579"/>
      <c r="L18" s="579"/>
      <c r="M18" s="579"/>
      <c r="N18" s="579"/>
      <c r="O18" s="579"/>
      <c r="P18" s="1814">
        <v>136</v>
      </c>
      <c r="Q18" s="1814"/>
      <c r="R18" s="1814"/>
      <c r="S18" s="1814"/>
      <c r="T18" s="1814"/>
      <c r="U18" s="1814"/>
      <c r="V18" s="1814"/>
      <c r="W18" s="1814">
        <v>151</v>
      </c>
      <c r="X18" s="1814"/>
      <c r="Y18" s="1814"/>
      <c r="Z18" s="1814"/>
      <c r="AA18" s="1814"/>
      <c r="AB18" s="1814"/>
      <c r="AC18" s="1814"/>
      <c r="AD18" s="1814">
        <v>146</v>
      </c>
      <c r="AE18" s="1814"/>
      <c r="AF18" s="1814"/>
      <c r="AG18" s="1814"/>
      <c r="AH18" s="1814"/>
      <c r="AI18" s="1814"/>
      <c r="AJ18" s="1814"/>
      <c r="AK18" s="581"/>
      <c r="AL18" s="581"/>
      <c r="AM18" s="581"/>
      <c r="AN18" s="581"/>
      <c r="AO18" s="581"/>
      <c r="AP18" s="581"/>
      <c r="AQ18" s="404"/>
      <c r="AR18" s="581"/>
      <c r="AS18" s="581"/>
      <c r="AT18" s="581"/>
      <c r="AU18" s="581"/>
      <c r="AV18" s="581"/>
      <c r="AW18" s="581"/>
      <c r="AX18" s="582"/>
    </row>
    <row r="19" spans="1:55" ht="21.75" customHeight="1">
      <c r="A19" s="369"/>
      <c r="B19" s="370"/>
      <c r="C19" s="370"/>
      <c r="D19" s="370"/>
      <c r="E19" s="370"/>
      <c r="F19" s="371"/>
      <c r="G19" s="578" t="s">
        <v>169</v>
      </c>
      <c r="H19" s="579"/>
      <c r="I19" s="579"/>
      <c r="J19" s="579"/>
      <c r="K19" s="579"/>
      <c r="L19" s="579"/>
      <c r="M19" s="579"/>
      <c r="N19" s="579"/>
      <c r="O19" s="579"/>
      <c r="P19" s="1814">
        <v>85.1</v>
      </c>
      <c r="Q19" s="1814"/>
      <c r="R19" s="1814"/>
      <c r="S19" s="1814"/>
      <c r="T19" s="1814"/>
      <c r="U19" s="1814"/>
      <c r="V19" s="1814"/>
      <c r="W19" s="3135">
        <v>82.2</v>
      </c>
      <c r="X19" s="1814"/>
      <c r="Y19" s="1814"/>
      <c r="Z19" s="1814"/>
      <c r="AA19" s="1814"/>
      <c r="AB19" s="1814"/>
      <c r="AC19" s="1814"/>
      <c r="AD19" s="1814">
        <v>83.9</v>
      </c>
      <c r="AE19" s="1814"/>
      <c r="AF19" s="1814"/>
      <c r="AG19" s="1814"/>
      <c r="AH19" s="1814"/>
      <c r="AI19" s="1814"/>
      <c r="AJ19" s="1814"/>
      <c r="AK19" s="581"/>
      <c r="AL19" s="581"/>
      <c r="AM19" s="581"/>
      <c r="AN19" s="581"/>
      <c r="AO19" s="581"/>
      <c r="AP19" s="581"/>
      <c r="AQ19" s="404"/>
      <c r="AR19" s="581"/>
      <c r="AS19" s="581"/>
      <c r="AT19" s="581"/>
      <c r="AU19" s="581"/>
      <c r="AV19" s="581"/>
      <c r="AW19" s="581"/>
      <c r="AX19" s="582"/>
    </row>
    <row r="20" spans="1:55" ht="19.5" customHeight="1">
      <c r="A20" s="971" t="s">
        <v>168</v>
      </c>
      <c r="B20" s="972"/>
      <c r="C20" s="972"/>
      <c r="D20" s="972"/>
      <c r="E20" s="972"/>
      <c r="F20" s="973"/>
      <c r="G20" s="969" t="s">
        <v>167</v>
      </c>
      <c r="H20" s="376"/>
      <c r="I20" s="376"/>
      <c r="J20" s="376"/>
      <c r="K20" s="376"/>
      <c r="L20" s="376"/>
      <c r="M20" s="376"/>
      <c r="N20" s="376"/>
      <c r="O20" s="376"/>
      <c r="P20" s="376"/>
      <c r="Q20" s="376"/>
      <c r="R20" s="376"/>
      <c r="S20" s="376"/>
      <c r="T20" s="376"/>
      <c r="U20" s="376"/>
      <c r="V20" s="376"/>
      <c r="W20" s="376"/>
      <c r="X20" s="377"/>
      <c r="Y20" s="970"/>
      <c r="Z20" s="737"/>
      <c r="AA20" s="738"/>
      <c r="AB20" s="375" t="s">
        <v>148</v>
      </c>
      <c r="AC20" s="376"/>
      <c r="AD20" s="377"/>
      <c r="AE20" s="683" t="s">
        <v>147</v>
      </c>
      <c r="AF20" s="683"/>
      <c r="AG20" s="683"/>
      <c r="AH20" s="683"/>
      <c r="AI20" s="683"/>
      <c r="AJ20" s="683" t="s">
        <v>146</v>
      </c>
      <c r="AK20" s="683"/>
      <c r="AL20" s="683"/>
      <c r="AM20" s="683"/>
      <c r="AN20" s="683"/>
      <c r="AO20" s="683" t="s">
        <v>145</v>
      </c>
      <c r="AP20" s="683"/>
      <c r="AQ20" s="683"/>
      <c r="AR20" s="683"/>
      <c r="AS20" s="683"/>
      <c r="AT20" s="3871" t="s">
        <v>880</v>
      </c>
      <c r="AU20" s="2245"/>
      <c r="AV20" s="2245"/>
      <c r="AW20" s="2245"/>
      <c r="AX20" s="3872"/>
    </row>
    <row r="21" spans="1:55" ht="21.75" customHeight="1">
      <c r="A21" s="974"/>
      <c r="B21" s="972"/>
      <c r="C21" s="972"/>
      <c r="D21" s="972"/>
      <c r="E21" s="972"/>
      <c r="F21" s="973"/>
      <c r="G21" s="3588" t="s">
        <v>3064</v>
      </c>
      <c r="H21" s="3179"/>
      <c r="I21" s="3179"/>
      <c r="J21" s="3179"/>
      <c r="K21" s="3179"/>
      <c r="L21" s="3179"/>
      <c r="M21" s="3179"/>
      <c r="N21" s="3179"/>
      <c r="O21" s="3179"/>
      <c r="P21" s="3179"/>
      <c r="Q21" s="3179"/>
      <c r="R21" s="3179"/>
      <c r="S21" s="3179"/>
      <c r="T21" s="3179"/>
      <c r="U21" s="3179"/>
      <c r="V21" s="3179"/>
      <c r="W21" s="3179"/>
      <c r="X21" s="3589"/>
      <c r="Y21" s="926" t="s">
        <v>164</v>
      </c>
      <c r="Z21" s="954"/>
      <c r="AA21" s="955"/>
      <c r="AB21" s="1150" t="s">
        <v>1551</v>
      </c>
      <c r="AC21" s="1150"/>
      <c r="AD21" s="1150"/>
      <c r="AE21" s="2771">
        <v>1424445</v>
      </c>
      <c r="AF21" s="2771"/>
      <c r="AG21" s="2771"/>
      <c r="AH21" s="2771"/>
      <c r="AI21" s="2771"/>
      <c r="AJ21" s="2771">
        <v>1276800</v>
      </c>
      <c r="AK21" s="2771"/>
      <c r="AL21" s="2771"/>
      <c r="AM21" s="2771"/>
      <c r="AN21" s="2771"/>
      <c r="AO21" s="2771">
        <v>1222942</v>
      </c>
      <c r="AP21" s="2771"/>
      <c r="AQ21" s="2771"/>
      <c r="AR21" s="2771"/>
      <c r="AS21" s="2771"/>
      <c r="AT21" s="1801"/>
      <c r="AU21" s="1801"/>
      <c r="AV21" s="1801"/>
      <c r="AW21" s="1801"/>
      <c r="AX21" s="2108"/>
    </row>
    <row r="22" spans="1:55" ht="21.75" customHeight="1">
      <c r="A22" s="975"/>
      <c r="B22" s="976"/>
      <c r="C22" s="976"/>
      <c r="D22" s="976"/>
      <c r="E22" s="976"/>
      <c r="F22" s="977"/>
      <c r="G22" s="3590"/>
      <c r="H22" s="3182"/>
      <c r="I22" s="3182"/>
      <c r="J22" s="3182"/>
      <c r="K22" s="3182"/>
      <c r="L22" s="3182"/>
      <c r="M22" s="3182"/>
      <c r="N22" s="3182"/>
      <c r="O22" s="3182"/>
      <c r="P22" s="3182"/>
      <c r="Q22" s="3182"/>
      <c r="R22" s="3182"/>
      <c r="S22" s="3182"/>
      <c r="T22" s="3182"/>
      <c r="U22" s="3182"/>
      <c r="V22" s="3182"/>
      <c r="W22" s="3182"/>
      <c r="X22" s="3591"/>
      <c r="Y22" s="375" t="s">
        <v>162</v>
      </c>
      <c r="Z22" s="376"/>
      <c r="AA22" s="377"/>
      <c r="AB22" s="982"/>
      <c r="AC22" s="982"/>
      <c r="AD22" s="982"/>
      <c r="AE22" s="2772">
        <v>1350184</v>
      </c>
      <c r="AF22" s="2772"/>
      <c r="AG22" s="2772"/>
      <c r="AH22" s="2772"/>
      <c r="AI22" s="2772"/>
      <c r="AJ22" s="2772">
        <v>1349683</v>
      </c>
      <c r="AK22" s="2772"/>
      <c r="AL22" s="2772"/>
      <c r="AM22" s="2772"/>
      <c r="AN22" s="2772"/>
      <c r="AO22" s="2772">
        <v>1223553</v>
      </c>
      <c r="AP22" s="2772"/>
      <c r="AQ22" s="2772"/>
      <c r="AR22" s="2772"/>
      <c r="AS22" s="2772"/>
      <c r="AT22" s="2774">
        <v>1307807</v>
      </c>
      <c r="AU22" s="580"/>
      <c r="AV22" s="580"/>
      <c r="AW22" s="580"/>
      <c r="AX22" s="1777"/>
    </row>
    <row r="23" spans="1:55" ht="21.75" customHeight="1">
      <c r="A23" s="975"/>
      <c r="B23" s="976"/>
      <c r="C23" s="976"/>
      <c r="D23" s="976"/>
      <c r="E23" s="976"/>
      <c r="F23" s="977"/>
      <c r="G23" s="3592"/>
      <c r="H23" s="3185"/>
      <c r="I23" s="3185"/>
      <c r="J23" s="3185"/>
      <c r="K23" s="3185"/>
      <c r="L23" s="3185"/>
      <c r="M23" s="3185"/>
      <c r="N23" s="3185"/>
      <c r="O23" s="3185"/>
      <c r="P23" s="3185"/>
      <c r="Q23" s="3185"/>
      <c r="R23" s="3185"/>
      <c r="S23" s="3185"/>
      <c r="T23" s="3185"/>
      <c r="U23" s="3185"/>
      <c r="V23" s="3185"/>
      <c r="W23" s="3185"/>
      <c r="X23" s="3593"/>
      <c r="Y23" s="375" t="s">
        <v>161</v>
      </c>
      <c r="Z23" s="376"/>
      <c r="AA23" s="377"/>
      <c r="AB23" s="963" t="s">
        <v>267</v>
      </c>
      <c r="AC23" s="963"/>
      <c r="AD23" s="963"/>
      <c r="AE23" s="3873">
        <v>105.5</v>
      </c>
      <c r="AF23" s="3873"/>
      <c r="AG23" s="3873"/>
      <c r="AH23" s="3873"/>
      <c r="AI23" s="3873"/>
      <c r="AJ23" s="3873">
        <v>94.6</v>
      </c>
      <c r="AK23" s="3873"/>
      <c r="AL23" s="3873"/>
      <c r="AM23" s="3873"/>
      <c r="AN23" s="3873"/>
      <c r="AO23" s="963">
        <v>100.1</v>
      </c>
      <c r="AP23" s="963"/>
      <c r="AQ23" s="963"/>
      <c r="AR23" s="963"/>
      <c r="AS23" s="963"/>
      <c r="AT23" s="1802"/>
      <c r="AU23" s="1802"/>
      <c r="AV23" s="1802"/>
      <c r="AW23" s="1802"/>
      <c r="AX23" s="1803"/>
    </row>
    <row r="24" spans="1:55" ht="19.5" customHeight="1">
      <c r="A24" s="932" t="s">
        <v>158</v>
      </c>
      <c r="B24" s="964"/>
      <c r="C24" s="964"/>
      <c r="D24" s="964"/>
      <c r="E24" s="964"/>
      <c r="F24" s="965"/>
      <c r="G24" s="969" t="s">
        <v>157</v>
      </c>
      <c r="H24" s="376"/>
      <c r="I24" s="376"/>
      <c r="J24" s="376"/>
      <c r="K24" s="376"/>
      <c r="L24" s="376"/>
      <c r="M24" s="376"/>
      <c r="N24" s="376"/>
      <c r="O24" s="376"/>
      <c r="P24" s="376"/>
      <c r="Q24" s="376"/>
      <c r="R24" s="376"/>
      <c r="S24" s="376"/>
      <c r="T24" s="376"/>
      <c r="U24" s="376"/>
      <c r="V24" s="376"/>
      <c r="W24" s="376"/>
      <c r="X24" s="377"/>
      <c r="Y24" s="970"/>
      <c r="Z24" s="737"/>
      <c r="AA24" s="738"/>
      <c r="AB24" s="375" t="s">
        <v>148</v>
      </c>
      <c r="AC24" s="376"/>
      <c r="AD24" s="377"/>
      <c r="AE24" s="683" t="s">
        <v>147</v>
      </c>
      <c r="AF24" s="683"/>
      <c r="AG24" s="683"/>
      <c r="AH24" s="683"/>
      <c r="AI24" s="683"/>
      <c r="AJ24" s="683" t="s">
        <v>146</v>
      </c>
      <c r="AK24" s="683"/>
      <c r="AL24" s="683"/>
      <c r="AM24" s="683"/>
      <c r="AN24" s="683"/>
      <c r="AO24" s="683" t="s">
        <v>145</v>
      </c>
      <c r="AP24" s="683"/>
      <c r="AQ24" s="683"/>
      <c r="AR24" s="683"/>
      <c r="AS24" s="683"/>
      <c r="AT24" s="941" t="s">
        <v>156</v>
      </c>
      <c r="AU24" s="942"/>
      <c r="AV24" s="942"/>
      <c r="AW24" s="942"/>
      <c r="AX24" s="943"/>
    </row>
    <row r="25" spans="1:55" ht="20.25" customHeight="1">
      <c r="A25" s="769"/>
      <c r="B25" s="770"/>
      <c r="C25" s="770"/>
      <c r="D25" s="770"/>
      <c r="E25" s="770"/>
      <c r="F25" s="771"/>
      <c r="G25" s="3864" t="s">
        <v>3063</v>
      </c>
      <c r="H25" s="3865"/>
      <c r="I25" s="3865"/>
      <c r="J25" s="3865"/>
      <c r="K25" s="3865"/>
      <c r="L25" s="3865"/>
      <c r="M25" s="3865"/>
      <c r="N25" s="3865"/>
      <c r="O25" s="3865"/>
      <c r="P25" s="3865"/>
      <c r="Q25" s="3865"/>
      <c r="R25" s="3865"/>
      <c r="S25" s="3865"/>
      <c r="T25" s="3865"/>
      <c r="U25" s="3865"/>
      <c r="V25" s="3865"/>
      <c r="W25" s="3865"/>
      <c r="X25" s="3866"/>
      <c r="Y25" s="978" t="s">
        <v>154</v>
      </c>
      <c r="Z25" s="604"/>
      <c r="AA25" s="979"/>
      <c r="AB25" s="980" t="s">
        <v>1555</v>
      </c>
      <c r="AC25" s="604"/>
      <c r="AD25" s="979"/>
      <c r="AE25" s="679">
        <v>72</v>
      </c>
      <c r="AF25" s="601"/>
      <c r="AG25" s="601"/>
      <c r="AH25" s="601"/>
      <c r="AI25" s="602"/>
      <c r="AJ25" s="679">
        <v>66</v>
      </c>
      <c r="AK25" s="601"/>
      <c r="AL25" s="601"/>
      <c r="AM25" s="601"/>
      <c r="AN25" s="602"/>
      <c r="AO25" s="1799">
        <v>85</v>
      </c>
      <c r="AP25" s="1799"/>
      <c r="AQ25" s="1799"/>
      <c r="AR25" s="1799"/>
      <c r="AS25" s="1799"/>
      <c r="AT25" s="679" t="s">
        <v>3060</v>
      </c>
      <c r="AU25" s="601"/>
      <c r="AV25" s="601"/>
      <c r="AW25" s="601"/>
      <c r="AX25" s="606"/>
      <c r="AY25" s="13"/>
      <c r="AZ25" s="13"/>
      <c r="BA25" s="13"/>
      <c r="BB25" s="13"/>
      <c r="BC25" s="13"/>
    </row>
    <row r="26" spans="1:55" ht="20.25" customHeight="1">
      <c r="A26" s="769"/>
      <c r="B26" s="770"/>
      <c r="C26" s="770"/>
      <c r="D26" s="770"/>
      <c r="E26" s="770"/>
      <c r="F26" s="771"/>
      <c r="G26" s="3867"/>
      <c r="H26" s="3868"/>
      <c r="I26" s="3868"/>
      <c r="J26" s="3868"/>
      <c r="K26" s="3868"/>
      <c r="L26" s="3868"/>
      <c r="M26" s="3868"/>
      <c r="N26" s="3868"/>
      <c r="O26" s="3868"/>
      <c r="P26" s="3868"/>
      <c r="Q26" s="3868"/>
      <c r="R26" s="3868"/>
      <c r="S26" s="3868"/>
      <c r="T26" s="3868"/>
      <c r="U26" s="3868"/>
      <c r="V26" s="3868"/>
      <c r="W26" s="3868"/>
      <c r="X26" s="3869"/>
      <c r="Y26" s="981" t="s">
        <v>2477</v>
      </c>
      <c r="Z26" s="496"/>
      <c r="AA26" s="497"/>
      <c r="AB26" s="495" t="s">
        <v>1555</v>
      </c>
      <c r="AC26" s="496"/>
      <c r="AD26" s="497"/>
      <c r="AE26" s="679" t="s">
        <v>1553</v>
      </c>
      <c r="AF26" s="601"/>
      <c r="AG26" s="601"/>
      <c r="AH26" s="601"/>
      <c r="AI26" s="602"/>
      <c r="AJ26" s="856">
        <v>52</v>
      </c>
      <c r="AK26" s="857"/>
      <c r="AL26" s="857"/>
      <c r="AM26" s="857"/>
      <c r="AN26" s="1627"/>
      <c r="AO26" s="856">
        <v>128</v>
      </c>
      <c r="AP26" s="857"/>
      <c r="AQ26" s="857"/>
      <c r="AR26" s="857"/>
      <c r="AS26" s="1627"/>
      <c r="AT26" s="856">
        <v>85</v>
      </c>
      <c r="AU26" s="857"/>
      <c r="AV26" s="857"/>
      <c r="AW26" s="857"/>
      <c r="AX26" s="858"/>
      <c r="AY26" s="13"/>
      <c r="AZ26" s="13"/>
      <c r="BA26" s="13"/>
      <c r="BB26" s="13"/>
      <c r="BC26" s="13"/>
    </row>
    <row r="27" spans="1:55" ht="19.5" customHeight="1">
      <c r="A27" s="769"/>
      <c r="B27" s="770"/>
      <c r="C27" s="770"/>
      <c r="D27" s="770"/>
      <c r="E27" s="770"/>
      <c r="F27" s="771"/>
      <c r="G27" s="3772" t="s">
        <v>3062</v>
      </c>
      <c r="H27" s="3773"/>
      <c r="I27" s="3773"/>
      <c r="J27" s="3773"/>
      <c r="K27" s="3773"/>
      <c r="L27" s="3773"/>
      <c r="M27" s="3773"/>
      <c r="N27" s="3773"/>
      <c r="O27" s="3773"/>
      <c r="P27" s="3773"/>
      <c r="Q27" s="3773"/>
      <c r="R27" s="3773"/>
      <c r="S27" s="3773"/>
      <c r="T27" s="3773"/>
      <c r="U27" s="3773"/>
      <c r="V27" s="3773"/>
      <c r="W27" s="3773"/>
      <c r="X27" s="3774"/>
      <c r="Y27" s="978" t="s">
        <v>154</v>
      </c>
      <c r="Z27" s="604"/>
      <c r="AA27" s="979"/>
      <c r="AB27" s="980" t="s">
        <v>1551</v>
      </c>
      <c r="AC27" s="604"/>
      <c r="AD27" s="979"/>
      <c r="AE27" s="963">
        <v>610</v>
      </c>
      <c r="AF27" s="963"/>
      <c r="AG27" s="963"/>
      <c r="AH27" s="963"/>
      <c r="AI27" s="963"/>
      <c r="AJ27" s="1799">
        <v>548</v>
      </c>
      <c r="AK27" s="1799"/>
      <c r="AL27" s="1799"/>
      <c r="AM27" s="1799"/>
      <c r="AN27" s="1799"/>
      <c r="AO27" s="1799">
        <v>464</v>
      </c>
      <c r="AP27" s="1799"/>
      <c r="AQ27" s="1799"/>
      <c r="AR27" s="1799"/>
      <c r="AS27" s="1799"/>
      <c r="AT27" s="679" t="s">
        <v>507</v>
      </c>
      <c r="AU27" s="601"/>
      <c r="AV27" s="601"/>
      <c r="AW27" s="601"/>
      <c r="AX27" s="606"/>
      <c r="AY27" s="13"/>
      <c r="AZ27" s="13"/>
      <c r="BA27" s="13"/>
      <c r="BB27" s="13"/>
      <c r="BC27" s="13"/>
    </row>
    <row r="28" spans="1:55" ht="20.25" customHeight="1">
      <c r="A28" s="769"/>
      <c r="B28" s="770"/>
      <c r="C28" s="770"/>
      <c r="D28" s="770"/>
      <c r="E28" s="770"/>
      <c r="F28" s="771"/>
      <c r="G28" s="3775"/>
      <c r="H28" s="3776"/>
      <c r="I28" s="3776"/>
      <c r="J28" s="3776"/>
      <c r="K28" s="3776"/>
      <c r="L28" s="3776"/>
      <c r="M28" s="3776"/>
      <c r="N28" s="3776"/>
      <c r="O28" s="3776"/>
      <c r="P28" s="3776"/>
      <c r="Q28" s="3776"/>
      <c r="R28" s="3776"/>
      <c r="S28" s="3776"/>
      <c r="T28" s="3776"/>
      <c r="U28" s="3776"/>
      <c r="V28" s="3776"/>
      <c r="W28" s="3776"/>
      <c r="X28" s="3777"/>
      <c r="Y28" s="981" t="s">
        <v>506</v>
      </c>
      <c r="Z28" s="496"/>
      <c r="AA28" s="497"/>
      <c r="AB28" s="495" t="s">
        <v>1551</v>
      </c>
      <c r="AC28" s="496"/>
      <c r="AD28" s="497"/>
      <c r="AE28" s="679" t="s">
        <v>1558</v>
      </c>
      <c r="AF28" s="601"/>
      <c r="AG28" s="601"/>
      <c r="AH28" s="601"/>
      <c r="AI28" s="602"/>
      <c r="AJ28" s="856">
        <v>473</v>
      </c>
      <c r="AK28" s="857"/>
      <c r="AL28" s="857"/>
      <c r="AM28" s="857"/>
      <c r="AN28" s="1627"/>
      <c r="AO28" s="856">
        <v>816</v>
      </c>
      <c r="AP28" s="857"/>
      <c r="AQ28" s="857"/>
      <c r="AR28" s="857"/>
      <c r="AS28" s="1627"/>
      <c r="AT28" s="856">
        <v>458</v>
      </c>
      <c r="AU28" s="857"/>
      <c r="AV28" s="857"/>
      <c r="AW28" s="857"/>
      <c r="AX28" s="858"/>
      <c r="AY28" s="13"/>
      <c r="AZ28" s="13"/>
      <c r="BA28" s="13"/>
      <c r="BB28" s="13"/>
      <c r="BC28" s="13"/>
    </row>
    <row r="29" spans="1:55" ht="19.5" customHeight="1">
      <c r="A29" s="769"/>
      <c r="B29" s="770"/>
      <c r="C29" s="770"/>
      <c r="D29" s="770"/>
      <c r="E29" s="770"/>
      <c r="F29" s="771"/>
      <c r="G29" s="3772" t="s">
        <v>3061</v>
      </c>
      <c r="H29" s="3773"/>
      <c r="I29" s="3773"/>
      <c r="J29" s="3773"/>
      <c r="K29" s="3773"/>
      <c r="L29" s="3773"/>
      <c r="M29" s="3773"/>
      <c r="N29" s="3773"/>
      <c r="O29" s="3773"/>
      <c r="P29" s="3773"/>
      <c r="Q29" s="3773"/>
      <c r="R29" s="3773"/>
      <c r="S29" s="3773"/>
      <c r="T29" s="3773"/>
      <c r="U29" s="3773"/>
      <c r="V29" s="3773"/>
      <c r="W29" s="3773"/>
      <c r="X29" s="3774"/>
      <c r="Y29" s="978" t="s">
        <v>154</v>
      </c>
      <c r="Z29" s="604"/>
      <c r="AA29" s="979"/>
      <c r="AB29" s="980" t="s">
        <v>1555</v>
      </c>
      <c r="AC29" s="604"/>
      <c r="AD29" s="979"/>
      <c r="AE29" s="963">
        <v>77</v>
      </c>
      <c r="AF29" s="963"/>
      <c r="AG29" s="963"/>
      <c r="AH29" s="963"/>
      <c r="AI29" s="963"/>
      <c r="AJ29" s="1799">
        <v>51</v>
      </c>
      <c r="AK29" s="1799"/>
      <c r="AL29" s="1799"/>
      <c r="AM29" s="1799"/>
      <c r="AN29" s="1799"/>
      <c r="AO29" s="1799">
        <v>52</v>
      </c>
      <c r="AP29" s="1799"/>
      <c r="AQ29" s="1799"/>
      <c r="AR29" s="1799"/>
      <c r="AS29" s="1799"/>
      <c r="AT29" s="679" t="s">
        <v>3060</v>
      </c>
      <c r="AU29" s="601"/>
      <c r="AV29" s="601"/>
      <c r="AW29" s="601"/>
      <c r="AX29" s="606"/>
      <c r="AY29" s="13"/>
      <c r="AZ29" s="13"/>
      <c r="BA29" s="13"/>
      <c r="BB29" s="13"/>
      <c r="BC29" s="13"/>
    </row>
    <row r="30" spans="1:55" ht="19.5" customHeight="1">
      <c r="A30" s="966"/>
      <c r="B30" s="967"/>
      <c r="C30" s="967"/>
      <c r="D30" s="967"/>
      <c r="E30" s="967"/>
      <c r="F30" s="968"/>
      <c r="G30" s="3775"/>
      <c r="H30" s="3776"/>
      <c r="I30" s="3776"/>
      <c r="J30" s="3776"/>
      <c r="K30" s="3776"/>
      <c r="L30" s="3776"/>
      <c r="M30" s="3776"/>
      <c r="N30" s="3776"/>
      <c r="O30" s="3776"/>
      <c r="P30" s="3776"/>
      <c r="Q30" s="3776"/>
      <c r="R30" s="3776"/>
      <c r="S30" s="3776"/>
      <c r="T30" s="3776"/>
      <c r="U30" s="3776"/>
      <c r="V30" s="3776"/>
      <c r="W30" s="3776"/>
      <c r="X30" s="3777"/>
      <c r="Y30" s="981" t="s">
        <v>2477</v>
      </c>
      <c r="Z30" s="496"/>
      <c r="AA30" s="497"/>
      <c r="AB30" s="495" t="s">
        <v>1555</v>
      </c>
      <c r="AC30" s="496"/>
      <c r="AD30" s="497"/>
      <c r="AE30" s="679" t="s">
        <v>1550</v>
      </c>
      <c r="AF30" s="601"/>
      <c r="AG30" s="601"/>
      <c r="AH30" s="601"/>
      <c r="AI30" s="602"/>
      <c r="AJ30" s="856">
        <v>60</v>
      </c>
      <c r="AK30" s="857"/>
      <c r="AL30" s="857"/>
      <c r="AM30" s="857"/>
      <c r="AN30" s="1627"/>
      <c r="AO30" s="856">
        <v>47</v>
      </c>
      <c r="AP30" s="857"/>
      <c r="AQ30" s="857"/>
      <c r="AR30" s="857"/>
      <c r="AS30" s="1627"/>
      <c r="AT30" s="856">
        <v>38</v>
      </c>
      <c r="AU30" s="857"/>
      <c r="AV30" s="857"/>
      <c r="AW30" s="857"/>
      <c r="AX30" s="858"/>
      <c r="AY30" s="13"/>
      <c r="AZ30" s="13"/>
      <c r="BA30" s="13"/>
      <c r="BB30" s="13"/>
      <c r="BC30" s="13"/>
    </row>
    <row r="31" spans="1:55" ht="19.5" customHeight="1">
      <c r="A31" s="932" t="s">
        <v>142</v>
      </c>
      <c r="B31" s="964"/>
      <c r="C31" s="964"/>
      <c r="D31" s="964"/>
      <c r="E31" s="964"/>
      <c r="F31" s="965"/>
      <c r="G31" s="376" t="s">
        <v>149</v>
      </c>
      <c r="H31" s="376"/>
      <c r="I31" s="376"/>
      <c r="J31" s="376"/>
      <c r="K31" s="376"/>
      <c r="L31" s="376"/>
      <c r="M31" s="376"/>
      <c r="N31" s="376"/>
      <c r="O31" s="376"/>
      <c r="P31" s="376"/>
      <c r="Q31" s="376"/>
      <c r="R31" s="376"/>
      <c r="S31" s="376"/>
      <c r="T31" s="376"/>
      <c r="U31" s="376"/>
      <c r="V31" s="376"/>
      <c r="W31" s="376"/>
      <c r="X31" s="377"/>
      <c r="Y31" s="938"/>
      <c r="Z31" s="939"/>
      <c r="AA31" s="940"/>
      <c r="AB31" s="375" t="s">
        <v>148</v>
      </c>
      <c r="AC31" s="376"/>
      <c r="AD31" s="377"/>
      <c r="AE31" s="375" t="s">
        <v>147</v>
      </c>
      <c r="AF31" s="376"/>
      <c r="AG31" s="376"/>
      <c r="AH31" s="376"/>
      <c r="AI31" s="377"/>
      <c r="AJ31" s="375" t="s">
        <v>146</v>
      </c>
      <c r="AK31" s="376"/>
      <c r="AL31" s="376"/>
      <c r="AM31" s="376"/>
      <c r="AN31" s="377"/>
      <c r="AO31" s="375" t="s">
        <v>145</v>
      </c>
      <c r="AP31" s="376"/>
      <c r="AQ31" s="376"/>
      <c r="AR31" s="376"/>
      <c r="AS31" s="377"/>
      <c r="AT31" s="941" t="s">
        <v>144</v>
      </c>
      <c r="AU31" s="942"/>
      <c r="AV31" s="942"/>
      <c r="AW31" s="942"/>
      <c r="AX31" s="943"/>
      <c r="AY31" s="13"/>
      <c r="AZ31" s="13"/>
      <c r="BA31" s="13"/>
      <c r="BB31" s="13"/>
      <c r="BC31" s="13"/>
    </row>
    <row r="32" spans="1:55" ht="20.25" customHeight="1">
      <c r="A32" s="769"/>
      <c r="B32" s="770"/>
      <c r="C32" s="770"/>
      <c r="D32" s="770"/>
      <c r="E32" s="770"/>
      <c r="F32" s="771"/>
      <c r="G32" s="3784" t="s">
        <v>3059</v>
      </c>
      <c r="H32" s="3785"/>
      <c r="I32" s="3785"/>
      <c r="J32" s="3785"/>
      <c r="K32" s="3785"/>
      <c r="L32" s="3785"/>
      <c r="M32" s="3785"/>
      <c r="N32" s="3785"/>
      <c r="O32" s="3785"/>
      <c r="P32" s="3785"/>
      <c r="Q32" s="3785"/>
      <c r="R32" s="3785"/>
      <c r="S32" s="3785"/>
      <c r="T32" s="3785"/>
      <c r="U32" s="3785"/>
      <c r="V32" s="3785"/>
      <c r="W32" s="3785"/>
      <c r="X32" s="3786"/>
      <c r="Y32" s="959" t="s">
        <v>142</v>
      </c>
      <c r="Z32" s="960"/>
      <c r="AA32" s="961"/>
      <c r="AB32" s="2127"/>
      <c r="AC32" s="2128"/>
      <c r="AD32" s="2129"/>
      <c r="AE32" s="2657" t="s">
        <v>3058</v>
      </c>
      <c r="AF32" s="1401"/>
      <c r="AG32" s="1401"/>
      <c r="AH32" s="1401"/>
      <c r="AI32" s="1402"/>
      <c r="AJ32" s="2657" t="s">
        <v>3057</v>
      </c>
      <c r="AK32" s="1401"/>
      <c r="AL32" s="1401"/>
      <c r="AM32" s="1401"/>
      <c r="AN32" s="1402"/>
      <c r="AO32" s="2657" t="s">
        <v>3056</v>
      </c>
      <c r="AP32" s="1401"/>
      <c r="AQ32" s="1401"/>
      <c r="AR32" s="1401"/>
      <c r="AS32" s="1402"/>
      <c r="AT32" s="2657" t="s">
        <v>3055</v>
      </c>
      <c r="AU32" s="1401"/>
      <c r="AV32" s="1401"/>
      <c r="AW32" s="1401"/>
      <c r="AX32" s="1403"/>
    </row>
    <row r="33" spans="1:50" ht="20.25" customHeight="1">
      <c r="A33" s="769"/>
      <c r="B33" s="770"/>
      <c r="C33" s="770"/>
      <c r="D33" s="770"/>
      <c r="E33" s="770"/>
      <c r="F33" s="771"/>
      <c r="G33" s="1915"/>
      <c r="H33" s="1720"/>
      <c r="I33" s="1720"/>
      <c r="J33" s="1720"/>
      <c r="K33" s="1720"/>
      <c r="L33" s="1720"/>
      <c r="M33" s="1720"/>
      <c r="N33" s="1720"/>
      <c r="O33" s="1720"/>
      <c r="P33" s="1720"/>
      <c r="Q33" s="1720"/>
      <c r="R33" s="1720"/>
      <c r="S33" s="1720"/>
      <c r="T33" s="1720"/>
      <c r="U33" s="1720"/>
      <c r="V33" s="1720"/>
      <c r="W33" s="1720"/>
      <c r="X33" s="1916"/>
      <c r="Y33" s="926" t="s">
        <v>137</v>
      </c>
      <c r="Z33" s="496"/>
      <c r="AA33" s="497"/>
      <c r="AB33" s="2127" t="s">
        <v>3038</v>
      </c>
      <c r="AC33" s="2128"/>
      <c r="AD33" s="2129"/>
      <c r="AE33" s="1400" t="s">
        <v>3054</v>
      </c>
      <c r="AF33" s="3554"/>
      <c r="AG33" s="3554"/>
      <c r="AH33" s="3554"/>
      <c r="AI33" s="3555"/>
      <c r="AJ33" s="1400" t="s">
        <v>3053</v>
      </c>
      <c r="AK33" s="3554"/>
      <c r="AL33" s="3554"/>
      <c r="AM33" s="3554"/>
      <c r="AN33" s="3555"/>
      <c r="AO33" s="1400" t="s">
        <v>3052</v>
      </c>
      <c r="AP33" s="3554"/>
      <c r="AQ33" s="3554"/>
      <c r="AR33" s="3554"/>
      <c r="AS33" s="3555"/>
      <c r="AT33" s="1400" t="s">
        <v>3051</v>
      </c>
      <c r="AU33" s="3554"/>
      <c r="AV33" s="3554"/>
      <c r="AW33" s="3554"/>
      <c r="AX33" s="3860"/>
    </row>
    <row r="34" spans="1:50" ht="20.25" customHeight="1">
      <c r="A34" s="769"/>
      <c r="B34" s="770"/>
      <c r="C34" s="770"/>
      <c r="D34" s="770"/>
      <c r="E34" s="770"/>
      <c r="F34" s="771"/>
      <c r="G34" s="3784" t="s">
        <v>3050</v>
      </c>
      <c r="H34" s="3785"/>
      <c r="I34" s="3785"/>
      <c r="J34" s="3785"/>
      <c r="K34" s="3785"/>
      <c r="L34" s="3785"/>
      <c r="M34" s="3785"/>
      <c r="N34" s="3785"/>
      <c r="O34" s="3785"/>
      <c r="P34" s="3785"/>
      <c r="Q34" s="3785"/>
      <c r="R34" s="3785"/>
      <c r="S34" s="3785"/>
      <c r="T34" s="3785"/>
      <c r="U34" s="3785"/>
      <c r="V34" s="3785"/>
      <c r="W34" s="3785"/>
      <c r="X34" s="3786"/>
      <c r="Y34" s="959" t="s">
        <v>142</v>
      </c>
      <c r="Z34" s="960"/>
      <c r="AA34" s="961"/>
      <c r="AB34" s="2127"/>
      <c r="AC34" s="2128"/>
      <c r="AD34" s="2129"/>
      <c r="AE34" s="2657" t="s">
        <v>3049</v>
      </c>
      <c r="AF34" s="1401"/>
      <c r="AG34" s="1401"/>
      <c r="AH34" s="1401"/>
      <c r="AI34" s="1402"/>
      <c r="AJ34" s="2657" t="s">
        <v>3048</v>
      </c>
      <c r="AK34" s="1401"/>
      <c r="AL34" s="1401"/>
      <c r="AM34" s="1401"/>
      <c r="AN34" s="1402"/>
      <c r="AO34" s="2657" t="s">
        <v>3048</v>
      </c>
      <c r="AP34" s="1401"/>
      <c r="AQ34" s="1401"/>
      <c r="AR34" s="1401"/>
      <c r="AS34" s="1402"/>
      <c r="AT34" s="2657" t="s">
        <v>3048</v>
      </c>
      <c r="AU34" s="1401"/>
      <c r="AV34" s="1401"/>
      <c r="AW34" s="1401"/>
      <c r="AX34" s="1403"/>
    </row>
    <row r="35" spans="1:50" ht="20.25" customHeight="1">
      <c r="A35" s="769"/>
      <c r="B35" s="770"/>
      <c r="C35" s="770"/>
      <c r="D35" s="770"/>
      <c r="E35" s="770"/>
      <c r="F35" s="771"/>
      <c r="G35" s="1915"/>
      <c r="H35" s="1720"/>
      <c r="I35" s="1720"/>
      <c r="J35" s="1720"/>
      <c r="K35" s="1720"/>
      <c r="L35" s="1720"/>
      <c r="M35" s="1720"/>
      <c r="N35" s="1720"/>
      <c r="O35" s="1720"/>
      <c r="P35" s="1720"/>
      <c r="Q35" s="1720"/>
      <c r="R35" s="1720"/>
      <c r="S35" s="1720"/>
      <c r="T35" s="1720"/>
      <c r="U35" s="1720"/>
      <c r="V35" s="1720"/>
      <c r="W35" s="1720"/>
      <c r="X35" s="1916"/>
      <c r="Y35" s="926" t="s">
        <v>137</v>
      </c>
      <c r="Z35" s="496"/>
      <c r="AA35" s="497"/>
      <c r="AB35" s="2127" t="s">
        <v>3038</v>
      </c>
      <c r="AC35" s="2128"/>
      <c r="AD35" s="2129"/>
      <c r="AE35" s="1400" t="s">
        <v>3047</v>
      </c>
      <c r="AF35" s="3554"/>
      <c r="AG35" s="3554"/>
      <c r="AH35" s="3554"/>
      <c r="AI35" s="3555"/>
      <c r="AJ35" s="1400" t="s">
        <v>3046</v>
      </c>
      <c r="AK35" s="3554"/>
      <c r="AL35" s="3554"/>
      <c r="AM35" s="3554"/>
      <c r="AN35" s="3555"/>
      <c r="AO35" s="1400" t="s">
        <v>3045</v>
      </c>
      <c r="AP35" s="3554"/>
      <c r="AQ35" s="3554"/>
      <c r="AR35" s="3554"/>
      <c r="AS35" s="3555"/>
      <c r="AT35" s="1400" t="s">
        <v>3044</v>
      </c>
      <c r="AU35" s="3554"/>
      <c r="AV35" s="3554"/>
      <c r="AW35" s="3554"/>
      <c r="AX35" s="3860"/>
    </row>
    <row r="36" spans="1:50" ht="20.25" customHeight="1">
      <c r="A36" s="769"/>
      <c r="B36" s="770"/>
      <c r="C36" s="770"/>
      <c r="D36" s="770"/>
      <c r="E36" s="770"/>
      <c r="F36" s="771"/>
      <c r="G36" s="3784" t="s">
        <v>3043</v>
      </c>
      <c r="H36" s="3785"/>
      <c r="I36" s="3785"/>
      <c r="J36" s="3785"/>
      <c r="K36" s="3785"/>
      <c r="L36" s="3785"/>
      <c r="M36" s="3785"/>
      <c r="N36" s="3785"/>
      <c r="O36" s="3785"/>
      <c r="P36" s="3785"/>
      <c r="Q36" s="3785"/>
      <c r="R36" s="3785"/>
      <c r="S36" s="3785"/>
      <c r="T36" s="3785"/>
      <c r="U36" s="3785"/>
      <c r="V36" s="3785"/>
      <c r="W36" s="3785"/>
      <c r="X36" s="3786"/>
      <c r="Y36" s="959" t="s">
        <v>142</v>
      </c>
      <c r="Z36" s="960"/>
      <c r="AA36" s="961"/>
      <c r="AB36" s="2127"/>
      <c r="AC36" s="2128"/>
      <c r="AD36" s="2129"/>
      <c r="AE36" s="2657" t="s">
        <v>3042</v>
      </c>
      <c r="AF36" s="1401"/>
      <c r="AG36" s="1401"/>
      <c r="AH36" s="1401"/>
      <c r="AI36" s="1402"/>
      <c r="AJ36" s="2657" t="s">
        <v>3041</v>
      </c>
      <c r="AK36" s="1401"/>
      <c r="AL36" s="1401"/>
      <c r="AM36" s="1401"/>
      <c r="AN36" s="1402"/>
      <c r="AO36" s="2657" t="s">
        <v>3040</v>
      </c>
      <c r="AP36" s="1401"/>
      <c r="AQ36" s="1401"/>
      <c r="AR36" s="1401"/>
      <c r="AS36" s="1402"/>
      <c r="AT36" s="2657" t="s">
        <v>3039</v>
      </c>
      <c r="AU36" s="1401"/>
      <c r="AV36" s="1401"/>
      <c r="AW36" s="1401"/>
      <c r="AX36" s="1403"/>
    </row>
    <row r="37" spans="1:50" ht="20.25" customHeight="1">
      <c r="A37" s="966"/>
      <c r="B37" s="967"/>
      <c r="C37" s="967"/>
      <c r="D37" s="967"/>
      <c r="E37" s="967"/>
      <c r="F37" s="968"/>
      <c r="G37" s="1915"/>
      <c r="H37" s="1720"/>
      <c r="I37" s="1720"/>
      <c r="J37" s="1720"/>
      <c r="K37" s="1720"/>
      <c r="L37" s="1720"/>
      <c r="M37" s="1720"/>
      <c r="N37" s="1720"/>
      <c r="O37" s="1720"/>
      <c r="P37" s="1720"/>
      <c r="Q37" s="1720"/>
      <c r="R37" s="1720"/>
      <c r="S37" s="1720"/>
      <c r="T37" s="1720"/>
      <c r="U37" s="1720"/>
      <c r="V37" s="1720"/>
      <c r="W37" s="1720"/>
      <c r="X37" s="1916"/>
      <c r="Y37" s="926" t="s">
        <v>137</v>
      </c>
      <c r="Z37" s="496"/>
      <c r="AA37" s="497"/>
      <c r="AB37" s="2127" t="s">
        <v>3038</v>
      </c>
      <c r="AC37" s="2128"/>
      <c r="AD37" s="2129"/>
      <c r="AE37" s="1400" t="s">
        <v>3037</v>
      </c>
      <c r="AF37" s="3554"/>
      <c r="AG37" s="3554"/>
      <c r="AH37" s="3554"/>
      <c r="AI37" s="3555"/>
      <c r="AJ37" s="1400" t="s">
        <v>3036</v>
      </c>
      <c r="AK37" s="3554"/>
      <c r="AL37" s="3554"/>
      <c r="AM37" s="3554"/>
      <c r="AN37" s="3555"/>
      <c r="AO37" s="1400" t="s">
        <v>3035</v>
      </c>
      <c r="AP37" s="3554"/>
      <c r="AQ37" s="3554"/>
      <c r="AR37" s="3554"/>
      <c r="AS37" s="3555"/>
      <c r="AT37" s="1400" t="s">
        <v>3034</v>
      </c>
      <c r="AU37" s="3554"/>
      <c r="AV37" s="3554"/>
      <c r="AW37" s="3554"/>
      <c r="AX37" s="3860"/>
    </row>
    <row r="38" spans="1:50" ht="21" customHeight="1">
      <c r="A38" s="379" t="s">
        <v>131</v>
      </c>
      <c r="B38" s="380"/>
      <c r="C38" s="385" t="s">
        <v>47</v>
      </c>
      <c r="D38" s="386"/>
      <c r="E38" s="386"/>
      <c r="F38" s="386"/>
      <c r="G38" s="386"/>
      <c r="H38" s="386"/>
      <c r="I38" s="386"/>
      <c r="J38" s="386"/>
      <c r="K38" s="387"/>
      <c r="L38" s="562" t="s">
        <v>130</v>
      </c>
      <c r="M38" s="562"/>
      <c r="N38" s="562"/>
      <c r="O38" s="562"/>
      <c r="P38" s="562"/>
      <c r="Q38" s="562"/>
      <c r="R38" s="563" t="s">
        <v>129</v>
      </c>
      <c r="S38" s="563"/>
      <c r="T38" s="563"/>
      <c r="U38" s="563"/>
      <c r="V38" s="563"/>
      <c r="W38" s="563"/>
      <c r="X38" s="3848" t="s">
        <v>128</v>
      </c>
      <c r="Y38" s="3849"/>
      <c r="Z38" s="3849"/>
      <c r="AA38" s="3849"/>
      <c r="AB38" s="3849"/>
      <c r="AC38" s="3849"/>
      <c r="AD38" s="3849"/>
      <c r="AE38" s="3849"/>
      <c r="AF38" s="3849"/>
      <c r="AG38" s="3849"/>
      <c r="AH38" s="3849"/>
      <c r="AI38" s="3849"/>
      <c r="AJ38" s="3849"/>
      <c r="AK38" s="3849"/>
      <c r="AL38" s="3849"/>
      <c r="AM38" s="3849"/>
      <c r="AN38" s="3849"/>
      <c r="AO38" s="3849"/>
      <c r="AP38" s="3849"/>
      <c r="AQ38" s="3849"/>
      <c r="AR38" s="3849"/>
      <c r="AS38" s="3849"/>
      <c r="AT38" s="3849"/>
      <c r="AU38" s="3849"/>
      <c r="AV38" s="3849"/>
      <c r="AW38" s="3849"/>
      <c r="AX38" s="3850"/>
    </row>
    <row r="39" spans="1:50" ht="21" customHeight="1">
      <c r="A39" s="381"/>
      <c r="B39" s="382"/>
      <c r="C39" s="3778" t="s">
        <v>3033</v>
      </c>
      <c r="D39" s="3779"/>
      <c r="E39" s="3779"/>
      <c r="F39" s="3779"/>
      <c r="G39" s="3779"/>
      <c r="H39" s="3779"/>
      <c r="I39" s="3779"/>
      <c r="J39" s="3779"/>
      <c r="K39" s="3780"/>
      <c r="L39" s="3781">
        <v>49</v>
      </c>
      <c r="M39" s="3782"/>
      <c r="N39" s="3782"/>
      <c r="O39" s="3782"/>
      <c r="P39" s="3782"/>
      <c r="Q39" s="3783"/>
      <c r="R39" s="3023">
        <v>46</v>
      </c>
      <c r="S39" s="3023"/>
      <c r="T39" s="3023"/>
      <c r="U39" s="3023"/>
      <c r="V39" s="3023"/>
      <c r="W39" s="3023"/>
      <c r="X39" s="537"/>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9"/>
    </row>
    <row r="40" spans="1:50" ht="21" customHeight="1">
      <c r="A40" s="381"/>
      <c r="B40" s="382"/>
      <c r="C40" s="3787" t="s">
        <v>3032</v>
      </c>
      <c r="D40" s="3788"/>
      <c r="E40" s="3788"/>
      <c r="F40" s="3788"/>
      <c r="G40" s="3788"/>
      <c r="H40" s="3788"/>
      <c r="I40" s="3788"/>
      <c r="J40" s="3788"/>
      <c r="K40" s="3789"/>
      <c r="L40" s="3762">
        <v>1</v>
      </c>
      <c r="M40" s="3763"/>
      <c r="N40" s="3763"/>
      <c r="O40" s="3763"/>
      <c r="P40" s="3763"/>
      <c r="Q40" s="3764"/>
      <c r="R40" s="3016">
        <v>1</v>
      </c>
      <c r="S40" s="3016"/>
      <c r="T40" s="3016"/>
      <c r="U40" s="3016"/>
      <c r="V40" s="3016"/>
      <c r="W40" s="3016"/>
      <c r="X40" s="464"/>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6"/>
    </row>
    <row r="41" spans="1:50" ht="21" customHeight="1">
      <c r="A41" s="381"/>
      <c r="B41" s="382"/>
      <c r="C41" s="3787" t="s">
        <v>3031</v>
      </c>
      <c r="D41" s="3788"/>
      <c r="E41" s="3788"/>
      <c r="F41" s="3788"/>
      <c r="G41" s="3788"/>
      <c r="H41" s="3788"/>
      <c r="I41" s="3788"/>
      <c r="J41" s="3788"/>
      <c r="K41" s="3789"/>
      <c r="L41" s="3016">
        <v>18.100000000000001</v>
      </c>
      <c r="M41" s="3763"/>
      <c r="N41" s="3763"/>
      <c r="O41" s="3763"/>
      <c r="P41" s="3763"/>
      <c r="Q41" s="3764"/>
      <c r="R41" s="3016">
        <v>15</v>
      </c>
      <c r="S41" s="3016"/>
      <c r="T41" s="3016"/>
      <c r="U41" s="3016"/>
      <c r="V41" s="3016"/>
      <c r="W41" s="3016"/>
      <c r="X41" s="464"/>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0" ht="21" customHeight="1">
      <c r="A42" s="381"/>
      <c r="B42" s="382"/>
      <c r="C42" s="3787" t="s">
        <v>3030</v>
      </c>
      <c r="D42" s="3788"/>
      <c r="E42" s="3788"/>
      <c r="F42" s="3788"/>
      <c r="G42" s="3788"/>
      <c r="H42" s="3788"/>
      <c r="I42" s="3788"/>
      <c r="J42" s="3788"/>
      <c r="K42" s="3789"/>
      <c r="L42" s="3762">
        <v>0</v>
      </c>
      <c r="M42" s="3763"/>
      <c r="N42" s="3763"/>
      <c r="O42" s="3763"/>
      <c r="P42" s="3763"/>
      <c r="Q42" s="3764"/>
      <c r="R42" s="3016">
        <v>0</v>
      </c>
      <c r="S42" s="3016"/>
      <c r="T42" s="3016"/>
      <c r="U42" s="3016"/>
      <c r="V42" s="3016"/>
      <c r="W42" s="3016"/>
      <c r="X42" s="464"/>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6"/>
    </row>
    <row r="43" spans="1:50" ht="21" customHeight="1">
      <c r="A43" s="381"/>
      <c r="B43" s="382"/>
      <c r="C43" s="3787" t="s">
        <v>3029</v>
      </c>
      <c r="D43" s="3788"/>
      <c r="E43" s="3788"/>
      <c r="F43" s="3788"/>
      <c r="G43" s="3788"/>
      <c r="H43" s="3788"/>
      <c r="I43" s="3788"/>
      <c r="J43" s="3788"/>
      <c r="K43" s="3789"/>
      <c r="L43" s="3762">
        <v>17</v>
      </c>
      <c r="M43" s="3763"/>
      <c r="N43" s="3763"/>
      <c r="O43" s="3763"/>
      <c r="P43" s="3763"/>
      <c r="Q43" s="3764"/>
      <c r="R43" s="3016">
        <v>18</v>
      </c>
      <c r="S43" s="3016"/>
      <c r="T43" s="3016"/>
      <c r="U43" s="3016"/>
      <c r="V43" s="3016"/>
      <c r="W43" s="3016"/>
      <c r="X43" s="464"/>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6"/>
    </row>
    <row r="44" spans="1:50" ht="21" customHeight="1">
      <c r="A44" s="381"/>
      <c r="B44" s="382"/>
      <c r="C44" s="3787" t="s">
        <v>3028</v>
      </c>
      <c r="D44" s="3788"/>
      <c r="E44" s="3788"/>
      <c r="F44" s="3788"/>
      <c r="G44" s="3788"/>
      <c r="H44" s="3788"/>
      <c r="I44" s="3788"/>
      <c r="J44" s="3788"/>
      <c r="K44" s="3789"/>
      <c r="L44" s="3762">
        <v>17</v>
      </c>
      <c r="M44" s="3763"/>
      <c r="N44" s="3763"/>
      <c r="O44" s="3763"/>
      <c r="P44" s="3763"/>
      <c r="Q44" s="3764"/>
      <c r="R44" s="3016">
        <v>17</v>
      </c>
      <c r="S44" s="3016"/>
      <c r="T44" s="3016"/>
      <c r="U44" s="3016"/>
      <c r="V44" s="3016"/>
      <c r="W44" s="3016"/>
      <c r="X44" s="464"/>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6"/>
    </row>
    <row r="45" spans="1:50" ht="21" customHeight="1">
      <c r="A45" s="381"/>
      <c r="B45" s="382"/>
      <c r="C45" s="3759" t="s">
        <v>3027</v>
      </c>
      <c r="D45" s="3760"/>
      <c r="E45" s="3760"/>
      <c r="F45" s="3760"/>
      <c r="G45" s="3760"/>
      <c r="H45" s="3760"/>
      <c r="I45" s="3760"/>
      <c r="J45" s="3760"/>
      <c r="K45" s="3761"/>
      <c r="L45" s="3762">
        <v>5</v>
      </c>
      <c r="M45" s="3763"/>
      <c r="N45" s="3763"/>
      <c r="O45" s="3763"/>
      <c r="P45" s="3763"/>
      <c r="Q45" s="3764"/>
      <c r="R45" s="3016">
        <v>7</v>
      </c>
      <c r="S45" s="3016"/>
      <c r="T45" s="3016"/>
      <c r="U45" s="3016"/>
      <c r="V45" s="3016"/>
      <c r="W45" s="3016"/>
      <c r="X45" s="464"/>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6"/>
    </row>
    <row r="46" spans="1:50" ht="21" customHeight="1">
      <c r="A46" s="381"/>
      <c r="B46" s="382"/>
      <c r="C46" s="3759" t="s">
        <v>2876</v>
      </c>
      <c r="D46" s="3760"/>
      <c r="E46" s="3760"/>
      <c r="F46" s="3760"/>
      <c r="G46" s="3760"/>
      <c r="H46" s="3760"/>
      <c r="I46" s="3760"/>
      <c r="J46" s="3760"/>
      <c r="K46" s="3761"/>
      <c r="L46" s="3762">
        <v>5.2</v>
      </c>
      <c r="M46" s="3763"/>
      <c r="N46" s="3763"/>
      <c r="O46" s="3763"/>
      <c r="P46" s="3763"/>
      <c r="Q46" s="3764"/>
      <c r="R46" s="3016">
        <v>5</v>
      </c>
      <c r="S46" s="3016"/>
      <c r="T46" s="3016"/>
      <c r="U46" s="3016"/>
      <c r="V46" s="3016"/>
      <c r="W46" s="3016"/>
      <c r="X46" s="464"/>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6"/>
    </row>
    <row r="47" spans="1:50" ht="21" customHeight="1">
      <c r="A47" s="381"/>
      <c r="B47" s="382"/>
      <c r="C47" s="3856" t="s">
        <v>2871</v>
      </c>
      <c r="D47" s="3857"/>
      <c r="E47" s="3857"/>
      <c r="F47" s="3857"/>
      <c r="G47" s="3857"/>
      <c r="H47" s="3857"/>
      <c r="I47" s="3857"/>
      <c r="J47" s="3857"/>
      <c r="K47" s="3858"/>
      <c r="L47" s="3762">
        <v>1.2</v>
      </c>
      <c r="M47" s="3763"/>
      <c r="N47" s="3763"/>
      <c r="O47" s="3763"/>
      <c r="P47" s="3763"/>
      <c r="Q47" s="3764"/>
      <c r="R47" s="3859">
        <v>1</v>
      </c>
      <c r="S47" s="3859"/>
      <c r="T47" s="3859"/>
      <c r="U47" s="3859"/>
      <c r="V47" s="3859"/>
      <c r="W47" s="3859"/>
      <c r="X47" s="464"/>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6"/>
    </row>
    <row r="48" spans="1:50" ht="21" customHeight="1">
      <c r="A48" s="381"/>
      <c r="B48" s="382"/>
      <c r="C48" s="3759" t="s">
        <v>3026</v>
      </c>
      <c r="D48" s="3760"/>
      <c r="E48" s="3760"/>
      <c r="F48" s="3760"/>
      <c r="G48" s="3760"/>
      <c r="H48" s="3760"/>
      <c r="I48" s="3760"/>
      <c r="J48" s="3760"/>
      <c r="K48" s="3761"/>
      <c r="L48" s="3762">
        <v>9</v>
      </c>
      <c r="M48" s="3763"/>
      <c r="N48" s="3763"/>
      <c r="O48" s="3763"/>
      <c r="P48" s="3763"/>
      <c r="Q48" s="3764"/>
      <c r="R48" s="3016">
        <v>5</v>
      </c>
      <c r="S48" s="3016"/>
      <c r="T48" s="3016"/>
      <c r="U48" s="3016"/>
      <c r="V48" s="3016"/>
      <c r="W48" s="3016"/>
      <c r="X48" s="464"/>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6"/>
    </row>
    <row r="49" spans="1:50" ht="21" customHeight="1">
      <c r="A49" s="381"/>
      <c r="B49" s="382"/>
      <c r="C49" s="3759" t="s">
        <v>2861</v>
      </c>
      <c r="D49" s="3760"/>
      <c r="E49" s="3760"/>
      <c r="F49" s="3760"/>
      <c r="G49" s="3760"/>
      <c r="H49" s="3760"/>
      <c r="I49" s="3760"/>
      <c r="J49" s="3760"/>
      <c r="K49" s="3761"/>
      <c r="L49" s="3762">
        <v>28</v>
      </c>
      <c r="M49" s="3763"/>
      <c r="N49" s="3763"/>
      <c r="O49" s="3763"/>
      <c r="P49" s="3763"/>
      <c r="Q49" s="3764"/>
      <c r="R49" s="3016">
        <v>15</v>
      </c>
      <c r="S49" s="3016"/>
      <c r="T49" s="3016"/>
      <c r="U49" s="3016"/>
      <c r="V49" s="3016"/>
      <c r="W49" s="3016"/>
      <c r="X49" s="464"/>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6"/>
    </row>
    <row r="50" spans="1:50" ht="21" customHeight="1">
      <c r="A50" s="381"/>
      <c r="B50" s="382"/>
      <c r="C50" s="3787" t="s">
        <v>3025</v>
      </c>
      <c r="D50" s="3788"/>
      <c r="E50" s="3788"/>
      <c r="F50" s="3788"/>
      <c r="G50" s="3788"/>
      <c r="H50" s="3788"/>
      <c r="I50" s="3788"/>
      <c r="J50" s="3788"/>
      <c r="K50" s="3789"/>
      <c r="L50" s="3762">
        <v>8</v>
      </c>
      <c r="M50" s="3763"/>
      <c r="N50" s="3763"/>
      <c r="O50" s="3763"/>
      <c r="P50" s="3763"/>
      <c r="Q50" s="3764"/>
      <c r="R50" s="3016">
        <v>10</v>
      </c>
      <c r="S50" s="3016"/>
      <c r="T50" s="3016"/>
      <c r="U50" s="3016"/>
      <c r="V50" s="3016"/>
      <c r="W50" s="3016"/>
      <c r="X50" s="464"/>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6"/>
    </row>
    <row r="51" spans="1:50" ht="21" customHeight="1">
      <c r="A51" s="381"/>
      <c r="B51" s="382"/>
      <c r="C51" s="3787" t="s">
        <v>3024</v>
      </c>
      <c r="D51" s="3788"/>
      <c r="E51" s="3788"/>
      <c r="F51" s="3788"/>
      <c r="G51" s="3788"/>
      <c r="H51" s="3788"/>
      <c r="I51" s="3788"/>
      <c r="J51" s="3788"/>
      <c r="K51" s="3789"/>
      <c r="L51" s="3762">
        <v>2</v>
      </c>
      <c r="M51" s="3763"/>
      <c r="N51" s="3763"/>
      <c r="O51" s="3763"/>
      <c r="P51" s="3763"/>
      <c r="Q51" s="3764"/>
      <c r="R51" s="3016">
        <v>2</v>
      </c>
      <c r="S51" s="3016"/>
      <c r="T51" s="3016"/>
      <c r="U51" s="3016"/>
      <c r="V51" s="3016"/>
      <c r="W51" s="3016"/>
      <c r="X51" s="464"/>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6"/>
    </row>
    <row r="52" spans="1:50" ht="21" customHeight="1">
      <c r="A52" s="381"/>
      <c r="B52" s="382"/>
      <c r="C52" s="3753" t="s">
        <v>3023</v>
      </c>
      <c r="D52" s="3754"/>
      <c r="E52" s="3754"/>
      <c r="F52" s="3754"/>
      <c r="G52" s="3754"/>
      <c r="H52" s="3754"/>
      <c r="I52" s="3754"/>
      <c r="J52" s="3754"/>
      <c r="K52" s="3755"/>
      <c r="L52" s="3756">
        <v>199</v>
      </c>
      <c r="M52" s="3757"/>
      <c r="N52" s="3757"/>
      <c r="O52" s="3757"/>
      <c r="P52" s="3757"/>
      <c r="Q52" s="3758"/>
      <c r="R52" s="3765">
        <v>0</v>
      </c>
      <c r="S52" s="3765"/>
      <c r="T52" s="3765"/>
      <c r="U52" s="3765"/>
      <c r="V52" s="3765"/>
      <c r="W52" s="3765"/>
      <c r="X52" s="464"/>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6"/>
    </row>
    <row r="53" spans="1:50" ht="21" customHeight="1" thickBot="1">
      <c r="A53" s="383"/>
      <c r="B53" s="384"/>
      <c r="C53" s="3861" t="s">
        <v>44</v>
      </c>
      <c r="D53" s="3862"/>
      <c r="E53" s="3862"/>
      <c r="F53" s="3862"/>
      <c r="G53" s="3862"/>
      <c r="H53" s="3862"/>
      <c r="I53" s="3862"/>
      <c r="J53" s="3862"/>
      <c r="K53" s="3863"/>
      <c r="L53" s="3853">
        <f>SUM(L39:L52)</f>
        <v>359.5</v>
      </c>
      <c r="M53" s="3854"/>
      <c r="N53" s="3854"/>
      <c r="O53" s="3854"/>
      <c r="P53" s="3854"/>
      <c r="Q53" s="3855"/>
      <c r="R53" s="3025">
        <f>SUM(R39:R52)</f>
        <v>142</v>
      </c>
      <c r="S53" s="3025"/>
      <c r="T53" s="3025"/>
      <c r="U53" s="3025"/>
      <c r="V53" s="3025"/>
      <c r="W53" s="3025"/>
      <c r="X53" s="534"/>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6"/>
    </row>
    <row r="54" spans="1:50" ht="24.75" customHeight="1" thickBot="1">
      <c r="A54" s="28"/>
      <c r="B54" s="28"/>
      <c r="C54" s="28"/>
      <c r="D54" s="28"/>
      <c r="E54" s="28"/>
      <c r="F54" s="28"/>
      <c r="G54" s="37"/>
      <c r="H54" s="37"/>
      <c r="I54" s="37"/>
      <c r="J54" s="37"/>
      <c r="K54" s="37"/>
      <c r="L54" s="27"/>
      <c r="M54" s="37"/>
      <c r="N54" s="37"/>
      <c r="O54" s="37"/>
      <c r="P54" s="37"/>
      <c r="Q54" s="37"/>
      <c r="R54" s="37"/>
      <c r="S54" s="37"/>
      <c r="T54" s="37"/>
      <c r="U54" s="37"/>
      <c r="V54" s="37"/>
      <c r="W54" s="37"/>
      <c r="X54" s="37"/>
      <c r="Y54" s="25"/>
      <c r="Z54" s="25"/>
      <c r="AA54" s="25"/>
      <c r="AB54" s="25"/>
      <c r="AC54" s="37"/>
      <c r="AD54" s="37"/>
      <c r="AE54" s="37"/>
      <c r="AF54" s="37"/>
      <c r="AG54" s="37"/>
      <c r="AH54" s="27"/>
      <c r="AI54" s="37"/>
      <c r="AJ54" s="37"/>
      <c r="AK54" s="37"/>
      <c r="AL54" s="37"/>
      <c r="AM54" s="37"/>
      <c r="AN54" s="37"/>
      <c r="AO54" s="37"/>
      <c r="AP54" s="37"/>
      <c r="AQ54" s="37"/>
      <c r="AR54" s="37"/>
      <c r="AS54" s="37"/>
      <c r="AT54" s="37"/>
      <c r="AU54" s="25"/>
      <c r="AV54" s="25"/>
      <c r="AW54" s="25"/>
      <c r="AX54" s="25"/>
    </row>
    <row r="55" spans="1:50" ht="21.75" customHeight="1">
      <c r="A55" s="820" t="s">
        <v>125</v>
      </c>
      <c r="B55" s="821"/>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row>
    <row r="56" spans="1:50" ht="21" customHeight="1">
      <c r="A56" s="31"/>
      <c r="B56" s="30"/>
      <c r="C56" s="896" t="s">
        <v>124</v>
      </c>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8"/>
      <c r="AD56" s="897" t="s">
        <v>123</v>
      </c>
      <c r="AE56" s="897"/>
      <c r="AF56" s="897"/>
      <c r="AG56" s="899" t="s">
        <v>122</v>
      </c>
      <c r="AH56" s="897"/>
      <c r="AI56" s="897"/>
      <c r="AJ56" s="897"/>
      <c r="AK56" s="897"/>
      <c r="AL56" s="897"/>
      <c r="AM56" s="897"/>
      <c r="AN56" s="897"/>
      <c r="AO56" s="897"/>
      <c r="AP56" s="897"/>
      <c r="AQ56" s="897"/>
      <c r="AR56" s="897"/>
      <c r="AS56" s="897"/>
      <c r="AT56" s="897"/>
      <c r="AU56" s="897"/>
      <c r="AV56" s="897"/>
      <c r="AW56" s="897"/>
      <c r="AX56" s="900"/>
    </row>
    <row r="57" spans="1:50" ht="26.25" customHeight="1">
      <c r="A57" s="904" t="s">
        <v>252</v>
      </c>
      <c r="B57" s="905"/>
      <c r="C57" s="906" t="s">
        <v>251</v>
      </c>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8"/>
      <c r="AD57" s="909" t="s">
        <v>3019</v>
      </c>
      <c r="AE57" s="910"/>
      <c r="AF57" s="3805"/>
      <c r="AG57" s="2724" t="s">
        <v>3022</v>
      </c>
      <c r="AH57" s="2725"/>
      <c r="AI57" s="2725"/>
      <c r="AJ57" s="2725"/>
      <c r="AK57" s="2725"/>
      <c r="AL57" s="2725"/>
      <c r="AM57" s="2725"/>
      <c r="AN57" s="2725"/>
      <c r="AO57" s="2725"/>
      <c r="AP57" s="2725"/>
      <c r="AQ57" s="2725"/>
      <c r="AR57" s="2725"/>
      <c r="AS57" s="2725"/>
      <c r="AT57" s="2725"/>
      <c r="AU57" s="2725"/>
      <c r="AV57" s="2725"/>
      <c r="AW57" s="2725"/>
      <c r="AX57" s="2726"/>
    </row>
    <row r="58" spans="1:50" ht="26.25" customHeight="1">
      <c r="A58" s="844"/>
      <c r="B58" s="845"/>
      <c r="C58" s="919" t="s">
        <v>249</v>
      </c>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c r="AC58" s="862"/>
      <c r="AD58" s="909" t="s">
        <v>3019</v>
      </c>
      <c r="AE58" s="910"/>
      <c r="AF58" s="3805"/>
      <c r="AG58" s="2727"/>
      <c r="AH58" s="2728"/>
      <c r="AI58" s="2728"/>
      <c r="AJ58" s="2728"/>
      <c r="AK58" s="2728"/>
      <c r="AL58" s="2728"/>
      <c r="AM58" s="2728"/>
      <c r="AN58" s="2728"/>
      <c r="AO58" s="2728"/>
      <c r="AP58" s="2728"/>
      <c r="AQ58" s="2728"/>
      <c r="AR58" s="2728"/>
      <c r="AS58" s="2728"/>
      <c r="AT58" s="2728"/>
      <c r="AU58" s="2728"/>
      <c r="AV58" s="2728"/>
      <c r="AW58" s="2728"/>
      <c r="AX58" s="2729"/>
    </row>
    <row r="59" spans="1:50" ht="30" customHeight="1">
      <c r="A59" s="846"/>
      <c r="B59" s="847"/>
      <c r="C59" s="921" t="s">
        <v>248</v>
      </c>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3"/>
      <c r="AD59" s="909" t="s">
        <v>3019</v>
      </c>
      <c r="AE59" s="910"/>
      <c r="AF59" s="3805"/>
      <c r="AG59" s="3851"/>
      <c r="AH59" s="2884"/>
      <c r="AI59" s="2884"/>
      <c r="AJ59" s="2884"/>
      <c r="AK59" s="2884"/>
      <c r="AL59" s="2884"/>
      <c r="AM59" s="2884"/>
      <c r="AN59" s="2884"/>
      <c r="AO59" s="2884"/>
      <c r="AP59" s="2884"/>
      <c r="AQ59" s="2884"/>
      <c r="AR59" s="2884"/>
      <c r="AS59" s="2884"/>
      <c r="AT59" s="2884"/>
      <c r="AU59" s="2884"/>
      <c r="AV59" s="2884"/>
      <c r="AW59" s="2884"/>
      <c r="AX59" s="3852"/>
    </row>
    <row r="60" spans="1:50" ht="26.25" customHeight="1">
      <c r="A60" s="808" t="s">
        <v>247</v>
      </c>
      <c r="B60" s="843"/>
      <c r="C60" s="895" t="s">
        <v>246</v>
      </c>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909" t="s">
        <v>3019</v>
      </c>
      <c r="AE60" s="910"/>
      <c r="AF60" s="3805"/>
      <c r="AG60" s="2724" t="s">
        <v>3021</v>
      </c>
      <c r="AH60" s="3773"/>
      <c r="AI60" s="3773"/>
      <c r="AJ60" s="3773"/>
      <c r="AK60" s="3773"/>
      <c r="AL60" s="3773"/>
      <c r="AM60" s="3773"/>
      <c r="AN60" s="3773"/>
      <c r="AO60" s="3773"/>
      <c r="AP60" s="3773"/>
      <c r="AQ60" s="3773"/>
      <c r="AR60" s="3773"/>
      <c r="AS60" s="3773"/>
      <c r="AT60" s="3773"/>
      <c r="AU60" s="3773"/>
      <c r="AV60" s="3773"/>
      <c r="AW60" s="3773"/>
      <c r="AX60" s="3842"/>
    </row>
    <row r="61" spans="1:50" ht="26.25" customHeight="1">
      <c r="A61" s="844"/>
      <c r="B61" s="845"/>
      <c r="C61" s="861" t="s">
        <v>244</v>
      </c>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909" t="s">
        <v>205</v>
      </c>
      <c r="AE61" s="910"/>
      <c r="AF61" s="3805"/>
      <c r="AG61" s="3843"/>
      <c r="AH61" s="3844"/>
      <c r="AI61" s="3844"/>
      <c r="AJ61" s="3844"/>
      <c r="AK61" s="3844"/>
      <c r="AL61" s="3844"/>
      <c r="AM61" s="3844"/>
      <c r="AN61" s="3844"/>
      <c r="AO61" s="3844"/>
      <c r="AP61" s="3844"/>
      <c r="AQ61" s="3844"/>
      <c r="AR61" s="3844"/>
      <c r="AS61" s="3844"/>
      <c r="AT61" s="3844"/>
      <c r="AU61" s="3844"/>
      <c r="AV61" s="3844"/>
      <c r="AW61" s="3844"/>
      <c r="AX61" s="3845"/>
    </row>
    <row r="62" spans="1:50" ht="26.25" customHeight="1">
      <c r="A62" s="844"/>
      <c r="B62" s="845"/>
      <c r="C62" s="861" t="s">
        <v>243</v>
      </c>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909" t="s">
        <v>3019</v>
      </c>
      <c r="AE62" s="910"/>
      <c r="AF62" s="3805"/>
      <c r="AG62" s="3843"/>
      <c r="AH62" s="3844"/>
      <c r="AI62" s="3844"/>
      <c r="AJ62" s="3844"/>
      <c r="AK62" s="3844"/>
      <c r="AL62" s="3844"/>
      <c r="AM62" s="3844"/>
      <c r="AN62" s="3844"/>
      <c r="AO62" s="3844"/>
      <c r="AP62" s="3844"/>
      <c r="AQ62" s="3844"/>
      <c r="AR62" s="3844"/>
      <c r="AS62" s="3844"/>
      <c r="AT62" s="3844"/>
      <c r="AU62" s="3844"/>
      <c r="AV62" s="3844"/>
      <c r="AW62" s="3844"/>
      <c r="AX62" s="3845"/>
    </row>
    <row r="63" spans="1:50" ht="26.25" customHeight="1">
      <c r="A63" s="844"/>
      <c r="B63" s="845"/>
      <c r="C63" s="861" t="s">
        <v>242</v>
      </c>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909" t="s">
        <v>205</v>
      </c>
      <c r="AE63" s="910"/>
      <c r="AF63" s="3805"/>
      <c r="AG63" s="3843"/>
      <c r="AH63" s="3844"/>
      <c r="AI63" s="3844"/>
      <c r="AJ63" s="3844"/>
      <c r="AK63" s="3844"/>
      <c r="AL63" s="3844"/>
      <c r="AM63" s="3844"/>
      <c r="AN63" s="3844"/>
      <c r="AO63" s="3844"/>
      <c r="AP63" s="3844"/>
      <c r="AQ63" s="3844"/>
      <c r="AR63" s="3844"/>
      <c r="AS63" s="3844"/>
      <c r="AT63" s="3844"/>
      <c r="AU63" s="3844"/>
      <c r="AV63" s="3844"/>
      <c r="AW63" s="3844"/>
      <c r="AX63" s="3845"/>
    </row>
    <row r="64" spans="1:50" ht="26.25" customHeight="1">
      <c r="A64" s="844"/>
      <c r="B64" s="845"/>
      <c r="C64" s="861" t="s">
        <v>241</v>
      </c>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3"/>
      <c r="AD64" s="909" t="s">
        <v>3019</v>
      </c>
      <c r="AE64" s="910"/>
      <c r="AF64" s="3805"/>
      <c r="AG64" s="3843"/>
      <c r="AH64" s="3844"/>
      <c r="AI64" s="3844"/>
      <c r="AJ64" s="3844"/>
      <c r="AK64" s="3844"/>
      <c r="AL64" s="3844"/>
      <c r="AM64" s="3844"/>
      <c r="AN64" s="3844"/>
      <c r="AO64" s="3844"/>
      <c r="AP64" s="3844"/>
      <c r="AQ64" s="3844"/>
      <c r="AR64" s="3844"/>
      <c r="AS64" s="3844"/>
      <c r="AT64" s="3844"/>
      <c r="AU64" s="3844"/>
      <c r="AV64" s="3844"/>
      <c r="AW64" s="3844"/>
      <c r="AX64" s="3845"/>
    </row>
    <row r="65" spans="1:54" ht="26.25" customHeight="1">
      <c r="A65" s="844"/>
      <c r="B65" s="845"/>
      <c r="C65" s="866" t="s">
        <v>240</v>
      </c>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909" t="s">
        <v>205</v>
      </c>
      <c r="AE65" s="910"/>
      <c r="AF65" s="3805"/>
      <c r="AG65" s="3846"/>
      <c r="AH65" s="3776"/>
      <c r="AI65" s="3776"/>
      <c r="AJ65" s="3776"/>
      <c r="AK65" s="3776"/>
      <c r="AL65" s="3776"/>
      <c r="AM65" s="3776"/>
      <c r="AN65" s="3776"/>
      <c r="AO65" s="3776"/>
      <c r="AP65" s="3776"/>
      <c r="AQ65" s="3776"/>
      <c r="AR65" s="3776"/>
      <c r="AS65" s="3776"/>
      <c r="AT65" s="3776"/>
      <c r="AU65" s="3776"/>
      <c r="AV65" s="3776"/>
      <c r="AW65" s="3776"/>
      <c r="AX65" s="3847"/>
    </row>
    <row r="66" spans="1:54" ht="30" customHeight="1">
      <c r="A66" s="808" t="s">
        <v>108</v>
      </c>
      <c r="B66" s="843"/>
      <c r="C66" s="892" t="s">
        <v>107</v>
      </c>
      <c r="D66" s="893"/>
      <c r="E66" s="893"/>
      <c r="F66" s="893"/>
      <c r="G66" s="893"/>
      <c r="H66" s="893"/>
      <c r="I66" s="893"/>
      <c r="J66" s="893"/>
      <c r="K66" s="893"/>
      <c r="L66" s="893"/>
      <c r="M66" s="893"/>
      <c r="N66" s="893"/>
      <c r="O66" s="893"/>
      <c r="P66" s="893"/>
      <c r="Q66" s="893"/>
      <c r="R66" s="893"/>
      <c r="S66" s="893"/>
      <c r="T66" s="893"/>
      <c r="U66" s="893"/>
      <c r="V66" s="893"/>
      <c r="W66" s="893"/>
      <c r="X66" s="893"/>
      <c r="Y66" s="893"/>
      <c r="Z66" s="893"/>
      <c r="AA66" s="893"/>
      <c r="AB66" s="893"/>
      <c r="AC66" s="894"/>
      <c r="AD66" s="909" t="s">
        <v>3019</v>
      </c>
      <c r="AE66" s="910"/>
      <c r="AF66" s="3805"/>
      <c r="AG66" s="2724" t="s">
        <v>3020</v>
      </c>
      <c r="AH66" s="3773"/>
      <c r="AI66" s="3773"/>
      <c r="AJ66" s="3773"/>
      <c r="AK66" s="3773"/>
      <c r="AL66" s="3773"/>
      <c r="AM66" s="3773"/>
      <c r="AN66" s="3773"/>
      <c r="AO66" s="3773"/>
      <c r="AP66" s="3773"/>
      <c r="AQ66" s="3773"/>
      <c r="AR66" s="3773"/>
      <c r="AS66" s="3773"/>
      <c r="AT66" s="3773"/>
      <c r="AU66" s="3773"/>
      <c r="AV66" s="3773"/>
      <c r="AW66" s="3773"/>
      <c r="AX66" s="3842"/>
    </row>
    <row r="67" spans="1:54" ht="26.25" customHeight="1">
      <c r="A67" s="844"/>
      <c r="B67" s="845"/>
      <c r="C67" s="861" t="s">
        <v>238</v>
      </c>
      <c r="D67" s="862"/>
      <c r="E67" s="862"/>
      <c r="F67" s="862"/>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909" t="s">
        <v>3019</v>
      </c>
      <c r="AE67" s="910"/>
      <c r="AF67" s="3805"/>
      <c r="AG67" s="3843"/>
      <c r="AH67" s="3844"/>
      <c r="AI67" s="3844"/>
      <c r="AJ67" s="3844"/>
      <c r="AK67" s="3844"/>
      <c r="AL67" s="3844"/>
      <c r="AM67" s="3844"/>
      <c r="AN67" s="3844"/>
      <c r="AO67" s="3844"/>
      <c r="AP67" s="3844"/>
      <c r="AQ67" s="3844"/>
      <c r="AR67" s="3844"/>
      <c r="AS67" s="3844"/>
      <c r="AT67" s="3844"/>
      <c r="AU67" s="3844"/>
      <c r="AV67" s="3844"/>
      <c r="AW67" s="3844"/>
      <c r="AX67" s="3845"/>
    </row>
    <row r="68" spans="1:54" ht="26.25" customHeight="1">
      <c r="A68" s="844"/>
      <c r="B68" s="845"/>
      <c r="C68" s="861" t="s">
        <v>236</v>
      </c>
      <c r="D68" s="862"/>
      <c r="E68" s="862"/>
      <c r="F68" s="862"/>
      <c r="G68" s="862"/>
      <c r="H68" s="862"/>
      <c r="I68" s="862"/>
      <c r="J68" s="862"/>
      <c r="K68" s="862"/>
      <c r="L68" s="862"/>
      <c r="M68" s="862"/>
      <c r="N68" s="862"/>
      <c r="O68" s="862"/>
      <c r="P68" s="862"/>
      <c r="Q68" s="862"/>
      <c r="R68" s="862"/>
      <c r="S68" s="862"/>
      <c r="T68" s="862"/>
      <c r="U68" s="862"/>
      <c r="V68" s="862"/>
      <c r="W68" s="862"/>
      <c r="X68" s="862"/>
      <c r="Y68" s="862"/>
      <c r="Z68" s="862"/>
      <c r="AA68" s="862"/>
      <c r="AB68" s="862"/>
      <c r="AC68" s="862"/>
      <c r="AD68" s="909" t="s">
        <v>3019</v>
      </c>
      <c r="AE68" s="910"/>
      <c r="AF68" s="3805"/>
      <c r="AG68" s="3846"/>
      <c r="AH68" s="3776"/>
      <c r="AI68" s="3776"/>
      <c r="AJ68" s="3776"/>
      <c r="AK68" s="3776"/>
      <c r="AL68" s="3776"/>
      <c r="AM68" s="3776"/>
      <c r="AN68" s="3776"/>
      <c r="AO68" s="3776"/>
      <c r="AP68" s="3776"/>
      <c r="AQ68" s="3776"/>
      <c r="AR68" s="3776"/>
      <c r="AS68" s="3776"/>
      <c r="AT68" s="3776"/>
      <c r="AU68" s="3776"/>
      <c r="AV68" s="3776"/>
      <c r="AW68" s="3776"/>
      <c r="AX68" s="3847"/>
    </row>
    <row r="69" spans="1:54" ht="33.6" customHeight="1">
      <c r="A69" s="808" t="s">
        <v>101</v>
      </c>
      <c r="B69" s="843"/>
      <c r="C69" s="848" t="s">
        <v>100</v>
      </c>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50"/>
      <c r="AD69" s="909" t="s">
        <v>3019</v>
      </c>
      <c r="AE69" s="910"/>
      <c r="AF69" s="3805"/>
      <c r="AG69" s="3828" t="s">
        <v>3018</v>
      </c>
      <c r="AH69" s="3829"/>
      <c r="AI69" s="3829"/>
      <c r="AJ69" s="3829"/>
      <c r="AK69" s="3829"/>
      <c r="AL69" s="3829"/>
      <c r="AM69" s="3829"/>
      <c r="AN69" s="3829"/>
      <c r="AO69" s="3829"/>
      <c r="AP69" s="3829"/>
      <c r="AQ69" s="3829"/>
      <c r="AR69" s="3829"/>
      <c r="AS69" s="3829"/>
      <c r="AT69" s="3829"/>
      <c r="AU69" s="3829"/>
      <c r="AV69" s="3829"/>
      <c r="AW69" s="3829"/>
      <c r="AX69" s="3830"/>
    </row>
    <row r="70" spans="1:54" ht="15.75" customHeight="1">
      <c r="A70" s="844"/>
      <c r="B70" s="845"/>
      <c r="C70" s="859" t="s">
        <v>99</v>
      </c>
      <c r="D70" s="860"/>
      <c r="E70" s="860"/>
      <c r="F70" s="860"/>
      <c r="G70" s="836" t="s">
        <v>98</v>
      </c>
      <c r="H70" s="837"/>
      <c r="I70" s="837"/>
      <c r="J70" s="837"/>
      <c r="K70" s="837"/>
      <c r="L70" s="837"/>
      <c r="M70" s="837"/>
      <c r="N70" s="837"/>
      <c r="O70" s="837"/>
      <c r="P70" s="837"/>
      <c r="Q70" s="837"/>
      <c r="R70" s="837"/>
      <c r="S70" s="838"/>
      <c r="T70" s="839" t="s">
        <v>529</v>
      </c>
      <c r="U70" s="840"/>
      <c r="V70" s="840"/>
      <c r="W70" s="840"/>
      <c r="X70" s="840"/>
      <c r="Y70" s="840"/>
      <c r="Z70" s="840"/>
      <c r="AA70" s="840"/>
      <c r="AB70" s="840"/>
      <c r="AC70" s="840"/>
      <c r="AD70" s="840"/>
      <c r="AE70" s="840"/>
      <c r="AF70" s="840"/>
      <c r="AG70" s="3831"/>
      <c r="AH70" s="3832"/>
      <c r="AI70" s="3832"/>
      <c r="AJ70" s="3832"/>
      <c r="AK70" s="3832"/>
      <c r="AL70" s="3832"/>
      <c r="AM70" s="3832"/>
      <c r="AN70" s="3832"/>
      <c r="AO70" s="3832"/>
      <c r="AP70" s="3832"/>
      <c r="AQ70" s="3832"/>
      <c r="AR70" s="3832"/>
      <c r="AS70" s="3832"/>
      <c r="AT70" s="3832"/>
      <c r="AU70" s="3832"/>
      <c r="AV70" s="3832"/>
      <c r="AW70" s="3832"/>
      <c r="AX70" s="3833"/>
    </row>
    <row r="71" spans="1:54" ht="26.25" customHeight="1">
      <c r="A71" s="844"/>
      <c r="B71" s="845"/>
      <c r="C71" s="3818">
        <v>79</v>
      </c>
      <c r="D71" s="3819"/>
      <c r="E71" s="3819"/>
      <c r="F71" s="3820"/>
      <c r="G71" s="3821" t="s">
        <v>3017</v>
      </c>
      <c r="H71" s="1381"/>
      <c r="I71" s="1381"/>
      <c r="J71" s="1381"/>
      <c r="K71" s="1381"/>
      <c r="L71" s="1381"/>
      <c r="M71" s="1381"/>
      <c r="N71" s="1381"/>
      <c r="O71" s="1381"/>
      <c r="P71" s="1381"/>
      <c r="Q71" s="1381"/>
      <c r="R71" s="1381"/>
      <c r="S71" s="3822"/>
      <c r="T71" s="1342" t="s">
        <v>3016</v>
      </c>
      <c r="U71" s="1340"/>
      <c r="V71" s="1340"/>
      <c r="W71" s="1340"/>
      <c r="X71" s="1340"/>
      <c r="Y71" s="1340"/>
      <c r="Z71" s="1340"/>
      <c r="AA71" s="1340"/>
      <c r="AB71" s="1340"/>
      <c r="AC71" s="1340"/>
      <c r="AD71" s="1340"/>
      <c r="AE71" s="1340"/>
      <c r="AF71" s="1340"/>
      <c r="AG71" s="3831"/>
      <c r="AH71" s="3832"/>
      <c r="AI71" s="3832"/>
      <c r="AJ71" s="3832"/>
      <c r="AK71" s="3832"/>
      <c r="AL71" s="3832"/>
      <c r="AM71" s="3832"/>
      <c r="AN71" s="3832"/>
      <c r="AO71" s="3832"/>
      <c r="AP71" s="3832"/>
      <c r="AQ71" s="3832"/>
      <c r="AR71" s="3832"/>
      <c r="AS71" s="3832"/>
      <c r="AT71" s="3832"/>
      <c r="AU71" s="3832"/>
      <c r="AV71" s="3832"/>
      <c r="AW71" s="3832"/>
      <c r="AX71" s="3833"/>
    </row>
    <row r="72" spans="1:54" ht="26.25" customHeight="1">
      <c r="A72" s="846"/>
      <c r="B72" s="847"/>
      <c r="C72" s="874"/>
      <c r="D72" s="875"/>
      <c r="E72" s="875"/>
      <c r="F72" s="875"/>
      <c r="G72" s="1343"/>
      <c r="H72" s="867"/>
      <c r="I72" s="867"/>
      <c r="J72" s="867"/>
      <c r="K72" s="867"/>
      <c r="L72" s="867"/>
      <c r="M72" s="867"/>
      <c r="N72" s="867"/>
      <c r="O72" s="867"/>
      <c r="P72" s="867"/>
      <c r="Q72" s="867"/>
      <c r="R72" s="867"/>
      <c r="S72" s="1707"/>
      <c r="T72" s="1708"/>
      <c r="U72" s="1649"/>
      <c r="V72" s="1649"/>
      <c r="W72" s="1649"/>
      <c r="X72" s="1649"/>
      <c r="Y72" s="1649"/>
      <c r="Z72" s="1649"/>
      <c r="AA72" s="1649"/>
      <c r="AB72" s="1649"/>
      <c r="AC72" s="1649"/>
      <c r="AD72" s="1649"/>
      <c r="AE72" s="1649"/>
      <c r="AF72" s="1649"/>
      <c r="AG72" s="3834"/>
      <c r="AH72" s="3835"/>
      <c r="AI72" s="3835"/>
      <c r="AJ72" s="3835"/>
      <c r="AK72" s="3835"/>
      <c r="AL72" s="3835"/>
      <c r="AM72" s="3835"/>
      <c r="AN72" s="3835"/>
      <c r="AO72" s="3835"/>
      <c r="AP72" s="3835"/>
      <c r="AQ72" s="3835"/>
      <c r="AR72" s="3835"/>
      <c r="AS72" s="3835"/>
      <c r="AT72" s="3835"/>
      <c r="AU72" s="3835"/>
      <c r="AV72" s="3835"/>
      <c r="AW72" s="3835"/>
      <c r="AX72" s="3836"/>
    </row>
    <row r="73" spans="1:54" ht="57" customHeight="1">
      <c r="A73" s="808" t="s">
        <v>96</v>
      </c>
      <c r="B73" s="809"/>
      <c r="C73" s="896" t="s">
        <v>95</v>
      </c>
      <c r="D73" s="3826"/>
      <c r="E73" s="3826"/>
      <c r="F73" s="3827"/>
      <c r="G73" s="3839" t="s">
        <v>3015</v>
      </c>
      <c r="H73" s="3840"/>
      <c r="I73" s="3840"/>
      <c r="J73" s="3840"/>
      <c r="K73" s="3840"/>
      <c r="L73" s="3840"/>
      <c r="M73" s="3840"/>
      <c r="N73" s="3840"/>
      <c r="O73" s="3840"/>
      <c r="P73" s="3840"/>
      <c r="Q73" s="3840"/>
      <c r="R73" s="3840"/>
      <c r="S73" s="3840"/>
      <c r="T73" s="3840"/>
      <c r="U73" s="3840"/>
      <c r="V73" s="3840"/>
      <c r="W73" s="3840"/>
      <c r="X73" s="3840"/>
      <c r="Y73" s="3840"/>
      <c r="Z73" s="3840"/>
      <c r="AA73" s="3840"/>
      <c r="AB73" s="3840"/>
      <c r="AC73" s="3840"/>
      <c r="AD73" s="3840"/>
      <c r="AE73" s="3840"/>
      <c r="AF73" s="3840"/>
      <c r="AG73" s="3840"/>
      <c r="AH73" s="3840"/>
      <c r="AI73" s="3840"/>
      <c r="AJ73" s="3840"/>
      <c r="AK73" s="3840"/>
      <c r="AL73" s="3840"/>
      <c r="AM73" s="3840"/>
      <c r="AN73" s="3840"/>
      <c r="AO73" s="3840"/>
      <c r="AP73" s="3840"/>
      <c r="AQ73" s="3840"/>
      <c r="AR73" s="3840"/>
      <c r="AS73" s="3840"/>
      <c r="AT73" s="3840"/>
      <c r="AU73" s="3840"/>
      <c r="AV73" s="3840"/>
      <c r="AW73" s="3840"/>
      <c r="AX73" s="3841"/>
      <c r="AY73" s="286"/>
      <c r="AZ73" s="286"/>
      <c r="BA73" s="286"/>
      <c r="BB73" s="286"/>
    </row>
    <row r="74" spans="1:54" ht="66.75" customHeight="1" thickBot="1">
      <c r="A74" s="810"/>
      <c r="B74" s="811"/>
      <c r="C74" s="3837" t="s">
        <v>93</v>
      </c>
      <c r="D74" s="540"/>
      <c r="E74" s="540"/>
      <c r="F74" s="3838"/>
      <c r="G74" s="3228" t="s">
        <v>3014</v>
      </c>
      <c r="H74" s="3228"/>
      <c r="I74" s="3228"/>
      <c r="J74" s="3228"/>
      <c r="K74" s="3228"/>
      <c r="L74" s="3228"/>
      <c r="M74" s="3228"/>
      <c r="N74" s="3228"/>
      <c r="O74" s="3228"/>
      <c r="P74" s="3228"/>
      <c r="Q74" s="3228"/>
      <c r="R74" s="3228"/>
      <c r="S74" s="3228"/>
      <c r="T74" s="3228"/>
      <c r="U74" s="3228"/>
      <c r="V74" s="3228"/>
      <c r="W74" s="3228"/>
      <c r="X74" s="3228"/>
      <c r="Y74" s="3228"/>
      <c r="Z74" s="3228"/>
      <c r="AA74" s="3228"/>
      <c r="AB74" s="3228"/>
      <c r="AC74" s="3228"/>
      <c r="AD74" s="3228"/>
      <c r="AE74" s="3228"/>
      <c r="AF74" s="3228"/>
      <c r="AG74" s="3228"/>
      <c r="AH74" s="3228"/>
      <c r="AI74" s="3228"/>
      <c r="AJ74" s="3228"/>
      <c r="AK74" s="3228"/>
      <c r="AL74" s="3228"/>
      <c r="AM74" s="3228"/>
      <c r="AN74" s="3228"/>
      <c r="AO74" s="3228"/>
      <c r="AP74" s="3228"/>
      <c r="AQ74" s="3228"/>
      <c r="AR74" s="3228"/>
      <c r="AS74" s="3228"/>
      <c r="AT74" s="3228"/>
      <c r="AU74" s="3228"/>
      <c r="AV74" s="3228"/>
      <c r="AW74" s="3228"/>
      <c r="AX74" s="3229"/>
    </row>
    <row r="75" spans="1:54" ht="21" customHeight="1">
      <c r="A75" s="820" t="s">
        <v>91</v>
      </c>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2"/>
    </row>
    <row r="76" spans="1:54" ht="63" customHeight="1" thickBot="1">
      <c r="A76" s="804"/>
      <c r="B76" s="830"/>
      <c r="C76" s="830"/>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0"/>
      <c r="AS76" s="830"/>
      <c r="AT76" s="830"/>
      <c r="AU76" s="830"/>
      <c r="AV76" s="830"/>
      <c r="AW76" s="830"/>
      <c r="AX76" s="831"/>
    </row>
    <row r="77" spans="1:54" ht="21" customHeight="1">
      <c r="A77" s="801" t="s">
        <v>90</v>
      </c>
      <c r="B77" s="802"/>
      <c r="C77" s="802"/>
      <c r="D77" s="802"/>
      <c r="E77" s="802"/>
      <c r="F77" s="802"/>
      <c r="G77" s="802"/>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802"/>
      <c r="AL77" s="802"/>
      <c r="AM77" s="802"/>
      <c r="AN77" s="802"/>
      <c r="AO77" s="802"/>
      <c r="AP77" s="802"/>
      <c r="AQ77" s="802"/>
      <c r="AR77" s="802"/>
      <c r="AS77" s="802"/>
      <c r="AT77" s="802"/>
      <c r="AU77" s="802"/>
      <c r="AV77" s="802"/>
      <c r="AW77" s="802"/>
      <c r="AX77" s="803"/>
    </row>
    <row r="78" spans="1:54" ht="86.25" customHeight="1" thickBot="1">
      <c r="A78" s="2382" t="s">
        <v>1200</v>
      </c>
      <c r="B78" s="834"/>
      <c r="C78" s="834"/>
      <c r="D78" s="834"/>
      <c r="E78" s="2394"/>
      <c r="F78" s="833" t="s">
        <v>3013</v>
      </c>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row>
    <row r="79" spans="1:54" ht="21" customHeight="1">
      <c r="A79" s="801" t="s">
        <v>88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3"/>
    </row>
    <row r="80" spans="1:54" ht="97.5" customHeight="1" thickBot="1">
      <c r="A80" s="804" t="s">
        <v>3012</v>
      </c>
      <c r="B80" s="805"/>
      <c r="C80" s="805"/>
      <c r="D80" s="805"/>
      <c r="E80" s="806"/>
      <c r="F80" s="1368" t="s">
        <v>3011</v>
      </c>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50" ht="21" customHeight="1">
      <c r="A81" s="776" t="s">
        <v>85</v>
      </c>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8"/>
    </row>
    <row r="82" spans="1:50">
      <c r="A82" s="3823" t="s">
        <v>2853</v>
      </c>
      <c r="B82" s="3824"/>
      <c r="C82" s="3824"/>
      <c r="D82" s="3824"/>
      <c r="E82" s="3824"/>
      <c r="F82" s="3824"/>
      <c r="G82" s="3824"/>
      <c r="H82" s="3824"/>
      <c r="I82" s="3824"/>
      <c r="J82" s="3824"/>
      <c r="K82" s="3824"/>
      <c r="L82" s="3824"/>
      <c r="M82" s="3824"/>
      <c r="N82" s="3824"/>
      <c r="O82" s="3824"/>
      <c r="P82" s="3824"/>
      <c r="Q82" s="3824"/>
      <c r="R82" s="3824"/>
      <c r="S82" s="3824"/>
      <c r="T82" s="3824"/>
      <c r="U82" s="3824"/>
      <c r="V82" s="3824"/>
      <c r="W82" s="3824"/>
      <c r="X82" s="3824"/>
      <c r="Y82" s="3824"/>
      <c r="Z82" s="3824"/>
      <c r="AA82" s="3824"/>
      <c r="AB82" s="3824"/>
      <c r="AC82" s="3824"/>
      <c r="AD82" s="3824"/>
      <c r="AE82" s="3824"/>
      <c r="AF82" s="3824"/>
      <c r="AG82" s="3824"/>
      <c r="AH82" s="3824"/>
      <c r="AI82" s="3824"/>
      <c r="AJ82" s="3824"/>
      <c r="AK82" s="3824"/>
      <c r="AL82" s="3824"/>
      <c r="AM82" s="3824"/>
      <c r="AN82" s="3824"/>
      <c r="AO82" s="3824"/>
      <c r="AP82" s="3824"/>
      <c r="AQ82" s="3824"/>
      <c r="AR82" s="3824"/>
      <c r="AS82" s="3824"/>
      <c r="AT82" s="3824"/>
      <c r="AU82" s="3824"/>
      <c r="AV82" s="3824"/>
      <c r="AW82" s="3824"/>
      <c r="AX82" s="3825"/>
    </row>
    <row r="83" spans="1:50">
      <c r="A83" s="3769" t="s">
        <v>3010</v>
      </c>
      <c r="B83" s="3770"/>
      <c r="C83" s="3770"/>
      <c r="D83" s="3770"/>
      <c r="E83" s="3770"/>
      <c r="F83" s="3770"/>
      <c r="G83" s="3770"/>
      <c r="H83" s="3770"/>
      <c r="I83" s="3770"/>
      <c r="J83" s="3770"/>
      <c r="K83" s="3770"/>
      <c r="L83" s="3770"/>
      <c r="M83" s="3770"/>
      <c r="N83" s="3770"/>
      <c r="O83" s="3770"/>
      <c r="P83" s="3770"/>
      <c r="Q83" s="3770"/>
      <c r="R83" s="3770"/>
      <c r="S83" s="3770"/>
      <c r="T83" s="3770"/>
      <c r="U83" s="3770"/>
      <c r="V83" s="3770"/>
      <c r="W83" s="3770"/>
      <c r="X83" s="3770"/>
      <c r="Y83" s="3770"/>
      <c r="Z83" s="3770"/>
      <c r="AA83" s="3770"/>
      <c r="AB83" s="3770"/>
      <c r="AC83" s="3770"/>
      <c r="AD83" s="3770"/>
      <c r="AE83" s="3770"/>
      <c r="AF83" s="3770"/>
      <c r="AG83" s="3770"/>
      <c r="AH83" s="3770"/>
      <c r="AI83" s="3770"/>
      <c r="AJ83" s="3770"/>
      <c r="AK83" s="3770"/>
      <c r="AL83" s="3770"/>
      <c r="AM83" s="3770"/>
      <c r="AN83" s="3770"/>
      <c r="AO83" s="3770"/>
      <c r="AP83" s="3770"/>
      <c r="AQ83" s="3770"/>
      <c r="AR83" s="3770"/>
      <c r="AS83" s="3770"/>
      <c r="AT83" s="3770"/>
      <c r="AU83" s="3770"/>
      <c r="AV83" s="3770"/>
      <c r="AW83" s="3770"/>
      <c r="AX83" s="3771"/>
    </row>
    <row r="84" spans="1:50">
      <c r="A84" s="3769" t="s">
        <v>3002</v>
      </c>
      <c r="B84" s="3770"/>
      <c r="C84" s="3770"/>
      <c r="D84" s="3770"/>
      <c r="E84" s="3770"/>
      <c r="F84" s="3770"/>
      <c r="G84" s="3770"/>
      <c r="H84" s="3770"/>
      <c r="I84" s="3770"/>
      <c r="J84" s="3770"/>
      <c r="K84" s="3770"/>
      <c r="L84" s="3770"/>
      <c r="M84" s="3770"/>
      <c r="N84" s="3770"/>
      <c r="O84" s="3770"/>
      <c r="P84" s="3770"/>
      <c r="Q84" s="3770"/>
      <c r="R84" s="3770"/>
      <c r="S84" s="3770"/>
      <c r="T84" s="3770"/>
      <c r="U84" s="3770"/>
      <c r="V84" s="3770"/>
      <c r="W84" s="3770"/>
      <c r="X84" s="3770"/>
      <c r="Y84" s="3770"/>
      <c r="Z84" s="3770"/>
      <c r="AA84" s="3770"/>
      <c r="AB84" s="3770"/>
      <c r="AC84" s="3770"/>
      <c r="AD84" s="3770"/>
      <c r="AE84" s="3770"/>
      <c r="AF84" s="3770"/>
      <c r="AG84" s="3770"/>
      <c r="AH84" s="3770"/>
      <c r="AI84" s="3770"/>
      <c r="AJ84" s="3770"/>
      <c r="AK84" s="3770"/>
      <c r="AL84" s="3770"/>
      <c r="AM84" s="3770"/>
      <c r="AN84" s="3770"/>
      <c r="AO84" s="3770"/>
      <c r="AP84" s="3770"/>
      <c r="AQ84" s="3770"/>
      <c r="AR84" s="3770"/>
      <c r="AS84" s="3770"/>
      <c r="AT84" s="3770"/>
      <c r="AU84" s="3770"/>
      <c r="AV84" s="3770"/>
      <c r="AW84" s="3770"/>
      <c r="AX84" s="3771"/>
    </row>
    <row r="85" spans="1:50">
      <c r="A85" s="3769" t="s">
        <v>2836</v>
      </c>
      <c r="B85" s="3770"/>
      <c r="C85" s="3770"/>
      <c r="D85" s="3770"/>
      <c r="E85" s="3770"/>
      <c r="F85" s="3770"/>
      <c r="G85" s="3770"/>
      <c r="H85" s="3770"/>
      <c r="I85" s="3770"/>
      <c r="J85" s="3770"/>
      <c r="K85" s="3770"/>
      <c r="L85" s="3770"/>
      <c r="M85" s="3770"/>
      <c r="N85" s="3770"/>
      <c r="O85" s="3770"/>
      <c r="P85" s="3770"/>
      <c r="Q85" s="3770"/>
      <c r="R85" s="3770"/>
      <c r="S85" s="3770"/>
      <c r="T85" s="3770"/>
      <c r="U85" s="3770"/>
      <c r="V85" s="3770"/>
      <c r="W85" s="3770"/>
      <c r="X85" s="3770"/>
      <c r="Y85" s="3770"/>
      <c r="Z85" s="3770"/>
      <c r="AA85" s="3770"/>
      <c r="AB85" s="3770"/>
      <c r="AC85" s="3770"/>
      <c r="AD85" s="3770"/>
      <c r="AE85" s="3770"/>
      <c r="AF85" s="3770"/>
      <c r="AG85" s="3770"/>
      <c r="AH85" s="3770"/>
      <c r="AI85" s="3770"/>
      <c r="AJ85" s="3770"/>
      <c r="AK85" s="3770"/>
      <c r="AL85" s="3770"/>
      <c r="AM85" s="3770"/>
      <c r="AN85" s="3770"/>
      <c r="AO85" s="3770"/>
      <c r="AP85" s="3770"/>
      <c r="AQ85" s="3770"/>
      <c r="AR85" s="3770"/>
      <c r="AS85" s="3770"/>
      <c r="AT85" s="3770"/>
      <c r="AU85" s="3770"/>
      <c r="AV85" s="3770"/>
      <c r="AW85" s="3770"/>
      <c r="AX85" s="3771"/>
    </row>
    <row r="86" spans="1:50">
      <c r="A86" s="3769" t="s">
        <v>2831</v>
      </c>
      <c r="B86" s="3770"/>
      <c r="C86" s="3770"/>
      <c r="D86" s="3770"/>
      <c r="E86" s="3770"/>
      <c r="F86" s="3770"/>
      <c r="G86" s="3770"/>
      <c r="H86" s="3770"/>
      <c r="I86" s="3770"/>
      <c r="J86" s="3770"/>
      <c r="K86" s="3770"/>
      <c r="L86" s="3770"/>
      <c r="M86" s="3770"/>
      <c r="N86" s="3770"/>
      <c r="O86" s="3770"/>
      <c r="P86" s="3770"/>
      <c r="Q86" s="3770"/>
      <c r="R86" s="3770"/>
      <c r="S86" s="3770"/>
      <c r="T86" s="3770"/>
      <c r="U86" s="3770"/>
      <c r="V86" s="3770"/>
      <c r="W86" s="3770"/>
      <c r="X86" s="3770"/>
      <c r="Y86" s="3770"/>
      <c r="Z86" s="3770"/>
      <c r="AA86" s="3770"/>
      <c r="AB86" s="3770"/>
      <c r="AC86" s="3770"/>
      <c r="AD86" s="3770"/>
      <c r="AE86" s="3770"/>
      <c r="AF86" s="3770"/>
      <c r="AG86" s="3770"/>
      <c r="AH86" s="3770"/>
      <c r="AI86" s="3770"/>
      <c r="AJ86" s="3770"/>
      <c r="AK86" s="3770"/>
      <c r="AL86" s="3770"/>
      <c r="AM86" s="3770"/>
      <c r="AN86" s="3770"/>
      <c r="AO86" s="3770"/>
      <c r="AP86" s="3770"/>
      <c r="AQ86" s="3770"/>
      <c r="AR86" s="3770"/>
      <c r="AS86" s="3770"/>
      <c r="AT86" s="3770"/>
      <c r="AU86" s="3770"/>
      <c r="AV86" s="3770"/>
      <c r="AW86" s="3770"/>
      <c r="AX86" s="3771"/>
    </row>
    <row r="87" spans="1:50">
      <c r="A87" s="3769" t="s">
        <v>3009</v>
      </c>
      <c r="B87" s="3770"/>
      <c r="C87" s="3770"/>
      <c r="D87" s="3770"/>
      <c r="E87" s="3770"/>
      <c r="F87" s="3770"/>
      <c r="G87" s="3770"/>
      <c r="H87" s="3770"/>
      <c r="I87" s="3770"/>
      <c r="J87" s="3770"/>
      <c r="K87" s="3770"/>
      <c r="L87" s="3770"/>
      <c r="M87" s="3770"/>
      <c r="N87" s="3770"/>
      <c r="O87" s="3770"/>
      <c r="P87" s="3770"/>
      <c r="Q87" s="3770"/>
      <c r="R87" s="3770"/>
      <c r="S87" s="3770"/>
      <c r="T87" s="3770"/>
      <c r="U87" s="3770"/>
      <c r="V87" s="3770"/>
      <c r="W87" s="3770"/>
      <c r="X87" s="3770"/>
      <c r="Y87" s="3770"/>
      <c r="Z87" s="3770"/>
      <c r="AA87" s="3770"/>
      <c r="AB87" s="3770"/>
      <c r="AC87" s="3770"/>
      <c r="AD87" s="3770"/>
      <c r="AE87" s="3770"/>
      <c r="AF87" s="3770"/>
      <c r="AG87" s="3770"/>
      <c r="AH87" s="3770"/>
      <c r="AI87" s="3770"/>
      <c r="AJ87" s="3770"/>
      <c r="AK87" s="3770"/>
      <c r="AL87" s="3770"/>
      <c r="AM87" s="3770"/>
      <c r="AN87" s="3770"/>
      <c r="AO87" s="3770"/>
      <c r="AP87" s="3770"/>
      <c r="AQ87" s="3770"/>
      <c r="AR87" s="3770"/>
      <c r="AS87" s="3770"/>
      <c r="AT87" s="3770"/>
      <c r="AU87" s="3770"/>
      <c r="AV87" s="3770"/>
      <c r="AW87" s="3770"/>
      <c r="AX87" s="3771"/>
    </row>
    <row r="88" spans="1:50">
      <c r="A88" s="3769" t="s">
        <v>3008</v>
      </c>
      <c r="B88" s="3770"/>
      <c r="C88" s="3770"/>
      <c r="D88" s="3770"/>
      <c r="E88" s="3770"/>
      <c r="F88" s="3770"/>
      <c r="G88" s="3770"/>
      <c r="H88" s="3770"/>
      <c r="I88" s="3770"/>
      <c r="J88" s="3770"/>
      <c r="K88" s="3770"/>
      <c r="L88" s="3770"/>
      <c r="M88" s="3770"/>
      <c r="N88" s="3770"/>
      <c r="O88" s="3770"/>
      <c r="P88" s="3770"/>
      <c r="Q88" s="3770"/>
      <c r="R88" s="3770"/>
      <c r="S88" s="3770"/>
      <c r="T88" s="3770"/>
      <c r="U88" s="3770"/>
      <c r="V88" s="3770"/>
      <c r="W88" s="3770"/>
      <c r="X88" s="3770"/>
      <c r="Y88" s="3770"/>
      <c r="Z88" s="3770"/>
      <c r="AA88" s="3770"/>
      <c r="AB88" s="3770"/>
      <c r="AC88" s="3770"/>
      <c r="AD88" s="3770"/>
      <c r="AE88" s="3770"/>
      <c r="AF88" s="3770"/>
      <c r="AG88" s="3770"/>
      <c r="AH88" s="3770"/>
      <c r="AI88" s="3770"/>
      <c r="AJ88" s="3770"/>
      <c r="AK88" s="3770"/>
      <c r="AL88" s="3770"/>
      <c r="AM88" s="3770"/>
      <c r="AN88" s="3770"/>
      <c r="AO88" s="3770"/>
      <c r="AP88" s="3770"/>
      <c r="AQ88" s="3770"/>
      <c r="AR88" s="3770"/>
      <c r="AS88" s="3770"/>
      <c r="AT88" s="3770"/>
      <c r="AU88" s="3770"/>
      <c r="AV88" s="3770"/>
      <c r="AW88" s="3770"/>
      <c r="AX88" s="3771"/>
    </row>
    <row r="89" spans="1:50">
      <c r="A89" s="3769" t="s">
        <v>2816</v>
      </c>
      <c r="B89" s="3770"/>
      <c r="C89" s="3770"/>
      <c r="D89" s="3770"/>
      <c r="E89" s="3770"/>
      <c r="F89" s="3770"/>
      <c r="G89" s="3770"/>
      <c r="H89" s="3770"/>
      <c r="I89" s="3770"/>
      <c r="J89" s="3770"/>
      <c r="K89" s="3770"/>
      <c r="L89" s="3770"/>
      <c r="M89" s="3770"/>
      <c r="N89" s="3770"/>
      <c r="O89" s="3770"/>
      <c r="P89" s="3770"/>
      <c r="Q89" s="3770"/>
      <c r="R89" s="3770"/>
      <c r="S89" s="3770"/>
      <c r="T89" s="3770"/>
      <c r="U89" s="3770"/>
      <c r="V89" s="3770"/>
      <c r="W89" s="3770"/>
      <c r="X89" s="3770"/>
      <c r="Y89" s="3770"/>
      <c r="Z89" s="3770"/>
      <c r="AA89" s="3770"/>
      <c r="AB89" s="3770"/>
      <c r="AC89" s="3770"/>
      <c r="AD89" s="3770"/>
      <c r="AE89" s="3770"/>
      <c r="AF89" s="3770"/>
      <c r="AG89" s="3770"/>
      <c r="AH89" s="3770"/>
      <c r="AI89" s="3770"/>
      <c r="AJ89" s="3770"/>
      <c r="AK89" s="3770"/>
      <c r="AL89" s="3770"/>
      <c r="AM89" s="3770"/>
      <c r="AN89" s="3770"/>
      <c r="AO89" s="3770"/>
      <c r="AP89" s="3770"/>
      <c r="AQ89" s="3770"/>
      <c r="AR89" s="3770"/>
      <c r="AS89" s="3770"/>
      <c r="AT89" s="3770"/>
      <c r="AU89" s="3770"/>
      <c r="AV89" s="3770"/>
      <c r="AW89" s="3770"/>
      <c r="AX89" s="3771"/>
    </row>
    <row r="90" spans="1:50">
      <c r="A90" s="3769" t="s">
        <v>3007</v>
      </c>
      <c r="B90" s="3770"/>
      <c r="C90" s="3770"/>
      <c r="D90" s="3770"/>
      <c r="E90" s="3770"/>
      <c r="F90" s="3770"/>
      <c r="G90" s="3770"/>
      <c r="H90" s="3770"/>
      <c r="I90" s="3770"/>
      <c r="J90" s="3770"/>
      <c r="K90" s="3770"/>
      <c r="L90" s="3770"/>
      <c r="M90" s="3770"/>
      <c r="N90" s="3770"/>
      <c r="O90" s="3770"/>
      <c r="P90" s="3770"/>
      <c r="Q90" s="3770"/>
      <c r="R90" s="3770"/>
      <c r="S90" s="3770"/>
      <c r="T90" s="3770"/>
      <c r="U90" s="3770"/>
      <c r="V90" s="3770"/>
      <c r="W90" s="3770"/>
      <c r="X90" s="3770"/>
      <c r="Y90" s="3770"/>
      <c r="Z90" s="3770"/>
      <c r="AA90" s="3770"/>
      <c r="AB90" s="3770"/>
      <c r="AC90" s="3770"/>
      <c r="AD90" s="3770"/>
      <c r="AE90" s="3770"/>
      <c r="AF90" s="3770"/>
      <c r="AG90" s="3770"/>
      <c r="AH90" s="3770"/>
      <c r="AI90" s="3770"/>
      <c r="AJ90" s="3770"/>
      <c r="AK90" s="3770"/>
      <c r="AL90" s="3770"/>
      <c r="AM90" s="3770"/>
      <c r="AN90" s="3770"/>
      <c r="AO90" s="3770"/>
      <c r="AP90" s="3770"/>
      <c r="AQ90" s="3770"/>
      <c r="AR90" s="3770"/>
      <c r="AS90" s="3770"/>
      <c r="AT90" s="3770"/>
      <c r="AU90" s="3770"/>
      <c r="AV90" s="3770"/>
      <c r="AW90" s="3770"/>
      <c r="AX90" s="3771"/>
    </row>
    <row r="91" spans="1:50">
      <c r="A91" s="3769" t="s">
        <v>2997</v>
      </c>
      <c r="B91" s="3770"/>
      <c r="C91" s="3770"/>
      <c r="D91" s="3770"/>
      <c r="E91" s="3770"/>
      <c r="F91" s="3770"/>
      <c r="G91" s="3770"/>
      <c r="H91" s="3770"/>
      <c r="I91" s="3770"/>
      <c r="J91" s="3770"/>
      <c r="K91" s="3770"/>
      <c r="L91" s="3770"/>
      <c r="M91" s="3770"/>
      <c r="N91" s="3770"/>
      <c r="O91" s="3770"/>
      <c r="P91" s="3770"/>
      <c r="Q91" s="3770"/>
      <c r="R91" s="3770"/>
      <c r="S91" s="3770"/>
      <c r="T91" s="3770"/>
      <c r="U91" s="3770"/>
      <c r="V91" s="3770"/>
      <c r="W91" s="3770"/>
      <c r="X91" s="3770"/>
      <c r="Y91" s="3770"/>
      <c r="Z91" s="3770"/>
      <c r="AA91" s="3770"/>
      <c r="AB91" s="3770"/>
      <c r="AC91" s="3770"/>
      <c r="AD91" s="3770"/>
      <c r="AE91" s="3770"/>
      <c r="AF91" s="3770"/>
      <c r="AG91" s="3770"/>
      <c r="AH91" s="3770"/>
      <c r="AI91" s="3770"/>
      <c r="AJ91" s="3770"/>
      <c r="AK91" s="3770"/>
      <c r="AL91" s="3770"/>
      <c r="AM91" s="3770"/>
      <c r="AN91" s="3770"/>
      <c r="AO91" s="3770"/>
      <c r="AP91" s="3770"/>
      <c r="AQ91" s="3770"/>
      <c r="AR91" s="3770"/>
      <c r="AS91" s="3770"/>
      <c r="AT91" s="3770"/>
      <c r="AU91" s="3770"/>
      <c r="AV91" s="3770"/>
      <c r="AW91" s="3770"/>
      <c r="AX91" s="3771"/>
    </row>
    <row r="92" spans="1:50">
      <c r="A92" s="3769" t="s">
        <v>2802</v>
      </c>
      <c r="B92" s="3770"/>
      <c r="C92" s="3770"/>
      <c r="D92" s="3770"/>
      <c r="E92" s="3770"/>
      <c r="F92" s="3770"/>
      <c r="G92" s="3770"/>
      <c r="H92" s="3770"/>
      <c r="I92" s="3770"/>
      <c r="J92" s="3770"/>
      <c r="K92" s="3770"/>
      <c r="L92" s="3770"/>
      <c r="M92" s="3770"/>
      <c r="N92" s="3770"/>
      <c r="O92" s="3770"/>
      <c r="P92" s="3770"/>
      <c r="Q92" s="3770"/>
      <c r="R92" s="3770"/>
      <c r="S92" s="3770"/>
      <c r="T92" s="3770"/>
      <c r="U92" s="3770"/>
      <c r="V92" s="3770"/>
      <c r="W92" s="3770"/>
      <c r="X92" s="3770"/>
      <c r="Y92" s="3770"/>
      <c r="Z92" s="3770"/>
      <c r="AA92" s="3770"/>
      <c r="AB92" s="3770"/>
      <c r="AC92" s="3770"/>
      <c r="AD92" s="3770"/>
      <c r="AE92" s="3770"/>
      <c r="AF92" s="3770"/>
      <c r="AG92" s="3770"/>
      <c r="AH92" s="3770"/>
      <c r="AI92" s="3770"/>
      <c r="AJ92" s="3770"/>
      <c r="AK92" s="3770"/>
      <c r="AL92" s="3770"/>
      <c r="AM92" s="3770"/>
      <c r="AN92" s="3770"/>
      <c r="AO92" s="3770"/>
      <c r="AP92" s="3770"/>
      <c r="AQ92" s="3770"/>
      <c r="AR92" s="3770"/>
      <c r="AS92" s="3770"/>
      <c r="AT92" s="3770"/>
      <c r="AU92" s="3770"/>
      <c r="AV92" s="3770"/>
      <c r="AW92" s="3770"/>
      <c r="AX92" s="3771"/>
    </row>
    <row r="93" spans="1:50">
      <c r="A93" s="3769" t="s">
        <v>2792</v>
      </c>
      <c r="B93" s="3770"/>
      <c r="C93" s="3770"/>
      <c r="D93" s="3770"/>
      <c r="E93" s="3770"/>
      <c r="F93" s="3770"/>
      <c r="G93" s="3770"/>
      <c r="H93" s="3770"/>
      <c r="I93" s="3770"/>
      <c r="J93" s="3770"/>
      <c r="K93" s="3770"/>
      <c r="L93" s="3770"/>
      <c r="M93" s="3770"/>
      <c r="N93" s="3770"/>
      <c r="O93" s="3770"/>
      <c r="P93" s="3770"/>
      <c r="Q93" s="3770"/>
      <c r="R93" s="3770"/>
      <c r="S93" s="3770"/>
      <c r="T93" s="3770"/>
      <c r="U93" s="3770"/>
      <c r="V93" s="3770"/>
      <c r="W93" s="3770"/>
      <c r="X93" s="3770"/>
      <c r="Y93" s="3770"/>
      <c r="Z93" s="3770"/>
      <c r="AA93" s="3770"/>
      <c r="AB93" s="3770"/>
      <c r="AC93" s="3770"/>
      <c r="AD93" s="3770"/>
      <c r="AE93" s="3770"/>
      <c r="AF93" s="3770"/>
      <c r="AG93" s="3770"/>
      <c r="AH93" s="3770"/>
      <c r="AI93" s="3770"/>
      <c r="AJ93" s="3770"/>
      <c r="AK93" s="3770"/>
      <c r="AL93" s="3770"/>
      <c r="AM93" s="3770"/>
      <c r="AN93" s="3770"/>
      <c r="AO93" s="3770"/>
      <c r="AP93" s="3770"/>
      <c r="AQ93" s="3770"/>
      <c r="AR93" s="3770"/>
      <c r="AS93" s="3770"/>
      <c r="AT93" s="3770"/>
      <c r="AU93" s="3770"/>
      <c r="AV93" s="3770"/>
      <c r="AW93" s="3770"/>
      <c r="AX93" s="3771"/>
    </row>
    <row r="94" spans="1:50">
      <c r="A94" s="3769" t="s">
        <v>2789</v>
      </c>
      <c r="B94" s="3770"/>
      <c r="C94" s="3770"/>
      <c r="D94" s="3770"/>
      <c r="E94" s="3770"/>
      <c r="F94" s="3770"/>
      <c r="G94" s="3770"/>
      <c r="H94" s="3770"/>
      <c r="I94" s="3770"/>
      <c r="J94" s="3770"/>
      <c r="K94" s="3770"/>
      <c r="L94" s="3770"/>
      <c r="M94" s="3770"/>
      <c r="N94" s="3770"/>
      <c r="O94" s="3770"/>
      <c r="P94" s="3770"/>
      <c r="Q94" s="3770"/>
      <c r="R94" s="3770"/>
      <c r="S94" s="3770"/>
      <c r="T94" s="3770"/>
      <c r="U94" s="3770"/>
      <c r="V94" s="3770"/>
      <c r="W94" s="3770"/>
      <c r="X94" s="3770"/>
      <c r="Y94" s="3770"/>
      <c r="Z94" s="3770"/>
      <c r="AA94" s="3770"/>
      <c r="AB94" s="3770"/>
      <c r="AC94" s="3770"/>
      <c r="AD94" s="3770"/>
      <c r="AE94" s="3770"/>
      <c r="AF94" s="3770"/>
      <c r="AG94" s="3770"/>
      <c r="AH94" s="3770"/>
      <c r="AI94" s="3770"/>
      <c r="AJ94" s="3770"/>
      <c r="AK94" s="3770"/>
      <c r="AL94" s="3770"/>
      <c r="AM94" s="3770"/>
      <c r="AN94" s="3770"/>
      <c r="AO94" s="3770"/>
      <c r="AP94" s="3770"/>
      <c r="AQ94" s="3770"/>
      <c r="AR94" s="3770"/>
      <c r="AS94" s="3770"/>
      <c r="AT94" s="3770"/>
      <c r="AU94" s="3770"/>
      <c r="AV94" s="3770"/>
      <c r="AW94" s="3770"/>
      <c r="AX94" s="3771"/>
    </row>
    <row r="95" spans="1:50" ht="14.25" thickBot="1">
      <c r="A95" s="3769" t="s">
        <v>3006</v>
      </c>
      <c r="B95" s="3770"/>
      <c r="C95" s="3770"/>
      <c r="D95" s="3770"/>
      <c r="E95" s="3770"/>
      <c r="F95" s="3770"/>
      <c r="G95" s="3770"/>
      <c r="H95" s="3770"/>
      <c r="I95" s="3770"/>
      <c r="J95" s="3770"/>
      <c r="K95" s="3770"/>
      <c r="L95" s="3770"/>
      <c r="M95" s="3770"/>
      <c r="N95" s="3770"/>
      <c r="O95" s="3770"/>
      <c r="P95" s="3770"/>
      <c r="Q95" s="3770"/>
      <c r="R95" s="3770"/>
      <c r="S95" s="3770"/>
      <c r="T95" s="3770"/>
      <c r="U95" s="3770"/>
      <c r="V95" s="3770"/>
      <c r="W95" s="3770"/>
      <c r="X95" s="3770"/>
      <c r="Y95" s="3770"/>
      <c r="Z95" s="3770"/>
      <c r="AA95" s="3770"/>
      <c r="AB95" s="3770"/>
      <c r="AC95" s="3770"/>
      <c r="AD95" s="3770"/>
      <c r="AE95" s="3770"/>
      <c r="AF95" s="3770"/>
      <c r="AG95" s="3770"/>
      <c r="AH95" s="3770"/>
      <c r="AI95" s="3770"/>
      <c r="AJ95" s="3770"/>
      <c r="AK95" s="3770"/>
      <c r="AL95" s="3770"/>
      <c r="AM95" s="3770"/>
      <c r="AN95" s="3770"/>
      <c r="AO95" s="3770"/>
      <c r="AP95" s="3770"/>
      <c r="AQ95" s="3770"/>
      <c r="AR95" s="3770"/>
      <c r="AS95" s="3770"/>
      <c r="AT95" s="3770"/>
      <c r="AU95" s="3770"/>
      <c r="AV95" s="3770"/>
      <c r="AW95" s="3770"/>
      <c r="AX95" s="3771"/>
    </row>
    <row r="96" spans="1:50" ht="19.7" customHeight="1">
      <c r="A96" s="782" t="s">
        <v>83</v>
      </c>
      <c r="B96" s="783"/>
      <c r="C96" s="783"/>
      <c r="D96" s="783"/>
      <c r="E96" s="783"/>
      <c r="F96" s="783"/>
      <c r="G96" s="783"/>
      <c r="H96" s="783"/>
      <c r="I96" s="783"/>
      <c r="J96" s="783"/>
      <c r="K96" s="783"/>
      <c r="L96" s="783"/>
      <c r="M96" s="783"/>
      <c r="N96" s="783"/>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4"/>
    </row>
    <row r="97" spans="1:50" ht="20.100000000000001" customHeight="1" thickBot="1">
      <c r="A97" s="785"/>
      <c r="B97" s="786"/>
      <c r="C97" s="787" t="s">
        <v>82</v>
      </c>
      <c r="D97" s="708"/>
      <c r="E97" s="708"/>
      <c r="F97" s="708"/>
      <c r="G97" s="708"/>
      <c r="H97" s="708"/>
      <c r="I97" s="708"/>
      <c r="J97" s="709"/>
      <c r="K97" s="3790" t="s">
        <v>3005</v>
      </c>
      <c r="L97" s="2386"/>
      <c r="M97" s="2386"/>
      <c r="N97" s="2386"/>
      <c r="O97" s="2386"/>
      <c r="P97" s="2386"/>
      <c r="Q97" s="2386"/>
      <c r="R97" s="2386"/>
      <c r="S97" s="787" t="s">
        <v>81</v>
      </c>
      <c r="T97" s="708"/>
      <c r="U97" s="708"/>
      <c r="V97" s="708"/>
      <c r="W97" s="708"/>
      <c r="X97" s="708"/>
      <c r="Y97" s="708"/>
      <c r="Z97" s="709"/>
      <c r="AA97" s="3791" t="s">
        <v>3004</v>
      </c>
      <c r="AB97" s="2392"/>
      <c r="AC97" s="2392"/>
      <c r="AD97" s="2392"/>
      <c r="AE97" s="2392"/>
      <c r="AF97" s="2392"/>
      <c r="AG97" s="2392"/>
      <c r="AH97" s="2393"/>
      <c r="AI97" s="787" t="s">
        <v>80</v>
      </c>
      <c r="AJ97" s="792"/>
      <c r="AK97" s="792"/>
      <c r="AL97" s="792"/>
      <c r="AM97" s="792"/>
      <c r="AN97" s="792"/>
      <c r="AO97" s="792"/>
      <c r="AP97" s="793"/>
      <c r="AQ97" s="794">
        <v>84</v>
      </c>
      <c r="AR97" s="794"/>
      <c r="AS97" s="794"/>
      <c r="AT97" s="794"/>
      <c r="AU97" s="794"/>
      <c r="AV97" s="794"/>
      <c r="AW97" s="794"/>
      <c r="AX97" s="795"/>
    </row>
    <row r="98" spans="1:50">
      <c r="A98" s="28"/>
      <c r="B98" s="28"/>
      <c r="C98" s="28"/>
      <c r="D98" s="28"/>
      <c r="E98" s="28"/>
      <c r="F98" s="28"/>
      <c r="G98" s="37"/>
      <c r="H98" s="37"/>
      <c r="I98" s="37"/>
      <c r="J98" s="37"/>
      <c r="K98" s="37"/>
      <c r="L98" s="27"/>
      <c r="M98" s="37"/>
      <c r="N98" s="37"/>
      <c r="O98" s="37"/>
      <c r="P98" s="37"/>
      <c r="Q98" s="37"/>
      <c r="R98" s="37"/>
      <c r="S98" s="37"/>
      <c r="T98" s="37"/>
      <c r="U98" s="37"/>
      <c r="V98" s="37"/>
      <c r="W98" s="37"/>
      <c r="X98" s="37"/>
      <c r="Y98" s="25"/>
      <c r="Z98" s="25"/>
      <c r="AA98" s="25"/>
      <c r="AB98" s="25"/>
      <c r="AC98" s="37"/>
      <c r="AD98" s="37"/>
      <c r="AE98" s="37"/>
      <c r="AF98" s="37"/>
      <c r="AG98" s="37"/>
      <c r="AH98" s="27"/>
      <c r="AI98" s="37"/>
      <c r="AJ98" s="37"/>
      <c r="AK98" s="37"/>
      <c r="AL98" s="37"/>
      <c r="AM98" s="37"/>
      <c r="AN98" s="37"/>
      <c r="AO98" s="37"/>
      <c r="AP98" s="37"/>
      <c r="AQ98" s="37"/>
      <c r="AR98" s="37"/>
      <c r="AS98" s="37"/>
      <c r="AT98" s="37"/>
      <c r="AU98" s="25"/>
      <c r="AV98" s="25"/>
      <c r="AW98" s="25"/>
      <c r="AX98" s="25"/>
    </row>
    <row r="99" spans="1:50" ht="14.25" thickBot="1">
      <c r="A99" s="28"/>
      <c r="B99" s="28"/>
      <c r="C99" s="28"/>
      <c r="D99" s="28"/>
      <c r="E99" s="28"/>
      <c r="F99" s="28"/>
      <c r="G99" s="37"/>
      <c r="H99" s="37"/>
      <c r="I99" s="37"/>
      <c r="J99" s="37"/>
      <c r="K99" s="37"/>
      <c r="L99" s="27"/>
      <c r="M99" s="37"/>
      <c r="N99" s="37"/>
      <c r="O99" s="37"/>
      <c r="P99" s="37"/>
      <c r="Q99" s="37"/>
      <c r="R99" s="37"/>
      <c r="S99" s="37"/>
      <c r="T99" s="37"/>
      <c r="U99" s="37"/>
      <c r="V99" s="37"/>
      <c r="W99" s="37"/>
      <c r="X99" s="37"/>
      <c r="Y99" s="25"/>
      <c r="Z99" s="25"/>
      <c r="AA99" s="25"/>
      <c r="AB99" s="25"/>
      <c r="AC99" s="37"/>
      <c r="AD99" s="37"/>
      <c r="AE99" s="37"/>
      <c r="AF99" s="37"/>
      <c r="AG99" s="37"/>
      <c r="AH99" s="27"/>
      <c r="AI99" s="37"/>
      <c r="AJ99" s="37"/>
      <c r="AK99" s="37"/>
      <c r="AL99" s="37"/>
      <c r="AM99" s="37"/>
      <c r="AN99" s="37"/>
      <c r="AO99" s="37"/>
      <c r="AP99" s="37"/>
      <c r="AQ99" s="37"/>
      <c r="AR99" s="37"/>
      <c r="AS99" s="37"/>
      <c r="AT99" s="37"/>
      <c r="AU99" s="25"/>
      <c r="AV99" s="25"/>
      <c r="AW99" s="25"/>
      <c r="AX99" s="25"/>
    </row>
    <row r="100" spans="1:50" ht="15" customHeight="1">
      <c r="A100" s="1269" t="s">
        <v>79</v>
      </c>
      <c r="B100" s="1270"/>
      <c r="C100" s="1270"/>
      <c r="D100" s="1270"/>
      <c r="E100" s="1270"/>
      <c r="F100" s="1271"/>
      <c r="G100" s="24" t="s">
        <v>78</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2"/>
    </row>
    <row r="101" spans="1:50" ht="38.65" customHeight="1">
      <c r="A101" s="366"/>
      <c r="B101" s="367"/>
      <c r="C101" s="367"/>
      <c r="D101" s="367"/>
      <c r="E101" s="367"/>
      <c r="F101" s="368"/>
      <c r="G101" s="35"/>
      <c r="H101" s="16" t="s">
        <v>2853</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0"/>
    </row>
    <row r="102" spans="1:50" ht="41.25" customHeight="1">
      <c r="A102" s="366"/>
      <c r="B102" s="367"/>
      <c r="C102" s="367"/>
      <c r="D102" s="367"/>
      <c r="E102" s="367"/>
      <c r="F102" s="368"/>
      <c r="G102" s="3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20"/>
    </row>
    <row r="103" spans="1:50" ht="52.35" customHeight="1">
      <c r="A103" s="366"/>
      <c r="B103" s="367"/>
      <c r="C103" s="367"/>
      <c r="D103" s="367"/>
      <c r="E103" s="367"/>
      <c r="F103" s="368"/>
      <c r="G103" s="3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20"/>
    </row>
    <row r="104" spans="1:50" ht="52.35" customHeight="1">
      <c r="A104" s="366"/>
      <c r="B104" s="367"/>
      <c r="C104" s="367"/>
      <c r="D104" s="367"/>
      <c r="E104" s="367"/>
      <c r="F104" s="368"/>
      <c r="G104" s="3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20"/>
    </row>
    <row r="105" spans="1:50" ht="52.35" customHeight="1">
      <c r="A105" s="366"/>
      <c r="B105" s="367"/>
      <c r="C105" s="367"/>
      <c r="D105" s="367"/>
      <c r="E105" s="367"/>
      <c r="F105" s="368"/>
      <c r="G105" s="3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20"/>
    </row>
    <row r="106" spans="1:50" ht="41.25" customHeight="1">
      <c r="A106" s="366"/>
      <c r="B106" s="367"/>
      <c r="C106" s="367"/>
      <c r="D106" s="367"/>
      <c r="E106" s="367"/>
      <c r="F106" s="368"/>
      <c r="G106" s="3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20"/>
    </row>
    <row r="107" spans="1:50" ht="52.5" customHeight="1">
      <c r="A107" s="366"/>
      <c r="B107" s="367"/>
      <c r="C107" s="367"/>
      <c r="D107" s="367"/>
      <c r="E107" s="367"/>
      <c r="F107" s="368"/>
      <c r="G107" s="3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20"/>
    </row>
    <row r="108" spans="1:50" ht="52.5" customHeight="1">
      <c r="A108" s="366"/>
      <c r="B108" s="367"/>
      <c r="C108" s="367"/>
      <c r="D108" s="367"/>
      <c r="E108" s="367"/>
      <c r="F108" s="368"/>
      <c r="G108" s="3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20"/>
    </row>
    <row r="109" spans="1:50" ht="52.5" customHeight="1">
      <c r="A109" s="366"/>
      <c r="B109" s="367"/>
      <c r="C109" s="367"/>
      <c r="D109" s="367"/>
      <c r="E109" s="367"/>
      <c r="F109" s="368"/>
      <c r="G109" s="3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20"/>
    </row>
    <row r="110" spans="1:50" ht="52.5" customHeight="1">
      <c r="A110" s="366"/>
      <c r="B110" s="367"/>
      <c r="C110" s="367"/>
      <c r="D110" s="367"/>
      <c r="E110" s="367"/>
      <c r="F110" s="368"/>
      <c r="G110" s="3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20"/>
    </row>
    <row r="111" spans="1:50" ht="52.5" customHeight="1">
      <c r="A111" s="366"/>
      <c r="B111" s="367"/>
      <c r="C111" s="367"/>
      <c r="D111" s="367"/>
      <c r="E111" s="367"/>
      <c r="F111" s="368"/>
      <c r="G111" s="35"/>
      <c r="H111" s="16" t="s">
        <v>3003</v>
      </c>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20"/>
    </row>
    <row r="112" spans="1:50" ht="52.5" customHeight="1">
      <c r="A112" s="366"/>
      <c r="B112" s="367"/>
      <c r="C112" s="367"/>
      <c r="D112" s="367"/>
      <c r="E112" s="367"/>
      <c r="F112" s="368"/>
      <c r="G112" s="3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20"/>
    </row>
    <row r="113" spans="1:50" ht="52.5" customHeight="1">
      <c r="A113" s="366"/>
      <c r="B113" s="367"/>
      <c r="C113" s="367"/>
      <c r="D113" s="367"/>
      <c r="E113" s="367"/>
      <c r="F113" s="368"/>
      <c r="G113" s="3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20"/>
    </row>
    <row r="114" spans="1:50" ht="52.5" customHeight="1">
      <c r="A114" s="366"/>
      <c r="B114" s="367"/>
      <c r="C114" s="367"/>
      <c r="D114" s="367"/>
      <c r="E114" s="367"/>
      <c r="F114" s="368"/>
      <c r="G114" s="35"/>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20"/>
    </row>
    <row r="115" spans="1:50" ht="52.5" customHeight="1">
      <c r="A115" s="366"/>
      <c r="B115" s="367"/>
      <c r="C115" s="367"/>
      <c r="D115" s="367"/>
      <c r="E115" s="367"/>
      <c r="F115" s="368"/>
      <c r="G115" s="3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20"/>
    </row>
    <row r="116" spans="1:50" ht="42.6" customHeight="1">
      <c r="A116" s="366"/>
      <c r="B116" s="367"/>
      <c r="C116" s="367"/>
      <c r="D116" s="367"/>
      <c r="E116" s="367"/>
      <c r="F116" s="368"/>
      <c r="G116" s="35"/>
      <c r="H116" s="16" t="s">
        <v>3002</v>
      </c>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20"/>
    </row>
    <row r="117" spans="1:50" ht="52.5" customHeight="1">
      <c r="A117" s="366"/>
      <c r="B117" s="367"/>
      <c r="C117" s="367"/>
      <c r="D117" s="367"/>
      <c r="E117" s="367"/>
      <c r="F117" s="368"/>
      <c r="G117" s="3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20"/>
    </row>
    <row r="118" spans="1:50" ht="52.5" customHeight="1">
      <c r="A118" s="366"/>
      <c r="B118" s="367"/>
      <c r="C118" s="367"/>
      <c r="D118" s="367"/>
      <c r="E118" s="367"/>
      <c r="F118" s="368"/>
      <c r="G118" s="3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20"/>
    </row>
    <row r="119" spans="1:50" ht="52.5" customHeight="1">
      <c r="A119" s="366"/>
      <c r="B119" s="367"/>
      <c r="C119" s="367"/>
      <c r="D119" s="367"/>
      <c r="E119" s="367"/>
      <c r="F119" s="368"/>
      <c r="G119" s="3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20"/>
    </row>
    <row r="120" spans="1:50" ht="52.5" customHeight="1">
      <c r="A120" s="366"/>
      <c r="B120" s="367"/>
      <c r="C120" s="367"/>
      <c r="D120" s="367"/>
      <c r="E120" s="367"/>
      <c r="F120" s="368"/>
      <c r="G120" s="3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20"/>
    </row>
    <row r="121" spans="1:50" ht="52.5" customHeight="1">
      <c r="A121" s="366"/>
      <c r="B121" s="367"/>
      <c r="C121" s="367"/>
      <c r="D121" s="367"/>
      <c r="E121" s="367"/>
      <c r="F121" s="368"/>
      <c r="G121" s="3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20"/>
    </row>
    <row r="122" spans="1:50" ht="47.85" customHeight="1">
      <c r="A122" s="366"/>
      <c r="B122" s="367"/>
      <c r="C122" s="367"/>
      <c r="D122" s="367"/>
      <c r="E122" s="367"/>
      <c r="F122" s="368"/>
      <c r="G122" s="3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20"/>
    </row>
    <row r="123" spans="1:50" ht="14.25" thickBot="1">
      <c r="A123" s="1283"/>
      <c r="B123" s="1284"/>
      <c r="C123" s="1284"/>
      <c r="D123" s="1284"/>
      <c r="E123" s="1284"/>
      <c r="F123" s="1956"/>
      <c r="G123" s="19" t="s">
        <v>229</v>
      </c>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8"/>
    </row>
    <row r="124" spans="1:50" s="13" customFormat="1">
      <c r="A124" s="17"/>
      <c r="B124" s="17"/>
      <c r="C124" s="17"/>
      <c r="D124" s="17"/>
      <c r="E124" s="17"/>
      <c r="F124" s="17"/>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spans="1:50" s="13" customFormat="1" ht="14.25" thickBot="1">
      <c r="A125" s="34"/>
      <c r="B125" s="34"/>
      <c r="C125" s="34"/>
      <c r="D125" s="34"/>
      <c r="E125" s="34"/>
      <c r="F125" s="34"/>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spans="1:50" ht="15" customHeight="1">
      <c r="A126" s="3792" t="s">
        <v>3001</v>
      </c>
      <c r="B126" s="3793"/>
      <c r="C126" s="3793"/>
      <c r="D126" s="3793"/>
      <c r="E126" s="3793"/>
      <c r="F126" s="3794"/>
      <c r="G126" s="24" t="s">
        <v>78</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2"/>
    </row>
    <row r="127" spans="1:50" ht="38.65" customHeight="1">
      <c r="A127" s="3795"/>
      <c r="B127" s="3796"/>
      <c r="C127" s="3796"/>
      <c r="D127" s="3796"/>
      <c r="E127" s="3796"/>
      <c r="F127" s="3797"/>
      <c r="G127" s="35"/>
      <c r="H127" s="16" t="s">
        <v>2831</v>
      </c>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20"/>
    </row>
    <row r="128" spans="1:50" ht="41.25" customHeight="1">
      <c r="A128" s="3795"/>
      <c r="B128" s="3796"/>
      <c r="C128" s="3796"/>
      <c r="D128" s="3796"/>
      <c r="E128" s="3796"/>
      <c r="F128" s="3797"/>
      <c r="G128" s="35"/>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20"/>
    </row>
    <row r="129" spans="1:50" ht="52.35" customHeight="1">
      <c r="A129" s="3795"/>
      <c r="B129" s="3796"/>
      <c r="C129" s="3796"/>
      <c r="D129" s="3796"/>
      <c r="E129" s="3796"/>
      <c r="F129" s="3797"/>
      <c r="G129" s="3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20"/>
    </row>
    <row r="130" spans="1:50" ht="52.35" customHeight="1">
      <c r="A130" s="3795"/>
      <c r="B130" s="3796"/>
      <c r="C130" s="3796"/>
      <c r="D130" s="3796"/>
      <c r="E130" s="3796"/>
      <c r="F130" s="3797"/>
      <c r="G130" s="3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20"/>
    </row>
    <row r="131" spans="1:50" ht="52.35" customHeight="1">
      <c r="A131" s="3795"/>
      <c r="B131" s="3796"/>
      <c r="C131" s="3796"/>
      <c r="D131" s="3796"/>
      <c r="E131" s="3796"/>
      <c r="F131" s="3797"/>
      <c r="G131" s="3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20"/>
    </row>
    <row r="132" spans="1:50" ht="41.25" customHeight="1">
      <c r="A132" s="3795"/>
      <c r="B132" s="3796"/>
      <c r="C132" s="3796"/>
      <c r="D132" s="3796"/>
      <c r="E132" s="3796"/>
      <c r="F132" s="3797"/>
      <c r="G132" s="3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20"/>
    </row>
    <row r="133" spans="1:50" ht="52.5" customHeight="1">
      <c r="A133" s="3795"/>
      <c r="B133" s="3796"/>
      <c r="C133" s="3796"/>
      <c r="D133" s="3796"/>
      <c r="E133" s="3796"/>
      <c r="F133" s="3797"/>
      <c r="G133" s="3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20"/>
    </row>
    <row r="134" spans="1:50" ht="52.5" customHeight="1">
      <c r="A134" s="3795"/>
      <c r="B134" s="3796"/>
      <c r="C134" s="3796"/>
      <c r="D134" s="3796"/>
      <c r="E134" s="3796"/>
      <c r="F134" s="3797"/>
      <c r="G134" s="35"/>
      <c r="H134" s="16" t="s">
        <v>3000</v>
      </c>
      <c r="I134" s="16"/>
      <c r="J134" s="16"/>
      <c r="K134" s="16"/>
      <c r="L134" s="16"/>
      <c r="M134" s="16"/>
      <c r="N134" s="16"/>
      <c r="O134" s="16"/>
      <c r="P134" s="16"/>
      <c r="Q134" s="16"/>
      <c r="R134" s="16"/>
      <c r="S134" s="16"/>
      <c r="T134" s="16"/>
      <c r="U134" s="16"/>
      <c r="V134" s="16"/>
      <c r="W134" s="16"/>
      <c r="X134" s="16"/>
      <c r="Y134" s="16"/>
      <c r="Z134" s="16"/>
      <c r="AA134" s="16"/>
      <c r="AB134" s="16"/>
      <c r="AC134" s="16" t="s">
        <v>2821</v>
      </c>
      <c r="AD134" s="16"/>
      <c r="AE134" s="16"/>
      <c r="AF134" s="16"/>
      <c r="AG134" s="16"/>
      <c r="AH134" s="16"/>
      <c r="AI134" s="16"/>
      <c r="AJ134" s="16"/>
      <c r="AK134" s="16"/>
      <c r="AL134" s="16"/>
      <c r="AM134" s="16"/>
      <c r="AN134" s="16"/>
      <c r="AO134" s="16"/>
      <c r="AP134" s="16"/>
      <c r="AQ134" s="16"/>
      <c r="AR134" s="16"/>
      <c r="AS134" s="16"/>
      <c r="AT134" s="16"/>
      <c r="AU134" s="16"/>
      <c r="AV134" s="16"/>
      <c r="AW134" s="16"/>
      <c r="AX134" s="20"/>
    </row>
    <row r="135" spans="1:50" ht="52.5" customHeight="1">
      <c r="A135" s="3795"/>
      <c r="B135" s="3796"/>
      <c r="C135" s="3796"/>
      <c r="D135" s="3796"/>
      <c r="E135" s="3796"/>
      <c r="F135" s="3797"/>
      <c r="G135" s="3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20"/>
    </row>
    <row r="136" spans="1:50" ht="52.5" customHeight="1">
      <c r="A136" s="3795"/>
      <c r="B136" s="3796"/>
      <c r="C136" s="3796"/>
      <c r="D136" s="3796"/>
      <c r="E136" s="3796"/>
      <c r="F136" s="3797"/>
      <c r="G136" s="3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20"/>
    </row>
    <row r="137" spans="1:50" ht="52.5" customHeight="1">
      <c r="A137" s="3795"/>
      <c r="B137" s="3796"/>
      <c r="C137" s="3796"/>
      <c r="D137" s="3796"/>
      <c r="E137" s="3796"/>
      <c r="F137" s="3797"/>
      <c r="G137" s="3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20"/>
    </row>
    <row r="138" spans="1:50" ht="52.5" customHeight="1">
      <c r="A138" s="3795"/>
      <c r="B138" s="3796"/>
      <c r="C138" s="3796"/>
      <c r="D138" s="3796"/>
      <c r="E138" s="3796"/>
      <c r="F138" s="3797"/>
      <c r="G138" s="3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20"/>
    </row>
    <row r="139" spans="1:50" ht="52.5" customHeight="1">
      <c r="A139" s="3795"/>
      <c r="B139" s="3796"/>
      <c r="C139" s="3796"/>
      <c r="D139" s="3796"/>
      <c r="E139" s="3796"/>
      <c r="F139" s="3797"/>
      <c r="G139" s="3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20"/>
    </row>
    <row r="140" spans="1:50" ht="52.5" customHeight="1">
      <c r="A140" s="3795"/>
      <c r="B140" s="3796"/>
      <c r="C140" s="3796"/>
      <c r="D140" s="3796"/>
      <c r="E140" s="3796"/>
      <c r="F140" s="3797"/>
      <c r="G140" s="35"/>
      <c r="H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20"/>
    </row>
    <row r="141" spans="1:50" ht="52.5" customHeight="1">
      <c r="A141" s="3795"/>
      <c r="B141" s="3796"/>
      <c r="C141" s="3796"/>
      <c r="D141" s="3796"/>
      <c r="E141" s="3796"/>
      <c r="F141" s="3797"/>
      <c r="G141" s="35"/>
      <c r="I141" s="16" t="s">
        <v>2999</v>
      </c>
      <c r="J141" s="16"/>
      <c r="K141" s="16"/>
      <c r="L141" s="16"/>
      <c r="M141" s="16"/>
      <c r="N141" s="16"/>
      <c r="O141" s="16"/>
      <c r="P141" s="16"/>
      <c r="Q141" s="16"/>
      <c r="R141" s="16"/>
      <c r="S141" s="16"/>
      <c r="T141" s="16"/>
      <c r="U141" s="16"/>
      <c r="V141" s="16"/>
      <c r="W141" s="16"/>
      <c r="X141" s="16"/>
      <c r="Y141" s="16"/>
      <c r="Z141" s="16"/>
      <c r="AA141" s="16"/>
      <c r="AB141" s="16"/>
      <c r="AC141" s="16"/>
      <c r="AD141" s="16" t="s">
        <v>2812</v>
      </c>
      <c r="AE141" s="16"/>
      <c r="AF141" s="16"/>
      <c r="AG141" s="16"/>
      <c r="AH141" s="16"/>
      <c r="AI141" s="16"/>
      <c r="AJ141" s="16"/>
      <c r="AK141" s="16"/>
      <c r="AL141" s="16"/>
      <c r="AM141" s="16"/>
      <c r="AN141" s="16"/>
      <c r="AO141" s="16"/>
      <c r="AP141" s="16"/>
      <c r="AQ141" s="16"/>
      <c r="AR141" s="16"/>
      <c r="AS141" s="16"/>
      <c r="AT141" s="16"/>
      <c r="AU141" s="16"/>
      <c r="AV141" s="16"/>
      <c r="AW141" s="16"/>
      <c r="AX141" s="20"/>
    </row>
    <row r="142" spans="1:50" ht="42.6" customHeight="1">
      <c r="A142" s="3795"/>
      <c r="B142" s="3796"/>
      <c r="C142" s="3796"/>
      <c r="D142" s="3796"/>
      <c r="E142" s="3796"/>
      <c r="F142" s="3797"/>
      <c r="G142" s="35"/>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20"/>
    </row>
    <row r="143" spans="1:50" ht="52.5" customHeight="1">
      <c r="A143" s="3795"/>
      <c r="B143" s="3796"/>
      <c r="C143" s="3796"/>
      <c r="D143" s="3796"/>
      <c r="E143" s="3796"/>
      <c r="F143" s="3797"/>
      <c r="G143" s="35"/>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20"/>
    </row>
    <row r="144" spans="1:50" ht="52.5" customHeight="1">
      <c r="A144" s="3795"/>
      <c r="B144" s="3796"/>
      <c r="C144" s="3796"/>
      <c r="D144" s="3796"/>
      <c r="E144" s="3796"/>
      <c r="F144" s="3797"/>
      <c r="G144" s="35"/>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20"/>
    </row>
    <row r="145" spans="1:50" ht="52.5" customHeight="1">
      <c r="A145" s="3795"/>
      <c r="B145" s="3796"/>
      <c r="C145" s="3796"/>
      <c r="D145" s="3796"/>
      <c r="E145" s="3796"/>
      <c r="F145" s="3797"/>
      <c r="G145" s="35"/>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20"/>
    </row>
    <row r="146" spans="1:50" ht="52.5" customHeight="1">
      <c r="A146" s="3795"/>
      <c r="B146" s="3796"/>
      <c r="C146" s="3796"/>
      <c r="D146" s="3796"/>
      <c r="E146" s="3796"/>
      <c r="F146" s="3797"/>
      <c r="G146" s="35"/>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20"/>
    </row>
    <row r="147" spans="1:50" ht="52.5" customHeight="1">
      <c r="A147" s="3795"/>
      <c r="B147" s="3796"/>
      <c r="C147" s="3796"/>
      <c r="D147" s="3796"/>
      <c r="E147" s="3796"/>
      <c r="F147" s="3797"/>
      <c r="G147" s="35"/>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20"/>
    </row>
    <row r="148" spans="1:50" ht="47.85" customHeight="1">
      <c r="A148" s="3795"/>
      <c r="B148" s="3796"/>
      <c r="C148" s="3796"/>
      <c r="D148" s="3796"/>
      <c r="E148" s="3796"/>
      <c r="F148" s="3797"/>
      <c r="G148" s="35"/>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20"/>
    </row>
    <row r="149" spans="1:50" ht="14.25" thickBot="1">
      <c r="A149" s="3798"/>
      <c r="B149" s="3799"/>
      <c r="C149" s="3799"/>
      <c r="D149" s="3799"/>
      <c r="E149" s="3799"/>
      <c r="F149" s="3800"/>
      <c r="G149" s="19" t="s">
        <v>229</v>
      </c>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8"/>
    </row>
    <row r="150" spans="1:50">
      <c r="A150" s="285"/>
      <c r="B150" s="285"/>
      <c r="C150" s="285"/>
      <c r="D150" s="285"/>
      <c r="E150" s="285"/>
      <c r="F150" s="285"/>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spans="1:50" ht="14.25" customHeight="1" thickBot="1">
      <c r="A151" s="284"/>
      <c r="B151" s="284"/>
      <c r="C151" s="284"/>
      <c r="D151" s="284"/>
      <c r="E151" s="284"/>
      <c r="F151" s="284"/>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spans="1:50" ht="15" customHeight="1">
      <c r="A152" s="3792" t="s">
        <v>2998</v>
      </c>
      <c r="B152" s="3793"/>
      <c r="C152" s="3793"/>
      <c r="D152" s="3793"/>
      <c r="E152" s="3793"/>
      <c r="F152" s="3794"/>
      <c r="G152" s="24" t="s">
        <v>78</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row>
    <row r="153" spans="1:50" ht="38.65" customHeight="1">
      <c r="A153" s="3795"/>
      <c r="B153" s="3796"/>
      <c r="C153" s="3796"/>
      <c r="D153" s="3796"/>
      <c r="E153" s="3796"/>
      <c r="F153" s="3797"/>
      <c r="G153" s="35"/>
      <c r="H153" s="16" t="s">
        <v>2997</v>
      </c>
      <c r="I153" s="16"/>
      <c r="J153" s="16"/>
      <c r="K153" s="16"/>
      <c r="L153" s="16"/>
      <c r="M153" s="16"/>
      <c r="N153" s="16"/>
      <c r="O153" s="16"/>
      <c r="P153" s="16"/>
      <c r="Q153" s="16"/>
      <c r="R153" s="16"/>
      <c r="S153" s="16"/>
      <c r="T153" s="16"/>
      <c r="U153" s="16"/>
      <c r="V153" s="16"/>
      <c r="W153" s="16"/>
      <c r="X153" s="16"/>
      <c r="Y153" s="16"/>
      <c r="Z153" s="16"/>
      <c r="AA153" s="16"/>
      <c r="AB153" s="16"/>
      <c r="AC153" s="16" t="s">
        <v>2802</v>
      </c>
      <c r="AD153" s="16"/>
      <c r="AE153" s="16"/>
      <c r="AF153" s="16"/>
      <c r="AG153" s="16"/>
      <c r="AH153" s="16"/>
      <c r="AI153" s="16"/>
      <c r="AJ153" s="16"/>
      <c r="AK153" s="16"/>
      <c r="AL153" s="16"/>
      <c r="AM153" s="16"/>
      <c r="AN153" s="16"/>
      <c r="AO153" s="16"/>
      <c r="AP153" s="16"/>
      <c r="AQ153" s="16"/>
      <c r="AR153" s="16"/>
      <c r="AS153" s="16"/>
      <c r="AT153" s="16"/>
      <c r="AU153" s="16"/>
      <c r="AV153" s="16"/>
      <c r="AW153" s="16"/>
      <c r="AX153" s="20"/>
    </row>
    <row r="154" spans="1:50" ht="41.25" customHeight="1">
      <c r="A154" s="3795"/>
      <c r="B154" s="3796"/>
      <c r="C154" s="3796"/>
      <c r="D154" s="3796"/>
      <c r="E154" s="3796"/>
      <c r="F154" s="3797"/>
      <c r="G154" s="35"/>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20"/>
    </row>
    <row r="155" spans="1:50" ht="52.35" customHeight="1">
      <c r="A155" s="3795"/>
      <c r="B155" s="3796"/>
      <c r="C155" s="3796"/>
      <c r="D155" s="3796"/>
      <c r="E155" s="3796"/>
      <c r="F155" s="3797"/>
      <c r="G155" s="35"/>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20"/>
    </row>
    <row r="156" spans="1:50" ht="52.35" customHeight="1">
      <c r="A156" s="3795"/>
      <c r="B156" s="3796"/>
      <c r="C156" s="3796"/>
      <c r="D156" s="3796"/>
      <c r="E156" s="3796"/>
      <c r="F156" s="3797"/>
      <c r="G156" s="35"/>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20"/>
    </row>
    <row r="157" spans="1:50" ht="52.35" customHeight="1">
      <c r="A157" s="3795"/>
      <c r="B157" s="3796"/>
      <c r="C157" s="3796"/>
      <c r="D157" s="3796"/>
      <c r="E157" s="3796"/>
      <c r="F157" s="3797"/>
      <c r="G157" s="35"/>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20"/>
    </row>
    <row r="158" spans="1:50" ht="41.25" customHeight="1">
      <c r="A158" s="3795"/>
      <c r="B158" s="3796"/>
      <c r="C158" s="3796"/>
      <c r="D158" s="3796"/>
      <c r="E158" s="3796"/>
      <c r="F158" s="3797"/>
      <c r="G158" s="35"/>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20"/>
    </row>
    <row r="159" spans="1:50" ht="52.5" customHeight="1">
      <c r="A159" s="3795"/>
      <c r="B159" s="3796"/>
      <c r="C159" s="3796"/>
      <c r="D159" s="3796"/>
      <c r="E159" s="3796"/>
      <c r="F159" s="3797"/>
      <c r="G159" s="35"/>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20"/>
    </row>
    <row r="160" spans="1:50" ht="52.5" customHeight="1">
      <c r="A160" s="3795"/>
      <c r="B160" s="3796"/>
      <c r="C160" s="3796"/>
      <c r="D160" s="3796"/>
      <c r="E160" s="3796"/>
      <c r="F160" s="3797"/>
      <c r="G160" s="35"/>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20"/>
    </row>
    <row r="161" spans="1:50" ht="52.5" customHeight="1">
      <c r="A161" s="3795"/>
      <c r="B161" s="3796"/>
      <c r="C161" s="3796"/>
      <c r="D161" s="3796"/>
      <c r="E161" s="3796"/>
      <c r="F161" s="3797"/>
      <c r="G161" s="35"/>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20"/>
    </row>
    <row r="162" spans="1:50" ht="52.5" customHeight="1">
      <c r="A162" s="3795"/>
      <c r="B162" s="3796"/>
      <c r="C162" s="3796"/>
      <c r="D162" s="3796"/>
      <c r="E162" s="3796"/>
      <c r="F162" s="3797"/>
      <c r="G162" s="35"/>
      <c r="H162" s="16" t="s">
        <v>2792</v>
      </c>
      <c r="I162" s="16"/>
      <c r="J162" s="16"/>
      <c r="K162" s="16"/>
      <c r="L162" s="16"/>
      <c r="M162" s="16"/>
      <c r="N162" s="16"/>
      <c r="O162" s="16"/>
      <c r="P162" s="16"/>
      <c r="Q162" s="16"/>
      <c r="R162" s="16"/>
      <c r="S162" s="16"/>
      <c r="T162" s="16"/>
      <c r="U162" s="16"/>
      <c r="V162" s="16"/>
      <c r="W162" s="16"/>
      <c r="X162" s="16"/>
      <c r="Y162" s="16"/>
      <c r="Z162" s="16"/>
      <c r="AA162" s="16"/>
      <c r="AB162" s="16"/>
      <c r="AC162" s="16" t="s">
        <v>2789</v>
      </c>
      <c r="AD162" s="16"/>
      <c r="AE162" s="16"/>
      <c r="AF162" s="16"/>
      <c r="AG162" s="16"/>
      <c r="AH162" s="16"/>
      <c r="AI162" s="16"/>
      <c r="AJ162" s="16"/>
      <c r="AK162" s="16"/>
      <c r="AL162" s="16"/>
      <c r="AM162" s="16"/>
      <c r="AN162" s="16"/>
      <c r="AO162" s="16"/>
      <c r="AP162" s="16"/>
      <c r="AQ162" s="16"/>
      <c r="AR162" s="16"/>
      <c r="AS162" s="16"/>
      <c r="AT162" s="16"/>
      <c r="AU162" s="16"/>
      <c r="AV162" s="16"/>
      <c r="AW162" s="16"/>
      <c r="AX162" s="20"/>
    </row>
    <row r="163" spans="1:50" ht="52.5" customHeight="1">
      <c r="A163" s="3795"/>
      <c r="B163" s="3796"/>
      <c r="C163" s="3796"/>
      <c r="D163" s="3796"/>
      <c r="E163" s="3796"/>
      <c r="F163" s="3797"/>
      <c r="G163" s="35"/>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20"/>
    </row>
    <row r="164" spans="1:50" ht="52.5" customHeight="1">
      <c r="A164" s="3795"/>
      <c r="B164" s="3796"/>
      <c r="C164" s="3796"/>
      <c r="D164" s="3796"/>
      <c r="E164" s="3796"/>
      <c r="F164" s="3797"/>
      <c r="G164" s="35"/>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20"/>
    </row>
    <row r="165" spans="1:50" ht="52.5" customHeight="1">
      <c r="A165" s="3795"/>
      <c r="B165" s="3796"/>
      <c r="C165" s="3796"/>
      <c r="D165" s="3796"/>
      <c r="E165" s="3796"/>
      <c r="F165" s="3797"/>
      <c r="G165" s="35"/>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20"/>
    </row>
    <row r="166" spans="1:50" ht="52.5" customHeight="1">
      <c r="A166" s="3795"/>
      <c r="B166" s="3796"/>
      <c r="C166" s="3796"/>
      <c r="D166" s="3796"/>
      <c r="E166" s="3796"/>
      <c r="F166" s="3797"/>
      <c r="G166" s="35"/>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20"/>
    </row>
    <row r="167" spans="1:50" ht="42.6" customHeight="1">
      <c r="A167" s="3795"/>
      <c r="B167" s="3796"/>
      <c r="C167" s="3796"/>
      <c r="D167" s="3796"/>
      <c r="E167" s="3796"/>
      <c r="F167" s="3797"/>
      <c r="G167" s="35"/>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20"/>
    </row>
    <row r="168" spans="1:50" ht="52.5" customHeight="1">
      <c r="A168" s="3795"/>
      <c r="B168" s="3796"/>
      <c r="C168" s="3796"/>
      <c r="D168" s="3796"/>
      <c r="E168" s="3796"/>
      <c r="F168" s="3797"/>
      <c r="G168" s="35"/>
      <c r="H168" s="16"/>
      <c r="I168" s="16" t="s">
        <v>2996</v>
      </c>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20"/>
    </row>
    <row r="169" spans="1:50" ht="52.5" customHeight="1">
      <c r="A169" s="3795"/>
      <c r="B169" s="3796"/>
      <c r="C169" s="3796"/>
      <c r="D169" s="3796"/>
      <c r="E169" s="3796"/>
      <c r="F169" s="3797"/>
      <c r="G169" s="35"/>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20"/>
    </row>
    <row r="170" spans="1:50" ht="52.5" customHeight="1">
      <c r="A170" s="3795"/>
      <c r="B170" s="3796"/>
      <c r="C170" s="3796"/>
      <c r="D170" s="3796"/>
      <c r="E170" s="3796"/>
      <c r="F170" s="3797"/>
      <c r="G170" s="35"/>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20"/>
    </row>
    <row r="171" spans="1:50" ht="52.5" customHeight="1">
      <c r="A171" s="3795"/>
      <c r="B171" s="3796"/>
      <c r="C171" s="3796"/>
      <c r="D171" s="3796"/>
      <c r="E171" s="3796"/>
      <c r="F171" s="3797"/>
      <c r="G171" s="35"/>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20"/>
    </row>
    <row r="172" spans="1:50" ht="52.5" customHeight="1">
      <c r="A172" s="3795"/>
      <c r="B172" s="3796"/>
      <c r="C172" s="3796"/>
      <c r="D172" s="3796"/>
      <c r="E172" s="3796"/>
      <c r="F172" s="3797"/>
      <c r="G172" s="35"/>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20"/>
    </row>
    <row r="173" spans="1:50" ht="52.5" customHeight="1">
      <c r="A173" s="3795"/>
      <c r="B173" s="3796"/>
      <c r="C173" s="3796"/>
      <c r="D173" s="3796"/>
      <c r="E173" s="3796"/>
      <c r="F173" s="3797"/>
      <c r="G173" s="35"/>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20"/>
    </row>
    <row r="174" spans="1:50" ht="47.85" customHeight="1">
      <c r="A174" s="3795"/>
      <c r="B174" s="3796"/>
      <c r="C174" s="3796"/>
      <c r="D174" s="3796"/>
      <c r="E174" s="3796"/>
      <c r="F174" s="3797"/>
      <c r="G174" s="35"/>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20"/>
    </row>
    <row r="175" spans="1:50" ht="14.25" thickBot="1">
      <c r="A175" s="3798"/>
      <c r="B175" s="3799"/>
      <c r="C175" s="3799"/>
      <c r="D175" s="3799"/>
      <c r="E175" s="3799"/>
      <c r="F175" s="3800"/>
      <c r="G175" s="19" t="s">
        <v>229</v>
      </c>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8"/>
    </row>
    <row r="176" spans="1:50" s="13" customFormat="1">
      <c r="A176" s="283"/>
      <c r="B176" s="283"/>
      <c r="C176" s="283"/>
      <c r="D176" s="283"/>
      <c r="E176" s="283"/>
      <c r="F176" s="28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spans="1:50" s="13" customFormat="1" ht="14.25" thickBot="1">
      <c r="A177" s="34"/>
      <c r="B177" s="34"/>
      <c r="C177" s="3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spans="1:50" ht="22.7" customHeight="1">
      <c r="A178" s="766" t="s">
        <v>75</v>
      </c>
      <c r="B178" s="767"/>
      <c r="C178" s="767"/>
      <c r="D178" s="767"/>
      <c r="E178" s="767"/>
      <c r="F178" s="768"/>
      <c r="G178" s="724" t="s">
        <v>2995</v>
      </c>
      <c r="H178" s="750"/>
      <c r="I178" s="750"/>
      <c r="J178" s="750"/>
      <c r="K178" s="750"/>
      <c r="L178" s="750"/>
      <c r="M178" s="750"/>
      <c r="N178" s="750"/>
      <c r="O178" s="750"/>
      <c r="P178" s="750"/>
      <c r="Q178" s="750"/>
      <c r="R178" s="750"/>
      <c r="S178" s="750"/>
      <c r="T178" s="750"/>
      <c r="U178" s="750"/>
      <c r="V178" s="750"/>
      <c r="W178" s="750"/>
      <c r="X178" s="750"/>
      <c r="Y178" s="750"/>
      <c r="Z178" s="750"/>
      <c r="AA178" s="750"/>
      <c r="AB178" s="775"/>
      <c r="AC178" s="724" t="s">
        <v>2994</v>
      </c>
      <c r="AD178" s="750"/>
      <c r="AE178" s="750"/>
      <c r="AF178" s="750"/>
      <c r="AG178" s="750"/>
      <c r="AH178" s="750"/>
      <c r="AI178" s="750"/>
      <c r="AJ178" s="750"/>
      <c r="AK178" s="750"/>
      <c r="AL178" s="750"/>
      <c r="AM178" s="750"/>
      <c r="AN178" s="750"/>
      <c r="AO178" s="750"/>
      <c r="AP178" s="750"/>
      <c r="AQ178" s="750"/>
      <c r="AR178" s="750"/>
      <c r="AS178" s="750"/>
      <c r="AT178" s="750"/>
      <c r="AU178" s="750"/>
      <c r="AV178" s="750"/>
      <c r="AW178" s="750"/>
      <c r="AX178" s="751"/>
    </row>
    <row r="179" spans="1:50" ht="22.7" customHeight="1">
      <c r="A179" s="769"/>
      <c r="B179" s="770"/>
      <c r="C179" s="770"/>
      <c r="D179" s="770"/>
      <c r="E179" s="770"/>
      <c r="F179" s="771"/>
      <c r="G179" s="732" t="s">
        <v>47</v>
      </c>
      <c r="H179" s="733"/>
      <c r="I179" s="733"/>
      <c r="J179" s="733"/>
      <c r="K179" s="733"/>
      <c r="L179" s="426" t="s">
        <v>46</v>
      </c>
      <c r="M179" s="601"/>
      <c r="N179" s="601"/>
      <c r="O179" s="601"/>
      <c r="P179" s="601"/>
      <c r="Q179" s="601"/>
      <c r="R179" s="601"/>
      <c r="S179" s="601"/>
      <c r="T179" s="601"/>
      <c r="U179" s="601"/>
      <c r="V179" s="601"/>
      <c r="W179" s="601"/>
      <c r="X179" s="602"/>
      <c r="Y179" s="729" t="s">
        <v>45</v>
      </c>
      <c r="Z179" s="734"/>
      <c r="AA179" s="734"/>
      <c r="AB179" s="755"/>
      <c r="AC179" s="732" t="s">
        <v>47</v>
      </c>
      <c r="AD179" s="733"/>
      <c r="AE179" s="733"/>
      <c r="AF179" s="733"/>
      <c r="AG179" s="733"/>
      <c r="AH179" s="426" t="s">
        <v>46</v>
      </c>
      <c r="AI179" s="601"/>
      <c r="AJ179" s="601"/>
      <c r="AK179" s="601"/>
      <c r="AL179" s="601"/>
      <c r="AM179" s="601"/>
      <c r="AN179" s="601"/>
      <c r="AO179" s="601"/>
      <c r="AP179" s="601"/>
      <c r="AQ179" s="601"/>
      <c r="AR179" s="601"/>
      <c r="AS179" s="601"/>
      <c r="AT179" s="602"/>
      <c r="AU179" s="729" t="s">
        <v>45</v>
      </c>
      <c r="AV179" s="734"/>
      <c r="AW179" s="734"/>
      <c r="AX179" s="735"/>
    </row>
    <row r="180" spans="1:50" ht="22.7" customHeight="1">
      <c r="A180" s="769"/>
      <c r="B180" s="770"/>
      <c r="C180" s="770"/>
      <c r="D180" s="770"/>
      <c r="E180" s="770"/>
      <c r="F180" s="771"/>
      <c r="G180" s="3812" t="s">
        <v>127</v>
      </c>
      <c r="H180" s="3813"/>
      <c r="I180" s="3813"/>
      <c r="J180" s="3813"/>
      <c r="K180" s="3814"/>
      <c r="L180" s="3711" t="s">
        <v>2993</v>
      </c>
      <c r="M180" s="3712"/>
      <c r="N180" s="3712"/>
      <c r="O180" s="3712"/>
      <c r="P180" s="3712"/>
      <c r="Q180" s="3712"/>
      <c r="R180" s="3712"/>
      <c r="S180" s="3712"/>
      <c r="T180" s="3712"/>
      <c r="U180" s="3712"/>
      <c r="V180" s="3712"/>
      <c r="W180" s="3712"/>
      <c r="X180" s="3713"/>
      <c r="Y180" s="3815">
        <v>5.2</v>
      </c>
      <c r="Z180" s="3816"/>
      <c r="AA180" s="3816"/>
      <c r="AB180" s="3817"/>
      <c r="AC180" s="698" t="s">
        <v>2956</v>
      </c>
      <c r="AD180" s="699"/>
      <c r="AE180" s="699"/>
      <c r="AF180" s="699"/>
      <c r="AG180" s="700"/>
      <c r="AH180" s="701" t="s">
        <v>2913</v>
      </c>
      <c r="AI180" s="702"/>
      <c r="AJ180" s="702"/>
      <c r="AK180" s="702"/>
      <c r="AL180" s="702"/>
      <c r="AM180" s="702"/>
      <c r="AN180" s="702"/>
      <c r="AO180" s="702"/>
      <c r="AP180" s="702"/>
      <c r="AQ180" s="702"/>
      <c r="AR180" s="702"/>
      <c r="AS180" s="702"/>
      <c r="AT180" s="703"/>
      <c r="AU180" s="742">
        <v>0.7</v>
      </c>
      <c r="AV180" s="743"/>
      <c r="AW180" s="743"/>
      <c r="AX180" s="744"/>
    </row>
    <row r="181" spans="1:50" ht="22.7" customHeight="1">
      <c r="A181" s="769"/>
      <c r="B181" s="770"/>
      <c r="C181" s="770"/>
      <c r="D181" s="770"/>
      <c r="E181" s="770"/>
      <c r="F181" s="771"/>
      <c r="G181" s="3708" t="s">
        <v>127</v>
      </c>
      <c r="H181" s="3709"/>
      <c r="I181" s="3709"/>
      <c r="J181" s="3709"/>
      <c r="K181" s="3710"/>
      <c r="L181" s="3711" t="s">
        <v>2992</v>
      </c>
      <c r="M181" s="3712"/>
      <c r="N181" s="3712"/>
      <c r="O181" s="3712"/>
      <c r="P181" s="3712"/>
      <c r="Q181" s="3712"/>
      <c r="R181" s="3712"/>
      <c r="S181" s="3712"/>
      <c r="T181" s="3712"/>
      <c r="U181" s="3712"/>
      <c r="V181" s="3712"/>
      <c r="W181" s="3712"/>
      <c r="X181" s="3713"/>
      <c r="Y181" s="3809">
        <v>35.6</v>
      </c>
      <c r="Z181" s="3810"/>
      <c r="AA181" s="3810"/>
      <c r="AB181" s="3811"/>
      <c r="AC181" s="691" t="s">
        <v>44</v>
      </c>
      <c r="AD181" s="601"/>
      <c r="AE181" s="601"/>
      <c r="AF181" s="601"/>
      <c r="AG181" s="601"/>
      <c r="AH181" s="736"/>
      <c r="AI181" s="737"/>
      <c r="AJ181" s="737"/>
      <c r="AK181" s="737"/>
      <c r="AL181" s="737"/>
      <c r="AM181" s="737"/>
      <c r="AN181" s="737"/>
      <c r="AO181" s="737"/>
      <c r="AP181" s="737"/>
      <c r="AQ181" s="737"/>
      <c r="AR181" s="737"/>
      <c r="AS181" s="737"/>
      <c r="AT181" s="738"/>
      <c r="AU181" s="695">
        <f>SUM(AU172:AX180)</f>
        <v>0.7</v>
      </c>
      <c r="AV181" s="696"/>
      <c r="AW181" s="696"/>
      <c r="AX181" s="721"/>
    </row>
    <row r="182" spans="1:50" ht="22.7" customHeight="1">
      <c r="A182" s="769"/>
      <c r="B182" s="770"/>
      <c r="C182" s="770"/>
      <c r="D182" s="770"/>
      <c r="E182" s="770"/>
      <c r="F182" s="771"/>
      <c r="G182" s="691" t="s">
        <v>44</v>
      </c>
      <c r="H182" s="601"/>
      <c r="I182" s="601"/>
      <c r="J182" s="601"/>
      <c r="K182" s="601"/>
      <c r="L182" s="736"/>
      <c r="M182" s="737"/>
      <c r="N182" s="737"/>
      <c r="O182" s="737"/>
      <c r="P182" s="737"/>
      <c r="Q182" s="737"/>
      <c r="R182" s="737"/>
      <c r="S182" s="737"/>
      <c r="T182" s="737"/>
      <c r="U182" s="737"/>
      <c r="V182" s="737"/>
      <c r="W182" s="737"/>
      <c r="X182" s="738"/>
      <c r="Y182" s="695">
        <f>SUM(Y173:AB181)</f>
        <v>40.800000000000004</v>
      </c>
      <c r="Z182" s="696"/>
      <c r="AA182" s="696"/>
      <c r="AB182" s="697"/>
      <c r="AC182" s="745" t="s">
        <v>2991</v>
      </c>
      <c r="AD182" s="746"/>
      <c r="AE182" s="746"/>
      <c r="AF182" s="746"/>
      <c r="AG182" s="746"/>
      <c r="AH182" s="746"/>
      <c r="AI182" s="746"/>
      <c r="AJ182" s="746"/>
      <c r="AK182" s="746"/>
      <c r="AL182" s="746"/>
      <c r="AM182" s="746"/>
      <c r="AN182" s="746"/>
      <c r="AO182" s="746"/>
      <c r="AP182" s="746"/>
      <c r="AQ182" s="746"/>
      <c r="AR182" s="746"/>
      <c r="AS182" s="746"/>
      <c r="AT182" s="746"/>
      <c r="AU182" s="746"/>
      <c r="AV182" s="746"/>
      <c r="AW182" s="746"/>
      <c r="AX182" s="747"/>
    </row>
    <row r="183" spans="1:50" ht="22.7" customHeight="1">
      <c r="A183" s="769"/>
      <c r="B183" s="770"/>
      <c r="C183" s="770"/>
      <c r="D183" s="770"/>
      <c r="E183" s="770"/>
      <c r="F183" s="771"/>
      <c r="G183" s="745" t="s">
        <v>2990</v>
      </c>
      <c r="H183" s="746"/>
      <c r="I183" s="746"/>
      <c r="J183" s="746"/>
      <c r="K183" s="746"/>
      <c r="L183" s="746"/>
      <c r="M183" s="746"/>
      <c r="N183" s="746"/>
      <c r="O183" s="746"/>
      <c r="P183" s="746"/>
      <c r="Q183" s="746"/>
      <c r="R183" s="746"/>
      <c r="S183" s="746"/>
      <c r="T183" s="746"/>
      <c r="U183" s="746"/>
      <c r="V183" s="746"/>
      <c r="W183" s="746"/>
      <c r="X183" s="746"/>
      <c r="Y183" s="746"/>
      <c r="Z183" s="746"/>
      <c r="AA183" s="746"/>
      <c r="AB183" s="752"/>
      <c r="AC183" s="732" t="s">
        <v>47</v>
      </c>
      <c r="AD183" s="733"/>
      <c r="AE183" s="733"/>
      <c r="AF183" s="733"/>
      <c r="AG183" s="733"/>
      <c r="AH183" s="426" t="s">
        <v>46</v>
      </c>
      <c r="AI183" s="601"/>
      <c r="AJ183" s="601"/>
      <c r="AK183" s="601"/>
      <c r="AL183" s="601"/>
      <c r="AM183" s="601"/>
      <c r="AN183" s="601"/>
      <c r="AO183" s="601"/>
      <c r="AP183" s="601"/>
      <c r="AQ183" s="601"/>
      <c r="AR183" s="601"/>
      <c r="AS183" s="601"/>
      <c r="AT183" s="602"/>
      <c r="AU183" s="729" t="s">
        <v>45</v>
      </c>
      <c r="AV183" s="734"/>
      <c r="AW183" s="734"/>
      <c r="AX183" s="735"/>
    </row>
    <row r="184" spans="1:50" ht="22.7" customHeight="1">
      <c r="A184" s="769"/>
      <c r="B184" s="770"/>
      <c r="C184" s="770"/>
      <c r="D184" s="770"/>
      <c r="E184" s="770"/>
      <c r="F184" s="771"/>
      <c r="G184" s="732" t="s">
        <v>47</v>
      </c>
      <c r="H184" s="733"/>
      <c r="I184" s="733"/>
      <c r="J184" s="733"/>
      <c r="K184" s="733"/>
      <c r="L184" s="426" t="s">
        <v>46</v>
      </c>
      <c r="M184" s="601"/>
      <c r="N184" s="601"/>
      <c r="O184" s="601"/>
      <c r="P184" s="601"/>
      <c r="Q184" s="601"/>
      <c r="R184" s="601"/>
      <c r="S184" s="601"/>
      <c r="T184" s="601"/>
      <c r="U184" s="601"/>
      <c r="V184" s="601"/>
      <c r="W184" s="601"/>
      <c r="X184" s="602"/>
      <c r="Y184" s="729" t="s">
        <v>45</v>
      </c>
      <c r="Z184" s="734"/>
      <c r="AA184" s="734"/>
      <c r="AB184" s="755"/>
      <c r="AC184" s="698" t="s">
        <v>2960</v>
      </c>
      <c r="AD184" s="699"/>
      <c r="AE184" s="699"/>
      <c r="AF184" s="699"/>
      <c r="AG184" s="700"/>
      <c r="AH184" s="701" t="s">
        <v>624</v>
      </c>
      <c r="AI184" s="702"/>
      <c r="AJ184" s="702"/>
      <c r="AK184" s="702"/>
      <c r="AL184" s="702"/>
      <c r="AM184" s="702"/>
      <c r="AN184" s="702"/>
      <c r="AO184" s="702"/>
      <c r="AP184" s="702"/>
      <c r="AQ184" s="702"/>
      <c r="AR184" s="702"/>
      <c r="AS184" s="702"/>
      <c r="AT184" s="703"/>
      <c r="AU184" s="704">
        <v>7</v>
      </c>
      <c r="AV184" s="705"/>
      <c r="AW184" s="705"/>
      <c r="AX184" s="706"/>
    </row>
    <row r="185" spans="1:50" ht="22.7" customHeight="1">
      <c r="A185" s="769"/>
      <c r="B185" s="770"/>
      <c r="C185" s="770"/>
      <c r="D185" s="770"/>
      <c r="E185" s="770"/>
      <c r="F185" s="771"/>
      <c r="G185" s="698" t="s">
        <v>2980</v>
      </c>
      <c r="H185" s="699"/>
      <c r="I185" s="699"/>
      <c r="J185" s="699"/>
      <c r="K185" s="700"/>
      <c r="L185" s="701" t="s">
        <v>2989</v>
      </c>
      <c r="M185" s="702"/>
      <c r="N185" s="702"/>
      <c r="O185" s="702"/>
      <c r="P185" s="702"/>
      <c r="Q185" s="702"/>
      <c r="R185" s="702"/>
      <c r="S185" s="702"/>
      <c r="T185" s="702"/>
      <c r="U185" s="702"/>
      <c r="V185" s="702"/>
      <c r="W185" s="702"/>
      <c r="X185" s="703"/>
      <c r="Y185" s="742">
        <v>4.9000000000000004</v>
      </c>
      <c r="Z185" s="743"/>
      <c r="AA185" s="743"/>
      <c r="AB185" s="3177"/>
      <c r="AC185" s="691" t="s">
        <v>44</v>
      </c>
      <c r="AD185" s="601"/>
      <c r="AE185" s="601"/>
      <c r="AF185" s="601"/>
      <c r="AG185" s="601"/>
      <c r="AH185" s="736"/>
      <c r="AI185" s="737"/>
      <c r="AJ185" s="737"/>
      <c r="AK185" s="737"/>
      <c r="AL185" s="737"/>
      <c r="AM185" s="737"/>
      <c r="AN185" s="737"/>
      <c r="AO185" s="737"/>
      <c r="AP185" s="737"/>
      <c r="AQ185" s="737"/>
      <c r="AR185" s="737"/>
      <c r="AS185" s="737"/>
      <c r="AT185" s="738"/>
      <c r="AU185" s="739">
        <f>SUM(AU176:AX184)</f>
        <v>8.4</v>
      </c>
      <c r="AV185" s="740"/>
      <c r="AW185" s="740"/>
      <c r="AX185" s="741"/>
    </row>
    <row r="186" spans="1:50" ht="22.7" customHeight="1">
      <c r="A186" s="769"/>
      <c r="B186" s="770"/>
      <c r="C186" s="770"/>
      <c r="D186" s="770"/>
      <c r="E186" s="770"/>
      <c r="F186" s="771"/>
      <c r="G186" s="691" t="s">
        <v>44</v>
      </c>
      <c r="H186" s="601"/>
      <c r="I186" s="601"/>
      <c r="J186" s="601"/>
      <c r="K186" s="601"/>
      <c r="L186" s="736"/>
      <c r="M186" s="737"/>
      <c r="N186" s="737"/>
      <c r="O186" s="737"/>
      <c r="P186" s="737"/>
      <c r="Q186" s="737"/>
      <c r="R186" s="737"/>
      <c r="S186" s="737"/>
      <c r="T186" s="737"/>
      <c r="U186" s="737"/>
      <c r="V186" s="737"/>
      <c r="W186" s="737"/>
      <c r="X186" s="738"/>
      <c r="Y186" s="695">
        <f>SUM(Y178:AB185)</f>
        <v>86.500000000000014</v>
      </c>
      <c r="Z186" s="696"/>
      <c r="AA186" s="696"/>
      <c r="AB186" s="2987"/>
      <c r="AC186" s="3806" t="s">
        <v>2988</v>
      </c>
      <c r="AD186" s="3807"/>
      <c r="AE186" s="3807"/>
      <c r="AF186" s="3807"/>
      <c r="AG186" s="3807"/>
      <c r="AH186" s="3807"/>
      <c r="AI186" s="3807"/>
      <c r="AJ186" s="3807"/>
      <c r="AK186" s="3807"/>
      <c r="AL186" s="3807"/>
      <c r="AM186" s="3807"/>
      <c r="AN186" s="3807"/>
      <c r="AO186" s="3807"/>
      <c r="AP186" s="3807"/>
      <c r="AQ186" s="3807"/>
      <c r="AR186" s="3807"/>
      <c r="AS186" s="3807"/>
      <c r="AT186" s="3807"/>
      <c r="AU186" s="3807"/>
      <c r="AV186" s="3807"/>
      <c r="AW186" s="3807"/>
      <c r="AX186" s="3808"/>
    </row>
    <row r="187" spans="1:50" ht="22.7" customHeight="1">
      <c r="A187" s="769"/>
      <c r="B187" s="770"/>
      <c r="C187" s="770"/>
      <c r="D187" s="770"/>
      <c r="E187" s="770"/>
      <c r="F187" s="771"/>
      <c r="G187" s="745" t="s">
        <v>2987</v>
      </c>
      <c r="H187" s="753"/>
      <c r="I187" s="753"/>
      <c r="J187" s="753"/>
      <c r="K187" s="753"/>
      <c r="L187" s="753"/>
      <c r="M187" s="753"/>
      <c r="N187" s="753"/>
      <c r="O187" s="753"/>
      <c r="P187" s="753"/>
      <c r="Q187" s="753"/>
      <c r="R187" s="753"/>
      <c r="S187" s="753"/>
      <c r="T187" s="753"/>
      <c r="U187" s="753"/>
      <c r="V187" s="753"/>
      <c r="W187" s="753"/>
      <c r="X187" s="753"/>
      <c r="Y187" s="753"/>
      <c r="Z187" s="753"/>
      <c r="AA187" s="753"/>
      <c r="AB187" s="1196"/>
      <c r="AC187" s="728" t="s">
        <v>47</v>
      </c>
      <c r="AD187" s="427"/>
      <c r="AE187" s="427"/>
      <c r="AF187" s="427"/>
      <c r="AG187" s="428"/>
      <c r="AH187" s="426" t="s">
        <v>46</v>
      </c>
      <c r="AI187" s="427"/>
      <c r="AJ187" s="427"/>
      <c r="AK187" s="427"/>
      <c r="AL187" s="427"/>
      <c r="AM187" s="427"/>
      <c r="AN187" s="427"/>
      <c r="AO187" s="427"/>
      <c r="AP187" s="427"/>
      <c r="AQ187" s="427"/>
      <c r="AR187" s="427"/>
      <c r="AS187" s="427"/>
      <c r="AT187" s="428"/>
      <c r="AU187" s="729" t="s">
        <v>45</v>
      </c>
      <c r="AV187" s="730"/>
      <c r="AW187" s="730"/>
      <c r="AX187" s="748"/>
    </row>
    <row r="188" spans="1:50" ht="22.7" customHeight="1">
      <c r="A188" s="769"/>
      <c r="B188" s="770"/>
      <c r="C188" s="770"/>
      <c r="D188" s="770"/>
      <c r="E188" s="770"/>
      <c r="F188" s="771"/>
      <c r="G188" s="728" t="s">
        <v>47</v>
      </c>
      <c r="H188" s="427"/>
      <c r="I188" s="427"/>
      <c r="J188" s="427"/>
      <c r="K188" s="428"/>
      <c r="L188" s="426" t="s">
        <v>46</v>
      </c>
      <c r="M188" s="427"/>
      <c r="N188" s="427"/>
      <c r="O188" s="427"/>
      <c r="P188" s="427"/>
      <c r="Q188" s="427"/>
      <c r="R188" s="427"/>
      <c r="S188" s="427"/>
      <c r="T188" s="427"/>
      <c r="U188" s="427"/>
      <c r="V188" s="427"/>
      <c r="W188" s="427"/>
      <c r="X188" s="428"/>
      <c r="Y188" s="729" t="s">
        <v>45</v>
      </c>
      <c r="Z188" s="730"/>
      <c r="AA188" s="730"/>
      <c r="AB188" s="731"/>
      <c r="AC188" s="691" t="s">
        <v>2976</v>
      </c>
      <c r="AD188" s="601"/>
      <c r="AE188" s="601"/>
      <c r="AF188" s="601"/>
      <c r="AG188" s="602"/>
      <c r="AH188" s="692" t="s">
        <v>2975</v>
      </c>
      <c r="AI188" s="693"/>
      <c r="AJ188" s="693"/>
      <c r="AK188" s="693"/>
      <c r="AL188" s="693"/>
      <c r="AM188" s="693"/>
      <c r="AN188" s="693"/>
      <c r="AO188" s="693"/>
      <c r="AP188" s="693"/>
      <c r="AQ188" s="693"/>
      <c r="AR188" s="693"/>
      <c r="AS188" s="693"/>
      <c r="AT188" s="694"/>
      <c r="AU188" s="695">
        <v>5.2</v>
      </c>
      <c r="AV188" s="696"/>
      <c r="AW188" s="696"/>
      <c r="AX188" s="721"/>
    </row>
    <row r="189" spans="1:50" ht="22.7" customHeight="1">
      <c r="A189" s="769"/>
      <c r="B189" s="770"/>
      <c r="C189" s="770"/>
      <c r="D189" s="770"/>
      <c r="E189" s="770"/>
      <c r="F189" s="771"/>
      <c r="G189" s="691" t="s">
        <v>44</v>
      </c>
      <c r="H189" s="601"/>
      <c r="I189" s="601"/>
      <c r="J189" s="601"/>
      <c r="K189" s="602"/>
      <c r="L189" s="736"/>
      <c r="M189" s="764"/>
      <c r="N189" s="764"/>
      <c r="O189" s="764"/>
      <c r="P189" s="764"/>
      <c r="Q189" s="764"/>
      <c r="R189" s="764"/>
      <c r="S189" s="764"/>
      <c r="T189" s="764"/>
      <c r="U189" s="764"/>
      <c r="V189" s="764"/>
      <c r="W189" s="764"/>
      <c r="X189" s="765"/>
      <c r="Y189" s="695">
        <v>0.3</v>
      </c>
      <c r="Z189" s="696"/>
      <c r="AA189" s="696"/>
      <c r="AB189" s="697"/>
      <c r="AC189" s="691" t="s">
        <v>44</v>
      </c>
      <c r="AD189" s="601"/>
      <c r="AE189" s="601"/>
      <c r="AF189" s="601"/>
      <c r="AG189" s="602"/>
      <c r="AH189" s="736"/>
      <c r="AI189" s="764"/>
      <c r="AJ189" s="764"/>
      <c r="AK189" s="764"/>
      <c r="AL189" s="764"/>
      <c r="AM189" s="764"/>
      <c r="AN189" s="764"/>
      <c r="AO189" s="764"/>
      <c r="AP189" s="764"/>
      <c r="AQ189" s="764"/>
      <c r="AR189" s="764"/>
      <c r="AS189" s="764"/>
      <c r="AT189" s="765"/>
      <c r="AU189" s="695">
        <v>5.2</v>
      </c>
      <c r="AV189" s="696"/>
      <c r="AW189" s="696"/>
      <c r="AX189" s="721"/>
    </row>
    <row r="190" spans="1:50" ht="22.7" customHeight="1">
      <c r="A190" s="769"/>
      <c r="B190" s="770"/>
      <c r="C190" s="770"/>
      <c r="D190" s="770"/>
      <c r="E190" s="770"/>
      <c r="F190" s="771"/>
      <c r="G190" s="745" t="s">
        <v>2986</v>
      </c>
      <c r="H190" s="753"/>
      <c r="I190" s="753"/>
      <c r="J190" s="753"/>
      <c r="K190" s="753"/>
      <c r="L190" s="753"/>
      <c r="M190" s="753"/>
      <c r="N190" s="753"/>
      <c r="O190" s="753"/>
      <c r="P190" s="753"/>
      <c r="Q190" s="753"/>
      <c r="R190" s="753"/>
      <c r="S190" s="753"/>
      <c r="T190" s="753"/>
      <c r="U190" s="753"/>
      <c r="V190" s="753"/>
      <c r="W190" s="753"/>
      <c r="X190" s="753"/>
      <c r="Y190" s="753"/>
      <c r="Z190" s="753"/>
      <c r="AA190" s="753"/>
      <c r="AB190" s="1196"/>
      <c r="AC190" s="745" t="s">
        <v>2985</v>
      </c>
      <c r="AD190" s="753"/>
      <c r="AE190" s="753"/>
      <c r="AF190" s="753"/>
      <c r="AG190" s="753"/>
      <c r="AH190" s="753"/>
      <c r="AI190" s="753"/>
      <c r="AJ190" s="753"/>
      <c r="AK190" s="753"/>
      <c r="AL190" s="753"/>
      <c r="AM190" s="753"/>
      <c r="AN190" s="753"/>
      <c r="AO190" s="753"/>
      <c r="AP190" s="753"/>
      <c r="AQ190" s="753"/>
      <c r="AR190" s="753"/>
      <c r="AS190" s="753"/>
      <c r="AT190" s="753"/>
      <c r="AU190" s="753"/>
      <c r="AV190" s="753"/>
      <c r="AW190" s="753"/>
      <c r="AX190" s="754"/>
    </row>
    <row r="191" spans="1:50" ht="22.7" customHeight="1">
      <c r="A191" s="769"/>
      <c r="B191" s="770"/>
      <c r="C191" s="770"/>
      <c r="D191" s="770"/>
      <c r="E191" s="770"/>
      <c r="F191" s="771"/>
      <c r="G191" s="728" t="s">
        <v>47</v>
      </c>
      <c r="H191" s="427"/>
      <c r="I191" s="427"/>
      <c r="J191" s="427"/>
      <c r="K191" s="428"/>
      <c r="L191" s="426" t="s">
        <v>46</v>
      </c>
      <c r="M191" s="427"/>
      <c r="N191" s="427"/>
      <c r="O191" s="427"/>
      <c r="P191" s="427"/>
      <c r="Q191" s="427"/>
      <c r="R191" s="427"/>
      <c r="S191" s="427"/>
      <c r="T191" s="427"/>
      <c r="U191" s="427"/>
      <c r="V191" s="427"/>
      <c r="W191" s="427"/>
      <c r="X191" s="428"/>
      <c r="Y191" s="729" t="s">
        <v>45</v>
      </c>
      <c r="Z191" s="730"/>
      <c r="AA191" s="730"/>
      <c r="AB191" s="731"/>
      <c r="AC191" s="728" t="s">
        <v>47</v>
      </c>
      <c r="AD191" s="427"/>
      <c r="AE191" s="427"/>
      <c r="AF191" s="427"/>
      <c r="AG191" s="428"/>
      <c r="AH191" s="426" t="s">
        <v>46</v>
      </c>
      <c r="AI191" s="427"/>
      <c r="AJ191" s="427"/>
      <c r="AK191" s="427"/>
      <c r="AL191" s="427"/>
      <c r="AM191" s="427"/>
      <c r="AN191" s="427"/>
      <c r="AO191" s="427"/>
      <c r="AP191" s="427"/>
      <c r="AQ191" s="427"/>
      <c r="AR191" s="427"/>
      <c r="AS191" s="427"/>
      <c r="AT191" s="428"/>
      <c r="AU191" s="729" t="s">
        <v>45</v>
      </c>
      <c r="AV191" s="730"/>
      <c r="AW191" s="730"/>
      <c r="AX191" s="748"/>
    </row>
    <row r="192" spans="1:50" ht="22.7" customHeight="1">
      <c r="A192" s="769"/>
      <c r="B192" s="770"/>
      <c r="C192" s="770"/>
      <c r="D192" s="770"/>
      <c r="E192" s="770"/>
      <c r="F192" s="771"/>
      <c r="G192" s="691" t="s">
        <v>127</v>
      </c>
      <c r="H192" s="601"/>
      <c r="I192" s="601"/>
      <c r="J192" s="601"/>
      <c r="K192" s="602"/>
      <c r="L192" s="692" t="s">
        <v>2984</v>
      </c>
      <c r="M192" s="693"/>
      <c r="N192" s="693"/>
      <c r="O192" s="693"/>
      <c r="P192" s="693"/>
      <c r="Q192" s="693"/>
      <c r="R192" s="693"/>
      <c r="S192" s="693"/>
      <c r="T192" s="693"/>
      <c r="U192" s="693"/>
      <c r="V192" s="693"/>
      <c r="W192" s="693"/>
      <c r="X192" s="694"/>
      <c r="Y192" s="742">
        <v>0.9</v>
      </c>
      <c r="Z192" s="743"/>
      <c r="AA192" s="743"/>
      <c r="AB192" s="3714"/>
      <c r="AC192" s="691" t="s">
        <v>2976</v>
      </c>
      <c r="AD192" s="601"/>
      <c r="AE192" s="601"/>
      <c r="AF192" s="601"/>
      <c r="AG192" s="602"/>
      <c r="AH192" s="692" t="s">
        <v>2975</v>
      </c>
      <c r="AI192" s="693"/>
      <c r="AJ192" s="693"/>
      <c r="AK192" s="693"/>
      <c r="AL192" s="693"/>
      <c r="AM192" s="693"/>
      <c r="AN192" s="693"/>
      <c r="AO192" s="693"/>
      <c r="AP192" s="693"/>
      <c r="AQ192" s="693"/>
      <c r="AR192" s="693"/>
      <c r="AS192" s="693"/>
      <c r="AT192" s="694"/>
      <c r="AU192" s="695">
        <v>9.1999999999999993</v>
      </c>
      <c r="AV192" s="696"/>
      <c r="AW192" s="696"/>
      <c r="AX192" s="721"/>
    </row>
    <row r="193" spans="1:50" ht="22.7" customHeight="1">
      <c r="A193" s="769"/>
      <c r="B193" s="770"/>
      <c r="C193" s="770"/>
      <c r="D193" s="770"/>
      <c r="E193" s="770"/>
      <c r="F193" s="771"/>
      <c r="G193" s="691" t="s">
        <v>1713</v>
      </c>
      <c r="H193" s="601"/>
      <c r="I193" s="601"/>
      <c r="J193" s="601"/>
      <c r="K193" s="602"/>
      <c r="L193" s="692" t="s">
        <v>2983</v>
      </c>
      <c r="M193" s="693"/>
      <c r="N193" s="693"/>
      <c r="O193" s="693"/>
      <c r="P193" s="693"/>
      <c r="Q193" s="693"/>
      <c r="R193" s="693"/>
      <c r="S193" s="693"/>
      <c r="T193" s="693"/>
      <c r="U193" s="693"/>
      <c r="V193" s="693"/>
      <c r="W193" s="693"/>
      <c r="X193" s="694"/>
      <c r="Y193" s="1178">
        <v>3.7</v>
      </c>
      <c r="Z193" s="1179"/>
      <c r="AA193" s="1179"/>
      <c r="AB193" s="1180"/>
      <c r="AC193" s="691" t="s">
        <v>44</v>
      </c>
      <c r="AD193" s="601"/>
      <c r="AE193" s="601"/>
      <c r="AF193" s="601"/>
      <c r="AG193" s="602"/>
      <c r="AH193" s="736"/>
      <c r="AI193" s="764"/>
      <c r="AJ193" s="764"/>
      <c r="AK193" s="764"/>
      <c r="AL193" s="764"/>
      <c r="AM193" s="764"/>
      <c r="AN193" s="764"/>
      <c r="AO193" s="764"/>
      <c r="AP193" s="764"/>
      <c r="AQ193" s="764"/>
      <c r="AR193" s="764"/>
      <c r="AS193" s="764"/>
      <c r="AT193" s="765"/>
      <c r="AU193" s="695">
        <v>9.1999999999999993</v>
      </c>
      <c r="AV193" s="696"/>
      <c r="AW193" s="696"/>
      <c r="AX193" s="721"/>
    </row>
    <row r="194" spans="1:50" ht="22.7" customHeight="1">
      <c r="A194" s="769"/>
      <c r="B194" s="770"/>
      <c r="C194" s="770"/>
      <c r="D194" s="770"/>
      <c r="E194" s="770"/>
      <c r="F194" s="771"/>
      <c r="G194" s="691" t="s">
        <v>1713</v>
      </c>
      <c r="H194" s="601"/>
      <c r="I194" s="601"/>
      <c r="J194" s="601"/>
      <c r="K194" s="602"/>
      <c r="L194" s="692" t="s">
        <v>2803</v>
      </c>
      <c r="M194" s="693"/>
      <c r="N194" s="693"/>
      <c r="O194" s="693"/>
      <c r="P194" s="693"/>
      <c r="Q194" s="693"/>
      <c r="R194" s="693"/>
      <c r="S194" s="693"/>
      <c r="T194" s="693"/>
      <c r="U194" s="693"/>
      <c r="V194" s="693"/>
      <c r="W194" s="693"/>
      <c r="X194" s="694"/>
      <c r="Y194" s="1214">
        <v>0.8</v>
      </c>
      <c r="Z194" s="1215"/>
      <c r="AA194" s="1215"/>
      <c r="AB194" s="3701"/>
      <c r="AC194" s="745" t="s">
        <v>2982</v>
      </c>
      <c r="AD194" s="753"/>
      <c r="AE194" s="753"/>
      <c r="AF194" s="753"/>
      <c r="AG194" s="753"/>
      <c r="AH194" s="753"/>
      <c r="AI194" s="753"/>
      <c r="AJ194" s="753"/>
      <c r="AK194" s="753"/>
      <c r="AL194" s="753"/>
      <c r="AM194" s="753"/>
      <c r="AN194" s="753"/>
      <c r="AO194" s="753"/>
      <c r="AP194" s="753"/>
      <c r="AQ194" s="753"/>
      <c r="AR194" s="753"/>
      <c r="AS194" s="753"/>
      <c r="AT194" s="753"/>
      <c r="AU194" s="753"/>
      <c r="AV194" s="753"/>
      <c r="AW194" s="753"/>
      <c r="AX194" s="754"/>
    </row>
    <row r="195" spans="1:50" ht="22.7" customHeight="1">
      <c r="A195" s="769"/>
      <c r="B195" s="770"/>
      <c r="C195" s="770"/>
      <c r="D195" s="770"/>
      <c r="E195" s="770"/>
      <c r="F195" s="771"/>
      <c r="G195" s="1181" t="s">
        <v>44</v>
      </c>
      <c r="H195" s="733"/>
      <c r="I195" s="733"/>
      <c r="J195" s="733"/>
      <c r="K195" s="3447"/>
      <c r="L195" s="1182"/>
      <c r="M195" s="3702"/>
      <c r="N195" s="3702"/>
      <c r="O195" s="3702"/>
      <c r="P195" s="3702"/>
      <c r="Q195" s="3702"/>
      <c r="R195" s="3702"/>
      <c r="S195" s="3702"/>
      <c r="T195" s="3702"/>
      <c r="U195" s="3702"/>
      <c r="V195" s="3702"/>
      <c r="W195" s="3702"/>
      <c r="X195" s="3703"/>
      <c r="Y195" s="3704">
        <v>5.4</v>
      </c>
      <c r="Z195" s="3705"/>
      <c r="AA195" s="3705"/>
      <c r="AB195" s="3707"/>
      <c r="AC195" s="728" t="s">
        <v>47</v>
      </c>
      <c r="AD195" s="427"/>
      <c r="AE195" s="427"/>
      <c r="AF195" s="427"/>
      <c r="AG195" s="428"/>
      <c r="AH195" s="426" t="s">
        <v>46</v>
      </c>
      <c r="AI195" s="427"/>
      <c r="AJ195" s="427"/>
      <c r="AK195" s="427"/>
      <c r="AL195" s="427"/>
      <c r="AM195" s="427"/>
      <c r="AN195" s="427"/>
      <c r="AO195" s="427"/>
      <c r="AP195" s="427"/>
      <c r="AQ195" s="427"/>
      <c r="AR195" s="427"/>
      <c r="AS195" s="427"/>
      <c r="AT195" s="428"/>
      <c r="AU195" s="729" t="s">
        <v>45</v>
      </c>
      <c r="AV195" s="730"/>
      <c r="AW195" s="730"/>
      <c r="AX195" s="748"/>
    </row>
    <row r="196" spans="1:50" ht="22.7" customHeight="1">
      <c r="A196" s="769"/>
      <c r="B196" s="770"/>
      <c r="C196" s="770"/>
      <c r="D196" s="770"/>
      <c r="E196" s="770"/>
      <c r="F196" s="771"/>
      <c r="G196" s="745" t="s">
        <v>2981</v>
      </c>
      <c r="H196" s="753"/>
      <c r="I196" s="753"/>
      <c r="J196" s="753"/>
      <c r="K196" s="753"/>
      <c r="L196" s="753"/>
      <c r="M196" s="753"/>
      <c r="N196" s="753"/>
      <c r="O196" s="753"/>
      <c r="P196" s="753"/>
      <c r="Q196" s="753"/>
      <c r="R196" s="753"/>
      <c r="S196" s="753"/>
      <c r="T196" s="753"/>
      <c r="U196" s="753"/>
      <c r="V196" s="753"/>
      <c r="W196" s="753"/>
      <c r="X196" s="753"/>
      <c r="Y196" s="753"/>
      <c r="Z196" s="753"/>
      <c r="AA196" s="753"/>
      <c r="AB196" s="1196"/>
      <c r="AC196" s="691" t="s">
        <v>2976</v>
      </c>
      <c r="AD196" s="601"/>
      <c r="AE196" s="601"/>
      <c r="AF196" s="601"/>
      <c r="AG196" s="602"/>
      <c r="AH196" s="692" t="s">
        <v>2975</v>
      </c>
      <c r="AI196" s="693"/>
      <c r="AJ196" s="693"/>
      <c r="AK196" s="693"/>
      <c r="AL196" s="693"/>
      <c r="AM196" s="693"/>
      <c r="AN196" s="693"/>
      <c r="AO196" s="693"/>
      <c r="AP196" s="693"/>
      <c r="AQ196" s="693"/>
      <c r="AR196" s="693"/>
      <c r="AS196" s="693"/>
      <c r="AT196" s="694"/>
      <c r="AU196" s="695">
        <v>0.8</v>
      </c>
      <c r="AV196" s="696"/>
      <c r="AW196" s="696"/>
      <c r="AX196" s="721"/>
    </row>
    <row r="197" spans="1:50" ht="22.7" customHeight="1">
      <c r="A197" s="769"/>
      <c r="B197" s="770"/>
      <c r="C197" s="770"/>
      <c r="D197" s="770"/>
      <c r="E197" s="770"/>
      <c r="F197" s="771"/>
      <c r="G197" s="728" t="s">
        <v>47</v>
      </c>
      <c r="H197" s="427"/>
      <c r="I197" s="427"/>
      <c r="J197" s="427"/>
      <c r="K197" s="428"/>
      <c r="L197" s="426" t="s">
        <v>46</v>
      </c>
      <c r="M197" s="427"/>
      <c r="N197" s="427"/>
      <c r="O197" s="427"/>
      <c r="P197" s="427"/>
      <c r="Q197" s="427"/>
      <c r="R197" s="427"/>
      <c r="S197" s="427"/>
      <c r="T197" s="427"/>
      <c r="U197" s="427"/>
      <c r="V197" s="427"/>
      <c r="W197" s="427"/>
      <c r="X197" s="428"/>
      <c r="Y197" s="729" t="s">
        <v>45</v>
      </c>
      <c r="Z197" s="730"/>
      <c r="AA197" s="730"/>
      <c r="AB197" s="731"/>
      <c r="AC197" s="691" t="s">
        <v>44</v>
      </c>
      <c r="AD197" s="601"/>
      <c r="AE197" s="601"/>
      <c r="AF197" s="601"/>
      <c r="AG197" s="602"/>
      <c r="AH197" s="736"/>
      <c r="AI197" s="764"/>
      <c r="AJ197" s="764"/>
      <c r="AK197" s="764"/>
      <c r="AL197" s="764"/>
      <c r="AM197" s="764"/>
      <c r="AN197" s="764"/>
      <c r="AO197" s="764"/>
      <c r="AP197" s="764"/>
      <c r="AQ197" s="764"/>
      <c r="AR197" s="764"/>
      <c r="AS197" s="764"/>
      <c r="AT197" s="765"/>
      <c r="AU197" s="695">
        <v>0.8</v>
      </c>
      <c r="AV197" s="696"/>
      <c r="AW197" s="696"/>
      <c r="AX197" s="721"/>
    </row>
    <row r="198" spans="1:50" ht="22.7" customHeight="1">
      <c r="A198" s="769"/>
      <c r="B198" s="770"/>
      <c r="C198" s="770"/>
      <c r="D198" s="770"/>
      <c r="E198" s="770"/>
      <c r="F198" s="771"/>
      <c r="G198" s="691" t="s">
        <v>2980</v>
      </c>
      <c r="H198" s="601"/>
      <c r="I198" s="601"/>
      <c r="J198" s="601"/>
      <c r="K198" s="602"/>
      <c r="L198" s="692" t="s">
        <v>2979</v>
      </c>
      <c r="M198" s="693"/>
      <c r="N198" s="693"/>
      <c r="O198" s="693"/>
      <c r="P198" s="693"/>
      <c r="Q198" s="693"/>
      <c r="R198" s="693"/>
      <c r="S198" s="693"/>
      <c r="T198" s="693"/>
      <c r="U198" s="693"/>
      <c r="V198" s="693"/>
      <c r="W198" s="693"/>
      <c r="X198" s="694"/>
      <c r="Y198" s="695">
        <v>3.7</v>
      </c>
      <c r="Z198" s="696"/>
      <c r="AA198" s="696"/>
      <c r="AB198" s="697"/>
      <c r="AC198" s="745" t="s">
        <v>2978</v>
      </c>
      <c r="AD198" s="753"/>
      <c r="AE198" s="753"/>
      <c r="AF198" s="753"/>
      <c r="AG198" s="753"/>
      <c r="AH198" s="753"/>
      <c r="AI198" s="753"/>
      <c r="AJ198" s="753"/>
      <c r="AK198" s="753"/>
      <c r="AL198" s="753"/>
      <c r="AM198" s="753"/>
      <c r="AN198" s="753"/>
      <c r="AO198" s="753"/>
      <c r="AP198" s="753"/>
      <c r="AQ198" s="753"/>
      <c r="AR198" s="753"/>
      <c r="AS198" s="753"/>
      <c r="AT198" s="753"/>
      <c r="AU198" s="753"/>
      <c r="AV198" s="753"/>
      <c r="AW198" s="753"/>
      <c r="AX198" s="754"/>
    </row>
    <row r="199" spans="1:50" ht="22.7" customHeight="1">
      <c r="A199" s="769"/>
      <c r="B199" s="770"/>
      <c r="C199" s="770"/>
      <c r="D199" s="770"/>
      <c r="E199" s="770"/>
      <c r="F199" s="771"/>
      <c r="G199" s="691" t="s">
        <v>44</v>
      </c>
      <c r="H199" s="601"/>
      <c r="I199" s="601"/>
      <c r="J199" s="601"/>
      <c r="K199" s="602"/>
      <c r="L199" s="736"/>
      <c r="M199" s="764"/>
      <c r="N199" s="764"/>
      <c r="O199" s="764"/>
      <c r="P199" s="764"/>
      <c r="Q199" s="764"/>
      <c r="R199" s="764"/>
      <c r="S199" s="764"/>
      <c r="T199" s="764"/>
      <c r="U199" s="764"/>
      <c r="V199" s="764"/>
      <c r="W199" s="764"/>
      <c r="X199" s="765"/>
      <c r="Y199" s="695">
        <v>3.7</v>
      </c>
      <c r="Z199" s="696"/>
      <c r="AA199" s="696"/>
      <c r="AB199" s="697"/>
      <c r="AC199" s="728" t="s">
        <v>47</v>
      </c>
      <c r="AD199" s="427"/>
      <c r="AE199" s="427"/>
      <c r="AF199" s="427"/>
      <c r="AG199" s="428"/>
      <c r="AH199" s="426" t="s">
        <v>46</v>
      </c>
      <c r="AI199" s="427"/>
      <c r="AJ199" s="427"/>
      <c r="AK199" s="427"/>
      <c r="AL199" s="427"/>
      <c r="AM199" s="427"/>
      <c r="AN199" s="427"/>
      <c r="AO199" s="427"/>
      <c r="AP199" s="427"/>
      <c r="AQ199" s="427"/>
      <c r="AR199" s="427"/>
      <c r="AS199" s="427"/>
      <c r="AT199" s="428"/>
      <c r="AU199" s="729" t="s">
        <v>45</v>
      </c>
      <c r="AV199" s="730"/>
      <c r="AW199" s="730"/>
      <c r="AX199" s="748"/>
    </row>
    <row r="200" spans="1:50" ht="22.7" customHeight="1">
      <c r="A200" s="769"/>
      <c r="B200" s="770"/>
      <c r="C200" s="770"/>
      <c r="D200" s="770"/>
      <c r="E200" s="770"/>
      <c r="F200" s="771"/>
      <c r="G200" s="745" t="s">
        <v>2977</v>
      </c>
      <c r="H200" s="753"/>
      <c r="I200" s="753"/>
      <c r="J200" s="753"/>
      <c r="K200" s="753"/>
      <c r="L200" s="753"/>
      <c r="M200" s="753"/>
      <c r="N200" s="753"/>
      <c r="O200" s="753"/>
      <c r="P200" s="753"/>
      <c r="Q200" s="753"/>
      <c r="R200" s="753"/>
      <c r="S200" s="753"/>
      <c r="T200" s="753"/>
      <c r="U200" s="753"/>
      <c r="V200" s="753"/>
      <c r="W200" s="753"/>
      <c r="X200" s="753"/>
      <c r="Y200" s="753"/>
      <c r="Z200" s="753"/>
      <c r="AA200" s="753"/>
      <c r="AB200" s="1196"/>
      <c r="AC200" s="691" t="s">
        <v>2976</v>
      </c>
      <c r="AD200" s="601"/>
      <c r="AE200" s="601"/>
      <c r="AF200" s="601"/>
      <c r="AG200" s="602"/>
      <c r="AH200" s="692" t="s">
        <v>2975</v>
      </c>
      <c r="AI200" s="693"/>
      <c r="AJ200" s="693"/>
      <c r="AK200" s="693"/>
      <c r="AL200" s="693"/>
      <c r="AM200" s="693"/>
      <c r="AN200" s="693"/>
      <c r="AO200" s="693"/>
      <c r="AP200" s="693"/>
      <c r="AQ200" s="693"/>
      <c r="AR200" s="693"/>
      <c r="AS200" s="693"/>
      <c r="AT200" s="694"/>
      <c r="AU200" s="695">
        <v>2.1</v>
      </c>
      <c r="AV200" s="696"/>
      <c r="AW200" s="696"/>
      <c r="AX200" s="721"/>
    </row>
    <row r="201" spans="1:50" ht="22.7" customHeight="1">
      <c r="A201" s="769"/>
      <c r="B201" s="770"/>
      <c r="C201" s="770"/>
      <c r="D201" s="770"/>
      <c r="E201" s="770"/>
      <c r="F201" s="771"/>
      <c r="G201" s="728" t="s">
        <v>47</v>
      </c>
      <c r="H201" s="427"/>
      <c r="I201" s="427"/>
      <c r="J201" s="427"/>
      <c r="K201" s="428"/>
      <c r="L201" s="426" t="s">
        <v>46</v>
      </c>
      <c r="M201" s="427"/>
      <c r="N201" s="427"/>
      <c r="O201" s="427"/>
      <c r="P201" s="427"/>
      <c r="Q201" s="427"/>
      <c r="R201" s="427"/>
      <c r="S201" s="427"/>
      <c r="T201" s="427"/>
      <c r="U201" s="427"/>
      <c r="V201" s="427"/>
      <c r="W201" s="427"/>
      <c r="X201" s="428"/>
      <c r="Y201" s="729" t="s">
        <v>45</v>
      </c>
      <c r="Z201" s="730"/>
      <c r="AA201" s="730"/>
      <c r="AB201" s="731"/>
      <c r="AC201" s="1181" t="s">
        <v>44</v>
      </c>
      <c r="AD201" s="733"/>
      <c r="AE201" s="733"/>
      <c r="AF201" s="733"/>
      <c r="AG201" s="3447"/>
      <c r="AH201" s="1182"/>
      <c r="AI201" s="3702"/>
      <c r="AJ201" s="3702"/>
      <c r="AK201" s="3702"/>
      <c r="AL201" s="3702"/>
      <c r="AM201" s="3702"/>
      <c r="AN201" s="3702"/>
      <c r="AO201" s="3702"/>
      <c r="AP201" s="3702"/>
      <c r="AQ201" s="3702"/>
      <c r="AR201" s="3702"/>
      <c r="AS201" s="3702"/>
      <c r="AT201" s="3703"/>
      <c r="AU201" s="3704">
        <v>2.1</v>
      </c>
      <c r="AV201" s="3705"/>
      <c r="AW201" s="3705"/>
      <c r="AX201" s="3706"/>
    </row>
    <row r="202" spans="1:50" ht="22.7" customHeight="1">
      <c r="A202" s="769"/>
      <c r="B202" s="770"/>
      <c r="C202" s="770"/>
      <c r="D202" s="770"/>
      <c r="E202" s="770"/>
      <c r="F202" s="771"/>
      <c r="G202" s="691" t="s">
        <v>2803</v>
      </c>
      <c r="H202" s="601"/>
      <c r="I202" s="601"/>
      <c r="J202" s="601"/>
      <c r="K202" s="602"/>
      <c r="L202" s="692" t="s">
        <v>2974</v>
      </c>
      <c r="M202" s="693"/>
      <c r="N202" s="693"/>
      <c r="O202" s="693"/>
      <c r="P202" s="693"/>
      <c r="Q202" s="693"/>
      <c r="R202" s="693"/>
      <c r="S202" s="693"/>
      <c r="T202" s="693"/>
      <c r="U202" s="693"/>
      <c r="V202" s="693"/>
      <c r="W202" s="693"/>
      <c r="X202" s="694"/>
      <c r="Y202" s="695">
        <v>0.8</v>
      </c>
      <c r="Z202" s="696"/>
      <c r="AA202" s="696"/>
      <c r="AB202" s="697"/>
      <c r="AC202" s="745" t="s">
        <v>2973</v>
      </c>
      <c r="AD202" s="753"/>
      <c r="AE202" s="753"/>
      <c r="AF202" s="753"/>
      <c r="AG202" s="753"/>
      <c r="AH202" s="753"/>
      <c r="AI202" s="753"/>
      <c r="AJ202" s="753"/>
      <c r="AK202" s="753"/>
      <c r="AL202" s="753"/>
      <c r="AM202" s="753"/>
      <c r="AN202" s="753"/>
      <c r="AO202" s="753"/>
      <c r="AP202" s="753"/>
      <c r="AQ202" s="753"/>
      <c r="AR202" s="753"/>
      <c r="AS202" s="753"/>
      <c r="AT202" s="753"/>
      <c r="AU202" s="753"/>
      <c r="AV202" s="753"/>
      <c r="AW202" s="753"/>
      <c r="AX202" s="754"/>
    </row>
    <row r="203" spans="1:50" ht="22.7" customHeight="1">
      <c r="A203" s="769"/>
      <c r="B203" s="770"/>
      <c r="C203" s="770"/>
      <c r="D203" s="770"/>
      <c r="E203" s="770"/>
      <c r="F203" s="771"/>
      <c r="G203" s="691" t="s">
        <v>44</v>
      </c>
      <c r="H203" s="601"/>
      <c r="I203" s="601"/>
      <c r="J203" s="601"/>
      <c r="K203" s="602"/>
      <c r="L203" s="736"/>
      <c r="M203" s="764"/>
      <c r="N203" s="764"/>
      <c r="O203" s="764"/>
      <c r="P203" s="764"/>
      <c r="Q203" s="764"/>
      <c r="R203" s="764"/>
      <c r="S203" s="764"/>
      <c r="T203" s="764"/>
      <c r="U203" s="764"/>
      <c r="V203" s="764"/>
      <c r="W203" s="764"/>
      <c r="X203" s="765"/>
      <c r="Y203" s="695">
        <v>0.8</v>
      </c>
      <c r="Z203" s="696"/>
      <c r="AA203" s="696"/>
      <c r="AB203" s="697"/>
      <c r="AC203" s="732" t="s">
        <v>47</v>
      </c>
      <c r="AD203" s="733"/>
      <c r="AE203" s="733"/>
      <c r="AF203" s="733"/>
      <c r="AG203" s="733"/>
      <c r="AH203" s="426" t="s">
        <v>46</v>
      </c>
      <c r="AI203" s="601"/>
      <c r="AJ203" s="601"/>
      <c r="AK203" s="601"/>
      <c r="AL203" s="601"/>
      <c r="AM203" s="601"/>
      <c r="AN203" s="601"/>
      <c r="AO203" s="601"/>
      <c r="AP203" s="601"/>
      <c r="AQ203" s="601"/>
      <c r="AR203" s="601"/>
      <c r="AS203" s="601"/>
      <c r="AT203" s="602"/>
      <c r="AU203" s="729" t="s">
        <v>45</v>
      </c>
      <c r="AV203" s="734"/>
      <c r="AW203" s="734"/>
      <c r="AX203" s="735"/>
    </row>
    <row r="204" spans="1:50" ht="22.7" customHeight="1">
      <c r="A204" s="769"/>
      <c r="B204" s="770"/>
      <c r="C204" s="770"/>
      <c r="D204" s="770"/>
      <c r="E204" s="770"/>
      <c r="F204" s="771"/>
      <c r="G204" s="728" t="s">
        <v>47</v>
      </c>
      <c r="H204" s="427"/>
      <c r="I204" s="427"/>
      <c r="J204" s="427"/>
      <c r="K204" s="428"/>
      <c r="L204" s="426" t="s">
        <v>46</v>
      </c>
      <c r="M204" s="427"/>
      <c r="N204" s="427"/>
      <c r="O204" s="427"/>
      <c r="P204" s="427"/>
      <c r="Q204" s="427"/>
      <c r="R204" s="427"/>
      <c r="S204" s="427"/>
      <c r="T204" s="427"/>
      <c r="U204" s="427"/>
      <c r="V204" s="427"/>
      <c r="W204" s="427"/>
      <c r="X204" s="428"/>
      <c r="Y204" s="729" t="s">
        <v>45</v>
      </c>
      <c r="Z204" s="730"/>
      <c r="AA204" s="730"/>
      <c r="AB204" s="731"/>
      <c r="AC204" s="698" t="s">
        <v>1713</v>
      </c>
      <c r="AD204" s="699"/>
      <c r="AE204" s="699"/>
      <c r="AF204" s="699"/>
      <c r="AG204" s="700"/>
      <c r="AH204" s="701" t="s">
        <v>2822</v>
      </c>
      <c r="AI204" s="702"/>
      <c r="AJ204" s="702"/>
      <c r="AK204" s="702"/>
      <c r="AL204" s="702"/>
      <c r="AM204" s="702"/>
      <c r="AN204" s="702"/>
      <c r="AO204" s="702"/>
      <c r="AP204" s="702"/>
      <c r="AQ204" s="702"/>
      <c r="AR204" s="702"/>
      <c r="AS204" s="702"/>
      <c r="AT204" s="703"/>
      <c r="AU204" s="742">
        <v>13.8</v>
      </c>
      <c r="AV204" s="743"/>
      <c r="AW204" s="743"/>
      <c r="AX204" s="744"/>
    </row>
    <row r="205" spans="1:50" ht="22.7" customHeight="1">
      <c r="A205" s="769"/>
      <c r="B205" s="770"/>
      <c r="C205" s="770"/>
      <c r="D205" s="770"/>
      <c r="E205" s="770"/>
      <c r="F205" s="771"/>
      <c r="G205" s="745" t="s">
        <v>2972</v>
      </c>
      <c r="H205" s="753"/>
      <c r="I205" s="753"/>
      <c r="J205" s="753"/>
      <c r="K205" s="753"/>
      <c r="L205" s="753"/>
      <c r="M205" s="753"/>
      <c r="N205" s="753"/>
      <c r="O205" s="753"/>
      <c r="P205" s="753"/>
      <c r="Q205" s="753"/>
      <c r="R205" s="753"/>
      <c r="S205" s="753"/>
      <c r="T205" s="753"/>
      <c r="U205" s="753"/>
      <c r="V205" s="753"/>
      <c r="W205" s="753"/>
      <c r="X205" s="753"/>
      <c r="Y205" s="753"/>
      <c r="Z205" s="753"/>
      <c r="AA205" s="753"/>
      <c r="AB205" s="1196"/>
      <c r="AC205" s="691" t="s">
        <v>44</v>
      </c>
      <c r="AD205" s="601"/>
      <c r="AE205" s="601"/>
      <c r="AF205" s="601"/>
      <c r="AG205" s="601"/>
      <c r="AH205" s="736"/>
      <c r="AI205" s="737"/>
      <c r="AJ205" s="737"/>
      <c r="AK205" s="737"/>
      <c r="AL205" s="737"/>
      <c r="AM205" s="737"/>
      <c r="AN205" s="737"/>
      <c r="AO205" s="737"/>
      <c r="AP205" s="737"/>
      <c r="AQ205" s="737"/>
      <c r="AR205" s="737"/>
      <c r="AS205" s="737"/>
      <c r="AT205" s="738"/>
      <c r="AU205" s="695">
        <f>SUM(AU197:AX204)</f>
        <v>18.8</v>
      </c>
      <c r="AV205" s="696"/>
      <c r="AW205" s="696"/>
      <c r="AX205" s="721"/>
    </row>
    <row r="206" spans="1:50" ht="22.7" customHeight="1">
      <c r="A206" s="769"/>
      <c r="B206" s="770"/>
      <c r="C206" s="770"/>
      <c r="D206" s="770"/>
      <c r="E206" s="770"/>
      <c r="F206" s="771"/>
      <c r="G206" s="728" t="s">
        <v>47</v>
      </c>
      <c r="H206" s="427"/>
      <c r="I206" s="427"/>
      <c r="J206" s="427"/>
      <c r="K206" s="428"/>
      <c r="L206" s="426" t="s">
        <v>46</v>
      </c>
      <c r="M206" s="427"/>
      <c r="N206" s="427"/>
      <c r="O206" s="427"/>
      <c r="P206" s="427"/>
      <c r="Q206" s="427"/>
      <c r="R206" s="427"/>
      <c r="S206" s="427"/>
      <c r="T206" s="427"/>
      <c r="U206" s="427"/>
      <c r="V206" s="427"/>
      <c r="W206" s="427"/>
      <c r="X206" s="428"/>
      <c r="Y206" s="729" t="s">
        <v>45</v>
      </c>
      <c r="Z206" s="730"/>
      <c r="AA206" s="730"/>
      <c r="AB206" s="731"/>
      <c r="AC206" s="745" t="s">
        <v>2971</v>
      </c>
      <c r="AD206" s="746"/>
      <c r="AE206" s="746"/>
      <c r="AF206" s="746"/>
      <c r="AG206" s="746"/>
      <c r="AH206" s="746"/>
      <c r="AI206" s="746"/>
      <c r="AJ206" s="746"/>
      <c r="AK206" s="746"/>
      <c r="AL206" s="746"/>
      <c r="AM206" s="746"/>
      <c r="AN206" s="746"/>
      <c r="AO206" s="746"/>
      <c r="AP206" s="746"/>
      <c r="AQ206" s="746"/>
      <c r="AR206" s="746"/>
      <c r="AS206" s="746"/>
      <c r="AT206" s="746"/>
      <c r="AU206" s="746"/>
      <c r="AV206" s="746"/>
      <c r="AW206" s="746"/>
      <c r="AX206" s="747"/>
    </row>
    <row r="207" spans="1:50" ht="22.7" customHeight="1">
      <c r="A207" s="769"/>
      <c r="B207" s="770"/>
      <c r="C207" s="770"/>
      <c r="D207" s="770"/>
      <c r="E207" s="770"/>
      <c r="F207" s="771"/>
      <c r="G207" s="691" t="s">
        <v>2970</v>
      </c>
      <c r="H207" s="601"/>
      <c r="I207" s="601"/>
      <c r="J207" s="601"/>
      <c r="K207" s="602"/>
      <c r="L207" s="692" t="s">
        <v>2969</v>
      </c>
      <c r="M207" s="693"/>
      <c r="N207" s="693"/>
      <c r="O207" s="693"/>
      <c r="P207" s="693"/>
      <c r="Q207" s="693"/>
      <c r="R207" s="693"/>
      <c r="S207" s="693"/>
      <c r="T207" s="693"/>
      <c r="U207" s="693"/>
      <c r="V207" s="693"/>
      <c r="W207" s="693"/>
      <c r="X207" s="694"/>
      <c r="Y207" s="695">
        <v>4.9000000000000004</v>
      </c>
      <c r="Z207" s="696"/>
      <c r="AA207" s="696"/>
      <c r="AB207" s="697"/>
      <c r="AC207" s="732" t="s">
        <v>47</v>
      </c>
      <c r="AD207" s="733"/>
      <c r="AE207" s="733"/>
      <c r="AF207" s="733"/>
      <c r="AG207" s="733"/>
      <c r="AH207" s="426" t="s">
        <v>46</v>
      </c>
      <c r="AI207" s="601"/>
      <c r="AJ207" s="601"/>
      <c r="AK207" s="601"/>
      <c r="AL207" s="601"/>
      <c r="AM207" s="601"/>
      <c r="AN207" s="601"/>
      <c r="AO207" s="601"/>
      <c r="AP207" s="601"/>
      <c r="AQ207" s="601"/>
      <c r="AR207" s="601"/>
      <c r="AS207" s="601"/>
      <c r="AT207" s="602"/>
      <c r="AU207" s="729" t="s">
        <v>45</v>
      </c>
      <c r="AV207" s="734"/>
      <c r="AW207" s="734"/>
      <c r="AX207" s="735"/>
    </row>
    <row r="208" spans="1:50" ht="22.7" customHeight="1">
      <c r="A208" s="769"/>
      <c r="B208" s="770"/>
      <c r="C208" s="770"/>
      <c r="D208" s="770"/>
      <c r="E208" s="770"/>
      <c r="F208" s="771"/>
      <c r="G208" s="691" t="s">
        <v>44</v>
      </c>
      <c r="H208" s="601"/>
      <c r="I208" s="601"/>
      <c r="J208" s="601"/>
      <c r="K208" s="602"/>
      <c r="L208" s="736"/>
      <c r="M208" s="764"/>
      <c r="N208" s="764"/>
      <c r="O208" s="764"/>
      <c r="P208" s="764"/>
      <c r="Q208" s="764"/>
      <c r="R208" s="764"/>
      <c r="S208" s="764"/>
      <c r="T208" s="764"/>
      <c r="U208" s="764"/>
      <c r="V208" s="764"/>
      <c r="W208" s="764"/>
      <c r="X208" s="765"/>
      <c r="Y208" s="695">
        <v>4.9000000000000004</v>
      </c>
      <c r="Z208" s="696"/>
      <c r="AA208" s="696"/>
      <c r="AB208" s="697"/>
      <c r="AC208" s="698" t="s">
        <v>1713</v>
      </c>
      <c r="AD208" s="699"/>
      <c r="AE208" s="699"/>
      <c r="AF208" s="699"/>
      <c r="AG208" s="700"/>
      <c r="AH208" s="701" t="s">
        <v>2968</v>
      </c>
      <c r="AI208" s="702"/>
      <c r="AJ208" s="702"/>
      <c r="AK208" s="702"/>
      <c r="AL208" s="702"/>
      <c r="AM208" s="702"/>
      <c r="AN208" s="702"/>
      <c r="AO208" s="702"/>
      <c r="AP208" s="702"/>
      <c r="AQ208" s="702"/>
      <c r="AR208" s="702"/>
      <c r="AS208" s="702"/>
      <c r="AT208" s="703"/>
      <c r="AU208" s="742">
        <v>6.1</v>
      </c>
      <c r="AV208" s="743"/>
      <c r="AW208" s="743"/>
      <c r="AX208" s="744"/>
    </row>
    <row r="209" spans="1:50" ht="22.7" customHeight="1">
      <c r="A209" s="769"/>
      <c r="B209" s="770"/>
      <c r="C209" s="770"/>
      <c r="D209" s="770"/>
      <c r="E209" s="770"/>
      <c r="F209" s="771"/>
      <c r="G209" s="745" t="s">
        <v>2967</v>
      </c>
      <c r="H209" s="753"/>
      <c r="I209" s="753"/>
      <c r="J209" s="753"/>
      <c r="K209" s="753"/>
      <c r="L209" s="753"/>
      <c r="M209" s="753"/>
      <c r="N209" s="753"/>
      <c r="O209" s="753"/>
      <c r="P209" s="753"/>
      <c r="Q209" s="753"/>
      <c r="R209" s="753"/>
      <c r="S209" s="753"/>
      <c r="T209" s="753"/>
      <c r="U209" s="753"/>
      <c r="V209" s="753"/>
      <c r="W209" s="753"/>
      <c r="X209" s="753"/>
      <c r="Y209" s="753"/>
      <c r="Z209" s="753"/>
      <c r="AA209" s="753"/>
      <c r="AB209" s="1196"/>
      <c r="AC209" s="691" t="s">
        <v>44</v>
      </c>
      <c r="AD209" s="601"/>
      <c r="AE209" s="601"/>
      <c r="AF209" s="601"/>
      <c r="AG209" s="601"/>
      <c r="AH209" s="736"/>
      <c r="AI209" s="737"/>
      <c r="AJ209" s="737"/>
      <c r="AK209" s="737"/>
      <c r="AL209" s="737"/>
      <c r="AM209" s="737"/>
      <c r="AN209" s="737"/>
      <c r="AO209" s="737"/>
      <c r="AP209" s="737"/>
      <c r="AQ209" s="737"/>
      <c r="AR209" s="737"/>
      <c r="AS209" s="737"/>
      <c r="AT209" s="738"/>
      <c r="AU209" s="695">
        <f>SUM(AU201:AX208)</f>
        <v>40.800000000000004</v>
      </c>
      <c r="AV209" s="696"/>
      <c r="AW209" s="696"/>
      <c r="AX209" s="721"/>
    </row>
    <row r="210" spans="1:50" ht="22.7" customHeight="1">
      <c r="A210" s="769"/>
      <c r="B210" s="770"/>
      <c r="C210" s="770"/>
      <c r="D210" s="770"/>
      <c r="E210" s="770"/>
      <c r="F210" s="771"/>
      <c r="G210" s="728" t="s">
        <v>47</v>
      </c>
      <c r="H210" s="427"/>
      <c r="I210" s="427"/>
      <c r="J210" s="427"/>
      <c r="K210" s="428"/>
      <c r="L210" s="426" t="s">
        <v>46</v>
      </c>
      <c r="M210" s="427"/>
      <c r="N210" s="427"/>
      <c r="O210" s="427"/>
      <c r="P210" s="427"/>
      <c r="Q210" s="427"/>
      <c r="R210" s="427"/>
      <c r="S210" s="427"/>
      <c r="T210" s="427"/>
      <c r="U210" s="427"/>
      <c r="V210" s="427"/>
      <c r="W210" s="427"/>
      <c r="X210" s="428"/>
      <c r="Y210" s="729" t="s">
        <v>45</v>
      </c>
      <c r="Z210" s="730"/>
      <c r="AA210" s="730"/>
      <c r="AB210" s="731"/>
      <c r="AC210" s="745" t="s">
        <v>2966</v>
      </c>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7"/>
    </row>
    <row r="211" spans="1:50" ht="22.7" customHeight="1">
      <c r="A211" s="769"/>
      <c r="B211" s="770"/>
      <c r="C211" s="770"/>
      <c r="D211" s="770"/>
      <c r="E211" s="770"/>
      <c r="F211" s="771"/>
      <c r="G211" s="691" t="s">
        <v>2965</v>
      </c>
      <c r="H211" s="601"/>
      <c r="I211" s="601"/>
      <c r="J211" s="601"/>
      <c r="K211" s="602"/>
      <c r="L211" s="692" t="s">
        <v>2964</v>
      </c>
      <c r="M211" s="693"/>
      <c r="N211" s="693"/>
      <c r="O211" s="693"/>
      <c r="P211" s="693"/>
      <c r="Q211" s="693"/>
      <c r="R211" s="693"/>
      <c r="S211" s="693"/>
      <c r="T211" s="693"/>
      <c r="U211" s="693"/>
      <c r="V211" s="693"/>
      <c r="W211" s="693"/>
      <c r="X211" s="694"/>
      <c r="Y211" s="695">
        <v>1.9</v>
      </c>
      <c r="Z211" s="696"/>
      <c r="AA211" s="696"/>
      <c r="AB211" s="697"/>
      <c r="AC211" s="732" t="s">
        <v>47</v>
      </c>
      <c r="AD211" s="733"/>
      <c r="AE211" s="733"/>
      <c r="AF211" s="733"/>
      <c r="AG211" s="733"/>
      <c r="AH211" s="426" t="s">
        <v>46</v>
      </c>
      <c r="AI211" s="601"/>
      <c r="AJ211" s="601"/>
      <c r="AK211" s="601"/>
      <c r="AL211" s="601"/>
      <c r="AM211" s="601"/>
      <c r="AN211" s="601"/>
      <c r="AO211" s="601"/>
      <c r="AP211" s="601"/>
      <c r="AQ211" s="601"/>
      <c r="AR211" s="601"/>
      <c r="AS211" s="601"/>
      <c r="AT211" s="602"/>
      <c r="AU211" s="729" t="s">
        <v>45</v>
      </c>
      <c r="AV211" s="734"/>
      <c r="AW211" s="734"/>
      <c r="AX211" s="735"/>
    </row>
    <row r="212" spans="1:50" ht="22.7" customHeight="1">
      <c r="A212" s="769"/>
      <c r="B212" s="770"/>
      <c r="C212" s="770"/>
      <c r="D212" s="770"/>
      <c r="E212" s="770"/>
      <c r="F212" s="771"/>
      <c r="G212" s="1181" t="s">
        <v>44</v>
      </c>
      <c r="H212" s="733"/>
      <c r="I212" s="733"/>
      <c r="J212" s="733"/>
      <c r="K212" s="3447"/>
      <c r="L212" s="1182"/>
      <c r="M212" s="3702"/>
      <c r="N212" s="3702"/>
      <c r="O212" s="3702"/>
      <c r="P212" s="3702"/>
      <c r="Q212" s="3702"/>
      <c r="R212" s="3702"/>
      <c r="S212" s="3702"/>
      <c r="T212" s="3702"/>
      <c r="U212" s="3702"/>
      <c r="V212" s="3702"/>
      <c r="W212" s="3702"/>
      <c r="X212" s="3703"/>
      <c r="Y212" s="3704">
        <v>1.9</v>
      </c>
      <c r="Z212" s="3705"/>
      <c r="AA212" s="3705"/>
      <c r="AB212" s="3707"/>
      <c r="AC212" s="698" t="s">
        <v>66</v>
      </c>
      <c r="AD212" s="699"/>
      <c r="AE212" s="699"/>
      <c r="AF212" s="699"/>
      <c r="AG212" s="700"/>
      <c r="AH212" s="701" t="s">
        <v>2963</v>
      </c>
      <c r="AI212" s="702"/>
      <c r="AJ212" s="702"/>
      <c r="AK212" s="702"/>
      <c r="AL212" s="702"/>
      <c r="AM212" s="702"/>
      <c r="AN212" s="702"/>
      <c r="AO212" s="702"/>
      <c r="AP212" s="702"/>
      <c r="AQ212" s="702"/>
      <c r="AR212" s="702"/>
      <c r="AS212" s="702"/>
      <c r="AT212" s="703"/>
      <c r="AU212" s="742">
        <v>4.5999999999999996</v>
      </c>
      <c r="AV212" s="743"/>
      <c r="AW212" s="743"/>
      <c r="AX212" s="744"/>
    </row>
    <row r="213" spans="1:50" ht="22.7" customHeight="1">
      <c r="A213" s="769"/>
      <c r="B213" s="770"/>
      <c r="C213" s="770"/>
      <c r="D213" s="770"/>
      <c r="E213" s="770"/>
      <c r="F213" s="771"/>
      <c r="G213" s="745" t="s">
        <v>2962</v>
      </c>
      <c r="H213" s="753"/>
      <c r="I213" s="753"/>
      <c r="J213" s="753"/>
      <c r="K213" s="753"/>
      <c r="L213" s="753"/>
      <c r="M213" s="753"/>
      <c r="N213" s="753"/>
      <c r="O213" s="753"/>
      <c r="P213" s="753"/>
      <c r="Q213" s="753"/>
      <c r="R213" s="753"/>
      <c r="S213" s="753"/>
      <c r="T213" s="753"/>
      <c r="U213" s="753"/>
      <c r="V213" s="753"/>
      <c r="W213" s="753"/>
      <c r="X213" s="753"/>
      <c r="Y213" s="753"/>
      <c r="Z213" s="753"/>
      <c r="AA213" s="753"/>
      <c r="AB213" s="1196"/>
      <c r="AC213" s="691" t="s">
        <v>44</v>
      </c>
      <c r="AD213" s="601"/>
      <c r="AE213" s="601"/>
      <c r="AF213" s="601"/>
      <c r="AG213" s="601"/>
      <c r="AH213" s="736"/>
      <c r="AI213" s="737"/>
      <c r="AJ213" s="737"/>
      <c r="AK213" s="737"/>
      <c r="AL213" s="737"/>
      <c r="AM213" s="737"/>
      <c r="AN213" s="737"/>
      <c r="AO213" s="737"/>
      <c r="AP213" s="737"/>
      <c r="AQ213" s="737"/>
      <c r="AR213" s="737"/>
      <c r="AS213" s="737"/>
      <c r="AT213" s="738"/>
      <c r="AU213" s="695">
        <f>SUM(AU205:AX212)</f>
        <v>70.3</v>
      </c>
      <c r="AV213" s="696"/>
      <c r="AW213" s="696"/>
      <c r="AX213" s="721"/>
    </row>
    <row r="214" spans="1:50" ht="22.7" customHeight="1">
      <c r="A214" s="769"/>
      <c r="B214" s="770"/>
      <c r="C214" s="770"/>
      <c r="D214" s="770"/>
      <c r="E214" s="770"/>
      <c r="F214" s="771"/>
      <c r="G214" s="728" t="s">
        <v>47</v>
      </c>
      <c r="H214" s="427"/>
      <c r="I214" s="427"/>
      <c r="J214" s="427"/>
      <c r="K214" s="428"/>
      <c r="L214" s="426" t="s">
        <v>46</v>
      </c>
      <c r="M214" s="427"/>
      <c r="N214" s="427"/>
      <c r="O214" s="427"/>
      <c r="P214" s="427"/>
      <c r="Q214" s="427"/>
      <c r="R214" s="427"/>
      <c r="S214" s="427"/>
      <c r="T214" s="427"/>
      <c r="U214" s="427"/>
      <c r="V214" s="427"/>
      <c r="W214" s="427"/>
      <c r="X214" s="428"/>
      <c r="Y214" s="729" t="s">
        <v>45</v>
      </c>
      <c r="Z214" s="730"/>
      <c r="AA214" s="730"/>
      <c r="AB214" s="731"/>
      <c r="AC214" s="745" t="s">
        <v>2961</v>
      </c>
      <c r="AD214" s="746"/>
      <c r="AE214" s="746"/>
      <c r="AF214" s="746"/>
      <c r="AG214" s="746"/>
      <c r="AH214" s="746"/>
      <c r="AI214" s="746"/>
      <c r="AJ214" s="746"/>
      <c r="AK214" s="746"/>
      <c r="AL214" s="746"/>
      <c r="AM214" s="746"/>
      <c r="AN214" s="746"/>
      <c r="AO214" s="746"/>
      <c r="AP214" s="746"/>
      <c r="AQ214" s="746"/>
      <c r="AR214" s="746"/>
      <c r="AS214" s="746"/>
      <c r="AT214" s="746"/>
      <c r="AU214" s="746"/>
      <c r="AV214" s="746"/>
      <c r="AW214" s="746"/>
      <c r="AX214" s="747"/>
    </row>
    <row r="215" spans="1:50" ht="22.7" customHeight="1">
      <c r="A215" s="769"/>
      <c r="B215" s="770"/>
      <c r="C215" s="770"/>
      <c r="D215" s="770"/>
      <c r="E215" s="770"/>
      <c r="F215" s="771"/>
      <c r="G215" s="691" t="s">
        <v>2960</v>
      </c>
      <c r="H215" s="601"/>
      <c r="I215" s="601"/>
      <c r="J215" s="601"/>
      <c r="K215" s="602"/>
      <c r="L215" s="692" t="s">
        <v>2959</v>
      </c>
      <c r="M215" s="693"/>
      <c r="N215" s="693"/>
      <c r="O215" s="693"/>
      <c r="P215" s="693"/>
      <c r="Q215" s="693"/>
      <c r="R215" s="693"/>
      <c r="S215" s="693"/>
      <c r="T215" s="693"/>
      <c r="U215" s="693"/>
      <c r="V215" s="693"/>
      <c r="W215" s="693"/>
      <c r="X215" s="694"/>
      <c r="Y215" s="695">
        <v>0.7</v>
      </c>
      <c r="Z215" s="696"/>
      <c r="AA215" s="696"/>
      <c r="AB215" s="697"/>
      <c r="AC215" s="732" t="s">
        <v>47</v>
      </c>
      <c r="AD215" s="733"/>
      <c r="AE215" s="733"/>
      <c r="AF215" s="733"/>
      <c r="AG215" s="733"/>
      <c r="AH215" s="426" t="s">
        <v>46</v>
      </c>
      <c r="AI215" s="601"/>
      <c r="AJ215" s="601"/>
      <c r="AK215" s="601"/>
      <c r="AL215" s="601"/>
      <c r="AM215" s="601"/>
      <c r="AN215" s="601"/>
      <c r="AO215" s="601"/>
      <c r="AP215" s="601"/>
      <c r="AQ215" s="601"/>
      <c r="AR215" s="601"/>
      <c r="AS215" s="601"/>
      <c r="AT215" s="602"/>
      <c r="AU215" s="729" t="s">
        <v>45</v>
      </c>
      <c r="AV215" s="734"/>
      <c r="AW215" s="734"/>
      <c r="AX215" s="735"/>
    </row>
    <row r="216" spans="1:50" ht="22.7" customHeight="1">
      <c r="A216" s="769"/>
      <c r="B216" s="770"/>
      <c r="C216" s="770"/>
      <c r="D216" s="770"/>
      <c r="E216" s="770"/>
      <c r="F216" s="771"/>
      <c r="G216" s="691" t="s">
        <v>44</v>
      </c>
      <c r="H216" s="601"/>
      <c r="I216" s="601"/>
      <c r="J216" s="601"/>
      <c r="K216" s="602"/>
      <c r="L216" s="736"/>
      <c r="M216" s="764"/>
      <c r="N216" s="764"/>
      <c r="O216" s="764"/>
      <c r="P216" s="764"/>
      <c r="Q216" s="764"/>
      <c r="R216" s="764"/>
      <c r="S216" s="764"/>
      <c r="T216" s="764"/>
      <c r="U216" s="764"/>
      <c r="V216" s="764"/>
      <c r="W216" s="764"/>
      <c r="X216" s="765"/>
      <c r="Y216" s="695">
        <v>0.7</v>
      </c>
      <c r="Z216" s="696"/>
      <c r="AA216" s="696"/>
      <c r="AB216" s="697"/>
      <c r="AC216" s="698" t="s">
        <v>2808</v>
      </c>
      <c r="AD216" s="699"/>
      <c r="AE216" s="699"/>
      <c r="AF216" s="699"/>
      <c r="AG216" s="700"/>
      <c r="AH216" s="701" t="s">
        <v>2871</v>
      </c>
      <c r="AI216" s="702"/>
      <c r="AJ216" s="702"/>
      <c r="AK216" s="702"/>
      <c r="AL216" s="702"/>
      <c r="AM216" s="702"/>
      <c r="AN216" s="702"/>
      <c r="AO216" s="702"/>
      <c r="AP216" s="702"/>
      <c r="AQ216" s="702"/>
      <c r="AR216" s="702"/>
      <c r="AS216" s="702"/>
      <c r="AT216" s="703"/>
      <c r="AU216" s="742">
        <v>1.1000000000000001</v>
      </c>
      <c r="AV216" s="743"/>
      <c r="AW216" s="743"/>
      <c r="AX216" s="744"/>
    </row>
    <row r="217" spans="1:50" ht="22.7" customHeight="1">
      <c r="A217" s="769"/>
      <c r="B217" s="770"/>
      <c r="C217" s="770"/>
      <c r="D217" s="770"/>
      <c r="E217" s="770"/>
      <c r="F217" s="771"/>
      <c r="G217" s="745" t="s">
        <v>2958</v>
      </c>
      <c r="H217" s="753"/>
      <c r="I217" s="753"/>
      <c r="J217" s="753"/>
      <c r="K217" s="753"/>
      <c r="L217" s="753"/>
      <c r="M217" s="753"/>
      <c r="N217" s="753"/>
      <c r="O217" s="753"/>
      <c r="P217" s="753"/>
      <c r="Q217" s="753"/>
      <c r="R217" s="753"/>
      <c r="S217" s="753"/>
      <c r="T217" s="753"/>
      <c r="U217" s="753"/>
      <c r="V217" s="753"/>
      <c r="W217" s="753"/>
      <c r="X217" s="753"/>
      <c r="Y217" s="753"/>
      <c r="Z217" s="753"/>
      <c r="AA217" s="753"/>
      <c r="AB217" s="1196"/>
      <c r="AC217" s="1181" t="s">
        <v>44</v>
      </c>
      <c r="AD217" s="733"/>
      <c r="AE217" s="733"/>
      <c r="AF217" s="733"/>
      <c r="AG217" s="733"/>
      <c r="AH217" s="1182"/>
      <c r="AI217" s="1183"/>
      <c r="AJ217" s="1183"/>
      <c r="AK217" s="1183"/>
      <c r="AL217" s="1183"/>
      <c r="AM217" s="1183"/>
      <c r="AN217" s="1183"/>
      <c r="AO217" s="1183"/>
      <c r="AP217" s="1183"/>
      <c r="AQ217" s="1183"/>
      <c r="AR217" s="1183"/>
      <c r="AS217" s="1183"/>
      <c r="AT217" s="1184"/>
      <c r="AU217" s="3704">
        <f>SUM(AU209:AX216)</f>
        <v>116.8</v>
      </c>
      <c r="AV217" s="3705"/>
      <c r="AW217" s="3705"/>
      <c r="AX217" s="3706"/>
    </row>
    <row r="218" spans="1:50" ht="22.7" customHeight="1">
      <c r="A218" s="769"/>
      <c r="B218" s="770"/>
      <c r="C218" s="770"/>
      <c r="D218" s="770"/>
      <c r="E218" s="770"/>
      <c r="F218" s="771"/>
      <c r="G218" s="728" t="s">
        <v>47</v>
      </c>
      <c r="H218" s="427"/>
      <c r="I218" s="427"/>
      <c r="J218" s="427"/>
      <c r="K218" s="428"/>
      <c r="L218" s="426" t="s">
        <v>46</v>
      </c>
      <c r="M218" s="427"/>
      <c r="N218" s="427"/>
      <c r="O218" s="427"/>
      <c r="P218" s="427"/>
      <c r="Q218" s="427"/>
      <c r="R218" s="427"/>
      <c r="S218" s="427"/>
      <c r="T218" s="427"/>
      <c r="U218" s="427"/>
      <c r="V218" s="427"/>
      <c r="W218" s="427"/>
      <c r="X218" s="428"/>
      <c r="Y218" s="729" t="s">
        <v>45</v>
      </c>
      <c r="Z218" s="730"/>
      <c r="AA218" s="730"/>
      <c r="AB218" s="731"/>
      <c r="AC218" s="745" t="s">
        <v>2957</v>
      </c>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7"/>
    </row>
    <row r="219" spans="1:50" ht="22.7" customHeight="1">
      <c r="A219" s="769"/>
      <c r="B219" s="770"/>
      <c r="C219" s="770"/>
      <c r="D219" s="770"/>
      <c r="E219" s="770"/>
      <c r="F219" s="771"/>
      <c r="G219" s="698" t="s">
        <v>2956</v>
      </c>
      <c r="H219" s="699"/>
      <c r="I219" s="699"/>
      <c r="J219" s="699"/>
      <c r="K219" s="700"/>
      <c r="L219" s="701" t="s">
        <v>2955</v>
      </c>
      <c r="M219" s="702"/>
      <c r="N219" s="702"/>
      <c r="O219" s="702"/>
      <c r="P219" s="702"/>
      <c r="Q219" s="702"/>
      <c r="R219" s="702"/>
      <c r="S219" s="702"/>
      <c r="T219" s="702"/>
      <c r="U219" s="702"/>
      <c r="V219" s="702"/>
      <c r="W219" s="702"/>
      <c r="X219" s="703"/>
      <c r="Y219" s="742">
        <v>4.5</v>
      </c>
      <c r="Z219" s="743"/>
      <c r="AA219" s="743"/>
      <c r="AB219" s="3714"/>
      <c r="AC219" s="732" t="s">
        <v>47</v>
      </c>
      <c r="AD219" s="733"/>
      <c r="AE219" s="733"/>
      <c r="AF219" s="733"/>
      <c r="AG219" s="733"/>
      <c r="AH219" s="426" t="s">
        <v>46</v>
      </c>
      <c r="AI219" s="601"/>
      <c r="AJ219" s="601"/>
      <c r="AK219" s="601"/>
      <c r="AL219" s="601"/>
      <c r="AM219" s="601"/>
      <c r="AN219" s="601"/>
      <c r="AO219" s="601"/>
      <c r="AP219" s="601"/>
      <c r="AQ219" s="601"/>
      <c r="AR219" s="601"/>
      <c r="AS219" s="601"/>
      <c r="AT219" s="602"/>
      <c r="AU219" s="729" t="s">
        <v>45</v>
      </c>
      <c r="AV219" s="734"/>
      <c r="AW219" s="734"/>
      <c r="AX219" s="735"/>
    </row>
    <row r="220" spans="1:50" ht="22.7" customHeight="1">
      <c r="A220" s="769"/>
      <c r="B220" s="770"/>
      <c r="C220" s="770"/>
      <c r="D220" s="770"/>
      <c r="E220" s="770"/>
      <c r="F220" s="771"/>
      <c r="G220" s="691" t="s">
        <v>44</v>
      </c>
      <c r="H220" s="601"/>
      <c r="I220" s="601"/>
      <c r="J220" s="601"/>
      <c r="K220" s="602"/>
      <c r="L220" s="736"/>
      <c r="M220" s="764"/>
      <c r="N220" s="764"/>
      <c r="O220" s="764"/>
      <c r="P220" s="764"/>
      <c r="Q220" s="764"/>
      <c r="R220" s="764"/>
      <c r="S220" s="764"/>
      <c r="T220" s="764"/>
      <c r="U220" s="764"/>
      <c r="V220" s="764"/>
      <c r="W220" s="764"/>
      <c r="X220" s="765"/>
      <c r="Y220" s="695">
        <v>4.5</v>
      </c>
      <c r="Z220" s="696"/>
      <c r="AA220" s="696"/>
      <c r="AB220" s="697"/>
      <c r="AC220" s="698" t="s">
        <v>2803</v>
      </c>
      <c r="AD220" s="699"/>
      <c r="AE220" s="699"/>
      <c r="AF220" s="699"/>
      <c r="AG220" s="700"/>
      <c r="AH220" s="701" t="s">
        <v>2954</v>
      </c>
      <c r="AI220" s="702"/>
      <c r="AJ220" s="702"/>
      <c r="AK220" s="702"/>
      <c r="AL220" s="702"/>
      <c r="AM220" s="702"/>
      <c r="AN220" s="702"/>
      <c r="AO220" s="702"/>
      <c r="AP220" s="702"/>
      <c r="AQ220" s="702"/>
      <c r="AR220" s="702"/>
      <c r="AS220" s="702"/>
      <c r="AT220" s="703"/>
      <c r="AU220" s="742">
        <v>2.2999999999999998</v>
      </c>
      <c r="AV220" s="743"/>
      <c r="AW220" s="743"/>
      <c r="AX220" s="744"/>
    </row>
    <row r="221" spans="1:50" ht="22.7" customHeight="1" thickBot="1">
      <c r="A221" s="769"/>
      <c r="B221" s="770"/>
      <c r="C221" s="770"/>
      <c r="D221" s="770"/>
      <c r="E221" s="770"/>
      <c r="F221" s="771"/>
      <c r="G221" s="3804"/>
      <c r="H221" s="684"/>
      <c r="I221" s="684"/>
      <c r="J221" s="684"/>
      <c r="K221" s="3525"/>
      <c r="L221" s="3882"/>
      <c r="M221" s="3883"/>
      <c r="N221" s="3883"/>
      <c r="O221" s="3883"/>
      <c r="P221" s="3883"/>
      <c r="Q221" s="3883"/>
      <c r="R221" s="3883"/>
      <c r="S221" s="3883"/>
      <c r="T221" s="3883"/>
      <c r="U221" s="3883"/>
      <c r="V221" s="3883"/>
      <c r="W221" s="3883"/>
      <c r="X221" s="3523"/>
      <c r="Y221" s="3884"/>
      <c r="Z221" s="3885"/>
      <c r="AA221" s="3885"/>
      <c r="AB221" s="3886"/>
      <c r="AC221" s="707" t="s">
        <v>44</v>
      </c>
      <c r="AD221" s="708"/>
      <c r="AE221" s="708"/>
      <c r="AF221" s="708"/>
      <c r="AG221" s="708"/>
      <c r="AH221" s="710"/>
      <c r="AI221" s="716"/>
      <c r="AJ221" s="716"/>
      <c r="AK221" s="716"/>
      <c r="AL221" s="716"/>
      <c r="AM221" s="716"/>
      <c r="AN221" s="716"/>
      <c r="AO221" s="716"/>
      <c r="AP221" s="716"/>
      <c r="AQ221" s="716"/>
      <c r="AR221" s="716"/>
      <c r="AS221" s="716"/>
      <c r="AT221" s="717"/>
      <c r="AU221" s="713">
        <v>2.2999999999999998</v>
      </c>
      <c r="AV221" s="714"/>
      <c r="AW221" s="714"/>
      <c r="AX221" s="723"/>
    </row>
    <row r="222" spans="1:50" ht="22.7" customHeight="1">
      <c r="A222" s="769"/>
      <c r="B222" s="770"/>
      <c r="C222" s="770"/>
      <c r="D222" s="770"/>
      <c r="E222" s="770"/>
      <c r="F222" s="771"/>
      <c r="G222" s="724" t="s">
        <v>2953</v>
      </c>
      <c r="H222" s="750"/>
      <c r="I222" s="750"/>
      <c r="J222" s="750"/>
      <c r="K222" s="750"/>
      <c r="L222" s="750"/>
      <c r="M222" s="750"/>
      <c r="N222" s="750"/>
      <c r="O222" s="750"/>
      <c r="P222" s="750"/>
      <c r="Q222" s="750"/>
      <c r="R222" s="750"/>
      <c r="S222" s="750"/>
      <c r="T222" s="750"/>
      <c r="U222" s="750"/>
      <c r="V222" s="750"/>
      <c r="W222" s="750"/>
      <c r="X222" s="750"/>
      <c r="Y222" s="750"/>
      <c r="Z222" s="750"/>
      <c r="AA222" s="750"/>
      <c r="AB222" s="2157"/>
      <c r="AC222" s="745" t="s">
        <v>2952</v>
      </c>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7"/>
    </row>
    <row r="223" spans="1:50" ht="22.7" customHeight="1">
      <c r="A223" s="769"/>
      <c r="B223" s="770"/>
      <c r="C223" s="770"/>
      <c r="D223" s="770"/>
      <c r="E223" s="770"/>
      <c r="F223" s="771"/>
      <c r="G223" s="732" t="s">
        <v>47</v>
      </c>
      <c r="H223" s="733"/>
      <c r="I223" s="733"/>
      <c r="J223" s="733"/>
      <c r="K223" s="733"/>
      <c r="L223" s="426" t="s">
        <v>46</v>
      </c>
      <c r="M223" s="601"/>
      <c r="N223" s="601"/>
      <c r="O223" s="601"/>
      <c r="P223" s="601"/>
      <c r="Q223" s="601"/>
      <c r="R223" s="601"/>
      <c r="S223" s="601"/>
      <c r="T223" s="601"/>
      <c r="U223" s="601"/>
      <c r="V223" s="601"/>
      <c r="W223" s="601"/>
      <c r="X223" s="602"/>
      <c r="Y223" s="729" t="s">
        <v>45</v>
      </c>
      <c r="Z223" s="734"/>
      <c r="AA223" s="734"/>
      <c r="AB223" s="735"/>
      <c r="AC223" s="732" t="s">
        <v>47</v>
      </c>
      <c r="AD223" s="733"/>
      <c r="AE223" s="733"/>
      <c r="AF223" s="733"/>
      <c r="AG223" s="733"/>
      <c r="AH223" s="426" t="s">
        <v>46</v>
      </c>
      <c r="AI223" s="601"/>
      <c r="AJ223" s="601"/>
      <c r="AK223" s="601"/>
      <c r="AL223" s="601"/>
      <c r="AM223" s="601"/>
      <c r="AN223" s="601"/>
      <c r="AO223" s="601"/>
      <c r="AP223" s="601"/>
      <c r="AQ223" s="601"/>
      <c r="AR223" s="601"/>
      <c r="AS223" s="601"/>
      <c r="AT223" s="602"/>
      <c r="AU223" s="729" t="s">
        <v>45</v>
      </c>
      <c r="AV223" s="734"/>
      <c r="AW223" s="734"/>
      <c r="AX223" s="735"/>
    </row>
    <row r="224" spans="1:50" ht="22.7" customHeight="1">
      <c r="A224" s="769"/>
      <c r="B224" s="770"/>
      <c r="C224" s="770"/>
      <c r="D224" s="770"/>
      <c r="E224" s="770"/>
      <c r="F224" s="771"/>
      <c r="G224" s="698" t="s">
        <v>2951</v>
      </c>
      <c r="H224" s="699"/>
      <c r="I224" s="699"/>
      <c r="J224" s="699"/>
      <c r="K224" s="700"/>
      <c r="L224" s="701" t="s">
        <v>2950</v>
      </c>
      <c r="M224" s="702"/>
      <c r="N224" s="702"/>
      <c r="O224" s="702"/>
      <c r="P224" s="702"/>
      <c r="Q224" s="702"/>
      <c r="R224" s="702"/>
      <c r="S224" s="702"/>
      <c r="T224" s="702"/>
      <c r="U224" s="702"/>
      <c r="V224" s="702"/>
      <c r="W224" s="702"/>
      <c r="X224" s="703"/>
      <c r="Y224" s="742">
        <v>19.399999999999999</v>
      </c>
      <c r="Z224" s="743"/>
      <c r="AA224" s="743"/>
      <c r="AB224" s="744"/>
      <c r="AC224" s="698" t="s">
        <v>1909</v>
      </c>
      <c r="AD224" s="699"/>
      <c r="AE224" s="699"/>
      <c r="AF224" s="699"/>
      <c r="AG224" s="700"/>
      <c r="AH224" s="701" t="s">
        <v>2858</v>
      </c>
      <c r="AI224" s="702"/>
      <c r="AJ224" s="702"/>
      <c r="AK224" s="702"/>
      <c r="AL224" s="702"/>
      <c r="AM224" s="702"/>
      <c r="AN224" s="702"/>
      <c r="AO224" s="702"/>
      <c r="AP224" s="702"/>
      <c r="AQ224" s="702"/>
      <c r="AR224" s="702"/>
      <c r="AS224" s="702"/>
      <c r="AT224" s="703"/>
      <c r="AU224" s="742">
        <v>7.5</v>
      </c>
      <c r="AV224" s="743"/>
      <c r="AW224" s="743"/>
      <c r="AX224" s="744"/>
    </row>
    <row r="225" spans="1:50" ht="22.7" customHeight="1">
      <c r="A225" s="769"/>
      <c r="B225" s="770"/>
      <c r="C225" s="770"/>
      <c r="D225" s="770"/>
      <c r="E225" s="770"/>
      <c r="F225" s="771"/>
      <c r="G225" s="691" t="s">
        <v>44</v>
      </c>
      <c r="H225" s="601"/>
      <c r="I225" s="601"/>
      <c r="J225" s="601"/>
      <c r="K225" s="601"/>
      <c r="L225" s="736"/>
      <c r="M225" s="737"/>
      <c r="N225" s="737"/>
      <c r="O225" s="737"/>
      <c r="P225" s="737"/>
      <c r="Q225" s="737"/>
      <c r="R225" s="737"/>
      <c r="S225" s="737"/>
      <c r="T225" s="737"/>
      <c r="U225" s="737"/>
      <c r="V225" s="737"/>
      <c r="W225" s="737"/>
      <c r="X225" s="738"/>
      <c r="Y225" s="695">
        <f>SUM(Y224:AB224)</f>
        <v>19.399999999999999</v>
      </c>
      <c r="Z225" s="696"/>
      <c r="AA225" s="696"/>
      <c r="AB225" s="721"/>
      <c r="AC225" s="691" t="s">
        <v>44</v>
      </c>
      <c r="AD225" s="601"/>
      <c r="AE225" s="601"/>
      <c r="AF225" s="601"/>
      <c r="AG225" s="601"/>
      <c r="AH225" s="736"/>
      <c r="AI225" s="737"/>
      <c r="AJ225" s="737"/>
      <c r="AK225" s="737"/>
      <c r="AL225" s="737"/>
      <c r="AM225" s="737"/>
      <c r="AN225" s="737"/>
      <c r="AO225" s="737"/>
      <c r="AP225" s="737"/>
      <c r="AQ225" s="737"/>
      <c r="AR225" s="737"/>
      <c r="AS225" s="737"/>
      <c r="AT225" s="738"/>
      <c r="AU225" s="695">
        <f>SUM(AU224:AX224)</f>
        <v>7.5</v>
      </c>
      <c r="AV225" s="696"/>
      <c r="AW225" s="696"/>
      <c r="AX225" s="721"/>
    </row>
    <row r="226" spans="1:50" ht="22.7" customHeight="1">
      <c r="A226" s="769"/>
      <c r="B226" s="770"/>
      <c r="C226" s="770"/>
      <c r="D226" s="770"/>
      <c r="E226" s="770"/>
      <c r="F226" s="771"/>
      <c r="G226" s="13"/>
      <c r="H226" s="13"/>
      <c r="I226" s="13"/>
      <c r="J226" s="13"/>
      <c r="K226" s="13"/>
      <c r="L226" s="13"/>
      <c r="M226" s="13"/>
      <c r="N226" s="13"/>
      <c r="O226" s="13"/>
      <c r="P226" s="13"/>
      <c r="Q226" s="13"/>
      <c r="R226" s="13"/>
      <c r="S226" s="13"/>
      <c r="T226" s="13"/>
      <c r="U226" s="13"/>
      <c r="V226" s="13"/>
      <c r="W226" s="13"/>
      <c r="X226" s="13"/>
      <c r="Y226" s="13"/>
      <c r="Z226" s="13"/>
      <c r="AA226" s="13"/>
      <c r="AB226" s="13"/>
      <c r="AC226" s="745" t="s">
        <v>2949</v>
      </c>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7"/>
    </row>
    <row r="227" spans="1:50" ht="22.7" customHeight="1">
      <c r="A227" s="769"/>
      <c r="B227" s="770"/>
      <c r="C227" s="770"/>
      <c r="D227" s="770"/>
      <c r="E227" s="770"/>
      <c r="F227" s="771"/>
      <c r="G227" s="13"/>
      <c r="H227" s="13"/>
      <c r="I227" s="13"/>
      <c r="J227" s="13"/>
      <c r="K227" s="13"/>
      <c r="L227" s="13"/>
      <c r="M227" s="13"/>
      <c r="N227" s="13"/>
      <c r="O227" s="13"/>
      <c r="P227" s="13"/>
      <c r="Q227" s="13"/>
      <c r="R227" s="13"/>
      <c r="S227" s="13"/>
      <c r="T227" s="13"/>
      <c r="U227" s="13"/>
      <c r="V227" s="13"/>
      <c r="W227" s="13"/>
      <c r="X227" s="13"/>
      <c r="Y227" s="13"/>
      <c r="Z227" s="13"/>
      <c r="AA227" s="13"/>
      <c r="AB227" s="13"/>
      <c r="AC227" s="732" t="s">
        <v>47</v>
      </c>
      <c r="AD227" s="733"/>
      <c r="AE227" s="733"/>
      <c r="AF227" s="733"/>
      <c r="AG227" s="733"/>
      <c r="AH227" s="426" t="s">
        <v>46</v>
      </c>
      <c r="AI227" s="601"/>
      <c r="AJ227" s="601"/>
      <c r="AK227" s="601"/>
      <c r="AL227" s="601"/>
      <c r="AM227" s="601"/>
      <c r="AN227" s="601"/>
      <c r="AO227" s="601"/>
      <c r="AP227" s="601"/>
      <c r="AQ227" s="601"/>
      <c r="AR227" s="601"/>
      <c r="AS227" s="601"/>
      <c r="AT227" s="602"/>
      <c r="AU227" s="729" t="s">
        <v>45</v>
      </c>
      <c r="AV227" s="734"/>
      <c r="AW227" s="734"/>
      <c r="AX227" s="735"/>
    </row>
    <row r="228" spans="1:50" ht="22.7" customHeight="1">
      <c r="A228" s="769"/>
      <c r="B228" s="770"/>
      <c r="C228" s="770"/>
      <c r="D228" s="770"/>
      <c r="E228" s="770"/>
      <c r="F228" s="771"/>
      <c r="G228" s="13"/>
      <c r="H228" s="13"/>
      <c r="I228" s="13"/>
      <c r="J228" s="13"/>
      <c r="K228" s="13"/>
      <c r="L228" s="13"/>
      <c r="M228" s="13"/>
      <c r="N228" s="13"/>
      <c r="O228" s="13"/>
      <c r="P228" s="13"/>
      <c r="Q228" s="13"/>
      <c r="R228" s="13"/>
      <c r="S228" s="13"/>
      <c r="T228" s="13"/>
      <c r="U228" s="13"/>
      <c r="V228" s="13"/>
      <c r="W228" s="13"/>
      <c r="X228" s="13"/>
      <c r="Y228" s="13"/>
      <c r="Z228" s="13"/>
      <c r="AA228" s="13"/>
      <c r="AB228" s="13"/>
      <c r="AC228" s="698" t="s">
        <v>2948</v>
      </c>
      <c r="AD228" s="699"/>
      <c r="AE228" s="699"/>
      <c r="AF228" s="699"/>
      <c r="AG228" s="700"/>
      <c r="AH228" s="701" t="s">
        <v>2854</v>
      </c>
      <c r="AI228" s="702"/>
      <c r="AJ228" s="702"/>
      <c r="AK228" s="702"/>
      <c r="AL228" s="702"/>
      <c r="AM228" s="702"/>
      <c r="AN228" s="702"/>
      <c r="AO228" s="702"/>
      <c r="AP228" s="702"/>
      <c r="AQ228" s="702"/>
      <c r="AR228" s="702"/>
      <c r="AS228" s="702"/>
      <c r="AT228" s="703"/>
      <c r="AU228" s="742">
        <v>0.3</v>
      </c>
      <c r="AV228" s="743"/>
      <c r="AW228" s="743"/>
      <c r="AX228" s="744"/>
    </row>
    <row r="229" spans="1:50" ht="22.7" customHeight="1" thickBot="1">
      <c r="A229" s="772"/>
      <c r="B229" s="773"/>
      <c r="C229" s="773"/>
      <c r="D229" s="773"/>
      <c r="E229" s="773"/>
      <c r="F229" s="77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707" t="s">
        <v>44</v>
      </c>
      <c r="AD229" s="708"/>
      <c r="AE229" s="708"/>
      <c r="AF229" s="708"/>
      <c r="AG229" s="708"/>
      <c r="AH229" s="710"/>
      <c r="AI229" s="716"/>
      <c r="AJ229" s="716"/>
      <c r="AK229" s="716"/>
      <c r="AL229" s="716"/>
      <c r="AM229" s="716"/>
      <c r="AN229" s="716"/>
      <c r="AO229" s="716"/>
      <c r="AP229" s="716"/>
      <c r="AQ229" s="716"/>
      <c r="AR229" s="716"/>
      <c r="AS229" s="716"/>
      <c r="AT229" s="717"/>
      <c r="AU229" s="713">
        <v>0.3</v>
      </c>
      <c r="AV229" s="714"/>
      <c r="AW229" s="714"/>
      <c r="AX229" s="723"/>
    </row>
    <row r="231" spans="1:50" hidden="1"/>
    <row r="232" spans="1:50" hidden="1"/>
    <row r="233" spans="1:50" hidden="1"/>
    <row r="234" spans="1:50" hidden="1"/>
    <row r="235" spans="1:50" hidden="1"/>
    <row r="236" spans="1:50" hidden="1"/>
    <row r="237" spans="1:50" hidden="1"/>
    <row r="238" spans="1:50" hidden="1"/>
    <row r="239" spans="1:50" hidden="1"/>
    <row r="240" spans="1:5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3"/>
      <c r="B400" s="282" t="s">
        <v>436</v>
      </c>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c r="A401" s="281"/>
      <c r="B401" s="281" t="s">
        <v>435</v>
      </c>
      <c r="C401" s="3801" t="s">
        <v>2947</v>
      </c>
      <c r="D401" s="3802"/>
      <c r="E401" s="3802"/>
      <c r="F401" s="3802"/>
      <c r="G401" s="3802"/>
      <c r="H401" s="3802"/>
      <c r="I401" s="3802"/>
      <c r="J401" s="3802"/>
      <c r="K401" s="3802"/>
      <c r="L401" s="3803"/>
      <c r="M401" s="281"/>
      <c r="N401" s="281"/>
      <c r="O401" s="281"/>
      <c r="P401" s="281"/>
      <c r="Q401" s="281"/>
      <c r="R401" s="281"/>
      <c r="S401" s="281"/>
      <c r="T401" s="281"/>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row>
    <row r="402" spans="1:50" ht="23.25" customHeight="1">
      <c r="A402" s="667"/>
      <c r="B402" s="667"/>
      <c r="C402" s="683" t="s">
        <v>321</v>
      </c>
      <c r="D402" s="683"/>
      <c r="E402" s="683"/>
      <c r="F402" s="683"/>
      <c r="G402" s="683"/>
      <c r="H402" s="683"/>
      <c r="I402" s="683"/>
      <c r="J402" s="683"/>
      <c r="K402" s="683"/>
      <c r="L402" s="683"/>
      <c r="M402" s="683" t="s">
        <v>320</v>
      </c>
      <c r="N402" s="683"/>
      <c r="O402" s="683"/>
      <c r="P402" s="683"/>
      <c r="Q402" s="683"/>
      <c r="R402" s="683"/>
      <c r="S402" s="683"/>
      <c r="T402" s="683"/>
      <c r="U402" s="683"/>
      <c r="V402" s="683"/>
      <c r="W402" s="683"/>
      <c r="X402" s="683"/>
      <c r="Y402" s="683"/>
      <c r="Z402" s="683"/>
      <c r="AA402" s="683"/>
      <c r="AB402" s="683"/>
      <c r="AC402" s="683"/>
      <c r="AD402" s="683"/>
      <c r="AE402" s="683"/>
      <c r="AF402" s="683"/>
      <c r="AG402" s="683"/>
      <c r="AH402" s="683"/>
      <c r="AI402" s="683"/>
      <c r="AJ402" s="683"/>
      <c r="AK402" s="682" t="s">
        <v>319</v>
      </c>
      <c r="AL402" s="683"/>
      <c r="AM402" s="683"/>
      <c r="AN402" s="683"/>
      <c r="AO402" s="683"/>
      <c r="AP402" s="683"/>
      <c r="AQ402" s="683" t="s">
        <v>5</v>
      </c>
      <c r="AR402" s="683"/>
      <c r="AS402" s="683"/>
      <c r="AT402" s="683"/>
      <c r="AU402" s="375" t="s">
        <v>4</v>
      </c>
      <c r="AV402" s="376"/>
      <c r="AW402" s="376"/>
      <c r="AX402" s="678"/>
    </row>
    <row r="403" spans="1:50" ht="23.25" customHeight="1">
      <c r="A403" s="667">
        <v>1</v>
      </c>
      <c r="B403" s="667">
        <v>1</v>
      </c>
      <c r="C403" s="668" t="s">
        <v>2946</v>
      </c>
      <c r="D403" s="669"/>
      <c r="E403" s="669"/>
      <c r="F403" s="669"/>
      <c r="G403" s="669"/>
      <c r="H403" s="669"/>
      <c r="I403" s="669"/>
      <c r="J403" s="669"/>
      <c r="K403" s="669"/>
      <c r="L403" s="670"/>
      <c r="M403" s="671" t="s">
        <v>2945</v>
      </c>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72">
        <v>41</v>
      </c>
      <c r="AL403" s="671"/>
      <c r="AM403" s="671"/>
      <c r="AN403" s="671"/>
      <c r="AO403" s="671"/>
      <c r="AP403" s="671"/>
      <c r="AQ403" s="673">
        <v>3</v>
      </c>
      <c r="AR403" s="674"/>
      <c r="AS403" s="674"/>
      <c r="AT403" s="675"/>
      <c r="AU403" s="3679">
        <v>0.97670000000000001</v>
      </c>
      <c r="AV403" s="674"/>
      <c r="AW403" s="674"/>
      <c r="AX403" s="675"/>
    </row>
    <row r="404" spans="1:50" ht="13.5" hidden="1" customHeight="1">
      <c r="A404" s="667">
        <v>2</v>
      </c>
      <c r="B404" s="667"/>
      <c r="C404" s="668"/>
      <c r="D404" s="669"/>
      <c r="E404" s="669"/>
      <c r="F404" s="669"/>
      <c r="G404" s="669"/>
      <c r="H404" s="669"/>
      <c r="I404" s="669"/>
      <c r="J404" s="669"/>
      <c r="K404" s="669"/>
      <c r="L404" s="670"/>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2"/>
      <c r="AL404" s="671"/>
      <c r="AM404" s="671"/>
      <c r="AN404" s="671"/>
      <c r="AO404" s="671"/>
      <c r="AP404" s="671"/>
      <c r="AQ404" s="673"/>
      <c r="AR404" s="674"/>
      <c r="AS404" s="674"/>
      <c r="AT404" s="675"/>
      <c r="AU404" s="673"/>
      <c r="AV404" s="674"/>
      <c r="AW404" s="674"/>
      <c r="AX404" s="675"/>
    </row>
    <row r="405" spans="1:50" ht="13.5" hidden="1" customHeight="1">
      <c r="A405" s="667">
        <v>3</v>
      </c>
      <c r="B405" s="667"/>
      <c r="C405" s="668"/>
      <c r="D405" s="669"/>
      <c r="E405" s="669"/>
      <c r="F405" s="669"/>
      <c r="G405" s="669"/>
      <c r="H405" s="669"/>
      <c r="I405" s="669"/>
      <c r="J405" s="669"/>
      <c r="K405" s="669"/>
      <c r="L405" s="670"/>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2"/>
      <c r="AL405" s="671"/>
      <c r="AM405" s="671"/>
      <c r="AN405" s="671"/>
      <c r="AO405" s="671"/>
      <c r="AP405" s="671"/>
      <c r="AQ405" s="673"/>
      <c r="AR405" s="674"/>
      <c r="AS405" s="674"/>
      <c r="AT405" s="675"/>
      <c r="AU405" s="673"/>
      <c r="AV405" s="674"/>
      <c r="AW405" s="674"/>
      <c r="AX405" s="675"/>
    </row>
    <row r="406" spans="1:50" ht="13.5" hidden="1" customHeight="1">
      <c r="A406" s="667">
        <v>4</v>
      </c>
      <c r="B406" s="667"/>
      <c r="C406" s="668"/>
      <c r="D406" s="669"/>
      <c r="E406" s="669"/>
      <c r="F406" s="669"/>
      <c r="G406" s="669"/>
      <c r="H406" s="669"/>
      <c r="I406" s="669"/>
      <c r="J406" s="669"/>
      <c r="K406" s="669"/>
      <c r="L406" s="670"/>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2"/>
      <c r="AL406" s="671"/>
      <c r="AM406" s="671"/>
      <c r="AN406" s="671"/>
      <c r="AO406" s="671"/>
      <c r="AP406" s="671"/>
      <c r="AQ406" s="673"/>
      <c r="AR406" s="674"/>
      <c r="AS406" s="674"/>
      <c r="AT406" s="675"/>
      <c r="AU406" s="673"/>
      <c r="AV406" s="674"/>
      <c r="AW406" s="674"/>
      <c r="AX406" s="675"/>
    </row>
    <row r="407" spans="1:50" ht="13.5" hidden="1" customHeight="1">
      <c r="A407" s="667">
        <v>5</v>
      </c>
      <c r="B407" s="667"/>
      <c r="C407" s="668"/>
      <c r="D407" s="669"/>
      <c r="E407" s="669"/>
      <c r="F407" s="669"/>
      <c r="G407" s="669"/>
      <c r="H407" s="669"/>
      <c r="I407" s="669"/>
      <c r="J407" s="669"/>
      <c r="K407" s="669"/>
      <c r="L407" s="670"/>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2"/>
      <c r="AL407" s="671"/>
      <c r="AM407" s="671"/>
      <c r="AN407" s="671"/>
      <c r="AO407" s="671"/>
      <c r="AP407" s="671"/>
      <c r="AQ407" s="673"/>
      <c r="AR407" s="674"/>
      <c r="AS407" s="674"/>
      <c r="AT407" s="675"/>
      <c r="AU407" s="673"/>
      <c r="AV407" s="674"/>
      <c r="AW407" s="674"/>
      <c r="AX407" s="675"/>
    </row>
    <row r="408" spans="1:50" ht="13.5" hidden="1" customHeight="1">
      <c r="A408" s="667">
        <v>6</v>
      </c>
      <c r="B408" s="667"/>
      <c r="C408" s="668"/>
      <c r="D408" s="669"/>
      <c r="E408" s="669"/>
      <c r="F408" s="669"/>
      <c r="G408" s="669"/>
      <c r="H408" s="669"/>
      <c r="I408" s="669"/>
      <c r="J408" s="669"/>
      <c r="K408" s="669"/>
      <c r="L408" s="670"/>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2"/>
      <c r="AL408" s="671"/>
      <c r="AM408" s="671"/>
      <c r="AN408" s="671"/>
      <c r="AO408" s="671"/>
      <c r="AP408" s="671"/>
      <c r="AQ408" s="673"/>
      <c r="AR408" s="674"/>
      <c r="AS408" s="674"/>
      <c r="AT408" s="675"/>
      <c r="AU408" s="673"/>
      <c r="AV408" s="674"/>
      <c r="AW408" s="674"/>
      <c r="AX408" s="675"/>
    </row>
    <row r="409" spans="1:50" ht="13.5" hidden="1" customHeight="1">
      <c r="A409" s="667">
        <v>7</v>
      </c>
      <c r="B409" s="667"/>
      <c r="C409" s="668"/>
      <c r="D409" s="669"/>
      <c r="E409" s="669"/>
      <c r="F409" s="669"/>
      <c r="G409" s="669"/>
      <c r="H409" s="669"/>
      <c r="I409" s="669"/>
      <c r="J409" s="669"/>
      <c r="K409" s="669"/>
      <c r="L409" s="670"/>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2"/>
      <c r="AL409" s="671"/>
      <c r="AM409" s="671"/>
      <c r="AN409" s="671"/>
      <c r="AO409" s="671"/>
      <c r="AP409" s="671"/>
      <c r="AQ409" s="673"/>
      <c r="AR409" s="674"/>
      <c r="AS409" s="674"/>
      <c r="AT409" s="675"/>
      <c r="AU409" s="673"/>
      <c r="AV409" s="674"/>
      <c r="AW409" s="674"/>
      <c r="AX409" s="675"/>
    </row>
    <row r="410" spans="1:50" ht="13.5" hidden="1" customHeight="1">
      <c r="A410" s="667">
        <v>8</v>
      </c>
      <c r="B410" s="667"/>
      <c r="C410" s="668"/>
      <c r="D410" s="669"/>
      <c r="E410" s="669"/>
      <c r="F410" s="669"/>
      <c r="G410" s="669"/>
      <c r="H410" s="669"/>
      <c r="I410" s="669"/>
      <c r="J410" s="669"/>
      <c r="K410" s="669"/>
      <c r="L410" s="670"/>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2"/>
      <c r="AL410" s="671"/>
      <c r="AM410" s="671"/>
      <c r="AN410" s="671"/>
      <c r="AO410" s="671"/>
      <c r="AP410" s="671"/>
      <c r="AQ410" s="673"/>
      <c r="AR410" s="674"/>
      <c r="AS410" s="674"/>
      <c r="AT410" s="675"/>
      <c r="AU410" s="673"/>
      <c r="AV410" s="674"/>
      <c r="AW410" s="674"/>
      <c r="AX410" s="675"/>
    </row>
    <row r="411" spans="1:50" ht="13.5" hidden="1" customHeight="1">
      <c r="A411" s="667">
        <v>9</v>
      </c>
      <c r="B411" s="667"/>
      <c r="C411" s="668"/>
      <c r="D411" s="669"/>
      <c r="E411" s="669"/>
      <c r="F411" s="669"/>
      <c r="G411" s="669"/>
      <c r="H411" s="669"/>
      <c r="I411" s="669"/>
      <c r="J411" s="669"/>
      <c r="K411" s="669"/>
      <c r="L411" s="670"/>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2"/>
      <c r="AL411" s="671"/>
      <c r="AM411" s="671"/>
      <c r="AN411" s="671"/>
      <c r="AO411" s="671"/>
      <c r="AP411" s="671"/>
      <c r="AQ411" s="673"/>
      <c r="AR411" s="674"/>
      <c r="AS411" s="674"/>
      <c r="AT411" s="675"/>
      <c r="AU411" s="673"/>
      <c r="AV411" s="674"/>
      <c r="AW411" s="674"/>
      <c r="AX411" s="675"/>
    </row>
    <row r="412" spans="1:50" ht="13.5" hidden="1" customHeight="1">
      <c r="A412" s="667">
        <v>10</v>
      </c>
      <c r="B412" s="667"/>
      <c r="C412" s="668"/>
      <c r="D412" s="669"/>
      <c r="E412" s="669"/>
      <c r="F412" s="669"/>
      <c r="G412" s="669"/>
      <c r="H412" s="669"/>
      <c r="I412" s="669"/>
      <c r="J412" s="669"/>
      <c r="K412" s="669"/>
      <c r="L412" s="670"/>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2"/>
      <c r="AL412" s="671"/>
      <c r="AM412" s="671"/>
      <c r="AN412" s="671"/>
      <c r="AO412" s="671"/>
      <c r="AP412" s="671"/>
      <c r="AQ412" s="673"/>
      <c r="AR412" s="674"/>
      <c r="AS412" s="674"/>
      <c r="AT412" s="675"/>
      <c r="AU412" s="673"/>
      <c r="AV412" s="674"/>
      <c r="AW412" s="674"/>
      <c r="AX412" s="675"/>
    </row>
    <row r="413" spans="1:50" ht="13.5" hidden="1" customHeight="1">
      <c r="A413" s="667">
        <v>11</v>
      </c>
      <c r="B413" s="667"/>
      <c r="C413" s="668"/>
      <c r="D413" s="669"/>
      <c r="E413" s="669"/>
      <c r="F413" s="669"/>
      <c r="G413" s="669"/>
      <c r="H413" s="669"/>
      <c r="I413" s="669"/>
      <c r="J413" s="669"/>
      <c r="K413" s="669"/>
      <c r="L413" s="670"/>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2"/>
      <c r="AL413" s="671"/>
      <c r="AM413" s="671"/>
      <c r="AN413" s="671"/>
      <c r="AO413" s="671"/>
      <c r="AP413" s="671"/>
      <c r="AQ413" s="673"/>
      <c r="AR413" s="674"/>
      <c r="AS413" s="674"/>
      <c r="AT413" s="675"/>
      <c r="AU413" s="673"/>
      <c r="AV413" s="674"/>
      <c r="AW413" s="674"/>
      <c r="AX413" s="675"/>
    </row>
    <row r="414" spans="1:50" ht="13.5" hidden="1" customHeight="1">
      <c r="A414" s="667">
        <v>12</v>
      </c>
      <c r="B414" s="667"/>
      <c r="C414" s="668"/>
      <c r="D414" s="669"/>
      <c r="E414" s="669"/>
      <c r="F414" s="669"/>
      <c r="G414" s="669"/>
      <c r="H414" s="669"/>
      <c r="I414" s="669"/>
      <c r="J414" s="669"/>
      <c r="K414" s="669"/>
      <c r="L414" s="670"/>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2"/>
      <c r="AL414" s="671"/>
      <c r="AM414" s="671"/>
      <c r="AN414" s="671"/>
      <c r="AO414" s="671"/>
      <c r="AP414" s="671"/>
      <c r="AQ414" s="673"/>
      <c r="AR414" s="674"/>
      <c r="AS414" s="674"/>
      <c r="AT414" s="675"/>
      <c r="AU414" s="673"/>
      <c r="AV414" s="674"/>
      <c r="AW414" s="674"/>
      <c r="AX414" s="675"/>
    </row>
    <row r="415" spans="1:50" ht="13.5" hidden="1" customHeight="1">
      <c r="A415" s="667">
        <v>13</v>
      </c>
      <c r="B415" s="667"/>
      <c r="C415" s="668"/>
      <c r="D415" s="669"/>
      <c r="E415" s="669"/>
      <c r="F415" s="669"/>
      <c r="G415" s="669"/>
      <c r="H415" s="669"/>
      <c r="I415" s="669"/>
      <c r="J415" s="669"/>
      <c r="K415" s="669"/>
      <c r="L415" s="670"/>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2"/>
      <c r="AL415" s="671"/>
      <c r="AM415" s="671"/>
      <c r="AN415" s="671"/>
      <c r="AO415" s="671"/>
      <c r="AP415" s="671"/>
      <c r="AQ415" s="673"/>
      <c r="AR415" s="674"/>
      <c r="AS415" s="674"/>
      <c r="AT415" s="675"/>
      <c r="AU415" s="673"/>
      <c r="AV415" s="674"/>
      <c r="AW415" s="674"/>
      <c r="AX415" s="675"/>
    </row>
    <row r="416" spans="1:50" ht="13.5" hidden="1" customHeight="1">
      <c r="A416" s="667">
        <v>14</v>
      </c>
      <c r="B416" s="667"/>
      <c r="C416" s="668"/>
      <c r="D416" s="669"/>
      <c r="E416" s="669"/>
      <c r="F416" s="669"/>
      <c r="G416" s="669"/>
      <c r="H416" s="669"/>
      <c r="I416" s="669"/>
      <c r="J416" s="669"/>
      <c r="K416" s="669"/>
      <c r="L416" s="670"/>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2"/>
      <c r="AL416" s="671"/>
      <c r="AM416" s="671"/>
      <c r="AN416" s="671"/>
      <c r="AO416" s="671"/>
      <c r="AP416" s="671"/>
      <c r="AQ416" s="673"/>
      <c r="AR416" s="674"/>
      <c r="AS416" s="674"/>
      <c r="AT416" s="675"/>
      <c r="AU416" s="673"/>
      <c r="AV416" s="674"/>
      <c r="AW416" s="674"/>
      <c r="AX416" s="675"/>
    </row>
    <row r="417" spans="1:50" ht="13.5" hidden="1" customHeight="1">
      <c r="A417" s="667">
        <v>15</v>
      </c>
      <c r="B417" s="667"/>
      <c r="C417" s="668"/>
      <c r="D417" s="669"/>
      <c r="E417" s="669"/>
      <c r="F417" s="669"/>
      <c r="G417" s="669"/>
      <c r="H417" s="669"/>
      <c r="I417" s="669"/>
      <c r="J417" s="669"/>
      <c r="K417" s="669"/>
      <c r="L417" s="670"/>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2"/>
      <c r="AL417" s="671"/>
      <c r="AM417" s="671"/>
      <c r="AN417" s="671"/>
      <c r="AO417" s="671"/>
      <c r="AP417" s="671"/>
      <c r="AQ417" s="673"/>
      <c r="AR417" s="674"/>
      <c r="AS417" s="674"/>
      <c r="AT417" s="675"/>
      <c r="AU417" s="673"/>
      <c r="AV417" s="674"/>
      <c r="AW417" s="674"/>
      <c r="AX417" s="675"/>
    </row>
    <row r="418" spans="1:50" ht="13.5" hidden="1" customHeight="1">
      <c r="A418" s="667">
        <v>16</v>
      </c>
      <c r="B418" s="667"/>
      <c r="C418" s="668"/>
      <c r="D418" s="669"/>
      <c r="E418" s="669"/>
      <c r="F418" s="669"/>
      <c r="G418" s="669"/>
      <c r="H418" s="669"/>
      <c r="I418" s="669"/>
      <c r="J418" s="669"/>
      <c r="K418" s="669"/>
      <c r="L418" s="670"/>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2"/>
      <c r="AL418" s="671"/>
      <c r="AM418" s="671"/>
      <c r="AN418" s="671"/>
      <c r="AO418" s="671"/>
      <c r="AP418" s="671"/>
      <c r="AQ418" s="673"/>
      <c r="AR418" s="674"/>
      <c r="AS418" s="674"/>
      <c r="AT418" s="675"/>
      <c r="AU418" s="673"/>
      <c r="AV418" s="674"/>
      <c r="AW418" s="674"/>
      <c r="AX418" s="675"/>
    </row>
    <row r="419" spans="1:50" ht="13.5" hidden="1" customHeight="1">
      <c r="A419" s="667">
        <v>17</v>
      </c>
      <c r="B419" s="667"/>
      <c r="C419" s="668"/>
      <c r="D419" s="669"/>
      <c r="E419" s="669"/>
      <c r="F419" s="669"/>
      <c r="G419" s="669"/>
      <c r="H419" s="669"/>
      <c r="I419" s="669"/>
      <c r="J419" s="669"/>
      <c r="K419" s="669"/>
      <c r="L419" s="670"/>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2"/>
      <c r="AL419" s="671"/>
      <c r="AM419" s="671"/>
      <c r="AN419" s="671"/>
      <c r="AO419" s="671"/>
      <c r="AP419" s="671"/>
      <c r="AQ419" s="673"/>
      <c r="AR419" s="674"/>
      <c r="AS419" s="674"/>
      <c r="AT419" s="675"/>
      <c r="AU419" s="673"/>
      <c r="AV419" s="674"/>
      <c r="AW419" s="674"/>
      <c r="AX419" s="675"/>
    </row>
    <row r="420" spans="1:50" ht="13.5" hidden="1" customHeight="1">
      <c r="A420" s="667">
        <v>18</v>
      </c>
      <c r="B420" s="667"/>
      <c r="C420" s="668"/>
      <c r="D420" s="669"/>
      <c r="E420" s="669"/>
      <c r="F420" s="669"/>
      <c r="G420" s="669"/>
      <c r="H420" s="669"/>
      <c r="I420" s="669"/>
      <c r="J420" s="669"/>
      <c r="K420" s="669"/>
      <c r="L420" s="670"/>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2"/>
      <c r="AL420" s="671"/>
      <c r="AM420" s="671"/>
      <c r="AN420" s="671"/>
      <c r="AO420" s="671"/>
      <c r="AP420" s="671"/>
      <c r="AQ420" s="673"/>
      <c r="AR420" s="674"/>
      <c r="AS420" s="674"/>
      <c r="AT420" s="675"/>
      <c r="AU420" s="673"/>
      <c r="AV420" s="674"/>
      <c r="AW420" s="674"/>
      <c r="AX420" s="675"/>
    </row>
    <row r="421" spans="1:50" ht="13.5" hidden="1" customHeight="1">
      <c r="A421" s="667">
        <v>19</v>
      </c>
      <c r="B421" s="667"/>
      <c r="C421" s="668"/>
      <c r="D421" s="669"/>
      <c r="E421" s="669"/>
      <c r="F421" s="669"/>
      <c r="G421" s="669"/>
      <c r="H421" s="669"/>
      <c r="I421" s="669"/>
      <c r="J421" s="669"/>
      <c r="K421" s="669"/>
      <c r="L421" s="670"/>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2"/>
      <c r="AL421" s="671"/>
      <c r="AM421" s="671"/>
      <c r="AN421" s="671"/>
      <c r="AO421" s="671"/>
      <c r="AP421" s="671"/>
      <c r="AQ421" s="673"/>
      <c r="AR421" s="674"/>
      <c r="AS421" s="674"/>
      <c r="AT421" s="675"/>
      <c r="AU421" s="673"/>
      <c r="AV421" s="674"/>
      <c r="AW421" s="674"/>
      <c r="AX421" s="675"/>
    </row>
    <row r="422" spans="1:50" ht="13.5" hidden="1" customHeight="1">
      <c r="A422" s="667">
        <v>20</v>
      </c>
      <c r="B422" s="667"/>
      <c r="C422" s="668"/>
      <c r="D422" s="669"/>
      <c r="E422" s="669"/>
      <c r="F422" s="669"/>
      <c r="G422" s="669"/>
      <c r="H422" s="669"/>
      <c r="I422" s="669"/>
      <c r="J422" s="669"/>
      <c r="K422" s="669"/>
      <c r="L422" s="670"/>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2"/>
      <c r="AL422" s="671"/>
      <c r="AM422" s="671"/>
      <c r="AN422" s="671"/>
      <c r="AO422" s="671"/>
      <c r="AP422" s="671"/>
      <c r="AQ422" s="673"/>
      <c r="AR422" s="674"/>
      <c r="AS422" s="674"/>
      <c r="AT422" s="675"/>
      <c r="AU422" s="673"/>
      <c r="AV422" s="674"/>
      <c r="AW422" s="674"/>
      <c r="AX422" s="675"/>
    </row>
    <row r="423" spans="1:50" ht="13.5" hidden="1" customHeight="1">
      <c r="A423" s="667">
        <v>21</v>
      </c>
      <c r="B423" s="667"/>
      <c r="C423" s="668"/>
      <c r="D423" s="669"/>
      <c r="E423" s="669"/>
      <c r="F423" s="669"/>
      <c r="G423" s="669"/>
      <c r="H423" s="669"/>
      <c r="I423" s="669"/>
      <c r="J423" s="669"/>
      <c r="K423" s="669"/>
      <c r="L423" s="670"/>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2"/>
      <c r="AL423" s="671"/>
      <c r="AM423" s="671"/>
      <c r="AN423" s="671"/>
      <c r="AO423" s="671"/>
      <c r="AP423" s="671"/>
      <c r="AQ423" s="673"/>
      <c r="AR423" s="674"/>
      <c r="AS423" s="674"/>
      <c r="AT423" s="675"/>
      <c r="AU423" s="673"/>
      <c r="AV423" s="674"/>
      <c r="AW423" s="674"/>
      <c r="AX423" s="675"/>
    </row>
    <row r="424" spans="1:50" ht="13.5" hidden="1" customHeight="1">
      <c r="A424" s="667">
        <v>22</v>
      </c>
      <c r="B424" s="667"/>
      <c r="C424" s="668"/>
      <c r="D424" s="669"/>
      <c r="E424" s="669"/>
      <c r="F424" s="669"/>
      <c r="G424" s="669"/>
      <c r="H424" s="669"/>
      <c r="I424" s="669"/>
      <c r="J424" s="669"/>
      <c r="K424" s="669"/>
      <c r="L424" s="670"/>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2"/>
      <c r="AL424" s="671"/>
      <c r="AM424" s="671"/>
      <c r="AN424" s="671"/>
      <c r="AO424" s="671"/>
      <c r="AP424" s="671"/>
      <c r="AQ424" s="673"/>
      <c r="AR424" s="674"/>
      <c r="AS424" s="674"/>
      <c r="AT424" s="675"/>
      <c r="AU424" s="673"/>
      <c r="AV424" s="674"/>
      <c r="AW424" s="674"/>
      <c r="AX424" s="675"/>
    </row>
    <row r="425" spans="1:50" ht="13.5" hidden="1" customHeight="1">
      <c r="A425" s="667">
        <v>23</v>
      </c>
      <c r="B425" s="667"/>
      <c r="C425" s="668"/>
      <c r="D425" s="669"/>
      <c r="E425" s="669"/>
      <c r="F425" s="669"/>
      <c r="G425" s="669"/>
      <c r="H425" s="669"/>
      <c r="I425" s="669"/>
      <c r="J425" s="669"/>
      <c r="K425" s="669"/>
      <c r="L425" s="670"/>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2"/>
      <c r="AL425" s="671"/>
      <c r="AM425" s="671"/>
      <c r="AN425" s="671"/>
      <c r="AO425" s="671"/>
      <c r="AP425" s="671"/>
      <c r="AQ425" s="673"/>
      <c r="AR425" s="674"/>
      <c r="AS425" s="674"/>
      <c r="AT425" s="675"/>
      <c r="AU425" s="673"/>
      <c r="AV425" s="674"/>
      <c r="AW425" s="674"/>
      <c r="AX425" s="675"/>
    </row>
    <row r="426" spans="1:50" ht="13.5" hidden="1" customHeight="1">
      <c r="A426" s="667">
        <v>24</v>
      </c>
      <c r="B426" s="667"/>
      <c r="C426" s="668"/>
      <c r="D426" s="669"/>
      <c r="E426" s="669"/>
      <c r="F426" s="669"/>
      <c r="G426" s="669"/>
      <c r="H426" s="669"/>
      <c r="I426" s="669"/>
      <c r="J426" s="669"/>
      <c r="K426" s="669"/>
      <c r="L426" s="670"/>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2"/>
      <c r="AL426" s="671"/>
      <c r="AM426" s="671"/>
      <c r="AN426" s="671"/>
      <c r="AO426" s="671"/>
      <c r="AP426" s="671"/>
      <c r="AQ426" s="673"/>
      <c r="AR426" s="674"/>
      <c r="AS426" s="674"/>
      <c r="AT426" s="675"/>
      <c r="AU426" s="673"/>
      <c r="AV426" s="674"/>
      <c r="AW426" s="674"/>
      <c r="AX426" s="675"/>
    </row>
    <row r="427" spans="1:50" ht="13.5" hidden="1" customHeight="1">
      <c r="A427" s="667">
        <v>25</v>
      </c>
      <c r="B427" s="667"/>
      <c r="C427" s="668"/>
      <c r="D427" s="669"/>
      <c r="E427" s="669"/>
      <c r="F427" s="669"/>
      <c r="G427" s="669"/>
      <c r="H427" s="669"/>
      <c r="I427" s="669"/>
      <c r="J427" s="669"/>
      <c r="K427" s="669"/>
      <c r="L427" s="670"/>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2"/>
      <c r="AL427" s="671"/>
      <c r="AM427" s="671"/>
      <c r="AN427" s="671"/>
      <c r="AO427" s="671"/>
      <c r="AP427" s="671"/>
      <c r="AQ427" s="673"/>
      <c r="AR427" s="674"/>
      <c r="AS427" s="674"/>
      <c r="AT427" s="675"/>
      <c r="AU427" s="673"/>
      <c r="AV427" s="674"/>
      <c r="AW427" s="674"/>
      <c r="AX427" s="675"/>
    </row>
    <row r="428" spans="1:50" ht="13.5" hidden="1" customHeight="1">
      <c r="A428" s="667">
        <v>26</v>
      </c>
      <c r="B428" s="667"/>
      <c r="C428" s="668"/>
      <c r="D428" s="669"/>
      <c r="E428" s="669"/>
      <c r="F428" s="669"/>
      <c r="G428" s="669"/>
      <c r="H428" s="669"/>
      <c r="I428" s="669"/>
      <c r="J428" s="669"/>
      <c r="K428" s="669"/>
      <c r="L428" s="670"/>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2"/>
      <c r="AL428" s="671"/>
      <c r="AM428" s="671"/>
      <c r="AN428" s="671"/>
      <c r="AO428" s="671"/>
      <c r="AP428" s="671"/>
      <c r="AQ428" s="673"/>
      <c r="AR428" s="674"/>
      <c r="AS428" s="674"/>
      <c r="AT428" s="675"/>
      <c r="AU428" s="673"/>
      <c r="AV428" s="674"/>
      <c r="AW428" s="674"/>
      <c r="AX428" s="675"/>
    </row>
    <row r="429" spans="1:50" ht="13.5" hidden="1" customHeight="1">
      <c r="A429" s="667">
        <v>27</v>
      </c>
      <c r="B429" s="667"/>
      <c r="C429" s="668"/>
      <c r="D429" s="669"/>
      <c r="E429" s="669"/>
      <c r="F429" s="669"/>
      <c r="G429" s="669"/>
      <c r="H429" s="669"/>
      <c r="I429" s="669"/>
      <c r="J429" s="669"/>
      <c r="K429" s="669"/>
      <c r="L429" s="670"/>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2"/>
      <c r="AL429" s="671"/>
      <c r="AM429" s="671"/>
      <c r="AN429" s="671"/>
      <c r="AO429" s="671"/>
      <c r="AP429" s="671"/>
      <c r="AQ429" s="673"/>
      <c r="AR429" s="674"/>
      <c r="AS429" s="674"/>
      <c r="AT429" s="675"/>
      <c r="AU429" s="673"/>
      <c r="AV429" s="674"/>
      <c r="AW429" s="674"/>
      <c r="AX429" s="675"/>
    </row>
    <row r="430" spans="1:50" ht="13.5" hidden="1" customHeight="1">
      <c r="A430" s="667">
        <v>28</v>
      </c>
      <c r="B430" s="667"/>
      <c r="C430" s="668"/>
      <c r="D430" s="669"/>
      <c r="E430" s="669"/>
      <c r="F430" s="669"/>
      <c r="G430" s="669"/>
      <c r="H430" s="669"/>
      <c r="I430" s="669"/>
      <c r="J430" s="669"/>
      <c r="K430" s="669"/>
      <c r="L430" s="670"/>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2"/>
      <c r="AL430" s="671"/>
      <c r="AM430" s="671"/>
      <c r="AN430" s="671"/>
      <c r="AO430" s="671"/>
      <c r="AP430" s="671"/>
      <c r="AQ430" s="673"/>
      <c r="AR430" s="674"/>
      <c r="AS430" s="674"/>
      <c r="AT430" s="675"/>
      <c r="AU430" s="673"/>
      <c r="AV430" s="674"/>
      <c r="AW430" s="674"/>
      <c r="AX430" s="675"/>
    </row>
    <row r="431" spans="1:50" ht="13.5" hidden="1" customHeight="1">
      <c r="A431" s="667">
        <v>29</v>
      </c>
      <c r="B431" s="667"/>
      <c r="C431" s="668"/>
      <c r="D431" s="669"/>
      <c r="E431" s="669"/>
      <c r="F431" s="669"/>
      <c r="G431" s="669"/>
      <c r="H431" s="669"/>
      <c r="I431" s="669"/>
      <c r="J431" s="669"/>
      <c r="K431" s="669"/>
      <c r="L431" s="670"/>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1"/>
      <c r="AI431" s="671"/>
      <c r="AJ431" s="671"/>
      <c r="AK431" s="672"/>
      <c r="AL431" s="671"/>
      <c r="AM431" s="671"/>
      <c r="AN431" s="671"/>
      <c r="AO431" s="671"/>
      <c r="AP431" s="671"/>
      <c r="AQ431" s="673"/>
      <c r="AR431" s="674"/>
      <c r="AS431" s="674"/>
      <c r="AT431" s="675"/>
      <c r="AU431" s="673"/>
      <c r="AV431" s="674"/>
      <c r="AW431" s="674"/>
      <c r="AX431" s="675"/>
    </row>
    <row r="432" spans="1:50" ht="13.5" hidden="1" customHeight="1">
      <c r="A432" s="667">
        <v>30</v>
      </c>
      <c r="B432" s="667"/>
      <c r="C432" s="668"/>
      <c r="D432" s="669"/>
      <c r="E432" s="669"/>
      <c r="F432" s="669"/>
      <c r="G432" s="669"/>
      <c r="H432" s="669"/>
      <c r="I432" s="669"/>
      <c r="J432" s="669"/>
      <c r="K432" s="669"/>
      <c r="L432" s="670"/>
      <c r="M432" s="671"/>
      <c r="N432" s="671"/>
      <c r="O432" s="671"/>
      <c r="P432" s="671"/>
      <c r="Q432" s="671"/>
      <c r="R432" s="671"/>
      <c r="S432" s="671"/>
      <c r="T432" s="671"/>
      <c r="U432" s="671"/>
      <c r="V432" s="671"/>
      <c r="W432" s="671"/>
      <c r="X432" s="671"/>
      <c r="Y432" s="671"/>
      <c r="Z432" s="671"/>
      <c r="AA432" s="671"/>
      <c r="AB432" s="671"/>
      <c r="AC432" s="671"/>
      <c r="AD432" s="671"/>
      <c r="AE432" s="671"/>
      <c r="AF432" s="671"/>
      <c r="AG432" s="671"/>
      <c r="AH432" s="671"/>
      <c r="AI432" s="671"/>
      <c r="AJ432" s="671"/>
      <c r="AK432" s="672"/>
      <c r="AL432" s="671"/>
      <c r="AM432" s="671"/>
      <c r="AN432" s="671"/>
      <c r="AO432" s="671"/>
      <c r="AP432" s="671"/>
      <c r="AQ432" s="673"/>
      <c r="AR432" s="674"/>
      <c r="AS432" s="674"/>
      <c r="AT432" s="675"/>
      <c r="AU432" s="673"/>
      <c r="AV432" s="674"/>
      <c r="AW432" s="674"/>
      <c r="AX432" s="675"/>
    </row>
    <row r="433" spans="1:50" s="5" customFormat="1">
      <c r="A433" s="4"/>
      <c r="B433" s="4"/>
      <c r="C433" s="7"/>
      <c r="D433" s="7"/>
      <c r="E433" s="7"/>
      <c r="F433" s="7"/>
      <c r="G433" s="7"/>
      <c r="H433" s="7"/>
      <c r="I433" s="7"/>
      <c r="J433" s="7"/>
      <c r="K433" s="7"/>
      <c r="L433" s="7"/>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7"/>
      <c r="AL433" s="6"/>
      <c r="AM433" s="6"/>
      <c r="AN433" s="6"/>
      <c r="AO433" s="6"/>
      <c r="AP433" s="6"/>
      <c r="AQ433" s="43"/>
      <c r="AR433" s="43"/>
      <c r="AS433" s="43"/>
      <c r="AT433" s="43"/>
      <c r="AU433" s="43"/>
      <c r="AV433" s="43"/>
      <c r="AW433" s="43"/>
      <c r="AX433" s="43"/>
    </row>
    <row r="434" spans="1:50" s="5" customFormat="1">
      <c r="B434" s="5" t="s">
        <v>1708</v>
      </c>
      <c r="C434" s="280" t="s">
        <v>2944</v>
      </c>
      <c r="D434" s="280"/>
      <c r="E434" s="280"/>
      <c r="F434" s="280"/>
      <c r="G434" s="280"/>
      <c r="H434" s="280"/>
      <c r="I434" s="280"/>
    </row>
    <row r="435" spans="1:50" ht="23.25" customHeight="1">
      <c r="A435" s="667"/>
      <c r="B435" s="667"/>
      <c r="C435" s="683" t="s">
        <v>321</v>
      </c>
      <c r="D435" s="683"/>
      <c r="E435" s="683"/>
      <c r="F435" s="683"/>
      <c r="G435" s="683"/>
      <c r="H435" s="683"/>
      <c r="I435" s="683"/>
      <c r="J435" s="683"/>
      <c r="K435" s="683"/>
      <c r="L435" s="683"/>
      <c r="M435" s="683" t="s">
        <v>320</v>
      </c>
      <c r="N435" s="683"/>
      <c r="O435" s="683"/>
      <c r="P435" s="683"/>
      <c r="Q435" s="683"/>
      <c r="R435" s="683"/>
      <c r="S435" s="683"/>
      <c r="T435" s="683"/>
      <c r="U435" s="683"/>
      <c r="V435" s="683"/>
      <c r="W435" s="683"/>
      <c r="X435" s="683"/>
      <c r="Y435" s="683"/>
      <c r="Z435" s="683"/>
      <c r="AA435" s="683"/>
      <c r="AB435" s="683"/>
      <c r="AC435" s="683"/>
      <c r="AD435" s="683"/>
      <c r="AE435" s="683"/>
      <c r="AF435" s="683"/>
      <c r="AG435" s="683"/>
      <c r="AH435" s="683"/>
      <c r="AI435" s="683"/>
      <c r="AJ435" s="683"/>
      <c r="AK435" s="682" t="s">
        <v>319</v>
      </c>
      <c r="AL435" s="683"/>
      <c r="AM435" s="683"/>
      <c r="AN435" s="683"/>
      <c r="AO435" s="683"/>
      <c r="AP435" s="683"/>
      <c r="AQ435" s="683" t="s">
        <v>5</v>
      </c>
      <c r="AR435" s="683"/>
      <c r="AS435" s="683"/>
      <c r="AT435" s="683"/>
      <c r="AU435" s="375" t="s">
        <v>4</v>
      </c>
      <c r="AV435" s="376"/>
      <c r="AW435" s="376"/>
      <c r="AX435" s="678"/>
    </row>
    <row r="436" spans="1:50" ht="23.25" customHeight="1">
      <c r="A436" s="667">
        <v>1</v>
      </c>
      <c r="B436" s="667">
        <v>1</v>
      </c>
      <c r="C436" s="671" t="s">
        <v>2943</v>
      </c>
      <c r="D436" s="671"/>
      <c r="E436" s="671"/>
      <c r="F436" s="671"/>
      <c r="G436" s="671"/>
      <c r="H436" s="671"/>
      <c r="I436" s="671"/>
      <c r="J436" s="671"/>
      <c r="K436" s="671"/>
      <c r="L436" s="671"/>
      <c r="M436" s="671" t="s">
        <v>2933</v>
      </c>
      <c r="N436" s="671"/>
      <c r="O436" s="671"/>
      <c r="P436" s="671"/>
      <c r="Q436" s="671"/>
      <c r="R436" s="671"/>
      <c r="S436" s="671"/>
      <c r="T436" s="671"/>
      <c r="U436" s="671"/>
      <c r="V436" s="671"/>
      <c r="W436" s="671"/>
      <c r="X436" s="671"/>
      <c r="Y436" s="671"/>
      <c r="Z436" s="671"/>
      <c r="AA436" s="671"/>
      <c r="AB436" s="671"/>
      <c r="AC436" s="671"/>
      <c r="AD436" s="671"/>
      <c r="AE436" s="671"/>
      <c r="AF436" s="671"/>
      <c r="AG436" s="671"/>
      <c r="AH436" s="671"/>
      <c r="AI436" s="671"/>
      <c r="AJ436" s="671"/>
      <c r="AK436" s="672">
        <v>0.6</v>
      </c>
      <c r="AL436" s="671"/>
      <c r="AM436" s="671"/>
      <c r="AN436" s="671"/>
      <c r="AO436" s="671"/>
      <c r="AP436" s="671"/>
      <c r="AQ436" s="3678" t="s">
        <v>21</v>
      </c>
      <c r="AR436" s="2040"/>
      <c r="AS436" s="2040"/>
      <c r="AT436" s="2041"/>
      <c r="AU436" s="673" t="s">
        <v>2867</v>
      </c>
      <c r="AV436" s="674"/>
      <c r="AW436" s="674"/>
      <c r="AX436" s="675"/>
    </row>
    <row r="437" spans="1:50" ht="23.25" customHeight="1">
      <c r="A437" s="667">
        <v>2</v>
      </c>
      <c r="B437" s="667">
        <v>1</v>
      </c>
      <c r="C437" s="671" t="s">
        <v>2942</v>
      </c>
      <c r="D437" s="671"/>
      <c r="E437" s="671"/>
      <c r="F437" s="671"/>
      <c r="G437" s="671"/>
      <c r="H437" s="671"/>
      <c r="I437" s="671"/>
      <c r="J437" s="671"/>
      <c r="K437" s="671"/>
      <c r="L437" s="671"/>
      <c r="M437" s="671" t="s">
        <v>2933</v>
      </c>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2">
        <v>0.4</v>
      </c>
      <c r="AL437" s="671"/>
      <c r="AM437" s="671"/>
      <c r="AN437" s="671"/>
      <c r="AO437" s="671"/>
      <c r="AP437" s="671"/>
      <c r="AQ437" s="3678" t="s">
        <v>21</v>
      </c>
      <c r="AR437" s="2040"/>
      <c r="AS437" s="2040"/>
      <c r="AT437" s="2041"/>
      <c r="AU437" s="673" t="s">
        <v>2867</v>
      </c>
      <c r="AV437" s="674"/>
      <c r="AW437" s="674"/>
      <c r="AX437" s="675"/>
    </row>
    <row r="438" spans="1:50" ht="23.25" customHeight="1">
      <c r="A438" s="667">
        <v>3</v>
      </c>
      <c r="B438" s="667">
        <v>1</v>
      </c>
      <c r="C438" s="671" t="s">
        <v>2941</v>
      </c>
      <c r="D438" s="671"/>
      <c r="E438" s="671"/>
      <c r="F438" s="671"/>
      <c r="G438" s="671"/>
      <c r="H438" s="671"/>
      <c r="I438" s="671"/>
      <c r="J438" s="671"/>
      <c r="K438" s="671"/>
      <c r="L438" s="671"/>
      <c r="M438" s="671" t="s">
        <v>2933</v>
      </c>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2">
        <v>0.3</v>
      </c>
      <c r="AL438" s="671"/>
      <c r="AM438" s="671"/>
      <c r="AN438" s="671"/>
      <c r="AO438" s="671"/>
      <c r="AP438" s="671"/>
      <c r="AQ438" s="3678" t="s">
        <v>21</v>
      </c>
      <c r="AR438" s="2040"/>
      <c r="AS438" s="2040"/>
      <c r="AT438" s="2041"/>
      <c r="AU438" s="673" t="s">
        <v>2867</v>
      </c>
      <c r="AV438" s="674"/>
      <c r="AW438" s="674"/>
      <c r="AX438" s="675"/>
    </row>
    <row r="439" spans="1:50" ht="23.25" customHeight="1">
      <c r="A439" s="667">
        <v>4</v>
      </c>
      <c r="B439" s="667">
        <v>1</v>
      </c>
      <c r="C439" s="671" t="s">
        <v>2940</v>
      </c>
      <c r="D439" s="671"/>
      <c r="E439" s="671"/>
      <c r="F439" s="671"/>
      <c r="G439" s="671"/>
      <c r="H439" s="671"/>
      <c r="I439" s="671"/>
      <c r="J439" s="671"/>
      <c r="K439" s="671"/>
      <c r="L439" s="671"/>
      <c r="M439" s="671" t="s">
        <v>2933</v>
      </c>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2">
        <v>0.2</v>
      </c>
      <c r="AL439" s="671"/>
      <c r="AM439" s="671"/>
      <c r="AN439" s="671"/>
      <c r="AO439" s="671"/>
      <c r="AP439" s="671"/>
      <c r="AQ439" s="3678" t="s">
        <v>21</v>
      </c>
      <c r="AR439" s="2040"/>
      <c r="AS439" s="2040"/>
      <c r="AT439" s="2041"/>
      <c r="AU439" s="673" t="s">
        <v>2867</v>
      </c>
      <c r="AV439" s="674"/>
      <c r="AW439" s="674"/>
      <c r="AX439" s="675"/>
    </row>
    <row r="440" spans="1:50" ht="23.25" customHeight="1">
      <c r="A440" s="667">
        <v>5</v>
      </c>
      <c r="B440" s="667">
        <v>1</v>
      </c>
      <c r="C440" s="671" t="s">
        <v>2939</v>
      </c>
      <c r="D440" s="671"/>
      <c r="E440" s="671"/>
      <c r="F440" s="671"/>
      <c r="G440" s="671"/>
      <c r="H440" s="671"/>
      <c r="I440" s="671"/>
      <c r="J440" s="671"/>
      <c r="K440" s="671"/>
      <c r="L440" s="671"/>
      <c r="M440" s="671" t="s">
        <v>2933</v>
      </c>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2">
        <v>0.2</v>
      </c>
      <c r="AL440" s="671"/>
      <c r="AM440" s="671"/>
      <c r="AN440" s="671"/>
      <c r="AO440" s="671"/>
      <c r="AP440" s="671"/>
      <c r="AQ440" s="3678" t="s">
        <v>21</v>
      </c>
      <c r="AR440" s="2040"/>
      <c r="AS440" s="2040"/>
      <c r="AT440" s="2041"/>
      <c r="AU440" s="673" t="s">
        <v>2867</v>
      </c>
      <c r="AV440" s="674"/>
      <c r="AW440" s="674"/>
      <c r="AX440" s="675"/>
    </row>
    <row r="441" spans="1:50" ht="23.25" customHeight="1">
      <c r="A441" s="667">
        <v>6</v>
      </c>
      <c r="B441" s="667">
        <v>1</v>
      </c>
      <c r="C441" s="671" t="s">
        <v>2938</v>
      </c>
      <c r="D441" s="671"/>
      <c r="E441" s="671"/>
      <c r="F441" s="671"/>
      <c r="G441" s="671"/>
      <c r="H441" s="671"/>
      <c r="I441" s="671"/>
      <c r="J441" s="671"/>
      <c r="K441" s="671"/>
      <c r="L441" s="671"/>
      <c r="M441" s="671" t="s">
        <v>2933</v>
      </c>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2">
        <v>0.2</v>
      </c>
      <c r="AL441" s="671"/>
      <c r="AM441" s="671"/>
      <c r="AN441" s="671"/>
      <c r="AO441" s="671"/>
      <c r="AP441" s="671"/>
      <c r="AQ441" s="3678" t="s">
        <v>21</v>
      </c>
      <c r="AR441" s="2040"/>
      <c r="AS441" s="2040"/>
      <c r="AT441" s="2041"/>
      <c r="AU441" s="673" t="s">
        <v>2867</v>
      </c>
      <c r="AV441" s="674"/>
      <c r="AW441" s="674"/>
      <c r="AX441" s="675"/>
    </row>
    <row r="442" spans="1:50" ht="23.25" customHeight="1">
      <c r="A442" s="667">
        <v>7</v>
      </c>
      <c r="B442" s="667">
        <v>1</v>
      </c>
      <c r="C442" s="671" t="s">
        <v>2937</v>
      </c>
      <c r="D442" s="671"/>
      <c r="E442" s="671"/>
      <c r="F442" s="671"/>
      <c r="G442" s="671"/>
      <c r="H442" s="671"/>
      <c r="I442" s="671"/>
      <c r="J442" s="671"/>
      <c r="K442" s="671"/>
      <c r="L442" s="671"/>
      <c r="M442" s="671" t="s">
        <v>2933</v>
      </c>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2">
        <v>0.2</v>
      </c>
      <c r="AL442" s="671"/>
      <c r="AM442" s="671"/>
      <c r="AN442" s="671"/>
      <c r="AO442" s="671"/>
      <c r="AP442" s="671"/>
      <c r="AQ442" s="3678" t="s">
        <v>21</v>
      </c>
      <c r="AR442" s="2040"/>
      <c r="AS442" s="2040"/>
      <c r="AT442" s="2041"/>
      <c r="AU442" s="673" t="s">
        <v>2867</v>
      </c>
      <c r="AV442" s="674"/>
      <c r="AW442" s="674"/>
      <c r="AX442" s="675"/>
    </row>
    <row r="443" spans="1:50" ht="23.25" customHeight="1">
      <c r="A443" s="667">
        <v>8</v>
      </c>
      <c r="B443" s="667">
        <v>1</v>
      </c>
      <c r="C443" s="671" t="s">
        <v>2936</v>
      </c>
      <c r="D443" s="671"/>
      <c r="E443" s="671"/>
      <c r="F443" s="671"/>
      <c r="G443" s="671"/>
      <c r="H443" s="671"/>
      <c r="I443" s="671"/>
      <c r="J443" s="671"/>
      <c r="K443" s="671"/>
      <c r="L443" s="671"/>
      <c r="M443" s="671" t="s">
        <v>2933</v>
      </c>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2">
        <v>0.1</v>
      </c>
      <c r="AL443" s="671"/>
      <c r="AM443" s="671"/>
      <c r="AN443" s="671"/>
      <c r="AO443" s="671"/>
      <c r="AP443" s="671"/>
      <c r="AQ443" s="3678" t="s">
        <v>21</v>
      </c>
      <c r="AR443" s="2040"/>
      <c r="AS443" s="2040"/>
      <c r="AT443" s="2041"/>
      <c r="AU443" s="673" t="s">
        <v>2867</v>
      </c>
      <c r="AV443" s="674"/>
      <c r="AW443" s="674"/>
      <c r="AX443" s="675"/>
    </row>
    <row r="444" spans="1:50" ht="23.25" customHeight="1">
      <c r="A444" s="667">
        <v>9</v>
      </c>
      <c r="B444" s="667">
        <v>1</v>
      </c>
      <c r="C444" s="671" t="s">
        <v>2935</v>
      </c>
      <c r="D444" s="671"/>
      <c r="E444" s="671"/>
      <c r="F444" s="671"/>
      <c r="G444" s="671"/>
      <c r="H444" s="671"/>
      <c r="I444" s="671"/>
      <c r="J444" s="671"/>
      <c r="K444" s="671"/>
      <c r="L444" s="671"/>
      <c r="M444" s="671" t="s">
        <v>2933</v>
      </c>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2">
        <v>0.1</v>
      </c>
      <c r="AL444" s="671"/>
      <c r="AM444" s="671"/>
      <c r="AN444" s="671"/>
      <c r="AO444" s="671"/>
      <c r="AP444" s="671"/>
      <c r="AQ444" s="3678" t="s">
        <v>21</v>
      </c>
      <c r="AR444" s="2040"/>
      <c r="AS444" s="2040"/>
      <c r="AT444" s="2041"/>
      <c r="AU444" s="673" t="s">
        <v>2867</v>
      </c>
      <c r="AV444" s="674"/>
      <c r="AW444" s="674"/>
      <c r="AX444" s="675"/>
    </row>
    <row r="445" spans="1:50" s="5" customFormat="1" ht="23.25" customHeight="1">
      <c r="A445" s="1609">
        <v>10</v>
      </c>
      <c r="B445" s="1609">
        <v>1</v>
      </c>
      <c r="C445" s="3697" t="s">
        <v>2934</v>
      </c>
      <c r="D445" s="3697"/>
      <c r="E445" s="3697"/>
      <c r="F445" s="3697"/>
      <c r="G445" s="3697"/>
      <c r="H445" s="3697"/>
      <c r="I445" s="3697"/>
      <c r="J445" s="3697"/>
      <c r="K445" s="3697"/>
      <c r="L445" s="3697"/>
      <c r="M445" s="3697" t="s">
        <v>2933</v>
      </c>
      <c r="N445" s="3697"/>
      <c r="O445" s="3697"/>
      <c r="P445" s="3697"/>
      <c r="Q445" s="3697"/>
      <c r="R445" s="3697"/>
      <c r="S445" s="3697"/>
      <c r="T445" s="3697"/>
      <c r="U445" s="3697"/>
      <c r="V445" s="3697"/>
      <c r="W445" s="3697"/>
      <c r="X445" s="3697"/>
      <c r="Y445" s="3697"/>
      <c r="Z445" s="3697"/>
      <c r="AA445" s="3697"/>
      <c r="AB445" s="3697"/>
      <c r="AC445" s="3697"/>
      <c r="AD445" s="3697"/>
      <c r="AE445" s="3697"/>
      <c r="AF445" s="3697"/>
      <c r="AG445" s="3697"/>
      <c r="AH445" s="3697"/>
      <c r="AI445" s="3697"/>
      <c r="AJ445" s="3697"/>
      <c r="AK445" s="3698">
        <v>0.1</v>
      </c>
      <c r="AL445" s="3697"/>
      <c r="AM445" s="3697"/>
      <c r="AN445" s="3697"/>
      <c r="AO445" s="3697"/>
      <c r="AP445" s="3697"/>
      <c r="AQ445" s="1815" t="s">
        <v>21</v>
      </c>
      <c r="AR445" s="1816"/>
      <c r="AS445" s="1816"/>
      <c r="AT445" s="1817"/>
      <c r="AU445" s="673" t="s">
        <v>2867</v>
      </c>
      <c r="AV445" s="674"/>
      <c r="AW445" s="674"/>
      <c r="AX445" s="675"/>
    </row>
    <row r="446" spans="1:50" hidden="1">
      <c r="A446" s="667">
        <v>11</v>
      </c>
      <c r="B446" s="667"/>
      <c r="C446" s="668"/>
      <c r="D446" s="669"/>
      <c r="E446" s="669"/>
      <c r="F446" s="669"/>
      <c r="G446" s="669"/>
      <c r="H446" s="669"/>
      <c r="I446" s="669"/>
      <c r="J446" s="669"/>
      <c r="K446" s="669"/>
      <c r="L446" s="670"/>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2"/>
      <c r="AL446" s="671"/>
      <c r="AM446" s="671"/>
      <c r="AN446" s="671"/>
      <c r="AO446" s="671"/>
      <c r="AP446" s="671"/>
      <c r="AQ446" s="673"/>
      <c r="AR446" s="674"/>
      <c r="AS446" s="674"/>
      <c r="AT446" s="675"/>
      <c r="AU446" s="673"/>
      <c r="AV446" s="674"/>
      <c r="AW446" s="674"/>
      <c r="AX446" s="675"/>
    </row>
    <row r="447" spans="1:50" hidden="1">
      <c r="A447" s="667">
        <v>12</v>
      </c>
      <c r="B447" s="667"/>
      <c r="C447" s="668"/>
      <c r="D447" s="669"/>
      <c r="E447" s="669"/>
      <c r="F447" s="669"/>
      <c r="G447" s="669"/>
      <c r="H447" s="669"/>
      <c r="I447" s="669"/>
      <c r="J447" s="669"/>
      <c r="K447" s="669"/>
      <c r="L447" s="670"/>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2"/>
      <c r="AL447" s="671"/>
      <c r="AM447" s="671"/>
      <c r="AN447" s="671"/>
      <c r="AO447" s="671"/>
      <c r="AP447" s="671"/>
      <c r="AQ447" s="673"/>
      <c r="AR447" s="674"/>
      <c r="AS447" s="674"/>
      <c r="AT447" s="675"/>
      <c r="AU447" s="673"/>
      <c r="AV447" s="674"/>
      <c r="AW447" s="674"/>
      <c r="AX447" s="675"/>
    </row>
    <row r="448" spans="1:50" hidden="1">
      <c r="A448" s="667">
        <v>13</v>
      </c>
      <c r="B448" s="667"/>
      <c r="C448" s="668"/>
      <c r="D448" s="669"/>
      <c r="E448" s="669"/>
      <c r="F448" s="669"/>
      <c r="G448" s="669"/>
      <c r="H448" s="669"/>
      <c r="I448" s="669"/>
      <c r="J448" s="669"/>
      <c r="K448" s="669"/>
      <c r="L448" s="670"/>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2"/>
      <c r="AL448" s="671"/>
      <c r="AM448" s="671"/>
      <c r="AN448" s="671"/>
      <c r="AO448" s="671"/>
      <c r="AP448" s="671"/>
      <c r="AQ448" s="673"/>
      <c r="AR448" s="674"/>
      <c r="AS448" s="674"/>
      <c r="AT448" s="675"/>
      <c r="AU448" s="673"/>
      <c r="AV448" s="674"/>
      <c r="AW448" s="674"/>
      <c r="AX448" s="675"/>
    </row>
    <row r="449" spans="1:50" hidden="1">
      <c r="A449" s="667">
        <v>14</v>
      </c>
      <c r="B449" s="667"/>
      <c r="C449" s="668"/>
      <c r="D449" s="669"/>
      <c r="E449" s="669"/>
      <c r="F449" s="669"/>
      <c r="G449" s="669"/>
      <c r="H449" s="669"/>
      <c r="I449" s="669"/>
      <c r="J449" s="669"/>
      <c r="K449" s="669"/>
      <c r="L449" s="670"/>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2"/>
      <c r="AL449" s="671"/>
      <c r="AM449" s="671"/>
      <c r="AN449" s="671"/>
      <c r="AO449" s="671"/>
      <c r="AP449" s="671"/>
      <c r="AQ449" s="673"/>
      <c r="AR449" s="674"/>
      <c r="AS449" s="674"/>
      <c r="AT449" s="675"/>
      <c r="AU449" s="673"/>
      <c r="AV449" s="674"/>
      <c r="AW449" s="674"/>
      <c r="AX449" s="675"/>
    </row>
    <row r="450" spans="1:50" hidden="1">
      <c r="A450" s="667">
        <v>15</v>
      </c>
      <c r="B450" s="667"/>
      <c r="C450" s="668"/>
      <c r="D450" s="669"/>
      <c r="E450" s="669"/>
      <c r="F450" s="669"/>
      <c r="G450" s="669"/>
      <c r="H450" s="669"/>
      <c r="I450" s="669"/>
      <c r="J450" s="669"/>
      <c r="K450" s="669"/>
      <c r="L450" s="670"/>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2"/>
      <c r="AL450" s="671"/>
      <c r="AM450" s="671"/>
      <c r="AN450" s="671"/>
      <c r="AO450" s="671"/>
      <c r="AP450" s="671"/>
      <c r="AQ450" s="673"/>
      <c r="AR450" s="674"/>
      <c r="AS450" s="674"/>
      <c r="AT450" s="675"/>
      <c r="AU450" s="673"/>
      <c r="AV450" s="674"/>
      <c r="AW450" s="674"/>
      <c r="AX450" s="675"/>
    </row>
    <row r="451" spans="1:50" hidden="1">
      <c r="A451" s="667">
        <v>16</v>
      </c>
      <c r="B451" s="667"/>
      <c r="C451" s="668"/>
      <c r="D451" s="669"/>
      <c r="E451" s="669"/>
      <c r="F451" s="669"/>
      <c r="G451" s="669"/>
      <c r="H451" s="669"/>
      <c r="I451" s="669"/>
      <c r="J451" s="669"/>
      <c r="K451" s="669"/>
      <c r="L451" s="670"/>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2"/>
      <c r="AL451" s="671"/>
      <c r="AM451" s="671"/>
      <c r="AN451" s="671"/>
      <c r="AO451" s="671"/>
      <c r="AP451" s="671"/>
      <c r="AQ451" s="673"/>
      <c r="AR451" s="674"/>
      <c r="AS451" s="674"/>
      <c r="AT451" s="675"/>
      <c r="AU451" s="673"/>
      <c r="AV451" s="674"/>
      <c r="AW451" s="674"/>
      <c r="AX451" s="675"/>
    </row>
    <row r="452" spans="1:50" hidden="1">
      <c r="A452" s="667">
        <v>17</v>
      </c>
      <c r="B452" s="667"/>
      <c r="C452" s="668"/>
      <c r="D452" s="669"/>
      <c r="E452" s="669"/>
      <c r="F452" s="669"/>
      <c r="G452" s="669"/>
      <c r="H452" s="669"/>
      <c r="I452" s="669"/>
      <c r="J452" s="669"/>
      <c r="K452" s="669"/>
      <c r="L452" s="670"/>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2"/>
      <c r="AL452" s="671"/>
      <c r="AM452" s="671"/>
      <c r="AN452" s="671"/>
      <c r="AO452" s="671"/>
      <c r="AP452" s="671"/>
      <c r="AQ452" s="673"/>
      <c r="AR452" s="674"/>
      <c r="AS452" s="674"/>
      <c r="AT452" s="675"/>
      <c r="AU452" s="673"/>
      <c r="AV452" s="674"/>
      <c r="AW452" s="674"/>
      <c r="AX452" s="675"/>
    </row>
    <row r="453" spans="1:50" hidden="1">
      <c r="A453" s="667">
        <v>18</v>
      </c>
      <c r="B453" s="667"/>
      <c r="C453" s="668"/>
      <c r="D453" s="669"/>
      <c r="E453" s="669"/>
      <c r="F453" s="669"/>
      <c r="G453" s="669"/>
      <c r="H453" s="669"/>
      <c r="I453" s="669"/>
      <c r="J453" s="669"/>
      <c r="K453" s="669"/>
      <c r="L453" s="670"/>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2"/>
      <c r="AL453" s="671"/>
      <c r="AM453" s="671"/>
      <c r="AN453" s="671"/>
      <c r="AO453" s="671"/>
      <c r="AP453" s="671"/>
      <c r="AQ453" s="673"/>
      <c r="AR453" s="674"/>
      <c r="AS453" s="674"/>
      <c r="AT453" s="675"/>
      <c r="AU453" s="673"/>
      <c r="AV453" s="674"/>
      <c r="AW453" s="674"/>
      <c r="AX453" s="675"/>
    </row>
    <row r="454" spans="1:50" hidden="1">
      <c r="A454" s="667">
        <v>19</v>
      </c>
      <c r="B454" s="667"/>
      <c r="C454" s="668"/>
      <c r="D454" s="669"/>
      <c r="E454" s="669"/>
      <c r="F454" s="669"/>
      <c r="G454" s="669"/>
      <c r="H454" s="669"/>
      <c r="I454" s="669"/>
      <c r="J454" s="669"/>
      <c r="K454" s="669"/>
      <c r="L454" s="670"/>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2"/>
      <c r="AL454" s="671"/>
      <c r="AM454" s="671"/>
      <c r="AN454" s="671"/>
      <c r="AO454" s="671"/>
      <c r="AP454" s="671"/>
      <c r="AQ454" s="673"/>
      <c r="AR454" s="674"/>
      <c r="AS454" s="674"/>
      <c r="AT454" s="675"/>
      <c r="AU454" s="673"/>
      <c r="AV454" s="674"/>
      <c r="AW454" s="674"/>
      <c r="AX454" s="675"/>
    </row>
    <row r="455" spans="1:50" hidden="1">
      <c r="A455" s="667">
        <v>20</v>
      </c>
      <c r="B455" s="667"/>
      <c r="C455" s="668"/>
      <c r="D455" s="669"/>
      <c r="E455" s="669"/>
      <c r="F455" s="669"/>
      <c r="G455" s="669"/>
      <c r="H455" s="669"/>
      <c r="I455" s="669"/>
      <c r="J455" s="669"/>
      <c r="K455" s="669"/>
      <c r="L455" s="670"/>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2"/>
      <c r="AL455" s="671"/>
      <c r="AM455" s="671"/>
      <c r="AN455" s="671"/>
      <c r="AO455" s="671"/>
      <c r="AP455" s="671"/>
      <c r="AQ455" s="673"/>
      <c r="AR455" s="674"/>
      <c r="AS455" s="674"/>
      <c r="AT455" s="675"/>
      <c r="AU455" s="673"/>
      <c r="AV455" s="674"/>
      <c r="AW455" s="674"/>
      <c r="AX455" s="675"/>
    </row>
    <row r="456" spans="1:50" hidden="1">
      <c r="A456" s="667">
        <v>21</v>
      </c>
      <c r="B456" s="667"/>
      <c r="C456" s="668"/>
      <c r="D456" s="669"/>
      <c r="E456" s="669"/>
      <c r="F456" s="669"/>
      <c r="G456" s="669"/>
      <c r="H456" s="669"/>
      <c r="I456" s="669"/>
      <c r="J456" s="669"/>
      <c r="K456" s="669"/>
      <c r="L456" s="670"/>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2"/>
      <c r="AL456" s="671"/>
      <c r="AM456" s="671"/>
      <c r="AN456" s="671"/>
      <c r="AO456" s="671"/>
      <c r="AP456" s="671"/>
      <c r="AQ456" s="673"/>
      <c r="AR456" s="674"/>
      <c r="AS456" s="674"/>
      <c r="AT456" s="675"/>
      <c r="AU456" s="673"/>
      <c r="AV456" s="674"/>
      <c r="AW456" s="674"/>
      <c r="AX456" s="675"/>
    </row>
    <row r="457" spans="1:50" hidden="1">
      <c r="A457" s="667">
        <v>22</v>
      </c>
      <c r="B457" s="667"/>
      <c r="C457" s="668"/>
      <c r="D457" s="669"/>
      <c r="E457" s="669"/>
      <c r="F457" s="669"/>
      <c r="G457" s="669"/>
      <c r="H457" s="669"/>
      <c r="I457" s="669"/>
      <c r="J457" s="669"/>
      <c r="K457" s="669"/>
      <c r="L457" s="670"/>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2"/>
      <c r="AL457" s="671"/>
      <c r="AM457" s="671"/>
      <c r="AN457" s="671"/>
      <c r="AO457" s="671"/>
      <c r="AP457" s="671"/>
      <c r="AQ457" s="673"/>
      <c r="AR457" s="674"/>
      <c r="AS457" s="674"/>
      <c r="AT457" s="675"/>
      <c r="AU457" s="673"/>
      <c r="AV457" s="674"/>
      <c r="AW457" s="674"/>
      <c r="AX457" s="675"/>
    </row>
    <row r="458" spans="1:50" hidden="1">
      <c r="A458" s="667">
        <v>23</v>
      </c>
      <c r="B458" s="667"/>
      <c r="C458" s="668"/>
      <c r="D458" s="669"/>
      <c r="E458" s="669"/>
      <c r="F458" s="669"/>
      <c r="G458" s="669"/>
      <c r="H458" s="669"/>
      <c r="I458" s="669"/>
      <c r="J458" s="669"/>
      <c r="K458" s="669"/>
      <c r="L458" s="670"/>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2"/>
      <c r="AL458" s="671"/>
      <c r="AM458" s="671"/>
      <c r="AN458" s="671"/>
      <c r="AO458" s="671"/>
      <c r="AP458" s="671"/>
      <c r="AQ458" s="673"/>
      <c r="AR458" s="674"/>
      <c r="AS458" s="674"/>
      <c r="AT458" s="675"/>
      <c r="AU458" s="673"/>
      <c r="AV458" s="674"/>
      <c r="AW458" s="674"/>
      <c r="AX458" s="675"/>
    </row>
    <row r="459" spans="1:50" hidden="1">
      <c r="A459" s="667">
        <v>24</v>
      </c>
      <c r="B459" s="667"/>
      <c r="C459" s="668"/>
      <c r="D459" s="669"/>
      <c r="E459" s="669"/>
      <c r="F459" s="669"/>
      <c r="G459" s="669"/>
      <c r="H459" s="669"/>
      <c r="I459" s="669"/>
      <c r="J459" s="669"/>
      <c r="K459" s="669"/>
      <c r="L459" s="670"/>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2"/>
      <c r="AL459" s="671"/>
      <c r="AM459" s="671"/>
      <c r="AN459" s="671"/>
      <c r="AO459" s="671"/>
      <c r="AP459" s="671"/>
      <c r="AQ459" s="673"/>
      <c r="AR459" s="674"/>
      <c r="AS459" s="674"/>
      <c r="AT459" s="675"/>
      <c r="AU459" s="673"/>
      <c r="AV459" s="674"/>
      <c r="AW459" s="674"/>
      <c r="AX459" s="675"/>
    </row>
    <row r="460" spans="1:50" hidden="1">
      <c r="A460" s="667">
        <v>25</v>
      </c>
      <c r="B460" s="667"/>
      <c r="C460" s="668"/>
      <c r="D460" s="669"/>
      <c r="E460" s="669"/>
      <c r="F460" s="669"/>
      <c r="G460" s="669"/>
      <c r="H460" s="669"/>
      <c r="I460" s="669"/>
      <c r="J460" s="669"/>
      <c r="K460" s="669"/>
      <c r="L460" s="670"/>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2"/>
      <c r="AL460" s="671"/>
      <c r="AM460" s="671"/>
      <c r="AN460" s="671"/>
      <c r="AO460" s="671"/>
      <c r="AP460" s="671"/>
      <c r="AQ460" s="673"/>
      <c r="AR460" s="674"/>
      <c r="AS460" s="674"/>
      <c r="AT460" s="675"/>
      <c r="AU460" s="673"/>
      <c r="AV460" s="674"/>
      <c r="AW460" s="674"/>
      <c r="AX460" s="675"/>
    </row>
    <row r="461" spans="1:50" hidden="1">
      <c r="A461" s="667">
        <v>26</v>
      </c>
      <c r="B461" s="667"/>
      <c r="C461" s="668"/>
      <c r="D461" s="669"/>
      <c r="E461" s="669"/>
      <c r="F461" s="669"/>
      <c r="G461" s="669"/>
      <c r="H461" s="669"/>
      <c r="I461" s="669"/>
      <c r="J461" s="669"/>
      <c r="K461" s="669"/>
      <c r="L461" s="670"/>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2"/>
      <c r="AL461" s="671"/>
      <c r="AM461" s="671"/>
      <c r="AN461" s="671"/>
      <c r="AO461" s="671"/>
      <c r="AP461" s="671"/>
      <c r="AQ461" s="673"/>
      <c r="AR461" s="674"/>
      <c r="AS461" s="674"/>
      <c r="AT461" s="675"/>
      <c r="AU461" s="673"/>
      <c r="AV461" s="674"/>
      <c r="AW461" s="674"/>
      <c r="AX461" s="675"/>
    </row>
    <row r="462" spans="1:50" hidden="1">
      <c r="A462" s="667">
        <v>27</v>
      </c>
      <c r="B462" s="667"/>
      <c r="C462" s="668"/>
      <c r="D462" s="669"/>
      <c r="E462" s="669"/>
      <c r="F462" s="669"/>
      <c r="G462" s="669"/>
      <c r="H462" s="669"/>
      <c r="I462" s="669"/>
      <c r="J462" s="669"/>
      <c r="K462" s="669"/>
      <c r="L462" s="670"/>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2"/>
      <c r="AL462" s="671"/>
      <c r="AM462" s="671"/>
      <c r="AN462" s="671"/>
      <c r="AO462" s="671"/>
      <c r="AP462" s="671"/>
      <c r="AQ462" s="673"/>
      <c r="AR462" s="674"/>
      <c r="AS462" s="674"/>
      <c r="AT462" s="675"/>
      <c r="AU462" s="673"/>
      <c r="AV462" s="674"/>
      <c r="AW462" s="674"/>
      <c r="AX462" s="675"/>
    </row>
    <row r="463" spans="1:50" hidden="1">
      <c r="A463" s="667">
        <v>28</v>
      </c>
      <c r="B463" s="667"/>
      <c r="C463" s="668"/>
      <c r="D463" s="669"/>
      <c r="E463" s="669"/>
      <c r="F463" s="669"/>
      <c r="G463" s="669"/>
      <c r="H463" s="669"/>
      <c r="I463" s="669"/>
      <c r="J463" s="669"/>
      <c r="K463" s="669"/>
      <c r="L463" s="670"/>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2"/>
      <c r="AL463" s="671"/>
      <c r="AM463" s="671"/>
      <c r="AN463" s="671"/>
      <c r="AO463" s="671"/>
      <c r="AP463" s="671"/>
      <c r="AQ463" s="673"/>
      <c r="AR463" s="674"/>
      <c r="AS463" s="674"/>
      <c r="AT463" s="675"/>
      <c r="AU463" s="673"/>
      <c r="AV463" s="674"/>
      <c r="AW463" s="674"/>
      <c r="AX463" s="675"/>
    </row>
    <row r="464" spans="1:50" hidden="1">
      <c r="A464" s="667">
        <v>29</v>
      </c>
      <c r="B464" s="667"/>
      <c r="C464" s="668"/>
      <c r="D464" s="669"/>
      <c r="E464" s="669"/>
      <c r="F464" s="669"/>
      <c r="G464" s="669"/>
      <c r="H464" s="669"/>
      <c r="I464" s="669"/>
      <c r="J464" s="669"/>
      <c r="K464" s="669"/>
      <c r="L464" s="670"/>
      <c r="M464" s="671"/>
      <c r="N464" s="671"/>
      <c r="O464" s="671"/>
      <c r="P464" s="671"/>
      <c r="Q464" s="671"/>
      <c r="R464" s="671"/>
      <c r="S464" s="671"/>
      <c r="T464" s="671"/>
      <c r="U464" s="671"/>
      <c r="V464" s="671"/>
      <c r="W464" s="671"/>
      <c r="X464" s="671"/>
      <c r="Y464" s="671"/>
      <c r="Z464" s="671"/>
      <c r="AA464" s="671"/>
      <c r="AB464" s="671"/>
      <c r="AC464" s="671"/>
      <c r="AD464" s="671"/>
      <c r="AE464" s="671"/>
      <c r="AF464" s="671"/>
      <c r="AG464" s="671"/>
      <c r="AH464" s="671"/>
      <c r="AI464" s="671"/>
      <c r="AJ464" s="671"/>
      <c r="AK464" s="672"/>
      <c r="AL464" s="671"/>
      <c r="AM464" s="671"/>
      <c r="AN464" s="671"/>
      <c r="AO464" s="671"/>
      <c r="AP464" s="671"/>
      <c r="AQ464" s="673"/>
      <c r="AR464" s="674"/>
      <c r="AS464" s="674"/>
      <c r="AT464" s="675"/>
      <c r="AU464" s="673"/>
      <c r="AV464" s="674"/>
      <c r="AW464" s="674"/>
      <c r="AX464" s="675"/>
    </row>
    <row r="465" spans="1:50" hidden="1">
      <c r="A465" s="667">
        <v>30</v>
      </c>
      <c r="B465" s="667"/>
      <c r="C465" s="668"/>
      <c r="D465" s="669"/>
      <c r="E465" s="669"/>
      <c r="F465" s="669"/>
      <c r="G465" s="669"/>
      <c r="H465" s="669"/>
      <c r="I465" s="669"/>
      <c r="J465" s="669"/>
      <c r="K465" s="669"/>
      <c r="L465" s="670"/>
      <c r="M465" s="671"/>
      <c r="N465" s="671"/>
      <c r="O465" s="671"/>
      <c r="P465" s="671"/>
      <c r="Q465" s="671"/>
      <c r="R465" s="671"/>
      <c r="S465" s="671"/>
      <c r="T465" s="671"/>
      <c r="U465" s="671"/>
      <c r="V465" s="671"/>
      <c r="W465" s="671"/>
      <c r="X465" s="671"/>
      <c r="Y465" s="671"/>
      <c r="Z465" s="671"/>
      <c r="AA465" s="671"/>
      <c r="AB465" s="671"/>
      <c r="AC465" s="671"/>
      <c r="AD465" s="671"/>
      <c r="AE465" s="671"/>
      <c r="AF465" s="671"/>
      <c r="AG465" s="671"/>
      <c r="AH465" s="671"/>
      <c r="AI465" s="671"/>
      <c r="AJ465" s="671"/>
      <c r="AK465" s="672"/>
      <c r="AL465" s="671"/>
      <c r="AM465" s="671"/>
      <c r="AN465" s="671"/>
      <c r="AO465" s="671"/>
      <c r="AP465" s="671"/>
      <c r="AQ465" s="673"/>
      <c r="AR465" s="674"/>
      <c r="AS465" s="674"/>
      <c r="AT465" s="675"/>
      <c r="AU465" s="673"/>
      <c r="AV465" s="674"/>
      <c r="AW465" s="674"/>
      <c r="AX465" s="675"/>
    </row>
    <row r="466" spans="1:50" s="5" customFormat="1">
      <c r="A466" s="4"/>
      <c r="B466" s="4"/>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7"/>
      <c r="AL466" s="6"/>
      <c r="AM466" s="6"/>
      <c r="AN466" s="6"/>
      <c r="AO466" s="6"/>
      <c r="AP466" s="6"/>
      <c r="AQ466" s="272"/>
      <c r="AR466" s="272"/>
      <c r="AS466" s="272"/>
      <c r="AT466" s="272"/>
      <c r="AU466" s="4"/>
      <c r="AV466" s="4"/>
      <c r="AW466" s="4"/>
      <c r="AX466" s="4"/>
    </row>
    <row r="467" spans="1:50" s="5" customFormat="1">
      <c r="B467" s="5" t="s">
        <v>409</v>
      </c>
      <c r="C467" s="280" t="s">
        <v>2932</v>
      </c>
      <c r="D467" s="280"/>
      <c r="E467" s="280"/>
      <c r="F467" s="280"/>
      <c r="G467" s="280"/>
    </row>
    <row r="468" spans="1:50" s="276" customFormat="1" ht="23.25" customHeight="1">
      <c r="A468" s="1609"/>
      <c r="B468" s="1609"/>
      <c r="C468" s="1445" t="s">
        <v>321</v>
      </c>
      <c r="D468" s="1445"/>
      <c r="E468" s="1445"/>
      <c r="F468" s="1445"/>
      <c r="G468" s="1445"/>
      <c r="H468" s="1445"/>
      <c r="I468" s="1445"/>
      <c r="J468" s="1445"/>
      <c r="K468" s="1445"/>
      <c r="L468" s="1445"/>
      <c r="M468" s="1445" t="s">
        <v>320</v>
      </c>
      <c r="N468" s="1445"/>
      <c r="O468" s="1445"/>
      <c r="P468" s="1445"/>
      <c r="Q468" s="1445"/>
      <c r="R468" s="1445"/>
      <c r="S468" s="1445"/>
      <c r="T468" s="1445"/>
      <c r="U468" s="1445"/>
      <c r="V468" s="1445"/>
      <c r="W468" s="1445"/>
      <c r="X468" s="1445"/>
      <c r="Y468" s="1445"/>
      <c r="Z468" s="1445"/>
      <c r="AA468" s="1445"/>
      <c r="AB468" s="1445"/>
      <c r="AC468" s="1445"/>
      <c r="AD468" s="1445"/>
      <c r="AE468" s="1445"/>
      <c r="AF468" s="1445"/>
      <c r="AG468" s="1445"/>
      <c r="AH468" s="1445"/>
      <c r="AI468" s="1445"/>
      <c r="AJ468" s="1445"/>
      <c r="AK468" s="3721" t="s">
        <v>319</v>
      </c>
      <c r="AL468" s="1445"/>
      <c r="AM468" s="1445"/>
      <c r="AN468" s="1445"/>
      <c r="AO468" s="1445"/>
      <c r="AP468" s="1445"/>
      <c r="AQ468" s="1445" t="s">
        <v>5</v>
      </c>
      <c r="AR468" s="1445"/>
      <c r="AS468" s="1445"/>
      <c r="AT468" s="1445"/>
      <c r="AU468" s="1464" t="s">
        <v>4</v>
      </c>
      <c r="AV468" s="1405"/>
      <c r="AW468" s="1405"/>
      <c r="AX468" s="3690"/>
    </row>
    <row r="469" spans="1:50" ht="23.25" customHeight="1">
      <c r="A469" s="667">
        <v>1</v>
      </c>
      <c r="B469" s="667">
        <v>1</v>
      </c>
      <c r="C469" s="3766" t="s">
        <v>819</v>
      </c>
      <c r="D469" s="3767"/>
      <c r="E469" s="3767"/>
      <c r="F469" s="3767"/>
      <c r="G469" s="3767"/>
      <c r="H469" s="3767"/>
      <c r="I469" s="3767"/>
      <c r="J469" s="3767"/>
      <c r="K469" s="3767"/>
      <c r="L469" s="3768"/>
      <c r="M469" s="3042" t="s">
        <v>2931</v>
      </c>
      <c r="N469" s="3042"/>
      <c r="O469" s="3042"/>
      <c r="P469" s="3042"/>
      <c r="Q469" s="3042"/>
      <c r="R469" s="3042"/>
      <c r="S469" s="3042"/>
      <c r="T469" s="3042"/>
      <c r="U469" s="3042"/>
      <c r="V469" s="3042"/>
      <c r="W469" s="3042"/>
      <c r="X469" s="3042"/>
      <c r="Y469" s="3042"/>
      <c r="Z469" s="3042"/>
      <c r="AA469" s="3042"/>
      <c r="AB469" s="3042"/>
      <c r="AC469" s="3042"/>
      <c r="AD469" s="3042"/>
      <c r="AE469" s="3042"/>
      <c r="AF469" s="3042"/>
      <c r="AG469" s="3042"/>
      <c r="AH469" s="3042"/>
      <c r="AI469" s="3042"/>
      <c r="AJ469" s="3042"/>
      <c r="AK469" s="3045">
        <v>0.3</v>
      </c>
      <c r="AL469" s="3042"/>
      <c r="AM469" s="3042"/>
      <c r="AN469" s="3042"/>
      <c r="AO469" s="3042"/>
      <c r="AP469" s="3042"/>
      <c r="AQ469" s="673" t="s">
        <v>21</v>
      </c>
      <c r="AR469" s="674"/>
      <c r="AS469" s="674"/>
      <c r="AT469" s="675"/>
      <c r="AU469" s="673" t="s">
        <v>2867</v>
      </c>
      <c r="AV469" s="674"/>
      <c r="AW469" s="674"/>
      <c r="AX469" s="675"/>
    </row>
    <row r="470" spans="1:50" hidden="1">
      <c r="A470" s="667">
        <v>2</v>
      </c>
      <c r="B470" s="667"/>
      <c r="C470" s="668"/>
      <c r="D470" s="669"/>
      <c r="E470" s="669"/>
      <c r="F470" s="669"/>
      <c r="G470" s="669"/>
      <c r="H470" s="669"/>
      <c r="I470" s="669"/>
      <c r="J470" s="669"/>
      <c r="K470" s="669"/>
      <c r="L470" s="670"/>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2"/>
      <c r="AL470" s="671"/>
      <c r="AM470" s="671"/>
      <c r="AN470" s="671"/>
      <c r="AO470" s="671"/>
      <c r="AP470" s="671"/>
      <c r="AQ470" s="673"/>
      <c r="AR470" s="674"/>
      <c r="AS470" s="674"/>
      <c r="AT470" s="675"/>
      <c r="AU470" s="673"/>
      <c r="AV470" s="674"/>
      <c r="AW470" s="674"/>
      <c r="AX470" s="675"/>
    </row>
    <row r="471" spans="1:50" hidden="1">
      <c r="A471" s="667">
        <v>3</v>
      </c>
      <c r="B471" s="667"/>
      <c r="C471" s="668"/>
      <c r="D471" s="669"/>
      <c r="E471" s="669"/>
      <c r="F471" s="669"/>
      <c r="G471" s="669"/>
      <c r="H471" s="669"/>
      <c r="I471" s="669"/>
      <c r="J471" s="669"/>
      <c r="K471" s="669"/>
      <c r="L471" s="670"/>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2"/>
      <c r="AL471" s="671"/>
      <c r="AM471" s="671"/>
      <c r="AN471" s="671"/>
      <c r="AO471" s="671"/>
      <c r="AP471" s="671"/>
      <c r="AQ471" s="673"/>
      <c r="AR471" s="674"/>
      <c r="AS471" s="674"/>
      <c r="AT471" s="675"/>
      <c r="AU471" s="673"/>
      <c r="AV471" s="674"/>
      <c r="AW471" s="674"/>
      <c r="AX471" s="675"/>
    </row>
    <row r="472" spans="1:50" hidden="1">
      <c r="A472" s="667">
        <v>4</v>
      </c>
      <c r="B472" s="667"/>
      <c r="C472" s="668"/>
      <c r="D472" s="669"/>
      <c r="E472" s="669"/>
      <c r="F472" s="669"/>
      <c r="G472" s="669"/>
      <c r="H472" s="669"/>
      <c r="I472" s="669"/>
      <c r="J472" s="669"/>
      <c r="K472" s="669"/>
      <c r="L472" s="670"/>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2"/>
      <c r="AL472" s="671"/>
      <c r="AM472" s="671"/>
      <c r="AN472" s="671"/>
      <c r="AO472" s="671"/>
      <c r="AP472" s="671"/>
      <c r="AQ472" s="673"/>
      <c r="AR472" s="674"/>
      <c r="AS472" s="674"/>
      <c r="AT472" s="675"/>
      <c r="AU472" s="673"/>
      <c r="AV472" s="674"/>
      <c r="AW472" s="674"/>
      <c r="AX472" s="675"/>
    </row>
    <row r="473" spans="1:50" hidden="1">
      <c r="A473" s="667">
        <v>5</v>
      </c>
      <c r="B473" s="667"/>
      <c r="C473" s="668"/>
      <c r="D473" s="669"/>
      <c r="E473" s="669"/>
      <c r="F473" s="669"/>
      <c r="G473" s="669"/>
      <c r="H473" s="669"/>
      <c r="I473" s="669"/>
      <c r="J473" s="669"/>
      <c r="K473" s="669"/>
      <c r="L473" s="670"/>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2"/>
      <c r="AL473" s="671"/>
      <c r="AM473" s="671"/>
      <c r="AN473" s="671"/>
      <c r="AO473" s="671"/>
      <c r="AP473" s="671"/>
      <c r="AQ473" s="673"/>
      <c r="AR473" s="674"/>
      <c r="AS473" s="674"/>
      <c r="AT473" s="675"/>
      <c r="AU473" s="673"/>
      <c r="AV473" s="674"/>
      <c r="AW473" s="674"/>
      <c r="AX473" s="675"/>
    </row>
    <row r="474" spans="1:50" hidden="1">
      <c r="A474" s="667">
        <v>6</v>
      </c>
      <c r="B474" s="667"/>
      <c r="C474" s="668"/>
      <c r="D474" s="669"/>
      <c r="E474" s="669"/>
      <c r="F474" s="669"/>
      <c r="G474" s="669"/>
      <c r="H474" s="669"/>
      <c r="I474" s="669"/>
      <c r="J474" s="669"/>
      <c r="K474" s="669"/>
      <c r="L474" s="670"/>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2"/>
      <c r="AL474" s="671"/>
      <c r="AM474" s="671"/>
      <c r="AN474" s="671"/>
      <c r="AO474" s="671"/>
      <c r="AP474" s="671"/>
      <c r="AQ474" s="673"/>
      <c r="AR474" s="674"/>
      <c r="AS474" s="674"/>
      <c r="AT474" s="675"/>
      <c r="AU474" s="673"/>
      <c r="AV474" s="674"/>
      <c r="AW474" s="674"/>
      <c r="AX474" s="675"/>
    </row>
    <row r="475" spans="1:50" hidden="1">
      <c r="A475" s="667">
        <v>7</v>
      </c>
      <c r="B475" s="667"/>
      <c r="C475" s="668"/>
      <c r="D475" s="669"/>
      <c r="E475" s="669"/>
      <c r="F475" s="669"/>
      <c r="G475" s="669"/>
      <c r="H475" s="669"/>
      <c r="I475" s="669"/>
      <c r="J475" s="669"/>
      <c r="K475" s="669"/>
      <c r="L475" s="670"/>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2"/>
      <c r="AL475" s="671"/>
      <c r="AM475" s="671"/>
      <c r="AN475" s="671"/>
      <c r="AO475" s="671"/>
      <c r="AP475" s="671"/>
      <c r="AQ475" s="673"/>
      <c r="AR475" s="674"/>
      <c r="AS475" s="674"/>
      <c r="AT475" s="675"/>
      <c r="AU475" s="673"/>
      <c r="AV475" s="674"/>
      <c r="AW475" s="674"/>
      <c r="AX475" s="675"/>
    </row>
    <row r="476" spans="1:50" hidden="1">
      <c r="A476" s="667">
        <v>8</v>
      </c>
      <c r="B476" s="667"/>
      <c r="C476" s="668"/>
      <c r="D476" s="669"/>
      <c r="E476" s="669"/>
      <c r="F476" s="669"/>
      <c r="G476" s="669"/>
      <c r="H476" s="669"/>
      <c r="I476" s="669"/>
      <c r="J476" s="669"/>
      <c r="K476" s="669"/>
      <c r="L476" s="670"/>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2"/>
      <c r="AL476" s="671"/>
      <c r="AM476" s="671"/>
      <c r="AN476" s="671"/>
      <c r="AO476" s="671"/>
      <c r="AP476" s="671"/>
      <c r="AQ476" s="673"/>
      <c r="AR476" s="674"/>
      <c r="AS476" s="674"/>
      <c r="AT476" s="675"/>
      <c r="AU476" s="673"/>
      <c r="AV476" s="674"/>
      <c r="AW476" s="674"/>
      <c r="AX476" s="675"/>
    </row>
    <row r="477" spans="1:50" hidden="1">
      <c r="A477" s="667">
        <v>9</v>
      </c>
      <c r="B477" s="667"/>
      <c r="C477" s="668"/>
      <c r="D477" s="669"/>
      <c r="E477" s="669"/>
      <c r="F477" s="669"/>
      <c r="G477" s="669"/>
      <c r="H477" s="669"/>
      <c r="I477" s="669"/>
      <c r="J477" s="669"/>
      <c r="K477" s="669"/>
      <c r="L477" s="670"/>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2"/>
      <c r="AL477" s="671"/>
      <c r="AM477" s="671"/>
      <c r="AN477" s="671"/>
      <c r="AO477" s="671"/>
      <c r="AP477" s="671"/>
      <c r="AQ477" s="673"/>
      <c r="AR477" s="674"/>
      <c r="AS477" s="674"/>
      <c r="AT477" s="675"/>
      <c r="AU477" s="673"/>
      <c r="AV477" s="674"/>
      <c r="AW477" s="674"/>
      <c r="AX477" s="675"/>
    </row>
    <row r="478" spans="1:50" hidden="1">
      <c r="A478" s="667">
        <v>10</v>
      </c>
      <c r="B478" s="667"/>
      <c r="C478" s="668"/>
      <c r="D478" s="669"/>
      <c r="E478" s="669"/>
      <c r="F478" s="669"/>
      <c r="G478" s="669"/>
      <c r="H478" s="669"/>
      <c r="I478" s="669"/>
      <c r="J478" s="669"/>
      <c r="K478" s="669"/>
      <c r="L478" s="670"/>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2"/>
      <c r="AL478" s="671"/>
      <c r="AM478" s="671"/>
      <c r="AN478" s="671"/>
      <c r="AO478" s="671"/>
      <c r="AP478" s="671"/>
      <c r="AQ478" s="673"/>
      <c r="AR478" s="674"/>
      <c r="AS478" s="674"/>
      <c r="AT478" s="675"/>
      <c r="AU478" s="673"/>
      <c r="AV478" s="674"/>
      <c r="AW478" s="674"/>
      <c r="AX478" s="675"/>
    </row>
    <row r="479" spans="1:50" hidden="1">
      <c r="A479" s="667">
        <v>11</v>
      </c>
      <c r="B479" s="667"/>
      <c r="C479" s="668"/>
      <c r="D479" s="669"/>
      <c r="E479" s="669"/>
      <c r="F479" s="669"/>
      <c r="G479" s="669"/>
      <c r="H479" s="669"/>
      <c r="I479" s="669"/>
      <c r="J479" s="669"/>
      <c r="K479" s="669"/>
      <c r="L479" s="670"/>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2"/>
      <c r="AL479" s="671"/>
      <c r="AM479" s="671"/>
      <c r="AN479" s="671"/>
      <c r="AO479" s="671"/>
      <c r="AP479" s="671"/>
      <c r="AQ479" s="673"/>
      <c r="AR479" s="674"/>
      <c r="AS479" s="674"/>
      <c r="AT479" s="675"/>
      <c r="AU479" s="673"/>
      <c r="AV479" s="674"/>
      <c r="AW479" s="674"/>
      <c r="AX479" s="675"/>
    </row>
    <row r="480" spans="1:50" hidden="1">
      <c r="A480" s="667">
        <v>12</v>
      </c>
      <c r="B480" s="667"/>
      <c r="C480" s="668"/>
      <c r="D480" s="669"/>
      <c r="E480" s="669"/>
      <c r="F480" s="669"/>
      <c r="G480" s="669"/>
      <c r="H480" s="669"/>
      <c r="I480" s="669"/>
      <c r="J480" s="669"/>
      <c r="K480" s="669"/>
      <c r="L480" s="670"/>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2"/>
      <c r="AL480" s="671"/>
      <c r="AM480" s="671"/>
      <c r="AN480" s="671"/>
      <c r="AO480" s="671"/>
      <c r="AP480" s="671"/>
      <c r="AQ480" s="673"/>
      <c r="AR480" s="674"/>
      <c r="AS480" s="674"/>
      <c r="AT480" s="675"/>
      <c r="AU480" s="673"/>
      <c r="AV480" s="674"/>
      <c r="AW480" s="674"/>
      <c r="AX480" s="675"/>
    </row>
    <row r="481" spans="1:50" hidden="1">
      <c r="A481" s="667">
        <v>13</v>
      </c>
      <c r="B481" s="667"/>
      <c r="C481" s="668"/>
      <c r="D481" s="669"/>
      <c r="E481" s="669"/>
      <c r="F481" s="669"/>
      <c r="G481" s="669"/>
      <c r="H481" s="669"/>
      <c r="I481" s="669"/>
      <c r="J481" s="669"/>
      <c r="K481" s="669"/>
      <c r="L481" s="670"/>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2"/>
      <c r="AL481" s="671"/>
      <c r="AM481" s="671"/>
      <c r="AN481" s="671"/>
      <c r="AO481" s="671"/>
      <c r="AP481" s="671"/>
      <c r="AQ481" s="673"/>
      <c r="AR481" s="674"/>
      <c r="AS481" s="674"/>
      <c r="AT481" s="675"/>
      <c r="AU481" s="673"/>
      <c r="AV481" s="674"/>
      <c r="AW481" s="674"/>
      <c r="AX481" s="675"/>
    </row>
    <row r="482" spans="1:50" hidden="1">
      <c r="A482" s="667">
        <v>14</v>
      </c>
      <c r="B482" s="667"/>
      <c r="C482" s="668"/>
      <c r="D482" s="669"/>
      <c r="E482" s="669"/>
      <c r="F482" s="669"/>
      <c r="G482" s="669"/>
      <c r="H482" s="669"/>
      <c r="I482" s="669"/>
      <c r="J482" s="669"/>
      <c r="K482" s="669"/>
      <c r="L482" s="670"/>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2"/>
      <c r="AL482" s="671"/>
      <c r="AM482" s="671"/>
      <c r="AN482" s="671"/>
      <c r="AO482" s="671"/>
      <c r="AP482" s="671"/>
      <c r="AQ482" s="673"/>
      <c r="AR482" s="674"/>
      <c r="AS482" s="674"/>
      <c r="AT482" s="675"/>
      <c r="AU482" s="673"/>
      <c r="AV482" s="674"/>
      <c r="AW482" s="674"/>
      <c r="AX482" s="675"/>
    </row>
    <row r="483" spans="1:50" hidden="1">
      <c r="A483" s="667">
        <v>15</v>
      </c>
      <c r="B483" s="667"/>
      <c r="C483" s="668"/>
      <c r="D483" s="669"/>
      <c r="E483" s="669"/>
      <c r="F483" s="669"/>
      <c r="G483" s="669"/>
      <c r="H483" s="669"/>
      <c r="I483" s="669"/>
      <c r="J483" s="669"/>
      <c r="K483" s="669"/>
      <c r="L483" s="670"/>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2"/>
      <c r="AL483" s="671"/>
      <c r="AM483" s="671"/>
      <c r="AN483" s="671"/>
      <c r="AO483" s="671"/>
      <c r="AP483" s="671"/>
      <c r="AQ483" s="673"/>
      <c r="AR483" s="674"/>
      <c r="AS483" s="674"/>
      <c r="AT483" s="675"/>
      <c r="AU483" s="673"/>
      <c r="AV483" s="674"/>
      <c r="AW483" s="674"/>
      <c r="AX483" s="675"/>
    </row>
    <row r="484" spans="1:50" hidden="1">
      <c r="A484" s="667">
        <v>16</v>
      </c>
      <c r="B484" s="667"/>
      <c r="C484" s="668"/>
      <c r="D484" s="669"/>
      <c r="E484" s="669"/>
      <c r="F484" s="669"/>
      <c r="G484" s="669"/>
      <c r="H484" s="669"/>
      <c r="I484" s="669"/>
      <c r="J484" s="669"/>
      <c r="K484" s="669"/>
      <c r="L484" s="670"/>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2"/>
      <c r="AL484" s="671"/>
      <c r="AM484" s="671"/>
      <c r="AN484" s="671"/>
      <c r="AO484" s="671"/>
      <c r="AP484" s="671"/>
      <c r="AQ484" s="673"/>
      <c r="AR484" s="674"/>
      <c r="AS484" s="674"/>
      <c r="AT484" s="675"/>
      <c r="AU484" s="673"/>
      <c r="AV484" s="674"/>
      <c r="AW484" s="674"/>
      <c r="AX484" s="675"/>
    </row>
    <row r="485" spans="1:50" hidden="1">
      <c r="A485" s="667">
        <v>17</v>
      </c>
      <c r="B485" s="667"/>
      <c r="C485" s="668"/>
      <c r="D485" s="669"/>
      <c r="E485" s="669"/>
      <c r="F485" s="669"/>
      <c r="G485" s="669"/>
      <c r="H485" s="669"/>
      <c r="I485" s="669"/>
      <c r="J485" s="669"/>
      <c r="K485" s="669"/>
      <c r="L485" s="670"/>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2"/>
      <c r="AL485" s="671"/>
      <c r="AM485" s="671"/>
      <c r="AN485" s="671"/>
      <c r="AO485" s="671"/>
      <c r="AP485" s="671"/>
      <c r="AQ485" s="673"/>
      <c r="AR485" s="674"/>
      <c r="AS485" s="674"/>
      <c r="AT485" s="675"/>
      <c r="AU485" s="673"/>
      <c r="AV485" s="674"/>
      <c r="AW485" s="674"/>
      <c r="AX485" s="675"/>
    </row>
    <row r="486" spans="1:50" hidden="1">
      <c r="A486" s="667">
        <v>18</v>
      </c>
      <c r="B486" s="667"/>
      <c r="C486" s="668"/>
      <c r="D486" s="669"/>
      <c r="E486" s="669"/>
      <c r="F486" s="669"/>
      <c r="G486" s="669"/>
      <c r="H486" s="669"/>
      <c r="I486" s="669"/>
      <c r="J486" s="669"/>
      <c r="K486" s="669"/>
      <c r="L486" s="670"/>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2"/>
      <c r="AL486" s="671"/>
      <c r="AM486" s="671"/>
      <c r="AN486" s="671"/>
      <c r="AO486" s="671"/>
      <c r="AP486" s="671"/>
      <c r="AQ486" s="673"/>
      <c r="AR486" s="674"/>
      <c r="AS486" s="674"/>
      <c r="AT486" s="675"/>
      <c r="AU486" s="673"/>
      <c r="AV486" s="674"/>
      <c r="AW486" s="674"/>
      <c r="AX486" s="675"/>
    </row>
    <row r="487" spans="1:50" hidden="1">
      <c r="A487" s="667">
        <v>19</v>
      </c>
      <c r="B487" s="667"/>
      <c r="C487" s="668"/>
      <c r="D487" s="669"/>
      <c r="E487" s="669"/>
      <c r="F487" s="669"/>
      <c r="G487" s="669"/>
      <c r="H487" s="669"/>
      <c r="I487" s="669"/>
      <c r="J487" s="669"/>
      <c r="K487" s="669"/>
      <c r="L487" s="670"/>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2"/>
      <c r="AL487" s="671"/>
      <c r="AM487" s="671"/>
      <c r="AN487" s="671"/>
      <c r="AO487" s="671"/>
      <c r="AP487" s="671"/>
      <c r="AQ487" s="673"/>
      <c r="AR487" s="674"/>
      <c r="AS487" s="674"/>
      <c r="AT487" s="675"/>
      <c r="AU487" s="673"/>
      <c r="AV487" s="674"/>
      <c r="AW487" s="674"/>
      <c r="AX487" s="675"/>
    </row>
    <row r="488" spans="1:50" hidden="1">
      <c r="A488" s="667">
        <v>20</v>
      </c>
      <c r="B488" s="667"/>
      <c r="C488" s="668"/>
      <c r="D488" s="669"/>
      <c r="E488" s="669"/>
      <c r="F488" s="669"/>
      <c r="G488" s="669"/>
      <c r="H488" s="669"/>
      <c r="I488" s="669"/>
      <c r="J488" s="669"/>
      <c r="K488" s="669"/>
      <c r="L488" s="670"/>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2"/>
      <c r="AL488" s="671"/>
      <c r="AM488" s="671"/>
      <c r="AN488" s="671"/>
      <c r="AO488" s="671"/>
      <c r="AP488" s="671"/>
      <c r="AQ488" s="673"/>
      <c r="AR488" s="674"/>
      <c r="AS488" s="674"/>
      <c r="AT488" s="675"/>
      <c r="AU488" s="673"/>
      <c r="AV488" s="674"/>
      <c r="AW488" s="674"/>
      <c r="AX488" s="675"/>
    </row>
    <row r="489" spans="1:50" hidden="1">
      <c r="A489" s="667">
        <v>21</v>
      </c>
      <c r="B489" s="667"/>
      <c r="C489" s="668"/>
      <c r="D489" s="669"/>
      <c r="E489" s="669"/>
      <c r="F489" s="669"/>
      <c r="G489" s="669"/>
      <c r="H489" s="669"/>
      <c r="I489" s="669"/>
      <c r="J489" s="669"/>
      <c r="K489" s="669"/>
      <c r="L489" s="670"/>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2"/>
      <c r="AL489" s="671"/>
      <c r="AM489" s="671"/>
      <c r="AN489" s="671"/>
      <c r="AO489" s="671"/>
      <c r="AP489" s="671"/>
      <c r="AQ489" s="673"/>
      <c r="AR489" s="674"/>
      <c r="AS489" s="674"/>
      <c r="AT489" s="675"/>
      <c r="AU489" s="673"/>
      <c r="AV489" s="674"/>
      <c r="AW489" s="674"/>
      <c r="AX489" s="675"/>
    </row>
    <row r="490" spans="1:50" hidden="1">
      <c r="A490" s="667">
        <v>22</v>
      </c>
      <c r="B490" s="667"/>
      <c r="C490" s="668"/>
      <c r="D490" s="669"/>
      <c r="E490" s="669"/>
      <c r="F490" s="669"/>
      <c r="G490" s="669"/>
      <c r="H490" s="669"/>
      <c r="I490" s="669"/>
      <c r="J490" s="669"/>
      <c r="K490" s="669"/>
      <c r="L490" s="670"/>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2"/>
      <c r="AL490" s="671"/>
      <c r="AM490" s="671"/>
      <c r="AN490" s="671"/>
      <c r="AO490" s="671"/>
      <c r="AP490" s="671"/>
      <c r="AQ490" s="673"/>
      <c r="AR490" s="674"/>
      <c r="AS490" s="674"/>
      <c r="AT490" s="675"/>
      <c r="AU490" s="673"/>
      <c r="AV490" s="674"/>
      <c r="AW490" s="674"/>
      <c r="AX490" s="675"/>
    </row>
    <row r="491" spans="1:50" hidden="1">
      <c r="A491" s="667">
        <v>23</v>
      </c>
      <c r="B491" s="667"/>
      <c r="C491" s="668"/>
      <c r="D491" s="669"/>
      <c r="E491" s="669"/>
      <c r="F491" s="669"/>
      <c r="G491" s="669"/>
      <c r="H491" s="669"/>
      <c r="I491" s="669"/>
      <c r="J491" s="669"/>
      <c r="K491" s="669"/>
      <c r="L491" s="670"/>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2"/>
      <c r="AL491" s="671"/>
      <c r="AM491" s="671"/>
      <c r="AN491" s="671"/>
      <c r="AO491" s="671"/>
      <c r="AP491" s="671"/>
      <c r="AQ491" s="673"/>
      <c r="AR491" s="674"/>
      <c r="AS491" s="674"/>
      <c r="AT491" s="675"/>
      <c r="AU491" s="673"/>
      <c r="AV491" s="674"/>
      <c r="AW491" s="674"/>
      <c r="AX491" s="675"/>
    </row>
    <row r="492" spans="1:50" hidden="1">
      <c r="A492" s="667">
        <v>24</v>
      </c>
      <c r="B492" s="667"/>
      <c r="C492" s="668"/>
      <c r="D492" s="669"/>
      <c r="E492" s="669"/>
      <c r="F492" s="669"/>
      <c r="G492" s="669"/>
      <c r="H492" s="669"/>
      <c r="I492" s="669"/>
      <c r="J492" s="669"/>
      <c r="K492" s="669"/>
      <c r="L492" s="670"/>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2"/>
      <c r="AL492" s="671"/>
      <c r="AM492" s="671"/>
      <c r="AN492" s="671"/>
      <c r="AO492" s="671"/>
      <c r="AP492" s="671"/>
      <c r="AQ492" s="673"/>
      <c r="AR492" s="674"/>
      <c r="AS492" s="674"/>
      <c r="AT492" s="675"/>
      <c r="AU492" s="673"/>
      <c r="AV492" s="674"/>
      <c r="AW492" s="674"/>
      <c r="AX492" s="675"/>
    </row>
    <row r="493" spans="1:50" hidden="1">
      <c r="A493" s="667">
        <v>25</v>
      </c>
      <c r="B493" s="667"/>
      <c r="C493" s="668"/>
      <c r="D493" s="669"/>
      <c r="E493" s="669"/>
      <c r="F493" s="669"/>
      <c r="G493" s="669"/>
      <c r="H493" s="669"/>
      <c r="I493" s="669"/>
      <c r="J493" s="669"/>
      <c r="K493" s="669"/>
      <c r="L493" s="670"/>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2"/>
      <c r="AL493" s="671"/>
      <c r="AM493" s="671"/>
      <c r="AN493" s="671"/>
      <c r="AO493" s="671"/>
      <c r="AP493" s="671"/>
      <c r="AQ493" s="673"/>
      <c r="AR493" s="674"/>
      <c r="AS493" s="674"/>
      <c r="AT493" s="675"/>
      <c r="AU493" s="673"/>
      <c r="AV493" s="674"/>
      <c r="AW493" s="674"/>
      <c r="AX493" s="675"/>
    </row>
    <row r="494" spans="1:50" hidden="1">
      <c r="A494" s="667">
        <v>26</v>
      </c>
      <c r="B494" s="667"/>
      <c r="C494" s="668"/>
      <c r="D494" s="669"/>
      <c r="E494" s="669"/>
      <c r="F494" s="669"/>
      <c r="G494" s="669"/>
      <c r="H494" s="669"/>
      <c r="I494" s="669"/>
      <c r="J494" s="669"/>
      <c r="K494" s="669"/>
      <c r="L494" s="670"/>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2"/>
      <c r="AL494" s="671"/>
      <c r="AM494" s="671"/>
      <c r="AN494" s="671"/>
      <c r="AO494" s="671"/>
      <c r="AP494" s="671"/>
      <c r="AQ494" s="673"/>
      <c r="AR494" s="674"/>
      <c r="AS494" s="674"/>
      <c r="AT494" s="675"/>
      <c r="AU494" s="673"/>
      <c r="AV494" s="674"/>
      <c r="AW494" s="674"/>
      <c r="AX494" s="675"/>
    </row>
    <row r="495" spans="1:50" hidden="1">
      <c r="A495" s="667">
        <v>27</v>
      </c>
      <c r="B495" s="667"/>
      <c r="C495" s="668"/>
      <c r="D495" s="669"/>
      <c r="E495" s="669"/>
      <c r="F495" s="669"/>
      <c r="G495" s="669"/>
      <c r="H495" s="669"/>
      <c r="I495" s="669"/>
      <c r="J495" s="669"/>
      <c r="K495" s="669"/>
      <c r="L495" s="670"/>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2"/>
      <c r="AL495" s="671"/>
      <c r="AM495" s="671"/>
      <c r="AN495" s="671"/>
      <c r="AO495" s="671"/>
      <c r="AP495" s="671"/>
      <c r="AQ495" s="673"/>
      <c r="AR495" s="674"/>
      <c r="AS495" s="674"/>
      <c r="AT495" s="675"/>
      <c r="AU495" s="673"/>
      <c r="AV495" s="674"/>
      <c r="AW495" s="674"/>
      <c r="AX495" s="675"/>
    </row>
    <row r="496" spans="1:50" hidden="1">
      <c r="A496" s="667">
        <v>28</v>
      </c>
      <c r="B496" s="667"/>
      <c r="C496" s="668"/>
      <c r="D496" s="669"/>
      <c r="E496" s="669"/>
      <c r="F496" s="669"/>
      <c r="G496" s="669"/>
      <c r="H496" s="669"/>
      <c r="I496" s="669"/>
      <c r="J496" s="669"/>
      <c r="K496" s="669"/>
      <c r="L496" s="670"/>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2"/>
      <c r="AL496" s="671"/>
      <c r="AM496" s="671"/>
      <c r="AN496" s="671"/>
      <c r="AO496" s="671"/>
      <c r="AP496" s="671"/>
      <c r="AQ496" s="673"/>
      <c r="AR496" s="674"/>
      <c r="AS496" s="674"/>
      <c r="AT496" s="675"/>
      <c r="AU496" s="673"/>
      <c r="AV496" s="674"/>
      <c r="AW496" s="674"/>
      <c r="AX496" s="675"/>
    </row>
    <row r="497" spans="1:50" hidden="1">
      <c r="A497" s="667">
        <v>29</v>
      </c>
      <c r="B497" s="667"/>
      <c r="C497" s="668"/>
      <c r="D497" s="669"/>
      <c r="E497" s="669"/>
      <c r="F497" s="669"/>
      <c r="G497" s="669"/>
      <c r="H497" s="669"/>
      <c r="I497" s="669"/>
      <c r="J497" s="669"/>
      <c r="K497" s="669"/>
      <c r="L497" s="670"/>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671"/>
      <c r="AM497" s="671"/>
      <c r="AN497" s="671"/>
      <c r="AO497" s="671"/>
      <c r="AP497" s="671"/>
      <c r="AQ497" s="673"/>
      <c r="AR497" s="674"/>
      <c r="AS497" s="674"/>
      <c r="AT497" s="675"/>
      <c r="AU497" s="673"/>
      <c r="AV497" s="674"/>
      <c r="AW497" s="674"/>
      <c r="AX497" s="675"/>
    </row>
    <row r="498" spans="1:50" hidden="1">
      <c r="A498" s="667">
        <v>30</v>
      </c>
      <c r="B498" s="667"/>
      <c r="C498" s="668"/>
      <c r="D498" s="669"/>
      <c r="E498" s="669"/>
      <c r="F498" s="669"/>
      <c r="G498" s="669"/>
      <c r="H498" s="669"/>
      <c r="I498" s="669"/>
      <c r="J498" s="669"/>
      <c r="K498" s="669"/>
      <c r="L498" s="670"/>
      <c r="M498" s="671"/>
      <c r="N498" s="671"/>
      <c r="O498" s="671"/>
      <c r="P498" s="671"/>
      <c r="Q498" s="671"/>
      <c r="R498" s="671"/>
      <c r="S498" s="671"/>
      <c r="T498" s="671"/>
      <c r="U498" s="671"/>
      <c r="V498" s="671"/>
      <c r="W498" s="671"/>
      <c r="X498" s="671"/>
      <c r="Y498" s="671"/>
      <c r="Z498" s="671"/>
      <c r="AA498" s="671"/>
      <c r="AB498" s="671"/>
      <c r="AC498" s="671"/>
      <c r="AD498" s="671"/>
      <c r="AE498" s="671"/>
      <c r="AF498" s="671"/>
      <c r="AG498" s="671"/>
      <c r="AH498" s="671"/>
      <c r="AI498" s="671"/>
      <c r="AJ498" s="671"/>
      <c r="AK498" s="672"/>
      <c r="AL498" s="671"/>
      <c r="AM498" s="671"/>
      <c r="AN498" s="671"/>
      <c r="AO498" s="671"/>
      <c r="AP498" s="671"/>
      <c r="AQ498" s="673"/>
      <c r="AR498" s="674"/>
      <c r="AS498" s="674"/>
      <c r="AT498" s="675"/>
      <c r="AU498" s="673"/>
      <c r="AV498" s="674"/>
      <c r="AW498" s="674"/>
      <c r="AX498" s="675"/>
    </row>
    <row r="499" spans="1:50" s="5" customFormat="1">
      <c r="A499" s="4"/>
      <c r="B499" s="4"/>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7"/>
      <c r="AL499" s="6"/>
      <c r="AM499" s="6"/>
      <c r="AN499" s="6"/>
      <c r="AO499" s="6"/>
      <c r="AP499" s="6"/>
      <c r="AQ499" s="43"/>
      <c r="AR499" s="43"/>
      <c r="AS499" s="43"/>
      <c r="AT499" s="43"/>
      <c r="AU499" s="43"/>
      <c r="AV499" s="43"/>
      <c r="AW499" s="43"/>
      <c r="AX499" s="43"/>
    </row>
    <row r="500" spans="1:50" s="280" customFormat="1">
      <c r="B500" s="280" t="s">
        <v>396</v>
      </c>
      <c r="C500" s="280" t="s">
        <v>2930</v>
      </c>
    </row>
    <row r="501" spans="1:50" ht="23.25" customHeight="1">
      <c r="A501" s="667"/>
      <c r="B501" s="667"/>
      <c r="C501" s="683" t="s">
        <v>321</v>
      </c>
      <c r="D501" s="683"/>
      <c r="E501" s="683"/>
      <c r="F501" s="683"/>
      <c r="G501" s="683"/>
      <c r="H501" s="683"/>
      <c r="I501" s="683"/>
      <c r="J501" s="683"/>
      <c r="K501" s="683"/>
      <c r="L501" s="683"/>
      <c r="M501" s="683" t="s">
        <v>320</v>
      </c>
      <c r="N501" s="683"/>
      <c r="O501" s="683"/>
      <c r="P501" s="683"/>
      <c r="Q501" s="683"/>
      <c r="R501" s="683"/>
      <c r="S501" s="683"/>
      <c r="T501" s="683"/>
      <c r="U501" s="683"/>
      <c r="V501" s="683"/>
      <c r="W501" s="683"/>
      <c r="X501" s="683"/>
      <c r="Y501" s="683"/>
      <c r="Z501" s="683"/>
      <c r="AA501" s="683"/>
      <c r="AB501" s="683"/>
      <c r="AC501" s="683"/>
      <c r="AD501" s="683"/>
      <c r="AE501" s="683"/>
      <c r="AF501" s="683"/>
      <c r="AG501" s="683"/>
      <c r="AH501" s="683"/>
      <c r="AI501" s="683"/>
      <c r="AJ501" s="683"/>
      <c r="AK501" s="682" t="s">
        <v>319</v>
      </c>
      <c r="AL501" s="683"/>
      <c r="AM501" s="683"/>
      <c r="AN501" s="683"/>
      <c r="AO501" s="683"/>
      <c r="AP501" s="683"/>
      <c r="AQ501" s="683" t="s">
        <v>5</v>
      </c>
      <c r="AR501" s="683"/>
      <c r="AS501" s="683"/>
      <c r="AT501" s="683"/>
      <c r="AU501" s="375" t="s">
        <v>4</v>
      </c>
      <c r="AV501" s="376"/>
      <c r="AW501" s="376"/>
      <c r="AX501" s="678"/>
    </row>
    <row r="502" spans="1:50" ht="23.25" customHeight="1">
      <c r="A502" s="667">
        <v>1</v>
      </c>
      <c r="B502" s="667">
        <v>1</v>
      </c>
      <c r="C502" s="3691" t="s">
        <v>2930</v>
      </c>
      <c r="D502" s="3692"/>
      <c r="E502" s="3692"/>
      <c r="F502" s="3692"/>
      <c r="G502" s="3692"/>
      <c r="H502" s="3692"/>
      <c r="I502" s="3692"/>
      <c r="J502" s="3692"/>
      <c r="K502" s="3692"/>
      <c r="L502" s="3693"/>
      <c r="M502" s="3042" t="s">
        <v>2929</v>
      </c>
      <c r="N502" s="3042"/>
      <c r="O502" s="3042"/>
      <c r="P502" s="3042"/>
      <c r="Q502" s="3042"/>
      <c r="R502" s="3042"/>
      <c r="S502" s="3042"/>
      <c r="T502" s="3042"/>
      <c r="U502" s="3042"/>
      <c r="V502" s="3042"/>
      <c r="W502" s="3042"/>
      <c r="X502" s="3042"/>
      <c r="Y502" s="3042"/>
      <c r="Z502" s="3042"/>
      <c r="AA502" s="3042"/>
      <c r="AB502" s="3042"/>
      <c r="AC502" s="3042"/>
      <c r="AD502" s="3042"/>
      <c r="AE502" s="3042"/>
      <c r="AF502" s="3042"/>
      <c r="AG502" s="3042"/>
      <c r="AH502" s="3042"/>
      <c r="AI502" s="3042"/>
      <c r="AJ502" s="3042"/>
      <c r="AK502" s="3045">
        <v>5.4</v>
      </c>
      <c r="AL502" s="3042"/>
      <c r="AM502" s="3042"/>
      <c r="AN502" s="3042"/>
      <c r="AO502" s="3042"/>
      <c r="AP502" s="3042"/>
      <c r="AQ502" s="673">
        <v>3</v>
      </c>
      <c r="AR502" s="674"/>
      <c r="AS502" s="674"/>
      <c r="AT502" s="675"/>
      <c r="AU502" s="3679">
        <v>0.99750000000000005</v>
      </c>
      <c r="AV502" s="674"/>
      <c r="AW502" s="674"/>
      <c r="AX502" s="675"/>
    </row>
    <row r="503" spans="1:50" hidden="1">
      <c r="A503" s="667">
        <v>2</v>
      </c>
      <c r="B503" s="667"/>
      <c r="C503" s="668"/>
      <c r="D503" s="669"/>
      <c r="E503" s="669"/>
      <c r="F503" s="669"/>
      <c r="G503" s="669"/>
      <c r="H503" s="669"/>
      <c r="I503" s="669"/>
      <c r="J503" s="669"/>
      <c r="K503" s="669"/>
      <c r="L503" s="670"/>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2"/>
      <c r="AL503" s="671"/>
      <c r="AM503" s="671"/>
      <c r="AN503" s="671"/>
      <c r="AO503" s="671"/>
      <c r="AP503" s="671"/>
      <c r="AQ503" s="673"/>
      <c r="AR503" s="674"/>
      <c r="AS503" s="674"/>
      <c r="AT503" s="675"/>
      <c r="AU503" s="673"/>
      <c r="AV503" s="674"/>
      <c r="AW503" s="674"/>
      <c r="AX503" s="675"/>
    </row>
    <row r="504" spans="1:50" hidden="1">
      <c r="A504" s="667">
        <v>3</v>
      </c>
      <c r="B504" s="667"/>
      <c r="C504" s="668"/>
      <c r="D504" s="669"/>
      <c r="E504" s="669"/>
      <c r="F504" s="669"/>
      <c r="G504" s="669"/>
      <c r="H504" s="669"/>
      <c r="I504" s="669"/>
      <c r="J504" s="669"/>
      <c r="K504" s="669"/>
      <c r="L504" s="670"/>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2"/>
      <c r="AL504" s="671"/>
      <c r="AM504" s="671"/>
      <c r="AN504" s="671"/>
      <c r="AO504" s="671"/>
      <c r="AP504" s="671"/>
      <c r="AQ504" s="673"/>
      <c r="AR504" s="674"/>
      <c r="AS504" s="674"/>
      <c r="AT504" s="675"/>
      <c r="AU504" s="673"/>
      <c r="AV504" s="674"/>
      <c r="AW504" s="674"/>
      <c r="AX504" s="675"/>
    </row>
    <row r="505" spans="1:50" hidden="1">
      <c r="A505" s="667">
        <v>4</v>
      </c>
      <c r="B505" s="667"/>
      <c r="C505" s="668"/>
      <c r="D505" s="669"/>
      <c r="E505" s="669"/>
      <c r="F505" s="669"/>
      <c r="G505" s="669"/>
      <c r="H505" s="669"/>
      <c r="I505" s="669"/>
      <c r="J505" s="669"/>
      <c r="K505" s="669"/>
      <c r="L505" s="670"/>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2"/>
      <c r="AL505" s="671"/>
      <c r="AM505" s="671"/>
      <c r="AN505" s="671"/>
      <c r="AO505" s="671"/>
      <c r="AP505" s="671"/>
      <c r="AQ505" s="673"/>
      <c r="AR505" s="674"/>
      <c r="AS505" s="674"/>
      <c r="AT505" s="675"/>
      <c r="AU505" s="673"/>
      <c r="AV505" s="674"/>
      <c r="AW505" s="674"/>
      <c r="AX505" s="675"/>
    </row>
    <row r="506" spans="1:50" hidden="1">
      <c r="A506" s="667">
        <v>5</v>
      </c>
      <c r="B506" s="667"/>
      <c r="C506" s="668"/>
      <c r="D506" s="669"/>
      <c r="E506" s="669"/>
      <c r="F506" s="669"/>
      <c r="G506" s="669"/>
      <c r="H506" s="669"/>
      <c r="I506" s="669"/>
      <c r="J506" s="669"/>
      <c r="K506" s="669"/>
      <c r="L506" s="670"/>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2"/>
      <c r="AL506" s="671"/>
      <c r="AM506" s="671"/>
      <c r="AN506" s="671"/>
      <c r="AO506" s="671"/>
      <c r="AP506" s="671"/>
      <c r="AQ506" s="673"/>
      <c r="AR506" s="674"/>
      <c r="AS506" s="674"/>
      <c r="AT506" s="675"/>
      <c r="AU506" s="673"/>
      <c r="AV506" s="674"/>
      <c r="AW506" s="674"/>
      <c r="AX506" s="675"/>
    </row>
    <row r="507" spans="1:50" hidden="1">
      <c r="A507" s="667">
        <v>6</v>
      </c>
      <c r="B507" s="667"/>
      <c r="C507" s="668"/>
      <c r="D507" s="669"/>
      <c r="E507" s="669"/>
      <c r="F507" s="669"/>
      <c r="G507" s="669"/>
      <c r="H507" s="669"/>
      <c r="I507" s="669"/>
      <c r="J507" s="669"/>
      <c r="K507" s="669"/>
      <c r="L507" s="670"/>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2"/>
      <c r="AL507" s="671"/>
      <c r="AM507" s="671"/>
      <c r="AN507" s="671"/>
      <c r="AO507" s="671"/>
      <c r="AP507" s="671"/>
      <c r="AQ507" s="673"/>
      <c r="AR507" s="674"/>
      <c r="AS507" s="674"/>
      <c r="AT507" s="675"/>
      <c r="AU507" s="673"/>
      <c r="AV507" s="674"/>
      <c r="AW507" s="674"/>
      <c r="AX507" s="675"/>
    </row>
    <row r="508" spans="1:50" hidden="1">
      <c r="A508" s="667">
        <v>7</v>
      </c>
      <c r="B508" s="667"/>
      <c r="C508" s="668"/>
      <c r="D508" s="669"/>
      <c r="E508" s="669"/>
      <c r="F508" s="669"/>
      <c r="G508" s="669"/>
      <c r="H508" s="669"/>
      <c r="I508" s="669"/>
      <c r="J508" s="669"/>
      <c r="K508" s="669"/>
      <c r="L508" s="670"/>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2"/>
      <c r="AL508" s="671"/>
      <c r="AM508" s="671"/>
      <c r="AN508" s="671"/>
      <c r="AO508" s="671"/>
      <c r="AP508" s="671"/>
      <c r="AQ508" s="673"/>
      <c r="AR508" s="674"/>
      <c r="AS508" s="674"/>
      <c r="AT508" s="675"/>
      <c r="AU508" s="673"/>
      <c r="AV508" s="674"/>
      <c r="AW508" s="674"/>
      <c r="AX508" s="675"/>
    </row>
    <row r="509" spans="1:50" hidden="1">
      <c r="A509" s="667">
        <v>8</v>
      </c>
      <c r="B509" s="667"/>
      <c r="C509" s="668"/>
      <c r="D509" s="669"/>
      <c r="E509" s="669"/>
      <c r="F509" s="669"/>
      <c r="G509" s="669"/>
      <c r="H509" s="669"/>
      <c r="I509" s="669"/>
      <c r="J509" s="669"/>
      <c r="K509" s="669"/>
      <c r="L509" s="670"/>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2"/>
      <c r="AL509" s="671"/>
      <c r="AM509" s="671"/>
      <c r="AN509" s="671"/>
      <c r="AO509" s="671"/>
      <c r="AP509" s="671"/>
      <c r="AQ509" s="673"/>
      <c r="AR509" s="674"/>
      <c r="AS509" s="674"/>
      <c r="AT509" s="675"/>
      <c r="AU509" s="673"/>
      <c r="AV509" s="674"/>
      <c r="AW509" s="674"/>
      <c r="AX509" s="675"/>
    </row>
    <row r="510" spans="1:50" hidden="1">
      <c r="A510" s="667">
        <v>9</v>
      </c>
      <c r="B510" s="667"/>
      <c r="C510" s="668"/>
      <c r="D510" s="669"/>
      <c r="E510" s="669"/>
      <c r="F510" s="669"/>
      <c r="G510" s="669"/>
      <c r="H510" s="669"/>
      <c r="I510" s="669"/>
      <c r="J510" s="669"/>
      <c r="K510" s="669"/>
      <c r="L510" s="670"/>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2"/>
      <c r="AL510" s="671"/>
      <c r="AM510" s="671"/>
      <c r="AN510" s="671"/>
      <c r="AO510" s="671"/>
      <c r="AP510" s="671"/>
      <c r="AQ510" s="673"/>
      <c r="AR510" s="674"/>
      <c r="AS510" s="674"/>
      <c r="AT510" s="675"/>
      <c r="AU510" s="673"/>
      <c r="AV510" s="674"/>
      <c r="AW510" s="674"/>
      <c r="AX510" s="675"/>
    </row>
    <row r="511" spans="1:50" hidden="1">
      <c r="A511" s="667">
        <v>10</v>
      </c>
      <c r="B511" s="667"/>
      <c r="C511" s="668"/>
      <c r="D511" s="669"/>
      <c r="E511" s="669"/>
      <c r="F511" s="669"/>
      <c r="G511" s="669"/>
      <c r="H511" s="669"/>
      <c r="I511" s="669"/>
      <c r="J511" s="669"/>
      <c r="K511" s="669"/>
      <c r="L511" s="670"/>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2"/>
      <c r="AL511" s="671"/>
      <c r="AM511" s="671"/>
      <c r="AN511" s="671"/>
      <c r="AO511" s="671"/>
      <c r="AP511" s="671"/>
      <c r="AQ511" s="673"/>
      <c r="AR511" s="674"/>
      <c r="AS511" s="674"/>
      <c r="AT511" s="675"/>
      <c r="AU511" s="673"/>
      <c r="AV511" s="674"/>
      <c r="AW511" s="674"/>
      <c r="AX511" s="675"/>
    </row>
    <row r="512" spans="1:50" hidden="1">
      <c r="A512" s="667">
        <v>11</v>
      </c>
      <c r="B512" s="667"/>
      <c r="C512" s="668"/>
      <c r="D512" s="669"/>
      <c r="E512" s="669"/>
      <c r="F512" s="669"/>
      <c r="G512" s="669"/>
      <c r="H512" s="669"/>
      <c r="I512" s="669"/>
      <c r="J512" s="669"/>
      <c r="K512" s="669"/>
      <c r="L512" s="670"/>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2"/>
      <c r="AL512" s="671"/>
      <c r="AM512" s="671"/>
      <c r="AN512" s="671"/>
      <c r="AO512" s="671"/>
      <c r="AP512" s="671"/>
      <c r="AQ512" s="673"/>
      <c r="AR512" s="674"/>
      <c r="AS512" s="674"/>
      <c r="AT512" s="675"/>
      <c r="AU512" s="673"/>
      <c r="AV512" s="674"/>
      <c r="AW512" s="674"/>
      <c r="AX512" s="675"/>
    </row>
    <row r="513" spans="1:50" hidden="1">
      <c r="A513" s="667">
        <v>12</v>
      </c>
      <c r="B513" s="667"/>
      <c r="C513" s="668"/>
      <c r="D513" s="669"/>
      <c r="E513" s="669"/>
      <c r="F513" s="669"/>
      <c r="G513" s="669"/>
      <c r="H513" s="669"/>
      <c r="I513" s="669"/>
      <c r="J513" s="669"/>
      <c r="K513" s="669"/>
      <c r="L513" s="670"/>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2"/>
      <c r="AL513" s="671"/>
      <c r="AM513" s="671"/>
      <c r="AN513" s="671"/>
      <c r="AO513" s="671"/>
      <c r="AP513" s="671"/>
      <c r="AQ513" s="673"/>
      <c r="AR513" s="674"/>
      <c r="AS513" s="674"/>
      <c r="AT513" s="675"/>
      <c r="AU513" s="673"/>
      <c r="AV513" s="674"/>
      <c r="AW513" s="674"/>
      <c r="AX513" s="675"/>
    </row>
    <row r="514" spans="1:50" hidden="1">
      <c r="A514" s="667">
        <v>13</v>
      </c>
      <c r="B514" s="667"/>
      <c r="C514" s="668"/>
      <c r="D514" s="669"/>
      <c r="E514" s="669"/>
      <c r="F514" s="669"/>
      <c r="G514" s="669"/>
      <c r="H514" s="669"/>
      <c r="I514" s="669"/>
      <c r="J514" s="669"/>
      <c r="K514" s="669"/>
      <c r="L514" s="670"/>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2"/>
      <c r="AL514" s="671"/>
      <c r="AM514" s="671"/>
      <c r="AN514" s="671"/>
      <c r="AO514" s="671"/>
      <c r="AP514" s="671"/>
      <c r="AQ514" s="673"/>
      <c r="AR514" s="674"/>
      <c r="AS514" s="674"/>
      <c r="AT514" s="675"/>
      <c r="AU514" s="673"/>
      <c r="AV514" s="674"/>
      <c r="AW514" s="674"/>
      <c r="AX514" s="675"/>
    </row>
    <row r="515" spans="1:50" hidden="1">
      <c r="A515" s="667">
        <v>14</v>
      </c>
      <c r="B515" s="667"/>
      <c r="C515" s="668"/>
      <c r="D515" s="669"/>
      <c r="E515" s="669"/>
      <c r="F515" s="669"/>
      <c r="G515" s="669"/>
      <c r="H515" s="669"/>
      <c r="I515" s="669"/>
      <c r="J515" s="669"/>
      <c r="K515" s="669"/>
      <c r="L515" s="670"/>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2"/>
      <c r="AL515" s="671"/>
      <c r="AM515" s="671"/>
      <c r="AN515" s="671"/>
      <c r="AO515" s="671"/>
      <c r="AP515" s="671"/>
      <c r="AQ515" s="673"/>
      <c r="AR515" s="674"/>
      <c r="AS515" s="674"/>
      <c r="AT515" s="675"/>
      <c r="AU515" s="673"/>
      <c r="AV515" s="674"/>
      <c r="AW515" s="674"/>
      <c r="AX515" s="675"/>
    </row>
    <row r="516" spans="1:50" hidden="1">
      <c r="A516" s="667">
        <v>15</v>
      </c>
      <c r="B516" s="667"/>
      <c r="C516" s="668"/>
      <c r="D516" s="669"/>
      <c r="E516" s="669"/>
      <c r="F516" s="669"/>
      <c r="G516" s="669"/>
      <c r="H516" s="669"/>
      <c r="I516" s="669"/>
      <c r="J516" s="669"/>
      <c r="K516" s="669"/>
      <c r="L516" s="670"/>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2"/>
      <c r="AL516" s="671"/>
      <c r="AM516" s="671"/>
      <c r="AN516" s="671"/>
      <c r="AO516" s="671"/>
      <c r="AP516" s="671"/>
      <c r="AQ516" s="673"/>
      <c r="AR516" s="674"/>
      <c r="AS516" s="674"/>
      <c r="AT516" s="675"/>
      <c r="AU516" s="673"/>
      <c r="AV516" s="674"/>
      <c r="AW516" s="674"/>
      <c r="AX516" s="675"/>
    </row>
    <row r="517" spans="1:50" hidden="1">
      <c r="A517" s="667">
        <v>16</v>
      </c>
      <c r="B517" s="667"/>
      <c r="C517" s="668"/>
      <c r="D517" s="669"/>
      <c r="E517" s="669"/>
      <c r="F517" s="669"/>
      <c r="G517" s="669"/>
      <c r="H517" s="669"/>
      <c r="I517" s="669"/>
      <c r="J517" s="669"/>
      <c r="K517" s="669"/>
      <c r="L517" s="670"/>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2"/>
      <c r="AL517" s="671"/>
      <c r="AM517" s="671"/>
      <c r="AN517" s="671"/>
      <c r="AO517" s="671"/>
      <c r="AP517" s="671"/>
      <c r="AQ517" s="673"/>
      <c r="AR517" s="674"/>
      <c r="AS517" s="674"/>
      <c r="AT517" s="675"/>
      <c r="AU517" s="673"/>
      <c r="AV517" s="674"/>
      <c r="AW517" s="674"/>
      <c r="AX517" s="675"/>
    </row>
    <row r="518" spans="1:50" hidden="1">
      <c r="A518" s="667">
        <v>17</v>
      </c>
      <c r="B518" s="667"/>
      <c r="C518" s="668"/>
      <c r="D518" s="669"/>
      <c r="E518" s="669"/>
      <c r="F518" s="669"/>
      <c r="G518" s="669"/>
      <c r="H518" s="669"/>
      <c r="I518" s="669"/>
      <c r="J518" s="669"/>
      <c r="K518" s="669"/>
      <c r="L518" s="670"/>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2"/>
      <c r="AL518" s="671"/>
      <c r="AM518" s="671"/>
      <c r="AN518" s="671"/>
      <c r="AO518" s="671"/>
      <c r="AP518" s="671"/>
      <c r="AQ518" s="673"/>
      <c r="AR518" s="674"/>
      <c r="AS518" s="674"/>
      <c r="AT518" s="675"/>
      <c r="AU518" s="673"/>
      <c r="AV518" s="674"/>
      <c r="AW518" s="674"/>
      <c r="AX518" s="675"/>
    </row>
    <row r="519" spans="1:50" hidden="1">
      <c r="A519" s="667">
        <v>18</v>
      </c>
      <c r="B519" s="667"/>
      <c r="C519" s="668"/>
      <c r="D519" s="669"/>
      <c r="E519" s="669"/>
      <c r="F519" s="669"/>
      <c r="G519" s="669"/>
      <c r="H519" s="669"/>
      <c r="I519" s="669"/>
      <c r="J519" s="669"/>
      <c r="K519" s="669"/>
      <c r="L519" s="670"/>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2"/>
      <c r="AL519" s="671"/>
      <c r="AM519" s="671"/>
      <c r="AN519" s="671"/>
      <c r="AO519" s="671"/>
      <c r="AP519" s="671"/>
      <c r="AQ519" s="673"/>
      <c r="AR519" s="674"/>
      <c r="AS519" s="674"/>
      <c r="AT519" s="675"/>
      <c r="AU519" s="673"/>
      <c r="AV519" s="674"/>
      <c r="AW519" s="674"/>
      <c r="AX519" s="675"/>
    </row>
    <row r="520" spans="1:50" hidden="1">
      <c r="A520" s="667">
        <v>19</v>
      </c>
      <c r="B520" s="667"/>
      <c r="C520" s="668"/>
      <c r="D520" s="669"/>
      <c r="E520" s="669"/>
      <c r="F520" s="669"/>
      <c r="G520" s="669"/>
      <c r="H520" s="669"/>
      <c r="I520" s="669"/>
      <c r="J520" s="669"/>
      <c r="K520" s="669"/>
      <c r="L520" s="670"/>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2"/>
      <c r="AL520" s="671"/>
      <c r="AM520" s="671"/>
      <c r="AN520" s="671"/>
      <c r="AO520" s="671"/>
      <c r="AP520" s="671"/>
      <c r="AQ520" s="673"/>
      <c r="AR520" s="674"/>
      <c r="AS520" s="674"/>
      <c r="AT520" s="675"/>
      <c r="AU520" s="673"/>
      <c r="AV520" s="674"/>
      <c r="AW520" s="674"/>
      <c r="AX520" s="675"/>
    </row>
    <row r="521" spans="1:50" hidden="1">
      <c r="A521" s="667">
        <v>20</v>
      </c>
      <c r="B521" s="667"/>
      <c r="C521" s="668"/>
      <c r="D521" s="669"/>
      <c r="E521" s="669"/>
      <c r="F521" s="669"/>
      <c r="G521" s="669"/>
      <c r="H521" s="669"/>
      <c r="I521" s="669"/>
      <c r="J521" s="669"/>
      <c r="K521" s="669"/>
      <c r="L521" s="670"/>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2"/>
      <c r="AL521" s="671"/>
      <c r="AM521" s="671"/>
      <c r="AN521" s="671"/>
      <c r="AO521" s="671"/>
      <c r="AP521" s="671"/>
      <c r="AQ521" s="673"/>
      <c r="AR521" s="674"/>
      <c r="AS521" s="674"/>
      <c r="AT521" s="675"/>
      <c r="AU521" s="673"/>
      <c r="AV521" s="674"/>
      <c r="AW521" s="674"/>
      <c r="AX521" s="675"/>
    </row>
    <row r="522" spans="1:50" hidden="1">
      <c r="A522" s="667">
        <v>21</v>
      </c>
      <c r="B522" s="667"/>
      <c r="C522" s="668"/>
      <c r="D522" s="669"/>
      <c r="E522" s="669"/>
      <c r="F522" s="669"/>
      <c r="G522" s="669"/>
      <c r="H522" s="669"/>
      <c r="I522" s="669"/>
      <c r="J522" s="669"/>
      <c r="K522" s="669"/>
      <c r="L522" s="670"/>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2"/>
      <c r="AL522" s="671"/>
      <c r="AM522" s="671"/>
      <c r="AN522" s="671"/>
      <c r="AO522" s="671"/>
      <c r="AP522" s="671"/>
      <c r="AQ522" s="673"/>
      <c r="AR522" s="674"/>
      <c r="AS522" s="674"/>
      <c r="AT522" s="675"/>
      <c r="AU522" s="673"/>
      <c r="AV522" s="674"/>
      <c r="AW522" s="674"/>
      <c r="AX522" s="675"/>
    </row>
    <row r="523" spans="1:50" hidden="1">
      <c r="A523" s="667">
        <v>22</v>
      </c>
      <c r="B523" s="667"/>
      <c r="C523" s="668"/>
      <c r="D523" s="669"/>
      <c r="E523" s="669"/>
      <c r="F523" s="669"/>
      <c r="G523" s="669"/>
      <c r="H523" s="669"/>
      <c r="I523" s="669"/>
      <c r="J523" s="669"/>
      <c r="K523" s="669"/>
      <c r="L523" s="670"/>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2"/>
      <c r="AL523" s="671"/>
      <c r="AM523" s="671"/>
      <c r="AN523" s="671"/>
      <c r="AO523" s="671"/>
      <c r="AP523" s="671"/>
      <c r="AQ523" s="673"/>
      <c r="AR523" s="674"/>
      <c r="AS523" s="674"/>
      <c r="AT523" s="675"/>
      <c r="AU523" s="673"/>
      <c r="AV523" s="674"/>
      <c r="AW523" s="674"/>
      <c r="AX523" s="675"/>
    </row>
    <row r="524" spans="1:50" hidden="1">
      <c r="A524" s="667">
        <v>23</v>
      </c>
      <c r="B524" s="667"/>
      <c r="C524" s="668"/>
      <c r="D524" s="669"/>
      <c r="E524" s="669"/>
      <c r="F524" s="669"/>
      <c r="G524" s="669"/>
      <c r="H524" s="669"/>
      <c r="I524" s="669"/>
      <c r="J524" s="669"/>
      <c r="K524" s="669"/>
      <c r="L524" s="670"/>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2"/>
      <c r="AL524" s="671"/>
      <c r="AM524" s="671"/>
      <c r="AN524" s="671"/>
      <c r="AO524" s="671"/>
      <c r="AP524" s="671"/>
      <c r="AQ524" s="673"/>
      <c r="AR524" s="674"/>
      <c r="AS524" s="674"/>
      <c r="AT524" s="675"/>
      <c r="AU524" s="673"/>
      <c r="AV524" s="674"/>
      <c r="AW524" s="674"/>
      <c r="AX524" s="675"/>
    </row>
    <row r="525" spans="1:50" hidden="1">
      <c r="A525" s="667">
        <v>24</v>
      </c>
      <c r="B525" s="667"/>
      <c r="C525" s="668"/>
      <c r="D525" s="669"/>
      <c r="E525" s="669"/>
      <c r="F525" s="669"/>
      <c r="G525" s="669"/>
      <c r="H525" s="669"/>
      <c r="I525" s="669"/>
      <c r="J525" s="669"/>
      <c r="K525" s="669"/>
      <c r="L525" s="670"/>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2"/>
      <c r="AL525" s="671"/>
      <c r="AM525" s="671"/>
      <c r="AN525" s="671"/>
      <c r="AO525" s="671"/>
      <c r="AP525" s="671"/>
      <c r="AQ525" s="673"/>
      <c r="AR525" s="674"/>
      <c r="AS525" s="674"/>
      <c r="AT525" s="675"/>
      <c r="AU525" s="673"/>
      <c r="AV525" s="674"/>
      <c r="AW525" s="674"/>
      <c r="AX525" s="675"/>
    </row>
    <row r="526" spans="1:50" hidden="1">
      <c r="A526" s="667">
        <v>25</v>
      </c>
      <c r="B526" s="667"/>
      <c r="C526" s="668"/>
      <c r="D526" s="669"/>
      <c r="E526" s="669"/>
      <c r="F526" s="669"/>
      <c r="G526" s="669"/>
      <c r="H526" s="669"/>
      <c r="I526" s="669"/>
      <c r="J526" s="669"/>
      <c r="K526" s="669"/>
      <c r="L526" s="670"/>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2"/>
      <c r="AL526" s="671"/>
      <c r="AM526" s="671"/>
      <c r="AN526" s="671"/>
      <c r="AO526" s="671"/>
      <c r="AP526" s="671"/>
      <c r="AQ526" s="673"/>
      <c r="AR526" s="674"/>
      <c r="AS526" s="674"/>
      <c r="AT526" s="675"/>
      <c r="AU526" s="673"/>
      <c r="AV526" s="674"/>
      <c r="AW526" s="674"/>
      <c r="AX526" s="675"/>
    </row>
    <row r="527" spans="1:50" hidden="1">
      <c r="A527" s="667">
        <v>26</v>
      </c>
      <c r="B527" s="667"/>
      <c r="C527" s="668"/>
      <c r="D527" s="669"/>
      <c r="E527" s="669"/>
      <c r="F527" s="669"/>
      <c r="G527" s="669"/>
      <c r="H527" s="669"/>
      <c r="I527" s="669"/>
      <c r="J527" s="669"/>
      <c r="K527" s="669"/>
      <c r="L527" s="670"/>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2"/>
      <c r="AL527" s="671"/>
      <c r="AM527" s="671"/>
      <c r="AN527" s="671"/>
      <c r="AO527" s="671"/>
      <c r="AP527" s="671"/>
      <c r="AQ527" s="673"/>
      <c r="AR527" s="674"/>
      <c r="AS527" s="674"/>
      <c r="AT527" s="675"/>
      <c r="AU527" s="673"/>
      <c r="AV527" s="674"/>
      <c r="AW527" s="674"/>
      <c r="AX527" s="675"/>
    </row>
    <row r="528" spans="1:50" hidden="1">
      <c r="A528" s="667">
        <v>27</v>
      </c>
      <c r="B528" s="667"/>
      <c r="C528" s="668"/>
      <c r="D528" s="669"/>
      <c r="E528" s="669"/>
      <c r="F528" s="669"/>
      <c r="G528" s="669"/>
      <c r="H528" s="669"/>
      <c r="I528" s="669"/>
      <c r="J528" s="669"/>
      <c r="K528" s="669"/>
      <c r="L528" s="670"/>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2"/>
      <c r="AL528" s="671"/>
      <c r="AM528" s="671"/>
      <c r="AN528" s="671"/>
      <c r="AO528" s="671"/>
      <c r="AP528" s="671"/>
      <c r="AQ528" s="673"/>
      <c r="AR528" s="674"/>
      <c r="AS528" s="674"/>
      <c r="AT528" s="675"/>
      <c r="AU528" s="673"/>
      <c r="AV528" s="674"/>
      <c r="AW528" s="674"/>
      <c r="AX528" s="675"/>
    </row>
    <row r="529" spans="1:50" hidden="1">
      <c r="A529" s="667">
        <v>28</v>
      </c>
      <c r="B529" s="667"/>
      <c r="C529" s="668"/>
      <c r="D529" s="669"/>
      <c r="E529" s="669"/>
      <c r="F529" s="669"/>
      <c r="G529" s="669"/>
      <c r="H529" s="669"/>
      <c r="I529" s="669"/>
      <c r="J529" s="669"/>
      <c r="K529" s="669"/>
      <c r="L529" s="670"/>
      <c r="M529" s="671"/>
      <c r="N529" s="671"/>
      <c r="O529" s="671"/>
      <c r="P529" s="671"/>
      <c r="Q529" s="671"/>
      <c r="R529" s="671"/>
      <c r="S529" s="671"/>
      <c r="T529" s="671"/>
      <c r="U529" s="671"/>
      <c r="V529" s="671"/>
      <c r="W529" s="671"/>
      <c r="X529" s="671"/>
      <c r="Y529" s="671"/>
      <c r="Z529" s="671"/>
      <c r="AA529" s="671"/>
      <c r="AB529" s="671"/>
      <c r="AC529" s="671"/>
      <c r="AD529" s="671"/>
      <c r="AE529" s="671"/>
      <c r="AF529" s="671"/>
      <c r="AG529" s="671"/>
      <c r="AH529" s="671"/>
      <c r="AI529" s="671"/>
      <c r="AJ529" s="671"/>
      <c r="AK529" s="672"/>
      <c r="AL529" s="671"/>
      <c r="AM529" s="671"/>
      <c r="AN529" s="671"/>
      <c r="AO529" s="671"/>
      <c r="AP529" s="671"/>
      <c r="AQ529" s="673"/>
      <c r="AR529" s="674"/>
      <c r="AS529" s="674"/>
      <c r="AT529" s="675"/>
      <c r="AU529" s="673"/>
      <c r="AV529" s="674"/>
      <c r="AW529" s="674"/>
      <c r="AX529" s="675"/>
    </row>
    <row r="530" spans="1:50" hidden="1">
      <c r="A530" s="667">
        <v>29</v>
      </c>
      <c r="B530" s="667"/>
      <c r="C530" s="668"/>
      <c r="D530" s="669"/>
      <c r="E530" s="669"/>
      <c r="F530" s="669"/>
      <c r="G530" s="669"/>
      <c r="H530" s="669"/>
      <c r="I530" s="669"/>
      <c r="J530" s="669"/>
      <c r="K530" s="669"/>
      <c r="L530" s="670"/>
      <c r="M530" s="671"/>
      <c r="N530" s="671"/>
      <c r="O530" s="671"/>
      <c r="P530" s="671"/>
      <c r="Q530" s="671"/>
      <c r="R530" s="671"/>
      <c r="S530" s="671"/>
      <c r="T530" s="671"/>
      <c r="U530" s="671"/>
      <c r="V530" s="671"/>
      <c r="W530" s="671"/>
      <c r="X530" s="671"/>
      <c r="Y530" s="671"/>
      <c r="Z530" s="671"/>
      <c r="AA530" s="671"/>
      <c r="AB530" s="671"/>
      <c r="AC530" s="671"/>
      <c r="AD530" s="671"/>
      <c r="AE530" s="671"/>
      <c r="AF530" s="671"/>
      <c r="AG530" s="671"/>
      <c r="AH530" s="671"/>
      <c r="AI530" s="671"/>
      <c r="AJ530" s="671"/>
      <c r="AK530" s="672"/>
      <c r="AL530" s="671"/>
      <c r="AM530" s="671"/>
      <c r="AN530" s="671"/>
      <c r="AO530" s="671"/>
      <c r="AP530" s="671"/>
      <c r="AQ530" s="673"/>
      <c r="AR530" s="674"/>
      <c r="AS530" s="674"/>
      <c r="AT530" s="675"/>
      <c r="AU530" s="673"/>
      <c r="AV530" s="674"/>
      <c r="AW530" s="674"/>
      <c r="AX530" s="675"/>
    </row>
    <row r="531" spans="1:50" hidden="1">
      <c r="A531" s="667">
        <v>30</v>
      </c>
      <c r="B531" s="667"/>
      <c r="C531" s="668"/>
      <c r="D531" s="669"/>
      <c r="E531" s="669"/>
      <c r="F531" s="669"/>
      <c r="G531" s="669"/>
      <c r="H531" s="669"/>
      <c r="I531" s="669"/>
      <c r="J531" s="669"/>
      <c r="K531" s="669"/>
      <c r="L531" s="670"/>
      <c r="M531" s="671"/>
      <c r="N531" s="671"/>
      <c r="O531" s="671"/>
      <c r="P531" s="671"/>
      <c r="Q531" s="671"/>
      <c r="R531" s="671"/>
      <c r="S531" s="671"/>
      <c r="T531" s="671"/>
      <c r="U531" s="671"/>
      <c r="V531" s="671"/>
      <c r="W531" s="671"/>
      <c r="X531" s="671"/>
      <c r="Y531" s="671"/>
      <c r="Z531" s="671"/>
      <c r="AA531" s="671"/>
      <c r="AB531" s="671"/>
      <c r="AC531" s="671"/>
      <c r="AD531" s="671"/>
      <c r="AE531" s="671"/>
      <c r="AF531" s="671"/>
      <c r="AG531" s="671"/>
      <c r="AH531" s="671"/>
      <c r="AI531" s="671"/>
      <c r="AJ531" s="671"/>
      <c r="AK531" s="672"/>
      <c r="AL531" s="671"/>
      <c r="AM531" s="671"/>
      <c r="AN531" s="671"/>
      <c r="AO531" s="671"/>
      <c r="AP531" s="671"/>
      <c r="AQ531" s="673"/>
      <c r="AR531" s="674"/>
      <c r="AS531" s="674"/>
      <c r="AT531" s="675"/>
      <c r="AU531" s="673"/>
      <c r="AV531" s="674"/>
      <c r="AW531" s="674"/>
      <c r="AX531" s="675"/>
    </row>
    <row r="532" spans="1:50" s="5" customFormat="1">
      <c r="A532" s="4"/>
      <c r="B532" s="4"/>
      <c r="C532" s="279"/>
      <c r="D532" s="279"/>
      <c r="E532" s="279"/>
      <c r="F532" s="279"/>
      <c r="G532" s="279"/>
      <c r="H532" s="279"/>
      <c r="I532" s="279"/>
      <c r="J532" s="279"/>
      <c r="K532" s="279"/>
      <c r="L532" s="279"/>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7"/>
      <c r="AL532" s="6"/>
      <c r="AM532" s="6"/>
      <c r="AN532" s="6"/>
      <c r="AO532" s="6"/>
      <c r="AP532" s="6"/>
      <c r="AQ532" s="43"/>
      <c r="AR532" s="43"/>
      <c r="AS532" s="43"/>
      <c r="AT532" s="43"/>
      <c r="AU532" s="43"/>
      <c r="AV532" s="43"/>
      <c r="AW532" s="43"/>
      <c r="AX532" s="43"/>
    </row>
    <row r="533" spans="1:50" s="280" customFormat="1">
      <c r="B533" s="280" t="s">
        <v>388</v>
      </c>
      <c r="C533" s="280" t="s">
        <v>2928</v>
      </c>
    </row>
    <row r="534" spans="1:50" ht="23.25" customHeight="1">
      <c r="A534" s="667"/>
      <c r="B534" s="667"/>
      <c r="C534" s="683" t="s">
        <v>321</v>
      </c>
      <c r="D534" s="683"/>
      <c r="E534" s="683"/>
      <c r="F534" s="683"/>
      <c r="G534" s="683"/>
      <c r="H534" s="683"/>
      <c r="I534" s="683"/>
      <c r="J534" s="683"/>
      <c r="K534" s="683"/>
      <c r="L534" s="683"/>
      <c r="M534" s="683" t="s">
        <v>320</v>
      </c>
      <c r="N534" s="683"/>
      <c r="O534" s="683"/>
      <c r="P534" s="683"/>
      <c r="Q534" s="683"/>
      <c r="R534" s="683"/>
      <c r="S534" s="683"/>
      <c r="T534" s="683"/>
      <c r="U534" s="683"/>
      <c r="V534" s="683"/>
      <c r="W534" s="683"/>
      <c r="X534" s="683"/>
      <c r="Y534" s="683"/>
      <c r="Z534" s="683"/>
      <c r="AA534" s="683"/>
      <c r="AB534" s="683"/>
      <c r="AC534" s="683"/>
      <c r="AD534" s="683"/>
      <c r="AE534" s="683"/>
      <c r="AF534" s="683"/>
      <c r="AG534" s="683"/>
      <c r="AH534" s="683"/>
      <c r="AI534" s="683"/>
      <c r="AJ534" s="683"/>
      <c r="AK534" s="682" t="s">
        <v>319</v>
      </c>
      <c r="AL534" s="683"/>
      <c r="AM534" s="683"/>
      <c r="AN534" s="683"/>
      <c r="AO534" s="683"/>
      <c r="AP534" s="683"/>
      <c r="AQ534" s="683" t="s">
        <v>5</v>
      </c>
      <c r="AR534" s="683"/>
      <c r="AS534" s="683"/>
      <c r="AT534" s="683"/>
      <c r="AU534" s="375" t="s">
        <v>4</v>
      </c>
      <c r="AV534" s="376"/>
      <c r="AW534" s="376"/>
      <c r="AX534" s="678"/>
    </row>
    <row r="535" spans="1:50" s="5" customFormat="1" ht="23.25" customHeight="1">
      <c r="A535" s="1609">
        <v>1</v>
      </c>
      <c r="B535" s="1609">
        <v>1</v>
      </c>
      <c r="C535" s="3694" t="s">
        <v>2928</v>
      </c>
      <c r="D535" s="3695"/>
      <c r="E535" s="3695"/>
      <c r="F535" s="3695"/>
      <c r="G535" s="3695"/>
      <c r="H535" s="3695"/>
      <c r="I535" s="3695"/>
      <c r="J535" s="3695"/>
      <c r="K535" s="3695"/>
      <c r="L535" s="3696"/>
      <c r="M535" s="3697" t="s">
        <v>2927</v>
      </c>
      <c r="N535" s="3697"/>
      <c r="O535" s="3697"/>
      <c r="P535" s="3697"/>
      <c r="Q535" s="3697"/>
      <c r="R535" s="3697"/>
      <c r="S535" s="3697"/>
      <c r="T535" s="3697"/>
      <c r="U535" s="3697"/>
      <c r="V535" s="3697"/>
      <c r="W535" s="3697"/>
      <c r="X535" s="3697"/>
      <c r="Y535" s="3697"/>
      <c r="Z535" s="3697"/>
      <c r="AA535" s="3697"/>
      <c r="AB535" s="3697"/>
      <c r="AC535" s="3697"/>
      <c r="AD535" s="3697"/>
      <c r="AE535" s="3697"/>
      <c r="AF535" s="3697"/>
      <c r="AG535" s="3697"/>
      <c r="AH535" s="3697"/>
      <c r="AI535" s="3697"/>
      <c r="AJ535" s="3697"/>
      <c r="AK535" s="3698">
        <v>3.7</v>
      </c>
      <c r="AL535" s="3697"/>
      <c r="AM535" s="3697"/>
      <c r="AN535" s="3697"/>
      <c r="AO535" s="3697"/>
      <c r="AP535" s="3697"/>
      <c r="AQ535" s="3699" t="s">
        <v>21</v>
      </c>
      <c r="AR535" s="2168"/>
      <c r="AS535" s="2168"/>
      <c r="AT535" s="3700"/>
      <c r="AU535" s="673" t="s">
        <v>2867</v>
      </c>
      <c r="AV535" s="674"/>
      <c r="AW535" s="674"/>
      <c r="AX535" s="675"/>
    </row>
    <row r="536" spans="1:50" hidden="1">
      <c r="A536" s="667">
        <v>2</v>
      </c>
      <c r="B536" s="667"/>
      <c r="C536" s="668"/>
      <c r="D536" s="669"/>
      <c r="E536" s="669"/>
      <c r="F536" s="669"/>
      <c r="G536" s="669"/>
      <c r="H536" s="669"/>
      <c r="I536" s="669"/>
      <c r="J536" s="669"/>
      <c r="K536" s="669"/>
      <c r="L536" s="670"/>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2"/>
      <c r="AL536" s="671"/>
      <c r="AM536" s="671"/>
      <c r="AN536" s="671"/>
      <c r="AO536" s="671"/>
      <c r="AP536" s="671"/>
      <c r="AQ536" s="673"/>
      <c r="AR536" s="674"/>
      <c r="AS536" s="674"/>
      <c r="AT536" s="675"/>
      <c r="AU536" s="673"/>
      <c r="AV536" s="674"/>
      <c r="AW536" s="674"/>
      <c r="AX536" s="675"/>
    </row>
    <row r="537" spans="1:50" hidden="1">
      <c r="A537" s="667">
        <v>3</v>
      </c>
      <c r="B537" s="667"/>
      <c r="C537" s="668"/>
      <c r="D537" s="669"/>
      <c r="E537" s="669"/>
      <c r="F537" s="669"/>
      <c r="G537" s="669"/>
      <c r="H537" s="669"/>
      <c r="I537" s="669"/>
      <c r="J537" s="669"/>
      <c r="K537" s="669"/>
      <c r="L537" s="670"/>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72"/>
      <c r="AL537" s="671"/>
      <c r="AM537" s="671"/>
      <c r="AN537" s="671"/>
      <c r="AO537" s="671"/>
      <c r="AP537" s="671"/>
      <c r="AQ537" s="673"/>
      <c r="AR537" s="674"/>
      <c r="AS537" s="674"/>
      <c r="AT537" s="675"/>
      <c r="AU537" s="673"/>
      <c r="AV537" s="674"/>
      <c r="AW537" s="674"/>
      <c r="AX537" s="675"/>
    </row>
    <row r="538" spans="1:50" hidden="1">
      <c r="A538" s="667">
        <v>4</v>
      </c>
      <c r="B538" s="667"/>
      <c r="C538" s="668"/>
      <c r="D538" s="669"/>
      <c r="E538" s="669"/>
      <c r="F538" s="669"/>
      <c r="G538" s="669"/>
      <c r="H538" s="669"/>
      <c r="I538" s="669"/>
      <c r="J538" s="669"/>
      <c r="K538" s="669"/>
      <c r="L538" s="670"/>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2"/>
      <c r="AL538" s="671"/>
      <c r="AM538" s="671"/>
      <c r="AN538" s="671"/>
      <c r="AO538" s="671"/>
      <c r="AP538" s="671"/>
      <c r="AQ538" s="673"/>
      <c r="AR538" s="674"/>
      <c r="AS538" s="674"/>
      <c r="AT538" s="675"/>
      <c r="AU538" s="673"/>
      <c r="AV538" s="674"/>
      <c r="AW538" s="674"/>
      <c r="AX538" s="675"/>
    </row>
    <row r="539" spans="1:50" hidden="1">
      <c r="A539" s="667">
        <v>5</v>
      </c>
      <c r="B539" s="667"/>
      <c r="C539" s="668"/>
      <c r="D539" s="669"/>
      <c r="E539" s="669"/>
      <c r="F539" s="669"/>
      <c r="G539" s="669"/>
      <c r="H539" s="669"/>
      <c r="I539" s="669"/>
      <c r="J539" s="669"/>
      <c r="K539" s="669"/>
      <c r="L539" s="670"/>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2"/>
      <c r="AL539" s="671"/>
      <c r="AM539" s="671"/>
      <c r="AN539" s="671"/>
      <c r="AO539" s="671"/>
      <c r="AP539" s="671"/>
      <c r="AQ539" s="673"/>
      <c r="AR539" s="674"/>
      <c r="AS539" s="674"/>
      <c r="AT539" s="675"/>
      <c r="AU539" s="673"/>
      <c r="AV539" s="674"/>
      <c r="AW539" s="674"/>
      <c r="AX539" s="675"/>
    </row>
    <row r="540" spans="1:50" hidden="1">
      <c r="A540" s="667">
        <v>6</v>
      </c>
      <c r="B540" s="667"/>
      <c r="C540" s="668"/>
      <c r="D540" s="669"/>
      <c r="E540" s="669"/>
      <c r="F540" s="669"/>
      <c r="G540" s="669"/>
      <c r="H540" s="669"/>
      <c r="I540" s="669"/>
      <c r="J540" s="669"/>
      <c r="K540" s="669"/>
      <c r="L540" s="670"/>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2"/>
      <c r="AL540" s="671"/>
      <c r="AM540" s="671"/>
      <c r="AN540" s="671"/>
      <c r="AO540" s="671"/>
      <c r="AP540" s="671"/>
      <c r="AQ540" s="673"/>
      <c r="AR540" s="674"/>
      <c r="AS540" s="674"/>
      <c r="AT540" s="675"/>
      <c r="AU540" s="673"/>
      <c r="AV540" s="674"/>
      <c r="AW540" s="674"/>
      <c r="AX540" s="675"/>
    </row>
    <row r="541" spans="1:50" hidden="1">
      <c r="A541" s="667">
        <v>7</v>
      </c>
      <c r="B541" s="667"/>
      <c r="C541" s="668"/>
      <c r="D541" s="669"/>
      <c r="E541" s="669"/>
      <c r="F541" s="669"/>
      <c r="G541" s="669"/>
      <c r="H541" s="669"/>
      <c r="I541" s="669"/>
      <c r="J541" s="669"/>
      <c r="K541" s="669"/>
      <c r="L541" s="670"/>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2"/>
      <c r="AL541" s="671"/>
      <c r="AM541" s="671"/>
      <c r="AN541" s="671"/>
      <c r="AO541" s="671"/>
      <c r="AP541" s="671"/>
      <c r="AQ541" s="673"/>
      <c r="AR541" s="674"/>
      <c r="AS541" s="674"/>
      <c r="AT541" s="675"/>
      <c r="AU541" s="673"/>
      <c r="AV541" s="674"/>
      <c r="AW541" s="674"/>
      <c r="AX541" s="675"/>
    </row>
    <row r="542" spans="1:50" hidden="1">
      <c r="A542" s="667">
        <v>8</v>
      </c>
      <c r="B542" s="667"/>
      <c r="C542" s="668"/>
      <c r="D542" s="669"/>
      <c r="E542" s="669"/>
      <c r="F542" s="669"/>
      <c r="G542" s="669"/>
      <c r="H542" s="669"/>
      <c r="I542" s="669"/>
      <c r="J542" s="669"/>
      <c r="K542" s="669"/>
      <c r="L542" s="670"/>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2"/>
      <c r="AL542" s="671"/>
      <c r="AM542" s="671"/>
      <c r="AN542" s="671"/>
      <c r="AO542" s="671"/>
      <c r="AP542" s="671"/>
      <c r="AQ542" s="673"/>
      <c r="AR542" s="674"/>
      <c r="AS542" s="674"/>
      <c r="AT542" s="675"/>
      <c r="AU542" s="673"/>
      <c r="AV542" s="674"/>
      <c r="AW542" s="674"/>
      <c r="AX542" s="675"/>
    </row>
    <row r="543" spans="1:50" hidden="1">
      <c r="A543" s="667">
        <v>9</v>
      </c>
      <c r="B543" s="667"/>
      <c r="C543" s="668"/>
      <c r="D543" s="669"/>
      <c r="E543" s="669"/>
      <c r="F543" s="669"/>
      <c r="G543" s="669"/>
      <c r="H543" s="669"/>
      <c r="I543" s="669"/>
      <c r="J543" s="669"/>
      <c r="K543" s="669"/>
      <c r="L543" s="670"/>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2"/>
      <c r="AL543" s="671"/>
      <c r="AM543" s="671"/>
      <c r="AN543" s="671"/>
      <c r="AO543" s="671"/>
      <c r="AP543" s="671"/>
      <c r="AQ543" s="673"/>
      <c r="AR543" s="674"/>
      <c r="AS543" s="674"/>
      <c r="AT543" s="675"/>
      <c r="AU543" s="673"/>
      <c r="AV543" s="674"/>
      <c r="AW543" s="674"/>
      <c r="AX543" s="675"/>
    </row>
    <row r="544" spans="1:50" hidden="1">
      <c r="A544" s="667">
        <v>10</v>
      </c>
      <c r="B544" s="667"/>
      <c r="C544" s="668"/>
      <c r="D544" s="669"/>
      <c r="E544" s="669"/>
      <c r="F544" s="669"/>
      <c r="G544" s="669"/>
      <c r="H544" s="669"/>
      <c r="I544" s="669"/>
      <c r="J544" s="669"/>
      <c r="K544" s="669"/>
      <c r="L544" s="670"/>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2"/>
      <c r="AL544" s="671"/>
      <c r="AM544" s="671"/>
      <c r="AN544" s="671"/>
      <c r="AO544" s="671"/>
      <c r="AP544" s="671"/>
      <c r="AQ544" s="673"/>
      <c r="AR544" s="674"/>
      <c r="AS544" s="674"/>
      <c r="AT544" s="675"/>
      <c r="AU544" s="673"/>
      <c r="AV544" s="674"/>
      <c r="AW544" s="674"/>
      <c r="AX544" s="675"/>
    </row>
    <row r="545" spans="1:50" hidden="1">
      <c r="A545" s="667">
        <v>11</v>
      </c>
      <c r="B545" s="667"/>
      <c r="C545" s="668"/>
      <c r="D545" s="669"/>
      <c r="E545" s="669"/>
      <c r="F545" s="669"/>
      <c r="G545" s="669"/>
      <c r="H545" s="669"/>
      <c r="I545" s="669"/>
      <c r="J545" s="669"/>
      <c r="K545" s="669"/>
      <c r="L545" s="670"/>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2"/>
      <c r="AL545" s="671"/>
      <c r="AM545" s="671"/>
      <c r="AN545" s="671"/>
      <c r="AO545" s="671"/>
      <c r="AP545" s="671"/>
      <c r="AQ545" s="673"/>
      <c r="AR545" s="674"/>
      <c r="AS545" s="674"/>
      <c r="AT545" s="675"/>
      <c r="AU545" s="673"/>
      <c r="AV545" s="674"/>
      <c r="AW545" s="674"/>
      <c r="AX545" s="675"/>
    </row>
    <row r="546" spans="1:50" hidden="1">
      <c r="A546" s="667">
        <v>12</v>
      </c>
      <c r="B546" s="667"/>
      <c r="C546" s="668"/>
      <c r="D546" s="669"/>
      <c r="E546" s="669"/>
      <c r="F546" s="669"/>
      <c r="G546" s="669"/>
      <c r="H546" s="669"/>
      <c r="I546" s="669"/>
      <c r="J546" s="669"/>
      <c r="K546" s="669"/>
      <c r="L546" s="670"/>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2"/>
      <c r="AL546" s="671"/>
      <c r="AM546" s="671"/>
      <c r="AN546" s="671"/>
      <c r="AO546" s="671"/>
      <c r="AP546" s="671"/>
      <c r="AQ546" s="673"/>
      <c r="AR546" s="674"/>
      <c r="AS546" s="674"/>
      <c r="AT546" s="675"/>
      <c r="AU546" s="673"/>
      <c r="AV546" s="674"/>
      <c r="AW546" s="674"/>
      <c r="AX546" s="675"/>
    </row>
    <row r="547" spans="1:50" hidden="1">
      <c r="A547" s="667">
        <v>13</v>
      </c>
      <c r="B547" s="667"/>
      <c r="C547" s="668"/>
      <c r="D547" s="669"/>
      <c r="E547" s="669"/>
      <c r="F547" s="669"/>
      <c r="G547" s="669"/>
      <c r="H547" s="669"/>
      <c r="I547" s="669"/>
      <c r="J547" s="669"/>
      <c r="K547" s="669"/>
      <c r="L547" s="670"/>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2"/>
      <c r="AL547" s="671"/>
      <c r="AM547" s="671"/>
      <c r="AN547" s="671"/>
      <c r="AO547" s="671"/>
      <c r="AP547" s="671"/>
      <c r="AQ547" s="673"/>
      <c r="AR547" s="674"/>
      <c r="AS547" s="674"/>
      <c r="AT547" s="675"/>
      <c r="AU547" s="673"/>
      <c r="AV547" s="674"/>
      <c r="AW547" s="674"/>
      <c r="AX547" s="675"/>
    </row>
    <row r="548" spans="1:50" hidden="1">
      <c r="A548" s="667">
        <v>14</v>
      </c>
      <c r="B548" s="667"/>
      <c r="C548" s="668"/>
      <c r="D548" s="669"/>
      <c r="E548" s="669"/>
      <c r="F548" s="669"/>
      <c r="G548" s="669"/>
      <c r="H548" s="669"/>
      <c r="I548" s="669"/>
      <c r="J548" s="669"/>
      <c r="K548" s="669"/>
      <c r="L548" s="670"/>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2"/>
      <c r="AL548" s="671"/>
      <c r="AM548" s="671"/>
      <c r="AN548" s="671"/>
      <c r="AO548" s="671"/>
      <c r="AP548" s="671"/>
      <c r="AQ548" s="673"/>
      <c r="AR548" s="674"/>
      <c r="AS548" s="674"/>
      <c r="AT548" s="675"/>
      <c r="AU548" s="673"/>
      <c r="AV548" s="674"/>
      <c r="AW548" s="674"/>
      <c r="AX548" s="675"/>
    </row>
    <row r="549" spans="1:50" hidden="1">
      <c r="A549" s="667">
        <v>15</v>
      </c>
      <c r="B549" s="667"/>
      <c r="C549" s="668"/>
      <c r="D549" s="669"/>
      <c r="E549" s="669"/>
      <c r="F549" s="669"/>
      <c r="G549" s="669"/>
      <c r="H549" s="669"/>
      <c r="I549" s="669"/>
      <c r="J549" s="669"/>
      <c r="K549" s="669"/>
      <c r="L549" s="670"/>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2"/>
      <c r="AL549" s="671"/>
      <c r="AM549" s="671"/>
      <c r="AN549" s="671"/>
      <c r="AO549" s="671"/>
      <c r="AP549" s="671"/>
      <c r="AQ549" s="673"/>
      <c r="AR549" s="674"/>
      <c r="AS549" s="674"/>
      <c r="AT549" s="675"/>
      <c r="AU549" s="673"/>
      <c r="AV549" s="674"/>
      <c r="AW549" s="674"/>
      <c r="AX549" s="675"/>
    </row>
    <row r="550" spans="1:50" hidden="1">
      <c r="A550" s="667">
        <v>16</v>
      </c>
      <c r="B550" s="667"/>
      <c r="C550" s="668"/>
      <c r="D550" s="669"/>
      <c r="E550" s="669"/>
      <c r="F550" s="669"/>
      <c r="G550" s="669"/>
      <c r="H550" s="669"/>
      <c r="I550" s="669"/>
      <c r="J550" s="669"/>
      <c r="K550" s="669"/>
      <c r="L550" s="670"/>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2"/>
      <c r="AL550" s="671"/>
      <c r="AM550" s="671"/>
      <c r="AN550" s="671"/>
      <c r="AO550" s="671"/>
      <c r="AP550" s="671"/>
      <c r="AQ550" s="673"/>
      <c r="AR550" s="674"/>
      <c r="AS550" s="674"/>
      <c r="AT550" s="675"/>
      <c r="AU550" s="673"/>
      <c r="AV550" s="674"/>
      <c r="AW550" s="674"/>
      <c r="AX550" s="675"/>
    </row>
    <row r="551" spans="1:50" hidden="1">
      <c r="A551" s="667">
        <v>17</v>
      </c>
      <c r="B551" s="667"/>
      <c r="C551" s="668"/>
      <c r="D551" s="669"/>
      <c r="E551" s="669"/>
      <c r="F551" s="669"/>
      <c r="G551" s="669"/>
      <c r="H551" s="669"/>
      <c r="I551" s="669"/>
      <c r="J551" s="669"/>
      <c r="K551" s="669"/>
      <c r="L551" s="670"/>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2"/>
      <c r="AL551" s="671"/>
      <c r="AM551" s="671"/>
      <c r="AN551" s="671"/>
      <c r="AO551" s="671"/>
      <c r="AP551" s="671"/>
      <c r="AQ551" s="673"/>
      <c r="AR551" s="674"/>
      <c r="AS551" s="674"/>
      <c r="AT551" s="675"/>
      <c r="AU551" s="673"/>
      <c r="AV551" s="674"/>
      <c r="AW551" s="674"/>
      <c r="AX551" s="675"/>
    </row>
    <row r="552" spans="1:50" hidden="1">
      <c r="A552" s="667">
        <v>18</v>
      </c>
      <c r="B552" s="667"/>
      <c r="C552" s="668"/>
      <c r="D552" s="669"/>
      <c r="E552" s="669"/>
      <c r="F552" s="669"/>
      <c r="G552" s="669"/>
      <c r="H552" s="669"/>
      <c r="I552" s="669"/>
      <c r="J552" s="669"/>
      <c r="K552" s="669"/>
      <c r="L552" s="670"/>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2"/>
      <c r="AL552" s="671"/>
      <c r="AM552" s="671"/>
      <c r="AN552" s="671"/>
      <c r="AO552" s="671"/>
      <c r="AP552" s="671"/>
      <c r="AQ552" s="673"/>
      <c r="AR552" s="674"/>
      <c r="AS552" s="674"/>
      <c r="AT552" s="675"/>
      <c r="AU552" s="673"/>
      <c r="AV552" s="674"/>
      <c r="AW552" s="674"/>
      <c r="AX552" s="675"/>
    </row>
    <row r="553" spans="1:50" hidden="1">
      <c r="A553" s="667">
        <v>19</v>
      </c>
      <c r="B553" s="667"/>
      <c r="C553" s="668"/>
      <c r="D553" s="669"/>
      <c r="E553" s="669"/>
      <c r="F553" s="669"/>
      <c r="G553" s="669"/>
      <c r="H553" s="669"/>
      <c r="I553" s="669"/>
      <c r="J553" s="669"/>
      <c r="K553" s="669"/>
      <c r="L553" s="670"/>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2"/>
      <c r="AL553" s="671"/>
      <c r="AM553" s="671"/>
      <c r="AN553" s="671"/>
      <c r="AO553" s="671"/>
      <c r="AP553" s="671"/>
      <c r="AQ553" s="673"/>
      <c r="AR553" s="674"/>
      <c r="AS553" s="674"/>
      <c r="AT553" s="675"/>
      <c r="AU553" s="673"/>
      <c r="AV553" s="674"/>
      <c r="AW553" s="674"/>
      <c r="AX553" s="675"/>
    </row>
    <row r="554" spans="1:50" hidden="1">
      <c r="A554" s="667">
        <v>20</v>
      </c>
      <c r="B554" s="667"/>
      <c r="C554" s="668"/>
      <c r="D554" s="669"/>
      <c r="E554" s="669"/>
      <c r="F554" s="669"/>
      <c r="G554" s="669"/>
      <c r="H554" s="669"/>
      <c r="I554" s="669"/>
      <c r="J554" s="669"/>
      <c r="K554" s="669"/>
      <c r="L554" s="670"/>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2"/>
      <c r="AL554" s="671"/>
      <c r="AM554" s="671"/>
      <c r="AN554" s="671"/>
      <c r="AO554" s="671"/>
      <c r="AP554" s="671"/>
      <c r="AQ554" s="673"/>
      <c r="AR554" s="674"/>
      <c r="AS554" s="674"/>
      <c r="AT554" s="675"/>
      <c r="AU554" s="673"/>
      <c r="AV554" s="674"/>
      <c r="AW554" s="674"/>
      <c r="AX554" s="675"/>
    </row>
    <row r="555" spans="1:50" hidden="1">
      <c r="A555" s="667">
        <v>21</v>
      </c>
      <c r="B555" s="667"/>
      <c r="C555" s="668"/>
      <c r="D555" s="669"/>
      <c r="E555" s="669"/>
      <c r="F555" s="669"/>
      <c r="G555" s="669"/>
      <c r="H555" s="669"/>
      <c r="I555" s="669"/>
      <c r="J555" s="669"/>
      <c r="K555" s="669"/>
      <c r="L555" s="670"/>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2"/>
      <c r="AL555" s="671"/>
      <c r="AM555" s="671"/>
      <c r="AN555" s="671"/>
      <c r="AO555" s="671"/>
      <c r="AP555" s="671"/>
      <c r="AQ555" s="673"/>
      <c r="AR555" s="674"/>
      <c r="AS555" s="674"/>
      <c r="AT555" s="675"/>
      <c r="AU555" s="673"/>
      <c r="AV555" s="674"/>
      <c r="AW555" s="674"/>
      <c r="AX555" s="675"/>
    </row>
    <row r="556" spans="1:50" hidden="1">
      <c r="A556" s="667">
        <v>22</v>
      </c>
      <c r="B556" s="667"/>
      <c r="C556" s="668"/>
      <c r="D556" s="669"/>
      <c r="E556" s="669"/>
      <c r="F556" s="669"/>
      <c r="G556" s="669"/>
      <c r="H556" s="669"/>
      <c r="I556" s="669"/>
      <c r="J556" s="669"/>
      <c r="K556" s="669"/>
      <c r="L556" s="670"/>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2"/>
      <c r="AL556" s="671"/>
      <c r="AM556" s="671"/>
      <c r="AN556" s="671"/>
      <c r="AO556" s="671"/>
      <c r="AP556" s="671"/>
      <c r="AQ556" s="673"/>
      <c r="AR556" s="674"/>
      <c r="AS556" s="674"/>
      <c r="AT556" s="675"/>
      <c r="AU556" s="673"/>
      <c r="AV556" s="674"/>
      <c r="AW556" s="674"/>
      <c r="AX556" s="675"/>
    </row>
    <row r="557" spans="1:50" hidden="1">
      <c r="A557" s="667">
        <v>23</v>
      </c>
      <c r="B557" s="667"/>
      <c r="C557" s="668"/>
      <c r="D557" s="669"/>
      <c r="E557" s="669"/>
      <c r="F557" s="669"/>
      <c r="G557" s="669"/>
      <c r="H557" s="669"/>
      <c r="I557" s="669"/>
      <c r="J557" s="669"/>
      <c r="K557" s="669"/>
      <c r="L557" s="670"/>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2"/>
      <c r="AL557" s="671"/>
      <c r="AM557" s="671"/>
      <c r="AN557" s="671"/>
      <c r="AO557" s="671"/>
      <c r="AP557" s="671"/>
      <c r="AQ557" s="673"/>
      <c r="AR557" s="674"/>
      <c r="AS557" s="674"/>
      <c r="AT557" s="675"/>
      <c r="AU557" s="673"/>
      <c r="AV557" s="674"/>
      <c r="AW557" s="674"/>
      <c r="AX557" s="675"/>
    </row>
    <row r="558" spans="1:50" hidden="1">
      <c r="A558" s="667">
        <v>24</v>
      </c>
      <c r="B558" s="667"/>
      <c r="C558" s="668"/>
      <c r="D558" s="669"/>
      <c r="E558" s="669"/>
      <c r="F558" s="669"/>
      <c r="G558" s="669"/>
      <c r="H558" s="669"/>
      <c r="I558" s="669"/>
      <c r="J558" s="669"/>
      <c r="K558" s="669"/>
      <c r="L558" s="670"/>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2"/>
      <c r="AL558" s="671"/>
      <c r="AM558" s="671"/>
      <c r="AN558" s="671"/>
      <c r="AO558" s="671"/>
      <c r="AP558" s="671"/>
      <c r="AQ558" s="673"/>
      <c r="AR558" s="674"/>
      <c r="AS558" s="674"/>
      <c r="AT558" s="675"/>
      <c r="AU558" s="673"/>
      <c r="AV558" s="674"/>
      <c r="AW558" s="674"/>
      <c r="AX558" s="675"/>
    </row>
    <row r="559" spans="1:50" hidden="1">
      <c r="A559" s="667">
        <v>25</v>
      </c>
      <c r="B559" s="667"/>
      <c r="C559" s="668"/>
      <c r="D559" s="669"/>
      <c r="E559" s="669"/>
      <c r="F559" s="669"/>
      <c r="G559" s="669"/>
      <c r="H559" s="669"/>
      <c r="I559" s="669"/>
      <c r="J559" s="669"/>
      <c r="K559" s="669"/>
      <c r="L559" s="670"/>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2"/>
      <c r="AL559" s="671"/>
      <c r="AM559" s="671"/>
      <c r="AN559" s="671"/>
      <c r="AO559" s="671"/>
      <c r="AP559" s="671"/>
      <c r="AQ559" s="673"/>
      <c r="AR559" s="674"/>
      <c r="AS559" s="674"/>
      <c r="AT559" s="675"/>
      <c r="AU559" s="673"/>
      <c r="AV559" s="674"/>
      <c r="AW559" s="674"/>
      <c r="AX559" s="675"/>
    </row>
    <row r="560" spans="1:50" hidden="1">
      <c r="A560" s="667">
        <v>26</v>
      </c>
      <c r="B560" s="667"/>
      <c r="C560" s="668"/>
      <c r="D560" s="669"/>
      <c r="E560" s="669"/>
      <c r="F560" s="669"/>
      <c r="G560" s="669"/>
      <c r="H560" s="669"/>
      <c r="I560" s="669"/>
      <c r="J560" s="669"/>
      <c r="K560" s="669"/>
      <c r="L560" s="670"/>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2"/>
      <c r="AL560" s="671"/>
      <c r="AM560" s="671"/>
      <c r="AN560" s="671"/>
      <c r="AO560" s="671"/>
      <c r="AP560" s="671"/>
      <c r="AQ560" s="673"/>
      <c r="AR560" s="674"/>
      <c r="AS560" s="674"/>
      <c r="AT560" s="675"/>
      <c r="AU560" s="673"/>
      <c r="AV560" s="674"/>
      <c r="AW560" s="674"/>
      <c r="AX560" s="675"/>
    </row>
    <row r="561" spans="1:50" hidden="1">
      <c r="A561" s="667">
        <v>27</v>
      </c>
      <c r="B561" s="667"/>
      <c r="C561" s="668"/>
      <c r="D561" s="669"/>
      <c r="E561" s="669"/>
      <c r="F561" s="669"/>
      <c r="G561" s="669"/>
      <c r="H561" s="669"/>
      <c r="I561" s="669"/>
      <c r="J561" s="669"/>
      <c r="K561" s="669"/>
      <c r="L561" s="670"/>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2"/>
      <c r="AL561" s="671"/>
      <c r="AM561" s="671"/>
      <c r="AN561" s="671"/>
      <c r="AO561" s="671"/>
      <c r="AP561" s="671"/>
      <c r="AQ561" s="673"/>
      <c r="AR561" s="674"/>
      <c r="AS561" s="674"/>
      <c r="AT561" s="675"/>
      <c r="AU561" s="673"/>
      <c r="AV561" s="674"/>
      <c r="AW561" s="674"/>
      <c r="AX561" s="675"/>
    </row>
    <row r="562" spans="1:50" hidden="1">
      <c r="A562" s="667">
        <v>28</v>
      </c>
      <c r="B562" s="667"/>
      <c r="C562" s="668"/>
      <c r="D562" s="669"/>
      <c r="E562" s="669"/>
      <c r="F562" s="669"/>
      <c r="G562" s="669"/>
      <c r="H562" s="669"/>
      <c r="I562" s="669"/>
      <c r="J562" s="669"/>
      <c r="K562" s="669"/>
      <c r="L562" s="670"/>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2"/>
      <c r="AL562" s="671"/>
      <c r="AM562" s="671"/>
      <c r="AN562" s="671"/>
      <c r="AO562" s="671"/>
      <c r="AP562" s="671"/>
      <c r="AQ562" s="673"/>
      <c r="AR562" s="674"/>
      <c r="AS562" s="674"/>
      <c r="AT562" s="675"/>
      <c r="AU562" s="673"/>
      <c r="AV562" s="674"/>
      <c r="AW562" s="674"/>
      <c r="AX562" s="675"/>
    </row>
    <row r="563" spans="1:50" hidden="1">
      <c r="A563" s="667">
        <v>29</v>
      </c>
      <c r="B563" s="667"/>
      <c r="C563" s="668"/>
      <c r="D563" s="669"/>
      <c r="E563" s="669"/>
      <c r="F563" s="669"/>
      <c r="G563" s="669"/>
      <c r="H563" s="669"/>
      <c r="I563" s="669"/>
      <c r="J563" s="669"/>
      <c r="K563" s="669"/>
      <c r="L563" s="670"/>
      <c r="M563" s="671"/>
      <c r="N563" s="671"/>
      <c r="O563" s="671"/>
      <c r="P563" s="671"/>
      <c r="Q563" s="671"/>
      <c r="R563" s="671"/>
      <c r="S563" s="671"/>
      <c r="T563" s="671"/>
      <c r="U563" s="671"/>
      <c r="V563" s="671"/>
      <c r="W563" s="671"/>
      <c r="X563" s="671"/>
      <c r="Y563" s="671"/>
      <c r="Z563" s="671"/>
      <c r="AA563" s="671"/>
      <c r="AB563" s="671"/>
      <c r="AC563" s="671"/>
      <c r="AD563" s="671"/>
      <c r="AE563" s="671"/>
      <c r="AF563" s="671"/>
      <c r="AG563" s="671"/>
      <c r="AH563" s="671"/>
      <c r="AI563" s="671"/>
      <c r="AJ563" s="671"/>
      <c r="AK563" s="672"/>
      <c r="AL563" s="671"/>
      <c r="AM563" s="671"/>
      <c r="AN563" s="671"/>
      <c r="AO563" s="671"/>
      <c r="AP563" s="671"/>
      <c r="AQ563" s="673"/>
      <c r="AR563" s="674"/>
      <c r="AS563" s="674"/>
      <c r="AT563" s="675"/>
      <c r="AU563" s="673"/>
      <c r="AV563" s="674"/>
      <c r="AW563" s="674"/>
      <c r="AX563" s="675"/>
    </row>
    <row r="564" spans="1:50" hidden="1">
      <c r="A564" s="667">
        <v>30</v>
      </c>
      <c r="B564" s="667"/>
      <c r="C564" s="668"/>
      <c r="D564" s="669"/>
      <c r="E564" s="669"/>
      <c r="F564" s="669"/>
      <c r="G564" s="669"/>
      <c r="H564" s="669"/>
      <c r="I564" s="669"/>
      <c r="J564" s="669"/>
      <c r="K564" s="669"/>
      <c r="L564" s="670"/>
      <c r="M564" s="671"/>
      <c r="N564" s="671"/>
      <c r="O564" s="671"/>
      <c r="P564" s="671"/>
      <c r="Q564" s="671"/>
      <c r="R564" s="671"/>
      <c r="S564" s="671"/>
      <c r="T564" s="671"/>
      <c r="U564" s="671"/>
      <c r="V564" s="671"/>
      <c r="W564" s="671"/>
      <c r="X564" s="671"/>
      <c r="Y564" s="671"/>
      <c r="Z564" s="671"/>
      <c r="AA564" s="671"/>
      <c r="AB564" s="671"/>
      <c r="AC564" s="671"/>
      <c r="AD564" s="671"/>
      <c r="AE564" s="671"/>
      <c r="AF564" s="671"/>
      <c r="AG564" s="671"/>
      <c r="AH564" s="671"/>
      <c r="AI564" s="671"/>
      <c r="AJ564" s="671"/>
      <c r="AK564" s="672"/>
      <c r="AL564" s="671"/>
      <c r="AM564" s="671"/>
      <c r="AN564" s="671"/>
      <c r="AO564" s="671"/>
      <c r="AP564" s="671"/>
      <c r="AQ564" s="673"/>
      <c r="AR564" s="674"/>
      <c r="AS564" s="674"/>
      <c r="AT564" s="675"/>
      <c r="AU564" s="673"/>
      <c r="AV564" s="674"/>
      <c r="AW564" s="674"/>
      <c r="AX564" s="675"/>
    </row>
    <row r="565" spans="1:50" s="5" customFormat="1">
      <c r="A565" s="4"/>
      <c r="B565" s="4"/>
      <c r="C565" s="279"/>
      <c r="D565" s="279"/>
      <c r="E565" s="279"/>
      <c r="F565" s="279"/>
      <c r="G565" s="279"/>
      <c r="H565" s="279"/>
      <c r="I565" s="279"/>
      <c r="J565" s="279"/>
      <c r="K565" s="279"/>
      <c r="L565" s="279"/>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7"/>
      <c r="AL565" s="6"/>
      <c r="AM565" s="6"/>
      <c r="AN565" s="6"/>
      <c r="AO565" s="6"/>
      <c r="AP565" s="6"/>
      <c r="AQ565" s="43"/>
      <c r="AR565" s="43"/>
      <c r="AS565" s="43"/>
      <c r="AT565" s="43"/>
      <c r="AU565" s="43"/>
      <c r="AV565" s="43"/>
      <c r="AW565" s="43"/>
      <c r="AX565" s="43"/>
    </row>
    <row r="566" spans="1:50" s="280" customFormat="1">
      <c r="B566" s="280" t="s">
        <v>371</v>
      </c>
      <c r="C566" s="280" t="s">
        <v>2926</v>
      </c>
    </row>
    <row r="567" spans="1:50" s="276" customFormat="1" ht="23.25" customHeight="1">
      <c r="A567" s="1609"/>
      <c r="B567" s="1609"/>
      <c r="C567" s="1445" t="s">
        <v>321</v>
      </c>
      <c r="D567" s="1445"/>
      <c r="E567" s="1445"/>
      <c r="F567" s="1445"/>
      <c r="G567" s="1445"/>
      <c r="H567" s="1445"/>
      <c r="I567" s="1445"/>
      <c r="J567" s="1445"/>
      <c r="K567" s="1445"/>
      <c r="L567" s="1445"/>
      <c r="M567" s="1445" t="s">
        <v>320</v>
      </c>
      <c r="N567" s="1445"/>
      <c r="O567" s="1445"/>
      <c r="P567" s="1445"/>
      <c r="Q567" s="1445"/>
      <c r="R567" s="1445"/>
      <c r="S567" s="1445"/>
      <c r="T567" s="1445"/>
      <c r="U567" s="1445"/>
      <c r="V567" s="1445"/>
      <c r="W567" s="1445"/>
      <c r="X567" s="1445"/>
      <c r="Y567" s="1445"/>
      <c r="Z567" s="1445"/>
      <c r="AA567" s="1445"/>
      <c r="AB567" s="1445"/>
      <c r="AC567" s="1445"/>
      <c r="AD567" s="1445"/>
      <c r="AE567" s="1445"/>
      <c r="AF567" s="1445"/>
      <c r="AG567" s="1445"/>
      <c r="AH567" s="1445"/>
      <c r="AI567" s="1445"/>
      <c r="AJ567" s="1445"/>
      <c r="AK567" s="3721" t="s">
        <v>319</v>
      </c>
      <c r="AL567" s="1445"/>
      <c r="AM567" s="1445"/>
      <c r="AN567" s="1445"/>
      <c r="AO567" s="1445"/>
      <c r="AP567" s="1445"/>
      <c r="AQ567" s="1445" t="s">
        <v>5</v>
      </c>
      <c r="AR567" s="1445"/>
      <c r="AS567" s="1445"/>
      <c r="AT567" s="1445"/>
      <c r="AU567" s="1464" t="s">
        <v>4</v>
      </c>
      <c r="AV567" s="1405"/>
      <c r="AW567" s="1405"/>
      <c r="AX567" s="3690"/>
    </row>
    <row r="568" spans="1:50" ht="23.25" customHeight="1">
      <c r="A568" s="667">
        <v>1</v>
      </c>
      <c r="B568" s="667">
        <v>1</v>
      </c>
      <c r="C568" s="3691" t="s">
        <v>2926</v>
      </c>
      <c r="D568" s="3692"/>
      <c r="E568" s="3692"/>
      <c r="F568" s="3692"/>
      <c r="G568" s="3692"/>
      <c r="H568" s="3692"/>
      <c r="I568" s="3692"/>
      <c r="J568" s="3692"/>
      <c r="K568" s="3692"/>
      <c r="L568" s="3693"/>
      <c r="M568" s="3042" t="s">
        <v>2925</v>
      </c>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3045">
        <v>0.8</v>
      </c>
      <c r="AL568" s="3042"/>
      <c r="AM568" s="3042"/>
      <c r="AN568" s="3042"/>
      <c r="AO568" s="3042"/>
      <c r="AP568" s="3042"/>
      <c r="AQ568" s="673" t="s">
        <v>21</v>
      </c>
      <c r="AR568" s="674"/>
      <c r="AS568" s="674"/>
      <c r="AT568" s="675"/>
      <c r="AU568" s="673" t="s">
        <v>2867</v>
      </c>
      <c r="AV568" s="674"/>
      <c r="AW568" s="674"/>
      <c r="AX568" s="675"/>
    </row>
    <row r="569" spans="1:50" hidden="1">
      <c r="A569" s="667">
        <v>2</v>
      </c>
      <c r="B569" s="667"/>
      <c r="C569" s="668"/>
      <c r="D569" s="669"/>
      <c r="E569" s="669"/>
      <c r="F569" s="669"/>
      <c r="G569" s="669"/>
      <c r="H569" s="669"/>
      <c r="I569" s="669"/>
      <c r="J569" s="669"/>
      <c r="K569" s="669"/>
      <c r="L569" s="670"/>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2"/>
      <c r="AL569" s="671"/>
      <c r="AM569" s="671"/>
      <c r="AN569" s="671"/>
      <c r="AO569" s="671"/>
      <c r="AP569" s="671"/>
      <c r="AQ569" s="673"/>
      <c r="AR569" s="674"/>
      <c r="AS569" s="674"/>
      <c r="AT569" s="675"/>
      <c r="AU569" s="673"/>
      <c r="AV569" s="674"/>
      <c r="AW569" s="674"/>
      <c r="AX569" s="675"/>
    </row>
    <row r="570" spans="1:50" hidden="1">
      <c r="A570" s="667">
        <v>3</v>
      </c>
      <c r="B570" s="667"/>
      <c r="C570" s="668"/>
      <c r="D570" s="669"/>
      <c r="E570" s="669"/>
      <c r="F570" s="669"/>
      <c r="G570" s="669"/>
      <c r="H570" s="669"/>
      <c r="I570" s="669"/>
      <c r="J570" s="669"/>
      <c r="K570" s="669"/>
      <c r="L570" s="670"/>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2"/>
      <c r="AL570" s="671"/>
      <c r="AM570" s="671"/>
      <c r="AN570" s="671"/>
      <c r="AO570" s="671"/>
      <c r="AP570" s="671"/>
      <c r="AQ570" s="673"/>
      <c r="AR570" s="674"/>
      <c r="AS570" s="674"/>
      <c r="AT570" s="675"/>
      <c r="AU570" s="673"/>
      <c r="AV570" s="674"/>
      <c r="AW570" s="674"/>
      <c r="AX570" s="675"/>
    </row>
    <row r="571" spans="1:50" hidden="1">
      <c r="A571" s="667">
        <v>4</v>
      </c>
      <c r="B571" s="667"/>
      <c r="C571" s="668"/>
      <c r="D571" s="669"/>
      <c r="E571" s="669"/>
      <c r="F571" s="669"/>
      <c r="G571" s="669"/>
      <c r="H571" s="669"/>
      <c r="I571" s="669"/>
      <c r="J571" s="669"/>
      <c r="K571" s="669"/>
      <c r="L571" s="670"/>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2"/>
      <c r="AL571" s="671"/>
      <c r="AM571" s="671"/>
      <c r="AN571" s="671"/>
      <c r="AO571" s="671"/>
      <c r="AP571" s="671"/>
      <c r="AQ571" s="673"/>
      <c r="AR571" s="674"/>
      <c r="AS571" s="674"/>
      <c r="AT571" s="675"/>
      <c r="AU571" s="673"/>
      <c r="AV571" s="674"/>
      <c r="AW571" s="674"/>
      <c r="AX571" s="675"/>
    </row>
    <row r="572" spans="1:50" hidden="1">
      <c r="A572" s="667">
        <v>5</v>
      </c>
      <c r="B572" s="667"/>
      <c r="C572" s="668"/>
      <c r="D572" s="669"/>
      <c r="E572" s="669"/>
      <c r="F572" s="669"/>
      <c r="G572" s="669"/>
      <c r="H572" s="669"/>
      <c r="I572" s="669"/>
      <c r="J572" s="669"/>
      <c r="K572" s="669"/>
      <c r="L572" s="670"/>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2"/>
      <c r="AL572" s="671"/>
      <c r="AM572" s="671"/>
      <c r="AN572" s="671"/>
      <c r="AO572" s="671"/>
      <c r="AP572" s="671"/>
      <c r="AQ572" s="673"/>
      <c r="AR572" s="674"/>
      <c r="AS572" s="674"/>
      <c r="AT572" s="675"/>
      <c r="AU572" s="673"/>
      <c r="AV572" s="674"/>
      <c r="AW572" s="674"/>
      <c r="AX572" s="675"/>
    </row>
    <row r="573" spans="1:50" hidden="1">
      <c r="A573" s="667">
        <v>6</v>
      </c>
      <c r="B573" s="667"/>
      <c r="C573" s="668"/>
      <c r="D573" s="669"/>
      <c r="E573" s="669"/>
      <c r="F573" s="669"/>
      <c r="G573" s="669"/>
      <c r="H573" s="669"/>
      <c r="I573" s="669"/>
      <c r="J573" s="669"/>
      <c r="K573" s="669"/>
      <c r="L573" s="670"/>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2"/>
      <c r="AL573" s="671"/>
      <c r="AM573" s="671"/>
      <c r="AN573" s="671"/>
      <c r="AO573" s="671"/>
      <c r="AP573" s="671"/>
      <c r="AQ573" s="673"/>
      <c r="AR573" s="674"/>
      <c r="AS573" s="674"/>
      <c r="AT573" s="675"/>
      <c r="AU573" s="673"/>
      <c r="AV573" s="674"/>
      <c r="AW573" s="674"/>
      <c r="AX573" s="675"/>
    </row>
    <row r="574" spans="1:50" hidden="1">
      <c r="A574" s="667">
        <v>7</v>
      </c>
      <c r="B574" s="667"/>
      <c r="C574" s="668"/>
      <c r="D574" s="669"/>
      <c r="E574" s="669"/>
      <c r="F574" s="669"/>
      <c r="G574" s="669"/>
      <c r="H574" s="669"/>
      <c r="I574" s="669"/>
      <c r="J574" s="669"/>
      <c r="K574" s="669"/>
      <c r="L574" s="670"/>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2"/>
      <c r="AL574" s="671"/>
      <c r="AM574" s="671"/>
      <c r="AN574" s="671"/>
      <c r="AO574" s="671"/>
      <c r="AP574" s="671"/>
      <c r="AQ574" s="673"/>
      <c r="AR574" s="674"/>
      <c r="AS574" s="674"/>
      <c r="AT574" s="675"/>
      <c r="AU574" s="673"/>
      <c r="AV574" s="674"/>
      <c r="AW574" s="674"/>
      <c r="AX574" s="675"/>
    </row>
    <row r="575" spans="1:50" hidden="1">
      <c r="A575" s="667">
        <v>8</v>
      </c>
      <c r="B575" s="667"/>
      <c r="C575" s="668"/>
      <c r="D575" s="669"/>
      <c r="E575" s="669"/>
      <c r="F575" s="669"/>
      <c r="G575" s="669"/>
      <c r="H575" s="669"/>
      <c r="I575" s="669"/>
      <c r="J575" s="669"/>
      <c r="K575" s="669"/>
      <c r="L575" s="670"/>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2"/>
      <c r="AL575" s="671"/>
      <c r="AM575" s="671"/>
      <c r="AN575" s="671"/>
      <c r="AO575" s="671"/>
      <c r="AP575" s="671"/>
      <c r="AQ575" s="673"/>
      <c r="AR575" s="674"/>
      <c r="AS575" s="674"/>
      <c r="AT575" s="675"/>
      <c r="AU575" s="673"/>
      <c r="AV575" s="674"/>
      <c r="AW575" s="674"/>
      <c r="AX575" s="675"/>
    </row>
    <row r="576" spans="1:50" hidden="1">
      <c r="A576" s="667">
        <v>9</v>
      </c>
      <c r="B576" s="667"/>
      <c r="C576" s="668"/>
      <c r="D576" s="669"/>
      <c r="E576" s="669"/>
      <c r="F576" s="669"/>
      <c r="G576" s="669"/>
      <c r="H576" s="669"/>
      <c r="I576" s="669"/>
      <c r="J576" s="669"/>
      <c r="K576" s="669"/>
      <c r="L576" s="670"/>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2"/>
      <c r="AL576" s="671"/>
      <c r="AM576" s="671"/>
      <c r="AN576" s="671"/>
      <c r="AO576" s="671"/>
      <c r="AP576" s="671"/>
      <c r="AQ576" s="673"/>
      <c r="AR576" s="674"/>
      <c r="AS576" s="674"/>
      <c r="AT576" s="675"/>
      <c r="AU576" s="673"/>
      <c r="AV576" s="674"/>
      <c r="AW576" s="674"/>
      <c r="AX576" s="675"/>
    </row>
    <row r="577" spans="1:50" hidden="1">
      <c r="A577" s="667">
        <v>10</v>
      </c>
      <c r="B577" s="667"/>
      <c r="C577" s="668"/>
      <c r="D577" s="669"/>
      <c r="E577" s="669"/>
      <c r="F577" s="669"/>
      <c r="G577" s="669"/>
      <c r="H577" s="669"/>
      <c r="I577" s="669"/>
      <c r="J577" s="669"/>
      <c r="K577" s="669"/>
      <c r="L577" s="670"/>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2"/>
      <c r="AL577" s="671"/>
      <c r="AM577" s="671"/>
      <c r="AN577" s="671"/>
      <c r="AO577" s="671"/>
      <c r="AP577" s="671"/>
      <c r="AQ577" s="673"/>
      <c r="AR577" s="674"/>
      <c r="AS577" s="674"/>
      <c r="AT577" s="675"/>
      <c r="AU577" s="673"/>
      <c r="AV577" s="674"/>
      <c r="AW577" s="674"/>
      <c r="AX577" s="675"/>
    </row>
    <row r="578" spans="1:50" hidden="1">
      <c r="A578" s="667">
        <v>11</v>
      </c>
      <c r="B578" s="667"/>
      <c r="C578" s="668"/>
      <c r="D578" s="669"/>
      <c r="E578" s="669"/>
      <c r="F578" s="669"/>
      <c r="G578" s="669"/>
      <c r="H578" s="669"/>
      <c r="I578" s="669"/>
      <c r="J578" s="669"/>
      <c r="K578" s="669"/>
      <c r="L578" s="670"/>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2"/>
      <c r="AL578" s="671"/>
      <c r="AM578" s="671"/>
      <c r="AN578" s="671"/>
      <c r="AO578" s="671"/>
      <c r="AP578" s="671"/>
      <c r="AQ578" s="673"/>
      <c r="AR578" s="674"/>
      <c r="AS578" s="674"/>
      <c r="AT578" s="675"/>
      <c r="AU578" s="673"/>
      <c r="AV578" s="674"/>
      <c r="AW578" s="674"/>
      <c r="AX578" s="675"/>
    </row>
    <row r="579" spans="1:50" hidden="1">
      <c r="A579" s="667">
        <v>12</v>
      </c>
      <c r="B579" s="667"/>
      <c r="C579" s="668"/>
      <c r="D579" s="669"/>
      <c r="E579" s="669"/>
      <c r="F579" s="669"/>
      <c r="G579" s="669"/>
      <c r="H579" s="669"/>
      <c r="I579" s="669"/>
      <c r="J579" s="669"/>
      <c r="K579" s="669"/>
      <c r="L579" s="670"/>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2"/>
      <c r="AL579" s="671"/>
      <c r="AM579" s="671"/>
      <c r="AN579" s="671"/>
      <c r="AO579" s="671"/>
      <c r="AP579" s="671"/>
      <c r="AQ579" s="673"/>
      <c r="AR579" s="674"/>
      <c r="AS579" s="674"/>
      <c r="AT579" s="675"/>
      <c r="AU579" s="673"/>
      <c r="AV579" s="674"/>
      <c r="AW579" s="674"/>
      <c r="AX579" s="675"/>
    </row>
    <row r="580" spans="1:50" hidden="1">
      <c r="A580" s="667">
        <v>13</v>
      </c>
      <c r="B580" s="667"/>
      <c r="C580" s="668"/>
      <c r="D580" s="669"/>
      <c r="E580" s="669"/>
      <c r="F580" s="669"/>
      <c r="G580" s="669"/>
      <c r="H580" s="669"/>
      <c r="I580" s="669"/>
      <c r="J580" s="669"/>
      <c r="K580" s="669"/>
      <c r="L580" s="670"/>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2"/>
      <c r="AL580" s="671"/>
      <c r="AM580" s="671"/>
      <c r="AN580" s="671"/>
      <c r="AO580" s="671"/>
      <c r="AP580" s="671"/>
      <c r="AQ580" s="673"/>
      <c r="AR580" s="674"/>
      <c r="AS580" s="674"/>
      <c r="AT580" s="675"/>
      <c r="AU580" s="673"/>
      <c r="AV580" s="674"/>
      <c r="AW580" s="674"/>
      <c r="AX580" s="675"/>
    </row>
    <row r="581" spans="1:50" hidden="1">
      <c r="A581" s="667">
        <v>14</v>
      </c>
      <c r="B581" s="667"/>
      <c r="C581" s="668"/>
      <c r="D581" s="669"/>
      <c r="E581" s="669"/>
      <c r="F581" s="669"/>
      <c r="G581" s="669"/>
      <c r="H581" s="669"/>
      <c r="I581" s="669"/>
      <c r="J581" s="669"/>
      <c r="K581" s="669"/>
      <c r="L581" s="670"/>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2"/>
      <c r="AL581" s="671"/>
      <c r="AM581" s="671"/>
      <c r="AN581" s="671"/>
      <c r="AO581" s="671"/>
      <c r="AP581" s="671"/>
      <c r="AQ581" s="673"/>
      <c r="AR581" s="674"/>
      <c r="AS581" s="674"/>
      <c r="AT581" s="675"/>
      <c r="AU581" s="673"/>
      <c r="AV581" s="674"/>
      <c r="AW581" s="674"/>
      <c r="AX581" s="675"/>
    </row>
    <row r="582" spans="1:50" hidden="1">
      <c r="A582" s="667">
        <v>15</v>
      </c>
      <c r="B582" s="667"/>
      <c r="C582" s="668"/>
      <c r="D582" s="669"/>
      <c r="E582" s="669"/>
      <c r="F582" s="669"/>
      <c r="G582" s="669"/>
      <c r="H582" s="669"/>
      <c r="I582" s="669"/>
      <c r="J582" s="669"/>
      <c r="K582" s="669"/>
      <c r="L582" s="670"/>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2"/>
      <c r="AL582" s="671"/>
      <c r="AM582" s="671"/>
      <c r="AN582" s="671"/>
      <c r="AO582" s="671"/>
      <c r="AP582" s="671"/>
      <c r="AQ582" s="673"/>
      <c r="AR582" s="674"/>
      <c r="AS582" s="674"/>
      <c r="AT582" s="675"/>
      <c r="AU582" s="673"/>
      <c r="AV582" s="674"/>
      <c r="AW582" s="674"/>
      <c r="AX582" s="675"/>
    </row>
    <row r="583" spans="1:50" hidden="1">
      <c r="A583" s="667">
        <v>16</v>
      </c>
      <c r="B583" s="667"/>
      <c r="C583" s="668"/>
      <c r="D583" s="669"/>
      <c r="E583" s="669"/>
      <c r="F583" s="669"/>
      <c r="G583" s="669"/>
      <c r="H583" s="669"/>
      <c r="I583" s="669"/>
      <c r="J583" s="669"/>
      <c r="K583" s="669"/>
      <c r="L583" s="670"/>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2"/>
      <c r="AL583" s="671"/>
      <c r="AM583" s="671"/>
      <c r="AN583" s="671"/>
      <c r="AO583" s="671"/>
      <c r="AP583" s="671"/>
      <c r="AQ583" s="673"/>
      <c r="AR583" s="674"/>
      <c r="AS583" s="674"/>
      <c r="AT583" s="675"/>
      <c r="AU583" s="673"/>
      <c r="AV583" s="674"/>
      <c r="AW583" s="674"/>
      <c r="AX583" s="675"/>
    </row>
    <row r="584" spans="1:50" hidden="1">
      <c r="A584" s="667">
        <v>17</v>
      </c>
      <c r="B584" s="667"/>
      <c r="C584" s="668"/>
      <c r="D584" s="669"/>
      <c r="E584" s="669"/>
      <c r="F584" s="669"/>
      <c r="G584" s="669"/>
      <c r="H584" s="669"/>
      <c r="I584" s="669"/>
      <c r="J584" s="669"/>
      <c r="K584" s="669"/>
      <c r="L584" s="670"/>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2"/>
      <c r="AL584" s="671"/>
      <c r="AM584" s="671"/>
      <c r="AN584" s="671"/>
      <c r="AO584" s="671"/>
      <c r="AP584" s="671"/>
      <c r="AQ584" s="673"/>
      <c r="AR584" s="674"/>
      <c r="AS584" s="674"/>
      <c r="AT584" s="675"/>
      <c r="AU584" s="673"/>
      <c r="AV584" s="674"/>
      <c r="AW584" s="674"/>
      <c r="AX584" s="675"/>
    </row>
    <row r="585" spans="1:50" hidden="1">
      <c r="A585" s="667">
        <v>18</v>
      </c>
      <c r="B585" s="667"/>
      <c r="C585" s="668"/>
      <c r="D585" s="669"/>
      <c r="E585" s="669"/>
      <c r="F585" s="669"/>
      <c r="G585" s="669"/>
      <c r="H585" s="669"/>
      <c r="I585" s="669"/>
      <c r="J585" s="669"/>
      <c r="K585" s="669"/>
      <c r="L585" s="670"/>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2"/>
      <c r="AL585" s="671"/>
      <c r="AM585" s="671"/>
      <c r="AN585" s="671"/>
      <c r="AO585" s="671"/>
      <c r="AP585" s="671"/>
      <c r="AQ585" s="673"/>
      <c r="AR585" s="674"/>
      <c r="AS585" s="674"/>
      <c r="AT585" s="675"/>
      <c r="AU585" s="673"/>
      <c r="AV585" s="674"/>
      <c r="AW585" s="674"/>
      <c r="AX585" s="675"/>
    </row>
    <row r="586" spans="1:50" hidden="1">
      <c r="A586" s="667">
        <v>19</v>
      </c>
      <c r="B586" s="667"/>
      <c r="C586" s="668"/>
      <c r="D586" s="669"/>
      <c r="E586" s="669"/>
      <c r="F586" s="669"/>
      <c r="G586" s="669"/>
      <c r="H586" s="669"/>
      <c r="I586" s="669"/>
      <c r="J586" s="669"/>
      <c r="K586" s="669"/>
      <c r="L586" s="670"/>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2"/>
      <c r="AL586" s="671"/>
      <c r="AM586" s="671"/>
      <c r="AN586" s="671"/>
      <c r="AO586" s="671"/>
      <c r="AP586" s="671"/>
      <c r="AQ586" s="673"/>
      <c r="AR586" s="674"/>
      <c r="AS586" s="674"/>
      <c r="AT586" s="675"/>
      <c r="AU586" s="673"/>
      <c r="AV586" s="674"/>
      <c r="AW586" s="674"/>
      <c r="AX586" s="675"/>
    </row>
    <row r="587" spans="1:50" hidden="1">
      <c r="A587" s="667">
        <v>20</v>
      </c>
      <c r="B587" s="667"/>
      <c r="C587" s="668"/>
      <c r="D587" s="669"/>
      <c r="E587" s="669"/>
      <c r="F587" s="669"/>
      <c r="G587" s="669"/>
      <c r="H587" s="669"/>
      <c r="I587" s="669"/>
      <c r="J587" s="669"/>
      <c r="K587" s="669"/>
      <c r="L587" s="670"/>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2"/>
      <c r="AL587" s="671"/>
      <c r="AM587" s="671"/>
      <c r="AN587" s="671"/>
      <c r="AO587" s="671"/>
      <c r="AP587" s="671"/>
      <c r="AQ587" s="673"/>
      <c r="AR587" s="674"/>
      <c r="AS587" s="674"/>
      <c r="AT587" s="675"/>
      <c r="AU587" s="673"/>
      <c r="AV587" s="674"/>
      <c r="AW587" s="674"/>
      <c r="AX587" s="675"/>
    </row>
    <row r="588" spans="1:50" hidden="1">
      <c r="A588" s="667">
        <v>21</v>
      </c>
      <c r="B588" s="667"/>
      <c r="C588" s="668"/>
      <c r="D588" s="669"/>
      <c r="E588" s="669"/>
      <c r="F588" s="669"/>
      <c r="G588" s="669"/>
      <c r="H588" s="669"/>
      <c r="I588" s="669"/>
      <c r="J588" s="669"/>
      <c r="K588" s="669"/>
      <c r="L588" s="670"/>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2"/>
      <c r="AL588" s="671"/>
      <c r="AM588" s="671"/>
      <c r="AN588" s="671"/>
      <c r="AO588" s="671"/>
      <c r="AP588" s="671"/>
      <c r="AQ588" s="673"/>
      <c r="AR588" s="674"/>
      <c r="AS588" s="674"/>
      <c r="AT588" s="675"/>
      <c r="AU588" s="673"/>
      <c r="AV588" s="674"/>
      <c r="AW588" s="674"/>
      <c r="AX588" s="675"/>
    </row>
    <row r="589" spans="1:50" hidden="1">
      <c r="A589" s="667">
        <v>22</v>
      </c>
      <c r="B589" s="667"/>
      <c r="C589" s="668"/>
      <c r="D589" s="669"/>
      <c r="E589" s="669"/>
      <c r="F589" s="669"/>
      <c r="G589" s="669"/>
      <c r="H589" s="669"/>
      <c r="I589" s="669"/>
      <c r="J589" s="669"/>
      <c r="K589" s="669"/>
      <c r="L589" s="670"/>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2"/>
      <c r="AL589" s="671"/>
      <c r="AM589" s="671"/>
      <c r="AN589" s="671"/>
      <c r="AO589" s="671"/>
      <c r="AP589" s="671"/>
      <c r="AQ589" s="673"/>
      <c r="AR589" s="674"/>
      <c r="AS589" s="674"/>
      <c r="AT589" s="675"/>
      <c r="AU589" s="673"/>
      <c r="AV589" s="674"/>
      <c r="AW589" s="674"/>
      <c r="AX589" s="675"/>
    </row>
    <row r="590" spans="1:50" hidden="1">
      <c r="A590" s="667">
        <v>23</v>
      </c>
      <c r="B590" s="667"/>
      <c r="C590" s="668"/>
      <c r="D590" s="669"/>
      <c r="E590" s="669"/>
      <c r="F590" s="669"/>
      <c r="G590" s="669"/>
      <c r="H590" s="669"/>
      <c r="I590" s="669"/>
      <c r="J590" s="669"/>
      <c r="K590" s="669"/>
      <c r="L590" s="670"/>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2"/>
      <c r="AL590" s="671"/>
      <c r="AM590" s="671"/>
      <c r="AN590" s="671"/>
      <c r="AO590" s="671"/>
      <c r="AP590" s="671"/>
      <c r="AQ590" s="673"/>
      <c r="AR590" s="674"/>
      <c r="AS590" s="674"/>
      <c r="AT590" s="675"/>
      <c r="AU590" s="673"/>
      <c r="AV590" s="674"/>
      <c r="AW590" s="674"/>
      <c r="AX590" s="675"/>
    </row>
    <row r="591" spans="1:50" hidden="1">
      <c r="A591" s="667">
        <v>24</v>
      </c>
      <c r="B591" s="667"/>
      <c r="C591" s="668"/>
      <c r="D591" s="669"/>
      <c r="E591" s="669"/>
      <c r="F591" s="669"/>
      <c r="G591" s="669"/>
      <c r="H591" s="669"/>
      <c r="I591" s="669"/>
      <c r="J591" s="669"/>
      <c r="K591" s="669"/>
      <c r="L591" s="670"/>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2"/>
      <c r="AL591" s="671"/>
      <c r="AM591" s="671"/>
      <c r="AN591" s="671"/>
      <c r="AO591" s="671"/>
      <c r="AP591" s="671"/>
      <c r="AQ591" s="673"/>
      <c r="AR591" s="674"/>
      <c r="AS591" s="674"/>
      <c r="AT591" s="675"/>
      <c r="AU591" s="673"/>
      <c r="AV591" s="674"/>
      <c r="AW591" s="674"/>
      <c r="AX591" s="675"/>
    </row>
    <row r="592" spans="1:50" hidden="1">
      <c r="A592" s="667">
        <v>25</v>
      </c>
      <c r="B592" s="667"/>
      <c r="C592" s="668"/>
      <c r="D592" s="669"/>
      <c r="E592" s="669"/>
      <c r="F592" s="669"/>
      <c r="G592" s="669"/>
      <c r="H592" s="669"/>
      <c r="I592" s="669"/>
      <c r="J592" s="669"/>
      <c r="K592" s="669"/>
      <c r="L592" s="670"/>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2"/>
      <c r="AL592" s="671"/>
      <c r="AM592" s="671"/>
      <c r="AN592" s="671"/>
      <c r="AO592" s="671"/>
      <c r="AP592" s="671"/>
      <c r="AQ592" s="673"/>
      <c r="AR592" s="674"/>
      <c r="AS592" s="674"/>
      <c r="AT592" s="675"/>
      <c r="AU592" s="673"/>
      <c r="AV592" s="674"/>
      <c r="AW592" s="674"/>
      <c r="AX592" s="675"/>
    </row>
    <row r="593" spans="1:50" hidden="1">
      <c r="A593" s="667">
        <v>26</v>
      </c>
      <c r="B593" s="667"/>
      <c r="C593" s="668"/>
      <c r="D593" s="669"/>
      <c r="E593" s="669"/>
      <c r="F593" s="669"/>
      <c r="G593" s="669"/>
      <c r="H593" s="669"/>
      <c r="I593" s="669"/>
      <c r="J593" s="669"/>
      <c r="K593" s="669"/>
      <c r="L593" s="670"/>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2"/>
      <c r="AL593" s="671"/>
      <c r="AM593" s="671"/>
      <c r="AN593" s="671"/>
      <c r="AO593" s="671"/>
      <c r="AP593" s="671"/>
      <c r="AQ593" s="673"/>
      <c r="AR593" s="674"/>
      <c r="AS593" s="674"/>
      <c r="AT593" s="675"/>
      <c r="AU593" s="673"/>
      <c r="AV593" s="674"/>
      <c r="AW593" s="674"/>
      <c r="AX593" s="675"/>
    </row>
    <row r="594" spans="1:50" hidden="1">
      <c r="A594" s="667">
        <v>27</v>
      </c>
      <c r="B594" s="667"/>
      <c r="C594" s="668"/>
      <c r="D594" s="669"/>
      <c r="E594" s="669"/>
      <c r="F594" s="669"/>
      <c r="G594" s="669"/>
      <c r="H594" s="669"/>
      <c r="I594" s="669"/>
      <c r="J594" s="669"/>
      <c r="K594" s="669"/>
      <c r="L594" s="670"/>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2"/>
      <c r="AL594" s="671"/>
      <c r="AM594" s="671"/>
      <c r="AN594" s="671"/>
      <c r="AO594" s="671"/>
      <c r="AP594" s="671"/>
      <c r="AQ594" s="673"/>
      <c r="AR594" s="674"/>
      <c r="AS594" s="674"/>
      <c r="AT594" s="675"/>
      <c r="AU594" s="673"/>
      <c r="AV594" s="674"/>
      <c r="AW594" s="674"/>
      <c r="AX594" s="675"/>
    </row>
    <row r="595" spans="1:50" hidden="1">
      <c r="A595" s="667">
        <v>28</v>
      </c>
      <c r="B595" s="667"/>
      <c r="C595" s="668"/>
      <c r="D595" s="669"/>
      <c r="E595" s="669"/>
      <c r="F595" s="669"/>
      <c r="G595" s="669"/>
      <c r="H595" s="669"/>
      <c r="I595" s="669"/>
      <c r="J595" s="669"/>
      <c r="K595" s="669"/>
      <c r="L595" s="670"/>
      <c r="M595" s="671"/>
      <c r="N595" s="671"/>
      <c r="O595" s="671"/>
      <c r="P595" s="671"/>
      <c r="Q595" s="671"/>
      <c r="R595" s="671"/>
      <c r="S595" s="671"/>
      <c r="T595" s="671"/>
      <c r="U595" s="671"/>
      <c r="V595" s="671"/>
      <c r="W595" s="671"/>
      <c r="X595" s="671"/>
      <c r="Y595" s="671"/>
      <c r="Z595" s="671"/>
      <c r="AA595" s="671"/>
      <c r="AB595" s="671"/>
      <c r="AC595" s="671"/>
      <c r="AD595" s="671"/>
      <c r="AE595" s="671"/>
      <c r="AF595" s="671"/>
      <c r="AG595" s="671"/>
      <c r="AH595" s="671"/>
      <c r="AI595" s="671"/>
      <c r="AJ595" s="671"/>
      <c r="AK595" s="672"/>
      <c r="AL595" s="671"/>
      <c r="AM595" s="671"/>
      <c r="AN595" s="671"/>
      <c r="AO595" s="671"/>
      <c r="AP595" s="671"/>
      <c r="AQ595" s="673"/>
      <c r="AR595" s="674"/>
      <c r="AS595" s="674"/>
      <c r="AT595" s="675"/>
      <c r="AU595" s="673"/>
      <c r="AV595" s="674"/>
      <c r="AW595" s="674"/>
      <c r="AX595" s="675"/>
    </row>
    <row r="596" spans="1:50" hidden="1">
      <c r="A596" s="667">
        <v>29</v>
      </c>
      <c r="B596" s="667"/>
      <c r="C596" s="668"/>
      <c r="D596" s="669"/>
      <c r="E596" s="669"/>
      <c r="F596" s="669"/>
      <c r="G596" s="669"/>
      <c r="H596" s="669"/>
      <c r="I596" s="669"/>
      <c r="J596" s="669"/>
      <c r="K596" s="669"/>
      <c r="L596" s="670"/>
      <c r="M596" s="671"/>
      <c r="N596" s="671"/>
      <c r="O596" s="671"/>
      <c r="P596" s="671"/>
      <c r="Q596" s="671"/>
      <c r="R596" s="671"/>
      <c r="S596" s="671"/>
      <c r="T596" s="671"/>
      <c r="U596" s="671"/>
      <c r="V596" s="671"/>
      <c r="W596" s="671"/>
      <c r="X596" s="671"/>
      <c r="Y596" s="671"/>
      <c r="Z596" s="671"/>
      <c r="AA596" s="671"/>
      <c r="AB596" s="671"/>
      <c r="AC596" s="671"/>
      <c r="AD596" s="671"/>
      <c r="AE596" s="671"/>
      <c r="AF596" s="671"/>
      <c r="AG596" s="671"/>
      <c r="AH596" s="671"/>
      <c r="AI596" s="671"/>
      <c r="AJ596" s="671"/>
      <c r="AK596" s="672"/>
      <c r="AL596" s="671"/>
      <c r="AM596" s="671"/>
      <c r="AN596" s="671"/>
      <c r="AO596" s="671"/>
      <c r="AP596" s="671"/>
      <c r="AQ596" s="673"/>
      <c r="AR596" s="674"/>
      <c r="AS596" s="674"/>
      <c r="AT596" s="675"/>
      <c r="AU596" s="673"/>
      <c r="AV596" s="674"/>
      <c r="AW596" s="674"/>
      <c r="AX596" s="675"/>
    </row>
    <row r="597" spans="1:50" hidden="1">
      <c r="A597" s="667">
        <v>30</v>
      </c>
      <c r="B597" s="667"/>
      <c r="C597" s="668"/>
      <c r="D597" s="669"/>
      <c r="E597" s="669"/>
      <c r="F597" s="669"/>
      <c r="G597" s="669"/>
      <c r="H597" s="669"/>
      <c r="I597" s="669"/>
      <c r="J597" s="669"/>
      <c r="K597" s="669"/>
      <c r="L597" s="670"/>
      <c r="M597" s="671"/>
      <c r="N597" s="671"/>
      <c r="O597" s="671"/>
      <c r="P597" s="671"/>
      <c r="Q597" s="671"/>
      <c r="R597" s="671"/>
      <c r="S597" s="671"/>
      <c r="T597" s="671"/>
      <c r="U597" s="671"/>
      <c r="V597" s="671"/>
      <c r="W597" s="671"/>
      <c r="X597" s="671"/>
      <c r="Y597" s="671"/>
      <c r="Z597" s="671"/>
      <c r="AA597" s="671"/>
      <c r="AB597" s="671"/>
      <c r="AC597" s="671"/>
      <c r="AD597" s="671"/>
      <c r="AE597" s="671"/>
      <c r="AF597" s="671"/>
      <c r="AG597" s="671"/>
      <c r="AH597" s="671"/>
      <c r="AI597" s="671"/>
      <c r="AJ597" s="671"/>
      <c r="AK597" s="672"/>
      <c r="AL597" s="671"/>
      <c r="AM597" s="671"/>
      <c r="AN597" s="671"/>
      <c r="AO597" s="671"/>
      <c r="AP597" s="671"/>
      <c r="AQ597" s="673"/>
      <c r="AR597" s="674"/>
      <c r="AS597" s="674"/>
      <c r="AT597" s="675"/>
      <c r="AU597" s="673"/>
      <c r="AV597" s="674"/>
      <c r="AW597" s="674"/>
      <c r="AX597" s="675"/>
    </row>
    <row r="598" spans="1:50" s="5" customFormat="1">
      <c r="A598" s="4"/>
      <c r="B598" s="4"/>
      <c r="C598" s="279"/>
      <c r="D598" s="279"/>
      <c r="E598" s="279"/>
      <c r="F598" s="279"/>
      <c r="G598" s="279"/>
      <c r="H598" s="279"/>
      <c r="I598" s="279"/>
      <c r="J598" s="279"/>
      <c r="K598" s="279"/>
      <c r="L598" s="279"/>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7"/>
      <c r="AL598" s="6"/>
      <c r="AM598" s="6"/>
      <c r="AN598" s="6"/>
      <c r="AO598" s="6"/>
      <c r="AP598" s="6"/>
      <c r="AQ598" s="43"/>
      <c r="AR598" s="43"/>
      <c r="AS598" s="43"/>
      <c r="AT598" s="43"/>
      <c r="AU598" s="43"/>
      <c r="AV598" s="43"/>
      <c r="AW598" s="43"/>
      <c r="AX598" s="43"/>
    </row>
    <row r="599" spans="1:50" s="5" customFormat="1">
      <c r="B599" s="5" t="s">
        <v>355</v>
      </c>
      <c r="C599" s="5" t="s">
        <v>2924</v>
      </c>
    </row>
    <row r="600" spans="1:50" s="276" customFormat="1" ht="23.25" customHeight="1">
      <c r="A600" s="1609"/>
      <c r="B600" s="1609"/>
      <c r="C600" s="1445" t="s">
        <v>321</v>
      </c>
      <c r="D600" s="1445"/>
      <c r="E600" s="1445"/>
      <c r="F600" s="1445"/>
      <c r="G600" s="1445"/>
      <c r="H600" s="1445"/>
      <c r="I600" s="1445"/>
      <c r="J600" s="1445"/>
      <c r="K600" s="1445"/>
      <c r="L600" s="1445"/>
      <c r="M600" s="1445" t="s">
        <v>320</v>
      </c>
      <c r="N600" s="1445"/>
      <c r="O600" s="1445"/>
      <c r="P600" s="1445"/>
      <c r="Q600" s="1445"/>
      <c r="R600" s="1445"/>
      <c r="S600" s="1445"/>
      <c r="T600" s="1445"/>
      <c r="U600" s="1445"/>
      <c r="V600" s="1445"/>
      <c r="W600" s="1445"/>
      <c r="X600" s="1445"/>
      <c r="Y600" s="1445"/>
      <c r="Z600" s="1445"/>
      <c r="AA600" s="1445"/>
      <c r="AB600" s="1445"/>
      <c r="AC600" s="1445"/>
      <c r="AD600" s="1445"/>
      <c r="AE600" s="1445"/>
      <c r="AF600" s="1445"/>
      <c r="AG600" s="1445"/>
      <c r="AH600" s="1445"/>
      <c r="AI600" s="1445"/>
      <c r="AJ600" s="1445"/>
      <c r="AK600" s="3721" t="s">
        <v>319</v>
      </c>
      <c r="AL600" s="1445"/>
      <c r="AM600" s="1445"/>
      <c r="AN600" s="1445"/>
      <c r="AO600" s="1445"/>
      <c r="AP600" s="1445"/>
      <c r="AQ600" s="1445" t="s">
        <v>5</v>
      </c>
      <c r="AR600" s="1445"/>
      <c r="AS600" s="1445"/>
      <c r="AT600" s="1445"/>
      <c r="AU600" s="1464" t="s">
        <v>4</v>
      </c>
      <c r="AV600" s="1405"/>
      <c r="AW600" s="1405"/>
      <c r="AX600" s="3690"/>
    </row>
    <row r="601" spans="1:50" ht="23.25" customHeight="1">
      <c r="A601" s="667">
        <v>1</v>
      </c>
      <c r="B601" s="667">
        <v>1</v>
      </c>
      <c r="C601" s="681" t="s">
        <v>2923</v>
      </c>
      <c r="D601" s="681"/>
      <c r="E601" s="681"/>
      <c r="F601" s="681"/>
      <c r="G601" s="681"/>
      <c r="H601" s="681"/>
      <c r="I601" s="681"/>
      <c r="J601" s="681"/>
      <c r="K601" s="681"/>
      <c r="L601" s="681"/>
      <c r="M601" s="681" t="s">
        <v>2922</v>
      </c>
      <c r="N601" s="681"/>
      <c r="O601" s="681"/>
      <c r="P601" s="681"/>
      <c r="Q601" s="681"/>
      <c r="R601" s="681"/>
      <c r="S601" s="681"/>
      <c r="T601" s="681"/>
      <c r="U601" s="681"/>
      <c r="V601" s="681"/>
      <c r="W601" s="681"/>
      <c r="X601" s="681"/>
      <c r="Y601" s="681"/>
      <c r="Z601" s="681"/>
      <c r="AA601" s="681"/>
      <c r="AB601" s="681"/>
      <c r="AC601" s="681"/>
      <c r="AD601" s="681"/>
      <c r="AE601" s="681"/>
      <c r="AF601" s="681"/>
      <c r="AG601" s="681"/>
      <c r="AH601" s="681"/>
      <c r="AI601" s="681"/>
      <c r="AJ601" s="681"/>
      <c r="AK601" s="680">
        <v>4.9000000000000004</v>
      </c>
      <c r="AL601" s="681"/>
      <c r="AM601" s="681"/>
      <c r="AN601" s="681"/>
      <c r="AO601" s="681"/>
      <c r="AP601" s="681"/>
      <c r="AQ601" s="681" t="s">
        <v>21</v>
      </c>
      <c r="AR601" s="681"/>
      <c r="AS601" s="681"/>
      <c r="AT601" s="681"/>
      <c r="AU601" s="673" t="s">
        <v>2867</v>
      </c>
      <c r="AV601" s="674"/>
      <c r="AW601" s="674"/>
      <c r="AX601" s="675"/>
    </row>
    <row r="602" spans="1:50" hidden="1">
      <c r="A602" s="667">
        <v>2</v>
      </c>
      <c r="B602" s="667"/>
      <c r="C602" s="668"/>
      <c r="D602" s="669"/>
      <c r="E602" s="669"/>
      <c r="F602" s="669"/>
      <c r="G602" s="669"/>
      <c r="H602" s="669"/>
      <c r="I602" s="669"/>
      <c r="J602" s="669"/>
      <c r="K602" s="669"/>
      <c r="L602" s="670"/>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2"/>
      <c r="AL602" s="671"/>
      <c r="AM602" s="671"/>
      <c r="AN602" s="671"/>
      <c r="AO602" s="671"/>
      <c r="AP602" s="671"/>
      <c r="AQ602" s="673"/>
      <c r="AR602" s="674"/>
      <c r="AS602" s="674"/>
      <c r="AT602" s="675"/>
      <c r="AU602" s="673"/>
      <c r="AV602" s="674"/>
      <c r="AW602" s="674"/>
      <c r="AX602" s="675"/>
    </row>
    <row r="603" spans="1:50" hidden="1">
      <c r="A603" s="667">
        <v>3</v>
      </c>
      <c r="B603" s="667"/>
      <c r="C603" s="668"/>
      <c r="D603" s="669"/>
      <c r="E603" s="669"/>
      <c r="F603" s="669"/>
      <c r="G603" s="669"/>
      <c r="H603" s="669"/>
      <c r="I603" s="669"/>
      <c r="J603" s="669"/>
      <c r="K603" s="669"/>
      <c r="L603" s="670"/>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2"/>
      <c r="AL603" s="671"/>
      <c r="AM603" s="671"/>
      <c r="AN603" s="671"/>
      <c r="AO603" s="671"/>
      <c r="AP603" s="671"/>
      <c r="AQ603" s="673"/>
      <c r="AR603" s="674"/>
      <c r="AS603" s="674"/>
      <c r="AT603" s="675"/>
      <c r="AU603" s="673"/>
      <c r="AV603" s="674"/>
      <c r="AW603" s="674"/>
      <c r="AX603" s="675"/>
    </row>
    <row r="604" spans="1:50" hidden="1">
      <c r="A604" s="667">
        <v>4</v>
      </c>
      <c r="B604" s="667"/>
      <c r="C604" s="668"/>
      <c r="D604" s="669"/>
      <c r="E604" s="669"/>
      <c r="F604" s="669"/>
      <c r="G604" s="669"/>
      <c r="H604" s="669"/>
      <c r="I604" s="669"/>
      <c r="J604" s="669"/>
      <c r="K604" s="669"/>
      <c r="L604" s="670"/>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2"/>
      <c r="AL604" s="671"/>
      <c r="AM604" s="671"/>
      <c r="AN604" s="671"/>
      <c r="AO604" s="671"/>
      <c r="AP604" s="671"/>
      <c r="AQ604" s="673"/>
      <c r="AR604" s="674"/>
      <c r="AS604" s="674"/>
      <c r="AT604" s="675"/>
      <c r="AU604" s="673"/>
      <c r="AV604" s="674"/>
      <c r="AW604" s="674"/>
      <c r="AX604" s="675"/>
    </row>
    <row r="605" spans="1:50" hidden="1">
      <c r="A605" s="667">
        <v>5</v>
      </c>
      <c r="B605" s="667"/>
      <c r="C605" s="668"/>
      <c r="D605" s="669"/>
      <c r="E605" s="669"/>
      <c r="F605" s="669"/>
      <c r="G605" s="669"/>
      <c r="H605" s="669"/>
      <c r="I605" s="669"/>
      <c r="J605" s="669"/>
      <c r="K605" s="669"/>
      <c r="L605" s="670"/>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2"/>
      <c r="AL605" s="671"/>
      <c r="AM605" s="671"/>
      <c r="AN605" s="671"/>
      <c r="AO605" s="671"/>
      <c r="AP605" s="671"/>
      <c r="AQ605" s="673"/>
      <c r="AR605" s="674"/>
      <c r="AS605" s="674"/>
      <c r="AT605" s="675"/>
      <c r="AU605" s="673"/>
      <c r="AV605" s="674"/>
      <c r="AW605" s="674"/>
      <c r="AX605" s="675"/>
    </row>
    <row r="606" spans="1:50" hidden="1">
      <c r="A606" s="667">
        <v>6</v>
      </c>
      <c r="B606" s="667"/>
      <c r="C606" s="668"/>
      <c r="D606" s="669"/>
      <c r="E606" s="669"/>
      <c r="F606" s="669"/>
      <c r="G606" s="669"/>
      <c r="H606" s="669"/>
      <c r="I606" s="669"/>
      <c r="J606" s="669"/>
      <c r="K606" s="669"/>
      <c r="L606" s="670"/>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2"/>
      <c r="AL606" s="671"/>
      <c r="AM606" s="671"/>
      <c r="AN606" s="671"/>
      <c r="AO606" s="671"/>
      <c r="AP606" s="671"/>
      <c r="AQ606" s="673"/>
      <c r="AR606" s="674"/>
      <c r="AS606" s="674"/>
      <c r="AT606" s="675"/>
      <c r="AU606" s="673"/>
      <c r="AV606" s="674"/>
      <c r="AW606" s="674"/>
      <c r="AX606" s="675"/>
    </row>
    <row r="607" spans="1:50" hidden="1">
      <c r="A607" s="667">
        <v>7</v>
      </c>
      <c r="B607" s="667"/>
      <c r="C607" s="668"/>
      <c r="D607" s="669"/>
      <c r="E607" s="669"/>
      <c r="F607" s="669"/>
      <c r="G607" s="669"/>
      <c r="H607" s="669"/>
      <c r="I607" s="669"/>
      <c r="J607" s="669"/>
      <c r="K607" s="669"/>
      <c r="L607" s="670"/>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2"/>
      <c r="AL607" s="671"/>
      <c r="AM607" s="671"/>
      <c r="AN607" s="671"/>
      <c r="AO607" s="671"/>
      <c r="AP607" s="671"/>
      <c r="AQ607" s="673"/>
      <c r="AR607" s="674"/>
      <c r="AS607" s="674"/>
      <c r="AT607" s="675"/>
      <c r="AU607" s="673"/>
      <c r="AV607" s="674"/>
      <c r="AW607" s="674"/>
      <c r="AX607" s="675"/>
    </row>
    <row r="608" spans="1:50" hidden="1">
      <c r="A608" s="667">
        <v>8</v>
      </c>
      <c r="B608" s="667"/>
      <c r="C608" s="668"/>
      <c r="D608" s="669"/>
      <c r="E608" s="669"/>
      <c r="F608" s="669"/>
      <c r="G608" s="669"/>
      <c r="H608" s="669"/>
      <c r="I608" s="669"/>
      <c r="J608" s="669"/>
      <c r="K608" s="669"/>
      <c r="L608" s="670"/>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2"/>
      <c r="AL608" s="671"/>
      <c r="AM608" s="671"/>
      <c r="AN608" s="671"/>
      <c r="AO608" s="671"/>
      <c r="AP608" s="671"/>
      <c r="AQ608" s="673"/>
      <c r="AR608" s="674"/>
      <c r="AS608" s="674"/>
      <c r="AT608" s="675"/>
      <c r="AU608" s="673"/>
      <c r="AV608" s="674"/>
      <c r="AW608" s="674"/>
      <c r="AX608" s="675"/>
    </row>
    <row r="609" spans="1:50" hidden="1">
      <c r="A609" s="667">
        <v>9</v>
      </c>
      <c r="B609" s="667"/>
      <c r="C609" s="668"/>
      <c r="D609" s="669"/>
      <c r="E609" s="669"/>
      <c r="F609" s="669"/>
      <c r="G609" s="669"/>
      <c r="H609" s="669"/>
      <c r="I609" s="669"/>
      <c r="J609" s="669"/>
      <c r="K609" s="669"/>
      <c r="L609" s="670"/>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2"/>
      <c r="AL609" s="671"/>
      <c r="AM609" s="671"/>
      <c r="AN609" s="671"/>
      <c r="AO609" s="671"/>
      <c r="AP609" s="671"/>
      <c r="AQ609" s="673"/>
      <c r="AR609" s="674"/>
      <c r="AS609" s="674"/>
      <c r="AT609" s="675"/>
      <c r="AU609" s="673"/>
      <c r="AV609" s="674"/>
      <c r="AW609" s="674"/>
      <c r="AX609" s="675"/>
    </row>
    <row r="610" spans="1:50" hidden="1">
      <c r="A610" s="667">
        <v>10</v>
      </c>
      <c r="B610" s="667"/>
      <c r="C610" s="668"/>
      <c r="D610" s="669"/>
      <c r="E610" s="669"/>
      <c r="F610" s="669"/>
      <c r="G610" s="669"/>
      <c r="H610" s="669"/>
      <c r="I610" s="669"/>
      <c r="J610" s="669"/>
      <c r="K610" s="669"/>
      <c r="L610" s="670"/>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2"/>
      <c r="AL610" s="671"/>
      <c r="AM610" s="671"/>
      <c r="AN610" s="671"/>
      <c r="AO610" s="671"/>
      <c r="AP610" s="671"/>
      <c r="AQ610" s="673"/>
      <c r="AR610" s="674"/>
      <c r="AS610" s="674"/>
      <c r="AT610" s="675"/>
      <c r="AU610" s="673"/>
      <c r="AV610" s="674"/>
      <c r="AW610" s="674"/>
      <c r="AX610" s="675"/>
    </row>
    <row r="611" spans="1:50" hidden="1">
      <c r="A611" s="667">
        <v>11</v>
      </c>
      <c r="B611" s="667"/>
      <c r="C611" s="668"/>
      <c r="D611" s="669"/>
      <c r="E611" s="669"/>
      <c r="F611" s="669"/>
      <c r="G611" s="669"/>
      <c r="H611" s="669"/>
      <c r="I611" s="669"/>
      <c r="J611" s="669"/>
      <c r="K611" s="669"/>
      <c r="L611" s="670"/>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2"/>
      <c r="AL611" s="671"/>
      <c r="AM611" s="671"/>
      <c r="AN611" s="671"/>
      <c r="AO611" s="671"/>
      <c r="AP611" s="671"/>
      <c r="AQ611" s="673"/>
      <c r="AR611" s="674"/>
      <c r="AS611" s="674"/>
      <c r="AT611" s="675"/>
      <c r="AU611" s="673"/>
      <c r="AV611" s="674"/>
      <c r="AW611" s="674"/>
      <c r="AX611" s="675"/>
    </row>
    <row r="612" spans="1:50" hidden="1">
      <c r="A612" s="667">
        <v>12</v>
      </c>
      <c r="B612" s="667"/>
      <c r="C612" s="668"/>
      <c r="D612" s="669"/>
      <c r="E612" s="669"/>
      <c r="F612" s="669"/>
      <c r="G612" s="669"/>
      <c r="H612" s="669"/>
      <c r="I612" s="669"/>
      <c r="J612" s="669"/>
      <c r="K612" s="669"/>
      <c r="L612" s="670"/>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2"/>
      <c r="AL612" s="671"/>
      <c r="AM612" s="671"/>
      <c r="AN612" s="671"/>
      <c r="AO612" s="671"/>
      <c r="AP612" s="671"/>
      <c r="AQ612" s="673"/>
      <c r="AR612" s="674"/>
      <c r="AS612" s="674"/>
      <c r="AT612" s="675"/>
      <c r="AU612" s="673"/>
      <c r="AV612" s="674"/>
      <c r="AW612" s="674"/>
      <c r="AX612" s="675"/>
    </row>
    <row r="613" spans="1:50" hidden="1">
      <c r="A613" s="667">
        <v>13</v>
      </c>
      <c r="B613" s="667"/>
      <c r="C613" s="668"/>
      <c r="D613" s="669"/>
      <c r="E613" s="669"/>
      <c r="F613" s="669"/>
      <c r="G613" s="669"/>
      <c r="H613" s="669"/>
      <c r="I613" s="669"/>
      <c r="J613" s="669"/>
      <c r="K613" s="669"/>
      <c r="L613" s="670"/>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2"/>
      <c r="AL613" s="671"/>
      <c r="AM613" s="671"/>
      <c r="AN613" s="671"/>
      <c r="AO613" s="671"/>
      <c r="AP613" s="671"/>
      <c r="AQ613" s="673"/>
      <c r="AR613" s="674"/>
      <c r="AS613" s="674"/>
      <c r="AT613" s="675"/>
      <c r="AU613" s="673"/>
      <c r="AV613" s="674"/>
      <c r="AW613" s="674"/>
      <c r="AX613" s="675"/>
    </row>
    <row r="614" spans="1:50" hidden="1">
      <c r="A614" s="667">
        <v>14</v>
      </c>
      <c r="B614" s="667"/>
      <c r="C614" s="668"/>
      <c r="D614" s="669"/>
      <c r="E614" s="669"/>
      <c r="F614" s="669"/>
      <c r="G614" s="669"/>
      <c r="H614" s="669"/>
      <c r="I614" s="669"/>
      <c r="J614" s="669"/>
      <c r="K614" s="669"/>
      <c r="L614" s="670"/>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2"/>
      <c r="AL614" s="671"/>
      <c r="AM614" s="671"/>
      <c r="AN614" s="671"/>
      <c r="AO614" s="671"/>
      <c r="AP614" s="671"/>
      <c r="AQ614" s="673"/>
      <c r="AR614" s="674"/>
      <c r="AS614" s="674"/>
      <c r="AT614" s="675"/>
      <c r="AU614" s="673"/>
      <c r="AV614" s="674"/>
      <c r="AW614" s="674"/>
      <c r="AX614" s="675"/>
    </row>
    <row r="615" spans="1:50" hidden="1">
      <c r="A615" s="667">
        <v>15</v>
      </c>
      <c r="B615" s="667"/>
      <c r="C615" s="668"/>
      <c r="D615" s="669"/>
      <c r="E615" s="669"/>
      <c r="F615" s="669"/>
      <c r="G615" s="669"/>
      <c r="H615" s="669"/>
      <c r="I615" s="669"/>
      <c r="J615" s="669"/>
      <c r="K615" s="669"/>
      <c r="L615" s="670"/>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2"/>
      <c r="AL615" s="671"/>
      <c r="AM615" s="671"/>
      <c r="AN615" s="671"/>
      <c r="AO615" s="671"/>
      <c r="AP615" s="671"/>
      <c r="AQ615" s="673"/>
      <c r="AR615" s="674"/>
      <c r="AS615" s="674"/>
      <c r="AT615" s="675"/>
      <c r="AU615" s="673"/>
      <c r="AV615" s="674"/>
      <c r="AW615" s="674"/>
      <c r="AX615" s="675"/>
    </row>
    <row r="616" spans="1:50" hidden="1">
      <c r="A616" s="667">
        <v>16</v>
      </c>
      <c r="B616" s="667"/>
      <c r="C616" s="668"/>
      <c r="D616" s="669"/>
      <c r="E616" s="669"/>
      <c r="F616" s="669"/>
      <c r="G616" s="669"/>
      <c r="H616" s="669"/>
      <c r="I616" s="669"/>
      <c r="J616" s="669"/>
      <c r="K616" s="669"/>
      <c r="L616" s="670"/>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2"/>
      <c r="AL616" s="671"/>
      <c r="AM616" s="671"/>
      <c r="AN616" s="671"/>
      <c r="AO616" s="671"/>
      <c r="AP616" s="671"/>
      <c r="AQ616" s="673"/>
      <c r="AR616" s="674"/>
      <c r="AS616" s="674"/>
      <c r="AT616" s="675"/>
      <c r="AU616" s="673"/>
      <c r="AV616" s="674"/>
      <c r="AW616" s="674"/>
      <c r="AX616" s="675"/>
    </row>
    <row r="617" spans="1:50" hidden="1">
      <c r="A617" s="667">
        <v>17</v>
      </c>
      <c r="B617" s="667"/>
      <c r="C617" s="668"/>
      <c r="D617" s="669"/>
      <c r="E617" s="669"/>
      <c r="F617" s="669"/>
      <c r="G617" s="669"/>
      <c r="H617" s="669"/>
      <c r="I617" s="669"/>
      <c r="J617" s="669"/>
      <c r="K617" s="669"/>
      <c r="L617" s="670"/>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2"/>
      <c r="AL617" s="671"/>
      <c r="AM617" s="671"/>
      <c r="AN617" s="671"/>
      <c r="AO617" s="671"/>
      <c r="AP617" s="671"/>
      <c r="AQ617" s="673"/>
      <c r="AR617" s="674"/>
      <c r="AS617" s="674"/>
      <c r="AT617" s="675"/>
      <c r="AU617" s="673"/>
      <c r="AV617" s="674"/>
      <c r="AW617" s="674"/>
      <c r="AX617" s="675"/>
    </row>
    <row r="618" spans="1:50" hidden="1">
      <c r="A618" s="667">
        <v>18</v>
      </c>
      <c r="B618" s="667"/>
      <c r="C618" s="668"/>
      <c r="D618" s="669"/>
      <c r="E618" s="669"/>
      <c r="F618" s="669"/>
      <c r="G618" s="669"/>
      <c r="H618" s="669"/>
      <c r="I618" s="669"/>
      <c r="J618" s="669"/>
      <c r="K618" s="669"/>
      <c r="L618" s="670"/>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2"/>
      <c r="AL618" s="671"/>
      <c r="AM618" s="671"/>
      <c r="AN618" s="671"/>
      <c r="AO618" s="671"/>
      <c r="AP618" s="671"/>
      <c r="AQ618" s="673"/>
      <c r="AR618" s="674"/>
      <c r="AS618" s="674"/>
      <c r="AT618" s="675"/>
      <c r="AU618" s="673"/>
      <c r="AV618" s="674"/>
      <c r="AW618" s="674"/>
      <c r="AX618" s="675"/>
    </row>
    <row r="619" spans="1:50" hidden="1">
      <c r="A619" s="667">
        <v>19</v>
      </c>
      <c r="B619" s="667"/>
      <c r="C619" s="668"/>
      <c r="D619" s="669"/>
      <c r="E619" s="669"/>
      <c r="F619" s="669"/>
      <c r="G619" s="669"/>
      <c r="H619" s="669"/>
      <c r="I619" s="669"/>
      <c r="J619" s="669"/>
      <c r="K619" s="669"/>
      <c r="L619" s="670"/>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2"/>
      <c r="AL619" s="671"/>
      <c r="AM619" s="671"/>
      <c r="AN619" s="671"/>
      <c r="AO619" s="671"/>
      <c r="AP619" s="671"/>
      <c r="AQ619" s="673"/>
      <c r="AR619" s="674"/>
      <c r="AS619" s="674"/>
      <c r="AT619" s="675"/>
      <c r="AU619" s="673"/>
      <c r="AV619" s="674"/>
      <c r="AW619" s="674"/>
      <c r="AX619" s="675"/>
    </row>
    <row r="620" spans="1:50" hidden="1">
      <c r="A620" s="667">
        <v>20</v>
      </c>
      <c r="B620" s="667"/>
      <c r="C620" s="668"/>
      <c r="D620" s="669"/>
      <c r="E620" s="669"/>
      <c r="F620" s="669"/>
      <c r="G620" s="669"/>
      <c r="H620" s="669"/>
      <c r="I620" s="669"/>
      <c r="J620" s="669"/>
      <c r="K620" s="669"/>
      <c r="L620" s="670"/>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2"/>
      <c r="AL620" s="671"/>
      <c r="AM620" s="671"/>
      <c r="AN620" s="671"/>
      <c r="AO620" s="671"/>
      <c r="AP620" s="671"/>
      <c r="AQ620" s="673"/>
      <c r="AR620" s="674"/>
      <c r="AS620" s="674"/>
      <c r="AT620" s="675"/>
      <c r="AU620" s="673"/>
      <c r="AV620" s="674"/>
      <c r="AW620" s="674"/>
      <c r="AX620" s="675"/>
    </row>
    <row r="621" spans="1:50" hidden="1">
      <c r="A621" s="667">
        <v>21</v>
      </c>
      <c r="B621" s="667"/>
      <c r="C621" s="668"/>
      <c r="D621" s="669"/>
      <c r="E621" s="669"/>
      <c r="F621" s="669"/>
      <c r="G621" s="669"/>
      <c r="H621" s="669"/>
      <c r="I621" s="669"/>
      <c r="J621" s="669"/>
      <c r="K621" s="669"/>
      <c r="L621" s="670"/>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2"/>
      <c r="AL621" s="671"/>
      <c r="AM621" s="671"/>
      <c r="AN621" s="671"/>
      <c r="AO621" s="671"/>
      <c r="AP621" s="671"/>
      <c r="AQ621" s="673"/>
      <c r="AR621" s="674"/>
      <c r="AS621" s="674"/>
      <c r="AT621" s="675"/>
      <c r="AU621" s="673"/>
      <c r="AV621" s="674"/>
      <c r="AW621" s="674"/>
      <c r="AX621" s="675"/>
    </row>
    <row r="622" spans="1:50" hidden="1">
      <c r="A622" s="667">
        <v>22</v>
      </c>
      <c r="B622" s="667"/>
      <c r="C622" s="668"/>
      <c r="D622" s="669"/>
      <c r="E622" s="669"/>
      <c r="F622" s="669"/>
      <c r="G622" s="669"/>
      <c r="H622" s="669"/>
      <c r="I622" s="669"/>
      <c r="J622" s="669"/>
      <c r="K622" s="669"/>
      <c r="L622" s="670"/>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2"/>
      <c r="AL622" s="671"/>
      <c r="AM622" s="671"/>
      <c r="AN622" s="671"/>
      <c r="AO622" s="671"/>
      <c r="AP622" s="671"/>
      <c r="AQ622" s="673"/>
      <c r="AR622" s="674"/>
      <c r="AS622" s="674"/>
      <c r="AT622" s="675"/>
      <c r="AU622" s="673"/>
      <c r="AV622" s="674"/>
      <c r="AW622" s="674"/>
      <c r="AX622" s="675"/>
    </row>
    <row r="623" spans="1:50" hidden="1">
      <c r="A623" s="667">
        <v>23</v>
      </c>
      <c r="B623" s="667"/>
      <c r="C623" s="668"/>
      <c r="D623" s="669"/>
      <c r="E623" s="669"/>
      <c r="F623" s="669"/>
      <c r="G623" s="669"/>
      <c r="H623" s="669"/>
      <c r="I623" s="669"/>
      <c r="J623" s="669"/>
      <c r="K623" s="669"/>
      <c r="L623" s="670"/>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2"/>
      <c r="AL623" s="671"/>
      <c r="AM623" s="671"/>
      <c r="AN623" s="671"/>
      <c r="AO623" s="671"/>
      <c r="AP623" s="671"/>
      <c r="AQ623" s="673"/>
      <c r="AR623" s="674"/>
      <c r="AS623" s="674"/>
      <c r="AT623" s="675"/>
      <c r="AU623" s="673"/>
      <c r="AV623" s="674"/>
      <c r="AW623" s="674"/>
      <c r="AX623" s="675"/>
    </row>
    <row r="624" spans="1:50" hidden="1">
      <c r="A624" s="667">
        <v>24</v>
      </c>
      <c r="B624" s="667"/>
      <c r="C624" s="668"/>
      <c r="D624" s="669"/>
      <c r="E624" s="669"/>
      <c r="F624" s="669"/>
      <c r="G624" s="669"/>
      <c r="H624" s="669"/>
      <c r="I624" s="669"/>
      <c r="J624" s="669"/>
      <c r="K624" s="669"/>
      <c r="L624" s="670"/>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2"/>
      <c r="AL624" s="671"/>
      <c r="AM624" s="671"/>
      <c r="AN624" s="671"/>
      <c r="AO624" s="671"/>
      <c r="AP624" s="671"/>
      <c r="AQ624" s="673"/>
      <c r="AR624" s="674"/>
      <c r="AS624" s="674"/>
      <c r="AT624" s="675"/>
      <c r="AU624" s="673"/>
      <c r="AV624" s="674"/>
      <c r="AW624" s="674"/>
      <c r="AX624" s="675"/>
    </row>
    <row r="625" spans="1:50" hidden="1">
      <c r="A625" s="667">
        <v>25</v>
      </c>
      <c r="B625" s="667"/>
      <c r="C625" s="668"/>
      <c r="D625" s="669"/>
      <c r="E625" s="669"/>
      <c r="F625" s="669"/>
      <c r="G625" s="669"/>
      <c r="H625" s="669"/>
      <c r="I625" s="669"/>
      <c r="J625" s="669"/>
      <c r="K625" s="669"/>
      <c r="L625" s="670"/>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2"/>
      <c r="AL625" s="671"/>
      <c r="AM625" s="671"/>
      <c r="AN625" s="671"/>
      <c r="AO625" s="671"/>
      <c r="AP625" s="671"/>
      <c r="AQ625" s="673"/>
      <c r="AR625" s="674"/>
      <c r="AS625" s="674"/>
      <c r="AT625" s="675"/>
      <c r="AU625" s="673"/>
      <c r="AV625" s="674"/>
      <c r="AW625" s="674"/>
      <c r="AX625" s="675"/>
    </row>
    <row r="626" spans="1:50" hidden="1">
      <c r="A626" s="667">
        <v>26</v>
      </c>
      <c r="B626" s="667"/>
      <c r="C626" s="668"/>
      <c r="D626" s="669"/>
      <c r="E626" s="669"/>
      <c r="F626" s="669"/>
      <c r="G626" s="669"/>
      <c r="H626" s="669"/>
      <c r="I626" s="669"/>
      <c r="J626" s="669"/>
      <c r="K626" s="669"/>
      <c r="L626" s="670"/>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2"/>
      <c r="AL626" s="671"/>
      <c r="AM626" s="671"/>
      <c r="AN626" s="671"/>
      <c r="AO626" s="671"/>
      <c r="AP626" s="671"/>
      <c r="AQ626" s="673"/>
      <c r="AR626" s="674"/>
      <c r="AS626" s="674"/>
      <c r="AT626" s="675"/>
      <c r="AU626" s="673"/>
      <c r="AV626" s="674"/>
      <c r="AW626" s="674"/>
      <c r="AX626" s="675"/>
    </row>
    <row r="627" spans="1:50" hidden="1">
      <c r="A627" s="667">
        <v>27</v>
      </c>
      <c r="B627" s="667"/>
      <c r="C627" s="668"/>
      <c r="D627" s="669"/>
      <c r="E627" s="669"/>
      <c r="F627" s="669"/>
      <c r="G627" s="669"/>
      <c r="H627" s="669"/>
      <c r="I627" s="669"/>
      <c r="J627" s="669"/>
      <c r="K627" s="669"/>
      <c r="L627" s="670"/>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2"/>
      <c r="AL627" s="671"/>
      <c r="AM627" s="671"/>
      <c r="AN627" s="671"/>
      <c r="AO627" s="671"/>
      <c r="AP627" s="671"/>
      <c r="AQ627" s="673"/>
      <c r="AR627" s="674"/>
      <c r="AS627" s="674"/>
      <c r="AT627" s="675"/>
      <c r="AU627" s="673"/>
      <c r="AV627" s="674"/>
      <c r="AW627" s="674"/>
      <c r="AX627" s="675"/>
    </row>
    <row r="628" spans="1:50" hidden="1">
      <c r="A628" s="667">
        <v>28</v>
      </c>
      <c r="B628" s="667"/>
      <c r="C628" s="668"/>
      <c r="D628" s="669"/>
      <c r="E628" s="669"/>
      <c r="F628" s="669"/>
      <c r="G628" s="669"/>
      <c r="H628" s="669"/>
      <c r="I628" s="669"/>
      <c r="J628" s="669"/>
      <c r="K628" s="669"/>
      <c r="L628" s="670"/>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2"/>
      <c r="AL628" s="671"/>
      <c r="AM628" s="671"/>
      <c r="AN628" s="671"/>
      <c r="AO628" s="671"/>
      <c r="AP628" s="671"/>
      <c r="AQ628" s="673"/>
      <c r="AR628" s="674"/>
      <c r="AS628" s="674"/>
      <c r="AT628" s="675"/>
      <c r="AU628" s="673"/>
      <c r="AV628" s="674"/>
      <c r="AW628" s="674"/>
      <c r="AX628" s="675"/>
    </row>
    <row r="629" spans="1:50" hidden="1">
      <c r="A629" s="667">
        <v>29</v>
      </c>
      <c r="B629" s="667"/>
      <c r="C629" s="668"/>
      <c r="D629" s="669"/>
      <c r="E629" s="669"/>
      <c r="F629" s="669"/>
      <c r="G629" s="669"/>
      <c r="H629" s="669"/>
      <c r="I629" s="669"/>
      <c r="J629" s="669"/>
      <c r="K629" s="669"/>
      <c r="L629" s="670"/>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2"/>
      <c r="AL629" s="671"/>
      <c r="AM629" s="671"/>
      <c r="AN629" s="671"/>
      <c r="AO629" s="671"/>
      <c r="AP629" s="671"/>
      <c r="AQ629" s="673"/>
      <c r="AR629" s="674"/>
      <c r="AS629" s="674"/>
      <c r="AT629" s="675"/>
      <c r="AU629" s="673"/>
      <c r="AV629" s="674"/>
      <c r="AW629" s="674"/>
      <c r="AX629" s="675"/>
    </row>
    <row r="630" spans="1:50" hidden="1">
      <c r="A630" s="667">
        <v>30</v>
      </c>
      <c r="B630" s="667"/>
      <c r="C630" s="668"/>
      <c r="D630" s="669"/>
      <c r="E630" s="669"/>
      <c r="F630" s="669"/>
      <c r="G630" s="669"/>
      <c r="H630" s="669"/>
      <c r="I630" s="669"/>
      <c r="J630" s="669"/>
      <c r="K630" s="669"/>
      <c r="L630" s="670"/>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2"/>
      <c r="AL630" s="671"/>
      <c r="AM630" s="671"/>
      <c r="AN630" s="671"/>
      <c r="AO630" s="671"/>
      <c r="AP630" s="671"/>
      <c r="AQ630" s="673"/>
      <c r="AR630" s="674"/>
      <c r="AS630" s="674"/>
      <c r="AT630" s="675"/>
      <c r="AU630" s="673"/>
      <c r="AV630" s="674"/>
      <c r="AW630" s="674"/>
      <c r="AX630" s="675"/>
    </row>
    <row r="631" spans="1:50" s="5" customForma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9"/>
      <c r="AL631" s="4"/>
      <c r="AM631" s="4"/>
      <c r="AN631" s="4"/>
      <c r="AO631" s="4"/>
      <c r="AP631" s="4"/>
      <c r="AQ631" s="4"/>
      <c r="AR631" s="4"/>
      <c r="AS631" s="4"/>
      <c r="AT631" s="4"/>
      <c r="AU631" s="4"/>
      <c r="AV631" s="4"/>
      <c r="AW631" s="4"/>
      <c r="AX631" s="4"/>
    </row>
    <row r="632" spans="1:50" s="5" customFormat="1">
      <c r="B632" s="5" t="s">
        <v>339</v>
      </c>
      <c r="C632" s="5" t="s">
        <v>2921</v>
      </c>
    </row>
    <row r="633" spans="1:50" ht="23.25" customHeight="1">
      <c r="A633" s="667"/>
      <c r="B633" s="667"/>
      <c r="C633" s="683" t="s">
        <v>321</v>
      </c>
      <c r="D633" s="683"/>
      <c r="E633" s="683"/>
      <c r="F633" s="683"/>
      <c r="G633" s="683"/>
      <c r="H633" s="683"/>
      <c r="I633" s="683"/>
      <c r="J633" s="683"/>
      <c r="K633" s="683"/>
      <c r="L633" s="683"/>
      <c r="M633" s="683" t="s">
        <v>320</v>
      </c>
      <c r="N633" s="683"/>
      <c r="O633" s="683"/>
      <c r="P633" s="683"/>
      <c r="Q633" s="683"/>
      <c r="R633" s="683"/>
      <c r="S633" s="683"/>
      <c r="T633" s="683"/>
      <c r="U633" s="683"/>
      <c r="V633" s="683"/>
      <c r="W633" s="683"/>
      <c r="X633" s="683"/>
      <c r="Y633" s="683"/>
      <c r="Z633" s="683"/>
      <c r="AA633" s="683"/>
      <c r="AB633" s="683"/>
      <c r="AC633" s="683"/>
      <c r="AD633" s="683"/>
      <c r="AE633" s="683"/>
      <c r="AF633" s="683"/>
      <c r="AG633" s="683"/>
      <c r="AH633" s="683"/>
      <c r="AI633" s="683"/>
      <c r="AJ633" s="683"/>
      <c r="AK633" s="682" t="s">
        <v>319</v>
      </c>
      <c r="AL633" s="683"/>
      <c r="AM633" s="683"/>
      <c r="AN633" s="683"/>
      <c r="AO633" s="683"/>
      <c r="AP633" s="683"/>
      <c r="AQ633" s="683" t="s">
        <v>5</v>
      </c>
      <c r="AR633" s="683"/>
      <c r="AS633" s="683"/>
      <c r="AT633" s="683"/>
      <c r="AU633" s="375" t="s">
        <v>4</v>
      </c>
      <c r="AV633" s="376"/>
      <c r="AW633" s="376"/>
      <c r="AX633" s="678"/>
    </row>
    <row r="634" spans="1:50" ht="23.25" customHeight="1">
      <c r="A634" s="667">
        <v>1</v>
      </c>
      <c r="B634" s="667">
        <v>1</v>
      </c>
      <c r="C634" s="681" t="s">
        <v>2914</v>
      </c>
      <c r="D634" s="681"/>
      <c r="E634" s="681"/>
      <c r="F634" s="681"/>
      <c r="G634" s="681"/>
      <c r="H634" s="681"/>
      <c r="I634" s="681"/>
      <c r="J634" s="681"/>
      <c r="K634" s="681"/>
      <c r="L634" s="681"/>
      <c r="M634" s="681" t="s">
        <v>2919</v>
      </c>
      <c r="N634" s="681"/>
      <c r="O634" s="681"/>
      <c r="P634" s="681"/>
      <c r="Q634" s="681"/>
      <c r="R634" s="681"/>
      <c r="S634" s="681"/>
      <c r="T634" s="681"/>
      <c r="U634" s="681"/>
      <c r="V634" s="681"/>
      <c r="W634" s="681"/>
      <c r="X634" s="681"/>
      <c r="Y634" s="681"/>
      <c r="Z634" s="681"/>
      <c r="AA634" s="681"/>
      <c r="AB634" s="681"/>
      <c r="AC634" s="681"/>
      <c r="AD634" s="681"/>
      <c r="AE634" s="681"/>
      <c r="AF634" s="681"/>
      <c r="AG634" s="681"/>
      <c r="AH634" s="681"/>
      <c r="AI634" s="681"/>
      <c r="AJ634" s="681"/>
      <c r="AK634" s="680">
        <v>1.2</v>
      </c>
      <c r="AL634" s="681"/>
      <c r="AM634" s="681"/>
      <c r="AN634" s="681"/>
      <c r="AO634" s="681"/>
      <c r="AP634" s="681"/>
      <c r="AQ634" s="681">
        <v>1</v>
      </c>
      <c r="AR634" s="681"/>
      <c r="AS634" s="681"/>
      <c r="AT634" s="681"/>
      <c r="AU634" s="3679">
        <v>0.99</v>
      </c>
      <c r="AV634" s="674"/>
      <c r="AW634" s="674"/>
      <c r="AX634" s="675"/>
    </row>
    <row r="635" spans="1:50" ht="23.25" customHeight="1">
      <c r="A635" s="667">
        <v>2</v>
      </c>
      <c r="B635" s="667">
        <v>1</v>
      </c>
      <c r="C635" s="681" t="s">
        <v>2920</v>
      </c>
      <c r="D635" s="681"/>
      <c r="E635" s="681"/>
      <c r="F635" s="681"/>
      <c r="G635" s="681"/>
      <c r="H635" s="681"/>
      <c r="I635" s="681"/>
      <c r="J635" s="681"/>
      <c r="K635" s="681"/>
      <c r="L635" s="681"/>
      <c r="M635" s="681" t="s">
        <v>2919</v>
      </c>
      <c r="N635" s="681"/>
      <c r="O635" s="681"/>
      <c r="P635" s="681"/>
      <c r="Q635" s="681"/>
      <c r="R635" s="681"/>
      <c r="S635" s="681"/>
      <c r="T635" s="681"/>
      <c r="U635" s="681"/>
      <c r="V635" s="681"/>
      <c r="W635" s="681"/>
      <c r="X635" s="681"/>
      <c r="Y635" s="681"/>
      <c r="Z635" s="681"/>
      <c r="AA635" s="681"/>
      <c r="AB635" s="681"/>
      <c r="AC635" s="681"/>
      <c r="AD635" s="681"/>
      <c r="AE635" s="681"/>
      <c r="AF635" s="681"/>
      <c r="AG635" s="681"/>
      <c r="AH635" s="681"/>
      <c r="AI635" s="681"/>
      <c r="AJ635" s="681"/>
      <c r="AK635" s="680">
        <v>0.7</v>
      </c>
      <c r="AL635" s="681"/>
      <c r="AM635" s="681"/>
      <c r="AN635" s="681"/>
      <c r="AO635" s="681"/>
      <c r="AP635" s="681"/>
      <c r="AQ635" s="681" t="s">
        <v>21</v>
      </c>
      <c r="AR635" s="681"/>
      <c r="AS635" s="681"/>
      <c r="AT635" s="681"/>
      <c r="AU635" s="673" t="s">
        <v>2867</v>
      </c>
      <c r="AV635" s="674"/>
      <c r="AW635" s="674"/>
      <c r="AX635" s="675"/>
    </row>
    <row r="636" spans="1:50" hidden="1">
      <c r="A636" s="667">
        <v>3</v>
      </c>
      <c r="B636" s="667"/>
      <c r="C636" s="668"/>
      <c r="D636" s="669"/>
      <c r="E636" s="669"/>
      <c r="F636" s="669"/>
      <c r="G636" s="669"/>
      <c r="H636" s="669"/>
      <c r="I636" s="669"/>
      <c r="J636" s="669"/>
      <c r="K636" s="669"/>
      <c r="L636" s="670"/>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72"/>
      <c r="AL636" s="671"/>
      <c r="AM636" s="671"/>
      <c r="AN636" s="671"/>
      <c r="AO636" s="671"/>
      <c r="AP636" s="671"/>
      <c r="AQ636" s="673"/>
      <c r="AR636" s="674"/>
      <c r="AS636" s="674"/>
      <c r="AT636" s="675"/>
      <c r="AU636" s="673"/>
      <c r="AV636" s="674"/>
      <c r="AW636" s="674"/>
      <c r="AX636" s="675"/>
    </row>
    <row r="637" spans="1:50" hidden="1">
      <c r="A637" s="667">
        <v>4</v>
      </c>
      <c r="B637" s="667"/>
      <c r="C637" s="668"/>
      <c r="D637" s="669"/>
      <c r="E637" s="669"/>
      <c r="F637" s="669"/>
      <c r="G637" s="669"/>
      <c r="H637" s="669"/>
      <c r="I637" s="669"/>
      <c r="J637" s="669"/>
      <c r="K637" s="669"/>
      <c r="L637" s="670"/>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72"/>
      <c r="AL637" s="671"/>
      <c r="AM637" s="671"/>
      <c r="AN637" s="671"/>
      <c r="AO637" s="671"/>
      <c r="AP637" s="671"/>
      <c r="AQ637" s="673"/>
      <c r="AR637" s="674"/>
      <c r="AS637" s="674"/>
      <c r="AT637" s="675"/>
      <c r="AU637" s="673"/>
      <c r="AV637" s="674"/>
      <c r="AW637" s="674"/>
      <c r="AX637" s="675"/>
    </row>
    <row r="638" spans="1:50" hidden="1">
      <c r="A638" s="667">
        <v>5</v>
      </c>
      <c r="B638" s="667"/>
      <c r="C638" s="668"/>
      <c r="D638" s="669"/>
      <c r="E638" s="669"/>
      <c r="F638" s="669"/>
      <c r="G638" s="669"/>
      <c r="H638" s="669"/>
      <c r="I638" s="669"/>
      <c r="J638" s="669"/>
      <c r="K638" s="669"/>
      <c r="L638" s="670"/>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2"/>
      <c r="AL638" s="671"/>
      <c r="AM638" s="671"/>
      <c r="AN638" s="671"/>
      <c r="AO638" s="671"/>
      <c r="AP638" s="671"/>
      <c r="AQ638" s="673"/>
      <c r="AR638" s="674"/>
      <c r="AS638" s="674"/>
      <c r="AT638" s="675"/>
      <c r="AU638" s="673"/>
      <c r="AV638" s="674"/>
      <c r="AW638" s="674"/>
      <c r="AX638" s="675"/>
    </row>
    <row r="639" spans="1:50" hidden="1">
      <c r="A639" s="667">
        <v>6</v>
      </c>
      <c r="B639" s="667"/>
      <c r="C639" s="668"/>
      <c r="D639" s="669"/>
      <c r="E639" s="669"/>
      <c r="F639" s="669"/>
      <c r="G639" s="669"/>
      <c r="H639" s="669"/>
      <c r="I639" s="669"/>
      <c r="J639" s="669"/>
      <c r="K639" s="669"/>
      <c r="L639" s="670"/>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2"/>
      <c r="AL639" s="671"/>
      <c r="AM639" s="671"/>
      <c r="AN639" s="671"/>
      <c r="AO639" s="671"/>
      <c r="AP639" s="671"/>
      <c r="AQ639" s="673"/>
      <c r="AR639" s="674"/>
      <c r="AS639" s="674"/>
      <c r="AT639" s="675"/>
      <c r="AU639" s="673"/>
      <c r="AV639" s="674"/>
      <c r="AW639" s="674"/>
      <c r="AX639" s="675"/>
    </row>
    <row r="640" spans="1:50" hidden="1">
      <c r="A640" s="667">
        <v>7</v>
      </c>
      <c r="B640" s="667"/>
      <c r="C640" s="668"/>
      <c r="D640" s="669"/>
      <c r="E640" s="669"/>
      <c r="F640" s="669"/>
      <c r="G640" s="669"/>
      <c r="H640" s="669"/>
      <c r="I640" s="669"/>
      <c r="J640" s="669"/>
      <c r="K640" s="669"/>
      <c r="L640" s="670"/>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2"/>
      <c r="AL640" s="671"/>
      <c r="AM640" s="671"/>
      <c r="AN640" s="671"/>
      <c r="AO640" s="671"/>
      <c r="AP640" s="671"/>
      <c r="AQ640" s="673"/>
      <c r="AR640" s="674"/>
      <c r="AS640" s="674"/>
      <c r="AT640" s="675"/>
      <c r="AU640" s="673"/>
      <c r="AV640" s="674"/>
      <c r="AW640" s="674"/>
      <c r="AX640" s="675"/>
    </row>
    <row r="641" spans="1:50" hidden="1">
      <c r="A641" s="667">
        <v>8</v>
      </c>
      <c r="B641" s="667"/>
      <c r="C641" s="668"/>
      <c r="D641" s="669"/>
      <c r="E641" s="669"/>
      <c r="F641" s="669"/>
      <c r="G641" s="669"/>
      <c r="H641" s="669"/>
      <c r="I641" s="669"/>
      <c r="J641" s="669"/>
      <c r="K641" s="669"/>
      <c r="L641" s="670"/>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2"/>
      <c r="AL641" s="671"/>
      <c r="AM641" s="671"/>
      <c r="AN641" s="671"/>
      <c r="AO641" s="671"/>
      <c r="AP641" s="671"/>
      <c r="AQ641" s="673"/>
      <c r="AR641" s="674"/>
      <c r="AS641" s="674"/>
      <c r="AT641" s="675"/>
      <c r="AU641" s="673"/>
      <c r="AV641" s="674"/>
      <c r="AW641" s="674"/>
      <c r="AX641" s="675"/>
    </row>
    <row r="642" spans="1:50" hidden="1">
      <c r="A642" s="667">
        <v>9</v>
      </c>
      <c r="B642" s="667"/>
      <c r="C642" s="668"/>
      <c r="D642" s="669"/>
      <c r="E642" s="669"/>
      <c r="F642" s="669"/>
      <c r="G642" s="669"/>
      <c r="H642" s="669"/>
      <c r="I642" s="669"/>
      <c r="J642" s="669"/>
      <c r="K642" s="669"/>
      <c r="L642" s="670"/>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2"/>
      <c r="AL642" s="671"/>
      <c r="AM642" s="671"/>
      <c r="AN642" s="671"/>
      <c r="AO642" s="671"/>
      <c r="AP642" s="671"/>
      <c r="AQ642" s="673"/>
      <c r="AR642" s="674"/>
      <c r="AS642" s="674"/>
      <c r="AT642" s="675"/>
      <c r="AU642" s="673"/>
      <c r="AV642" s="674"/>
      <c r="AW642" s="674"/>
      <c r="AX642" s="675"/>
    </row>
    <row r="643" spans="1:50" hidden="1">
      <c r="A643" s="667">
        <v>10</v>
      </c>
      <c r="B643" s="667"/>
      <c r="C643" s="668"/>
      <c r="D643" s="669"/>
      <c r="E643" s="669"/>
      <c r="F643" s="669"/>
      <c r="G643" s="669"/>
      <c r="H643" s="669"/>
      <c r="I643" s="669"/>
      <c r="J643" s="669"/>
      <c r="K643" s="669"/>
      <c r="L643" s="670"/>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2"/>
      <c r="AL643" s="671"/>
      <c r="AM643" s="671"/>
      <c r="AN643" s="671"/>
      <c r="AO643" s="671"/>
      <c r="AP643" s="671"/>
      <c r="AQ643" s="673"/>
      <c r="AR643" s="674"/>
      <c r="AS643" s="674"/>
      <c r="AT643" s="675"/>
      <c r="AU643" s="673"/>
      <c r="AV643" s="674"/>
      <c r="AW643" s="674"/>
      <c r="AX643" s="675"/>
    </row>
    <row r="644" spans="1:50" hidden="1">
      <c r="A644" s="667">
        <v>11</v>
      </c>
      <c r="B644" s="667"/>
      <c r="C644" s="668"/>
      <c r="D644" s="669"/>
      <c r="E644" s="669"/>
      <c r="F644" s="669"/>
      <c r="G644" s="669"/>
      <c r="H644" s="669"/>
      <c r="I644" s="669"/>
      <c r="J644" s="669"/>
      <c r="K644" s="669"/>
      <c r="L644" s="670"/>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2"/>
      <c r="AL644" s="671"/>
      <c r="AM644" s="671"/>
      <c r="AN644" s="671"/>
      <c r="AO644" s="671"/>
      <c r="AP644" s="671"/>
      <c r="AQ644" s="673"/>
      <c r="AR644" s="674"/>
      <c r="AS644" s="674"/>
      <c r="AT644" s="675"/>
      <c r="AU644" s="673"/>
      <c r="AV644" s="674"/>
      <c r="AW644" s="674"/>
      <c r="AX644" s="675"/>
    </row>
    <row r="645" spans="1:50" hidden="1">
      <c r="A645" s="667">
        <v>12</v>
      </c>
      <c r="B645" s="667"/>
      <c r="C645" s="668"/>
      <c r="D645" s="669"/>
      <c r="E645" s="669"/>
      <c r="F645" s="669"/>
      <c r="G645" s="669"/>
      <c r="H645" s="669"/>
      <c r="I645" s="669"/>
      <c r="J645" s="669"/>
      <c r="K645" s="669"/>
      <c r="L645" s="670"/>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2"/>
      <c r="AL645" s="671"/>
      <c r="AM645" s="671"/>
      <c r="AN645" s="671"/>
      <c r="AO645" s="671"/>
      <c r="AP645" s="671"/>
      <c r="AQ645" s="673"/>
      <c r="AR645" s="674"/>
      <c r="AS645" s="674"/>
      <c r="AT645" s="675"/>
      <c r="AU645" s="673"/>
      <c r="AV645" s="674"/>
      <c r="AW645" s="674"/>
      <c r="AX645" s="675"/>
    </row>
    <row r="646" spans="1:50" hidden="1">
      <c r="A646" s="667">
        <v>13</v>
      </c>
      <c r="B646" s="667"/>
      <c r="C646" s="668"/>
      <c r="D646" s="669"/>
      <c r="E646" s="669"/>
      <c r="F646" s="669"/>
      <c r="G646" s="669"/>
      <c r="H646" s="669"/>
      <c r="I646" s="669"/>
      <c r="J646" s="669"/>
      <c r="K646" s="669"/>
      <c r="L646" s="670"/>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2"/>
      <c r="AL646" s="671"/>
      <c r="AM646" s="671"/>
      <c r="AN646" s="671"/>
      <c r="AO646" s="671"/>
      <c r="AP646" s="671"/>
      <c r="AQ646" s="673"/>
      <c r="AR646" s="674"/>
      <c r="AS646" s="674"/>
      <c r="AT646" s="675"/>
      <c r="AU646" s="673"/>
      <c r="AV646" s="674"/>
      <c r="AW646" s="674"/>
      <c r="AX646" s="675"/>
    </row>
    <row r="647" spans="1:50" hidden="1">
      <c r="A647" s="667">
        <v>14</v>
      </c>
      <c r="B647" s="667"/>
      <c r="C647" s="668"/>
      <c r="D647" s="669"/>
      <c r="E647" s="669"/>
      <c r="F647" s="669"/>
      <c r="G647" s="669"/>
      <c r="H647" s="669"/>
      <c r="I647" s="669"/>
      <c r="J647" s="669"/>
      <c r="K647" s="669"/>
      <c r="L647" s="670"/>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2"/>
      <c r="AL647" s="671"/>
      <c r="AM647" s="671"/>
      <c r="AN647" s="671"/>
      <c r="AO647" s="671"/>
      <c r="AP647" s="671"/>
      <c r="AQ647" s="673"/>
      <c r="AR647" s="674"/>
      <c r="AS647" s="674"/>
      <c r="AT647" s="675"/>
      <c r="AU647" s="673"/>
      <c r="AV647" s="674"/>
      <c r="AW647" s="674"/>
      <c r="AX647" s="675"/>
    </row>
    <row r="648" spans="1:50" hidden="1">
      <c r="A648" s="667">
        <v>15</v>
      </c>
      <c r="B648" s="667"/>
      <c r="C648" s="668"/>
      <c r="D648" s="669"/>
      <c r="E648" s="669"/>
      <c r="F648" s="669"/>
      <c r="G648" s="669"/>
      <c r="H648" s="669"/>
      <c r="I648" s="669"/>
      <c r="J648" s="669"/>
      <c r="K648" s="669"/>
      <c r="L648" s="670"/>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2"/>
      <c r="AL648" s="671"/>
      <c r="AM648" s="671"/>
      <c r="AN648" s="671"/>
      <c r="AO648" s="671"/>
      <c r="AP648" s="671"/>
      <c r="AQ648" s="673"/>
      <c r="AR648" s="674"/>
      <c r="AS648" s="674"/>
      <c r="AT648" s="675"/>
      <c r="AU648" s="673"/>
      <c r="AV648" s="674"/>
      <c r="AW648" s="674"/>
      <c r="AX648" s="675"/>
    </row>
    <row r="649" spans="1:50" hidden="1">
      <c r="A649" s="667">
        <v>16</v>
      </c>
      <c r="B649" s="667"/>
      <c r="C649" s="668"/>
      <c r="D649" s="669"/>
      <c r="E649" s="669"/>
      <c r="F649" s="669"/>
      <c r="G649" s="669"/>
      <c r="H649" s="669"/>
      <c r="I649" s="669"/>
      <c r="J649" s="669"/>
      <c r="K649" s="669"/>
      <c r="L649" s="670"/>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2"/>
      <c r="AL649" s="671"/>
      <c r="AM649" s="671"/>
      <c r="AN649" s="671"/>
      <c r="AO649" s="671"/>
      <c r="AP649" s="671"/>
      <c r="AQ649" s="673"/>
      <c r="AR649" s="674"/>
      <c r="AS649" s="674"/>
      <c r="AT649" s="675"/>
      <c r="AU649" s="673"/>
      <c r="AV649" s="674"/>
      <c r="AW649" s="674"/>
      <c r="AX649" s="675"/>
    </row>
    <row r="650" spans="1:50" hidden="1">
      <c r="A650" s="667">
        <v>17</v>
      </c>
      <c r="B650" s="667"/>
      <c r="C650" s="668"/>
      <c r="D650" s="669"/>
      <c r="E650" s="669"/>
      <c r="F650" s="669"/>
      <c r="G650" s="669"/>
      <c r="H650" s="669"/>
      <c r="I650" s="669"/>
      <c r="J650" s="669"/>
      <c r="K650" s="669"/>
      <c r="L650" s="670"/>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2"/>
      <c r="AL650" s="671"/>
      <c r="AM650" s="671"/>
      <c r="AN650" s="671"/>
      <c r="AO650" s="671"/>
      <c r="AP650" s="671"/>
      <c r="AQ650" s="673"/>
      <c r="AR650" s="674"/>
      <c r="AS650" s="674"/>
      <c r="AT650" s="675"/>
      <c r="AU650" s="673"/>
      <c r="AV650" s="674"/>
      <c r="AW650" s="674"/>
      <c r="AX650" s="675"/>
    </row>
    <row r="651" spans="1:50" hidden="1">
      <c r="A651" s="667">
        <v>18</v>
      </c>
      <c r="B651" s="667"/>
      <c r="C651" s="668"/>
      <c r="D651" s="669"/>
      <c r="E651" s="669"/>
      <c r="F651" s="669"/>
      <c r="G651" s="669"/>
      <c r="H651" s="669"/>
      <c r="I651" s="669"/>
      <c r="J651" s="669"/>
      <c r="K651" s="669"/>
      <c r="L651" s="670"/>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2"/>
      <c r="AL651" s="671"/>
      <c r="AM651" s="671"/>
      <c r="AN651" s="671"/>
      <c r="AO651" s="671"/>
      <c r="AP651" s="671"/>
      <c r="AQ651" s="673"/>
      <c r="AR651" s="674"/>
      <c r="AS651" s="674"/>
      <c r="AT651" s="675"/>
      <c r="AU651" s="673"/>
      <c r="AV651" s="674"/>
      <c r="AW651" s="674"/>
      <c r="AX651" s="675"/>
    </row>
    <row r="652" spans="1:50" hidden="1">
      <c r="A652" s="667">
        <v>19</v>
      </c>
      <c r="B652" s="667"/>
      <c r="C652" s="668"/>
      <c r="D652" s="669"/>
      <c r="E652" s="669"/>
      <c r="F652" s="669"/>
      <c r="G652" s="669"/>
      <c r="H652" s="669"/>
      <c r="I652" s="669"/>
      <c r="J652" s="669"/>
      <c r="K652" s="669"/>
      <c r="L652" s="670"/>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2"/>
      <c r="AL652" s="671"/>
      <c r="AM652" s="671"/>
      <c r="AN652" s="671"/>
      <c r="AO652" s="671"/>
      <c r="AP652" s="671"/>
      <c r="AQ652" s="673"/>
      <c r="AR652" s="674"/>
      <c r="AS652" s="674"/>
      <c r="AT652" s="675"/>
      <c r="AU652" s="673"/>
      <c r="AV652" s="674"/>
      <c r="AW652" s="674"/>
      <c r="AX652" s="675"/>
    </row>
    <row r="653" spans="1:50" hidden="1">
      <c r="A653" s="667">
        <v>20</v>
      </c>
      <c r="B653" s="667"/>
      <c r="C653" s="668"/>
      <c r="D653" s="669"/>
      <c r="E653" s="669"/>
      <c r="F653" s="669"/>
      <c r="G653" s="669"/>
      <c r="H653" s="669"/>
      <c r="I653" s="669"/>
      <c r="J653" s="669"/>
      <c r="K653" s="669"/>
      <c r="L653" s="670"/>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2"/>
      <c r="AL653" s="671"/>
      <c r="AM653" s="671"/>
      <c r="AN653" s="671"/>
      <c r="AO653" s="671"/>
      <c r="AP653" s="671"/>
      <c r="AQ653" s="673"/>
      <c r="AR653" s="674"/>
      <c r="AS653" s="674"/>
      <c r="AT653" s="675"/>
      <c r="AU653" s="673"/>
      <c r="AV653" s="674"/>
      <c r="AW653" s="674"/>
      <c r="AX653" s="675"/>
    </row>
    <row r="654" spans="1:50" hidden="1">
      <c r="A654" s="667">
        <v>21</v>
      </c>
      <c r="B654" s="667"/>
      <c r="C654" s="668"/>
      <c r="D654" s="669"/>
      <c r="E654" s="669"/>
      <c r="F654" s="669"/>
      <c r="G654" s="669"/>
      <c r="H654" s="669"/>
      <c r="I654" s="669"/>
      <c r="J654" s="669"/>
      <c r="K654" s="669"/>
      <c r="L654" s="670"/>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2"/>
      <c r="AL654" s="671"/>
      <c r="AM654" s="671"/>
      <c r="AN654" s="671"/>
      <c r="AO654" s="671"/>
      <c r="AP654" s="671"/>
      <c r="AQ654" s="673"/>
      <c r="AR654" s="674"/>
      <c r="AS654" s="674"/>
      <c r="AT654" s="675"/>
      <c r="AU654" s="673"/>
      <c r="AV654" s="674"/>
      <c r="AW654" s="674"/>
      <c r="AX654" s="675"/>
    </row>
    <row r="655" spans="1:50" hidden="1">
      <c r="A655" s="667">
        <v>22</v>
      </c>
      <c r="B655" s="667"/>
      <c r="C655" s="668"/>
      <c r="D655" s="669"/>
      <c r="E655" s="669"/>
      <c r="F655" s="669"/>
      <c r="G655" s="669"/>
      <c r="H655" s="669"/>
      <c r="I655" s="669"/>
      <c r="J655" s="669"/>
      <c r="K655" s="669"/>
      <c r="L655" s="670"/>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2"/>
      <c r="AL655" s="671"/>
      <c r="AM655" s="671"/>
      <c r="AN655" s="671"/>
      <c r="AO655" s="671"/>
      <c r="AP655" s="671"/>
      <c r="AQ655" s="673"/>
      <c r="AR655" s="674"/>
      <c r="AS655" s="674"/>
      <c r="AT655" s="675"/>
      <c r="AU655" s="673"/>
      <c r="AV655" s="674"/>
      <c r="AW655" s="674"/>
      <c r="AX655" s="675"/>
    </row>
    <row r="656" spans="1:50" hidden="1">
      <c r="A656" s="667">
        <v>23</v>
      </c>
      <c r="B656" s="667"/>
      <c r="C656" s="668"/>
      <c r="D656" s="669"/>
      <c r="E656" s="669"/>
      <c r="F656" s="669"/>
      <c r="G656" s="669"/>
      <c r="H656" s="669"/>
      <c r="I656" s="669"/>
      <c r="J656" s="669"/>
      <c r="K656" s="669"/>
      <c r="L656" s="670"/>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2"/>
      <c r="AL656" s="671"/>
      <c r="AM656" s="671"/>
      <c r="AN656" s="671"/>
      <c r="AO656" s="671"/>
      <c r="AP656" s="671"/>
      <c r="AQ656" s="673"/>
      <c r="AR656" s="674"/>
      <c r="AS656" s="674"/>
      <c r="AT656" s="675"/>
      <c r="AU656" s="673"/>
      <c r="AV656" s="674"/>
      <c r="AW656" s="674"/>
      <c r="AX656" s="675"/>
    </row>
    <row r="657" spans="1:50" hidden="1">
      <c r="A657" s="667">
        <v>24</v>
      </c>
      <c r="B657" s="667"/>
      <c r="C657" s="668"/>
      <c r="D657" s="669"/>
      <c r="E657" s="669"/>
      <c r="F657" s="669"/>
      <c r="G657" s="669"/>
      <c r="H657" s="669"/>
      <c r="I657" s="669"/>
      <c r="J657" s="669"/>
      <c r="K657" s="669"/>
      <c r="L657" s="670"/>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2"/>
      <c r="AL657" s="671"/>
      <c r="AM657" s="671"/>
      <c r="AN657" s="671"/>
      <c r="AO657" s="671"/>
      <c r="AP657" s="671"/>
      <c r="AQ657" s="673"/>
      <c r="AR657" s="674"/>
      <c r="AS657" s="674"/>
      <c r="AT657" s="675"/>
      <c r="AU657" s="673"/>
      <c r="AV657" s="674"/>
      <c r="AW657" s="674"/>
      <c r="AX657" s="675"/>
    </row>
    <row r="658" spans="1:50" hidden="1">
      <c r="A658" s="667">
        <v>25</v>
      </c>
      <c r="B658" s="667"/>
      <c r="C658" s="668"/>
      <c r="D658" s="669"/>
      <c r="E658" s="669"/>
      <c r="F658" s="669"/>
      <c r="G658" s="669"/>
      <c r="H658" s="669"/>
      <c r="I658" s="669"/>
      <c r="J658" s="669"/>
      <c r="K658" s="669"/>
      <c r="L658" s="670"/>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2"/>
      <c r="AL658" s="671"/>
      <c r="AM658" s="671"/>
      <c r="AN658" s="671"/>
      <c r="AO658" s="671"/>
      <c r="AP658" s="671"/>
      <c r="AQ658" s="673"/>
      <c r="AR658" s="674"/>
      <c r="AS658" s="674"/>
      <c r="AT658" s="675"/>
      <c r="AU658" s="673"/>
      <c r="AV658" s="674"/>
      <c r="AW658" s="674"/>
      <c r="AX658" s="675"/>
    </row>
    <row r="659" spans="1:50" hidden="1">
      <c r="A659" s="667">
        <v>26</v>
      </c>
      <c r="B659" s="667"/>
      <c r="C659" s="668"/>
      <c r="D659" s="669"/>
      <c r="E659" s="669"/>
      <c r="F659" s="669"/>
      <c r="G659" s="669"/>
      <c r="H659" s="669"/>
      <c r="I659" s="669"/>
      <c r="J659" s="669"/>
      <c r="K659" s="669"/>
      <c r="L659" s="670"/>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2"/>
      <c r="AL659" s="671"/>
      <c r="AM659" s="671"/>
      <c r="AN659" s="671"/>
      <c r="AO659" s="671"/>
      <c r="AP659" s="671"/>
      <c r="AQ659" s="673"/>
      <c r="AR659" s="674"/>
      <c r="AS659" s="674"/>
      <c r="AT659" s="675"/>
      <c r="AU659" s="673"/>
      <c r="AV659" s="674"/>
      <c r="AW659" s="674"/>
      <c r="AX659" s="675"/>
    </row>
    <row r="660" spans="1:50" hidden="1">
      <c r="A660" s="667">
        <v>27</v>
      </c>
      <c r="B660" s="667"/>
      <c r="C660" s="668"/>
      <c r="D660" s="669"/>
      <c r="E660" s="669"/>
      <c r="F660" s="669"/>
      <c r="G660" s="669"/>
      <c r="H660" s="669"/>
      <c r="I660" s="669"/>
      <c r="J660" s="669"/>
      <c r="K660" s="669"/>
      <c r="L660" s="670"/>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2"/>
      <c r="AL660" s="671"/>
      <c r="AM660" s="671"/>
      <c r="AN660" s="671"/>
      <c r="AO660" s="671"/>
      <c r="AP660" s="671"/>
      <c r="AQ660" s="673"/>
      <c r="AR660" s="674"/>
      <c r="AS660" s="674"/>
      <c r="AT660" s="675"/>
      <c r="AU660" s="673"/>
      <c r="AV660" s="674"/>
      <c r="AW660" s="674"/>
      <c r="AX660" s="675"/>
    </row>
    <row r="661" spans="1:50" hidden="1">
      <c r="A661" s="667">
        <v>28</v>
      </c>
      <c r="B661" s="667"/>
      <c r="C661" s="668"/>
      <c r="D661" s="669"/>
      <c r="E661" s="669"/>
      <c r="F661" s="669"/>
      <c r="G661" s="669"/>
      <c r="H661" s="669"/>
      <c r="I661" s="669"/>
      <c r="J661" s="669"/>
      <c r="K661" s="669"/>
      <c r="L661" s="670"/>
      <c r="M661" s="671"/>
      <c r="N661" s="671"/>
      <c r="O661" s="671"/>
      <c r="P661" s="671"/>
      <c r="Q661" s="671"/>
      <c r="R661" s="671"/>
      <c r="S661" s="671"/>
      <c r="T661" s="671"/>
      <c r="U661" s="671"/>
      <c r="V661" s="671"/>
      <c r="W661" s="671"/>
      <c r="X661" s="671"/>
      <c r="Y661" s="671"/>
      <c r="Z661" s="671"/>
      <c r="AA661" s="671"/>
      <c r="AB661" s="671"/>
      <c r="AC661" s="671"/>
      <c r="AD661" s="671"/>
      <c r="AE661" s="671"/>
      <c r="AF661" s="671"/>
      <c r="AG661" s="671"/>
      <c r="AH661" s="671"/>
      <c r="AI661" s="671"/>
      <c r="AJ661" s="671"/>
      <c r="AK661" s="672"/>
      <c r="AL661" s="671"/>
      <c r="AM661" s="671"/>
      <c r="AN661" s="671"/>
      <c r="AO661" s="671"/>
      <c r="AP661" s="671"/>
      <c r="AQ661" s="673"/>
      <c r="AR661" s="674"/>
      <c r="AS661" s="674"/>
      <c r="AT661" s="675"/>
      <c r="AU661" s="673"/>
      <c r="AV661" s="674"/>
      <c r="AW661" s="674"/>
      <c r="AX661" s="675"/>
    </row>
    <row r="662" spans="1:50" hidden="1">
      <c r="A662" s="667">
        <v>29</v>
      </c>
      <c r="B662" s="667"/>
      <c r="C662" s="668"/>
      <c r="D662" s="669"/>
      <c r="E662" s="669"/>
      <c r="F662" s="669"/>
      <c r="G662" s="669"/>
      <c r="H662" s="669"/>
      <c r="I662" s="669"/>
      <c r="J662" s="669"/>
      <c r="K662" s="669"/>
      <c r="L662" s="670"/>
      <c r="M662" s="671"/>
      <c r="N662" s="671"/>
      <c r="O662" s="671"/>
      <c r="P662" s="671"/>
      <c r="Q662" s="671"/>
      <c r="R662" s="671"/>
      <c r="S662" s="671"/>
      <c r="T662" s="671"/>
      <c r="U662" s="671"/>
      <c r="V662" s="671"/>
      <c r="W662" s="671"/>
      <c r="X662" s="671"/>
      <c r="Y662" s="671"/>
      <c r="Z662" s="671"/>
      <c r="AA662" s="671"/>
      <c r="AB662" s="671"/>
      <c r="AC662" s="671"/>
      <c r="AD662" s="671"/>
      <c r="AE662" s="671"/>
      <c r="AF662" s="671"/>
      <c r="AG662" s="671"/>
      <c r="AH662" s="671"/>
      <c r="AI662" s="671"/>
      <c r="AJ662" s="671"/>
      <c r="AK662" s="672"/>
      <c r="AL662" s="671"/>
      <c r="AM662" s="671"/>
      <c r="AN662" s="671"/>
      <c r="AO662" s="671"/>
      <c r="AP662" s="671"/>
      <c r="AQ662" s="673"/>
      <c r="AR662" s="674"/>
      <c r="AS662" s="674"/>
      <c r="AT662" s="675"/>
      <c r="AU662" s="673"/>
      <c r="AV662" s="674"/>
      <c r="AW662" s="674"/>
      <c r="AX662" s="675"/>
    </row>
    <row r="663" spans="1:50" hidden="1">
      <c r="A663" s="667">
        <v>30</v>
      </c>
      <c r="B663" s="667"/>
      <c r="C663" s="668"/>
      <c r="D663" s="669"/>
      <c r="E663" s="669"/>
      <c r="F663" s="669"/>
      <c r="G663" s="669"/>
      <c r="H663" s="669"/>
      <c r="I663" s="669"/>
      <c r="J663" s="669"/>
      <c r="K663" s="669"/>
      <c r="L663" s="670"/>
      <c r="M663" s="671"/>
      <c r="N663" s="671"/>
      <c r="O663" s="671"/>
      <c r="P663" s="671"/>
      <c r="Q663" s="671"/>
      <c r="R663" s="671"/>
      <c r="S663" s="671"/>
      <c r="T663" s="671"/>
      <c r="U663" s="671"/>
      <c r="V663" s="671"/>
      <c r="W663" s="671"/>
      <c r="X663" s="671"/>
      <c r="Y663" s="671"/>
      <c r="Z663" s="671"/>
      <c r="AA663" s="671"/>
      <c r="AB663" s="671"/>
      <c r="AC663" s="671"/>
      <c r="AD663" s="671"/>
      <c r="AE663" s="671"/>
      <c r="AF663" s="671"/>
      <c r="AG663" s="671"/>
      <c r="AH663" s="671"/>
      <c r="AI663" s="671"/>
      <c r="AJ663" s="671"/>
      <c r="AK663" s="672"/>
      <c r="AL663" s="671"/>
      <c r="AM663" s="671"/>
      <c r="AN663" s="671"/>
      <c r="AO663" s="671"/>
      <c r="AP663" s="671"/>
      <c r="AQ663" s="673"/>
      <c r="AR663" s="674"/>
      <c r="AS663" s="674"/>
      <c r="AT663" s="675"/>
      <c r="AU663" s="673"/>
      <c r="AV663" s="674"/>
      <c r="AW663" s="674"/>
      <c r="AX663" s="675"/>
    </row>
    <row r="664" spans="1:50" s="5" customForma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9"/>
      <c r="AL664" s="4"/>
      <c r="AM664" s="4"/>
      <c r="AN664" s="4"/>
      <c r="AO664" s="4"/>
      <c r="AP664" s="4"/>
      <c r="AQ664" s="4"/>
      <c r="AR664" s="4"/>
      <c r="AS664" s="4"/>
      <c r="AT664" s="4"/>
      <c r="AU664" s="4"/>
      <c r="AV664" s="4"/>
      <c r="AW664" s="4"/>
      <c r="AX664" s="4"/>
    </row>
    <row r="665" spans="1:50" s="5" customFormat="1">
      <c r="B665" s="5" t="s">
        <v>2918</v>
      </c>
      <c r="C665" s="5" t="s">
        <v>2917</v>
      </c>
    </row>
    <row r="666" spans="1:50" ht="23.25" customHeight="1">
      <c r="A666" s="667"/>
      <c r="B666" s="667"/>
      <c r="C666" s="683" t="s">
        <v>321</v>
      </c>
      <c r="D666" s="683"/>
      <c r="E666" s="683"/>
      <c r="F666" s="683"/>
      <c r="G666" s="683"/>
      <c r="H666" s="683"/>
      <c r="I666" s="683"/>
      <c r="J666" s="683"/>
      <c r="K666" s="683"/>
      <c r="L666" s="683"/>
      <c r="M666" s="683" t="s">
        <v>320</v>
      </c>
      <c r="N666" s="683"/>
      <c r="O666" s="683"/>
      <c r="P666" s="683"/>
      <c r="Q666" s="683"/>
      <c r="R666" s="683"/>
      <c r="S666" s="683"/>
      <c r="T666" s="683"/>
      <c r="U666" s="683"/>
      <c r="V666" s="683"/>
      <c r="W666" s="683"/>
      <c r="X666" s="683"/>
      <c r="Y666" s="683"/>
      <c r="Z666" s="683"/>
      <c r="AA666" s="683"/>
      <c r="AB666" s="683"/>
      <c r="AC666" s="683"/>
      <c r="AD666" s="683"/>
      <c r="AE666" s="683"/>
      <c r="AF666" s="683"/>
      <c r="AG666" s="683"/>
      <c r="AH666" s="683"/>
      <c r="AI666" s="683"/>
      <c r="AJ666" s="683"/>
      <c r="AK666" s="682" t="s">
        <v>319</v>
      </c>
      <c r="AL666" s="683"/>
      <c r="AM666" s="683"/>
      <c r="AN666" s="683"/>
      <c r="AO666" s="683"/>
      <c r="AP666" s="683"/>
      <c r="AQ666" s="683" t="s">
        <v>5</v>
      </c>
      <c r="AR666" s="683"/>
      <c r="AS666" s="683"/>
      <c r="AT666" s="683"/>
      <c r="AU666" s="375" t="s">
        <v>4</v>
      </c>
      <c r="AV666" s="376"/>
      <c r="AW666" s="376"/>
      <c r="AX666" s="678"/>
    </row>
    <row r="667" spans="1:50" s="5" customFormat="1" ht="23.25" customHeight="1">
      <c r="A667" s="1609">
        <v>1</v>
      </c>
      <c r="B667" s="1609">
        <v>1</v>
      </c>
      <c r="C667" s="1610" t="s">
        <v>2914</v>
      </c>
      <c r="D667" s="1610"/>
      <c r="E667" s="1610"/>
      <c r="F667" s="1610"/>
      <c r="G667" s="1610"/>
      <c r="H667" s="1610"/>
      <c r="I667" s="1610"/>
      <c r="J667" s="1610"/>
      <c r="K667" s="1610"/>
      <c r="L667" s="1610"/>
      <c r="M667" s="1610" t="s">
        <v>2916</v>
      </c>
      <c r="N667" s="1610"/>
      <c r="O667" s="1610"/>
      <c r="P667" s="1610"/>
      <c r="Q667" s="1610"/>
      <c r="R667" s="1610"/>
      <c r="S667" s="1610"/>
      <c r="T667" s="1610"/>
      <c r="U667" s="1610"/>
      <c r="V667" s="1610"/>
      <c r="W667" s="1610"/>
      <c r="X667" s="1610"/>
      <c r="Y667" s="1610"/>
      <c r="Z667" s="1610"/>
      <c r="AA667" s="1610"/>
      <c r="AB667" s="1610"/>
      <c r="AC667" s="1610"/>
      <c r="AD667" s="1610"/>
      <c r="AE667" s="1610"/>
      <c r="AF667" s="1610"/>
      <c r="AG667" s="1610"/>
      <c r="AH667" s="1610"/>
      <c r="AI667" s="1610"/>
      <c r="AJ667" s="1610"/>
      <c r="AK667" s="1611">
        <v>0.7</v>
      </c>
      <c r="AL667" s="1610"/>
      <c r="AM667" s="1610"/>
      <c r="AN667" s="1610"/>
      <c r="AO667" s="1610"/>
      <c r="AP667" s="1610"/>
      <c r="AQ667" s="1610">
        <v>1</v>
      </c>
      <c r="AR667" s="1610"/>
      <c r="AS667" s="1610"/>
      <c r="AT667" s="1610"/>
      <c r="AU667" s="3726">
        <v>1</v>
      </c>
      <c r="AV667" s="2128"/>
      <c r="AW667" s="2128"/>
      <c r="AX667" s="2129"/>
    </row>
    <row r="668" spans="1:50" hidden="1">
      <c r="A668" s="667">
        <v>2</v>
      </c>
      <c r="B668" s="667"/>
      <c r="C668" s="668"/>
      <c r="D668" s="669"/>
      <c r="E668" s="669"/>
      <c r="F668" s="669"/>
      <c r="G668" s="669"/>
      <c r="H668" s="669"/>
      <c r="I668" s="669"/>
      <c r="J668" s="669"/>
      <c r="K668" s="669"/>
      <c r="L668" s="670"/>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2"/>
      <c r="AL668" s="671"/>
      <c r="AM668" s="671"/>
      <c r="AN668" s="671"/>
      <c r="AO668" s="671"/>
      <c r="AP668" s="671"/>
      <c r="AQ668" s="673"/>
      <c r="AR668" s="674"/>
      <c r="AS668" s="674"/>
      <c r="AT668" s="675"/>
      <c r="AU668" s="673"/>
      <c r="AV668" s="674"/>
      <c r="AW668" s="674"/>
      <c r="AX668" s="675"/>
    </row>
    <row r="669" spans="1:50" hidden="1">
      <c r="A669" s="667">
        <v>3</v>
      </c>
      <c r="B669" s="667"/>
      <c r="C669" s="668"/>
      <c r="D669" s="669"/>
      <c r="E669" s="669"/>
      <c r="F669" s="669"/>
      <c r="G669" s="669"/>
      <c r="H669" s="669"/>
      <c r="I669" s="669"/>
      <c r="J669" s="669"/>
      <c r="K669" s="669"/>
      <c r="L669" s="670"/>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2"/>
      <c r="AL669" s="671"/>
      <c r="AM669" s="671"/>
      <c r="AN669" s="671"/>
      <c r="AO669" s="671"/>
      <c r="AP669" s="671"/>
      <c r="AQ669" s="673"/>
      <c r="AR669" s="674"/>
      <c r="AS669" s="674"/>
      <c r="AT669" s="675"/>
      <c r="AU669" s="673"/>
      <c r="AV669" s="674"/>
      <c r="AW669" s="674"/>
      <c r="AX669" s="675"/>
    </row>
    <row r="670" spans="1:50" hidden="1">
      <c r="A670" s="667">
        <v>4</v>
      </c>
      <c r="B670" s="667"/>
      <c r="C670" s="668"/>
      <c r="D670" s="669"/>
      <c r="E670" s="669"/>
      <c r="F670" s="669"/>
      <c r="G670" s="669"/>
      <c r="H670" s="669"/>
      <c r="I670" s="669"/>
      <c r="J670" s="669"/>
      <c r="K670" s="669"/>
      <c r="L670" s="670"/>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2"/>
      <c r="AL670" s="671"/>
      <c r="AM670" s="671"/>
      <c r="AN670" s="671"/>
      <c r="AO670" s="671"/>
      <c r="AP670" s="671"/>
      <c r="AQ670" s="673"/>
      <c r="AR670" s="674"/>
      <c r="AS670" s="674"/>
      <c r="AT670" s="675"/>
      <c r="AU670" s="673"/>
      <c r="AV670" s="674"/>
      <c r="AW670" s="674"/>
      <c r="AX670" s="675"/>
    </row>
    <row r="671" spans="1:50" hidden="1">
      <c r="A671" s="667">
        <v>5</v>
      </c>
      <c r="B671" s="667"/>
      <c r="C671" s="668"/>
      <c r="D671" s="669"/>
      <c r="E671" s="669"/>
      <c r="F671" s="669"/>
      <c r="G671" s="669"/>
      <c r="H671" s="669"/>
      <c r="I671" s="669"/>
      <c r="J671" s="669"/>
      <c r="K671" s="669"/>
      <c r="L671" s="670"/>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2"/>
      <c r="AL671" s="671"/>
      <c r="AM671" s="671"/>
      <c r="AN671" s="671"/>
      <c r="AO671" s="671"/>
      <c r="AP671" s="671"/>
      <c r="AQ671" s="673"/>
      <c r="AR671" s="674"/>
      <c r="AS671" s="674"/>
      <c r="AT671" s="675"/>
      <c r="AU671" s="673"/>
      <c r="AV671" s="674"/>
      <c r="AW671" s="674"/>
      <c r="AX671" s="675"/>
    </row>
    <row r="672" spans="1:50" hidden="1">
      <c r="A672" s="667">
        <v>6</v>
      </c>
      <c r="B672" s="667"/>
      <c r="C672" s="668"/>
      <c r="D672" s="669"/>
      <c r="E672" s="669"/>
      <c r="F672" s="669"/>
      <c r="G672" s="669"/>
      <c r="H672" s="669"/>
      <c r="I672" s="669"/>
      <c r="J672" s="669"/>
      <c r="K672" s="669"/>
      <c r="L672" s="670"/>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2"/>
      <c r="AL672" s="671"/>
      <c r="AM672" s="671"/>
      <c r="AN672" s="671"/>
      <c r="AO672" s="671"/>
      <c r="AP672" s="671"/>
      <c r="AQ672" s="673"/>
      <c r="AR672" s="674"/>
      <c r="AS672" s="674"/>
      <c r="AT672" s="675"/>
      <c r="AU672" s="673"/>
      <c r="AV672" s="674"/>
      <c r="AW672" s="674"/>
      <c r="AX672" s="675"/>
    </row>
    <row r="673" spans="1:50" hidden="1">
      <c r="A673" s="667">
        <v>7</v>
      </c>
      <c r="B673" s="667"/>
      <c r="C673" s="668"/>
      <c r="D673" s="669"/>
      <c r="E673" s="669"/>
      <c r="F673" s="669"/>
      <c r="G673" s="669"/>
      <c r="H673" s="669"/>
      <c r="I673" s="669"/>
      <c r="J673" s="669"/>
      <c r="K673" s="669"/>
      <c r="L673" s="670"/>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2"/>
      <c r="AL673" s="671"/>
      <c r="AM673" s="671"/>
      <c r="AN673" s="671"/>
      <c r="AO673" s="671"/>
      <c r="AP673" s="671"/>
      <c r="AQ673" s="673"/>
      <c r="AR673" s="674"/>
      <c r="AS673" s="674"/>
      <c r="AT673" s="675"/>
      <c r="AU673" s="673"/>
      <c r="AV673" s="674"/>
      <c r="AW673" s="674"/>
      <c r="AX673" s="675"/>
    </row>
    <row r="674" spans="1:50" hidden="1">
      <c r="A674" s="667">
        <v>8</v>
      </c>
      <c r="B674" s="667"/>
      <c r="C674" s="668"/>
      <c r="D674" s="669"/>
      <c r="E674" s="669"/>
      <c r="F674" s="669"/>
      <c r="G674" s="669"/>
      <c r="H674" s="669"/>
      <c r="I674" s="669"/>
      <c r="J674" s="669"/>
      <c r="K674" s="669"/>
      <c r="L674" s="670"/>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2"/>
      <c r="AL674" s="671"/>
      <c r="AM674" s="671"/>
      <c r="AN674" s="671"/>
      <c r="AO674" s="671"/>
      <c r="AP674" s="671"/>
      <c r="AQ674" s="673"/>
      <c r="AR674" s="674"/>
      <c r="AS674" s="674"/>
      <c r="AT674" s="675"/>
      <c r="AU674" s="673"/>
      <c r="AV674" s="674"/>
      <c r="AW674" s="674"/>
      <c r="AX674" s="675"/>
    </row>
    <row r="675" spans="1:50" hidden="1">
      <c r="A675" s="667">
        <v>9</v>
      </c>
      <c r="B675" s="667"/>
      <c r="C675" s="668"/>
      <c r="D675" s="669"/>
      <c r="E675" s="669"/>
      <c r="F675" s="669"/>
      <c r="G675" s="669"/>
      <c r="H675" s="669"/>
      <c r="I675" s="669"/>
      <c r="J675" s="669"/>
      <c r="K675" s="669"/>
      <c r="L675" s="670"/>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2"/>
      <c r="AL675" s="671"/>
      <c r="AM675" s="671"/>
      <c r="AN675" s="671"/>
      <c r="AO675" s="671"/>
      <c r="AP675" s="671"/>
      <c r="AQ675" s="673"/>
      <c r="AR675" s="674"/>
      <c r="AS675" s="674"/>
      <c r="AT675" s="675"/>
      <c r="AU675" s="673"/>
      <c r="AV675" s="674"/>
      <c r="AW675" s="674"/>
      <c r="AX675" s="675"/>
    </row>
    <row r="676" spans="1:50" hidden="1">
      <c r="A676" s="667">
        <v>10</v>
      </c>
      <c r="B676" s="667"/>
      <c r="C676" s="668"/>
      <c r="D676" s="669"/>
      <c r="E676" s="669"/>
      <c r="F676" s="669"/>
      <c r="G676" s="669"/>
      <c r="H676" s="669"/>
      <c r="I676" s="669"/>
      <c r="J676" s="669"/>
      <c r="K676" s="669"/>
      <c r="L676" s="670"/>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2"/>
      <c r="AL676" s="671"/>
      <c r="AM676" s="671"/>
      <c r="AN676" s="671"/>
      <c r="AO676" s="671"/>
      <c r="AP676" s="671"/>
      <c r="AQ676" s="673"/>
      <c r="AR676" s="674"/>
      <c r="AS676" s="674"/>
      <c r="AT676" s="675"/>
      <c r="AU676" s="673"/>
      <c r="AV676" s="674"/>
      <c r="AW676" s="674"/>
      <c r="AX676" s="675"/>
    </row>
    <row r="677" spans="1:50" hidden="1">
      <c r="A677" s="667">
        <v>11</v>
      </c>
      <c r="B677" s="667"/>
      <c r="C677" s="668"/>
      <c r="D677" s="669"/>
      <c r="E677" s="669"/>
      <c r="F677" s="669"/>
      <c r="G677" s="669"/>
      <c r="H677" s="669"/>
      <c r="I677" s="669"/>
      <c r="J677" s="669"/>
      <c r="K677" s="669"/>
      <c r="L677" s="670"/>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2"/>
      <c r="AL677" s="671"/>
      <c r="AM677" s="671"/>
      <c r="AN677" s="671"/>
      <c r="AO677" s="671"/>
      <c r="AP677" s="671"/>
      <c r="AQ677" s="673"/>
      <c r="AR677" s="674"/>
      <c r="AS677" s="674"/>
      <c r="AT677" s="675"/>
      <c r="AU677" s="673"/>
      <c r="AV677" s="674"/>
      <c r="AW677" s="674"/>
      <c r="AX677" s="675"/>
    </row>
    <row r="678" spans="1:50" hidden="1">
      <c r="A678" s="667">
        <v>12</v>
      </c>
      <c r="B678" s="667"/>
      <c r="C678" s="668"/>
      <c r="D678" s="669"/>
      <c r="E678" s="669"/>
      <c r="F678" s="669"/>
      <c r="G678" s="669"/>
      <c r="H678" s="669"/>
      <c r="I678" s="669"/>
      <c r="J678" s="669"/>
      <c r="K678" s="669"/>
      <c r="L678" s="670"/>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2"/>
      <c r="AL678" s="671"/>
      <c r="AM678" s="671"/>
      <c r="AN678" s="671"/>
      <c r="AO678" s="671"/>
      <c r="AP678" s="671"/>
      <c r="AQ678" s="673"/>
      <c r="AR678" s="674"/>
      <c r="AS678" s="674"/>
      <c r="AT678" s="675"/>
      <c r="AU678" s="673"/>
      <c r="AV678" s="674"/>
      <c r="AW678" s="674"/>
      <c r="AX678" s="675"/>
    </row>
    <row r="679" spans="1:50" hidden="1">
      <c r="A679" s="667">
        <v>13</v>
      </c>
      <c r="B679" s="667"/>
      <c r="C679" s="668"/>
      <c r="D679" s="669"/>
      <c r="E679" s="669"/>
      <c r="F679" s="669"/>
      <c r="G679" s="669"/>
      <c r="H679" s="669"/>
      <c r="I679" s="669"/>
      <c r="J679" s="669"/>
      <c r="K679" s="669"/>
      <c r="L679" s="670"/>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2"/>
      <c r="AL679" s="671"/>
      <c r="AM679" s="671"/>
      <c r="AN679" s="671"/>
      <c r="AO679" s="671"/>
      <c r="AP679" s="671"/>
      <c r="AQ679" s="673"/>
      <c r="AR679" s="674"/>
      <c r="AS679" s="674"/>
      <c r="AT679" s="675"/>
      <c r="AU679" s="673"/>
      <c r="AV679" s="674"/>
      <c r="AW679" s="674"/>
      <c r="AX679" s="675"/>
    </row>
    <row r="680" spans="1:50" hidden="1">
      <c r="A680" s="667">
        <v>14</v>
      </c>
      <c r="B680" s="667"/>
      <c r="C680" s="668"/>
      <c r="D680" s="669"/>
      <c r="E680" s="669"/>
      <c r="F680" s="669"/>
      <c r="G680" s="669"/>
      <c r="H680" s="669"/>
      <c r="I680" s="669"/>
      <c r="J680" s="669"/>
      <c r="K680" s="669"/>
      <c r="L680" s="670"/>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2"/>
      <c r="AL680" s="671"/>
      <c r="AM680" s="671"/>
      <c r="AN680" s="671"/>
      <c r="AO680" s="671"/>
      <c r="AP680" s="671"/>
      <c r="AQ680" s="673"/>
      <c r="AR680" s="674"/>
      <c r="AS680" s="674"/>
      <c r="AT680" s="675"/>
      <c r="AU680" s="673"/>
      <c r="AV680" s="674"/>
      <c r="AW680" s="674"/>
      <c r="AX680" s="675"/>
    </row>
    <row r="681" spans="1:50" hidden="1">
      <c r="A681" s="667">
        <v>15</v>
      </c>
      <c r="B681" s="667"/>
      <c r="C681" s="668"/>
      <c r="D681" s="669"/>
      <c r="E681" s="669"/>
      <c r="F681" s="669"/>
      <c r="G681" s="669"/>
      <c r="H681" s="669"/>
      <c r="I681" s="669"/>
      <c r="J681" s="669"/>
      <c r="K681" s="669"/>
      <c r="L681" s="670"/>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2"/>
      <c r="AL681" s="671"/>
      <c r="AM681" s="671"/>
      <c r="AN681" s="671"/>
      <c r="AO681" s="671"/>
      <c r="AP681" s="671"/>
      <c r="AQ681" s="673"/>
      <c r="AR681" s="674"/>
      <c r="AS681" s="674"/>
      <c r="AT681" s="675"/>
      <c r="AU681" s="673"/>
      <c r="AV681" s="674"/>
      <c r="AW681" s="674"/>
      <c r="AX681" s="675"/>
    </row>
    <row r="682" spans="1:50" hidden="1">
      <c r="A682" s="667">
        <v>16</v>
      </c>
      <c r="B682" s="667"/>
      <c r="C682" s="668"/>
      <c r="D682" s="669"/>
      <c r="E682" s="669"/>
      <c r="F682" s="669"/>
      <c r="G682" s="669"/>
      <c r="H682" s="669"/>
      <c r="I682" s="669"/>
      <c r="J682" s="669"/>
      <c r="K682" s="669"/>
      <c r="L682" s="670"/>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2"/>
      <c r="AL682" s="671"/>
      <c r="AM682" s="671"/>
      <c r="AN682" s="671"/>
      <c r="AO682" s="671"/>
      <c r="AP682" s="671"/>
      <c r="AQ682" s="673"/>
      <c r="AR682" s="674"/>
      <c r="AS682" s="674"/>
      <c r="AT682" s="675"/>
      <c r="AU682" s="673"/>
      <c r="AV682" s="674"/>
      <c r="AW682" s="674"/>
      <c r="AX682" s="675"/>
    </row>
    <row r="683" spans="1:50" hidden="1">
      <c r="A683" s="667">
        <v>17</v>
      </c>
      <c r="B683" s="667"/>
      <c r="C683" s="668"/>
      <c r="D683" s="669"/>
      <c r="E683" s="669"/>
      <c r="F683" s="669"/>
      <c r="G683" s="669"/>
      <c r="H683" s="669"/>
      <c r="I683" s="669"/>
      <c r="J683" s="669"/>
      <c r="K683" s="669"/>
      <c r="L683" s="670"/>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2"/>
      <c r="AL683" s="671"/>
      <c r="AM683" s="671"/>
      <c r="AN683" s="671"/>
      <c r="AO683" s="671"/>
      <c r="AP683" s="671"/>
      <c r="AQ683" s="673"/>
      <c r="AR683" s="674"/>
      <c r="AS683" s="674"/>
      <c r="AT683" s="675"/>
      <c r="AU683" s="673"/>
      <c r="AV683" s="674"/>
      <c r="AW683" s="674"/>
      <c r="AX683" s="675"/>
    </row>
    <row r="684" spans="1:50" hidden="1">
      <c r="A684" s="667">
        <v>18</v>
      </c>
      <c r="B684" s="667"/>
      <c r="C684" s="668"/>
      <c r="D684" s="669"/>
      <c r="E684" s="669"/>
      <c r="F684" s="669"/>
      <c r="G684" s="669"/>
      <c r="H684" s="669"/>
      <c r="I684" s="669"/>
      <c r="J684" s="669"/>
      <c r="K684" s="669"/>
      <c r="L684" s="670"/>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2"/>
      <c r="AL684" s="671"/>
      <c r="AM684" s="671"/>
      <c r="AN684" s="671"/>
      <c r="AO684" s="671"/>
      <c r="AP684" s="671"/>
      <c r="AQ684" s="673"/>
      <c r="AR684" s="674"/>
      <c r="AS684" s="674"/>
      <c r="AT684" s="675"/>
      <c r="AU684" s="673"/>
      <c r="AV684" s="674"/>
      <c r="AW684" s="674"/>
      <c r="AX684" s="675"/>
    </row>
    <row r="685" spans="1:50" hidden="1">
      <c r="A685" s="667">
        <v>19</v>
      </c>
      <c r="B685" s="667"/>
      <c r="C685" s="668"/>
      <c r="D685" s="669"/>
      <c r="E685" s="669"/>
      <c r="F685" s="669"/>
      <c r="G685" s="669"/>
      <c r="H685" s="669"/>
      <c r="I685" s="669"/>
      <c r="J685" s="669"/>
      <c r="K685" s="669"/>
      <c r="L685" s="670"/>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2"/>
      <c r="AL685" s="671"/>
      <c r="AM685" s="671"/>
      <c r="AN685" s="671"/>
      <c r="AO685" s="671"/>
      <c r="AP685" s="671"/>
      <c r="AQ685" s="673"/>
      <c r="AR685" s="674"/>
      <c r="AS685" s="674"/>
      <c r="AT685" s="675"/>
      <c r="AU685" s="673"/>
      <c r="AV685" s="674"/>
      <c r="AW685" s="674"/>
      <c r="AX685" s="675"/>
    </row>
    <row r="686" spans="1:50" hidden="1">
      <c r="A686" s="667">
        <v>20</v>
      </c>
      <c r="B686" s="667"/>
      <c r="C686" s="668"/>
      <c r="D686" s="669"/>
      <c r="E686" s="669"/>
      <c r="F686" s="669"/>
      <c r="G686" s="669"/>
      <c r="H686" s="669"/>
      <c r="I686" s="669"/>
      <c r="J686" s="669"/>
      <c r="K686" s="669"/>
      <c r="L686" s="670"/>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2"/>
      <c r="AL686" s="671"/>
      <c r="AM686" s="671"/>
      <c r="AN686" s="671"/>
      <c r="AO686" s="671"/>
      <c r="AP686" s="671"/>
      <c r="AQ686" s="673"/>
      <c r="AR686" s="674"/>
      <c r="AS686" s="674"/>
      <c r="AT686" s="675"/>
      <c r="AU686" s="673"/>
      <c r="AV686" s="674"/>
      <c r="AW686" s="674"/>
      <c r="AX686" s="675"/>
    </row>
    <row r="687" spans="1:50" hidden="1">
      <c r="A687" s="667">
        <v>21</v>
      </c>
      <c r="B687" s="667"/>
      <c r="C687" s="668"/>
      <c r="D687" s="669"/>
      <c r="E687" s="669"/>
      <c r="F687" s="669"/>
      <c r="G687" s="669"/>
      <c r="H687" s="669"/>
      <c r="I687" s="669"/>
      <c r="J687" s="669"/>
      <c r="K687" s="669"/>
      <c r="L687" s="670"/>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2"/>
      <c r="AL687" s="671"/>
      <c r="AM687" s="671"/>
      <c r="AN687" s="671"/>
      <c r="AO687" s="671"/>
      <c r="AP687" s="671"/>
      <c r="AQ687" s="673"/>
      <c r="AR687" s="674"/>
      <c r="AS687" s="674"/>
      <c r="AT687" s="675"/>
      <c r="AU687" s="673"/>
      <c r="AV687" s="674"/>
      <c r="AW687" s="674"/>
      <c r="AX687" s="675"/>
    </row>
    <row r="688" spans="1:50" hidden="1">
      <c r="A688" s="667">
        <v>22</v>
      </c>
      <c r="B688" s="667"/>
      <c r="C688" s="668"/>
      <c r="D688" s="669"/>
      <c r="E688" s="669"/>
      <c r="F688" s="669"/>
      <c r="G688" s="669"/>
      <c r="H688" s="669"/>
      <c r="I688" s="669"/>
      <c r="J688" s="669"/>
      <c r="K688" s="669"/>
      <c r="L688" s="670"/>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2"/>
      <c r="AL688" s="671"/>
      <c r="AM688" s="671"/>
      <c r="AN688" s="671"/>
      <c r="AO688" s="671"/>
      <c r="AP688" s="671"/>
      <c r="AQ688" s="673"/>
      <c r="AR688" s="674"/>
      <c r="AS688" s="674"/>
      <c r="AT688" s="675"/>
      <c r="AU688" s="673"/>
      <c r="AV688" s="674"/>
      <c r="AW688" s="674"/>
      <c r="AX688" s="675"/>
    </row>
    <row r="689" spans="1:50" hidden="1">
      <c r="A689" s="667">
        <v>23</v>
      </c>
      <c r="B689" s="667"/>
      <c r="C689" s="668"/>
      <c r="D689" s="669"/>
      <c r="E689" s="669"/>
      <c r="F689" s="669"/>
      <c r="G689" s="669"/>
      <c r="H689" s="669"/>
      <c r="I689" s="669"/>
      <c r="J689" s="669"/>
      <c r="K689" s="669"/>
      <c r="L689" s="670"/>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2"/>
      <c r="AL689" s="671"/>
      <c r="AM689" s="671"/>
      <c r="AN689" s="671"/>
      <c r="AO689" s="671"/>
      <c r="AP689" s="671"/>
      <c r="AQ689" s="673"/>
      <c r="AR689" s="674"/>
      <c r="AS689" s="674"/>
      <c r="AT689" s="675"/>
      <c r="AU689" s="673"/>
      <c r="AV689" s="674"/>
      <c r="AW689" s="674"/>
      <c r="AX689" s="675"/>
    </row>
    <row r="690" spans="1:50" hidden="1">
      <c r="A690" s="667">
        <v>24</v>
      </c>
      <c r="B690" s="667"/>
      <c r="C690" s="668"/>
      <c r="D690" s="669"/>
      <c r="E690" s="669"/>
      <c r="F690" s="669"/>
      <c r="G690" s="669"/>
      <c r="H690" s="669"/>
      <c r="I690" s="669"/>
      <c r="J690" s="669"/>
      <c r="K690" s="669"/>
      <c r="L690" s="670"/>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2"/>
      <c r="AL690" s="671"/>
      <c r="AM690" s="671"/>
      <c r="AN690" s="671"/>
      <c r="AO690" s="671"/>
      <c r="AP690" s="671"/>
      <c r="AQ690" s="673"/>
      <c r="AR690" s="674"/>
      <c r="AS690" s="674"/>
      <c r="AT690" s="675"/>
      <c r="AU690" s="673"/>
      <c r="AV690" s="674"/>
      <c r="AW690" s="674"/>
      <c r="AX690" s="675"/>
    </row>
    <row r="691" spans="1:50" hidden="1">
      <c r="A691" s="667">
        <v>25</v>
      </c>
      <c r="B691" s="667"/>
      <c r="C691" s="668"/>
      <c r="D691" s="669"/>
      <c r="E691" s="669"/>
      <c r="F691" s="669"/>
      <c r="G691" s="669"/>
      <c r="H691" s="669"/>
      <c r="I691" s="669"/>
      <c r="J691" s="669"/>
      <c r="K691" s="669"/>
      <c r="L691" s="670"/>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2"/>
      <c r="AL691" s="671"/>
      <c r="AM691" s="671"/>
      <c r="AN691" s="671"/>
      <c r="AO691" s="671"/>
      <c r="AP691" s="671"/>
      <c r="AQ691" s="673"/>
      <c r="AR691" s="674"/>
      <c r="AS691" s="674"/>
      <c r="AT691" s="675"/>
      <c r="AU691" s="673"/>
      <c r="AV691" s="674"/>
      <c r="AW691" s="674"/>
      <c r="AX691" s="675"/>
    </row>
    <row r="692" spans="1:50" hidden="1">
      <c r="A692" s="667">
        <v>26</v>
      </c>
      <c r="B692" s="667"/>
      <c r="C692" s="668"/>
      <c r="D692" s="669"/>
      <c r="E692" s="669"/>
      <c r="F692" s="669"/>
      <c r="G692" s="669"/>
      <c r="H692" s="669"/>
      <c r="I692" s="669"/>
      <c r="J692" s="669"/>
      <c r="K692" s="669"/>
      <c r="L692" s="670"/>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2"/>
      <c r="AL692" s="671"/>
      <c r="AM692" s="671"/>
      <c r="AN692" s="671"/>
      <c r="AO692" s="671"/>
      <c r="AP692" s="671"/>
      <c r="AQ692" s="673"/>
      <c r="AR692" s="674"/>
      <c r="AS692" s="674"/>
      <c r="AT692" s="675"/>
      <c r="AU692" s="673"/>
      <c r="AV692" s="674"/>
      <c r="AW692" s="674"/>
      <c r="AX692" s="675"/>
    </row>
    <row r="693" spans="1:50" hidden="1">
      <c r="A693" s="667">
        <v>27</v>
      </c>
      <c r="B693" s="667"/>
      <c r="C693" s="668"/>
      <c r="D693" s="669"/>
      <c r="E693" s="669"/>
      <c r="F693" s="669"/>
      <c r="G693" s="669"/>
      <c r="H693" s="669"/>
      <c r="I693" s="669"/>
      <c r="J693" s="669"/>
      <c r="K693" s="669"/>
      <c r="L693" s="670"/>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2"/>
      <c r="AL693" s="671"/>
      <c r="AM693" s="671"/>
      <c r="AN693" s="671"/>
      <c r="AO693" s="671"/>
      <c r="AP693" s="671"/>
      <c r="AQ693" s="673"/>
      <c r="AR693" s="674"/>
      <c r="AS693" s="674"/>
      <c r="AT693" s="675"/>
      <c r="AU693" s="673"/>
      <c r="AV693" s="674"/>
      <c r="AW693" s="674"/>
      <c r="AX693" s="675"/>
    </row>
    <row r="694" spans="1:50" hidden="1">
      <c r="A694" s="667">
        <v>28</v>
      </c>
      <c r="B694" s="667"/>
      <c r="C694" s="668"/>
      <c r="D694" s="669"/>
      <c r="E694" s="669"/>
      <c r="F694" s="669"/>
      <c r="G694" s="669"/>
      <c r="H694" s="669"/>
      <c r="I694" s="669"/>
      <c r="J694" s="669"/>
      <c r="K694" s="669"/>
      <c r="L694" s="670"/>
      <c r="M694" s="671"/>
      <c r="N694" s="671"/>
      <c r="O694" s="671"/>
      <c r="P694" s="671"/>
      <c r="Q694" s="671"/>
      <c r="R694" s="671"/>
      <c r="S694" s="671"/>
      <c r="T694" s="671"/>
      <c r="U694" s="671"/>
      <c r="V694" s="671"/>
      <c r="W694" s="671"/>
      <c r="X694" s="671"/>
      <c r="Y694" s="671"/>
      <c r="Z694" s="671"/>
      <c r="AA694" s="671"/>
      <c r="AB694" s="671"/>
      <c r="AC694" s="671"/>
      <c r="AD694" s="671"/>
      <c r="AE694" s="671"/>
      <c r="AF694" s="671"/>
      <c r="AG694" s="671"/>
      <c r="AH694" s="671"/>
      <c r="AI694" s="671"/>
      <c r="AJ694" s="671"/>
      <c r="AK694" s="672"/>
      <c r="AL694" s="671"/>
      <c r="AM694" s="671"/>
      <c r="AN694" s="671"/>
      <c r="AO694" s="671"/>
      <c r="AP694" s="671"/>
      <c r="AQ694" s="673"/>
      <c r="AR694" s="674"/>
      <c r="AS694" s="674"/>
      <c r="AT694" s="675"/>
      <c r="AU694" s="673"/>
      <c r="AV694" s="674"/>
      <c r="AW694" s="674"/>
      <c r="AX694" s="675"/>
    </row>
    <row r="695" spans="1:50" hidden="1">
      <c r="A695" s="667">
        <v>29</v>
      </c>
      <c r="B695" s="667"/>
      <c r="C695" s="668"/>
      <c r="D695" s="669"/>
      <c r="E695" s="669"/>
      <c r="F695" s="669"/>
      <c r="G695" s="669"/>
      <c r="H695" s="669"/>
      <c r="I695" s="669"/>
      <c r="J695" s="669"/>
      <c r="K695" s="669"/>
      <c r="L695" s="670"/>
      <c r="M695" s="671"/>
      <c r="N695" s="671"/>
      <c r="O695" s="671"/>
      <c r="P695" s="671"/>
      <c r="Q695" s="671"/>
      <c r="R695" s="671"/>
      <c r="S695" s="671"/>
      <c r="T695" s="671"/>
      <c r="U695" s="671"/>
      <c r="V695" s="671"/>
      <c r="W695" s="671"/>
      <c r="X695" s="671"/>
      <c r="Y695" s="671"/>
      <c r="Z695" s="671"/>
      <c r="AA695" s="671"/>
      <c r="AB695" s="671"/>
      <c r="AC695" s="671"/>
      <c r="AD695" s="671"/>
      <c r="AE695" s="671"/>
      <c r="AF695" s="671"/>
      <c r="AG695" s="671"/>
      <c r="AH695" s="671"/>
      <c r="AI695" s="671"/>
      <c r="AJ695" s="671"/>
      <c r="AK695" s="672"/>
      <c r="AL695" s="671"/>
      <c r="AM695" s="671"/>
      <c r="AN695" s="671"/>
      <c r="AO695" s="671"/>
      <c r="AP695" s="671"/>
      <c r="AQ695" s="673"/>
      <c r="AR695" s="674"/>
      <c r="AS695" s="674"/>
      <c r="AT695" s="675"/>
      <c r="AU695" s="673"/>
      <c r="AV695" s="674"/>
      <c r="AW695" s="674"/>
      <c r="AX695" s="675"/>
    </row>
    <row r="696" spans="1:50" hidden="1">
      <c r="A696" s="667">
        <v>30</v>
      </c>
      <c r="B696" s="667"/>
      <c r="C696" s="668"/>
      <c r="D696" s="669"/>
      <c r="E696" s="669"/>
      <c r="F696" s="669"/>
      <c r="G696" s="669"/>
      <c r="H696" s="669"/>
      <c r="I696" s="669"/>
      <c r="J696" s="669"/>
      <c r="K696" s="669"/>
      <c r="L696" s="670"/>
      <c r="M696" s="671"/>
      <c r="N696" s="671"/>
      <c r="O696" s="671"/>
      <c r="P696" s="671"/>
      <c r="Q696" s="671"/>
      <c r="R696" s="671"/>
      <c r="S696" s="671"/>
      <c r="T696" s="671"/>
      <c r="U696" s="671"/>
      <c r="V696" s="671"/>
      <c r="W696" s="671"/>
      <c r="X696" s="671"/>
      <c r="Y696" s="671"/>
      <c r="Z696" s="671"/>
      <c r="AA696" s="671"/>
      <c r="AB696" s="671"/>
      <c r="AC696" s="671"/>
      <c r="AD696" s="671"/>
      <c r="AE696" s="671"/>
      <c r="AF696" s="671"/>
      <c r="AG696" s="671"/>
      <c r="AH696" s="671"/>
      <c r="AI696" s="671"/>
      <c r="AJ696" s="671"/>
      <c r="AK696" s="672"/>
      <c r="AL696" s="671"/>
      <c r="AM696" s="671"/>
      <c r="AN696" s="671"/>
      <c r="AO696" s="671"/>
      <c r="AP696" s="671"/>
      <c r="AQ696" s="673"/>
      <c r="AR696" s="674"/>
      <c r="AS696" s="674"/>
      <c r="AT696" s="675"/>
      <c r="AU696" s="673"/>
      <c r="AV696" s="674"/>
      <c r="AW696" s="674"/>
      <c r="AX696" s="675"/>
    </row>
    <row r="697" spans="1:50" s="5" customFormat="1"/>
    <row r="698" spans="1:50" s="5" customFormat="1">
      <c r="B698" s="5" t="s">
        <v>328</v>
      </c>
      <c r="C698" s="5" t="s">
        <v>2914</v>
      </c>
    </row>
    <row r="699" spans="1:50" s="276" customFormat="1" ht="23.25" customHeight="1">
      <c r="A699" s="1609"/>
      <c r="B699" s="1609"/>
      <c r="C699" s="1445" t="s">
        <v>321</v>
      </c>
      <c r="D699" s="1445"/>
      <c r="E699" s="1445"/>
      <c r="F699" s="1445"/>
      <c r="G699" s="1445"/>
      <c r="H699" s="1445"/>
      <c r="I699" s="1445"/>
      <c r="J699" s="1445"/>
      <c r="K699" s="1445"/>
      <c r="L699" s="1445"/>
      <c r="M699" s="1445" t="s">
        <v>320</v>
      </c>
      <c r="N699" s="1445"/>
      <c r="O699" s="1445"/>
      <c r="P699" s="1445"/>
      <c r="Q699" s="1445"/>
      <c r="R699" s="1445"/>
      <c r="S699" s="1445"/>
      <c r="T699" s="1445"/>
      <c r="U699" s="1445"/>
      <c r="V699" s="1445"/>
      <c r="W699" s="1445"/>
      <c r="X699" s="1445"/>
      <c r="Y699" s="1445"/>
      <c r="Z699" s="1445"/>
      <c r="AA699" s="1445"/>
      <c r="AB699" s="1445"/>
      <c r="AC699" s="1445"/>
      <c r="AD699" s="1445"/>
      <c r="AE699" s="1445"/>
      <c r="AF699" s="1445"/>
      <c r="AG699" s="1445"/>
      <c r="AH699" s="1445"/>
      <c r="AI699" s="1445"/>
      <c r="AJ699" s="1445"/>
      <c r="AK699" s="3721" t="s">
        <v>319</v>
      </c>
      <c r="AL699" s="1445"/>
      <c r="AM699" s="1445"/>
      <c r="AN699" s="1445"/>
      <c r="AO699" s="1445"/>
      <c r="AP699" s="1445"/>
      <c r="AQ699" s="1445" t="s">
        <v>5</v>
      </c>
      <c r="AR699" s="1445"/>
      <c r="AS699" s="1445"/>
      <c r="AT699" s="1445"/>
      <c r="AU699" s="1464" t="s">
        <v>4</v>
      </c>
      <c r="AV699" s="1405"/>
      <c r="AW699" s="1405"/>
      <c r="AX699" s="3690"/>
    </row>
    <row r="700" spans="1:50" ht="23.25" customHeight="1">
      <c r="A700" s="667">
        <v>1</v>
      </c>
      <c r="B700" s="667">
        <v>1</v>
      </c>
      <c r="C700" s="681" t="s">
        <v>2914</v>
      </c>
      <c r="D700" s="681"/>
      <c r="E700" s="681"/>
      <c r="F700" s="681"/>
      <c r="G700" s="681"/>
      <c r="H700" s="681"/>
      <c r="I700" s="681"/>
      <c r="J700" s="681"/>
      <c r="K700" s="681"/>
      <c r="L700" s="681"/>
      <c r="M700" s="681" t="s">
        <v>2915</v>
      </c>
      <c r="N700" s="681"/>
      <c r="O700" s="681"/>
      <c r="P700" s="681"/>
      <c r="Q700" s="681"/>
      <c r="R700" s="681"/>
      <c r="S700" s="681"/>
      <c r="T700" s="681"/>
      <c r="U700" s="681"/>
      <c r="V700" s="681"/>
      <c r="W700" s="681"/>
      <c r="X700" s="681"/>
      <c r="Y700" s="681"/>
      <c r="Z700" s="681"/>
      <c r="AA700" s="681"/>
      <c r="AB700" s="681"/>
      <c r="AC700" s="681"/>
      <c r="AD700" s="681"/>
      <c r="AE700" s="681"/>
      <c r="AF700" s="681"/>
      <c r="AG700" s="681"/>
      <c r="AH700" s="681"/>
      <c r="AI700" s="681"/>
      <c r="AJ700" s="681"/>
      <c r="AK700" s="680">
        <v>4.5</v>
      </c>
      <c r="AL700" s="681"/>
      <c r="AM700" s="681"/>
      <c r="AN700" s="681"/>
      <c r="AO700" s="681"/>
      <c r="AP700" s="681"/>
      <c r="AQ700" s="681">
        <v>1</v>
      </c>
      <c r="AR700" s="681"/>
      <c r="AS700" s="681"/>
      <c r="AT700" s="681"/>
      <c r="AU700" s="3733">
        <v>1</v>
      </c>
      <c r="AV700" s="677"/>
      <c r="AW700" s="677"/>
      <c r="AX700" s="678"/>
    </row>
    <row r="701" spans="1:50" hidden="1">
      <c r="A701" s="667">
        <v>2</v>
      </c>
      <c r="B701" s="667"/>
      <c r="C701" s="668"/>
      <c r="D701" s="669"/>
      <c r="E701" s="669"/>
      <c r="F701" s="669"/>
      <c r="G701" s="669"/>
      <c r="H701" s="669"/>
      <c r="I701" s="669"/>
      <c r="J701" s="669"/>
      <c r="K701" s="669"/>
      <c r="L701" s="670"/>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72"/>
      <c r="AL701" s="671"/>
      <c r="AM701" s="671"/>
      <c r="AN701" s="671"/>
      <c r="AO701" s="671"/>
      <c r="AP701" s="671"/>
      <c r="AQ701" s="673"/>
      <c r="AR701" s="674"/>
      <c r="AS701" s="674"/>
      <c r="AT701" s="675"/>
      <c r="AU701" s="673"/>
      <c r="AV701" s="674"/>
      <c r="AW701" s="674"/>
      <c r="AX701" s="675"/>
    </row>
    <row r="702" spans="1:50" hidden="1">
      <c r="A702" s="667">
        <v>3</v>
      </c>
      <c r="B702" s="667"/>
      <c r="C702" s="668"/>
      <c r="D702" s="669"/>
      <c r="E702" s="669"/>
      <c r="F702" s="669"/>
      <c r="G702" s="669"/>
      <c r="H702" s="669"/>
      <c r="I702" s="669"/>
      <c r="J702" s="669"/>
      <c r="K702" s="669"/>
      <c r="L702" s="670"/>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2"/>
      <c r="AL702" s="671"/>
      <c r="AM702" s="671"/>
      <c r="AN702" s="671"/>
      <c r="AO702" s="671"/>
      <c r="AP702" s="671"/>
      <c r="AQ702" s="673"/>
      <c r="AR702" s="674"/>
      <c r="AS702" s="674"/>
      <c r="AT702" s="675"/>
      <c r="AU702" s="673"/>
      <c r="AV702" s="674"/>
      <c r="AW702" s="674"/>
      <c r="AX702" s="675"/>
    </row>
    <row r="703" spans="1:50" hidden="1">
      <c r="A703" s="667">
        <v>4</v>
      </c>
      <c r="B703" s="667"/>
      <c r="C703" s="668"/>
      <c r="D703" s="669"/>
      <c r="E703" s="669"/>
      <c r="F703" s="669"/>
      <c r="G703" s="669"/>
      <c r="H703" s="669"/>
      <c r="I703" s="669"/>
      <c r="J703" s="669"/>
      <c r="K703" s="669"/>
      <c r="L703" s="670"/>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2"/>
      <c r="AL703" s="671"/>
      <c r="AM703" s="671"/>
      <c r="AN703" s="671"/>
      <c r="AO703" s="671"/>
      <c r="AP703" s="671"/>
      <c r="AQ703" s="673"/>
      <c r="AR703" s="674"/>
      <c r="AS703" s="674"/>
      <c r="AT703" s="675"/>
      <c r="AU703" s="673"/>
      <c r="AV703" s="674"/>
      <c r="AW703" s="674"/>
      <c r="AX703" s="675"/>
    </row>
    <row r="704" spans="1:50" hidden="1">
      <c r="A704" s="667">
        <v>5</v>
      </c>
      <c r="B704" s="667"/>
      <c r="C704" s="668"/>
      <c r="D704" s="669"/>
      <c r="E704" s="669"/>
      <c r="F704" s="669"/>
      <c r="G704" s="669"/>
      <c r="H704" s="669"/>
      <c r="I704" s="669"/>
      <c r="J704" s="669"/>
      <c r="K704" s="669"/>
      <c r="L704" s="670"/>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2"/>
      <c r="AL704" s="671"/>
      <c r="AM704" s="671"/>
      <c r="AN704" s="671"/>
      <c r="AO704" s="671"/>
      <c r="AP704" s="671"/>
      <c r="AQ704" s="673"/>
      <c r="AR704" s="674"/>
      <c r="AS704" s="674"/>
      <c r="AT704" s="675"/>
      <c r="AU704" s="673"/>
      <c r="AV704" s="674"/>
      <c r="AW704" s="674"/>
      <c r="AX704" s="675"/>
    </row>
    <row r="705" spans="1:50" hidden="1">
      <c r="A705" s="667">
        <v>6</v>
      </c>
      <c r="B705" s="667"/>
      <c r="C705" s="668"/>
      <c r="D705" s="669"/>
      <c r="E705" s="669"/>
      <c r="F705" s="669"/>
      <c r="G705" s="669"/>
      <c r="H705" s="669"/>
      <c r="I705" s="669"/>
      <c r="J705" s="669"/>
      <c r="K705" s="669"/>
      <c r="L705" s="670"/>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2"/>
      <c r="AL705" s="671"/>
      <c r="AM705" s="671"/>
      <c r="AN705" s="671"/>
      <c r="AO705" s="671"/>
      <c r="AP705" s="671"/>
      <c r="AQ705" s="673"/>
      <c r="AR705" s="674"/>
      <c r="AS705" s="674"/>
      <c r="AT705" s="675"/>
      <c r="AU705" s="673"/>
      <c r="AV705" s="674"/>
      <c r="AW705" s="674"/>
      <c r="AX705" s="675"/>
    </row>
    <row r="706" spans="1:50" hidden="1">
      <c r="A706" s="667">
        <v>7</v>
      </c>
      <c r="B706" s="667"/>
      <c r="C706" s="668"/>
      <c r="D706" s="669"/>
      <c r="E706" s="669"/>
      <c r="F706" s="669"/>
      <c r="G706" s="669"/>
      <c r="H706" s="669"/>
      <c r="I706" s="669"/>
      <c r="J706" s="669"/>
      <c r="K706" s="669"/>
      <c r="L706" s="670"/>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2"/>
      <c r="AL706" s="671"/>
      <c r="AM706" s="671"/>
      <c r="AN706" s="671"/>
      <c r="AO706" s="671"/>
      <c r="AP706" s="671"/>
      <c r="AQ706" s="673"/>
      <c r="AR706" s="674"/>
      <c r="AS706" s="674"/>
      <c r="AT706" s="675"/>
      <c r="AU706" s="673"/>
      <c r="AV706" s="674"/>
      <c r="AW706" s="674"/>
      <c r="AX706" s="675"/>
    </row>
    <row r="707" spans="1:50" hidden="1">
      <c r="A707" s="667">
        <v>8</v>
      </c>
      <c r="B707" s="667"/>
      <c r="C707" s="668"/>
      <c r="D707" s="669"/>
      <c r="E707" s="669"/>
      <c r="F707" s="669"/>
      <c r="G707" s="669"/>
      <c r="H707" s="669"/>
      <c r="I707" s="669"/>
      <c r="J707" s="669"/>
      <c r="K707" s="669"/>
      <c r="L707" s="670"/>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2"/>
      <c r="AL707" s="671"/>
      <c r="AM707" s="671"/>
      <c r="AN707" s="671"/>
      <c r="AO707" s="671"/>
      <c r="AP707" s="671"/>
      <c r="AQ707" s="673"/>
      <c r="AR707" s="674"/>
      <c r="AS707" s="674"/>
      <c r="AT707" s="675"/>
      <c r="AU707" s="673"/>
      <c r="AV707" s="674"/>
      <c r="AW707" s="674"/>
      <c r="AX707" s="675"/>
    </row>
    <row r="708" spans="1:50" hidden="1">
      <c r="A708" s="667">
        <v>9</v>
      </c>
      <c r="B708" s="667"/>
      <c r="C708" s="668"/>
      <c r="D708" s="669"/>
      <c r="E708" s="669"/>
      <c r="F708" s="669"/>
      <c r="G708" s="669"/>
      <c r="H708" s="669"/>
      <c r="I708" s="669"/>
      <c r="J708" s="669"/>
      <c r="K708" s="669"/>
      <c r="L708" s="670"/>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2"/>
      <c r="AL708" s="671"/>
      <c r="AM708" s="671"/>
      <c r="AN708" s="671"/>
      <c r="AO708" s="671"/>
      <c r="AP708" s="671"/>
      <c r="AQ708" s="673"/>
      <c r="AR708" s="674"/>
      <c r="AS708" s="674"/>
      <c r="AT708" s="675"/>
      <c r="AU708" s="673"/>
      <c r="AV708" s="674"/>
      <c r="AW708" s="674"/>
      <c r="AX708" s="675"/>
    </row>
    <row r="709" spans="1:50" hidden="1">
      <c r="A709" s="667">
        <v>10</v>
      </c>
      <c r="B709" s="667"/>
      <c r="C709" s="668"/>
      <c r="D709" s="669"/>
      <c r="E709" s="669"/>
      <c r="F709" s="669"/>
      <c r="G709" s="669"/>
      <c r="H709" s="669"/>
      <c r="I709" s="669"/>
      <c r="J709" s="669"/>
      <c r="K709" s="669"/>
      <c r="L709" s="670"/>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2"/>
      <c r="AL709" s="671"/>
      <c r="AM709" s="671"/>
      <c r="AN709" s="671"/>
      <c r="AO709" s="671"/>
      <c r="AP709" s="671"/>
      <c r="AQ709" s="673"/>
      <c r="AR709" s="674"/>
      <c r="AS709" s="674"/>
      <c r="AT709" s="675"/>
      <c r="AU709" s="673"/>
      <c r="AV709" s="674"/>
      <c r="AW709" s="674"/>
      <c r="AX709" s="675"/>
    </row>
    <row r="710" spans="1:50" hidden="1">
      <c r="A710" s="667">
        <v>11</v>
      </c>
      <c r="B710" s="667"/>
      <c r="C710" s="668"/>
      <c r="D710" s="669"/>
      <c r="E710" s="669"/>
      <c r="F710" s="669"/>
      <c r="G710" s="669"/>
      <c r="H710" s="669"/>
      <c r="I710" s="669"/>
      <c r="J710" s="669"/>
      <c r="K710" s="669"/>
      <c r="L710" s="670"/>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2"/>
      <c r="AL710" s="671"/>
      <c r="AM710" s="671"/>
      <c r="AN710" s="671"/>
      <c r="AO710" s="671"/>
      <c r="AP710" s="671"/>
      <c r="AQ710" s="673"/>
      <c r="AR710" s="674"/>
      <c r="AS710" s="674"/>
      <c r="AT710" s="675"/>
      <c r="AU710" s="673"/>
      <c r="AV710" s="674"/>
      <c r="AW710" s="674"/>
      <c r="AX710" s="675"/>
    </row>
    <row r="711" spans="1:50" hidden="1">
      <c r="A711" s="667">
        <v>12</v>
      </c>
      <c r="B711" s="667"/>
      <c r="C711" s="668"/>
      <c r="D711" s="669"/>
      <c r="E711" s="669"/>
      <c r="F711" s="669"/>
      <c r="G711" s="669"/>
      <c r="H711" s="669"/>
      <c r="I711" s="669"/>
      <c r="J711" s="669"/>
      <c r="K711" s="669"/>
      <c r="L711" s="670"/>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2"/>
      <c r="AL711" s="671"/>
      <c r="AM711" s="671"/>
      <c r="AN711" s="671"/>
      <c r="AO711" s="671"/>
      <c r="AP711" s="671"/>
      <c r="AQ711" s="673"/>
      <c r="AR711" s="674"/>
      <c r="AS711" s="674"/>
      <c r="AT711" s="675"/>
      <c r="AU711" s="673"/>
      <c r="AV711" s="674"/>
      <c r="AW711" s="674"/>
      <c r="AX711" s="675"/>
    </row>
    <row r="712" spans="1:50" hidden="1">
      <c r="A712" s="667">
        <v>13</v>
      </c>
      <c r="B712" s="667"/>
      <c r="C712" s="668"/>
      <c r="D712" s="669"/>
      <c r="E712" s="669"/>
      <c r="F712" s="669"/>
      <c r="G712" s="669"/>
      <c r="H712" s="669"/>
      <c r="I712" s="669"/>
      <c r="J712" s="669"/>
      <c r="K712" s="669"/>
      <c r="L712" s="670"/>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2"/>
      <c r="AL712" s="671"/>
      <c r="AM712" s="671"/>
      <c r="AN712" s="671"/>
      <c r="AO712" s="671"/>
      <c r="AP712" s="671"/>
      <c r="AQ712" s="673"/>
      <c r="AR712" s="674"/>
      <c r="AS712" s="674"/>
      <c r="AT712" s="675"/>
      <c r="AU712" s="673"/>
      <c r="AV712" s="674"/>
      <c r="AW712" s="674"/>
      <c r="AX712" s="675"/>
    </row>
    <row r="713" spans="1:50" hidden="1">
      <c r="A713" s="667">
        <v>14</v>
      </c>
      <c r="B713" s="667"/>
      <c r="C713" s="668"/>
      <c r="D713" s="669"/>
      <c r="E713" s="669"/>
      <c r="F713" s="669"/>
      <c r="G713" s="669"/>
      <c r="H713" s="669"/>
      <c r="I713" s="669"/>
      <c r="J713" s="669"/>
      <c r="K713" s="669"/>
      <c r="L713" s="670"/>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2"/>
      <c r="AL713" s="671"/>
      <c r="AM713" s="671"/>
      <c r="AN713" s="671"/>
      <c r="AO713" s="671"/>
      <c r="AP713" s="671"/>
      <c r="AQ713" s="673"/>
      <c r="AR713" s="674"/>
      <c r="AS713" s="674"/>
      <c r="AT713" s="675"/>
      <c r="AU713" s="673"/>
      <c r="AV713" s="674"/>
      <c r="AW713" s="674"/>
      <c r="AX713" s="675"/>
    </row>
    <row r="714" spans="1:50" hidden="1">
      <c r="A714" s="667">
        <v>15</v>
      </c>
      <c r="B714" s="667"/>
      <c r="C714" s="668"/>
      <c r="D714" s="669"/>
      <c r="E714" s="669"/>
      <c r="F714" s="669"/>
      <c r="G714" s="669"/>
      <c r="H714" s="669"/>
      <c r="I714" s="669"/>
      <c r="J714" s="669"/>
      <c r="K714" s="669"/>
      <c r="L714" s="670"/>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2"/>
      <c r="AL714" s="671"/>
      <c r="AM714" s="671"/>
      <c r="AN714" s="671"/>
      <c r="AO714" s="671"/>
      <c r="AP714" s="671"/>
      <c r="AQ714" s="673"/>
      <c r="AR714" s="674"/>
      <c r="AS714" s="674"/>
      <c r="AT714" s="675"/>
      <c r="AU714" s="673"/>
      <c r="AV714" s="674"/>
      <c r="AW714" s="674"/>
      <c r="AX714" s="675"/>
    </row>
    <row r="715" spans="1:50" hidden="1">
      <c r="A715" s="667">
        <v>16</v>
      </c>
      <c r="B715" s="667"/>
      <c r="C715" s="668"/>
      <c r="D715" s="669"/>
      <c r="E715" s="669"/>
      <c r="F715" s="669"/>
      <c r="G715" s="669"/>
      <c r="H715" s="669"/>
      <c r="I715" s="669"/>
      <c r="J715" s="669"/>
      <c r="K715" s="669"/>
      <c r="L715" s="670"/>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2"/>
      <c r="AL715" s="671"/>
      <c r="AM715" s="671"/>
      <c r="AN715" s="671"/>
      <c r="AO715" s="671"/>
      <c r="AP715" s="671"/>
      <c r="AQ715" s="673"/>
      <c r="AR715" s="674"/>
      <c r="AS715" s="674"/>
      <c r="AT715" s="675"/>
      <c r="AU715" s="673"/>
      <c r="AV715" s="674"/>
      <c r="AW715" s="674"/>
      <c r="AX715" s="675"/>
    </row>
    <row r="716" spans="1:50" hidden="1">
      <c r="A716" s="667">
        <v>17</v>
      </c>
      <c r="B716" s="667"/>
      <c r="C716" s="668"/>
      <c r="D716" s="669"/>
      <c r="E716" s="669"/>
      <c r="F716" s="669"/>
      <c r="G716" s="669"/>
      <c r="H716" s="669"/>
      <c r="I716" s="669"/>
      <c r="J716" s="669"/>
      <c r="K716" s="669"/>
      <c r="L716" s="670"/>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2"/>
      <c r="AL716" s="671"/>
      <c r="AM716" s="671"/>
      <c r="AN716" s="671"/>
      <c r="AO716" s="671"/>
      <c r="AP716" s="671"/>
      <c r="AQ716" s="673"/>
      <c r="AR716" s="674"/>
      <c r="AS716" s="674"/>
      <c r="AT716" s="675"/>
      <c r="AU716" s="673"/>
      <c r="AV716" s="674"/>
      <c r="AW716" s="674"/>
      <c r="AX716" s="675"/>
    </row>
    <row r="717" spans="1:50" hidden="1">
      <c r="A717" s="667">
        <v>18</v>
      </c>
      <c r="B717" s="667"/>
      <c r="C717" s="668"/>
      <c r="D717" s="669"/>
      <c r="E717" s="669"/>
      <c r="F717" s="669"/>
      <c r="G717" s="669"/>
      <c r="H717" s="669"/>
      <c r="I717" s="669"/>
      <c r="J717" s="669"/>
      <c r="K717" s="669"/>
      <c r="L717" s="670"/>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2"/>
      <c r="AL717" s="671"/>
      <c r="AM717" s="671"/>
      <c r="AN717" s="671"/>
      <c r="AO717" s="671"/>
      <c r="AP717" s="671"/>
      <c r="AQ717" s="673"/>
      <c r="AR717" s="674"/>
      <c r="AS717" s="674"/>
      <c r="AT717" s="675"/>
      <c r="AU717" s="673"/>
      <c r="AV717" s="674"/>
      <c r="AW717" s="674"/>
      <c r="AX717" s="675"/>
    </row>
    <row r="718" spans="1:50" hidden="1">
      <c r="A718" s="667">
        <v>19</v>
      </c>
      <c r="B718" s="667"/>
      <c r="C718" s="668"/>
      <c r="D718" s="669"/>
      <c r="E718" s="669"/>
      <c r="F718" s="669"/>
      <c r="G718" s="669"/>
      <c r="H718" s="669"/>
      <c r="I718" s="669"/>
      <c r="J718" s="669"/>
      <c r="K718" s="669"/>
      <c r="L718" s="670"/>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2"/>
      <c r="AL718" s="671"/>
      <c r="AM718" s="671"/>
      <c r="AN718" s="671"/>
      <c r="AO718" s="671"/>
      <c r="AP718" s="671"/>
      <c r="AQ718" s="673"/>
      <c r="AR718" s="674"/>
      <c r="AS718" s="674"/>
      <c r="AT718" s="675"/>
      <c r="AU718" s="673"/>
      <c r="AV718" s="674"/>
      <c r="AW718" s="674"/>
      <c r="AX718" s="675"/>
    </row>
    <row r="719" spans="1:50" hidden="1">
      <c r="A719" s="667">
        <v>20</v>
      </c>
      <c r="B719" s="667"/>
      <c r="C719" s="668"/>
      <c r="D719" s="669"/>
      <c r="E719" s="669"/>
      <c r="F719" s="669"/>
      <c r="G719" s="669"/>
      <c r="H719" s="669"/>
      <c r="I719" s="669"/>
      <c r="J719" s="669"/>
      <c r="K719" s="669"/>
      <c r="L719" s="670"/>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2"/>
      <c r="AL719" s="671"/>
      <c r="AM719" s="671"/>
      <c r="AN719" s="671"/>
      <c r="AO719" s="671"/>
      <c r="AP719" s="671"/>
      <c r="AQ719" s="673"/>
      <c r="AR719" s="674"/>
      <c r="AS719" s="674"/>
      <c r="AT719" s="675"/>
      <c r="AU719" s="673"/>
      <c r="AV719" s="674"/>
      <c r="AW719" s="674"/>
      <c r="AX719" s="675"/>
    </row>
    <row r="720" spans="1:50" hidden="1">
      <c r="A720" s="667">
        <v>21</v>
      </c>
      <c r="B720" s="667"/>
      <c r="C720" s="668"/>
      <c r="D720" s="669"/>
      <c r="E720" s="669"/>
      <c r="F720" s="669"/>
      <c r="G720" s="669"/>
      <c r="H720" s="669"/>
      <c r="I720" s="669"/>
      <c r="J720" s="669"/>
      <c r="K720" s="669"/>
      <c r="L720" s="670"/>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2"/>
      <c r="AL720" s="671"/>
      <c r="AM720" s="671"/>
      <c r="AN720" s="671"/>
      <c r="AO720" s="671"/>
      <c r="AP720" s="671"/>
      <c r="AQ720" s="673"/>
      <c r="AR720" s="674"/>
      <c r="AS720" s="674"/>
      <c r="AT720" s="675"/>
      <c r="AU720" s="673"/>
      <c r="AV720" s="674"/>
      <c r="AW720" s="674"/>
      <c r="AX720" s="675"/>
    </row>
    <row r="721" spans="1:50" hidden="1">
      <c r="A721" s="667">
        <v>22</v>
      </c>
      <c r="B721" s="667"/>
      <c r="C721" s="668"/>
      <c r="D721" s="669"/>
      <c r="E721" s="669"/>
      <c r="F721" s="669"/>
      <c r="G721" s="669"/>
      <c r="H721" s="669"/>
      <c r="I721" s="669"/>
      <c r="J721" s="669"/>
      <c r="K721" s="669"/>
      <c r="L721" s="670"/>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2"/>
      <c r="AL721" s="671"/>
      <c r="AM721" s="671"/>
      <c r="AN721" s="671"/>
      <c r="AO721" s="671"/>
      <c r="AP721" s="671"/>
      <c r="AQ721" s="673"/>
      <c r="AR721" s="674"/>
      <c r="AS721" s="674"/>
      <c r="AT721" s="675"/>
      <c r="AU721" s="673"/>
      <c r="AV721" s="674"/>
      <c r="AW721" s="674"/>
      <c r="AX721" s="675"/>
    </row>
    <row r="722" spans="1:50" hidden="1">
      <c r="A722" s="667">
        <v>23</v>
      </c>
      <c r="B722" s="667"/>
      <c r="C722" s="668"/>
      <c r="D722" s="669"/>
      <c r="E722" s="669"/>
      <c r="F722" s="669"/>
      <c r="G722" s="669"/>
      <c r="H722" s="669"/>
      <c r="I722" s="669"/>
      <c r="J722" s="669"/>
      <c r="K722" s="669"/>
      <c r="L722" s="670"/>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2"/>
      <c r="AL722" s="671"/>
      <c r="AM722" s="671"/>
      <c r="AN722" s="671"/>
      <c r="AO722" s="671"/>
      <c r="AP722" s="671"/>
      <c r="AQ722" s="673"/>
      <c r="AR722" s="674"/>
      <c r="AS722" s="674"/>
      <c r="AT722" s="675"/>
      <c r="AU722" s="673"/>
      <c r="AV722" s="674"/>
      <c r="AW722" s="674"/>
      <c r="AX722" s="675"/>
    </row>
    <row r="723" spans="1:50" hidden="1">
      <c r="A723" s="667">
        <v>24</v>
      </c>
      <c r="B723" s="667"/>
      <c r="C723" s="668"/>
      <c r="D723" s="669"/>
      <c r="E723" s="669"/>
      <c r="F723" s="669"/>
      <c r="G723" s="669"/>
      <c r="H723" s="669"/>
      <c r="I723" s="669"/>
      <c r="J723" s="669"/>
      <c r="K723" s="669"/>
      <c r="L723" s="670"/>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2"/>
      <c r="AL723" s="671"/>
      <c r="AM723" s="671"/>
      <c r="AN723" s="671"/>
      <c r="AO723" s="671"/>
      <c r="AP723" s="671"/>
      <c r="AQ723" s="673"/>
      <c r="AR723" s="674"/>
      <c r="AS723" s="674"/>
      <c r="AT723" s="675"/>
      <c r="AU723" s="673"/>
      <c r="AV723" s="674"/>
      <c r="AW723" s="674"/>
      <c r="AX723" s="675"/>
    </row>
    <row r="724" spans="1:50" hidden="1">
      <c r="A724" s="667">
        <v>25</v>
      </c>
      <c r="B724" s="667"/>
      <c r="C724" s="668"/>
      <c r="D724" s="669"/>
      <c r="E724" s="669"/>
      <c r="F724" s="669"/>
      <c r="G724" s="669"/>
      <c r="H724" s="669"/>
      <c r="I724" s="669"/>
      <c r="J724" s="669"/>
      <c r="K724" s="669"/>
      <c r="L724" s="670"/>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2"/>
      <c r="AL724" s="671"/>
      <c r="AM724" s="671"/>
      <c r="AN724" s="671"/>
      <c r="AO724" s="671"/>
      <c r="AP724" s="671"/>
      <c r="AQ724" s="673"/>
      <c r="AR724" s="674"/>
      <c r="AS724" s="674"/>
      <c r="AT724" s="675"/>
      <c r="AU724" s="673"/>
      <c r="AV724" s="674"/>
      <c r="AW724" s="674"/>
      <c r="AX724" s="675"/>
    </row>
    <row r="725" spans="1:50" hidden="1">
      <c r="A725" s="667">
        <v>26</v>
      </c>
      <c r="B725" s="667"/>
      <c r="C725" s="668"/>
      <c r="D725" s="669"/>
      <c r="E725" s="669"/>
      <c r="F725" s="669"/>
      <c r="G725" s="669"/>
      <c r="H725" s="669"/>
      <c r="I725" s="669"/>
      <c r="J725" s="669"/>
      <c r="K725" s="669"/>
      <c r="L725" s="670"/>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2"/>
      <c r="AL725" s="671"/>
      <c r="AM725" s="671"/>
      <c r="AN725" s="671"/>
      <c r="AO725" s="671"/>
      <c r="AP725" s="671"/>
      <c r="AQ725" s="673"/>
      <c r="AR725" s="674"/>
      <c r="AS725" s="674"/>
      <c r="AT725" s="675"/>
      <c r="AU725" s="673"/>
      <c r="AV725" s="674"/>
      <c r="AW725" s="674"/>
      <c r="AX725" s="675"/>
    </row>
    <row r="726" spans="1:50" hidden="1">
      <c r="A726" s="667">
        <v>27</v>
      </c>
      <c r="B726" s="667"/>
      <c r="C726" s="668"/>
      <c r="D726" s="669"/>
      <c r="E726" s="669"/>
      <c r="F726" s="669"/>
      <c r="G726" s="669"/>
      <c r="H726" s="669"/>
      <c r="I726" s="669"/>
      <c r="J726" s="669"/>
      <c r="K726" s="669"/>
      <c r="L726" s="670"/>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2"/>
      <c r="AL726" s="671"/>
      <c r="AM726" s="671"/>
      <c r="AN726" s="671"/>
      <c r="AO726" s="671"/>
      <c r="AP726" s="671"/>
      <c r="AQ726" s="673"/>
      <c r="AR726" s="674"/>
      <c r="AS726" s="674"/>
      <c r="AT726" s="675"/>
      <c r="AU726" s="673"/>
      <c r="AV726" s="674"/>
      <c r="AW726" s="674"/>
      <c r="AX726" s="675"/>
    </row>
    <row r="727" spans="1:50" hidden="1">
      <c r="A727" s="667">
        <v>28</v>
      </c>
      <c r="B727" s="667"/>
      <c r="C727" s="668"/>
      <c r="D727" s="669"/>
      <c r="E727" s="669"/>
      <c r="F727" s="669"/>
      <c r="G727" s="669"/>
      <c r="H727" s="669"/>
      <c r="I727" s="669"/>
      <c r="J727" s="669"/>
      <c r="K727" s="669"/>
      <c r="L727" s="670"/>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2"/>
      <c r="AL727" s="671"/>
      <c r="AM727" s="671"/>
      <c r="AN727" s="671"/>
      <c r="AO727" s="671"/>
      <c r="AP727" s="671"/>
      <c r="AQ727" s="673"/>
      <c r="AR727" s="674"/>
      <c r="AS727" s="674"/>
      <c r="AT727" s="675"/>
      <c r="AU727" s="673"/>
      <c r="AV727" s="674"/>
      <c r="AW727" s="674"/>
      <c r="AX727" s="675"/>
    </row>
    <row r="728" spans="1:50" hidden="1">
      <c r="A728" s="667">
        <v>29</v>
      </c>
      <c r="B728" s="667"/>
      <c r="C728" s="668"/>
      <c r="D728" s="669"/>
      <c r="E728" s="669"/>
      <c r="F728" s="669"/>
      <c r="G728" s="669"/>
      <c r="H728" s="669"/>
      <c r="I728" s="669"/>
      <c r="J728" s="669"/>
      <c r="K728" s="669"/>
      <c r="L728" s="670"/>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2"/>
      <c r="AL728" s="671"/>
      <c r="AM728" s="671"/>
      <c r="AN728" s="671"/>
      <c r="AO728" s="671"/>
      <c r="AP728" s="671"/>
      <c r="AQ728" s="673"/>
      <c r="AR728" s="674"/>
      <c r="AS728" s="674"/>
      <c r="AT728" s="675"/>
      <c r="AU728" s="673"/>
      <c r="AV728" s="674"/>
      <c r="AW728" s="674"/>
      <c r="AX728" s="675"/>
    </row>
    <row r="729" spans="1:50" hidden="1">
      <c r="A729" s="667">
        <v>30</v>
      </c>
      <c r="B729" s="667"/>
      <c r="C729" s="668"/>
      <c r="D729" s="669"/>
      <c r="E729" s="669"/>
      <c r="F729" s="669"/>
      <c r="G729" s="669"/>
      <c r="H729" s="669"/>
      <c r="I729" s="669"/>
      <c r="J729" s="669"/>
      <c r="K729" s="669"/>
      <c r="L729" s="670"/>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2"/>
      <c r="AL729" s="671"/>
      <c r="AM729" s="671"/>
      <c r="AN729" s="671"/>
      <c r="AO729" s="671"/>
      <c r="AP729" s="671"/>
      <c r="AQ729" s="673"/>
      <c r="AR729" s="674"/>
      <c r="AS729" s="674"/>
      <c r="AT729" s="675"/>
      <c r="AU729" s="673"/>
      <c r="AV729" s="674"/>
      <c r="AW729" s="674"/>
      <c r="AX729" s="675"/>
    </row>
    <row r="730" spans="1:50" s="5" customForma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9"/>
      <c r="AL730" s="4"/>
      <c r="AM730" s="4"/>
      <c r="AN730" s="4"/>
      <c r="AO730" s="4"/>
      <c r="AP730" s="4"/>
      <c r="AQ730" s="4"/>
      <c r="AR730" s="4"/>
      <c r="AS730" s="4"/>
      <c r="AT730" s="4"/>
      <c r="AU730" s="4"/>
      <c r="AV730" s="4"/>
      <c r="AW730" s="4"/>
      <c r="AX730" s="4"/>
    </row>
    <row r="731" spans="1:50" s="5" customFormat="1">
      <c r="B731" s="5" t="s">
        <v>325</v>
      </c>
      <c r="C731" s="5" t="s">
        <v>2914</v>
      </c>
    </row>
    <row r="732" spans="1:50" ht="23.25" customHeight="1">
      <c r="A732" s="667"/>
      <c r="B732" s="667"/>
      <c r="C732" s="683" t="s">
        <v>321</v>
      </c>
      <c r="D732" s="683"/>
      <c r="E732" s="683"/>
      <c r="F732" s="683"/>
      <c r="G732" s="683"/>
      <c r="H732" s="683"/>
      <c r="I732" s="683"/>
      <c r="J732" s="683"/>
      <c r="K732" s="683"/>
      <c r="L732" s="683"/>
      <c r="M732" s="683" t="s">
        <v>320</v>
      </c>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2" t="s">
        <v>319</v>
      </c>
      <c r="AL732" s="683"/>
      <c r="AM732" s="683"/>
      <c r="AN732" s="683"/>
      <c r="AO732" s="683"/>
      <c r="AP732" s="683"/>
      <c r="AQ732" s="683" t="s">
        <v>5</v>
      </c>
      <c r="AR732" s="683"/>
      <c r="AS732" s="683"/>
      <c r="AT732" s="683"/>
      <c r="AU732" s="375" t="s">
        <v>4</v>
      </c>
      <c r="AV732" s="376"/>
      <c r="AW732" s="376"/>
      <c r="AX732" s="678"/>
    </row>
    <row r="733" spans="1:50" ht="23.25" customHeight="1">
      <c r="A733" s="667">
        <v>1</v>
      </c>
      <c r="B733" s="667">
        <v>1</v>
      </c>
      <c r="C733" s="681" t="s">
        <v>2914</v>
      </c>
      <c r="D733" s="681"/>
      <c r="E733" s="681"/>
      <c r="F733" s="681"/>
      <c r="G733" s="681"/>
      <c r="H733" s="681"/>
      <c r="I733" s="681"/>
      <c r="J733" s="681"/>
      <c r="K733" s="681"/>
      <c r="L733" s="681"/>
      <c r="M733" s="681" t="s">
        <v>2913</v>
      </c>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0">
        <v>0.7</v>
      </c>
      <c r="AL733" s="681"/>
      <c r="AM733" s="681"/>
      <c r="AN733" s="681"/>
      <c r="AO733" s="681"/>
      <c r="AP733" s="681"/>
      <c r="AQ733" s="681" t="s">
        <v>21</v>
      </c>
      <c r="AR733" s="681"/>
      <c r="AS733" s="681"/>
      <c r="AT733" s="681"/>
      <c r="AU733" s="673" t="s">
        <v>2867</v>
      </c>
      <c r="AV733" s="674"/>
      <c r="AW733" s="674"/>
      <c r="AX733" s="675"/>
    </row>
    <row r="734" spans="1:50" hidden="1">
      <c r="A734" s="667">
        <v>2</v>
      </c>
      <c r="B734" s="667"/>
      <c r="C734" s="668"/>
      <c r="D734" s="669"/>
      <c r="E734" s="669"/>
      <c r="F734" s="669"/>
      <c r="G734" s="669"/>
      <c r="H734" s="669"/>
      <c r="I734" s="669"/>
      <c r="J734" s="669"/>
      <c r="K734" s="669"/>
      <c r="L734" s="670"/>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2"/>
      <c r="AL734" s="671"/>
      <c r="AM734" s="671"/>
      <c r="AN734" s="671"/>
      <c r="AO734" s="671"/>
      <c r="AP734" s="671"/>
      <c r="AQ734" s="673"/>
      <c r="AR734" s="674"/>
      <c r="AS734" s="674"/>
      <c r="AT734" s="675"/>
      <c r="AU734" s="673"/>
      <c r="AV734" s="674"/>
      <c r="AW734" s="674"/>
      <c r="AX734" s="675"/>
    </row>
    <row r="735" spans="1:50" hidden="1">
      <c r="A735" s="667">
        <v>3</v>
      </c>
      <c r="B735" s="667"/>
      <c r="C735" s="668"/>
      <c r="D735" s="669"/>
      <c r="E735" s="669"/>
      <c r="F735" s="669"/>
      <c r="G735" s="669"/>
      <c r="H735" s="669"/>
      <c r="I735" s="669"/>
      <c r="J735" s="669"/>
      <c r="K735" s="669"/>
      <c r="L735" s="670"/>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2"/>
      <c r="AL735" s="671"/>
      <c r="AM735" s="671"/>
      <c r="AN735" s="671"/>
      <c r="AO735" s="671"/>
      <c r="AP735" s="671"/>
      <c r="AQ735" s="673"/>
      <c r="AR735" s="674"/>
      <c r="AS735" s="674"/>
      <c r="AT735" s="675"/>
      <c r="AU735" s="673"/>
      <c r="AV735" s="674"/>
      <c r="AW735" s="674"/>
      <c r="AX735" s="675"/>
    </row>
    <row r="736" spans="1:50" hidden="1">
      <c r="A736" s="667">
        <v>4</v>
      </c>
      <c r="B736" s="667"/>
      <c r="C736" s="668"/>
      <c r="D736" s="669"/>
      <c r="E736" s="669"/>
      <c r="F736" s="669"/>
      <c r="G736" s="669"/>
      <c r="H736" s="669"/>
      <c r="I736" s="669"/>
      <c r="J736" s="669"/>
      <c r="K736" s="669"/>
      <c r="L736" s="670"/>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2"/>
      <c r="AL736" s="671"/>
      <c r="AM736" s="671"/>
      <c r="AN736" s="671"/>
      <c r="AO736" s="671"/>
      <c r="AP736" s="671"/>
      <c r="AQ736" s="673"/>
      <c r="AR736" s="674"/>
      <c r="AS736" s="674"/>
      <c r="AT736" s="675"/>
      <c r="AU736" s="673"/>
      <c r="AV736" s="674"/>
      <c r="AW736" s="674"/>
      <c r="AX736" s="675"/>
    </row>
    <row r="737" spans="1:50" hidden="1">
      <c r="A737" s="667">
        <v>5</v>
      </c>
      <c r="B737" s="667"/>
      <c r="C737" s="668"/>
      <c r="D737" s="669"/>
      <c r="E737" s="669"/>
      <c r="F737" s="669"/>
      <c r="G737" s="669"/>
      <c r="H737" s="669"/>
      <c r="I737" s="669"/>
      <c r="J737" s="669"/>
      <c r="K737" s="669"/>
      <c r="L737" s="670"/>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2"/>
      <c r="AL737" s="671"/>
      <c r="AM737" s="671"/>
      <c r="AN737" s="671"/>
      <c r="AO737" s="671"/>
      <c r="AP737" s="671"/>
      <c r="AQ737" s="673"/>
      <c r="AR737" s="674"/>
      <c r="AS737" s="674"/>
      <c r="AT737" s="675"/>
      <c r="AU737" s="673"/>
      <c r="AV737" s="674"/>
      <c r="AW737" s="674"/>
      <c r="AX737" s="675"/>
    </row>
    <row r="738" spans="1:50" hidden="1">
      <c r="A738" s="667">
        <v>6</v>
      </c>
      <c r="B738" s="667"/>
      <c r="C738" s="668"/>
      <c r="D738" s="669"/>
      <c r="E738" s="669"/>
      <c r="F738" s="669"/>
      <c r="G738" s="669"/>
      <c r="H738" s="669"/>
      <c r="I738" s="669"/>
      <c r="J738" s="669"/>
      <c r="K738" s="669"/>
      <c r="L738" s="670"/>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2"/>
      <c r="AL738" s="671"/>
      <c r="AM738" s="671"/>
      <c r="AN738" s="671"/>
      <c r="AO738" s="671"/>
      <c r="AP738" s="671"/>
      <c r="AQ738" s="673"/>
      <c r="AR738" s="674"/>
      <c r="AS738" s="674"/>
      <c r="AT738" s="675"/>
      <c r="AU738" s="673"/>
      <c r="AV738" s="674"/>
      <c r="AW738" s="674"/>
      <c r="AX738" s="675"/>
    </row>
    <row r="739" spans="1:50" hidden="1">
      <c r="A739" s="667">
        <v>7</v>
      </c>
      <c r="B739" s="667"/>
      <c r="C739" s="668"/>
      <c r="D739" s="669"/>
      <c r="E739" s="669"/>
      <c r="F739" s="669"/>
      <c r="G739" s="669"/>
      <c r="H739" s="669"/>
      <c r="I739" s="669"/>
      <c r="J739" s="669"/>
      <c r="K739" s="669"/>
      <c r="L739" s="670"/>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2"/>
      <c r="AL739" s="671"/>
      <c r="AM739" s="671"/>
      <c r="AN739" s="671"/>
      <c r="AO739" s="671"/>
      <c r="AP739" s="671"/>
      <c r="AQ739" s="673"/>
      <c r="AR739" s="674"/>
      <c r="AS739" s="674"/>
      <c r="AT739" s="675"/>
      <c r="AU739" s="673"/>
      <c r="AV739" s="674"/>
      <c r="AW739" s="674"/>
      <c r="AX739" s="675"/>
    </row>
    <row r="740" spans="1:50" hidden="1">
      <c r="A740" s="667">
        <v>8</v>
      </c>
      <c r="B740" s="667"/>
      <c r="C740" s="668"/>
      <c r="D740" s="669"/>
      <c r="E740" s="669"/>
      <c r="F740" s="669"/>
      <c r="G740" s="669"/>
      <c r="H740" s="669"/>
      <c r="I740" s="669"/>
      <c r="J740" s="669"/>
      <c r="K740" s="669"/>
      <c r="L740" s="670"/>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2"/>
      <c r="AL740" s="671"/>
      <c r="AM740" s="671"/>
      <c r="AN740" s="671"/>
      <c r="AO740" s="671"/>
      <c r="AP740" s="671"/>
      <c r="AQ740" s="673"/>
      <c r="AR740" s="674"/>
      <c r="AS740" s="674"/>
      <c r="AT740" s="675"/>
      <c r="AU740" s="673"/>
      <c r="AV740" s="674"/>
      <c r="AW740" s="674"/>
      <c r="AX740" s="675"/>
    </row>
    <row r="741" spans="1:50" hidden="1">
      <c r="A741" s="667">
        <v>9</v>
      </c>
      <c r="B741" s="667"/>
      <c r="C741" s="668"/>
      <c r="D741" s="669"/>
      <c r="E741" s="669"/>
      <c r="F741" s="669"/>
      <c r="G741" s="669"/>
      <c r="H741" s="669"/>
      <c r="I741" s="669"/>
      <c r="J741" s="669"/>
      <c r="K741" s="669"/>
      <c r="L741" s="670"/>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2"/>
      <c r="AL741" s="671"/>
      <c r="AM741" s="671"/>
      <c r="AN741" s="671"/>
      <c r="AO741" s="671"/>
      <c r="AP741" s="671"/>
      <c r="AQ741" s="673"/>
      <c r="AR741" s="674"/>
      <c r="AS741" s="674"/>
      <c r="AT741" s="675"/>
      <c r="AU741" s="673"/>
      <c r="AV741" s="674"/>
      <c r="AW741" s="674"/>
      <c r="AX741" s="675"/>
    </row>
    <row r="742" spans="1:50" hidden="1">
      <c r="A742" s="667">
        <v>10</v>
      </c>
      <c r="B742" s="667"/>
      <c r="C742" s="668"/>
      <c r="D742" s="669"/>
      <c r="E742" s="669"/>
      <c r="F742" s="669"/>
      <c r="G742" s="669"/>
      <c r="H742" s="669"/>
      <c r="I742" s="669"/>
      <c r="J742" s="669"/>
      <c r="K742" s="669"/>
      <c r="L742" s="670"/>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2"/>
      <c r="AL742" s="671"/>
      <c r="AM742" s="671"/>
      <c r="AN742" s="671"/>
      <c r="AO742" s="671"/>
      <c r="AP742" s="671"/>
      <c r="AQ742" s="673"/>
      <c r="AR742" s="674"/>
      <c r="AS742" s="674"/>
      <c r="AT742" s="675"/>
      <c r="AU742" s="673"/>
      <c r="AV742" s="674"/>
      <c r="AW742" s="674"/>
      <c r="AX742" s="675"/>
    </row>
    <row r="743" spans="1:50" hidden="1">
      <c r="A743" s="667">
        <v>11</v>
      </c>
      <c r="B743" s="667"/>
      <c r="C743" s="668"/>
      <c r="D743" s="669"/>
      <c r="E743" s="669"/>
      <c r="F743" s="669"/>
      <c r="G743" s="669"/>
      <c r="H743" s="669"/>
      <c r="I743" s="669"/>
      <c r="J743" s="669"/>
      <c r="K743" s="669"/>
      <c r="L743" s="670"/>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2"/>
      <c r="AL743" s="671"/>
      <c r="AM743" s="671"/>
      <c r="AN743" s="671"/>
      <c r="AO743" s="671"/>
      <c r="AP743" s="671"/>
      <c r="AQ743" s="673"/>
      <c r="AR743" s="674"/>
      <c r="AS743" s="674"/>
      <c r="AT743" s="675"/>
      <c r="AU743" s="673"/>
      <c r="AV743" s="674"/>
      <c r="AW743" s="674"/>
      <c r="AX743" s="675"/>
    </row>
    <row r="744" spans="1:50" hidden="1">
      <c r="A744" s="667">
        <v>12</v>
      </c>
      <c r="B744" s="667"/>
      <c r="C744" s="668"/>
      <c r="D744" s="669"/>
      <c r="E744" s="669"/>
      <c r="F744" s="669"/>
      <c r="G744" s="669"/>
      <c r="H744" s="669"/>
      <c r="I744" s="669"/>
      <c r="J744" s="669"/>
      <c r="K744" s="669"/>
      <c r="L744" s="670"/>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2"/>
      <c r="AL744" s="671"/>
      <c r="AM744" s="671"/>
      <c r="AN744" s="671"/>
      <c r="AO744" s="671"/>
      <c r="AP744" s="671"/>
      <c r="AQ744" s="673"/>
      <c r="AR744" s="674"/>
      <c r="AS744" s="674"/>
      <c r="AT744" s="675"/>
      <c r="AU744" s="673"/>
      <c r="AV744" s="674"/>
      <c r="AW744" s="674"/>
      <c r="AX744" s="675"/>
    </row>
    <row r="745" spans="1:50" hidden="1">
      <c r="A745" s="667">
        <v>13</v>
      </c>
      <c r="B745" s="667"/>
      <c r="C745" s="668"/>
      <c r="D745" s="669"/>
      <c r="E745" s="669"/>
      <c r="F745" s="669"/>
      <c r="G745" s="669"/>
      <c r="H745" s="669"/>
      <c r="I745" s="669"/>
      <c r="J745" s="669"/>
      <c r="K745" s="669"/>
      <c r="L745" s="670"/>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2"/>
      <c r="AL745" s="671"/>
      <c r="AM745" s="671"/>
      <c r="AN745" s="671"/>
      <c r="AO745" s="671"/>
      <c r="AP745" s="671"/>
      <c r="AQ745" s="673"/>
      <c r="AR745" s="674"/>
      <c r="AS745" s="674"/>
      <c r="AT745" s="675"/>
      <c r="AU745" s="673"/>
      <c r="AV745" s="674"/>
      <c r="AW745" s="674"/>
      <c r="AX745" s="675"/>
    </row>
    <row r="746" spans="1:50" hidden="1">
      <c r="A746" s="667">
        <v>14</v>
      </c>
      <c r="B746" s="667"/>
      <c r="C746" s="668"/>
      <c r="D746" s="669"/>
      <c r="E746" s="669"/>
      <c r="F746" s="669"/>
      <c r="G746" s="669"/>
      <c r="H746" s="669"/>
      <c r="I746" s="669"/>
      <c r="J746" s="669"/>
      <c r="K746" s="669"/>
      <c r="L746" s="670"/>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2"/>
      <c r="AL746" s="671"/>
      <c r="AM746" s="671"/>
      <c r="AN746" s="671"/>
      <c r="AO746" s="671"/>
      <c r="AP746" s="671"/>
      <c r="AQ746" s="673"/>
      <c r="AR746" s="674"/>
      <c r="AS746" s="674"/>
      <c r="AT746" s="675"/>
      <c r="AU746" s="673"/>
      <c r="AV746" s="674"/>
      <c r="AW746" s="674"/>
      <c r="AX746" s="675"/>
    </row>
    <row r="747" spans="1:50" hidden="1">
      <c r="A747" s="667">
        <v>15</v>
      </c>
      <c r="B747" s="667"/>
      <c r="C747" s="668"/>
      <c r="D747" s="669"/>
      <c r="E747" s="669"/>
      <c r="F747" s="669"/>
      <c r="G747" s="669"/>
      <c r="H747" s="669"/>
      <c r="I747" s="669"/>
      <c r="J747" s="669"/>
      <c r="K747" s="669"/>
      <c r="L747" s="670"/>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2"/>
      <c r="AL747" s="671"/>
      <c r="AM747" s="671"/>
      <c r="AN747" s="671"/>
      <c r="AO747" s="671"/>
      <c r="AP747" s="671"/>
      <c r="AQ747" s="673"/>
      <c r="AR747" s="674"/>
      <c r="AS747" s="674"/>
      <c r="AT747" s="675"/>
      <c r="AU747" s="673"/>
      <c r="AV747" s="674"/>
      <c r="AW747" s="674"/>
      <c r="AX747" s="675"/>
    </row>
    <row r="748" spans="1:50" hidden="1">
      <c r="A748" s="667">
        <v>16</v>
      </c>
      <c r="B748" s="667"/>
      <c r="C748" s="668"/>
      <c r="D748" s="669"/>
      <c r="E748" s="669"/>
      <c r="F748" s="669"/>
      <c r="G748" s="669"/>
      <c r="H748" s="669"/>
      <c r="I748" s="669"/>
      <c r="J748" s="669"/>
      <c r="K748" s="669"/>
      <c r="L748" s="670"/>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2"/>
      <c r="AL748" s="671"/>
      <c r="AM748" s="671"/>
      <c r="AN748" s="671"/>
      <c r="AO748" s="671"/>
      <c r="AP748" s="671"/>
      <c r="AQ748" s="673"/>
      <c r="AR748" s="674"/>
      <c r="AS748" s="674"/>
      <c r="AT748" s="675"/>
      <c r="AU748" s="673"/>
      <c r="AV748" s="674"/>
      <c r="AW748" s="674"/>
      <c r="AX748" s="675"/>
    </row>
    <row r="749" spans="1:50" hidden="1">
      <c r="A749" s="667">
        <v>17</v>
      </c>
      <c r="B749" s="667"/>
      <c r="C749" s="668"/>
      <c r="D749" s="669"/>
      <c r="E749" s="669"/>
      <c r="F749" s="669"/>
      <c r="G749" s="669"/>
      <c r="H749" s="669"/>
      <c r="I749" s="669"/>
      <c r="J749" s="669"/>
      <c r="K749" s="669"/>
      <c r="L749" s="670"/>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2"/>
      <c r="AL749" s="671"/>
      <c r="AM749" s="671"/>
      <c r="AN749" s="671"/>
      <c r="AO749" s="671"/>
      <c r="AP749" s="671"/>
      <c r="AQ749" s="673"/>
      <c r="AR749" s="674"/>
      <c r="AS749" s="674"/>
      <c r="AT749" s="675"/>
      <c r="AU749" s="673"/>
      <c r="AV749" s="674"/>
      <c r="AW749" s="674"/>
      <c r="AX749" s="675"/>
    </row>
    <row r="750" spans="1:50" hidden="1">
      <c r="A750" s="667">
        <v>18</v>
      </c>
      <c r="B750" s="667"/>
      <c r="C750" s="668"/>
      <c r="D750" s="669"/>
      <c r="E750" s="669"/>
      <c r="F750" s="669"/>
      <c r="G750" s="669"/>
      <c r="H750" s="669"/>
      <c r="I750" s="669"/>
      <c r="J750" s="669"/>
      <c r="K750" s="669"/>
      <c r="L750" s="670"/>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2"/>
      <c r="AL750" s="671"/>
      <c r="AM750" s="671"/>
      <c r="AN750" s="671"/>
      <c r="AO750" s="671"/>
      <c r="AP750" s="671"/>
      <c r="AQ750" s="673"/>
      <c r="AR750" s="674"/>
      <c r="AS750" s="674"/>
      <c r="AT750" s="675"/>
      <c r="AU750" s="673"/>
      <c r="AV750" s="674"/>
      <c r="AW750" s="674"/>
      <c r="AX750" s="675"/>
    </row>
    <row r="751" spans="1:50" hidden="1">
      <c r="A751" s="667">
        <v>19</v>
      </c>
      <c r="B751" s="667"/>
      <c r="C751" s="668"/>
      <c r="D751" s="669"/>
      <c r="E751" s="669"/>
      <c r="F751" s="669"/>
      <c r="G751" s="669"/>
      <c r="H751" s="669"/>
      <c r="I751" s="669"/>
      <c r="J751" s="669"/>
      <c r="K751" s="669"/>
      <c r="L751" s="670"/>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2"/>
      <c r="AL751" s="671"/>
      <c r="AM751" s="671"/>
      <c r="AN751" s="671"/>
      <c r="AO751" s="671"/>
      <c r="AP751" s="671"/>
      <c r="AQ751" s="673"/>
      <c r="AR751" s="674"/>
      <c r="AS751" s="674"/>
      <c r="AT751" s="675"/>
      <c r="AU751" s="673"/>
      <c r="AV751" s="674"/>
      <c r="AW751" s="674"/>
      <c r="AX751" s="675"/>
    </row>
    <row r="752" spans="1:50" hidden="1">
      <c r="A752" s="667">
        <v>20</v>
      </c>
      <c r="B752" s="667"/>
      <c r="C752" s="668"/>
      <c r="D752" s="669"/>
      <c r="E752" s="669"/>
      <c r="F752" s="669"/>
      <c r="G752" s="669"/>
      <c r="H752" s="669"/>
      <c r="I752" s="669"/>
      <c r="J752" s="669"/>
      <c r="K752" s="669"/>
      <c r="L752" s="670"/>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2"/>
      <c r="AL752" s="671"/>
      <c r="AM752" s="671"/>
      <c r="AN752" s="671"/>
      <c r="AO752" s="671"/>
      <c r="AP752" s="671"/>
      <c r="AQ752" s="673"/>
      <c r="AR752" s="674"/>
      <c r="AS752" s="674"/>
      <c r="AT752" s="675"/>
      <c r="AU752" s="673"/>
      <c r="AV752" s="674"/>
      <c r="AW752" s="674"/>
      <c r="AX752" s="675"/>
    </row>
    <row r="753" spans="1:50" hidden="1">
      <c r="A753" s="667">
        <v>21</v>
      </c>
      <c r="B753" s="667"/>
      <c r="C753" s="668"/>
      <c r="D753" s="669"/>
      <c r="E753" s="669"/>
      <c r="F753" s="669"/>
      <c r="G753" s="669"/>
      <c r="H753" s="669"/>
      <c r="I753" s="669"/>
      <c r="J753" s="669"/>
      <c r="K753" s="669"/>
      <c r="L753" s="670"/>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2"/>
      <c r="AL753" s="671"/>
      <c r="AM753" s="671"/>
      <c r="AN753" s="671"/>
      <c r="AO753" s="671"/>
      <c r="AP753" s="671"/>
      <c r="AQ753" s="673"/>
      <c r="AR753" s="674"/>
      <c r="AS753" s="674"/>
      <c r="AT753" s="675"/>
      <c r="AU753" s="673"/>
      <c r="AV753" s="674"/>
      <c r="AW753" s="674"/>
      <c r="AX753" s="675"/>
    </row>
    <row r="754" spans="1:50" hidden="1">
      <c r="A754" s="667">
        <v>22</v>
      </c>
      <c r="B754" s="667"/>
      <c r="C754" s="668"/>
      <c r="D754" s="669"/>
      <c r="E754" s="669"/>
      <c r="F754" s="669"/>
      <c r="G754" s="669"/>
      <c r="H754" s="669"/>
      <c r="I754" s="669"/>
      <c r="J754" s="669"/>
      <c r="K754" s="669"/>
      <c r="L754" s="670"/>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2"/>
      <c r="AL754" s="671"/>
      <c r="AM754" s="671"/>
      <c r="AN754" s="671"/>
      <c r="AO754" s="671"/>
      <c r="AP754" s="671"/>
      <c r="AQ754" s="673"/>
      <c r="AR754" s="674"/>
      <c r="AS754" s="674"/>
      <c r="AT754" s="675"/>
      <c r="AU754" s="673"/>
      <c r="AV754" s="674"/>
      <c r="AW754" s="674"/>
      <c r="AX754" s="675"/>
    </row>
    <row r="755" spans="1:50" hidden="1">
      <c r="A755" s="667">
        <v>23</v>
      </c>
      <c r="B755" s="667"/>
      <c r="C755" s="668"/>
      <c r="D755" s="669"/>
      <c r="E755" s="669"/>
      <c r="F755" s="669"/>
      <c r="G755" s="669"/>
      <c r="H755" s="669"/>
      <c r="I755" s="669"/>
      <c r="J755" s="669"/>
      <c r="K755" s="669"/>
      <c r="L755" s="670"/>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2"/>
      <c r="AL755" s="671"/>
      <c r="AM755" s="671"/>
      <c r="AN755" s="671"/>
      <c r="AO755" s="671"/>
      <c r="AP755" s="671"/>
      <c r="AQ755" s="673"/>
      <c r="AR755" s="674"/>
      <c r="AS755" s="674"/>
      <c r="AT755" s="675"/>
      <c r="AU755" s="673"/>
      <c r="AV755" s="674"/>
      <c r="AW755" s="674"/>
      <c r="AX755" s="675"/>
    </row>
    <row r="756" spans="1:50" hidden="1">
      <c r="A756" s="667">
        <v>24</v>
      </c>
      <c r="B756" s="667"/>
      <c r="C756" s="668"/>
      <c r="D756" s="669"/>
      <c r="E756" s="669"/>
      <c r="F756" s="669"/>
      <c r="G756" s="669"/>
      <c r="H756" s="669"/>
      <c r="I756" s="669"/>
      <c r="J756" s="669"/>
      <c r="K756" s="669"/>
      <c r="L756" s="670"/>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2"/>
      <c r="AL756" s="671"/>
      <c r="AM756" s="671"/>
      <c r="AN756" s="671"/>
      <c r="AO756" s="671"/>
      <c r="AP756" s="671"/>
      <c r="AQ756" s="673"/>
      <c r="AR756" s="674"/>
      <c r="AS756" s="674"/>
      <c r="AT756" s="675"/>
      <c r="AU756" s="673"/>
      <c r="AV756" s="674"/>
      <c r="AW756" s="674"/>
      <c r="AX756" s="675"/>
    </row>
    <row r="757" spans="1:50" hidden="1">
      <c r="A757" s="667">
        <v>25</v>
      </c>
      <c r="B757" s="667"/>
      <c r="C757" s="668"/>
      <c r="D757" s="669"/>
      <c r="E757" s="669"/>
      <c r="F757" s="669"/>
      <c r="G757" s="669"/>
      <c r="H757" s="669"/>
      <c r="I757" s="669"/>
      <c r="J757" s="669"/>
      <c r="K757" s="669"/>
      <c r="L757" s="670"/>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2"/>
      <c r="AL757" s="671"/>
      <c r="AM757" s="671"/>
      <c r="AN757" s="671"/>
      <c r="AO757" s="671"/>
      <c r="AP757" s="671"/>
      <c r="AQ757" s="673"/>
      <c r="AR757" s="674"/>
      <c r="AS757" s="674"/>
      <c r="AT757" s="675"/>
      <c r="AU757" s="673"/>
      <c r="AV757" s="674"/>
      <c r="AW757" s="674"/>
      <c r="AX757" s="675"/>
    </row>
    <row r="758" spans="1:50" hidden="1">
      <c r="A758" s="667">
        <v>26</v>
      </c>
      <c r="B758" s="667"/>
      <c r="C758" s="668"/>
      <c r="D758" s="669"/>
      <c r="E758" s="669"/>
      <c r="F758" s="669"/>
      <c r="G758" s="669"/>
      <c r="H758" s="669"/>
      <c r="I758" s="669"/>
      <c r="J758" s="669"/>
      <c r="K758" s="669"/>
      <c r="L758" s="670"/>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2"/>
      <c r="AL758" s="671"/>
      <c r="AM758" s="671"/>
      <c r="AN758" s="671"/>
      <c r="AO758" s="671"/>
      <c r="AP758" s="671"/>
      <c r="AQ758" s="673"/>
      <c r="AR758" s="674"/>
      <c r="AS758" s="674"/>
      <c r="AT758" s="675"/>
      <c r="AU758" s="673"/>
      <c r="AV758" s="674"/>
      <c r="AW758" s="674"/>
      <c r="AX758" s="675"/>
    </row>
    <row r="759" spans="1:50" hidden="1">
      <c r="A759" s="667">
        <v>27</v>
      </c>
      <c r="B759" s="667"/>
      <c r="C759" s="668"/>
      <c r="D759" s="669"/>
      <c r="E759" s="669"/>
      <c r="F759" s="669"/>
      <c r="G759" s="669"/>
      <c r="H759" s="669"/>
      <c r="I759" s="669"/>
      <c r="J759" s="669"/>
      <c r="K759" s="669"/>
      <c r="L759" s="670"/>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2"/>
      <c r="AL759" s="671"/>
      <c r="AM759" s="671"/>
      <c r="AN759" s="671"/>
      <c r="AO759" s="671"/>
      <c r="AP759" s="671"/>
      <c r="AQ759" s="673"/>
      <c r="AR759" s="674"/>
      <c r="AS759" s="674"/>
      <c r="AT759" s="675"/>
      <c r="AU759" s="673"/>
      <c r="AV759" s="674"/>
      <c r="AW759" s="674"/>
      <c r="AX759" s="675"/>
    </row>
    <row r="760" spans="1:50" hidden="1">
      <c r="A760" s="667">
        <v>28</v>
      </c>
      <c r="B760" s="667"/>
      <c r="C760" s="668"/>
      <c r="D760" s="669"/>
      <c r="E760" s="669"/>
      <c r="F760" s="669"/>
      <c r="G760" s="669"/>
      <c r="H760" s="669"/>
      <c r="I760" s="669"/>
      <c r="J760" s="669"/>
      <c r="K760" s="669"/>
      <c r="L760" s="670"/>
      <c r="M760" s="671"/>
      <c r="N760" s="671"/>
      <c r="O760" s="671"/>
      <c r="P760" s="671"/>
      <c r="Q760" s="671"/>
      <c r="R760" s="671"/>
      <c r="S760" s="671"/>
      <c r="T760" s="671"/>
      <c r="U760" s="671"/>
      <c r="V760" s="671"/>
      <c r="W760" s="671"/>
      <c r="X760" s="671"/>
      <c r="Y760" s="671"/>
      <c r="Z760" s="671"/>
      <c r="AA760" s="671"/>
      <c r="AB760" s="671"/>
      <c r="AC760" s="671"/>
      <c r="AD760" s="671"/>
      <c r="AE760" s="671"/>
      <c r="AF760" s="671"/>
      <c r="AG760" s="671"/>
      <c r="AH760" s="671"/>
      <c r="AI760" s="671"/>
      <c r="AJ760" s="671"/>
      <c r="AK760" s="672"/>
      <c r="AL760" s="671"/>
      <c r="AM760" s="671"/>
      <c r="AN760" s="671"/>
      <c r="AO760" s="671"/>
      <c r="AP760" s="671"/>
      <c r="AQ760" s="673"/>
      <c r="AR760" s="674"/>
      <c r="AS760" s="674"/>
      <c r="AT760" s="675"/>
      <c r="AU760" s="673"/>
      <c r="AV760" s="674"/>
      <c r="AW760" s="674"/>
      <c r="AX760" s="675"/>
    </row>
    <row r="761" spans="1:50" hidden="1">
      <c r="A761" s="667">
        <v>29</v>
      </c>
      <c r="B761" s="667"/>
      <c r="C761" s="668"/>
      <c r="D761" s="669"/>
      <c r="E761" s="669"/>
      <c r="F761" s="669"/>
      <c r="G761" s="669"/>
      <c r="H761" s="669"/>
      <c r="I761" s="669"/>
      <c r="J761" s="669"/>
      <c r="K761" s="669"/>
      <c r="L761" s="670"/>
      <c r="M761" s="671"/>
      <c r="N761" s="671"/>
      <c r="O761" s="671"/>
      <c r="P761" s="671"/>
      <c r="Q761" s="671"/>
      <c r="R761" s="671"/>
      <c r="S761" s="671"/>
      <c r="T761" s="671"/>
      <c r="U761" s="671"/>
      <c r="V761" s="671"/>
      <c r="W761" s="671"/>
      <c r="X761" s="671"/>
      <c r="Y761" s="671"/>
      <c r="Z761" s="671"/>
      <c r="AA761" s="671"/>
      <c r="AB761" s="671"/>
      <c r="AC761" s="671"/>
      <c r="AD761" s="671"/>
      <c r="AE761" s="671"/>
      <c r="AF761" s="671"/>
      <c r="AG761" s="671"/>
      <c r="AH761" s="671"/>
      <c r="AI761" s="671"/>
      <c r="AJ761" s="671"/>
      <c r="AK761" s="672"/>
      <c r="AL761" s="671"/>
      <c r="AM761" s="671"/>
      <c r="AN761" s="671"/>
      <c r="AO761" s="671"/>
      <c r="AP761" s="671"/>
      <c r="AQ761" s="673"/>
      <c r="AR761" s="674"/>
      <c r="AS761" s="674"/>
      <c r="AT761" s="675"/>
      <c r="AU761" s="673"/>
      <c r="AV761" s="674"/>
      <c r="AW761" s="674"/>
      <c r="AX761" s="675"/>
    </row>
    <row r="762" spans="1:50" hidden="1">
      <c r="A762" s="667">
        <v>30</v>
      </c>
      <c r="B762" s="667"/>
      <c r="C762" s="668"/>
      <c r="D762" s="669"/>
      <c r="E762" s="669"/>
      <c r="F762" s="669"/>
      <c r="G762" s="669"/>
      <c r="H762" s="669"/>
      <c r="I762" s="669"/>
      <c r="J762" s="669"/>
      <c r="K762" s="669"/>
      <c r="L762" s="670"/>
      <c r="M762" s="671"/>
      <c r="N762" s="671"/>
      <c r="O762" s="671"/>
      <c r="P762" s="671"/>
      <c r="Q762" s="671"/>
      <c r="R762" s="671"/>
      <c r="S762" s="671"/>
      <c r="T762" s="671"/>
      <c r="U762" s="671"/>
      <c r="V762" s="671"/>
      <c r="W762" s="671"/>
      <c r="X762" s="671"/>
      <c r="Y762" s="671"/>
      <c r="Z762" s="671"/>
      <c r="AA762" s="671"/>
      <c r="AB762" s="671"/>
      <c r="AC762" s="671"/>
      <c r="AD762" s="671"/>
      <c r="AE762" s="671"/>
      <c r="AF762" s="671"/>
      <c r="AG762" s="671"/>
      <c r="AH762" s="671"/>
      <c r="AI762" s="671"/>
      <c r="AJ762" s="671"/>
      <c r="AK762" s="672"/>
      <c r="AL762" s="671"/>
      <c r="AM762" s="671"/>
      <c r="AN762" s="671"/>
      <c r="AO762" s="671"/>
      <c r="AP762" s="671"/>
      <c r="AQ762" s="673"/>
      <c r="AR762" s="674"/>
      <c r="AS762" s="674"/>
      <c r="AT762" s="675"/>
      <c r="AU762" s="673"/>
      <c r="AV762" s="674"/>
      <c r="AW762" s="674"/>
      <c r="AX762" s="675"/>
    </row>
    <row r="763" spans="1:50" s="5" customForma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9"/>
      <c r="AL763" s="4"/>
      <c r="AM763" s="4"/>
      <c r="AN763" s="4"/>
      <c r="AO763" s="4"/>
      <c r="AP763" s="4"/>
      <c r="AQ763" s="4"/>
      <c r="AR763" s="4"/>
      <c r="AS763" s="4"/>
      <c r="AT763" s="4"/>
      <c r="AU763" s="4"/>
      <c r="AV763" s="4"/>
      <c r="AW763" s="4"/>
      <c r="AX763" s="4"/>
    </row>
    <row r="764" spans="1:50" s="5" customFormat="1">
      <c r="B764" s="5" t="s">
        <v>322</v>
      </c>
      <c r="C764" s="5" t="s">
        <v>2912</v>
      </c>
    </row>
    <row r="765" spans="1:50" ht="23.25" customHeight="1">
      <c r="A765" s="667"/>
      <c r="B765" s="667"/>
      <c r="C765" s="683" t="s">
        <v>321</v>
      </c>
      <c r="D765" s="683"/>
      <c r="E765" s="683"/>
      <c r="F765" s="683"/>
      <c r="G765" s="683"/>
      <c r="H765" s="683"/>
      <c r="I765" s="683"/>
      <c r="J765" s="683"/>
      <c r="K765" s="683"/>
      <c r="L765" s="683"/>
      <c r="M765" s="683" t="s">
        <v>320</v>
      </c>
      <c r="N765" s="683"/>
      <c r="O765" s="683"/>
      <c r="P765" s="683"/>
      <c r="Q765" s="683"/>
      <c r="R765" s="683"/>
      <c r="S765" s="683"/>
      <c r="T765" s="683"/>
      <c r="U765" s="683"/>
      <c r="V765" s="683"/>
      <c r="W765" s="683"/>
      <c r="X765" s="683"/>
      <c r="Y765" s="683"/>
      <c r="Z765" s="683"/>
      <c r="AA765" s="683"/>
      <c r="AB765" s="683"/>
      <c r="AC765" s="683"/>
      <c r="AD765" s="683"/>
      <c r="AE765" s="683"/>
      <c r="AF765" s="683"/>
      <c r="AG765" s="683"/>
      <c r="AH765" s="683"/>
      <c r="AI765" s="683"/>
      <c r="AJ765" s="683"/>
      <c r="AK765" s="682" t="s">
        <v>319</v>
      </c>
      <c r="AL765" s="683"/>
      <c r="AM765" s="683"/>
      <c r="AN765" s="683"/>
      <c r="AO765" s="683"/>
      <c r="AP765" s="683"/>
      <c r="AQ765" s="683" t="s">
        <v>5</v>
      </c>
      <c r="AR765" s="683"/>
      <c r="AS765" s="683"/>
      <c r="AT765" s="683"/>
      <c r="AU765" s="375" t="s">
        <v>4</v>
      </c>
      <c r="AV765" s="376"/>
      <c r="AW765" s="376"/>
      <c r="AX765" s="678"/>
    </row>
    <row r="766" spans="1:50" s="5" customFormat="1" ht="23.25" customHeight="1">
      <c r="A766" s="1609">
        <v>1</v>
      </c>
      <c r="B766" s="1609">
        <v>1</v>
      </c>
      <c r="C766" s="1610" t="s">
        <v>2912</v>
      </c>
      <c r="D766" s="1610"/>
      <c r="E766" s="1610"/>
      <c r="F766" s="1610"/>
      <c r="G766" s="1610"/>
      <c r="H766" s="1610"/>
      <c r="I766" s="1610"/>
      <c r="J766" s="1610"/>
      <c r="K766" s="1610"/>
      <c r="L766" s="1610"/>
      <c r="M766" s="1610" t="s">
        <v>2911</v>
      </c>
      <c r="N766" s="1610"/>
      <c r="O766" s="1610"/>
      <c r="P766" s="1610"/>
      <c r="Q766" s="1610"/>
      <c r="R766" s="1610"/>
      <c r="S766" s="1610"/>
      <c r="T766" s="1610"/>
      <c r="U766" s="1610"/>
      <c r="V766" s="1610"/>
      <c r="W766" s="1610"/>
      <c r="X766" s="1610"/>
      <c r="Y766" s="1610"/>
      <c r="Z766" s="1610"/>
      <c r="AA766" s="1610"/>
      <c r="AB766" s="1610"/>
      <c r="AC766" s="1610"/>
      <c r="AD766" s="1610"/>
      <c r="AE766" s="1610"/>
      <c r="AF766" s="1610"/>
      <c r="AG766" s="1610"/>
      <c r="AH766" s="1610"/>
      <c r="AI766" s="1610"/>
      <c r="AJ766" s="1610"/>
      <c r="AK766" s="3687">
        <v>7</v>
      </c>
      <c r="AL766" s="3688"/>
      <c r="AM766" s="3688"/>
      <c r="AN766" s="3688"/>
      <c r="AO766" s="3688"/>
      <c r="AP766" s="3688"/>
      <c r="AQ766" s="1610">
        <v>1</v>
      </c>
      <c r="AR766" s="1610"/>
      <c r="AS766" s="1610"/>
      <c r="AT766" s="1610"/>
      <c r="AU766" s="3689">
        <v>0.874</v>
      </c>
      <c r="AV766" s="2128"/>
      <c r="AW766" s="2128"/>
      <c r="AX766" s="2129"/>
    </row>
    <row r="767" spans="1:50" hidden="1">
      <c r="A767" s="667">
        <v>2</v>
      </c>
      <c r="B767" s="667"/>
      <c r="C767" s="668"/>
      <c r="D767" s="669"/>
      <c r="E767" s="669"/>
      <c r="F767" s="669"/>
      <c r="G767" s="669"/>
      <c r="H767" s="669"/>
      <c r="I767" s="669"/>
      <c r="J767" s="669"/>
      <c r="K767" s="669"/>
      <c r="L767" s="670"/>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2"/>
      <c r="AL767" s="671"/>
      <c r="AM767" s="671"/>
      <c r="AN767" s="671"/>
      <c r="AO767" s="671"/>
      <c r="AP767" s="671"/>
      <c r="AQ767" s="673"/>
      <c r="AR767" s="674"/>
      <c r="AS767" s="674"/>
      <c r="AT767" s="675"/>
      <c r="AU767" s="673"/>
      <c r="AV767" s="674"/>
      <c r="AW767" s="674"/>
      <c r="AX767" s="675"/>
    </row>
    <row r="768" spans="1:50" hidden="1">
      <c r="A768" s="667">
        <v>3</v>
      </c>
      <c r="B768" s="667"/>
      <c r="C768" s="668"/>
      <c r="D768" s="669"/>
      <c r="E768" s="669"/>
      <c r="F768" s="669"/>
      <c r="G768" s="669"/>
      <c r="H768" s="669"/>
      <c r="I768" s="669"/>
      <c r="J768" s="669"/>
      <c r="K768" s="669"/>
      <c r="L768" s="670"/>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2"/>
      <c r="AL768" s="671"/>
      <c r="AM768" s="671"/>
      <c r="AN768" s="671"/>
      <c r="AO768" s="671"/>
      <c r="AP768" s="671"/>
      <c r="AQ768" s="673"/>
      <c r="AR768" s="674"/>
      <c r="AS768" s="674"/>
      <c r="AT768" s="675"/>
      <c r="AU768" s="673"/>
      <c r="AV768" s="674"/>
      <c r="AW768" s="674"/>
      <c r="AX768" s="675"/>
    </row>
    <row r="769" spans="1:50" hidden="1">
      <c r="A769" s="667">
        <v>4</v>
      </c>
      <c r="B769" s="667"/>
      <c r="C769" s="668"/>
      <c r="D769" s="669"/>
      <c r="E769" s="669"/>
      <c r="F769" s="669"/>
      <c r="G769" s="669"/>
      <c r="H769" s="669"/>
      <c r="I769" s="669"/>
      <c r="J769" s="669"/>
      <c r="K769" s="669"/>
      <c r="L769" s="670"/>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2"/>
      <c r="AL769" s="671"/>
      <c r="AM769" s="671"/>
      <c r="AN769" s="671"/>
      <c r="AO769" s="671"/>
      <c r="AP769" s="671"/>
      <c r="AQ769" s="673"/>
      <c r="AR769" s="674"/>
      <c r="AS769" s="674"/>
      <c r="AT769" s="675"/>
      <c r="AU769" s="673"/>
      <c r="AV769" s="674"/>
      <c r="AW769" s="674"/>
      <c r="AX769" s="675"/>
    </row>
    <row r="770" spans="1:50" hidden="1">
      <c r="A770" s="667">
        <v>5</v>
      </c>
      <c r="B770" s="667"/>
      <c r="C770" s="668"/>
      <c r="D770" s="669"/>
      <c r="E770" s="669"/>
      <c r="F770" s="669"/>
      <c r="G770" s="669"/>
      <c r="H770" s="669"/>
      <c r="I770" s="669"/>
      <c r="J770" s="669"/>
      <c r="K770" s="669"/>
      <c r="L770" s="670"/>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2"/>
      <c r="AL770" s="671"/>
      <c r="AM770" s="671"/>
      <c r="AN770" s="671"/>
      <c r="AO770" s="671"/>
      <c r="AP770" s="671"/>
      <c r="AQ770" s="673"/>
      <c r="AR770" s="674"/>
      <c r="AS770" s="674"/>
      <c r="AT770" s="675"/>
      <c r="AU770" s="673"/>
      <c r="AV770" s="674"/>
      <c r="AW770" s="674"/>
      <c r="AX770" s="675"/>
    </row>
    <row r="771" spans="1:50" hidden="1">
      <c r="A771" s="667">
        <v>6</v>
      </c>
      <c r="B771" s="667"/>
      <c r="C771" s="668"/>
      <c r="D771" s="669"/>
      <c r="E771" s="669"/>
      <c r="F771" s="669"/>
      <c r="G771" s="669"/>
      <c r="H771" s="669"/>
      <c r="I771" s="669"/>
      <c r="J771" s="669"/>
      <c r="K771" s="669"/>
      <c r="L771" s="670"/>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2"/>
      <c r="AL771" s="671"/>
      <c r="AM771" s="671"/>
      <c r="AN771" s="671"/>
      <c r="AO771" s="671"/>
      <c r="AP771" s="671"/>
      <c r="AQ771" s="673"/>
      <c r="AR771" s="674"/>
      <c r="AS771" s="674"/>
      <c r="AT771" s="675"/>
      <c r="AU771" s="673"/>
      <c r="AV771" s="674"/>
      <c r="AW771" s="674"/>
      <c r="AX771" s="675"/>
    </row>
    <row r="772" spans="1:50" hidden="1">
      <c r="A772" s="667">
        <v>7</v>
      </c>
      <c r="B772" s="667"/>
      <c r="C772" s="668"/>
      <c r="D772" s="669"/>
      <c r="E772" s="669"/>
      <c r="F772" s="669"/>
      <c r="G772" s="669"/>
      <c r="H772" s="669"/>
      <c r="I772" s="669"/>
      <c r="J772" s="669"/>
      <c r="K772" s="669"/>
      <c r="L772" s="670"/>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2"/>
      <c r="AL772" s="671"/>
      <c r="AM772" s="671"/>
      <c r="AN772" s="671"/>
      <c r="AO772" s="671"/>
      <c r="AP772" s="671"/>
      <c r="AQ772" s="673"/>
      <c r="AR772" s="674"/>
      <c r="AS772" s="674"/>
      <c r="AT772" s="675"/>
      <c r="AU772" s="673"/>
      <c r="AV772" s="674"/>
      <c r="AW772" s="674"/>
      <c r="AX772" s="675"/>
    </row>
    <row r="773" spans="1:50" hidden="1">
      <c r="A773" s="667">
        <v>8</v>
      </c>
      <c r="B773" s="667"/>
      <c r="C773" s="668"/>
      <c r="D773" s="669"/>
      <c r="E773" s="669"/>
      <c r="F773" s="669"/>
      <c r="G773" s="669"/>
      <c r="H773" s="669"/>
      <c r="I773" s="669"/>
      <c r="J773" s="669"/>
      <c r="K773" s="669"/>
      <c r="L773" s="670"/>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2"/>
      <c r="AL773" s="671"/>
      <c r="AM773" s="671"/>
      <c r="AN773" s="671"/>
      <c r="AO773" s="671"/>
      <c r="AP773" s="671"/>
      <c r="AQ773" s="673"/>
      <c r="AR773" s="674"/>
      <c r="AS773" s="674"/>
      <c r="AT773" s="675"/>
      <c r="AU773" s="673"/>
      <c r="AV773" s="674"/>
      <c r="AW773" s="674"/>
      <c r="AX773" s="675"/>
    </row>
    <row r="774" spans="1:50" hidden="1">
      <c r="A774" s="667">
        <v>9</v>
      </c>
      <c r="B774" s="667"/>
      <c r="C774" s="668"/>
      <c r="D774" s="669"/>
      <c r="E774" s="669"/>
      <c r="F774" s="669"/>
      <c r="G774" s="669"/>
      <c r="H774" s="669"/>
      <c r="I774" s="669"/>
      <c r="J774" s="669"/>
      <c r="K774" s="669"/>
      <c r="L774" s="670"/>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2"/>
      <c r="AL774" s="671"/>
      <c r="AM774" s="671"/>
      <c r="AN774" s="671"/>
      <c r="AO774" s="671"/>
      <c r="AP774" s="671"/>
      <c r="AQ774" s="673"/>
      <c r="AR774" s="674"/>
      <c r="AS774" s="674"/>
      <c r="AT774" s="675"/>
      <c r="AU774" s="673"/>
      <c r="AV774" s="674"/>
      <c r="AW774" s="674"/>
      <c r="AX774" s="675"/>
    </row>
    <row r="775" spans="1:50" hidden="1">
      <c r="A775" s="667">
        <v>10</v>
      </c>
      <c r="B775" s="667"/>
      <c r="C775" s="668"/>
      <c r="D775" s="669"/>
      <c r="E775" s="669"/>
      <c r="F775" s="669"/>
      <c r="G775" s="669"/>
      <c r="H775" s="669"/>
      <c r="I775" s="669"/>
      <c r="J775" s="669"/>
      <c r="K775" s="669"/>
      <c r="L775" s="670"/>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2"/>
      <c r="AL775" s="671"/>
      <c r="AM775" s="671"/>
      <c r="AN775" s="671"/>
      <c r="AO775" s="671"/>
      <c r="AP775" s="671"/>
      <c r="AQ775" s="673"/>
      <c r="AR775" s="674"/>
      <c r="AS775" s="674"/>
      <c r="AT775" s="675"/>
      <c r="AU775" s="673"/>
      <c r="AV775" s="674"/>
      <c r="AW775" s="674"/>
      <c r="AX775" s="675"/>
    </row>
    <row r="776" spans="1:50" hidden="1">
      <c r="A776" s="667">
        <v>11</v>
      </c>
      <c r="B776" s="667"/>
      <c r="C776" s="668"/>
      <c r="D776" s="669"/>
      <c r="E776" s="669"/>
      <c r="F776" s="669"/>
      <c r="G776" s="669"/>
      <c r="H776" s="669"/>
      <c r="I776" s="669"/>
      <c r="J776" s="669"/>
      <c r="K776" s="669"/>
      <c r="L776" s="670"/>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2"/>
      <c r="AL776" s="671"/>
      <c r="AM776" s="671"/>
      <c r="AN776" s="671"/>
      <c r="AO776" s="671"/>
      <c r="AP776" s="671"/>
      <c r="AQ776" s="673"/>
      <c r="AR776" s="674"/>
      <c r="AS776" s="674"/>
      <c r="AT776" s="675"/>
      <c r="AU776" s="673"/>
      <c r="AV776" s="674"/>
      <c r="AW776" s="674"/>
      <c r="AX776" s="675"/>
    </row>
    <row r="777" spans="1:50" hidden="1">
      <c r="A777" s="667">
        <v>12</v>
      </c>
      <c r="B777" s="667"/>
      <c r="C777" s="668"/>
      <c r="D777" s="669"/>
      <c r="E777" s="669"/>
      <c r="F777" s="669"/>
      <c r="G777" s="669"/>
      <c r="H777" s="669"/>
      <c r="I777" s="669"/>
      <c r="J777" s="669"/>
      <c r="K777" s="669"/>
      <c r="L777" s="670"/>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2"/>
      <c r="AL777" s="671"/>
      <c r="AM777" s="671"/>
      <c r="AN777" s="671"/>
      <c r="AO777" s="671"/>
      <c r="AP777" s="671"/>
      <c r="AQ777" s="673"/>
      <c r="AR777" s="674"/>
      <c r="AS777" s="674"/>
      <c r="AT777" s="675"/>
      <c r="AU777" s="673"/>
      <c r="AV777" s="674"/>
      <c r="AW777" s="674"/>
      <c r="AX777" s="675"/>
    </row>
    <row r="778" spans="1:50" hidden="1">
      <c r="A778" s="667">
        <v>13</v>
      </c>
      <c r="B778" s="667"/>
      <c r="C778" s="668"/>
      <c r="D778" s="669"/>
      <c r="E778" s="669"/>
      <c r="F778" s="669"/>
      <c r="G778" s="669"/>
      <c r="H778" s="669"/>
      <c r="I778" s="669"/>
      <c r="J778" s="669"/>
      <c r="K778" s="669"/>
      <c r="L778" s="670"/>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2"/>
      <c r="AL778" s="671"/>
      <c r="AM778" s="671"/>
      <c r="AN778" s="671"/>
      <c r="AO778" s="671"/>
      <c r="AP778" s="671"/>
      <c r="AQ778" s="673"/>
      <c r="AR778" s="674"/>
      <c r="AS778" s="674"/>
      <c r="AT778" s="675"/>
      <c r="AU778" s="673"/>
      <c r="AV778" s="674"/>
      <c r="AW778" s="674"/>
      <c r="AX778" s="675"/>
    </row>
    <row r="779" spans="1:50" hidden="1">
      <c r="A779" s="667">
        <v>14</v>
      </c>
      <c r="B779" s="667"/>
      <c r="C779" s="668"/>
      <c r="D779" s="669"/>
      <c r="E779" s="669"/>
      <c r="F779" s="669"/>
      <c r="G779" s="669"/>
      <c r="H779" s="669"/>
      <c r="I779" s="669"/>
      <c r="J779" s="669"/>
      <c r="K779" s="669"/>
      <c r="L779" s="670"/>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2"/>
      <c r="AL779" s="671"/>
      <c r="AM779" s="671"/>
      <c r="AN779" s="671"/>
      <c r="AO779" s="671"/>
      <c r="AP779" s="671"/>
      <c r="AQ779" s="673"/>
      <c r="AR779" s="674"/>
      <c r="AS779" s="674"/>
      <c r="AT779" s="675"/>
      <c r="AU779" s="673"/>
      <c r="AV779" s="674"/>
      <c r="AW779" s="674"/>
      <c r="AX779" s="675"/>
    </row>
    <row r="780" spans="1:50" hidden="1">
      <c r="A780" s="667">
        <v>15</v>
      </c>
      <c r="B780" s="667"/>
      <c r="C780" s="668"/>
      <c r="D780" s="669"/>
      <c r="E780" s="669"/>
      <c r="F780" s="669"/>
      <c r="G780" s="669"/>
      <c r="H780" s="669"/>
      <c r="I780" s="669"/>
      <c r="J780" s="669"/>
      <c r="K780" s="669"/>
      <c r="L780" s="670"/>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2"/>
      <c r="AL780" s="671"/>
      <c r="AM780" s="671"/>
      <c r="AN780" s="671"/>
      <c r="AO780" s="671"/>
      <c r="AP780" s="671"/>
      <c r="AQ780" s="673"/>
      <c r="AR780" s="674"/>
      <c r="AS780" s="674"/>
      <c r="AT780" s="675"/>
      <c r="AU780" s="673"/>
      <c r="AV780" s="674"/>
      <c r="AW780" s="674"/>
      <c r="AX780" s="675"/>
    </row>
    <row r="781" spans="1:50" hidden="1">
      <c r="A781" s="667">
        <v>16</v>
      </c>
      <c r="B781" s="667"/>
      <c r="C781" s="668"/>
      <c r="D781" s="669"/>
      <c r="E781" s="669"/>
      <c r="F781" s="669"/>
      <c r="G781" s="669"/>
      <c r="H781" s="669"/>
      <c r="I781" s="669"/>
      <c r="J781" s="669"/>
      <c r="K781" s="669"/>
      <c r="L781" s="670"/>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2"/>
      <c r="AL781" s="671"/>
      <c r="AM781" s="671"/>
      <c r="AN781" s="671"/>
      <c r="AO781" s="671"/>
      <c r="AP781" s="671"/>
      <c r="AQ781" s="673"/>
      <c r="AR781" s="674"/>
      <c r="AS781" s="674"/>
      <c r="AT781" s="675"/>
      <c r="AU781" s="673"/>
      <c r="AV781" s="674"/>
      <c r="AW781" s="674"/>
      <c r="AX781" s="675"/>
    </row>
    <row r="782" spans="1:50" hidden="1">
      <c r="A782" s="667">
        <v>17</v>
      </c>
      <c r="B782" s="667"/>
      <c r="C782" s="668"/>
      <c r="D782" s="669"/>
      <c r="E782" s="669"/>
      <c r="F782" s="669"/>
      <c r="G782" s="669"/>
      <c r="H782" s="669"/>
      <c r="I782" s="669"/>
      <c r="J782" s="669"/>
      <c r="K782" s="669"/>
      <c r="L782" s="670"/>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2"/>
      <c r="AL782" s="671"/>
      <c r="AM782" s="671"/>
      <c r="AN782" s="671"/>
      <c r="AO782" s="671"/>
      <c r="AP782" s="671"/>
      <c r="AQ782" s="673"/>
      <c r="AR782" s="674"/>
      <c r="AS782" s="674"/>
      <c r="AT782" s="675"/>
      <c r="AU782" s="673"/>
      <c r="AV782" s="674"/>
      <c r="AW782" s="674"/>
      <c r="AX782" s="675"/>
    </row>
    <row r="783" spans="1:50" hidden="1">
      <c r="A783" s="667">
        <v>18</v>
      </c>
      <c r="B783" s="667"/>
      <c r="C783" s="668"/>
      <c r="D783" s="669"/>
      <c r="E783" s="669"/>
      <c r="F783" s="669"/>
      <c r="G783" s="669"/>
      <c r="H783" s="669"/>
      <c r="I783" s="669"/>
      <c r="J783" s="669"/>
      <c r="K783" s="669"/>
      <c r="L783" s="670"/>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2"/>
      <c r="AL783" s="671"/>
      <c r="AM783" s="671"/>
      <c r="AN783" s="671"/>
      <c r="AO783" s="671"/>
      <c r="AP783" s="671"/>
      <c r="AQ783" s="673"/>
      <c r="AR783" s="674"/>
      <c r="AS783" s="674"/>
      <c r="AT783" s="675"/>
      <c r="AU783" s="673"/>
      <c r="AV783" s="674"/>
      <c r="AW783" s="674"/>
      <c r="AX783" s="675"/>
    </row>
    <row r="784" spans="1:50" hidden="1">
      <c r="A784" s="667">
        <v>19</v>
      </c>
      <c r="B784" s="667"/>
      <c r="C784" s="668"/>
      <c r="D784" s="669"/>
      <c r="E784" s="669"/>
      <c r="F784" s="669"/>
      <c r="G784" s="669"/>
      <c r="H784" s="669"/>
      <c r="I784" s="669"/>
      <c r="J784" s="669"/>
      <c r="K784" s="669"/>
      <c r="L784" s="670"/>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2"/>
      <c r="AL784" s="671"/>
      <c r="AM784" s="671"/>
      <c r="AN784" s="671"/>
      <c r="AO784" s="671"/>
      <c r="AP784" s="671"/>
      <c r="AQ784" s="673"/>
      <c r="AR784" s="674"/>
      <c r="AS784" s="674"/>
      <c r="AT784" s="675"/>
      <c r="AU784" s="673"/>
      <c r="AV784" s="674"/>
      <c r="AW784" s="674"/>
      <c r="AX784" s="675"/>
    </row>
    <row r="785" spans="1:50" hidden="1">
      <c r="A785" s="667">
        <v>20</v>
      </c>
      <c r="B785" s="667"/>
      <c r="C785" s="668"/>
      <c r="D785" s="669"/>
      <c r="E785" s="669"/>
      <c r="F785" s="669"/>
      <c r="G785" s="669"/>
      <c r="H785" s="669"/>
      <c r="I785" s="669"/>
      <c r="J785" s="669"/>
      <c r="K785" s="669"/>
      <c r="L785" s="670"/>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2"/>
      <c r="AL785" s="671"/>
      <c r="AM785" s="671"/>
      <c r="AN785" s="671"/>
      <c r="AO785" s="671"/>
      <c r="AP785" s="671"/>
      <c r="AQ785" s="673"/>
      <c r="AR785" s="674"/>
      <c r="AS785" s="674"/>
      <c r="AT785" s="675"/>
      <c r="AU785" s="673"/>
      <c r="AV785" s="674"/>
      <c r="AW785" s="674"/>
      <c r="AX785" s="675"/>
    </row>
    <row r="786" spans="1:50" hidden="1">
      <c r="A786" s="667">
        <v>21</v>
      </c>
      <c r="B786" s="667"/>
      <c r="C786" s="668"/>
      <c r="D786" s="669"/>
      <c r="E786" s="669"/>
      <c r="F786" s="669"/>
      <c r="G786" s="669"/>
      <c r="H786" s="669"/>
      <c r="I786" s="669"/>
      <c r="J786" s="669"/>
      <c r="K786" s="669"/>
      <c r="L786" s="670"/>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2"/>
      <c r="AL786" s="671"/>
      <c r="AM786" s="671"/>
      <c r="AN786" s="671"/>
      <c r="AO786" s="671"/>
      <c r="AP786" s="671"/>
      <c r="AQ786" s="673"/>
      <c r="AR786" s="674"/>
      <c r="AS786" s="674"/>
      <c r="AT786" s="675"/>
      <c r="AU786" s="673"/>
      <c r="AV786" s="674"/>
      <c r="AW786" s="674"/>
      <c r="AX786" s="675"/>
    </row>
    <row r="787" spans="1:50" hidden="1">
      <c r="A787" s="667">
        <v>22</v>
      </c>
      <c r="B787" s="667"/>
      <c r="C787" s="668"/>
      <c r="D787" s="669"/>
      <c r="E787" s="669"/>
      <c r="F787" s="669"/>
      <c r="G787" s="669"/>
      <c r="H787" s="669"/>
      <c r="I787" s="669"/>
      <c r="J787" s="669"/>
      <c r="K787" s="669"/>
      <c r="L787" s="670"/>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2"/>
      <c r="AL787" s="671"/>
      <c r="AM787" s="671"/>
      <c r="AN787" s="671"/>
      <c r="AO787" s="671"/>
      <c r="AP787" s="671"/>
      <c r="AQ787" s="673"/>
      <c r="AR787" s="674"/>
      <c r="AS787" s="674"/>
      <c r="AT787" s="675"/>
      <c r="AU787" s="673"/>
      <c r="AV787" s="674"/>
      <c r="AW787" s="674"/>
      <c r="AX787" s="675"/>
    </row>
    <row r="788" spans="1:50" hidden="1">
      <c r="A788" s="667">
        <v>23</v>
      </c>
      <c r="B788" s="667"/>
      <c r="C788" s="668"/>
      <c r="D788" s="669"/>
      <c r="E788" s="669"/>
      <c r="F788" s="669"/>
      <c r="G788" s="669"/>
      <c r="H788" s="669"/>
      <c r="I788" s="669"/>
      <c r="J788" s="669"/>
      <c r="K788" s="669"/>
      <c r="L788" s="670"/>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2"/>
      <c r="AL788" s="671"/>
      <c r="AM788" s="671"/>
      <c r="AN788" s="671"/>
      <c r="AO788" s="671"/>
      <c r="AP788" s="671"/>
      <c r="AQ788" s="673"/>
      <c r="AR788" s="674"/>
      <c r="AS788" s="674"/>
      <c r="AT788" s="675"/>
      <c r="AU788" s="673"/>
      <c r="AV788" s="674"/>
      <c r="AW788" s="674"/>
      <c r="AX788" s="675"/>
    </row>
    <row r="789" spans="1:50" hidden="1">
      <c r="A789" s="667">
        <v>24</v>
      </c>
      <c r="B789" s="667"/>
      <c r="C789" s="668"/>
      <c r="D789" s="669"/>
      <c r="E789" s="669"/>
      <c r="F789" s="669"/>
      <c r="G789" s="669"/>
      <c r="H789" s="669"/>
      <c r="I789" s="669"/>
      <c r="J789" s="669"/>
      <c r="K789" s="669"/>
      <c r="L789" s="670"/>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2"/>
      <c r="AL789" s="671"/>
      <c r="AM789" s="671"/>
      <c r="AN789" s="671"/>
      <c r="AO789" s="671"/>
      <c r="AP789" s="671"/>
      <c r="AQ789" s="673"/>
      <c r="AR789" s="674"/>
      <c r="AS789" s="674"/>
      <c r="AT789" s="675"/>
      <c r="AU789" s="673"/>
      <c r="AV789" s="674"/>
      <c r="AW789" s="674"/>
      <c r="AX789" s="675"/>
    </row>
    <row r="790" spans="1:50" hidden="1">
      <c r="A790" s="667">
        <v>25</v>
      </c>
      <c r="B790" s="667"/>
      <c r="C790" s="668"/>
      <c r="D790" s="669"/>
      <c r="E790" s="669"/>
      <c r="F790" s="669"/>
      <c r="G790" s="669"/>
      <c r="H790" s="669"/>
      <c r="I790" s="669"/>
      <c r="J790" s="669"/>
      <c r="K790" s="669"/>
      <c r="L790" s="670"/>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2"/>
      <c r="AL790" s="671"/>
      <c r="AM790" s="671"/>
      <c r="AN790" s="671"/>
      <c r="AO790" s="671"/>
      <c r="AP790" s="671"/>
      <c r="AQ790" s="673"/>
      <c r="AR790" s="674"/>
      <c r="AS790" s="674"/>
      <c r="AT790" s="675"/>
      <c r="AU790" s="673"/>
      <c r="AV790" s="674"/>
      <c r="AW790" s="674"/>
      <c r="AX790" s="675"/>
    </row>
    <row r="791" spans="1:50" hidden="1">
      <c r="A791" s="667">
        <v>26</v>
      </c>
      <c r="B791" s="667"/>
      <c r="C791" s="668"/>
      <c r="D791" s="669"/>
      <c r="E791" s="669"/>
      <c r="F791" s="669"/>
      <c r="G791" s="669"/>
      <c r="H791" s="669"/>
      <c r="I791" s="669"/>
      <c r="J791" s="669"/>
      <c r="K791" s="669"/>
      <c r="L791" s="670"/>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2"/>
      <c r="AL791" s="671"/>
      <c r="AM791" s="671"/>
      <c r="AN791" s="671"/>
      <c r="AO791" s="671"/>
      <c r="AP791" s="671"/>
      <c r="AQ791" s="673"/>
      <c r="AR791" s="674"/>
      <c r="AS791" s="674"/>
      <c r="AT791" s="675"/>
      <c r="AU791" s="673"/>
      <c r="AV791" s="674"/>
      <c r="AW791" s="674"/>
      <c r="AX791" s="675"/>
    </row>
    <row r="792" spans="1:50" hidden="1">
      <c r="A792" s="667">
        <v>27</v>
      </c>
      <c r="B792" s="667"/>
      <c r="C792" s="668"/>
      <c r="D792" s="669"/>
      <c r="E792" s="669"/>
      <c r="F792" s="669"/>
      <c r="G792" s="669"/>
      <c r="H792" s="669"/>
      <c r="I792" s="669"/>
      <c r="J792" s="669"/>
      <c r="K792" s="669"/>
      <c r="L792" s="670"/>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2"/>
      <c r="AL792" s="671"/>
      <c r="AM792" s="671"/>
      <c r="AN792" s="671"/>
      <c r="AO792" s="671"/>
      <c r="AP792" s="671"/>
      <c r="AQ792" s="673"/>
      <c r="AR792" s="674"/>
      <c r="AS792" s="674"/>
      <c r="AT792" s="675"/>
      <c r="AU792" s="673"/>
      <c r="AV792" s="674"/>
      <c r="AW792" s="674"/>
      <c r="AX792" s="675"/>
    </row>
    <row r="793" spans="1:50" hidden="1">
      <c r="A793" s="667">
        <v>28</v>
      </c>
      <c r="B793" s="667"/>
      <c r="C793" s="668"/>
      <c r="D793" s="669"/>
      <c r="E793" s="669"/>
      <c r="F793" s="669"/>
      <c r="G793" s="669"/>
      <c r="H793" s="669"/>
      <c r="I793" s="669"/>
      <c r="J793" s="669"/>
      <c r="K793" s="669"/>
      <c r="L793" s="670"/>
      <c r="M793" s="671"/>
      <c r="N793" s="671"/>
      <c r="O793" s="671"/>
      <c r="P793" s="671"/>
      <c r="Q793" s="671"/>
      <c r="R793" s="671"/>
      <c r="S793" s="671"/>
      <c r="T793" s="671"/>
      <c r="U793" s="671"/>
      <c r="V793" s="671"/>
      <c r="W793" s="671"/>
      <c r="X793" s="671"/>
      <c r="Y793" s="671"/>
      <c r="Z793" s="671"/>
      <c r="AA793" s="671"/>
      <c r="AB793" s="671"/>
      <c r="AC793" s="671"/>
      <c r="AD793" s="671"/>
      <c r="AE793" s="671"/>
      <c r="AF793" s="671"/>
      <c r="AG793" s="671"/>
      <c r="AH793" s="671"/>
      <c r="AI793" s="671"/>
      <c r="AJ793" s="671"/>
      <c r="AK793" s="672"/>
      <c r="AL793" s="671"/>
      <c r="AM793" s="671"/>
      <c r="AN793" s="671"/>
      <c r="AO793" s="671"/>
      <c r="AP793" s="671"/>
      <c r="AQ793" s="673"/>
      <c r="AR793" s="674"/>
      <c r="AS793" s="674"/>
      <c r="AT793" s="675"/>
      <c r="AU793" s="673"/>
      <c r="AV793" s="674"/>
      <c r="AW793" s="674"/>
      <c r="AX793" s="675"/>
    </row>
    <row r="794" spans="1:50" hidden="1">
      <c r="A794" s="667">
        <v>29</v>
      </c>
      <c r="B794" s="667"/>
      <c r="C794" s="668"/>
      <c r="D794" s="669"/>
      <c r="E794" s="669"/>
      <c r="F794" s="669"/>
      <c r="G794" s="669"/>
      <c r="H794" s="669"/>
      <c r="I794" s="669"/>
      <c r="J794" s="669"/>
      <c r="K794" s="669"/>
      <c r="L794" s="670"/>
      <c r="M794" s="671"/>
      <c r="N794" s="671"/>
      <c r="O794" s="671"/>
      <c r="P794" s="671"/>
      <c r="Q794" s="671"/>
      <c r="R794" s="671"/>
      <c r="S794" s="671"/>
      <c r="T794" s="671"/>
      <c r="U794" s="671"/>
      <c r="V794" s="671"/>
      <c r="W794" s="671"/>
      <c r="X794" s="671"/>
      <c r="Y794" s="671"/>
      <c r="Z794" s="671"/>
      <c r="AA794" s="671"/>
      <c r="AB794" s="671"/>
      <c r="AC794" s="671"/>
      <c r="AD794" s="671"/>
      <c r="AE794" s="671"/>
      <c r="AF794" s="671"/>
      <c r="AG794" s="671"/>
      <c r="AH794" s="671"/>
      <c r="AI794" s="671"/>
      <c r="AJ794" s="671"/>
      <c r="AK794" s="672"/>
      <c r="AL794" s="671"/>
      <c r="AM794" s="671"/>
      <c r="AN794" s="671"/>
      <c r="AO794" s="671"/>
      <c r="AP794" s="671"/>
      <c r="AQ794" s="673"/>
      <c r="AR794" s="674"/>
      <c r="AS794" s="674"/>
      <c r="AT794" s="675"/>
      <c r="AU794" s="673"/>
      <c r="AV794" s="674"/>
      <c r="AW794" s="674"/>
      <c r="AX794" s="675"/>
    </row>
    <row r="795" spans="1:50" hidden="1">
      <c r="A795" s="667">
        <v>30</v>
      </c>
      <c r="B795" s="667"/>
      <c r="C795" s="668"/>
      <c r="D795" s="669"/>
      <c r="E795" s="669"/>
      <c r="F795" s="669"/>
      <c r="G795" s="669"/>
      <c r="H795" s="669"/>
      <c r="I795" s="669"/>
      <c r="J795" s="669"/>
      <c r="K795" s="669"/>
      <c r="L795" s="670"/>
      <c r="M795" s="671"/>
      <c r="N795" s="671"/>
      <c r="O795" s="671"/>
      <c r="P795" s="671"/>
      <c r="Q795" s="671"/>
      <c r="R795" s="671"/>
      <c r="S795" s="671"/>
      <c r="T795" s="671"/>
      <c r="U795" s="671"/>
      <c r="V795" s="671"/>
      <c r="W795" s="671"/>
      <c r="X795" s="671"/>
      <c r="Y795" s="671"/>
      <c r="Z795" s="671"/>
      <c r="AA795" s="671"/>
      <c r="AB795" s="671"/>
      <c r="AC795" s="671"/>
      <c r="AD795" s="671"/>
      <c r="AE795" s="671"/>
      <c r="AF795" s="671"/>
      <c r="AG795" s="671"/>
      <c r="AH795" s="671"/>
      <c r="AI795" s="671"/>
      <c r="AJ795" s="671"/>
      <c r="AK795" s="672"/>
      <c r="AL795" s="671"/>
      <c r="AM795" s="671"/>
      <c r="AN795" s="671"/>
      <c r="AO795" s="671"/>
      <c r="AP795" s="671"/>
      <c r="AQ795" s="673"/>
      <c r="AR795" s="674"/>
      <c r="AS795" s="674"/>
      <c r="AT795" s="675"/>
      <c r="AU795" s="673"/>
      <c r="AV795" s="674"/>
      <c r="AW795" s="674"/>
      <c r="AX795" s="675"/>
    </row>
    <row r="796" spans="1:50" s="5" customForma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278"/>
      <c r="AL796" s="277"/>
      <c r="AM796" s="277"/>
      <c r="AN796" s="277"/>
      <c r="AO796" s="277"/>
      <c r="AP796" s="277"/>
      <c r="AQ796" s="4"/>
      <c r="AR796" s="4"/>
      <c r="AS796" s="4"/>
      <c r="AT796" s="4"/>
      <c r="AU796" s="4"/>
      <c r="AV796" s="4"/>
      <c r="AW796" s="4"/>
      <c r="AX796" s="4"/>
    </row>
    <row r="797" spans="1:50" s="5" customFormat="1">
      <c r="B797" s="5" t="s">
        <v>2910</v>
      </c>
      <c r="C797" s="5" t="s">
        <v>2909</v>
      </c>
    </row>
    <row r="798" spans="1:50" ht="23.25" customHeight="1">
      <c r="A798" s="667"/>
      <c r="B798" s="667"/>
      <c r="C798" s="683" t="s">
        <v>321</v>
      </c>
      <c r="D798" s="683"/>
      <c r="E798" s="683"/>
      <c r="F798" s="683"/>
      <c r="G798" s="683"/>
      <c r="H798" s="683"/>
      <c r="I798" s="683"/>
      <c r="J798" s="683"/>
      <c r="K798" s="683"/>
      <c r="L798" s="683"/>
      <c r="M798" s="683" t="s">
        <v>320</v>
      </c>
      <c r="N798" s="683"/>
      <c r="O798" s="683"/>
      <c r="P798" s="683"/>
      <c r="Q798" s="683"/>
      <c r="R798" s="683"/>
      <c r="S798" s="683"/>
      <c r="T798" s="683"/>
      <c r="U798" s="683"/>
      <c r="V798" s="683"/>
      <c r="W798" s="683"/>
      <c r="X798" s="683"/>
      <c r="Y798" s="683"/>
      <c r="Z798" s="683"/>
      <c r="AA798" s="683"/>
      <c r="AB798" s="683"/>
      <c r="AC798" s="683"/>
      <c r="AD798" s="683"/>
      <c r="AE798" s="683"/>
      <c r="AF798" s="683"/>
      <c r="AG798" s="683"/>
      <c r="AH798" s="683"/>
      <c r="AI798" s="683"/>
      <c r="AJ798" s="683"/>
      <c r="AK798" s="682" t="s">
        <v>319</v>
      </c>
      <c r="AL798" s="683"/>
      <c r="AM798" s="683"/>
      <c r="AN798" s="683"/>
      <c r="AO798" s="683"/>
      <c r="AP798" s="683"/>
      <c r="AQ798" s="683" t="s">
        <v>5</v>
      </c>
      <c r="AR798" s="683"/>
      <c r="AS798" s="683"/>
      <c r="AT798" s="683"/>
      <c r="AU798" s="375" t="s">
        <v>4</v>
      </c>
      <c r="AV798" s="376"/>
      <c r="AW798" s="376"/>
      <c r="AX798" s="678"/>
    </row>
    <row r="799" spans="1:50" ht="23.25" customHeight="1">
      <c r="A799" s="667">
        <v>1</v>
      </c>
      <c r="B799" s="667">
        <v>1</v>
      </c>
      <c r="C799" s="681" t="s">
        <v>2908</v>
      </c>
      <c r="D799" s="681"/>
      <c r="E799" s="681"/>
      <c r="F799" s="681"/>
      <c r="G799" s="681"/>
      <c r="H799" s="681"/>
      <c r="I799" s="681"/>
      <c r="J799" s="681"/>
      <c r="K799" s="681"/>
      <c r="L799" s="681"/>
      <c r="M799" s="681" t="s">
        <v>2907</v>
      </c>
      <c r="N799" s="681"/>
      <c r="O799" s="681"/>
      <c r="P799" s="681"/>
      <c r="Q799" s="681"/>
      <c r="R799" s="681"/>
      <c r="S799" s="681"/>
      <c r="T799" s="681"/>
      <c r="U799" s="681"/>
      <c r="V799" s="681"/>
      <c r="W799" s="681"/>
      <c r="X799" s="681"/>
      <c r="Y799" s="681"/>
      <c r="Z799" s="681"/>
      <c r="AA799" s="681"/>
      <c r="AB799" s="681"/>
      <c r="AC799" s="681"/>
      <c r="AD799" s="681"/>
      <c r="AE799" s="681"/>
      <c r="AF799" s="681"/>
      <c r="AG799" s="681"/>
      <c r="AH799" s="681"/>
      <c r="AI799" s="681"/>
      <c r="AJ799" s="681"/>
      <c r="AK799" s="680">
        <v>5.2</v>
      </c>
      <c r="AL799" s="681"/>
      <c r="AM799" s="681"/>
      <c r="AN799" s="681"/>
      <c r="AO799" s="681"/>
      <c r="AP799" s="681"/>
      <c r="AQ799" s="681" t="s">
        <v>21</v>
      </c>
      <c r="AR799" s="681"/>
      <c r="AS799" s="681"/>
      <c r="AT799" s="681"/>
      <c r="AU799" s="673" t="s">
        <v>2867</v>
      </c>
      <c r="AV799" s="674"/>
      <c r="AW799" s="674"/>
      <c r="AX799" s="675"/>
    </row>
    <row r="800" spans="1:50" hidden="1">
      <c r="A800" s="667">
        <v>2</v>
      </c>
      <c r="B800" s="667"/>
      <c r="C800" s="668"/>
      <c r="D800" s="669"/>
      <c r="E800" s="669"/>
      <c r="F800" s="669"/>
      <c r="G800" s="669"/>
      <c r="H800" s="669"/>
      <c r="I800" s="669"/>
      <c r="J800" s="669"/>
      <c r="K800" s="669"/>
      <c r="L800" s="670"/>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2"/>
      <c r="AL800" s="671"/>
      <c r="AM800" s="671"/>
      <c r="AN800" s="671"/>
      <c r="AO800" s="671"/>
      <c r="AP800" s="671"/>
      <c r="AQ800" s="673"/>
      <c r="AR800" s="674"/>
      <c r="AS800" s="674"/>
      <c r="AT800" s="675"/>
      <c r="AU800" s="673"/>
      <c r="AV800" s="674"/>
      <c r="AW800" s="674"/>
      <c r="AX800" s="675"/>
    </row>
    <row r="801" spans="1:50" hidden="1">
      <c r="A801" s="667">
        <v>3</v>
      </c>
      <c r="B801" s="667"/>
      <c r="C801" s="668"/>
      <c r="D801" s="669"/>
      <c r="E801" s="669"/>
      <c r="F801" s="669"/>
      <c r="G801" s="669"/>
      <c r="H801" s="669"/>
      <c r="I801" s="669"/>
      <c r="J801" s="669"/>
      <c r="K801" s="669"/>
      <c r="L801" s="670"/>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2"/>
      <c r="AL801" s="671"/>
      <c r="AM801" s="671"/>
      <c r="AN801" s="671"/>
      <c r="AO801" s="671"/>
      <c r="AP801" s="671"/>
      <c r="AQ801" s="673"/>
      <c r="AR801" s="674"/>
      <c r="AS801" s="674"/>
      <c r="AT801" s="675"/>
      <c r="AU801" s="673"/>
      <c r="AV801" s="674"/>
      <c r="AW801" s="674"/>
      <c r="AX801" s="675"/>
    </row>
    <row r="802" spans="1:50" hidden="1">
      <c r="A802" s="667">
        <v>4</v>
      </c>
      <c r="B802" s="667"/>
      <c r="C802" s="668"/>
      <c r="D802" s="669"/>
      <c r="E802" s="669"/>
      <c r="F802" s="669"/>
      <c r="G802" s="669"/>
      <c r="H802" s="669"/>
      <c r="I802" s="669"/>
      <c r="J802" s="669"/>
      <c r="K802" s="669"/>
      <c r="L802" s="670"/>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2"/>
      <c r="AL802" s="671"/>
      <c r="AM802" s="671"/>
      <c r="AN802" s="671"/>
      <c r="AO802" s="671"/>
      <c r="AP802" s="671"/>
      <c r="AQ802" s="673"/>
      <c r="AR802" s="674"/>
      <c r="AS802" s="674"/>
      <c r="AT802" s="675"/>
      <c r="AU802" s="673"/>
      <c r="AV802" s="674"/>
      <c r="AW802" s="674"/>
      <c r="AX802" s="675"/>
    </row>
    <row r="803" spans="1:50" hidden="1">
      <c r="A803" s="667">
        <v>5</v>
      </c>
      <c r="B803" s="667"/>
      <c r="C803" s="668"/>
      <c r="D803" s="669"/>
      <c r="E803" s="669"/>
      <c r="F803" s="669"/>
      <c r="G803" s="669"/>
      <c r="H803" s="669"/>
      <c r="I803" s="669"/>
      <c r="J803" s="669"/>
      <c r="K803" s="669"/>
      <c r="L803" s="670"/>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2"/>
      <c r="AL803" s="671"/>
      <c r="AM803" s="671"/>
      <c r="AN803" s="671"/>
      <c r="AO803" s="671"/>
      <c r="AP803" s="671"/>
      <c r="AQ803" s="673"/>
      <c r="AR803" s="674"/>
      <c r="AS803" s="674"/>
      <c r="AT803" s="675"/>
      <c r="AU803" s="673"/>
      <c r="AV803" s="674"/>
      <c r="AW803" s="674"/>
      <c r="AX803" s="675"/>
    </row>
    <row r="804" spans="1:50" hidden="1">
      <c r="A804" s="667">
        <v>6</v>
      </c>
      <c r="B804" s="667"/>
      <c r="C804" s="668"/>
      <c r="D804" s="669"/>
      <c r="E804" s="669"/>
      <c r="F804" s="669"/>
      <c r="G804" s="669"/>
      <c r="H804" s="669"/>
      <c r="I804" s="669"/>
      <c r="J804" s="669"/>
      <c r="K804" s="669"/>
      <c r="L804" s="670"/>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2"/>
      <c r="AL804" s="671"/>
      <c r="AM804" s="671"/>
      <c r="AN804" s="671"/>
      <c r="AO804" s="671"/>
      <c r="AP804" s="671"/>
      <c r="AQ804" s="673"/>
      <c r="AR804" s="674"/>
      <c r="AS804" s="674"/>
      <c r="AT804" s="675"/>
      <c r="AU804" s="673"/>
      <c r="AV804" s="674"/>
      <c r="AW804" s="674"/>
      <c r="AX804" s="675"/>
    </row>
    <row r="805" spans="1:50" hidden="1">
      <c r="A805" s="667">
        <v>7</v>
      </c>
      <c r="B805" s="667"/>
      <c r="C805" s="668"/>
      <c r="D805" s="669"/>
      <c r="E805" s="669"/>
      <c r="F805" s="669"/>
      <c r="G805" s="669"/>
      <c r="H805" s="669"/>
      <c r="I805" s="669"/>
      <c r="J805" s="669"/>
      <c r="K805" s="669"/>
      <c r="L805" s="670"/>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2"/>
      <c r="AL805" s="671"/>
      <c r="AM805" s="671"/>
      <c r="AN805" s="671"/>
      <c r="AO805" s="671"/>
      <c r="AP805" s="671"/>
      <c r="AQ805" s="673"/>
      <c r="AR805" s="674"/>
      <c r="AS805" s="674"/>
      <c r="AT805" s="675"/>
      <c r="AU805" s="673"/>
      <c r="AV805" s="674"/>
      <c r="AW805" s="674"/>
      <c r="AX805" s="675"/>
    </row>
    <row r="806" spans="1:50" hidden="1">
      <c r="A806" s="667">
        <v>8</v>
      </c>
      <c r="B806" s="667"/>
      <c r="C806" s="668"/>
      <c r="D806" s="669"/>
      <c r="E806" s="669"/>
      <c r="F806" s="669"/>
      <c r="G806" s="669"/>
      <c r="H806" s="669"/>
      <c r="I806" s="669"/>
      <c r="J806" s="669"/>
      <c r="K806" s="669"/>
      <c r="L806" s="670"/>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2"/>
      <c r="AL806" s="671"/>
      <c r="AM806" s="671"/>
      <c r="AN806" s="671"/>
      <c r="AO806" s="671"/>
      <c r="AP806" s="671"/>
      <c r="AQ806" s="673"/>
      <c r="AR806" s="674"/>
      <c r="AS806" s="674"/>
      <c r="AT806" s="675"/>
      <c r="AU806" s="673"/>
      <c r="AV806" s="674"/>
      <c r="AW806" s="674"/>
      <c r="AX806" s="675"/>
    </row>
    <row r="807" spans="1:50" hidden="1">
      <c r="A807" s="667">
        <v>9</v>
      </c>
      <c r="B807" s="667"/>
      <c r="C807" s="668"/>
      <c r="D807" s="669"/>
      <c r="E807" s="669"/>
      <c r="F807" s="669"/>
      <c r="G807" s="669"/>
      <c r="H807" s="669"/>
      <c r="I807" s="669"/>
      <c r="J807" s="669"/>
      <c r="K807" s="669"/>
      <c r="L807" s="670"/>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2"/>
      <c r="AL807" s="671"/>
      <c r="AM807" s="671"/>
      <c r="AN807" s="671"/>
      <c r="AO807" s="671"/>
      <c r="AP807" s="671"/>
      <c r="AQ807" s="673"/>
      <c r="AR807" s="674"/>
      <c r="AS807" s="674"/>
      <c r="AT807" s="675"/>
      <c r="AU807" s="673"/>
      <c r="AV807" s="674"/>
      <c r="AW807" s="674"/>
      <c r="AX807" s="675"/>
    </row>
    <row r="808" spans="1:50" hidden="1">
      <c r="A808" s="667">
        <v>10</v>
      </c>
      <c r="B808" s="667"/>
      <c r="C808" s="668"/>
      <c r="D808" s="669"/>
      <c r="E808" s="669"/>
      <c r="F808" s="669"/>
      <c r="G808" s="669"/>
      <c r="H808" s="669"/>
      <c r="I808" s="669"/>
      <c r="J808" s="669"/>
      <c r="K808" s="669"/>
      <c r="L808" s="670"/>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2"/>
      <c r="AL808" s="671"/>
      <c r="AM808" s="671"/>
      <c r="AN808" s="671"/>
      <c r="AO808" s="671"/>
      <c r="AP808" s="671"/>
      <c r="AQ808" s="673"/>
      <c r="AR808" s="674"/>
      <c r="AS808" s="674"/>
      <c r="AT808" s="675"/>
      <c r="AU808" s="673"/>
      <c r="AV808" s="674"/>
      <c r="AW808" s="674"/>
      <c r="AX808" s="675"/>
    </row>
    <row r="809" spans="1:50" hidden="1">
      <c r="A809" s="667">
        <v>11</v>
      </c>
      <c r="B809" s="667"/>
      <c r="C809" s="668"/>
      <c r="D809" s="669"/>
      <c r="E809" s="669"/>
      <c r="F809" s="669"/>
      <c r="G809" s="669"/>
      <c r="H809" s="669"/>
      <c r="I809" s="669"/>
      <c r="J809" s="669"/>
      <c r="K809" s="669"/>
      <c r="L809" s="670"/>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2"/>
      <c r="AL809" s="671"/>
      <c r="AM809" s="671"/>
      <c r="AN809" s="671"/>
      <c r="AO809" s="671"/>
      <c r="AP809" s="671"/>
      <c r="AQ809" s="673"/>
      <c r="AR809" s="674"/>
      <c r="AS809" s="674"/>
      <c r="AT809" s="675"/>
      <c r="AU809" s="673"/>
      <c r="AV809" s="674"/>
      <c r="AW809" s="674"/>
      <c r="AX809" s="675"/>
    </row>
    <row r="810" spans="1:50" hidden="1">
      <c r="A810" s="667">
        <v>12</v>
      </c>
      <c r="B810" s="667"/>
      <c r="C810" s="668"/>
      <c r="D810" s="669"/>
      <c r="E810" s="669"/>
      <c r="F810" s="669"/>
      <c r="G810" s="669"/>
      <c r="H810" s="669"/>
      <c r="I810" s="669"/>
      <c r="J810" s="669"/>
      <c r="K810" s="669"/>
      <c r="L810" s="670"/>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2"/>
      <c r="AL810" s="671"/>
      <c r="AM810" s="671"/>
      <c r="AN810" s="671"/>
      <c r="AO810" s="671"/>
      <c r="AP810" s="671"/>
      <c r="AQ810" s="673"/>
      <c r="AR810" s="674"/>
      <c r="AS810" s="674"/>
      <c r="AT810" s="675"/>
      <c r="AU810" s="673"/>
      <c r="AV810" s="674"/>
      <c r="AW810" s="674"/>
      <c r="AX810" s="675"/>
    </row>
    <row r="811" spans="1:50" hidden="1">
      <c r="A811" s="667">
        <v>13</v>
      </c>
      <c r="B811" s="667"/>
      <c r="C811" s="668"/>
      <c r="D811" s="669"/>
      <c r="E811" s="669"/>
      <c r="F811" s="669"/>
      <c r="G811" s="669"/>
      <c r="H811" s="669"/>
      <c r="I811" s="669"/>
      <c r="J811" s="669"/>
      <c r="K811" s="669"/>
      <c r="L811" s="670"/>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2"/>
      <c r="AL811" s="671"/>
      <c r="AM811" s="671"/>
      <c r="AN811" s="671"/>
      <c r="AO811" s="671"/>
      <c r="AP811" s="671"/>
      <c r="AQ811" s="673"/>
      <c r="AR811" s="674"/>
      <c r="AS811" s="674"/>
      <c r="AT811" s="675"/>
      <c r="AU811" s="673"/>
      <c r="AV811" s="674"/>
      <c r="AW811" s="674"/>
      <c r="AX811" s="675"/>
    </row>
    <row r="812" spans="1:50" hidden="1">
      <c r="A812" s="667">
        <v>14</v>
      </c>
      <c r="B812" s="667"/>
      <c r="C812" s="668"/>
      <c r="D812" s="669"/>
      <c r="E812" s="669"/>
      <c r="F812" s="669"/>
      <c r="G812" s="669"/>
      <c r="H812" s="669"/>
      <c r="I812" s="669"/>
      <c r="J812" s="669"/>
      <c r="K812" s="669"/>
      <c r="L812" s="670"/>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2"/>
      <c r="AL812" s="671"/>
      <c r="AM812" s="671"/>
      <c r="AN812" s="671"/>
      <c r="AO812" s="671"/>
      <c r="AP812" s="671"/>
      <c r="AQ812" s="673"/>
      <c r="AR812" s="674"/>
      <c r="AS812" s="674"/>
      <c r="AT812" s="675"/>
      <c r="AU812" s="673"/>
      <c r="AV812" s="674"/>
      <c r="AW812" s="674"/>
      <c r="AX812" s="675"/>
    </row>
    <row r="813" spans="1:50" hidden="1">
      <c r="A813" s="667">
        <v>15</v>
      </c>
      <c r="B813" s="667"/>
      <c r="C813" s="668"/>
      <c r="D813" s="669"/>
      <c r="E813" s="669"/>
      <c r="F813" s="669"/>
      <c r="G813" s="669"/>
      <c r="H813" s="669"/>
      <c r="I813" s="669"/>
      <c r="J813" s="669"/>
      <c r="K813" s="669"/>
      <c r="L813" s="670"/>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2"/>
      <c r="AL813" s="671"/>
      <c r="AM813" s="671"/>
      <c r="AN813" s="671"/>
      <c r="AO813" s="671"/>
      <c r="AP813" s="671"/>
      <c r="AQ813" s="673"/>
      <c r="AR813" s="674"/>
      <c r="AS813" s="674"/>
      <c r="AT813" s="675"/>
      <c r="AU813" s="673"/>
      <c r="AV813" s="674"/>
      <c r="AW813" s="674"/>
      <c r="AX813" s="675"/>
    </row>
    <row r="814" spans="1:50" hidden="1">
      <c r="A814" s="667">
        <v>16</v>
      </c>
      <c r="B814" s="667"/>
      <c r="C814" s="668"/>
      <c r="D814" s="669"/>
      <c r="E814" s="669"/>
      <c r="F814" s="669"/>
      <c r="G814" s="669"/>
      <c r="H814" s="669"/>
      <c r="I814" s="669"/>
      <c r="J814" s="669"/>
      <c r="K814" s="669"/>
      <c r="L814" s="670"/>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2"/>
      <c r="AL814" s="671"/>
      <c r="AM814" s="671"/>
      <c r="AN814" s="671"/>
      <c r="AO814" s="671"/>
      <c r="AP814" s="671"/>
      <c r="AQ814" s="673"/>
      <c r="AR814" s="674"/>
      <c r="AS814" s="674"/>
      <c r="AT814" s="675"/>
      <c r="AU814" s="673"/>
      <c r="AV814" s="674"/>
      <c r="AW814" s="674"/>
      <c r="AX814" s="675"/>
    </row>
    <row r="815" spans="1:50" hidden="1">
      <c r="A815" s="667">
        <v>17</v>
      </c>
      <c r="B815" s="667"/>
      <c r="C815" s="668"/>
      <c r="D815" s="669"/>
      <c r="E815" s="669"/>
      <c r="F815" s="669"/>
      <c r="G815" s="669"/>
      <c r="H815" s="669"/>
      <c r="I815" s="669"/>
      <c r="J815" s="669"/>
      <c r="K815" s="669"/>
      <c r="L815" s="670"/>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2"/>
      <c r="AL815" s="671"/>
      <c r="AM815" s="671"/>
      <c r="AN815" s="671"/>
      <c r="AO815" s="671"/>
      <c r="AP815" s="671"/>
      <c r="AQ815" s="673"/>
      <c r="AR815" s="674"/>
      <c r="AS815" s="674"/>
      <c r="AT815" s="675"/>
      <c r="AU815" s="673"/>
      <c r="AV815" s="674"/>
      <c r="AW815" s="674"/>
      <c r="AX815" s="675"/>
    </row>
    <row r="816" spans="1:50" hidden="1">
      <c r="A816" s="667">
        <v>18</v>
      </c>
      <c r="B816" s="667"/>
      <c r="C816" s="668"/>
      <c r="D816" s="669"/>
      <c r="E816" s="669"/>
      <c r="F816" s="669"/>
      <c r="G816" s="669"/>
      <c r="H816" s="669"/>
      <c r="I816" s="669"/>
      <c r="J816" s="669"/>
      <c r="K816" s="669"/>
      <c r="L816" s="670"/>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2"/>
      <c r="AL816" s="671"/>
      <c r="AM816" s="671"/>
      <c r="AN816" s="671"/>
      <c r="AO816" s="671"/>
      <c r="AP816" s="671"/>
      <c r="AQ816" s="673"/>
      <c r="AR816" s="674"/>
      <c r="AS816" s="674"/>
      <c r="AT816" s="675"/>
      <c r="AU816" s="673"/>
      <c r="AV816" s="674"/>
      <c r="AW816" s="674"/>
      <c r="AX816" s="675"/>
    </row>
    <row r="817" spans="1:50" hidden="1">
      <c r="A817" s="667">
        <v>19</v>
      </c>
      <c r="B817" s="667"/>
      <c r="C817" s="668"/>
      <c r="D817" s="669"/>
      <c r="E817" s="669"/>
      <c r="F817" s="669"/>
      <c r="G817" s="669"/>
      <c r="H817" s="669"/>
      <c r="I817" s="669"/>
      <c r="J817" s="669"/>
      <c r="K817" s="669"/>
      <c r="L817" s="670"/>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2"/>
      <c r="AL817" s="671"/>
      <c r="AM817" s="671"/>
      <c r="AN817" s="671"/>
      <c r="AO817" s="671"/>
      <c r="AP817" s="671"/>
      <c r="AQ817" s="673"/>
      <c r="AR817" s="674"/>
      <c r="AS817" s="674"/>
      <c r="AT817" s="675"/>
      <c r="AU817" s="673"/>
      <c r="AV817" s="674"/>
      <c r="AW817" s="674"/>
      <c r="AX817" s="675"/>
    </row>
    <row r="818" spans="1:50" hidden="1">
      <c r="A818" s="667">
        <v>20</v>
      </c>
      <c r="B818" s="667"/>
      <c r="C818" s="668"/>
      <c r="D818" s="669"/>
      <c r="E818" s="669"/>
      <c r="F818" s="669"/>
      <c r="G818" s="669"/>
      <c r="H818" s="669"/>
      <c r="I818" s="669"/>
      <c r="J818" s="669"/>
      <c r="K818" s="669"/>
      <c r="L818" s="670"/>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2"/>
      <c r="AL818" s="671"/>
      <c r="AM818" s="671"/>
      <c r="AN818" s="671"/>
      <c r="AO818" s="671"/>
      <c r="AP818" s="671"/>
      <c r="AQ818" s="673"/>
      <c r="AR818" s="674"/>
      <c r="AS818" s="674"/>
      <c r="AT818" s="675"/>
      <c r="AU818" s="673"/>
      <c r="AV818" s="674"/>
      <c r="AW818" s="674"/>
      <c r="AX818" s="675"/>
    </row>
    <row r="819" spans="1:50" hidden="1">
      <c r="A819" s="667">
        <v>21</v>
      </c>
      <c r="B819" s="667"/>
      <c r="C819" s="668"/>
      <c r="D819" s="669"/>
      <c r="E819" s="669"/>
      <c r="F819" s="669"/>
      <c r="G819" s="669"/>
      <c r="H819" s="669"/>
      <c r="I819" s="669"/>
      <c r="J819" s="669"/>
      <c r="K819" s="669"/>
      <c r="L819" s="670"/>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2"/>
      <c r="AL819" s="671"/>
      <c r="AM819" s="671"/>
      <c r="AN819" s="671"/>
      <c r="AO819" s="671"/>
      <c r="AP819" s="671"/>
      <c r="AQ819" s="673"/>
      <c r="AR819" s="674"/>
      <c r="AS819" s="674"/>
      <c r="AT819" s="675"/>
      <c r="AU819" s="673"/>
      <c r="AV819" s="674"/>
      <c r="AW819" s="674"/>
      <c r="AX819" s="675"/>
    </row>
    <row r="820" spans="1:50" hidden="1">
      <c r="A820" s="667">
        <v>22</v>
      </c>
      <c r="B820" s="667"/>
      <c r="C820" s="668"/>
      <c r="D820" s="669"/>
      <c r="E820" s="669"/>
      <c r="F820" s="669"/>
      <c r="G820" s="669"/>
      <c r="H820" s="669"/>
      <c r="I820" s="669"/>
      <c r="J820" s="669"/>
      <c r="K820" s="669"/>
      <c r="L820" s="670"/>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2"/>
      <c r="AL820" s="671"/>
      <c r="AM820" s="671"/>
      <c r="AN820" s="671"/>
      <c r="AO820" s="671"/>
      <c r="AP820" s="671"/>
      <c r="AQ820" s="673"/>
      <c r="AR820" s="674"/>
      <c r="AS820" s="674"/>
      <c r="AT820" s="675"/>
      <c r="AU820" s="673"/>
      <c r="AV820" s="674"/>
      <c r="AW820" s="674"/>
      <c r="AX820" s="675"/>
    </row>
    <row r="821" spans="1:50" hidden="1">
      <c r="A821" s="667">
        <v>23</v>
      </c>
      <c r="B821" s="667"/>
      <c r="C821" s="668"/>
      <c r="D821" s="669"/>
      <c r="E821" s="669"/>
      <c r="F821" s="669"/>
      <c r="G821" s="669"/>
      <c r="H821" s="669"/>
      <c r="I821" s="669"/>
      <c r="J821" s="669"/>
      <c r="K821" s="669"/>
      <c r="L821" s="670"/>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2"/>
      <c r="AL821" s="671"/>
      <c r="AM821" s="671"/>
      <c r="AN821" s="671"/>
      <c r="AO821" s="671"/>
      <c r="AP821" s="671"/>
      <c r="AQ821" s="673"/>
      <c r="AR821" s="674"/>
      <c r="AS821" s="674"/>
      <c r="AT821" s="675"/>
      <c r="AU821" s="673"/>
      <c r="AV821" s="674"/>
      <c r="AW821" s="674"/>
      <c r="AX821" s="675"/>
    </row>
    <row r="822" spans="1:50" hidden="1">
      <c r="A822" s="667">
        <v>24</v>
      </c>
      <c r="B822" s="667"/>
      <c r="C822" s="668"/>
      <c r="D822" s="669"/>
      <c r="E822" s="669"/>
      <c r="F822" s="669"/>
      <c r="G822" s="669"/>
      <c r="H822" s="669"/>
      <c r="I822" s="669"/>
      <c r="J822" s="669"/>
      <c r="K822" s="669"/>
      <c r="L822" s="670"/>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2"/>
      <c r="AL822" s="671"/>
      <c r="AM822" s="671"/>
      <c r="AN822" s="671"/>
      <c r="AO822" s="671"/>
      <c r="AP822" s="671"/>
      <c r="AQ822" s="673"/>
      <c r="AR822" s="674"/>
      <c r="AS822" s="674"/>
      <c r="AT822" s="675"/>
      <c r="AU822" s="673"/>
      <c r="AV822" s="674"/>
      <c r="AW822" s="674"/>
      <c r="AX822" s="675"/>
    </row>
    <row r="823" spans="1:50" hidden="1">
      <c r="A823" s="667">
        <v>25</v>
      </c>
      <c r="B823" s="667"/>
      <c r="C823" s="668"/>
      <c r="D823" s="669"/>
      <c r="E823" s="669"/>
      <c r="F823" s="669"/>
      <c r="G823" s="669"/>
      <c r="H823" s="669"/>
      <c r="I823" s="669"/>
      <c r="J823" s="669"/>
      <c r="K823" s="669"/>
      <c r="L823" s="670"/>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2"/>
      <c r="AL823" s="671"/>
      <c r="AM823" s="671"/>
      <c r="AN823" s="671"/>
      <c r="AO823" s="671"/>
      <c r="AP823" s="671"/>
      <c r="AQ823" s="673"/>
      <c r="AR823" s="674"/>
      <c r="AS823" s="674"/>
      <c r="AT823" s="675"/>
      <c r="AU823" s="673"/>
      <c r="AV823" s="674"/>
      <c r="AW823" s="674"/>
      <c r="AX823" s="675"/>
    </row>
    <row r="824" spans="1:50" hidden="1">
      <c r="A824" s="667">
        <v>26</v>
      </c>
      <c r="B824" s="667"/>
      <c r="C824" s="668"/>
      <c r="D824" s="669"/>
      <c r="E824" s="669"/>
      <c r="F824" s="669"/>
      <c r="G824" s="669"/>
      <c r="H824" s="669"/>
      <c r="I824" s="669"/>
      <c r="J824" s="669"/>
      <c r="K824" s="669"/>
      <c r="L824" s="670"/>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2"/>
      <c r="AL824" s="671"/>
      <c r="AM824" s="671"/>
      <c r="AN824" s="671"/>
      <c r="AO824" s="671"/>
      <c r="AP824" s="671"/>
      <c r="AQ824" s="673"/>
      <c r="AR824" s="674"/>
      <c r="AS824" s="674"/>
      <c r="AT824" s="675"/>
      <c r="AU824" s="673"/>
      <c r="AV824" s="674"/>
      <c r="AW824" s="674"/>
      <c r="AX824" s="675"/>
    </row>
    <row r="825" spans="1:50" hidden="1">
      <c r="A825" s="667">
        <v>27</v>
      </c>
      <c r="B825" s="667"/>
      <c r="C825" s="668"/>
      <c r="D825" s="669"/>
      <c r="E825" s="669"/>
      <c r="F825" s="669"/>
      <c r="G825" s="669"/>
      <c r="H825" s="669"/>
      <c r="I825" s="669"/>
      <c r="J825" s="669"/>
      <c r="K825" s="669"/>
      <c r="L825" s="670"/>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2"/>
      <c r="AL825" s="671"/>
      <c r="AM825" s="671"/>
      <c r="AN825" s="671"/>
      <c r="AO825" s="671"/>
      <c r="AP825" s="671"/>
      <c r="AQ825" s="673"/>
      <c r="AR825" s="674"/>
      <c r="AS825" s="674"/>
      <c r="AT825" s="675"/>
      <c r="AU825" s="673"/>
      <c r="AV825" s="674"/>
      <c r="AW825" s="674"/>
      <c r="AX825" s="675"/>
    </row>
    <row r="826" spans="1:50" hidden="1">
      <c r="A826" s="667">
        <v>28</v>
      </c>
      <c r="B826" s="667"/>
      <c r="C826" s="668"/>
      <c r="D826" s="669"/>
      <c r="E826" s="669"/>
      <c r="F826" s="669"/>
      <c r="G826" s="669"/>
      <c r="H826" s="669"/>
      <c r="I826" s="669"/>
      <c r="J826" s="669"/>
      <c r="K826" s="669"/>
      <c r="L826" s="670"/>
      <c r="M826" s="671"/>
      <c r="N826" s="671"/>
      <c r="O826" s="671"/>
      <c r="P826" s="671"/>
      <c r="Q826" s="671"/>
      <c r="R826" s="671"/>
      <c r="S826" s="671"/>
      <c r="T826" s="671"/>
      <c r="U826" s="671"/>
      <c r="V826" s="671"/>
      <c r="W826" s="671"/>
      <c r="X826" s="671"/>
      <c r="Y826" s="671"/>
      <c r="Z826" s="671"/>
      <c r="AA826" s="671"/>
      <c r="AB826" s="671"/>
      <c r="AC826" s="671"/>
      <c r="AD826" s="671"/>
      <c r="AE826" s="671"/>
      <c r="AF826" s="671"/>
      <c r="AG826" s="671"/>
      <c r="AH826" s="671"/>
      <c r="AI826" s="671"/>
      <c r="AJ826" s="671"/>
      <c r="AK826" s="672"/>
      <c r="AL826" s="671"/>
      <c r="AM826" s="671"/>
      <c r="AN826" s="671"/>
      <c r="AO826" s="671"/>
      <c r="AP826" s="671"/>
      <c r="AQ826" s="673"/>
      <c r="AR826" s="674"/>
      <c r="AS826" s="674"/>
      <c r="AT826" s="675"/>
      <c r="AU826" s="673"/>
      <c r="AV826" s="674"/>
      <c r="AW826" s="674"/>
      <c r="AX826" s="675"/>
    </row>
    <row r="827" spans="1:50" hidden="1">
      <c r="A827" s="667">
        <v>29</v>
      </c>
      <c r="B827" s="667"/>
      <c r="C827" s="668"/>
      <c r="D827" s="669"/>
      <c r="E827" s="669"/>
      <c r="F827" s="669"/>
      <c r="G827" s="669"/>
      <c r="H827" s="669"/>
      <c r="I827" s="669"/>
      <c r="J827" s="669"/>
      <c r="K827" s="669"/>
      <c r="L827" s="670"/>
      <c r="M827" s="671"/>
      <c r="N827" s="671"/>
      <c r="O827" s="671"/>
      <c r="P827" s="671"/>
      <c r="Q827" s="671"/>
      <c r="R827" s="671"/>
      <c r="S827" s="671"/>
      <c r="T827" s="671"/>
      <c r="U827" s="671"/>
      <c r="V827" s="671"/>
      <c r="W827" s="671"/>
      <c r="X827" s="671"/>
      <c r="Y827" s="671"/>
      <c r="Z827" s="671"/>
      <c r="AA827" s="671"/>
      <c r="AB827" s="671"/>
      <c r="AC827" s="671"/>
      <c r="AD827" s="671"/>
      <c r="AE827" s="671"/>
      <c r="AF827" s="671"/>
      <c r="AG827" s="671"/>
      <c r="AH827" s="671"/>
      <c r="AI827" s="671"/>
      <c r="AJ827" s="671"/>
      <c r="AK827" s="672"/>
      <c r="AL827" s="671"/>
      <c r="AM827" s="671"/>
      <c r="AN827" s="671"/>
      <c r="AO827" s="671"/>
      <c r="AP827" s="671"/>
      <c r="AQ827" s="673"/>
      <c r="AR827" s="674"/>
      <c r="AS827" s="674"/>
      <c r="AT827" s="675"/>
      <c r="AU827" s="673"/>
      <c r="AV827" s="674"/>
      <c r="AW827" s="674"/>
      <c r="AX827" s="675"/>
    </row>
    <row r="828" spans="1:50" hidden="1">
      <c r="A828" s="667">
        <v>30</v>
      </c>
      <c r="B828" s="667"/>
      <c r="C828" s="668"/>
      <c r="D828" s="669"/>
      <c r="E828" s="669"/>
      <c r="F828" s="669"/>
      <c r="G828" s="669"/>
      <c r="H828" s="669"/>
      <c r="I828" s="669"/>
      <c r="J828" s="669"/>
      <c r="K828" s="669"/>
      <c r="L828" s="670"/>
      <c r="M828" s="671"/>
      <c r="N828" s="671"/>
      <c r="O828" s="671"/>
      <c r="P828" s="671"/>
      <c r="Q828" s="671"/>
      <c r="R828" s="671"/>
      <c r="S828" s="671"/>
      <c r="T828" s="671"/>
      <c r="U828" s="671"/>
      <c r="V828" s="671"/>
      <c r="W828" s="671"/>
      <c r="X828" s="671"/>
      <c r="Y828" s="671"/>
      <c r="Z828" s="671"/>
      <c r="AA828" s="671"/>
      <c r="AB828" s="671"/>
      <c r="AC828" s="671"/>
      <c r="AD828" s="671"/>
      <c r="AE828" s="671"/>
      <c r="AF828" s="671"/>
      <c r="AG828" s="671"/>
      <c r="AH828" s="671"/>
      <c r="AI828" s="671"/>
      <c r="AJ828" s="671"/>
      <c r="AK828" s="672"/>
      <c r="AL828" s="671"/>
      <c r="AM828" s="671"/>
      <c r="AN828" s="671"/>
      <c r="AO828" s="671"/>
      <c r="AP828" s="671"/>
      <c r="AQ828" s="673"/>
      <c r="AR828" s="674"/>
      <c r="AS828" s="674"/>
      <c r="AT828" s="675"/>
      <c r="AU828" s="673"/>
      <c r="AV828" s="674"/>
      <c r="AW828" s="674"/>
      <c r="AX828" s="675"/>
    </row>
    <row r="829" spans="1:50" s="5" customForma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9"/>
      <c r="AL829" s="4"/>
      <c r="AM829" s="4"/>
      <c r="AN829" s="4"/>
      <c r="AO829" s="4"/>
      <c r="AP829" s="4"/>
      <c r="AQ829" s="4"/>
      <c r="AR829" s="4"/>
      <c r="AS829" s="4"/>
      <c r="AT829" s="4"/>
      <c r="AU829" s="4"/>
      <c r="AV829" s="4"/>
      <c r="AW829" s="4"/>
      <c r="AX829" s="4"/>
    </row>
    <row r="830" spans="1:50" s="5" customFormat="1">
      <c r="B830" s="5" t="s">
        <v>1669</v>
      </c>
      <c r="C830" s="5" t="s">
        <v>2906</v>
      </c>
    </row>
    <row r="831" spans="1:50" ht="23.25" customHeight="1">
      <c r="A831" s="667"/>
      <c r="B831" s="667"/>
      <c r="C831" s="683" t="s">
        <v>321</v>
      </c>
      <c r="D831" s="683"/>
      <c r="E831" s="683"/>
      <c r="F831" s="683"/>
      <c r="G831" s="683"/>
      <c r="H831" s="683"/>
      <c r="I831" s="683"/>
      <c r="J831" s="683"/>
      <c r="K831" s="683"/>
      <c r="L831" s="683"/>
      <c r="M831" s="683" t="s">
        <v>320</v>
      </c>
      <c r="N831" s="683"/>
      <c r="O831" s="683"/>
      <c r="P831" s="683"/>
      <c r="Q831" s="683"/>
      <c r="R831" s="683"/>
      <c r="S831" s="683"/>
      <c r="T831" s="683"/>
      <c r="U831" s="683"/>
      <c r="V831" s="683"/>
      <c r="W831" s="683"/>
      <c r="X831" s="683"/>
      <c r="Y831" s="683"/>
      <c r="Z831" s="683"/>
      <c r="AA831" s="683"/>
      <c r="AB831" s="683"/>
      <c r="AC831" s="683"/>
      <c r="AD831" s="683"/>
      <c r="AE831" s="683"/>
      <c r="AF831" s="683"/>
      <c r="AG831" s="683"/>
      <c r="AH831" s="683"/>
      <c r="AI831" s="683"/>
      <c r="AJ831" s="683"/>
      <c r="AK831" s="682" t="s">
        <v>319</v>
      </c>
      <c r="AL831" s="683"/>
      <c r="AM831" s="683"/>
      <c r="AN831" s="683"/>
      <c r="AO831" s="683"/>
      <c r="AP831" s="683"/>
      <c r="AQ831" s="683" t="s">
        <v>5</v>
      </c>
      <c r="AR831" s="683"/>
      <c r="AS831" s="683"/>
      <c r="AT831" s="683"/>
      <c r="AU831" s="375" t="s">
        <v>4</v>
      </c>
      <c r="AV831" s="376"/>
      <c r="AW831" s="376"/>
      <c r="AX831" s="678"/>
    </row>
    <row r="832" spans="1:50" ht="23.25" customHeight="1">
      <c r="A832" s="667">
        <v>1</v>
      </c>
      <c r="B832" s="667">
        <v>1</v>
      </c>
      <c r="C832" s="681" t="s">
        <v>2905</v>
      </c>
      <c r="D832" s="681"/>
      <c r="E832" s="681"/>
      <c r="F832" s="681"/>
      <c r="G832" s="681"/>
      <c r="H832" s="681"/>
      <c r="I832" s="681"/>
      <c r="J832" s="681"/>
      <c r="K832" s="681"/>
      <c r="L832" s="681"/>
      <c r="M832" s="681" t="s">
        <v>2904</v>
      </c>
      <c r="N832" s="681"/>
      <c r="O832" s="681"/>
      <c r="P832" s="681"/>
      <c r="Q832" s="681"/>
      <c r="R832" s="681"/>
      <c r="S832" s="681"/>
      <c r="T832" s="681"/>
      <c r="U832" s="681"/>
      <c r="V832" s="681"/>
      <c r="W832" s="681"/>
      <c r="X832" s="681"/>
      <c r="Y832" s="681"/>
      <c r="Z832" s="681"/>
      <c r="AA832" s="681"/>
      <c r="AB832" s="681"/>
      <c r="AC832" s="681"/>
      <c r="AD832" s="681"/>
      <c r="AE832" s="681"/>
      <c r="AF832" s="681"/>
      <c r="AG832" s="681"/>
      <c r="AH832" s="681"/>
      <c r="AI832" s="681"/>
      <c r="AJ832" s="681"/>
      <c r="AK832" s="680">
        <v>9.1999999999999993</v>
      </c>
      <c r="AL832" s="681"/>
      <c r="AM832" s="681"/>
      <c r="AN832" s="681"/>
      <c r="AO832" s="681"/>
      <c r="AP832" s="681"/>
      <c r="AQ832" s="681" t="s">
        <v>21</v>
      </c>
      <c r="AR832" s="681"/>
      <c r="AS832" s="681"/>
      <c r="AT832" s="681"/>
      <c r="AU832" s="673" t="s">
        <v>2867</v>
      </c>
      <c r="AV832" s="674"/>
      <c r="AW832" s="674"/>
      <c r="AX832" s="675"/>
    </row>
    <row r="833" spans="1:50" hidden="1">
      <c r="A833" s="667">
        <v>2</v>
      </c>
      <c r="B833" s="667"/>
      <c r="C833" s="668"/>
      <c r="D833" s="669"/>
      <c r="E833" s="669"/>
      <c r="F833" s="669"/>
      <c r="G833" s="669"/>
      <c r="H833" s="669"/>
      <c r="I833" s="669"/>
      <c r="J833" s="669"/>
      <c r="K833" s="669"/>
      <c r="L833" s="670"/>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2"/>
      <c r="AL833" s="671"/>
      <c r="AM833" s="671"/>
      <c r="AN833" s="671"/>
      <c r="AO833" s="671"/>
      <c r="AP833" s="671"/>
      <c r="AQ833" s="673"/>
      <c r="AR833" s="674"/>
      <c r="AS833" s="674"/>
      <c r="AT833" s="675"/>
      <c r="AU833" s="673"/>
      <c r="AV833" s="674"/>
      <c r="AW833" s="674"/>
      <c r="AX833" s="675"/>
    </row>
    <row r="834" spans="1:50" hidden="1">
      <c r="A834" s="667">
        <v>3</v>
      </c>
      <c r="B834" s="667"/>
      <c r="C834" s="668"/>
      <c r="D834" s="669"/>
      <c r="E834" s="669"/>
      <c r="F834" s="669"/>
      <c r="G834" s="669"/>
      <c r="H834" s="669"/>
      <c r="I834" s="669"/>
      <c r="J834" s="669"/>
      <c r="K834" s="669"/>
      <c r="L834" s="670"/>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2"/>
      <c r="AL834" s="671"/>
      <c r="AM834" s="671"/>
      <c r="AN834" s="671"/>
      <c r="AO834" s="671"/>
      <c r="AP834" s="671"/>
      <c r="AQ834" s="673"/>
      <c r="AR834" s="674"/>
      <c r="AS834" s="674"/>
      <c r="AT834" s="675"/>
      <c r="AU834" s="673"/>
      <c r="AV834" s="674"/>
      <c r="AW834" s="674"/>
      <c r="AX834" s="675"/>
    </row>
    <row r="835" spans="1:50" hidden="1">
      <c r="A835" s="667">
        <v>4</v>
      </c>
      <c r="B835" s="667"/>
      <c r="C835" s="668"/>
      <c r="D835" s="669"/>
      <c r="E835" s="669"/>
      <c r="F835" s="669"/>
      <c r="G835" s="669"/>
      <c r="H835" s="669"/>
      <c r="I835" s="669"/>
      <c r="J835" s="669"/>
      <c r="K835" s="669"/>
      <c r="L835" s="670"/>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2"/>
      <c r="AL835" s="671"/>
      <c r="AM835" s="671"/>
      <c r="AN835" s="671"/>
      <c r="AO835" s="671"/>
      <c r="AP835" s="671"/>
      <c r="AQ835" s="673"/>
      <c r="AR835" s="674"/>
      <c r="AS835" s="674"/>
      <c r="AT835" s="675"/>
      <c r="AU835" s="673"/>
      <c r="AV835" s="674"/>
      <c r="AW835" s="674"/>
      <c r="AX835" s="675"/>
    </row>
    <row r="836" spans="1:50" hidden="1">
      <c r="A836" s="667">
        <v>5</v>
      </c>
      <c r="B836" s="667"/>
      <c r="C836" s="668"/>
      <c r="D836" s="669"/>
      <c r="E836" s="669"/>
      <c r="F836" s="669"/>
      <c r="G836" s="669"/>
      <c r="H836" s="669"/>
      <c r="I836" s="669"/>
      <c r="J836" s="669"/>
      <c r="K836" s="669"/>
      <c r="L836" s="670"/>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2"/>
      <c r="AL836" s="671"/>
      <c r="AM836" s="671"/>
      <c r="AN836" s="671"/>
      <c r="AO836" s="671"/>
      <c r="AP836" s="671"/>
      <c r="AQ836" s="673"/>
      <c r="AR836" s="674"/>
      <c r="AS836" s="674"/>
      <c r="AT836" s="675"/>
      <c r="AU836" s="673"/>
      <c r="AV836" s="674"/>
      <c r="AW836" s="674"/>
      <c r="AX836" s="675"/>
    </row>
    <row r="837" spans="1:50" hidden="1">
      <c r="A837" s="667">
        <v>6</v>
      </c>
      <c r="B837" s="667"/>
      <c r="C837" s="668"/>
      <c r="D837" s="669"/>
      <c r="E837" s="669"/>
      <c r="F837" s="669"/>
      <c r="G837" s="669"/>
      <c r="H837" s="669"/>
      <c r="I837" s="669"/>
      <c r="J837" s="669"/>
      <c r="K837" s="669"/>
      <c r="L837" s="670"/>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2"/>
      <c r="AL837" s="671"/>
      <c r="AM837" s="671"/>
      <c r="AN837" s="671"/>
      <c r="AO837" s="671"/>
      <c r="AP837" s="671"/>
      <c r="AQ837" s="673"/>
      <c r="AR837" s="674"/>
      <c r="AS837" s="674"/>
      <c r="AT837" s="675"/>
      <c r="AU837" s="673"/>
      <c r="AV837" s="674"/>
      <c r="AW837" s="674"/>
      <c r="AX837" s="675"/>
    </row>
    <row r="838" spans="1:50" hidden="1">
      <c r="A838" s="667">
        <v>7</v>
      </c>
      <c r="B838" s="667"/>
      <c r="C838" s="668"/>
      <c r="D838" s="669"/>
      <c r="E838" s="669"/>
      <c r="F838" s="669"/>
      <c r="G838" s="669"/>
      <c r="H838" s="669"/>
      <c r="I838" s="669"/>
      <c r="J838" s="669"/>
      <c r="K838" s="669"/>
      <c r="L838" s="670"/>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2"/>
      <c r="AL838" s="671"/>
      <c r="AM838" s="671"/>
      <c r="AN838" s="671"/>
      <c r="AO838" s="671"/>
      <c r="AP838" s="671"/>
      <c r="AQ838" s="673"/>
      <c r="AR838" s="674"/>
      <c r="AS838" s="674"/>
      <c r="AT838" s="675"/>
      <c r="AU838" s="673"/>
      <c r="AV838" s="674"/>
      <c r="AW838" s="674"/>
      <c r="AX838" s="675"/>
    </row>
    <row r="839" spans="1:50" hidden="1">
      <c r="A839" s="667">
        <v>8</v>
      </c>
      <c r="B839" s="667"/>
      <c r="C839" s="668"/>
      <c r="D839" s="669"/>
      <c r="E839" s="669"/>
      <c r="F839" s="669"/>
      <c r="G839" s="669"/>
      <c r="H839" s="669"/>
      <c r="I839" s="669"/>
      <c r="J839" s="669"/>
      <c r="K839" s="669"/>
      <c r="L839" s="670"/>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1"/>
      <c r="AM839" s="671"/>
      <c r="AN839" s="671"/>
      <c r="AO839" s="671"/>
      <c r="AP839" s="671"/>
      <c r="AQ839" s="673"/>
      <c r="AR839" s="674"/>
      <c r="AS839" s="674"/>
      <c r="AT839" s="675"/>
      <c r="AU839" s="673"/>
      <c r="AV839" s="674"/>
      <c r="AW839" s="674"/>
      <c r="AX839" s="675"/>
    </row>
    <row r="840" spans="1:50" hidden="1">
      <c r="A840" s="667">
        <v>9</v>
      </c>
      <c r="B840" s="667"/>
      <c r="C840" s="668"/>
      <c r="D840" s="669"/>
      <c r="E840" s="669"/>
      <c r="F840" s="669"/>
      <c r="G840" s="669"/>
      <c r="H840" s="669"/>
      <c r="I840" s="669"/>
      <c r="J840" s="669"/>
      <c r="K840" s="669"/>
      <c r="L840" s="670"/>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2"/>
      <c r="AL840" s="671"/>
      <c r="AM840" s="671"/>
      <c r="AN840" s="671"/>
      <c r="AO840" s="671"/>
      <c r="AP840" s="671"/>
      <c r="AQ840" s="673"/>
      <c r="AR840" s="674"/>
      <c r="AS840" s="674"/>
      <c r="AT840" s="675"/>
      <c r="AU840" s="673"/>
      <c r="AV840" s="674"/>
      <c r="AW840" s="674"/>
      <c r="AX840" s="675"/>
    </row>
    <row r="841" spans="1:50" hidden="1">
      <c r="A841" s="667">
        <v>10</v>
      </c>
      <c r="B841" s="667"/>
      <c r="C841" s="668"/>
      <c r="D841" s="669"/>
      <c r="E841" s="669"/>
      <c r="F841" s="669"/>
      <c r="G841" s="669"/>
      <c r="H841" s="669"/>
      <c r="I841" s="669"/>
      <c r="J841" s="669"/>
      <c r="K841" s="669"/>
      <c r="L841" s="670"/>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2"/>
      <c r="AL841" s="671"/>
      <c r="AM841" s="671"/>
      <c r="AN841" s="671"/>
      <c r="AO841" s="671"/>
      <c r="AP841" s="671"/>
      <c r="AQ841" s="673"/>
      <c r="AR841" s="674"/>
      <c r="AS841" s="674"/>
      <c r="AT841" s="675"/>
      <c r="AU841" s="673"/>
      <c r="AV841" s="674"/>
      <c r="AW841" s="674"/>
      <c r="AX841" s="675"/>
    </row>
    <row r="842" spans="1:50" hidden="1">
      <c r="A842" s="667">
        <v>11</v>
      </c>
      <c r="B842" s="667"/>
      <c r="C842" s="668"/>
      <c r="D842" s="669"/>
      <c r="E842" s="669"/>
      <c r="F842" s="669"/>
      <c r="G842" s="669"/>
      <c r="H842" s="669"/>
      <c r="I842" s="669"/>
      <c r="J842" s="669"/>
      <c r="K842" s="669"/>
      <c r="L842" s="670"/>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2"/>
      <c r="AL842" s="671"/>
      <c r="AM842" s="671"/>
      <c r="AN842" s="671"/>
      <c r="AO842" s="671"/>
      <c r="AP842" s="671"/>
      <c r="AQ842" s="673"/>
      <c r="AR842" s="674"/>
      <c r="AS842" s="674"/>
      <c r="AT842" s="675"/>
      <c r="AU842" s="673"/>
      <c r="AV842" s="674"/>
      <c r="AW842" s="674"/>
      <c r="AX842" s="675"/>
    </row>
    <row r="843" spans="1:50" hidden="1">
      <c r="A843" s="667">
        <v>12</v>
      </c>
      <c r="B843" s="667"/>
      <c r="C843" s="668"/>
      <c r="D843" s="669"/>
      <c r="E843" s="669"/>
      <c r="F843" s="669"/>
      <c r="G843" s="669"/>
      <c r="H843" s="669"/>
      <c r="I843" s="669"/>
      <c r="J843" s="669"/>
      <c r="K843" s="669"/>
      <c r="L843" s="670"/>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2"/>
      <c r="AL843" s="671"/>
      <c r="AM843" s="671"/>
      <c r="AN843" s="671"/>
      <c r="AO843" s="671"/>
      <c r="AP843" s="671"/>
      <c r="AQ843" s="673"/>
      <c r="AR843" s="674"/>
      <c r="AS843" s="674"/>
      <c r="AT843" s="675"/>
      <c r="AU843" s="673"/>
      <c r="AV843" s="674"/>
      <c r="AW843" s="674"/>
      <c r="AX843" s="675"/>
    </row>
    <row r="844" spans="1:50" hidden="1">
      <c r="A844" s="667">
        <v>13</v>
      </c>
      <c r="B844" s="667"/>
      <c r="C844" s="668"/>
      <c r="D844" s="669"/>
      <c r="E844" s="669"/>
      <c r="F844" s="669"/>
      <c r="G844" s="669"/>
      <c r="H844" s="669"/>
      <c r="I844" s="669"/>
      <c r="J844" s="669"/>
      <c r="K844" s="669"/>
      <c r="L844" s="670"/>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2"/>
      <c r="AL844" s="671"/>
      <c r="AM844" s="671"/>
      <c r="AN844" s="671"/>
      <c r="AO844" s="671"/>
      <c r="AP844" s="671"/>
      <c r="AQ844" s="673"/>
      <c r="AR844" s="674"/>
      <c r="AS844" s="674"/>
      <c r="AT844" s="675"/>
      <c r="AU844" s="673"/>
      <c r="AV844" s="674"/>
      <c r="AW844" s="674"/>
      <c r="AX844" s="675"/>
    </row>
    <row r="845" spans="1:50" hidden="1">
      <c r="A845" s="667">
        <v>14</v>
      </c>
      <c r="B845" s="667"/>
      <c r="C845" s="668"/>
      <c r="D845" s="669"/>
      <c r="E845" s="669"/>
      <c r="F845" s="669"/>
      <c r="G845" s="669"/>
      <c r="H845" s="669"/>
      <c r="I845" s="669"/>
      <c r="J845" s="669"/>
      <c r="K845" s="669"/>
      <c r="L845" s="670"/>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2"/>
      <c r="AL845" s="671"/>
      <c r="AM845" s="671"/>
      <c r="AN845" s="671"/>
      <c r="AO845" s="671"/>
      <c r="AP845" s="671"/>
      <c r="AQ845" s="673"/>
      <c r="AR845" s="674"/>
      <c r="AS845" s="674"/>
      <c r="AT845" s="675"/>
      <c r="AU845" s="673"/>
      <c r="AV845" s="674"/>
      <c r="AW845" s="674"/>
      <c r="AX845" s="675"/>
    </row>
    <row r="846" spans="1:50" hidden="1">
      <c r="A846" s="667">
        <v>15</v>
      </c>
      <c r="B846" s="667"/>
      <c r="C846" s="668"/>
      <c r="D846" s="669"/>
      <c r="E846" s="669"/>
      <c r="F846" s="669"/>
      <c r="G846" s="669"/>
      <c r="H846" s="669"/>
      <c r="I846" s="669"/>
      <c r="J846" s="669"/>
      <c r="K846" s="669"/>
      <c r="L846" s="670"/>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2"/>
      <c r="AL846" s="671"/>
      <c r="AM846" s="671"/>
      <c r="AN846" s="671"/>
      <c r="AO846" s="671"/>
      <c r="AP846" s="671"/>
      <c r="AQ846" s="673"/>
      <c r="AR846" s="674"/>
      <c r="AS846" s="674"/>
      <c r="AT846" s="675"/>
      <c r="AU846" s="673"/>
      <c r="AV846" s="674"/>
      <c r="AW846" s="674"/>
      <c r="AX846" s="675"/>
    </row>
    <row r="847" spans="1:50" hidden="1">
      <c r="A847" s="667">
        <v>16</v>
      </c>
      <c r="B847" s="667"/>
      <c r="C847" s="668"/>
      <c r="D847" s="669"/>
      <c r="E847" s="669"/>
      <c r="F847" s="669"/>
      <c r="G847" s="669"/>
      <c r="H847" s="669"/>
      <c r="I847" s="669"/>
      <c r="J847" s="669"/>
      <c r="K847" s="669"/>
      <c r="L847" s="670"/>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2"/>
      <c r="AL847" s="671"/>
      <c r="AM847" s="671"/>
      <c r="AN847" s="671"/>
      <c r="AO847" s="671"/>
      <c r="AP847" s="671"/>
      <c r="AQ847" s="673"/>
      <c r="AR847" s="674"/>
      <c r="AS847" s="674"/>
      <c r="AT847" s="675"/>
      <c r="AU847" s="673"/>
      <c r="AV847" s="674"/>
      <c r="AW847" s="674"/>
      <c r="AX847" s="675"/>
    </row>
    <row r="848" spans="1:50" hidden="1">
      <c r="A848" s="667">
        <v>17</v>
      </c>
      <c r="B848" s="667"/>
      <c r="C848" s="668"/>
      <c r="D848" s="669"/>
      <c r="E848" s="669"/>
      <c r="F848" s="669"/>
      <c r="G848" s="669"/>
      <c r="H848" s="669"/>
      <c r="I848" s="669"/>
      <c r="J848" s="669"/>
      <c r="K848" s="669"/>
      <c r="L848" s="670"/>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2"/>
      <c r="AL848" s="671"/>
      <c r="AM848" s="671"/>
      <c r="AN848" s="671"/>
      <c r="AO848" s="671"/>
      <c r="AP848" s="671"/>
      <c r="AQ848" s="673"/>
      <c r="AR848" s="674"/>
      <c r="AS848" s="674"/>
      <c r="AT848" s="675"/>
      <c r="AU848" s="673"/>
      <c r="AV848" s="674"/>
      <c r="AW848" s="674"/>
      <c r="AX848" s="675"/>
    </row>
    <row r="849" spans="1:50" hidden="1">
      <c r="A849" s="667">
        <v>18</v>
      </c>
      <c r="B849" s="667"/>
      <c r="C849" s="668"/>
      <c r="D849" s="669"/>
      <c r="E849" s="669"/>
      <c r="F849" s="669"/>
      <c r="G849" s="669"/>
      <c r="H849" s="669"/>
      <c r="I849" s="669"/>
      <c r="J849" s="669"/>
      <c r="K849" s="669"/>
      <c r="L849" s="670"/>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2"/>
      <c r="AL849" s="671"/>
      <c r="AM849" s="671"/>
      <c r="AN849" s="671"/>
      <c r="AO849" s="671"/>
      <c r="AP849" s="671"/>
      <c r="AQ849" s="673"/>
      <c r="AR849" s="674"/>
      <c r="AS849" s="674"/>
      <c r="AT849" s="675"/>
      <c r="AU849" s="673"/>
      <c r="AV849" s="674"/>
      <c r="AW849" s="674"/>
      <c r="AX849" s="675"/>
    </row>
    <row r="850" spans="1:50" hidden="1">
      <c r="A850" s="667">
        <v>19</v>
      </c>
      <c r="B850" s="667"/>
      <c r="C850" s="668"/>
      <c r="D850" s="669"/>
      <c r="E850" s="669"/>
      <c r="F850" s="669"/>
      <c r="G850" s="669"/>
      <c r="H850" s="669"/>
      <c r="I850" s="669"/>
      <c r="J850" s="669"/>
      <c r="K850" s="669"/>
      <c r="L850" s="670"/>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2"/>
      <c r="AL850" s="671"/>
      <c r="AM850" s="671"/>
      <c r="AN850" s="671"/>
      <c r="AO850" s="671"/>
      <c r="AP850" s="671"/>
      <c r="AQ850" s="673"/>
      <c r="AR850" s="674"/>
      <c r="AS850" s="674"/>
      <c r="AT850" s="675"/>
      <c r="AU850" s="673"/>
      <c r="AV850" s="674"/>
      <c r="AW850" s="674"/>
      <c r="AX850" s="675"/>
    </row>
    <row r="851" spans="1:50" hidden="1">
      <c r="A851" s="667">
        <v>20</v>
      </c>
      <c r="B851" s="667"/>
      <c r="C851" s="668"/>
      <c r="D851" s="669"/>
      <c r="E851" s="669"/>
      <c r="F851" s="669"/>
      <c r="G851" s="669"/>
      <c r="H851" s="669"/>
      <c r="I851" s="669"/>
      <c r="J851" s="669"/>
      <c r="K851" s="669"/>
      <c r="L851" s="670"/>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2"/>
      <c r="AL851" s="671"/>
      <c r="AM851" s="671"/>
      <c r="AN851" s="671"/>
      <c r="AO851" s="671"/>
      <c r="AP851" s="671"/>
      <c r="AQ851" s="673"/>
      <c r="AR851" s="674"/>
      <c r="AS851" s="674"/>
      <c r="AT851" s="675"/>
      <c r="AU851" s="673"/>
      <c r="AV851" s="674"/>
      <c r="AW851" s="674"/>
      <c r="AX851" s="675"/>
    </row>
    <row r="852" spans="1:50" hidden="1">
      <c r="A852" s="667">
        <v>21</v>
      </c>
      <c r="B852" s="667"/>
      <c r="C852" s="668"/>
      <c r="D852" s="669"/>
      <c r="E852" s="669"/>
      <c r="F852" s="669"/>
      <c r="G852" s="669"/>
      <c r="H852" s="669"/>
      <c r="I852" s="669"/>
      <c r="J852" s="669"/>
      <c r="K852" s="669"/>
      <c r="L852" s="670"/>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2"/>
      <c r="AL852" s="671"/>
      <c r="AM852" s="671"/>
      <c r="AN852" s="671"/>
      <c r="AO852" s="671"/>
      <c r="AP852" s="671"/>
      <c r="AQ852" s="673"/>
      <c r="AR852" s="674"/>
      <c r="AS852" s="674"/>
      <c r="AT852" s="675"/>
      <c r="AU852" s="673"/>
      <c r="AV852" s="674"/>
      <c r="AW852" s="674"/>
      <c r="AX852" s="675"/>
    </row>
    <row r="853" spans="1:50" hidden="1">
      <c r="A853" s="667">
        <v>22</v>
      </c>
      <c r="B853" s="667"/>
      <c r="C853" s="668"/>
      <c r="D853" s="669"/>
      <c r="E853" s="669"/>
      <c r="F853" s="669"/>
      <c r="G853" s="669"/>
      <c r="H853" s="669"/>
      <c r="I853" s="669"/>
      <c r="J853" s="669"/>
      <c r="K853" s="669"/>
      <c r="L853" s="670"/>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2"/>
      <c r="AL853" s="671"/>
      <c r="AM853" s="671"/>
      <c r="AN853" s="671"/>
      <c r="AO853" s="671"/>
      <c r="AP853" s="671"/>
      <c r="AQ853" s="673"/>
      <c r="AR853" s="674"/>
      <c r="AS853" s="674"/>
      <c r="AT853" s="675"/>
      <c r="AU853" s="673"/>
      <c r="AV853" s="674"/>
      <c r="AW853" s="674"/>
      <c r="AX853" s="675"/>
    </row>
    <row r="854" spans="1:50" hidden="1">
      <c r="A854" s="667">
        <v>23</v>
      </c>
      <c r="B854" s="667"/>
      <c r="C854" s="668"/>
      <c r="D854" s="669"/>
      <c r="E854" s="669"/>
      <c r="F854" s="669"/>
      <c r="G854" s="669"/>
      <c r="H854" s="669"/>
      <c r="I854" s="669"/>
      <c r="J854" s="669"/>
      <c r="K854" s="669"/>
      <c r="L854" s="670"/>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2"/>
      <c r="AL854" s="671"/>
      <c r="AM854" s="671"/>
      <c r="AN854" s="671"/>
      <c r="AO854" s="671"/>
      <c r="AP854" s="671"/>
      <c r="AQ854" s="673"/>
      <c r="AR854" s="674"/>
      <c r="AS854" s="674"/>
      <c r="AT854" s="675"/>
      <c r="AU854" s="673"/>
      <c r="AV854" s="674"/>
      <c r="AW854" s="674"/>
      <c r="AX854" s="675"/>
    </row>
    <row r="855" spans="1:50" hidden="1">
      <c r="A855" s="667">
        <v>24</v>
      </c>
      <c r="B855" s="667"/>
      <c r="C855" s="668"/>
      <c r="D855" s="669"/>
      <c r="E855" s="669"/>
      <c r="F855" s="669"/>
      <c r="G855" s="669"/>
      <c r="H855" s="669"/>
      <c r="I855" s="669"/>
      <c r="J855" s="669"/>
      <c r="K855" s="669"/>
      <c r="L855" s="670"/>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2"/>
      <c r="AL855" s="671"/>
      <c r="AM855" s="671"/>
      <c r="AN855" s="671"/>
      <c r="AO855" s="671"/>
      <c r="AP855" s="671"/>
      <c r="AQ855" s="673"/>
      <c r="AR855" s="674"/>
      <c r="AS855" s="674"/>
      <c r="AT855" s="675"/>
      <c r="AU855" s="673"/>
      <c r="AV855" s="674"/>
      <c r="AW855" s="674"/>
      <c r="AX855" s="675"/>
    </row>
    <row r="856" spans="1:50" hidden="1">
      <c r="A856" s="667">
        <v>25</v>
      </c>
      <c r="B856" s="667"/>
      <c r="C856" s="668"/>
      <c r="D856" s="669"/>
      <c r="E856" s="669"/>
      <c r="F856" s="669"/>
      <c r="G856" s="669"/>
      <c r="H856" s="669"/>
      <c r="I856" s="669"/>
      <c r="J856" s="669"/>
      <c r="K856" s="669"/>
      <c r="L856" s="670"/>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2"/>
      <c r="AL856" s="671"/>
      <c r="AM856" s="671"/>
      <c r="AN856" s="671"/>
      <c r="AO856" s="671"/>
      <c r="AP856" s="671"/>
      <c r="AQ856" s="673"/>
      <c r="AR856" s="674"/>
      <c r="AS856" s="674"/>
      <c r="AT856" s="675"/>
      <c r="AU856" s="673"/>
      <c r="AV856" s="674"/>
      <c r="AW856" s="674"/>
      <c r="AX856" s="675"/>
    </row>
    <row r="857" spans="1:50" hidden="1">
      <c r="A857" s="667">
        <v>26</v>
      </c>
      <c r="B857" s="667"/>
      <c r="C857" s="668"/>
      <c r="D857" s="669"/>
      <c r="E857" s="669"/>
      <c r="F857" s="669"/>
      <c r="G857" s="669"/>
      <c r="H857" s="669"/>
      <c r="I857" s="669"/>
      <c r="J857" s="669"/>
      <c r="K857" s="669"/>
      <c r="L857" s="670"/>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2"/>
      <c r="AL857" s="671"/>
      <c r="AM857" s="671"/>
      <c r="AN857" s="671"/>
      <c r="AO857" s="671"/>
      <c r="AP857" s="671"/>
      <c r="AQ857" s="673"/>
      <c r="AR857" s="674"/>
      <c r="AS857" s="674"/>
      <c r="AT857" s="675"/>
      <c r="AU857" s="673"/>
      <c r="AV857" s="674"/>
      <c r="AW857" s="674"/>
      <c r="AX857" s="675"/>
    </row>
    <row r="858" spans="1:50" hidden="1">
      <c r="A858" s="667">
        <v>27</v>
      </c>
      <c r="B858" s="667"/>
      <c r="C858" s="668"/>
      <c r="D858" s="669"/>
      <c r="E858" s="669"/>
      <c r="F858" s="669"/>
      <c r="G858" s="669"/>
      <c r="H858" s="669"/>
      <c r="I858" s="669"/>
      <c r="J858" s="669"/>
      <c r="K858" s="669"/>
      <c r="L858" s="670"/>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2"/>
      <c r="AL858" s="671"/>
      <c r="AM858" s="671"/>
      <c r="AN858" s="671"/>
      <c r="AO858" s="671"/>
      <c r="AP858" s="671"/>
      <c r="AQ858" s="673"/>
      <c r="AR858" s="674"/>
      <c r="AS858" s="674"/>
      <c r="AT858" s="675"/>
      <c r="AU858" s="673"/>
      <c r="AV858" s="674"/>
      <c r="AW858" s="674"/>
      <c r="AX858" s="675"/>
    </row>
    <row r="859" spans="1:50" hidden="1">
      <c r="A859" s="667">
        <v>28</v>
      </c>
      <c r="B859" s="667"/>
      <c r="C859" s="668"/>
      <c r="D859" s="669"/>
      <c r="E859" s="669"/>
      <c r="F859" s="669"/>
      <c r="G859" s="669"/>
      <c r="H859" s="669"/>
      <c r="I859" s="669"/>
      <c r="J859" s="669"/>
      <c r="K859" s="669"/>
      <c r="L859" s="670"/>
      <c r="M859" s="671"/>
      <c r="N859" s="671"/>
      <c r="O859" s="671"/>
      <c r="P859" s="671"/>
      <c r="Q859" s="671"/>
      <c r="R859" s="671"/>
      <c r="S859" s="671"/>
      <c r="T859" s="671"/>
      <c r="U859" s="671"/>
      <c r="V859" s="671"/>
      <c r="W859" s="671"/>
      <c r="X859" s="671"/>
      <c r="Y859" s="671"/>
      <c r="Z859" s="671"/>
      <c r="AA859" s="671"/>
      <c r="AB859" s="671"/>
      <c r="AC859" s="671"/>
      <c r="AD859" s="671"/>
      <c r="AE859" s="671"/>
      <c r="AF859" s="671"/>
      <c r="AG859" s="671"/>
      <c r="AH859" s="671"/>
      <c r="AI859" s="671"/>
      <c r="AJ859" s="671"/>
      <c r="AK859" s="672"/>
      <c r="AL859" s="671"/>
      <c r="AM859" s="671"/>
      <c r="AN859" s="671"/>
      <c r="AO859" s="671"/>
      <c r="AP859" s="671"/>
      <c r="AQ859" s="673"/>
      <c r="AR859" s="674"/>
      <c r="AS859" s="674"/>
      <c r="AT859" s="675"/>
      <c r="AU859" s="673"/>
      <c r="AV859" s="674"/>
      <c r="AW859" s="674"/>
      <c r="AX859" s="675"/>
    </row>
    <row r="860" spans="1:50" hidden="1">
      <c r="A860" s="667">
        <v>29</v>
      </c>
      <c r="B860" s="667"/>
      <c r="C860" s="668"/>
      <c r="D860" s="669"/>
      <c r="E860" s="669"/>
      <c r="F860" s="669"/>
      <c r="G860" s="669"/>
      <c r="H860" s="669"/>
      <c r="I860" s="669"/>
      <c r="J860" s="669"/>
      <c r="K860" s="669"/>
      <c r="L860" s="670"/>
      <c r="M860" s="671"/>
      <c r="N860" s="671"/>
      <c r="O860" s="671"/>
      <c r="P860" s="671"/>
      <c r="Q860" s="671"/>
      <c r="R860" s="671"/>
      <c r="S860" s="671"/>
      <c r="T860" s="671"/>
      <c r="U860" s="671"/>
      <c r="V860" s="671"/>
      <c r="W860" s="671"/>
      <c r="X860" s="671"/>
      <c r="Y860" s="671"/>
      <c r="Z860" s="671"/>
      <c r="AA860" s="671"/>
      <c r="AB860" s="671"/>
      <c r="AC860" s="671"/>
      <c r="AD860" s="671"/>
      <c r="AE860" s="671"/>
      <c r="AF860" s="671"/>
      <c r="AG860" s="671"/>
      <c r="AH860" s="671"/>
      <c r="AI860" s="671"/>
      <c r="AJ860" s="671"/>
      <c r="AK860" s="672"/>
      <c r="AL860" s="671"/>
      <c r="AM860" s="671"/>
      <c r="AN860" s="671"/>
      <c r="AO860" s="671"/>
      <c r="AP860" s="671"/>
      <c r="AQ860" s="673"/>
      <c r="AR860" s="674"/>
      <c r="AS860" s="674"/>
      <c r="AT860" s="675"/>
      <c r="AU860" s="673"/>
      <c r="AV860" s="674"/>
      <c r="AW860" s="674"/>
      <c r="AX860" s="675"/>
    </row>
    <row r="861" spans="1:50" hidden="1">
      <c r="A861" s="667">
        <v>30</v>
      </c>
      <c r="B861" s="667"/>
      <c r="C861" s="668"/>
      <c r="D861" s="669"/>
      <c r="E861" s="669"/>
      <c r="F861" s="669"/>
      <c r="G861" s="669"/>
      <c r="H861" s="669"/>
      <c r="I861" s="669"/>
      <c r="J861" s="669"/>
      <c r="K861" s="669"/>
      <c r="L861" s="670"/>
      <c r="M861" s="671"/>
      <c r="N861" s="671"/>
      <c r="O861" s="671"/>
      <c r="P861" s="671"/>
      <c r="Q861" s="671"/>
      <c r="R861" s="671"/>
      <c r="S861" s="671"/>
      <c r="T861" s="671"/>
      <c r="U861" s="671"/>
      <c r="V861" s="671"/>
      <c r="W861" s="671"/>
      <c r="X861" s="671"/>
      <c r="Y861" s="671"/>
      <c r="Z861" s="671"/>
      <c r="AA861" s="671"/>
      <c r="AB861" s="671"/>
      <c r="AC861" s="671"/>
      <c r="AD861" s="671"/>
      <c r="AE861" s="671"/>
      <c r="AF861" s="671"/>
      <c r="AG861" s="671"/>
      <c r="AH861" s="671"/>
      <c r="AI861" s="671"/>
      <c r="AJ861" s="671"/>
      <c r="AK861" s="672"/>
      <c r="AL861" s="671"/>
      <c r="AM861" s="671"/>
      <c r="AN861" s="671"/>
      <c r="AO861" s="671"/>
      <c r="AP861" s="671"/>
      <c r="AQ861" s="673"/>
      <c r="AR861" s="674"/>
      <c r="AS861" s="674"/>
      <c r="AT861" s="675"/>
      <c r="AU861" s="673"/>
      <c r="AV861" s="674"/>
      <c r="AW861" s="674"/>
      <c r="AX861" s="675"/>
    </row>
    <row r="862" spans="1:50" s="5" customForma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9"/>
      <c r="AL862" s="4"/>
      <c r="AM862" s="4"/>
      <c r="AN862" s="4"/>
      <c r="AO862" s="4"/>
      <c r="AP862" s="4"/>
      <c r="AQ862" s="4"/>
      <c r="AR862" s="4"/>
      <c r="AS862" s="4"/>
      <c r="AT862" s="4"/>
      <c r="AU862" s="4"/>
      <c r="AV862" s="4"/>
      <c r="AW862" s="4"/>
      <c r="AX862" s="4"/>
    </row>
    <row r="863" spans="1:50" s="5" customFormat="1">
      <c r="B863" s="5" t="s">
        <v>1667</v>
      </c>
      <c r="C863" s="5" t="s">
        <v>2903</v>
      </c>
    </row>
    <row r="864" spans="1:50" ht="23.25" customHeight="1">
      <c r="A864" s="667"/>
      <c r="B864" s="667"/>
      <c r="C864" s="683" t="s">
        <v>321</v>
      </c>
      <c r="D864" s="683"/>
      <c r="E864" s="683"/>
      <c r="F864" s="683"/>
      <c r="G864" s="683"/>
      <c r="H864" s="683"/>
      <c r="I864" s="683"/>
      <c r="J864" s="683"/>
      <c r="K864" s="683"/>
      <c r="L864" s="683"/>
      <c r="M864" s="683" t="s">
        <v>320</v>
      </c>
      <c r="N864" s="683"/>
      <c r="O864" s="683"/>
      <c r="P864" s="683"/>
      <c r="Q864" s="683"/>
      <c r="R864" s="683"/>
      <c r="S864" s="683"/>
      <c r="T864" s="683"/>
      <c r="U864" s="683"/>
      <c r="V864" s="683"/>
      <c r="W864" s="683"/>
      <c r="X864" s="683"/>
      <c r="Y864" s="683"/>
      <c r="Z864" s="683"/>
      <c r="AA864" s="683"/>
      <c r="AB864" s="683"/>
      <c r="AC864" s="683"/>
      <c r="AD864" s="683"/>
      <c r="AE864" s="683"/>
      <c r="AF864" s="683"/>
      <c r="AG864" s="683"/>
      <c r="AH864" s="683"/>
      <c r="AI864" s="683"/>
      <c r="AJ864" s="683"/>
      <c r="AK864" s="682" t="s">
        <v>319</v>
      </c>
      <c r="AL864" s="683"/>
      <c r="AM864" s="683"/>
      <c r="AN864" s="683"/>
      <c r="AO864" s="683"/>
      <c r="AP864" s="683"/>
      <c r="AQ864" s="683" t="s">
        <v>5</v>
      </c>
      <c r="AR864" s="683"/>
      <c r="AS864" s="683"/>
      <c r="AT864" s="683"/>
      <c r="AU864" s="375" t="s">
        <v>4</v>
      </c>
      <c r="AV864" s="376"/>
      <c r="AW864" s="376"/>
      <c r="AX864" s="678"/>
    </row>
    <row r="865" spans="1:50" ht="23.25" customHeight="1">
      <c r="A865" s="667">
        <v>1</v>
      </c>
      <c r="B865" s="667">
        <v>1</v>
      </c>
      <c r="C865" s="681" t="s">
        <v>2902</v>
      </c>
      <c r="D865" s="681"/>
      <c r="E865" s="681"/>
      <c r="F865" s="681"/>
      <c r="G865" s="681"/>
      <c r="H865" s="681"/>
      <c r="I865" s="681"/>
      <c r="J865" s="681"/>
      <c r="K865" s="681"/>
      <c r="L865" s="681"/>
      <c r="M865" s="681" t="s">
        <v>2901</v>
      </c>
      <c r="N865" s="681"/>
      <c r="O865" s="681"/>
      <c r="P865" s="681"/>
      <c r="Q865" s="681"/>
      <c r="R865" s="681"/>
      <c r="S865" s="681"/>
      <c r="T865" s="681"/>
      <c r="U865" s="681"/>
      <c r="V865" s="681"/>
      <c r="W865" s="681"/>
      <c r="X865" s="681"/>
      <c r="Y865" s="681"/>
      <c r="Z865" s="681"/>
      <c r="AA865" s="681"/>
      <c r="AB865" s="681"/>
      <c r="AC865" s="681"/>
      <c r="AD865" s="681"/>
      <c r="AE865" s="681"/>
      <c r="AF865" s="681"/>
      <c r="AG865" s="681"/>
      <c r="AH865" s="681"/>
      <c r="AI865" s="681"/>
      <c r="AJ865" s="681"/>
      <c r="AK865" s="680">
        <v>0.8</v>
      </c>
      <c r="AL865" s="681"/>
      <c r="AM865" s="681"/>
      <c r="AN865" s="681"/>
      <c r="AO865" s="681"/>
      <c r="AP865" s="681"/>
      <c r="AQ865" s="681" t="s">
        <v>21</v>
      </c>
      <c r="AR865" s="681"/>
      <c r="AS865" s="681"/>
      <c r="AT865" s="681"/>
      <c r="AU865" s="673" t="s">
        <v>2867</v>
      </c>
      <c r="AV865" s="674"/>
      <c r="AW865" s="674"/>
      <c r="AX865" s="675"/>
    </row>
    <row r="866" spans="1:50" hidden="1">
      <c r="A866" s="667">
        <v>2</v>
      </c>
      <c r="B866" s="667"/>
      <c r="C866" s="668"/>
      <c r="D866" s="669"/>
      <c r="E866" s="669"/>
      <c r="F866" s="669"/>
      <c r="G866" s="669"/>
      <c r="H866" s="669"/>
      <c r="I866" s="669"/>
      <c r="J866" s="669"/>
      <c r="K866" s="669"/>
      <c r="L866" s="670"/>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2"/>
      <c r="AL866" s="671"/>
      <c r="AM866" s="671"/>
      <c r="AN866" s="671"/>
      <c r="AO866" s="671"/>
      <c r="AP866" s="671"/>
      <c r="AQ866" s="673"/>
      <c r="AR866" s="674"/>
      <c r="AS866" s="674"/>
      <c r="AT866" s="675"/>
      <c r="AU866" s="673"/>
      <c r="AV866" s="674"/>
      <c r="AW866" s="674"/>
      <c r="AX866" s="675"/>
    </row>
    <row r="867" spans="1:50" hidden="1">
      <c r="A867" s="667">
        <v>3</v>
      </c>
      <c r="B867" s="667"/>
      <c r="C867" s="668"/>
      <c r="D867" s="669"/>
      <c r="E867" s="669"/>
      <c r="F867" s="669"/>
      <c r="G867" s="669"/>
      <c r="H867" s="669"/>
      <c r="I867" s="669"/>
      <c r="J867" s="669"/>
      <c r="K867" s="669"/>
      <c r="L867" s="670"/>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2"/>
      <c r="AL867" s="671"/>
      <c r="AM867" s="671"/>
      <c r="AN867" s="671"/>
      <c r="AO867" s="671"/>
      <c r="AP867" s="671"/>
      <c r="AQ867" s="673"/>
      <c r="AR867" s="674"/>
      <c r="AS867" s="674"/>
      <c r="AT867" s="675"/>
      <c r="AU867" s="673"/>
      <c r="AV867" s="674"/>
      <c r="AW867" s="674"/>
      <c r="AX867" s="675"/>
    </row>
    <row r="868" spans="1:50" hidden="1">
      <c r="A868" s="667">
        <v>4</v>
      </c>
      <c r="B868" s="667"/>
      <c r="C868" s="668"/>
      <c r="D868" s="669"/>
      <c r="E868" s="669"/>
      <c r="F868" s="669"/>
      <c r="G868" s="669"/>
      <c r="H868" s="669"/>
      <c r="I868" s="669"/>
      <c r="J868" s="669"/>
      <c r="K868" s="669"/>
      <c r="L868" s="670"/>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2"/>
      <c r="AL868" s="671"/>
      <c r="AM868" s="671"/>
      <c r="AN868" s="671"/>
      <c r="AO868" s="671"/>
      <c r="AP868" s="671"/>
      <c r="AQ868" s="673"/>
      <c r="AR868" s="674"/>
      <c r="AS868" s="674"/>
      <c r="AT868" s="675"/>
      <c r="AU868" s="673"/>
      <c r="AV868" s="674"/>
      <c r="AW868" s="674"/>
      <c r="AX868" s="675"/>
    </row>
    <row r="869" spans="1:50" hidden="1">
      <c r="A869" s="667">
        <v>5</v>
      </c>
      <c r="B869" s="667"/>
      <c r="C869" s="668"/>
      <c r="D869" s="669"/>
      <c r="E869" s="669"/>
      <c r="F869" s="669"/>
      <c r="G869" s="669"/>
      <c r="H869" s="669"/>
      <c r="I869" s="669"/>
      <c r="J869" s="669"/>
      <c r="K869" s="669"/>
      <c r="L869" s="670"/>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2"/>
      <c r="AL869" s="671"/>
      <c r="AM869" s="671"/>
      <c r="AN869" s="671"/>
      <c r="AO869" s="671"/>
      <c r="AP869" s="671"/>
      <c r="AQ869" s="673"/>
      <c r="AR869" s="674"/>
      <c r="AS869" s="674"/>
      <c r="AT869" s="675"/>
      <c r="AU869" s="673"/>
      <c r="AV869" s="674"/>
      <c r="AW869" s="674"/>
      <c r="AX869" s="675"/>
    </row>
    <row r="870" spans="1:50" hidden="1">
      <c r="A870" s="667">
        <v>6</v>
      </c>
      <c r="B870" s="667"/>
      <c r="C870" s="668"/>
      <c r="D870" s="669"/>
      <c r="E870" s="669"/>
      <c r="F870" s="669"/>
      <c r="G870" s="669"/>
      <c r="H870" s="669"/>
      <c r="I870" s="669"/>
      <c r="J870" s="669"/>
      <c r="K870" s="669"/>
      <c r="L870" s="670"/>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2"/>
      <c r="AL870" s="671"/>
      <c r="AM870" s="671"/>
      <c r="AN870" s="671"/>
      <c r="AO870" s="671"/>
      <c r="AP870" s="671"/>
      <c r="AQ870" s="673"/>
      <c r="AR870" s="674"/>
      <c r="AS870" s="674"/>
      <c r="AT870" s="675"/>
      <c r="AU870" s="673"/>
      <c r="AV870" s="674"/>
      <c r="AW870" s="674"/>
      <c r="AX870" s="675"/>
    </row>
    <row r="871" spans="1:50" hidden="1">
      <c r="A871" s="667">
        <v>7</v>
      </c>
      <c r="B871" s="667"/>
      <c r="C871" s="668"/>
      <c r="D871" s="669"/>
      <c r="E871" s="669"/>
      <c r="F871" s="669"/>
      <c r="G871" s="669"/>
      <c r="H871" s="669"/>
      <c r="I871" s="669"/>
      <c r="J871" s="669"/>
      <c r="K871" s="669"/>
      <c r="L871" s="670"/>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2"/>
      <c r="AL871" s="671"/>
      <c r="AM871" s="671"/>
      <c r="AN871" s="671"/>
      <c r="AO871" s="671"/>
      <c r="AP871" s="671"/>
      <c r="AQ871" s="673"/>
      <c r="AR871" s="674"/>
      <c r="AS871" s="674"/>
      <c r="AT871" s="675"/>
      <c r="AU871" s="673"/>
      <c r="AV871" s="674"/>
      <c r="AW871" s="674"/>
      <c r="AX871" s="675"/>
    </row>
    <row r="872" spans="1:50" hidden="1">
      <c r="A872" s="667">
        <v>8</v>
      </c>
      <c r="B872" s="667"/>
      <c r="C872" s="668"/>
      <c r="D872" s="669"/>
      <c r="E872" s="669"/>
      <c r="F872" s="669"/>
      <c r="G872" s="669"/>
      <c r="H872" s="669"/>
      <c r="I872" s="669"/>
      <c r="J872" s="669"/>
      <c r="K872" s="669"/>
      <c r="L872" s="670"/>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2"/>
      <c r="AL872" s="671"/>
      <c r="AM872" s="671"/>
      <c r="AN872" s="671"/>
      <c r="AO872" s="671"/>
      <c r="AP872" s="671"/>
      <c r="AQ872" s="673"/>
      <c r="AR872" s="674"/>
      <c r="AS872" s="674"/>
      <c r="AT872" s="675"/>
      <c r="AU872" s="673"/>
      <c r="AV872" s="674"/>
      <c r="AW872" s="674"/>
      <c r="AX872" s="675"/>
    </row>
    <row r="873" spans="1:50" hidden="1">
      <c r="A873" s="667">
        <v>9</v>
      </c>
      <c r="B873" s="667"/>
      <c r="C873" s="668"/>
      <c r="D873" s="669"/>
      <c r="E873" s="669"/>
      <c r="F873" s="669"/>
      <c r="G873" s="669"/>
      <c r="H873" s="669"/>
      <c r="I873" s="669"/>
      <c r="J873" s="669"/>
      <c r="K873" s="669"/>
      <c r="L873" s="670"/>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2"/>
      <c r="AL873" s="671"/>
      <c r="AM873" s="671"/>
      <c r="AN873" s="671"/>
      <c r="AO873" s="671"/>
      <c r="AP873" s="671"/>
      <c r="AQ873" s="673"/>
      <c r="AR873" s="674"/>
      <c r="AS873" s="674"/>
      <c r="AT873" s="675"/>
      <c r="AU873" s="673"/>
      <c r="AV873" s="674"/>
      <c r="AW873" s="674"/>
      <c r="AX873" s="675"/>
    </row>
    <row r="874" spans="1:50" hidden="1">
      <c r="A874" s="667">
        <v>10</v>
      </c>
      <c r="B874" s="667"/>
      <c r="C874" s="668"/>
      <c r="D874" s="669"/>
      <c r="E874" s="669"/>
      <c r="F874" s="669"/>
      <c r="G874" s="669"/>
      <c r="H874" s="669"/>
      <c r="I874" s="669"/>
      <c r="J874" s="669"/>
      <c r="K874" s="669"/>
      <c r="L874" s="670"/>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2"/>
      <c r="AL874" s="671"/>
      <c r="AM874" s="671"/>
      <c r="AN874" s="671"/>
      <c r="AO874" s="671"/>
      <c r="AP874" s="671"/>
      <c r="AQ874" s="673"/>
      <c r="AR874" s="674"/>
      <c r="AS874" s="674"/>
      <c r="AT874" s="675"/>
      <c r="AU874" s="673"/>
      <c r="AV874" s="674"/>
      <c r="AW874" s="674"/>
      <c r="AX874" s="675"/>
    </row>
    <row r="875" spans="1:50" hidden="1">
      <c r="A875" s="667">
        <v>11</v>
      </c>
      <c r="B875" s="667"/>
      <c r="C875" s="668"/>
      <c r="D875" s="669"/>
      <c r="E875" s="669"/>
      <c r="F875" s="669"/>
      <c r="G875" s="669"/>
      <c r="H875" s="669"/>
      <c r="I875" s="669"/>
      <c r="J875" s="669"/>
      <c r="K875" s="669"/>
      <c r="L875" s="670"/>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2"/>
      <c r="AL875" s="671"/>
      <c r="AM875" s="671"/>
      <c r="AN875" s="671"/>
      <c r="AO875" s="671"/>
      <c r="AP875" s="671"/>
      <c r="AQ875" s="673"/>
      <c r="AR875" s="674"/>
      <c r="AS875" s="674"/>
      <c r="AT875" s="675"/>
      <c r="AU875" s="673"/>
      <c r="AV875" s="674"/>
      <c r="AW875" s="674"/>
      <c r="AX875" s="675"/>
    </row>
    <row r="876" spans="1:50" hidden="1">
      <c r="A876" s="667">
        <v>12</v>
      </c>
      <c r="B876" s="667"/>
      <c r="C876" s="668"/>
      <c r="D876" s="669"/>
      <c r="E876" s="669"/>
      <c r="F876" s="669"/>
      <c r="G876" s="669"/>
      <c r="H876" s="669"/>
      <c r="I876" s="669"/>
      <c r="J876" s="669"/>
      <c r="K876" s="669"/>
      <c r="L876" s="670"/>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2"/>
      <c r="AL876" s="671"/>
      <c r="AM876" s="671"/>
      <c r="AN876" s="671"/>
      <c r="AO876" s="671"/>
      <c r="AP876" s="671"/>
      <c r="AQ876" s="673"/>
      <c r="AR876" s="674"/>
      <c r="AS876" s="674"/>
      <c r="AT876" s="675"/>
      <c r="AU876" s="673"/>
      <c r="AV876" s="674"/>
      <c r="AW876" s="674"/>
      <c r="AX876" s="675"/>
    </row>
    <row r="877" spans="1:50" hidden="1">
      <c r="A877" s="667">
        <v>13</v>
      </c>
      <c r="B877" s="667"/>
      <c r="C877" s="668"/>
      <c r="D877" s="669"/>
      <c r="E877" s="669"/>
      <c r="F877" s="669"/>
      <c r="G877" s="669"/>
      <c r="H877" s="669"/>
      <c r="I877" s="669"/>
      <c r="J877" s="669"/>
      <c r="K877" s="669"/>
      <c r="L877" s="670"/>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2"/>
      <c r="AL877" s="671"/>
      <c r="AM877" s="671"/>
      <c r="AN877" s="671"/>
      <c r="AO877" s="671"/>
      <c r="AP877" s="671"/>
      <c r="AQ877" s="673"/>
      <c r="AR877" s="674"/>
      <c r="AS877" s="674"/>
      <c r="AT877" s="675"/>
      <c r="AU877" s="673"/>
      <c r="AV877" s="674"/>
      <c r="AW877" s="674"/>
      <c r="AX877" s="675"/>
    </row>
    <row r="878" spans="1:50" hidden="1">
      <c r="A878" s="667">
        <v>14</v>
      </c>
      <c r="B878" s="667"/>
      <c r="C878" s="668"/>
      <c r="D878" s="669"/>
      <c r="E878" s="669"/>
      <c r="F878" s="669"/>
      <c r="G878" s="669"/>
      <c r="H878" s="669"/>
      <c r="I878" s="669"/>
      <c r="J878" s="669"/>
      <c r="K878" s="669"/>
      <c r="L878" s="670"/>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2"/>
      <c r="AL878" s="671"/>
      <c r="AM878" s="671"/>
      <c r="AN878" s="671"/>
      <c r="AO878" s="671"/>
      <c r="AP878" s="671"/>
      <c r="AQ878" s="673"/>
      <c r="AR878" s="674"/>
      <c r="AS878" s="674"/>
      <c r="AT878" s="675"/>
      <c r="AU878" s="673"/>
      <c r="AV878" s="674"/>
      <c r="AW878" s="674"/>
      <c r="AX878" s="675"/>
    </row>
    <row r="879" spans="1:50" hidden="1">
      <c r="A879" s="667">
        <v>15</v>
      </c>
      <c r="B879" s="667"/>
      <c r="C879" s="668"/>
      <c r="D879" s="669"/>
      <c r="E879" s="669"/>
      <c r="F879" s="669"/>
      <c r="G879" s="669"/>
      <c r="H879" s="669"/>
      <c r="I879" s="669"/>
      <c r="J879" s="669"/>
      <c r="K879" s="669"/>
      <c r="L879" s="670"/>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2"/>
      <c r="AL879" s="671"/>
      <c r="AM879" s="671"/>
      <c r="AN879" s="671"/>
      <c r="AO879" s="671"/>
      <c r="AP879" s="671"/>
      <c r="AQ879" s="673"/>
      <c r="AR879" s="674"/>
      <c r="AS879" s="674"/>
      <c r="AT879" s="675"/>
      <c r="AU879" s="673"/>
      <c r="AV879" s="674"/>
      <c r="AW879" s="674"/>
      <c r="AX879" s="675"/>
    </row>
    <row r="880" spans="1:50" hidden="1">
      <c r="A880" s="667">
        <v>16</v>
      </c>
      <c r="B880" s="667"/>
      <c r="C880" s="668"/>
      <c r="D880" s="669"/>
      <c r="E880" s="669"/>
      <c r="F880" s="669"/>
      <c r="G880" s="669"/>
      <c r="H880" s="669"/>
      <c r="I880" s="669"/>
      <c r="J880" s="669"/>
      <c r="K880" s="669"/>
      <c r="L880" s="670"/>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2"/>
      <c r="AL880" s="671"/>
      <c r="AM880" s="671"/>
      <c r="AN880" s="671"/>
      <c r="AO880" s="671"/>
      <c r="AP880" s="671"/>
      <c r="AQ880" s="673"/>
      <c r="AR880" s="674"/>
      <c r="AS880" s="674"/>
      <c r="AT880" s="675"/>
      <c r="AU880" s="673"/>
      <c r="AV880" s="674"/>
      <c r="AW880" s="674"/>
      <c r="AX880" s="675"/>
    </row>
    <row r="881" spans="1:50" hidden="1">
      <c r="A881" s="667">
        <v>17</v>
      </c>
      <c r="B881" s="667"/>
      <c r="C881" s="668"/>
      <c r="D881" s="669"/>
      <c r="E881" s="669"/>
      <c r="F881" s="669"/>
      <c r="G881" s="669"/>
      <c r="H881" s="669"/>
      <c r="I881" s="669"/>
      <c r="J881" s="669"/>
      <c r="K881" s="669"/>
      <c r="L881" s="670"/>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2"/>
      <c r="AL881" s="671"/>
      <c r="AM881" s="671"/>
      <c r="AN881" s="671"/>
      <c r="AO881" s="671"/>
      <c r="AP881" s="671"/>
      <c r="AQ881" s="673"/>
      <c r="AR881" s="674"/>
      <c r="AS881" s="674"/>
      <c r="AT881" s="675"/>
      <c r="AU881" s="673"/>
      <c r="AV881" s="674"/>
      <c r="AW881" s="674"/>
      <c r="AX881" s="675"/>
    </row>
    <row r="882" spans="1:50" hidden="1">
      <c r="A882" s="667">
        <v>18</v>
      </c>
      <c r="B882" s="667"/>
      <c r="C882" s="668"/>
      <c r="D882" s="669"/>
      <c r="E882" s="669"/>
      <c r="F882" s="669"/>
      <c r="G882" s="669"/>
      <c r="H882" s="669"/>
      <c r="I882" s="669"/>
      <c r="J882" s="669"/>
      <c r="K882" s="669"/>
      <c r="L882" s="670"/>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2"/>
      <c r="AL882" s="671"/>
      <c r="AM882" s="671"/>
      <c r="AN882" s="671"/>
      <c r="AO882" s="671"/>
      <c r="AP882" s="671"/>
      <c r="AQ882" s="673"/>
      <c r="AR882" s="674"/>
      <c r="AS882" s="674"/>
      <c r="AT882" s="675"/>
      <c r="AU882" s="673"/>
      <c r="AV882" s="674"/>
      <c r="AW882" s="674"/>
      <c r="AX882" s="675"/>
    </row>
    <row r="883" spans="1:50" hidden="1">
      <c r="A883" s="667">
        <v>19</v>
      </c>
      <c r="B883" s="667"/>
      <c r="C883" s="668"/>
      <c r="D883" s="669"/>
      <c r="E883" s="669"/>
      <c r="F883" s="669"/>
      <c r="G883" s="669"/>
      <c r="H883" s="669"/>
      <c r="I883" s="669"/>
      <c r="J883" s="669"/>
      <c r="K883" s="669"/>
      <c r="L883" s="670"/>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2"/>
      <c r="AL883" s="671"/>
      <c r="AM883" s="671"/>
      <c r="AN883" s="671"/>
      <c r="AO883" s="671"/>
      <c r="AP883" s="671"/>
      <c r="AQ883" s="673"/>
      <c r="AR883" s="674"/>
      <c r="AS883" s="674"/>
      <c r="AT883" s="675"/>
      <c r="AU883" s="673"/>
      <c r="AV883" s="674"/>
      <c r="AW883" s="674"/>
      <c r="AX883" s="675"/>
    </row>
    <row r="884" spans="1:50" hidden="1">
      <c r="A884" s="667">
        <v>20</v>
      </c>
      <c r="B884" s="667"/>
      <c r="C884" s="668"/>
      <c r="D884" s="669"/>
      <c r="E884" s="669"/>
      <c r="F884" s="669"/>
      <c r="G884" s="669"/>
      <c r="H884" s="669"/>
      <c r="I884" s="669"/>
      <c r="J884" s="669"/>
      <c r="K884" s="669"/>
      <c r="L884" s="670"/>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2"/>
      <c r="AL884" s="671"/>
      <c r="AM884" s="671"/>
      <c r="AN884" s="671"/>
      <c r="AO884" s="671"/>
      <c r="AP884" s="671"/>
      <c r="AQ884" s="673"/>
      <c r="AR884" s="674"/>
      <c r="AS884" s="674"/>
      <c r="AT884" s="675"/>
      <c r="AU884" s="673"/>
      <c r="AV884" s="674"/>
      <c r="AW884" s="674"/>
      <c r="AX884" s="675"/>
    </row>
    <row r="885" spans="1:50" hidden="1">
      <c r="A885" s="667">
        <v>21</v>
      </c>
      <c r="B885" s="667"/>
      <c r="C885" s="668"/>
      <c r="D885" s="669"/>
      <c r="E885" s="669"/>
      <c r="F885" s="669"/>
      <c r="G885" s="669"/>
      <c r="H885" s="669"/>
      <c r="I885" s="669"/>
      <c r="J885" s="669"/>
      <c r="K885" s="669"/>
      <c r="L885" s="670"/>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2"/>
      <c r="AL885" s="671"/>
      <c r="AM885" s="671"/>
      <c r="AN885" s="671"/>
      <c r="AO885" s="671"/>
      <c r="AP885" s="671"/>
      <c r="AQ885" s="673"/>
      <c r="AR885" s="674"/>
      <c r="AS885" s="674"/>
      <c r="AT885" s="675"/>
      <c r="AU885" s="673"/>
      <c r="AV885" s="674"/>
      <c r="AW885" s="674"/>
      <c r="AX885" s="675"/>
    </row>
    <row r="886" spans="1:50" hidden="1">
      <c r="A886" s="667">
        <v>22</v>
      </c>
      <c r="B886" s="667"/>
      <c r="C886" s="668"/>
      <c r="D886" s="669"/>
      <c r="E886" s="669"/>
      <c r="F886" s="669"/>
      <c r="G886" s="669"/>
      <c r="H886" s="669"/>
      <c r="I886" s="669"/>
      <c r="J886" s="669"/>
      <c r="K886" s="669"/>
      <c r="L886" s="670"/>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2"/>
      <c r="AL886" s="671"/>
      <c r="AM886" s="671"/>
      <c r="AN886" s="671"/>
      <c r="AO886" s="671"/>
      <c r="AP886" s="671"/>
      <c r="AQ886" s="673"/>
      <c r="AR886" s="674"/>
      <c r="AS886" s="674"/>
      <c r="AT886" s="675"/>
      <c r="AU886" s="673"/>
      <c r="AV886" s="674"/>
      <c r="AW886" s="674"/>
      <c r="AX886" s="675"/>
    </row>
    <row r="887" spans="1:50" hidden="1">
      <c r="A887" s="667">
        <v>23</v>
      </c>
      <c r="B887" s="667"/>
      <c r="C887" s="668"/>
      <c r="D887" s="669"/>
      <c r="E887" s="669"/>
      <c r="F887" s="669"/>
      <c r="G887" s="669"/>
      <c r="H887" s="669"/>
      <c r="I887" s="669"/>
      <c r="J887" s="669"/>
      <c r="K887" s="669"/>
      <c r="L887" s="670"/>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2"/>
      <c r="AL887" s="671"/>
      <c r="AM887" s="671"/>
      <c r="AN887" s="671"/>
      <c r="AO887" s="671"/>
      <c r="AP887" s="671"/>
      <c r="AQ887" s="673"/>
      <c r="AR887" s="674"/>
      <c r="AS887" s="674"/>
      <c r="AT887" s="675"/>
      <c r="AU887" s="673"/>
      <c r="AV887" s="674"/>
      <c r="AW887" s="674"/>
      <c r="AX887" s="675"/>
    </row>
    <row r="888" spans="1:50" hidden="1">
      <c r="A888" s="667">
        <v>24</v>
      </c>
      <c r="B888" s="667"/>
      <c r="C888" s="668"/>
      <c r="D888" s="669"/>
      <c r="E888" s="669"/>
      <c r="F888" s="669"/>
      <c r="G888" s="669"/>
      <c r="H888" s="669"/>
      <c r="I888" s="669"/>
      <c r="J888" s="669"/>
      <c r="K888" s="669"/>
      <c r="L888" s="670"/>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2"/>
      <c r="AL888" s="671"/>
      <c r="AM888" s="671"/>
      <c r="AN888" s="671"/>
      <c r="AO888" s="671"/>
      <c r="AP888" s="671"/>
      <c r="AQ888" s="673"/>
      <c r="AR888" s="674"/>
      <c r="AS888" s="674"/>
      <c r="AT888" s="675"/>
      <c r="AU888" s="673"/>
      <c r="AV888" s="674"/>
      <c r="AW888" s="674"/>
      <c r="AX888" s="675"/>
    </row>
    <row r="889" spans="1:50" hidden="1">
      <c r="A889" s="667">
        <v>25</v>
      </c>
      <c r="B889" s="667"/>
      <c r="C889" s="668"/>
      <c r="D889" s="669"/>
      <c r="E889" s="669"/>
      <c r="F889" s="669"/>
      <c r="G889" s="669"/>
      <c r="H889" s="669"/>
      <c r="I889" s="669"/>
      <c r="J889" s="669"/>
      <c r="K889" s="669"/>
      <c r="L889" s="670"/>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2"/>
      <c r="AL889" s="671"/>
      <c r="AM889" s="671"/>
      <c r="AN889" s="671"/>
      <c r="AO889" s="671"/>
      <c r="AP889" s="671"/>
      <c r="AQ889" s="673"/>
      <c r="AR889" s="674"/>
      <c r="AS889" s="674"/>
      <c r="AT889" s="675"/>
      <c r="AU889" s="673"/>
      <c r="AV889" s="674"/>
      <c r="AW889" s="674"/>
      <c r="AX889" s="675"/>
    </row>
    <row r="890" spans="1:50" hidden="1">
      <c r="A890" s="667">
        <v>26</v>
      </c>
      <c r="B890" s="667"/>
      <c r="C890" s="668"/>
      <c r="D890" s="669"/>
      <c r="E890" s="669"/>
      <c r="F890" s="669"/>
      <c r="G890" s="669"/>
      <c r="H890" s="669"/>
      <c r="I890" s="669"/>
      <c r="J890" s="669"/>
      <c r="K890" s="669"/>
      <c r="L890" s="670"/>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2"/>
      <c r="AL890" s="671"/>
      <c r="AM890" s="671"/>
      <c r="AN890" s="671"/>
      <c r="AO890" s="671"/>
      <c r="AP890" s="671"/>
      <c r="AQ890" s="673"/>
      <c r="AR890" s="674"/>
      <c r="AS890" s="674"/>
      <c r="AT890" s="675"/>
      <c r="AU890" s="673"/>
      <c r="AV890" s="674"/>
      <c r="AW890" s="674"/>
      <c r="AX890" s="675"/>
    </row>
    <row r="891" spans="1:50" hidden="1">
      <c r="A891" s="667">
        <v>27</v>
      </c>
      <c r="B891" s="667"/>
      <c r="C891" s="668"/>
      <c r="D891" s="669"/>
      <c r="E891" s="669"/>
      <c r="F891" s="669"/>
      <c r="G891" s="669"/>
      <c r="H891" s="669"/>
      <c r="I891" s="669"/>
      <c r="J891" s="669"/>
      <c r="K891" s="669"/>
      <c r="L891" s="670"/>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2"/>
      <c r="AL891" s="671"/>
      <c r="AM891" s="671"/>
      <c r="AN891" s="671"/>
      <c r="AO891" s="671"/>
      <c r="AP891" s="671"/>
      <c r="AQ891" s="673"/>
      <c r="AR891" s="674"/>
      <c r="AS891" s="674"/>
      <c r="AT891" s="675"/>
      <c r="AU891" s="673"/>
      <c r="AV891" s="674"/>
      <c r="AW891" s="674"/>
      <c r="AX891" s="675"/>
    </row>
    <row r="892" spans="1:50" hidden="1">
      <c r="A892" s="667">
        <v>28</v>
      </c>
      <c r="B892" s="667"/>
      <c r="C892" s="668"/>
      <c r="D892" s="669"/>
      <c r="E892" s="669"/>
      <c r="F892" s="669"/>
      <c r="G892" s="669"/>
      <c r="H892" s="669"/>
      <c r="I892" s="669"/>
      <c r="J892" s="669"/>
      <c r="K892" s="669"/>
      <c r="L892" s="670"/>
      <c r="M892" s="671"/>
      <c r="N892" s="671"/>
      <c r="O892" s="671"/>
      <c r="P892" s="671"/>
      <c r="Q892" s="671"/>
      <c r="R892" s="671"/>
      <c r="S892" s="671"/>
      <c r="T892" s="671"/>
      <c r="U892" s="671"/>
      <c r="V892" s="671"/>
      <c r="W892" s="671"/>
      <c r="X892" s="671"/>
      <c r="Y892" s="671"/>
      <c r="Z892" s="671"/>
      <c r="AA892" s="671"/>
      <c r="AB892" s="671"/>
      <c r="AC892" s="671"/>
      <c r="AD892" s="671"/>
      <c r="AE892" s="671"/>
      <c r="AF892" s="671"/>
      <c r="AG892" s="671"/>
      <c r="AH892" s="671"/>
      <c r="AI892" s="671"/>
      <c r="AJ892" s="671"/>
      <c r="AK892" s="672"/>
      <c r="AL892" s="671"/>
      <c r="AM892" s="671"/>
      <c r="AN892" s="671"/>
      <c r="AO892" s="671"/>
      <c r="AP892" s="671"/>
      <c r="AQ892" s="673"/>
      <c r="AR892" s="674"/>
      <c r="AS892" s="674"/>
      <c r="AT892" s="675"/>
      <c r="AU892" s="673"/>
      <c r="AV892" s="674"/>
      <c r="AW892" s="674"/>
      <c r="AX892" s="675"/>
    </row>
    <row r="893" spans="1:50" hidden="1">
      <c r="A893" s="667">
        <v>29</v>
      </c>
      <c r="B893" s="667"/>
      <c r="C893" s="668"/>
      <c r="D893" s="669"/>
      <c r="E893" s="669"/>
      <c r="F893" s="669"/>
      <c r="G893" s="669"/>
      <c r="H893" s="669"/>
      <c r="I893" s="669"/>
      <c r="J893" s="669"/>
      <c r="K893" s="669"/>
      <c r="L893" s="670"/>
      <c r="M893" s="671"/>
      <c r="N893" s="671"/>
      <c r="O893" s="671"/>
      <c r="P893" s="671"/>
      <c r="Q893" s="671"/>
      <c r="R893" s="671"/>
      <c r="S893" s="671"/>
      <c r="T893" s="671"/>
      <c r="U893" s="671"/>
      <c r="V893" s="671"/>
      <c r="W893" s="671"/>
      <c r="X893" s="671"/>
      <c r="Y893" s="671"/>
      <c r="Z893" s="671"/>
      <c r="AA893" s="671"/>
      <c r="AB893" s="671"/>
      <c r="AC893" s="671"/>
      <c r="AD893" s="671"/>
      <c r="AE893" s="671"/>
      <c r="AF893" s="671"/>
      <c r="AG893" s="671"/>
      <c r="AH893" s="671"/>
      <c r="AI893" s="671"/>
      <c r="AJ893" s="671"/>
      <c r="AK893" s="672"/>
      <c r="AL893" s="671"/>
      <c r="AM893" s="671"/>
      <c r="AN893" s="671"/>
      <c r="AO893" s="671"/>
      <c r="AP893" s="671"/>
      <c r="AQ893" s="673"/>
      <c r="AR893" s="674"/>
      <c r="AS893" s="674"/>
      <c r="AT893" s="675"/>
      <c r="AU893" s="673"/>
      <c r="AV893" s="674"/>
      <c r="AW893" s="674"/>
      <c r="AX893" s="675"/>
    </row>
    <row r="894" spans="1:50" hidden="1">
      <c r="A894" s="667">
        <v>30</v>
      </c>
      <c r="B894" s="667"/>
      <c r="C894" s="668"/>
      <c r="D894" s="669"/>
      <c r="E894" s="669"/>
      <c r="F894" s="669"/>
      <c r="G894" s="669"/>
      <c r="H894" s="669"/>
      <c r="I894" s="669"/>
      <c r="J894" s="669"/>
      <c r="K894" s="669"/>
      <c r="L894" s="670"/>
      <c r="M894" s="671"/>
      <c r="N894" s="671"/>
      <c r="O894" s="671"/>
      <c r="P894" s="671"/>
      <c r="Q894" s="671"/>
      <c r="R894" s="671"/>
      <c r="S894" s="671"/>
      <c r="T894" s="671"/>
      <c r="U894" s="671"/>
      <c r="V894" s="671"/>
      <c r="W894" s="671"/>
      <c r="X894" s="671"/>
      <c r="Y894" s="671"/>
      <c r="Z894" s="671"/>
      <c r="AA894" s="671"/>
      <c r="AB894" s="671"/>
      <c r="AC894" s="671"/>
      <c r="AD894" s="671"/>
      <c r="AE894" s="671"/>
      <c r="AF894" s="671"/>
      <c r="AG894" s="671"/>
      <c r="AH894" s="671"/>
      <c r="AI894" s="671"/>
      <c r="AJ894" s="671"/>
      <c r="AK894" s="672"/>
      <c r="AL894" s="671"/>
      <c r="AM894" s="671"/>
      <c r="AN894" s="671"/>
      <c r="AO894" s="671"/>
      <c r="AP894" s="671"/>
      <c r="AQ894" s="673"/>
      <c r="AR894" s="674"/>
      <c r="AS894" s="674"/>
      <c r="AT894" s="675"/>
      <c r="AU894" s="673"/>
      <c r="AV894" s="674"/>
      <c r="AW894" s="674"/>
      <c r="AX894" s="675"/>
    </row>
    <row r="895" spans="1:50" s="5" customForma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9"/>
      <c r="AL895" s="4"/>
      <c r="AM895" s="4"/>
      <c r="AN895" s="4"/>
      <c r="AO895" s="4"/>
      <c r="AP895" s="4"/>
      <c r="AQ895" s="4"/>
      <c r="AR895" s="4"/>
      <c r="AS895" s="4"/>
      <c r="AT895" s="4"/>
      <c r="AU895" s="4"/>
      <c r="AV895" s="4"/>
      <c r="AW895" s="4"/>
      <c r="AX895" s="4"/>
    </row>
    <row r="896" spans="1:50" s="5" customFormat="1">
      <c r="B896" s="5" t="s">
        <v>1663</v>
      </c>
      <c r="C896" s="5" t="s">
        <v>2900</v>
      </c>
    </row>
    <row r="897" spans="1:50" ht="23.25" customHeight="1">
      <c r="A897" s="667"/>
      <c r="B897" s="667"/>
      <c r="C897" s="683" t="s">
        <v>321</v>
      </c>
      <c r="D897" s="683"/>
      <c r="E897" s="683"/>
      <c r="F897" s="683"/>
      <c r="G897" s="683"/>
      <c r="H897" s="683"/>
      <c r="I897" s="683"/>
      <c r="J897" s="683"/>
      <c r="K897" s="683"/>
      <c r="L897" s="683"/>
      <c r="M897" s="683" t="s">
        <v>320</v>
      </c>
      <c r="N897" s="683"/>
      <c r="O897" s="683"/>
      <c r="P897" s="683"/>
      <c r="Q897" s="683"/>
      <c r="R897" s="683"/>
      <c r="S897" s="683"/>
      <c r="T897" s="683"/>
      <c r="U897" s="683"/>
      <c r="V897" s="683"/>
      <c r="W897" s="683"/>
      <c r="X897" s="683"/>
      <c r="Y897" s="683"/>
      <c r="Z897" s="683"/>
      <c r="AA897" s="683"/>
      <c r="AB897" s="683"/>
      <c r="AC897" s="683"/>
      <c r="AD897" s="683"/>
      <c r="AE897" s="683"/>
      <c r="AF897" s="683"/>
      <c r="AG897" s="683"/>
      <c r="AH897" s="683"/>
      <c r="AI897" s="683"/>
      <c r="AJ897" s="683"/>
      <c r="AK897" s="682" t="s">
        <v>319</v>
      </c>
      <c r="AL897" s="683"/>
      <c r="AM897" s="683"/>
      <c r="AN897" s="683"/>
      <c r="AO897" s="683"/>
      <c r="AP897" s="683"/>
      <c r="AQ897" s="683" t="s">
        <v>5</v>
      </c>
      <c r="AR897" s="683"/>
      <c r="AS897" s="683"/>
      <c r="AT897" s="683"/>
      <c r="AU897" s="375" t="s">
        <v>4</v>
      </c>
      <c r="AV897" s="376"/>
      <c r="AW897" s="376"/>
      <c r="AX897" s="678"/>
    </row>
    <row r="898" spans="1:50" ht="23.25" customHeight="1">
      <c r="A898" s="667">
        <v>1</v>
      </c>
      <c r="B898" s="667">
        <v>1</v>
      </c>
      <c r="C898" s="681" t="s">
        <v>2899</v>
      </c>
      <c r="D898" s="681"/>
      <c r="E898" s="681"/>
      <c r="F898" s="681"/>
      <c r="G898" s="681"/>
      <c r="H898" s="681"/>
      <c r="I898" s="681"/>
      <c r="J898" s="681"/>
      <c r="K898" s="681"/>
      <c r="L898" s="681"/>
      <c r="M898" s="681" t="s">
        <v>2898</v>
      </c>
      <c r="N898" s="681"/>
      <c r="O898" s="681"/>
      <c r="P898" s="681"/>
      <c r="Q898" s="681"/>
      <c r="R898" s="681"/>
      <c r="S898" s="681"/>
      <c r="T898" s="681"/>
      <c r="U898" s="681"/>
      <c r="V898" s="681"/>
      <c r="W898" s="681"/>
      <c r="X898" s="681"/>
      <c r="Y898" s="681"/>
      <c r="Z898" s="681"/>
      <c r="AA898" s="681"/>
      <c r="AB898" s="681"/>
      <c r="AC898" s="681"/>
      <c r="AD898" s="681"/>
      <c r="AE898" s="681"/>
      <c r="AF898" s="681"/>
      <c r="AG898" s="681"/>
      <c r="AH898" s="681"/>
      <c r="AI898" s="681"/>
      <c r="AJ898" s="681"/>
      <c r="AK898" s="680">
        <v>2.1</v>
      </c>
      <c r="AL898" s="681"/>
      <c r="AM898" s="681"/>
      <c r="AN898" s="681"/>
      <c r="AO898" s="681"/>
      <c r="AP898" s="681"/>
      <c r="AQ898" s="681" t="s">
        <v>21</v>
      </c>
      <c r="AR898" s="681"/>
      <c r="AS898" s="681"/>
      <c r="AT898" s="681"/>
      <c r="AU898" s="673" t="s">
        <v>2867</v>
      </c>
      <c r="AV898" s="674"/>
      <c r="AW898" s="674"/>
      <c r="AX898" s="675"/>
    </row>
    <row r="899" spans="1:50" hidden="1">
      <c r="A899" s="667">
        <v>2</v>
      </c>
      <c r="B899" s="667"/>
      <c r="C899" s="668"/>
      <c r="D899" s="669"/>
      <c r="E899" s="669"/>
      <c r="F899" s="669"/>
      <c r="G899" s="669"/>
      <c r="H899" s="669"/>
      <c r="I899" s="669"/>
      <c r="J899" s="669"/>
      <c r="K899" s="669"/>
      <c r="L899" s="670"/>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2"/>
      <c r="AL899" s="671"/>
      <c r="AM899" s="671"/>
      <c r="AN899" s="671"/>
      <c r="AO899" s="671"/>
      <c r="AP899" s="671"/>
      <c r="AQ899" s="673"/>
      <c r="AR899" s="674"/>
      <c r="AS899" s="674"/>
      <c r="AT899" s="675"/>
      <c r="AU899" s="673"/>
      <c r="AV899" s="674"/>
      <c r="AW899" s="674"/>
      <c r="AX899" s="675"/>
    </row>
    <row r="900" spans="1:50" hidden="1">
      <c r="A900" s="667">
        <v>3</v>
      </c>
      <c r="B900" s="667"/>
      <c r="C900" s="668"/>
      <c r="D900" s="669"/>
      <c r="E900" s="669"/>
      <c r="F900" s="669"/>
      <c r="G900" s="669"/>
      <c r="H900" s="669"/>
      <c r="I900" s="669"/>
      <c r="J900" s="669"/>
      <c r="K900" s="669"/>
      <c r="L900" s="670"/>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2"/>
      <c r="AL900" s="671"/>
      <c r="AM900" s="671"/>
      <c r="AN900" s="671"/>
      <c r="AO900" s="671"/>
      <c r="AP900" s="671"/>
      <c r="AQ900" s="673"/>
      <c r="AR900" s="674"/>
      <c r="AS900" s="674"/>
      <c r="AT900" s="675"/>
      <c r="AU900" s="673"/>
      <c r="AV900" s="674"/>
      <c r="AW900" s="674"/>
      <c r="AX900" s="675"/>
    </row>
    <row r="901" spans="1:50" hidden="1">
      <c r="A901" s="667">
        <v>4</v>
      </c>
      <c r="B901" s="667"/>
      <c r="C901" s="668"/>
      <c r="D901" s="669"/>
      <c r="E901" s="669"/>
      <c r="F901" s="669"/>
      <c r="G901" s="669"/>
      <c r="H901" s="669"/>
      <c r="I901" s="669"/>
      <c r="J901" s="669"/>
      <c r="K901" s="669"/>
      <c r="L901" s="670"/>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2"/>
      <c r="AL901" s="671"/>
      <c r="AM901" s="671"/>
      <c r="AN901" s="671"/>
      <c r="AO901" s="671"/>
      <c r="AP901" s="671"/>
      <c r="AQ901" s="673"/>
      <c r="AR901" s="674"/>
      <c r="AS901" s="674"/>
      <c r="AT901" s="675"/>
      <c r="AU901" s="673"/>
      <c r="AV901" s="674"/>
      <c r="AW901" s="674"/>
      <c r="AX901" s="675"/>
    </row>
    <row r="902" spans="1:50" hidden="1">
      <c r="A902" s="667">
        <v>5</v>
      </c>
      <c r="B902" s="667"/>
      <c r="C902" s="668"/>
      <c r="D902" s="669"/>
      <c r="E902" s="669"/>
      <c r="F902" s="669"/>
      <c r="G902" s="669"/>
      <c r="H902" s="669"/>
      <c r="I902" s="669"/>
      <c r="J902" s="669"/>
      <c r="K902" s="669"/>
      <c r="L902" s="670"/>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2"/>
      <c r="AL902" s="671"/>
      <c r="AM902" s="671"/>
      <c r="AN902" s="671"/>
      <c r="AO902" s="671"/>
      <c r="AP902" s="671"/>
      <c r="AQ902" s="673"/>
      <c r="AR902" s="674"/>
      <c r="AS902" s="674"/>
      <c r="AT902" s="675"/>
      <c r="AU902" s="673"/>
      <c r="AV902" s="674"/>
      <c r="AW902" s="674"/>
      <c r="AX902" s="675"/>
    </row>
    <row r="903" spans="1:50" hidden="1">
      <c r="A903" s="667">
        <v>6</v>
      </c>
      <c r="B903" s="667"/>
      <c r="C903" s="668"/>
      <c r="D903" s="669"/>
      <c r="E903" s="669"/>
      <c r="F903" s="669"/>
      <c r="G903" s="669"/>
      <c r="H903" s="669"/>
      <c r="I903" s="669"/>
      <c r="J903" s="669"/>
      <c r="K903" s="669"/>
      <c r="L903" s="670"/>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2"/>
      <c r="AL903" s="671"/>
      <c r="AM903" s="671"/>
      <c r="AN903" s="671"/>
      <c r="AO903" s="671"/>
      <c r="AP903" s="671"/>
      <c r="AQ903" s="673"/>
      <c r="AR903" s="674"/>
      <c r="AS903" s="674"/>
      <c r="AT903" s="675"/>
      <c r="AU903" s="673"/>
      <c r="AV903" s="674"/>
      <c r="AW903" s="674"/>
      <c r="AX903" s="675"/>
    </row>
    <row r="904" spans="1:50" hidden="1">
      <c r="A904" s="667">
        <v>7</v>
      </c>
      <c r="B904" s="667"/>
      <c r="C904" s="668"/>
      <c r="D904" s="669"/>
      <c r="E904" s="669"/>
      <c r="F904" s="669"/>
      <c r="G904" s="669"/>
      <c r="H904" s="669"/>
      <c r="I904" s="669"/>
      <c r="J904" s="669"/>
      <c r="K904" s="669"/>
      <c r="L904" s="670"/>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2"/>
      <c r="AL904" s="671"/>
      <c r="AM904" s="671"/>
      <c r="AN904" s="671"/>
      <c r="AO904" s="671"/>
      <c r="AP904" s="671"/>
      <c r="AQ904" s="673"/>
      <c r="AR904" s="674"/>
      <c r="AS904" s="674"/>
      <c r="AT904" s="675"/>
      <c r="AU904" s="673"/>
      <c r="AV904" s="674"/>
      <c r="AW904" s="674"/>
      <c r="AX904" s="675"/>
    </row>
    <row r="905" spans="1:50" hidden="1">
      <c r="A905" s="667">
        <v>8</v>
      </c>
      <c r="B905" s="667"/>
      <c r="C905" s="668"/>
      <c r="D905" s="669"/>
      <c r="E905" s="669"/>
      <c r="F905" s="669"/>
      <c r="G905" s="669"/>
      <c r="H905" s="669"/>
      <c r="I905" s="669"/>
      <c r="J905" s="669"/>
      <c r="K905" s="669"/>
      <c r="L905" s="670"/>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2"/>
      <c r="AL905" s="671"/>
      <c r="AM905" s="671"/>
      <c r="AN905" s="671"/>
      <c r="AO905" s="671"/>
      <c r="AP905" s="671"/>
      <c r="AQ905" s="673"/>
      <c r="AR905" s="674"/>
      <c r="AS905" s="674"/>
      <c r="AT905" s="675"/>
      <c r="AU905" s="673"/>
      <c r="AV905" s="674"/>
      <c r="AW905" s="674"/>
      <c r="AX905" s="675"/>
    </row>
    <row r="906" spans="1:50" hidden="1">
      <c r="A906" s="667">
        <v>9</v>
      </c>
      <c r="B906" s="667"/>
      <c r="C906" s="668"/>
      <c r="D906" s="669"/>
      <c r="E906" s="669"/>
      <c r="F906" s="669"/>
      <c r="G906" s="669"/>
      <c r="H906" s="669"/>
      <c r="I906" s="669"/>
      <c r="J906" s="669"/>
      <c r="K906" s="669"/>
      <c r="L906" s="670"/>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2"/>
      <c r="AL906" s="671"/>
      <c r="AM906" s="671"/>
      <c r="AN906" s="671"/>
      <c r="AO906" s="671"/>
      <c r="AP906" s="671"/>
      <c r="AQ906" s="673"/>
      <c r="AR906" s="674"/>
      <c r="AS906" s="674"/>
      <c r="AT906" s="675"/>
      <c r="AU906" s="673"/>
      <c r="AV906" s="674"/>
      <c r="AW906" s="674"/>
      <c r="AX906" s="675"/>
    </row>
    <row r="907" spans="1:50" hidden="1">
      <c r="A907" s="667">
        <v>10</v>
      </c>
      <c r="B907" s="667"/>
      <c r="C907" s="668"/>
      <c r="D907" s="669"/>
      <c r="E907" s="669"/>
      <c r="F907" s="669"/>
      <c r="G907" s="669"/>
      <c r="H907" s="669"/>
      <c r="I907" s="669"/>
      <c r="J907" s="669"/>
      <c r="K907" s="669"/>
      <c r="L907" s="670"/>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2"/>
      <c r="AL907" s="671"/>
      <c r="AM907" s="671"/>
      <c r="AN907" s="671"/>
      <c r="AO907" s="671"/>
      <c r="AP907" s="671"/>
      <c r="AQ907" s="673"/>
      <c r="AR907" s="674"/>
      <c r="AS907" s="674"/>
      <c r="AT907" s="675"/>
      <c r="AU907" s="673"/>
      <c r="AV907" s="674"/>
      <c r="AW907" s="674"/>
      <c r="AX907" s="675"/>
    </row>
    <row r="908" spans="1:50" hidden="1">
      <c r="A908" s="667">
        <v>11</v>
      </c>
      <c r="B908" s="667"/>
      <c r="C908" s="668"/>
      <c r="D908" s="669"/>
      <c r="E908" s="669"/>
      <c r="F908" s="669"/>
      <c r="G908" s="669"/>
      <c r="H908" s="669"/>
      <c r="I908" s="669"/>
      <c r="J908" s="669"/>
      <c r="K908" s="669"/>
      <c r="L908" s="670"/>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2"/>
      <c r="AL908" s="671"/>
      <c r="AM908" s="671"/>
      <c r="AN908" s="671"/>
      <c r="AO908" s="671"/>
      <c r="AP908" s="671"/>
      <c r="AQ908" s="673"/>
      <c r="AR908" s="674"/>
      <c r="AS908" s="674"/>
      <c r="AT908" s="675"/>
      <c r="AU908" s="673"/>
      <c r="AV908" s="674"/>
      <c r="AW908" s="674"/>
      <c r="AX908" s="675"/>
    </row>
    <row r="909" spans="1:50" hidden="1">
      <c r="A909" s="667">
        <v>12</v>
      </c>
      <c r="B909" s="667"/>
      <c r="C909" s="668"/>
      <c r="D909" s="669"/>
      <c r="E909" s="669"/>
      <c r="F909" s="669"/>
      <c r="G909" s="669"/>
      <c r="H909" s="669"/>
      <c r="I909" s="669"/>
      <c r="J909" s="669"/>
      <c r="K909" s="669"/>
      <c r="L909" s="670"/>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2"/>
      <c r="AL909" s="671"/>
      <c r="AM909" s="671"/>
      <c r="AN909" s="671"/>
      <c r="AO909" s="671"/>
      <c r="AP909" s="671"/>
      <c r="AQ909" s="673"/>
      <c r="AR909" s="674"/>
      <c r="AS909" s="674"/>
      <c r="AT909" s="675"/>
      <c r="AU909" s="673"/>
      <c r="AV909" s="674"/>
      <c r="AW909" s="674"/>
      <c r="AX909" s="675"/>
    </row>
    <row r="910" spans="1:50" hidden="1">
      <c r="A910" s="667">
        <v>13</v>
      </c>
      <c r="B910" s="667"/>
      <c r="C910" s="668"/>
      <c r="D910" s="669"/>
      <c r="E910" s="669"/>
      <c r="F910" s="669"/>
      <c r="G910" s="669"/>
      <c r="H910" s="669"/>
      <c r="I910" s="669"/>
      <c r="J910" s="669"/>
      <c r="K910" s="669"/>
      <c r="L910" s="670"/>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2"/>
      <c r="AL910" s="671"/>
      <c r="AM910" s="671"/>
      <c r="AN910" s="671"/>
      <c r="AO910" s="671"/>
      <c r="AP910" s="671"/>
      <c r="AQ910" s="673"/>
      <c r="AR910" s="674"/>
      <c r="AS910" s="674"/>
      <c r="AT910" s="675"/>
      <c r="AU910" s="673"/>
      <c r="AV910" s="674"/>
      <c r="AW910" s="674"/>
      <c r="AX910" s="675"/>
    </row>
    <row r="911" spans="1:50" hidden="1">
      <c r="A911" s="667">
        <v>14</v>
      </c>
      <c r="B911" s="667"/>
      <c r="C911" s="668"/>
      <c r="D911" s="669"/>
      <c r="E911" s="669"/>
      <c r="F911" s="669"/>
      <c r="G911" s="669"/>
      <c r="H911" s="669"/>
      <c r="I911" s="669"/>
      <c r="J911" s="669"/>
      <c r="K911" s="669"/>
      <c r="L911" s="670"/>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2"/>
      <c r="AL911" s="671"/>
      <c r="AM911" s="671"/>
      <c r="AN911" s="671"/>
      <c r="AO911" s="671"/>
      <c r="AP911" s="671"/>
      <c r="AQ911" s="673"/>
      <c r="AR911" s="674"/>
      <c r="AS911" s="674"/>
      <c r="AT911" s="675"/>
      <c r="AU911" s="673"/>
      <c r="AV911" s="674"/>
      <c r="AW911" s="674"/>
      <c r="AX911" s="675"/>
    </row>
    <row r="912" spans="1:50" hidden="1">
      <c r="A912" s="667">
        <v>15</v>
      </c>
      <c r="B912" s="667"/>
      <c r="C912" s="668"/>
      <c r="D912" s="669"/>
      <c r="E912" s="669"/>
      <c r="F912" s="669"/>
      <c r="G912" s="669"/>
      <c r="H912" s="669"/>
      <c r="I912" s="669"/>
      <c r="J912" s="669"/>
      <c r="K912" s="669"/>
      <c r="L912" s="670"/>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2"/>
      <c r="AL912" s="671"/>
      <c r="AM912" s="671"/>
      <c r="AN912" s="671"/>
      <c r="AO912" s="671"/>
      <c r="AP912" s="671"/>
      <c r="AQ912" s="673"/>
      <c r="AR912" s="674"/>
      <c r="AS912" s="674"/>
      <c r="AT912" s="675"/>
      <c r="AU912" s="673"/>
      <c r="AV912" s="674"/>
      <c r="AW912" s="674"/>
      <c r="AX912" s="675"/>
    </row>
    <row r="913" spans="1:50" hidden="1">
      <c r="A913" s="667">
        <v>16</v>
      </c>
      <c r="B913" s="667"/>
      <c r="C913" s="668"/>
      <c r="D913" s="669"/>
      <c r="E913" s="669"/>
      <c r="F913" s="669"/>
      <c r="G913" s="669"/>
      <c r="H913" s="669"/>
      <c r="I913" s="669"/>
      <c r="J913" s="669"/>
      <c r="K913" s="669"/>
      <c r="L913" s="670"/>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2"/>
      <c r="AL913" s="671"/>
      <c r="AM913" s="671"/>
      <c r="AN913" s="671"/>
      <c r="AO913" s="671"/>
      <c r="AP913" s="671"/>
      <c r="AQ913" s="673"/>
      <c r="AR913" s="674"/>
      <c r="AS913" s="674"/>
      <c r="AT913" s="675"/>
      <c r="AU913" s="673"/>
      <c r="AV913" s="674"/>
      <c r="AW913" s="674"/>
      <c r="AX913" s="675"/>
    </row>
    <row r="914" spans="1:50" hidden="1">
      <c r="A914" s="667">
        <v>17</v>
      </c>
      <c r="B914" s="667"/>
      <c r="C914" s="668"/>
      <c r="D914" s="669"/>
      <c r="E914" s="669"/>
      <c r="F914" s="669"/>
      <c r="G914" s="669"/>
      <c r="H914" s="669"/>
      <c r="I914" s="669"/>
      <c r="J914" s="669"/>
      <c r="K914" s="669"/>
      <c r="L914" s="670"/>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2"/>
      <c r="AL914" s="671"/>
      <c r="AM914" s="671"/>
      <c r="AN914" s="671"/>
      <c r="AO914" s="671"/>
      <c r="AP914" s="671"/>
      <c r="AQ914" s="673"/>
      <c r="AR914" s="674"/>
      <c r="AS914" s="674"/>
      <c r="AT914" s="675"/>
      <c r="AU914" s="673"/>
      <c r="AV914" s="674"/>
      <c r="AW914" s="674"/>
      <c r="AX914" s="675"/>
    </row>
    <row r="915" spans="1:50" hidden="1">
      <c r="A915" s="667">
        <v>18</v>
      </c>
      <c r="B915" s="667"/>
      <c r="C915" s="668"/>
      <c r="D915" s="669"/>
      <c r="E915" s="669"/>
      <c r="F915" s="669"/>
      <c r="G915" s="669"/>
      <c r="H915" s="669"/>
      <c r="I915" s="669"/>
      <c r="J915" s="669"/>
      <c r="K915" s="669"/>
      <c r="L915" s="670"/>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2"/>
      <c r="AL915" s="671"/>
      <c r="AM915" s="671"/>
      <c r="AN915" s="671"/>
      <c r="AO915" s="671"/>
      <c r="AP915" s="671"/>
      <c r="AQ915" s="673"/>
      <c r="AR915" s="674"/>
      <c r="AS915" s="674"/>
      <c r="AT915" s="675"/>
      <c r="AU915" s="673"/>
      <c r="AV915" s="674"/>
      <c r="AW915" s="674"/>
      <c r="AX915" s="675"/>
    </row>
    <row r="916" spans="1:50" hidden="1">
      <c r="A916" s="667">
        <v>19</v>
      </c>
      <c r="B916" s="667"/>
      <c r="C916" s="668"/>
      <c r="D916" s="669"/>
      <c r="E916" s="669"/>
      <c r="F916" s="669"/>
      <c r="G916" s="669"/>
      <c r="H916" s="669"/>
      <c r="I916" s="669"/>
      <c r="J916" s="669"/>
      <c r="K916" s="669"/>
      <c r="L916" s="670"/>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2"/>
      <c r="AL916" s="671"/>
      <c r="AM916" s="671"/>
      <c r="AN916" s="671"/>
      <c r="AO916" s="671"/>
      <c r="AP916" s="671"/>
      <c r="AQ916" s="673"/>
      <c r="AR916" s="674"/>
      <c r="AS916" s="674"/>
      <c r="AT916" s="675"/>
      <c r="AU916" s="673"/>
      <c r="AV916" s="674"/>
      <c r="AW916" s="674"/>
      <c r="AX916" s="675"/>
    </row>
    <row r="917" spans="1:50" hidden="1">
      <c r="A917" s="667">
        <v>20</v>
      </c>
      <c r="B917" s="667"/>
      <c r="C917" s="668"/>
      <c r="D917" s="669"/>
      <c r="E917" s="669"/>
      <c r="F917" s="669"/>
      <c r="G917" s="669"/>
      <c r="H917" s="669"/>
      <c r="I917" s="669"/>
      <c r="J917" s="669"/>
      <c r="K917" s="669"/>
      <c r="L917" s="670"/>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2"/>
      <c r="AL917" s="671"/>
      <c r="AM917" s="671"/>
      <c r="AN917" s="671"/>
      <c r="AO917" s="671"/>
      <c r="AP917" s="671"/>
      <c r="AQ917" s="673"/>
      <c r="AR917" s="674"/>
      <c r="AS917" s="674"/>
      <c r="AT917" s="675"/>
      <c r="AU917" s="673"/>
      <c r="AV917" s="674"/>
      <c r="AW917" s="674"/>
      <c r="AX917" s="675"/>
    </row>
    <row r="918" spans="1:50" hidden="1">
      <c r="A918" s="667">
        <v>21</v>
      </c>
      <c r="B918" s="667"/>
      <c r="C918" s="668"/>
      <c r="D918" s="669"/>
      <c r="E918" s="669"/>
      <c r="F918" s="669"/>
      <c r="G918" s="669"/>
      <c r="H918" s="669"/>
      <c r="I918" s="669"/>
      <c r="J918" s="669"/>
      <c r="K918" s="669"/>
      <c r="L918" s="670"/>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2"/>
      <c r="AL918" s="671"/>
      <c r="AM918" s="671"/>
      <c r="AN918" s="671"/>
      <c r="AO918" s="671"/>
      <c r="AP918" s="671"/>
      <c r="AQ918" s="673"/>
      <c r="AR918" s="674"/>
      <c r="AS918" s="674"/>
      <c r="AT918" s="675"/>
      <c r="AU918" s="673"/>
      <c r="AV918" s="674"/>
      <c r="AW918" s="674"/>
      <c r="AX918" s="675"/>
    </row>
    <row r="919" spans="1:50" hidden="1">
      <c r="A919" s="667">
        <v>22</v>
      </c>
      <c r="B919" s="667"/>
      <c r="C919" s="668"/>
      <c r="D919" s="669"/>
      <c r="E919" s="669"/>
      <c r="F919" s="669"/>
      <c r="G919" s="669"/>
      <c r="H919" s="669"/>
      <c r="I919" s="669"/>
      <c r="J919" s="669"/>
      <c r="K919" s="669"/>
      <c r="L919" s="670"/>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2"/>
      <c r="AL919" s="671"/>
      <c r="AM919" s="671"/>
      <c r="AN919" s="671"/>
      <c r="AO919" s="671"/>
      <c r="AP919" s="671"/>
      <c r="AQ919" s="673"/>
      <c r="AR919" s="674"/>
      <c r="AS919" s="674"/>
      <c r="AT919" s="675"/>
      <c r="AU919" s="673"/>
      <c r="AV919" s="674"/>
      <c r="AW919" s="674"/>
      <c r="AX919" s="675"/>
    </row>
    <row r="920" spans="1:50" hidden="1">
      <c r="A920" s="667">
        <v>23</v>
      </c>
      <c r="B920" s="667"/>
      <c r="C920" s="668"/>
      <c r="D920" s="669"/>
      <c r="E920" s="669"/>
      <c r="F920" s="669"/>
      <c r="G920" s="669"/>
      <c r="H920" s="669"/>
      <c r="I920" s="669"/>
      <c r="J920" s="669"/>
      <c r="K920" s="669"/>
      <c r="L920" s="670"/>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2"/>
      <c r="AL920" s="671"/>
      <c r="AM920" s="671"/>
      <c r="AN920" s="671"/>
      <c r="AO920" s="671"/>
      <c r="AP920" s="671"/>
      <c r="AQ920" s="673"/>
      <c r="AR920" s="674"/>
      <c r="AS920" s="674"/>
      <c r="AT920" s="675"/>
      <c r="AU920" s="673"/>
      <c r="AV920" s="674"/>
      <c r="AW920" s="674"/>
      <c r="AX920" s="675"/>
    </row>
    <row r="921" spans="1:50" hidden="1">
      <c r="A921" s="667">
        <v>24</v>
      </c>
      <c r="B921" s="667"/>
      <c r="C921" s="668"/>
      <c r="D921" s="669"/>
      <c r="E921" s="669"/>
      <c r="F921" s="669"/>
      <c r="G921" s="669"/>
      <c r="H921" s="669"/>
      <c r="I921" s="669"/>
      <c r="J921" s="669"/>
      <c r="K921" s="669"/>
      <c r="L921" s="670"/>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2"/>
      <c r="AL921" s="671"/>
      <c r="AM921" s="671"/>
      <c r="AN921" s="671"/>
      <c r="AO921" s="671"/>
      <c r="AP921" s="671"/>
      <c r="AQ921" s="673"/>
      <c r="AR921" s="674"/>
      <c r="AS921" s="674"/>
      <c r="AT921" s="675"/>
      <c r="AU921" s="673"/>
      <c r="AV921" s="674"/>
      <c r="AW921" s="674"/>
      <c r="AX921" s="675"/>
    </row>
    <row r="922" spans="1:50" hidden="1">
      <c r="A922" s="667">
        <v>25</v>
      </c>
      <c r="B922" s="667"/>
      <c r="C922" s="668"/>
      <c r="D922" s="669"/>
      <c r="E922" s="669"/>
      <c r="F922" s="669"/>
      <c r="G922" s="669"/>
      <c r="H922" s="669"/>
      <c r="I922" s="669"/>
      <c r="J922" s="669"/>
      <c r="K922" s="669"/>
      <c r="L922" s="670"/>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2"/>
      <c r="AL922" s="671"/>
      <c r="AM922" s="671"/>
      <c r="AN922" s="671"/>
      <c r="AO922" s="671"/>
      <c r="AP922" s="671"/>
      <c r="AQ922" s="673"/>
      <c r="AR922" s="674"/>
      <c r="AS922" s="674"/>
      <c r="AT922" s="675"/>
      <c r="AU922" s="673"/>
      <c r="AV922" s="674"/>
      <c r="AW922" s="674"/>
      <c r="AX922" s="675"/>
    </row>
    <row r="923" spans="1:50" hidden="1">
      <c r="A923" s="667">
        <v>26</v>
      </c>
      <c r="B923" s="667"/>
      <c r="C923" s="668"/>
      <c r="D923" s="669"/>
      <c r="E923" s="669"/>
      <c r="F923" s="669"/>
      <c r="G923" s="669"/>
      <c r="H923" s="669"/>
      <c r="I923" s="669"/>
      <c r="J923" s="669"/>
      <c r="K923" s="669"/>
      <c r="L923" s="670"/>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2"/>
      <c r="AL923" s="671"/>
      <c r="AM923" s="671"/>
      <c r="AN923" s="671"/>
      <c r="AO923" s="671"/>
      <c r="AP923" s="671"/>
      <c r="AQ923" s="673"/>
      <c r="AR923" s="674"/>
      <c r="AS923" s="674"/>
      <c r="AT923" s="675"/>
      <c r="AU923" s="673"/>
      <c r="AV923" s="674"/>
      <c r="AW923" s="674"/>
      <c r="AX923" s="675"/>
    </row>
    <row r="924" spans="1:50" hidden="1">
      <c r="A924" s="667">
        <v>27</v>
      </c>
      <c r="B924" s="667"/>
      <c r="C924" s="668"/>
      <c r="D924" s="669"/>
      <c r="E924" s="669"/>
      <c r="F924" s="669"/>
      <c r="G924" s="669"/>
      <c r="H924" s="669"/>
      <c r="I924" s="669"/>
      <c r="J924" s="669"/>
      <c r="K924" s="669"/>
      <c r="L924" s="670"/>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2"/>
      <c r="AL924" s="671"/>
      <c r="AM924" s="671"/>
      <c r="AN924" s="671"/>
      <c r="AO924" s="671"/>
      <c r="AP924" s="671"/>
      <c r="AQ924" s="673"/>
      <c r="AR924" s="674"/>
      <c r="AS924" s="674"/>
      <c r="AT924" s="675"/>
      <c r="AU924" s="673"/>
      <c r="AV924" s="674"/>
      <c r="AW924" s="674"/>
      <c r="AX924" s="675"/>
    </row>
    <row r="925" spans="1:50" hidden="1">
      <c r="A925" s="667">
        <v>28</v>
      </c>
      <c r="B925" s="667"/>
      <c r="C925" s="668"/>
      <c r="D925" s="669"/>
      <c r="E925" s="669"/>
      <c r="F925" s="669"/>
      <c r="G925" s="669"/>
      <c r="H925" s="669"/>
      <c r="I925" s="669"/>
      <c r="J925" s="669"/>
      <c r="K925" s="669"/>
      <c r="L925" s="670"/>
      <c r="M925" s="671"/>
      <c r="N925" s="671"/>
      <c r="O925" s="671"/>
      <c r="P925" s="671"/>
      <c r="Q925" s="671"/>
      <c r="R925" s="671"/>
      <c r="S925" s="671"/>
      <c r="T925" s="671"/>
      <c r="U925" s="671"/>
      <c r="V925" s="671"/>
      <c r="W925" s="671"/>
      <c r="X925" s="671"/>
      <c r="Y925" s="671"/>
      <c r="Z925" s="671"/>
      <c r="AA925" s="671"/>
      <c r="AB925" s="671"/>
      <c r="AC925" s="671"/>
      <c r="AD925" s="671"/>
      <c r="AE925" s="671"/>
      <c r="AF925" s="671"/>
      <c r="AG925" s="671"/>
      <c r="AH925" s="671"/>
      <c r="AI925" s="671"/>
      <c r="AJ925" s="671"/>
      <c r="AK925" s="672"/>
      <c r="AL925" s="671"/>
      <c r="AM925" s="671"/>
      <c r="AN925" s="671"/>
      <c r="AO925" s="671"/>
      <c r="AP925" s="671"/>
      <c r="AQ925" s="673"/>
      <c r="AR925" s="674"/>
      <c r="AS925" s="674"/>
      <c r="AT925" s="675"/>
      <c r="AU925" s="673"/>
      <c r="AV925" s="674"/>
      <c r="AW925" s="674"/>
      <c r="AX925" s="675"/>
    </row>
    <row r="926" spans="1:50" hidden="1">
      <c r="A926" s="667">
        <v>29</v>
      </c>
      <c r="B926" s="667"/>
      <c r="C926" s="668"/>
      <c r="D926" s="669"/>
      <c r="E926" s="669"/>
      <c r="F926" s="669"/>
      <c r="G926" s="669"/>
      <c r="H926" s="669"/>
      <c r="I926" s="669"/>
      <c r="J926" s="669"/>
      <c r="K926" s="669"/>
      <c r="L926" s="670"/>
      <c r="M926" s="671"/>
      <c r="N926" s="671"/>
      <c r="O926" s="671"/>
      <c r="P926" s="671"/>
      <c r="Q926" s="671"/>
      <c r="R926" s="671"/>
      <c r="S926" s="671"/>
      <c r="T926" s="671"/>
      <c r="U926" s="671"/>
      <c r="V926" s="671"/>
      <c r="W926" s="671"/>
      <c r="X926" s="671"/>
      <c r="Y926" s="671"/>
      <c r="Z926" s="671"/>
      <c r="AA926" s="671"/>
      <c r="AB926" s="671"/>
      <c r="AC926" s="671"/>
      <c r="AD926" s="671"/>
      <c r="AE926" s="671"/>
      <c r="AF926" s="671"/>
      <c r="AG926" s="671"/>
      <c r="AH926" s="671"/>
      <c r="AI926" s="671"/>
      <c r="AJ926" s="671"/>
      <c r="AK926" s="672"/>
      <c r="AL926" s="671"/>
      <c r="AM926" s="671"/>
      <c r="AN926" s="671"/>
      <c r="AO926" s="671"/>
      <c r="AP926" s="671"/>
      <c r="AQ926" s="673"/>
      <c r="AR926" s="674"/>
      <c r="AS926" s="674"/>
      <c r="AT926" s="675"/>
      <c r="AU926" s="673"/>
      <c r="AV926" s="674"/>
      <c r="AW926" s="674"/>
      <c r="AX926" s="675"/>
    </row>
    <row r="927" spans="1:50" hidden="1">
      <c r="A927" s="667">
        <v>30</v>
      </c>
      <c r="B927" s="667"/>
      <c r="C927" s="668"/>
      <c r="D927" s="669"/>
      <c r="E927" s="669"/>
      <c r="F927" s="669"/>
      <c r="G927" s="669"/>
      <c r="H927" s="669"/>
      <c r="I927" s="669"/>
      <c r="J927" s="669"/>
      <c r="K927" s="669"/>
      <c r="L927" s="670"/>
      <c r="M927" s="671"/>
      <c r="N927" s="671"/>
      <c r="O927" s="671"/>
      <c r="P927" s="671"/>
      <c r="Q927" s="671"/>
      <c r="R927" s="671"/>
      <c r="S927" s="671"/>
      <c r="T927" s="671"/>
      <c r="U927" s="671"/>
      <c r="V927" s="671"/>
      <c r="W927" s="671"/>
      <c r="X927" s="671"/>
      <c r="Y927" s="671"/>
      <c r="Z927" s="671"/>
      <c r="AA927" s="671"/>
      <c r="AB927" s="671"/>
      <c r="AC927" s="671"/>
      <c r="AD927" s="671"/>
      <c r="AE927" s="671"/>
      <c r="AF927" s="671"/>
      <c r="AG927" s="671"/>
      <c r="AH927" s="671"/>
      <c r="AI927" s="671"/>
      <c r="AJ927" s="671"/>
      <c r="AK927" s="672"/>
      <c r="AL927" s="671"/>
      <c r="AM927" s="671"/>
      <c r="AN927" s="671"/>
      <c r="AO927" s="671"/>
      <c r="AP927" s="671"/>
      <c r="AQ927" s="673"/>
      <c r="AR927" s="674"/>
      <c r="AS927" s="674"/>
      <c r="AT927" s="675"/>
      <c r="AU927" s="673"/>
      <c r="AV927" s="674"/>
      <c r="AW927" s="674"/>
      <c r="AX927" s="675"/>
    </row>
    <row r="928" spans="1:50" s="5" customForma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9"/>
      <c r="AL928" s="4"/>
      <c r="AM928" s="4"/>
      <c r="AN928" s="4"/>
      <c r="AO928" s="4"/>
      <c r="AP928" s="4"/>
      <c r="AQ928" s="4"/>
      <c r="AR928" s="4"/>
      <c r="AS928" s="4"/>
      <c r="AT928" s="4"/>
      <c r="AU928" s="4"/>
      <c r="AV928" s="4"/>
      <c r="AW928" s="4"/>
      <c r="AX928" s="4"/>
    </row>
    <row r="929" spans="1:50" s="5" customFormat="1">
      <c r="B929" s="5" t="s">
        <v>1660</v>
      </c>
      <c r="C929" s="5" t="s">
        <v>2897</v>
      </c>
    </row>
    <row r="930" spans="1:50" ht="23.25" customHeight="1">
      <c r="A930" s="667"/>
      <c r="B930" s="667"/>
      <c r="C930" s="683" t="s">
        <v>321</v>
      </c>
      <c r="D930" s="683"/>
      <c r="E930" s="683"/>
      <c r="F930" s="683"/>
      <c r="G930" s="683"/>
      <c r="H930" s="683"/>
      <c r="I930" s="683"/>
      <c r="J930" s="683"/>
      <c r="K930" s="683"/>
      <c r="L930" s="683"/>
      <c r="M930" s="683" t="s">
        <v>320</v>
      </c>
      <c r="N930" s="683"/>
      <c r="O930" s="683"/>
      <c r="P930" s="683"/>
      <c r="Q930" s="683"/>
      <c r="R930" s="683"/>
      <c r="S930" s="683"/>
      <c r="T930" s="683"/>
      <c r="U930" s="683"/>
      <c r="V930" s="683"/>
      <c r="W930" s="683"/>
      <c r="X930" s="683"/>
      <c r="Y930" s="683"/>
      <c r="Z930" s="683"/>
      <c r="AA930" s="683"/>
      <c r="AB930" s="683"/>
      <c r="AC930" s="683"/>
      <c r="AD930" s="683"/>
      <c r="AE930" s="683"/>
      <c r="AF930" s="683"/>
      <c r="AG930" s="683"/>
      <c r="AH930" s="683"/>
      <c r="AI930" s="683"/>
      <c r="AJ930" s="683"/>
      <c r="AK930" s="682" t="s">
        <v>319</v>
      </c>
      <c r="AL930" s="683"/>
      <c r="AM930" s="683"/>
      <c r="AN930" s="683"/>
      <c r="AO930" s="683"/>
      <c r="AP930" s="683"/>
      <c r="AQ930" s="683" t="s">
        <v>5</v>
      </c>
      <c r="AR930" s="683"/>
      <c r="AS930" s="683"/>
      <c r="AT930" s="683"/>
      <c r="AU930" s="375" t="s">
        <v>4</v>
      </c>
      <c r="AV930" s="376"/>
      <c r="AW930" s="376"/>
      <c r="AX930" s="678"/>
    </row>
    <row r="931" spans="1:50" ht="23.25" customHeight="1">
      <c r="A931" s="667">
        <v>1</v>
      </c>
      <c r="B931" s="667">
        <v>1</v>
      </c>
      <c r="C931" s="1830" t="s">
        <v>2896</v>
      </c>
      <c r="D931" s="1830"/>
      <c r="E931" s="1830"/>
      <c r="F931" s="1830"/>
      <c r="G931" s="1830"/>
      <c r="H931" s="1830"/>
      <c r="I931" s="1830"/>
      <c r="J931" s="1830"/>
      <c r="K931" s="1830"/>
      <c r="L931" s="1830"/>
      <c r="M931" s="1812" t="s">
        <v>2895</v>
      </c>
      <c r="N931" s="1812"/>
      <c r="O931" s="1812"/>
      <c r="P931" s="1812"/>
      <c r="Q931" s="1812"/>
      <c r="R931" s="1812"/>
      <c r="S931" s="1812"/>
      <c r="T931" s="1812"/>
      <c r="U931" s="1812"/>
      <c r="V931" s="1812"/>
      <c r="W931" s="1812"/>
      <c r="X931" s="1812"/>
      <c r="Y931" s="1812"/>
      <c r="Z931" s="1812"/>
      <c r="AA931" s="1812"/>
      <c r="AB931" s="1812"/>
      <c r="AC931" s="1812"/>
      <c r="AD931" s="1812"/>
      <c r="AE931" s="1812"/>
      <c r="AF931" s="1812"/>
      <c r="AG931" s="1812"/>
      <c r="AH931" s="1812"/>
      <c r="AI931" s="1812"/>
      <c r="AJ931" s="1812"/>
      <c r="AK931" s="680">
        <v>460.7</v>
      </c>
      <c r="AL931" s="681"/>
      <c r="AM931" s="681"/>
      <c r="AN931" s="681"/>
      <c r="AO931" s="681"/>
      <c r="AP931" s="681"/>
      <c r="AQ931" s="681" t="s">
        <v>21</v>
      </c>
      <c r="AR931" s="681"/>
      <c r="AS931" s="681"/>
      <c r="AT931" s="681"/>
      <c r="AU931" s="673" t="s">
        <v>2867</v>
      </c>
      <c r="AV931" s="674"/>
      <c r="AW931" s="674"/>
      <c r="AX931" s="675"/>
    </row>
    <row r="932" spans="1:50" ht="23.25" customHeight="1">
      <c r="A932" s="667">
        <v>2</v>
      </c>
      <c r="B932" s="667">
        <v>1</v>
      </c>
      <c r="C932" s="1812" t="s">
        <v>2894</v>
      </c>
      <c r="D932" s="1812"/>
      <c r="E932" s="1812"/>
      <c r="F932" s="1812"/>
      <c r="G932" s="1812"/>
      <c r="H932" s="1812"/>
      <c r="I932" s="1812"/>
      <c r="J932" s="1812"/>
      <c r="K932" s="1812"/>
      <c r="L932" s="1812"/>
      <c r="M932" s="1812" t="s">
        <v>2893</v>
      </c>
      <c r="N932" s="1812"/>
      <c r="O932" s="1812"/>
      <c r="P932" s="1812"/>
      <c r="Q932" s="1812"/>
      <c r="R932" s="1812"/>
      <c r="S932" s="1812"/>
      <c r="T932" s="1812"/>
      <c r="U932" s="1812"/>
      <c r="V932" s="1812"/>
      <c r="W932" s="1812"/>
      <c r="X932" s="1812"/>
      <c r="Y932" s="1812"/>
      <c r="Z932" s="1812"/>
      <c r="AA932" s="1812"/>
      <c r="AB932" s="1812"/>
      <c r="AC932" s="1812"/>
      <c r="AD932" s="1812"/>
      <c r="AE932" s="1812"/>
      <c r="AF932" s="1812"/>
      <c r="AG932" s="1812"/>
      <c r="AH932" s="1812"/>
      <c r="AI932" s="1812"/>
      <c r="AJ932" s="1812"/>
      <c r="AK932" s="680">
        <v>295.2</v>
      </c>
      <c r="AL932" s="681"/>
      <c r="AM932" s="681"/>
      <c r="AN932" s="681"/>
      <c r="AO932" s="681"/>
      <c r="AP932" s="681"/>
      <c r="AQ932" s="681" t="s">
        <v>21</v>
      </c>
      <c r="AR932" s="681"/>
      <c r="AS932" s="681"/>
      <c r="AT932" s="681"/>
      <c r="AU932" s="673" t="s">
        <v>2867</v>
      </c>
      <c r="AV932" s="674"/>
      <c r="AW932" s="674"/>
      <c r="AX932" s="675"/>
    </row>
    <row r="933" spans="1:50" s="5" customFormat="1" ht="23.25" customHeight="1">
      <c r="A933" s="1609">
        <v>3</v>
      </c>
      <c r="B933" s="1609">
        <v>1</v>
      </c>
      <c r="C933" s="1812" t="s">
        <v>2892</v>
      </c>
      <c r="D933" s="1812"/>
      <c r="E933" s="1812"/>
      <c r="F933" s="1812"/>
      <c r="G933" s="1812"/>
      <c r="H933" s="1812"/>
      <c r="I933" s="1812"/>
      <c r="J933" s="1812"/>
      <c r="K933" s="1812"/>
      <c r="L933" s="1812"/>
      <c r="M933" s="1812" t="s">
        <v>2891</v>
      </c>
      <c r="N933" s="1812"/>
      <c r="O933" s="1812"/>
      <c r="P933" s="1812"/>
      <c r="Q933" s="1812"/>
      <c r="R933" s="1812"/>
      <c r="S933" s="1812"/>
      <c r="T933" s="1812"/>
      <c r="U933" s="1812"/>
      <c r="V933" s="1812"/>
      <c r="W933" s="1812"/>
      <c r="X933" s="1812"/>
      <c r="Y933" s="1812"/>
      <c r="Z933" s="1812"/>
      <c r="AA933" s="1812"/>
      <c r="AB933" s="1812"/>
      <c r="AC933" s="1812"/>
      <c r="AD933" s="1812"/>
      <c r="AE933" s="1812"/>
      <c r="AF933" s="1812"/>
      <c r="AG933" s="1812"/>
      <c r="AH933" s="1812"/>
      <c r="AI933" s="1812"/>
      <c r="AJ933" s="1812"/>
      <c r="AK933" s="1611">
        <v>267.10000000000002</v>
      </c>
      <c r="AL933" s="1610"/>
      <c r="AM933" s="1610"/>
      <c r="AN933" s="1610"/>
      <c r="AO933" s="1610"/>
      <c r="AP933" s="1610"/>
      <c r="AQ933" s="1610" t="s">
        <v>21</v>
      </c>
      <c r="AR933" s="1610"/>
      <c r="AS933" s="1610"/>
      <c r="AT933" s="1610"/>
      <c r="AU933" s="673" t="s">
        <v>2867</v>
      </c>
      <c r="AV933" s="674"/>
      <c r="AW933" s="674"/>
      <c r="AX933" s="675"/>
    </row>
    <row r="934" spans="1:50" ht="23.25" customHeight="1">
      <c r="A934" s="667">
        <v>4</v>
      </c>
      <c r="B934" s="667">
        <v>1</v>
      </c>
      <c r="C934" s="1812" t="s">
        <v>2890</v>
      </c>
      <c r="D934" s="1812"/>
      <c r="E934" s="1812"/>
      <c r="F934" s="1812"/>
      <c r="G934" s="1812"/>
      <c r="H934" s="1812"/>
      <c r="I934" s="1812"/>
      <c r="J934" s="1812"/>
      <c r="K934" s="1812"/>
      <c r="L934" s="1812"/>
      <c r="M934" s="1812" t="s">
        <v>2889</v>
      </c>
      <c r="N934" s="1812"/>
      <c r="O934" s="1812"/>
      <c r="P934" s="1812"/>
      <c r="Q934" s="1812"/>
      <c r="R934" s="1812"/>
      <c r="S934" s="1812"/>
      <c r="T934" s="1812"/>
      <c r="U934" s="1812"/>
      <c r="V934" s="1812"/>
      <c r="W934" s="1812"/>
      <c r="X934" s="1812"/>
      <c r="Y934" s="1812"/>
      <c r="Z934" s="1812"/>
      <c r="AA934" s="1812"/>
      <c r="AB934" s="1812"/>
      <c r="AC934" s="1812"/>
      <c r="AD934" s="1812"/>
      <c r="AE934" s="1812"/>
      <c r="AF934" s="1812"/>
      <c r="AG934" s="1812"/>
      <c r="AH934" s="1812"/>
      <c r="AI934" s="1812"/>
      <c r="AJ934" s="1812"/>
      <c r="AK934" s="680">
        <v>103.7</v>
      </c>
      <c r="AL934" s="681"/>
      <c r="AM934" s="681"/>
      <c r="AN934" s="681"/>
      <c r="AO934" s="681"/>
      <c r="AP934" s="681"/>
      <c r="AQ934" s="681" t="s">
        <v>21</v>
      </c>
      <c r="AR934" s="681"/>
      <c r="AS934" s="681"/>
      <c r="AT934" s="681"/>
      <c r="AU934" s="673" t="s">
        <v>2867</v>
      </c>
      <c r="AV934" s="674"/>
      <c r="AW934" s="674"/>
      <c r="AX934" s="675"/>
    </row>
    <row r="935" spans="1:50" ht="23.25" customHeight="1">
      <c r="A935" s="667">
        <v>5</v>
      </c>
      <c r="B935" s="667">
        <v>1</v>
      </c>
      <c r="C935" s="1812" t="s">
        <v>2888</v>
      </c>
      <c r="D935" s="1812"/>
      <c r="E935" s="1812"/>
      <c r="F935" s="1812"/>
      <c r="G935" s="1812"/>
      <c r="H935" s="1812"/>
      <c r="I935" s="1812"/>
      <c r="J935" s="1812"/>
      <c r="K935" s="1812"/>
      <c r="L935" s="1812"/>
      <c r="M935" s="1812" t="s">
        <v>2887</v>
      </c>
      <c r="N935" s="1812"/>
      <c r="O935" s="1812"/>
      <c r="P935" s="1812"/>
      <c r="Q935" s="1812"/>
      <c r="R935" s="1812"/>
      <c r="S935" s="1812"/>
      <c r="T935" s="1812"/>
      <c r="U935" s="1812"/>
      <c r="V935" s="1812"/>
      <c r="W935" s="1812"/>
      <c r="X935" s="1812"/>
      <c r="Y935" s="1812"/>
      <c r="Z935" s="1812"/>
      <c r="AA935" s="1812"/>
      <c r="AB935" s="1812"/>
      <c r="AC935" s="1812"/>
      <c r="AD935" s="1812"/>
      <c r="AE935" s="1812"/>
      <c r="AF935" s="1812"/>
      <c r="AG935" s="1812"/>
      <c r="AH935" s="1812"/>
      <c r="AI935" s="1812"/>
      <c r="AJ935" s="1812"/>
      <c r="AK935" s="680">
        <v>90.1</v>
      </c>
      <c r="AL935" s="681"/>
      <c r="AM935" s="681"/>
      <c r="AN935" s="681"/>
      <c r="AO935" s="681"/>
      <c r="AP935" s="681"/>
      <c r="AQ935" s="681" t="s">
        <v>21</v>
      </c>
      <c r="AR935" s="681"/>
      <c r="AS935" s="681"/>
      <c r="AT935" s="681"/>
      <c r="AU935" s="673" t="s">
        <v>2867</v>
      </c>
      <c r="AV935" s="674"/>
      <c r="AW935" s="674"/>
      <c r="AX935" s="675"/>
    </row>
    <row r="936" spans="1:50" ht="23.25" customHeight="1">
      <c r="A936" s="667">
        <v>6</v>
      </c>
      <c r="B936" s="667">
        <v>1</v>
      </c>
      <c r="C936" s="3042" t="s">
        <v>2886</v>
      </c>
      <c r="D936" s="3042"/>
      <c r="E936" s="3042"/>
      <c r="F936" s="3042"/>
      <c r="G936" s="3042"/>
      <c r="H936" s="3042"/>
      <c r="I936" s="3042"/>
      <c r="J936" s="3042"/>
      <c r="K936" s="3042"/>
      <c r="L936" s="3042"/>
      <c r="M936" s="1812" t="s">
        <v>2885</v>
      </c>
      <c r="N936" s="1812"/>
      <c r="O936" s="1812"/>
      <c r="P936" s="1812"/>
      <c r="Q936" s="1812"/>
      <c r="R936" s="1812"/>
      <c r="S936" s="1812"/>
      <c r="T936" s="1812"/>
      <c r="U936" s="1812"/>
      <c r="V936" s="1812"/>
      <c r="W936" s="1812"/>
      <c r="X936" s="1812"/>
      <c r="Y936" s="1812"/>
      <c r="Z936" s="1812"/>
      <c r="AA936" s="1812"/>
      <c r="AB936" s="1812"/>
      <c r="AC936" s="1812"/>
      <c r="AD936" s="1812"/>
      <c r="AE936" s="1812"/>
      <c r="AF936" s="1812"/>
      <c r="AG936" s="1812"/>
      <c r="AH936" s="1812"/>
      <c r="AI936" s="1812"/>
      <c r="AJ936" s="1812"/>
      <c r="AK936" s="680">
        <v>73.099999999999994</v>
      </c>
      <c r="AL936" s="681"/>
      <c r="AM936" s="681"/>
      <c r="AN936" s="681"/>
      <c r="AO936" s="681"/>
      <c r="AP936" s="681"/>
      <c r="AQ936" s="681" t="s">
        <v>21</v>
      </c>
      <c r="AR936" s="681"/>
      <c r="AS936" s="681"/>
      <c r="AT936" s="681"/>
      <c r="AU936" s="673" t="s">
        <v>2867</v>
      </c>
      <c r="AV936" s="674"/>
      <c r="AW936" s="674"/>
      <c r="AX936" s="675"/>
    </row>
    <row r="937" spans="1:50" s="5" customFormat="1" ht="23.25" customHeight="1">
      <c r="A937" s="1609">
        <v>7</v>
      </c>
      <c r="B937" s="1609">
        <v>1</v>
      </c>
      <c r="C937" s="1812" t="s">
        <v>2884</v>
      </c>
      <c r="D937" s="1812"/>
      <c r="E937" s="1812"/>
      <c r="F937" s="1812"/>
      <c r="G937" s="1812"/>
      <c r="H937" s="1812"/>
      <c r="I937" s="1812"/>
      <c r="J937" s="1812"/>
      <c r="K937" s="1812"/>
      <c r="L937" s="1812"/>
      <c r="M937" s="1812" t="s">
        <v>2883</v>
      </c>
      <c r="N937" s="1812"/>
      <c r="O937" s="1812"/>
      <c r="P937" s="1812"/>
      <c r="Q937" s="1812"/>
      <c r="R937" s="1812"/>
      <c r="S937" s="1812"/>
      <c r="T937" s="1812"/>
      <c r="U937" s="1812"/>
      <c r="V937" s="1812"/>
      <c r="W937" s="1812"/>
      <c r="X937" s="1812"/>
      <c r="Y937" s="1812"/>
      <c r="Z937" s="1812"/>
      <c r="AA937" s="1812"/>
      <c r="AB937" s="1812"/>
      <c r="AC937" s="1812"/>
      <c r="AD937" s="1812"/>
      <c r="AE937" s="1812"/>
      <c r="AF937" s="1812"/>
      <c r="AG937" s="1812"/>
      <c r="AH937" s="1812"/>
      <c r="AI937" s="1812"/>
      <c r="AJ937" s="1812"/>
      <c r="AK937" s="1611">
        <v>50.5</v>
      </c>
      <c r="AL937" s="1610"/>
      <c r="AM937" s="1610"/>
      <c r="AN937" s="1610"/>
      <c r="AO937" s="1610"/>
      <c r="AP937" s="1610"/>
      <c r="AQ937" s="1610" t="s">
        <v>21</v>
      </c>
      <c r="AR937" s="1610"/>
      <c r="AS937" s="1610"/>
      <c r="AT937" s="1610"/>
      <c r="AU937" s="673" t="s">
        <v>2867</v>
      </c>
      <c r="AV937" s="674"/>
      <c r="AW937" s="674"/>
      <c r="AX937" s="675"/>
    </row>
    <row r="938" spans="1:50" ht="23.25" customHeight="1">
      <c r="A938" s="667">
        <v>8</v>
      </c>
      <c r="B938" s="667">
        <v>1</v>
      </c>
      <c r="C938" s="1812" t="s">
        <v>2882</v>
      </c>
      <c r="D938" s="1812"/>
      <c r="E938" s="1812"/>
      <c r="F938" s="1812"/>
      <c r="G938" s="1812"/>
      <c r="H938" s="1812"/>
      <c r="I938" s="1812"/>
      <c r="J938" s="1812"/>
      <c r="K938" s="1812"/>
      <c r="L938" s="1812"/>
      <c r="M938" s="1812" t="s">
        <v>2881</v>
      </c>
      <c r="N938" s="1812"/>
      <c r="O938" s="1812"/>
      <c r="P938" s="1812"/>
      <c r="Q938" s="1812"/>
      <c r="R938" s="1812"/>
      <c r="S938" s="1812"/>
      <c r="T938" s="1812"/>
      <c r="U938" s="1812"/>
      <c r="V938" s="1812"/>
      <c r="W938" s="1812"/>
      <c r="X938" s="1812"/>
      <c r="Y938" s="1812"/>
      <c r="Z938" s="1812"/>
      <c r="AA938" s="1812"/>
      <c r="AB938" s="1812"/>
      <c r="AC938" s="1812"/>
      <c r="AD938" s="1812"/>
      <c r="AE938" s="1812"/>
      <c r="AF938" s="1812"/>
      <c r="AG938" s="1812"/>
      <c r="AH938" s="1812"/>
      <c r="AI938" s="1812"/>
      <c r="AJ938" s="1812"/>
      <c r="AK938" s="680">
        <v>36.1</v>
      </c>
      <c r="AL938" s="681"/>
      <c r="AM938" s="681"/>
      <c r="AN938" s="681"/>
      <c r="AO938" s="681"/>
      <c r="AP938" s="681"/>
      <c r="AQ938" s="681" t="s">
        <v>21</v>
      </c>
      <c r="AR938" s="681"/>
      <c r="AS938" s="681"/>
      <c r="AT938" s="681"/>
      <c r="AU938" s="673" t="s">
        <v>2867</v>
      </c>
      <c r="AV938" s="674"/>
      <c r="AW938" s="674"/>
      <c r="AX938" s="675"/>
    </row>
    <row r="939" spans="1:50" hidden="1">
      <c r="A939" s="667">
        <v>9</v>
      </c>
      <c r="B939" s="667"/>
      <c r="C939" s="668"/>
      <c r="D939" s="669"/>
      <c r="E939" s="669"/>
      <c r="F939" s="669"/>
      <c r="G939" s="669"/>
      <c r="H939" s="669"/>
      <c r="I939" s="669"/>
      <c r="J939" s="669"/>
      <c r="K939" s="669"/>
      <c r="L939" s="670"/>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2"/>
      <c r="AL939" s="671"/>
      <c r="AM939" s="671"/>
      <c r="AN939" s="671"/>
      <c r="AO939" s="671"/>
      <c r="AP939" s="671"/>
      <c r="AQ939" s="673"/>
      <c r="AR939" s="674"/>
      <c r="AS939" s="674"/>
      <c r="AT939" s="675"/>
      <c r="AU939" s="673"/>
      <c r="AV939" s="674"/>
      <c r="AW939" s="674"/>
      <c r="AX939" s="675"/>
    </row>
    <row r="940" spans="1:50" hidden="1">
      <c r="A940" s="667">
        <v>10</v>
      </c>
      <c r="B940" s="667"/>
      <c r="C940" s="668"/>
      <c r="D940" s="669"/>
      <c r="E940" s="669"/>
      <c r="F940" s="669"/>
      <c r="G940" s="669"/>
      <c r="H940" s="669"/>
      <c r="I940" s="669"/>
      <c r="J940" s="669"/>
      <c r="K940" s="669"/>
      <c r="L940" s="670"/>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2"/>
      <c r="AL940" s="671"/>
      <c r="AM940" s="671"/>
      <c r="AN940" s="671"/>
      <c r="AO940" s="671"/>
      <c r="AP940" s="671"/>
      <c r="AQ940" s="673"/>
      <c r="AR940" s="674"/>
      <c r="AS940" s="674"/>
      <c r="AT940" s="675"/>
      <c r="AU940" s="673"/>
      <c r="AV940" s="674"/>
      <c r="AW940" s="674"/>
      <c r="AX940" s="675"/>
    </row>
    <row r="941" spans="1:50" hidden="1">
      <c r="A941" s="667">
        <v>11</v>
      </c>
      <c r="B941" s="667"/>
      <c r="C941" s="668"/>
      <c r="D941" s="669"/>
      <c r="E941" s="669"/>
      <c r="F941" s="669"/>
      <c r="G941" s="669"/>
      <c r="H941" s="669"/>
      <c r="I941" s="669"/>
      <c r="J941" s="669"/>
      <c r="K941" s="669"/>
      <c r="L941" s="670"/>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2"/>
      <c r="AL941" s="671"/>
      <c r="AM941" s="671"/>
      <c r="AN941" s="671"/>
      <c r="AO941" s="671"/>
      <c r="AP941" s="671"/>
      <c r="AQ941" s="673"/>
      <c r="AR941" s="674"/>
      <c r="AS941" s="674"/>
      <c r="AT941" s="675"/>
      <c r="AU941" s="673"/>
      <c r="AV941" s="674"/>
      <c r="AW941" s="674"/>
      <c r="AX941" s="675"/>
    </row>
    <row r="942" spans="1:50" hidden="1">
      <c r="A942" s="667">
        <v>12</v>
      </c>
      <c r="B942" s="667"/>
      <c r="C942" s="668"/>
      <c r="D942" s="669"/>
      <c r="E942" s="669"/>
      <c r="F942" s="669"/>
      <c r="G942" s="669"/>
      <c r="H942" s="669"/>
      <c r="I942" s="669"/>
      <c r="J942" s="669"/>
      <c r="K942" s="669"/>
      <c r="L942" s="670"/>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2"/>
      <c r="AL942" s="671"/>
      <c r="AM942" s="671"/>
      <c r="AN942" s="671"/>
      <c r="AO942" s="671"/>
      <c r="AP942" s="671"/>
      <c r="AQ942" s="673"/>
      <c r="AR942" s="674"/>
      <c r="AS942" s="674"/>
      <c r="AT942" s="675"/>
      <c r="AU942" s="673"/>
      <c r="AV942" s="674"/>
      <c r="AW942" s="674"/>
      <c r="AX942" s="675"/>
    </row>
    <row r="943" spans="1:50" hidden="1">
      <c r="A943" s="667">
        <v>13</v>
      </c>
      <c r="B943" s="667"/>
      <c r="C943" s="668"/>
      <c r="D943" s="669"/>
      <c r="E943" s="669"/>
      <c r="F943" s="669"/>
      <c r="G943" s="669"/>
      <c r="H943" s="669"/>
      <c r="I943" s="669"/>
      <c r="J943" s="669"/>
      <c r="K943" s="669"/>
      <c r="L943" s="670"/>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2"/>
      <c r="AL943" s="671"/>
      <c r="AM943" s="671"/>
      <c r="AN943" s="671"/>
      <c r="AO943" s="671"/>
      <c r="AP943" s="671"/>
      <c r="AQ943" s="673"/>
      <c r="AR943" s="674"/>
      <c r="AS943" s="674"/>
      <c r="AT943" s="675"/>
      <c r="AU943" s="673"/>
      <c r="AV943" s="674"/>
      <c r="AW943" s="674"/>
      <c r="AX943" s="675"/>
    </row>
    <row r="944" spans="1:50" hidden="1">
      <c r="A944" s="667">
        <v>14</v>
      </c>
      <c r="B944" s="667"/>
      <c r="C944" s="668"/>
      <c r="D944" s="669"/>
      <c r="E944" s="669"/>
      <c r="F944" s="669"/>
      <c r="G944" s="669"/>
      <c r="H944" s="669"/>
      <c r="I944" s="669"/>
      <c r="J944" s="669"/>
      <c r="K944" s="669"/>
      <c r="L944" s="670"/>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2"/>
      <c r="AL944" s="671"/>
      <c r="AM944" s="671"/>
      <c r="AN944" s="671"/>
      <c r="AO944" s="671"/>
      <c r="AP944" s="671"/>
      <c r="AQ944" s="673"/>
      <c r="AR944" s="674"/>
      <c r="AS944" s="674"/>
      <c r="AT944" s="675"/>
      <c r="AU944" s="673"/>
      <c r="AV944" s="674"/>
      <c r="AW944" s="674"/>
      <c r="AX944" s="675"/>
    </row>
    <row r="945" spans="1:50" hidden="1">
      <c r="A945" s="667">
        <v>15</v>
      </c>
      <c r="B945" s="667"/>
      <c r="C945" s="668"/>
      <c r="D945" s="669"/>
      <c r="E945" s="669"/>
      <c r="F945" s="669"/>
      <c r="G945" s="669"/>
      <c r="H945" s="669"/>
      <c r="I945" s="669"/>
      <c r="J945" s="669"/>
      <c r="K945" s="669"/>
      <c r="L945" s="670"/>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2"/>
      <c r="AL945" s="671"/>
      <c r="AM945" s="671"/>
      <c r="AN945" s="671"/>
      <c r="AO945" s="671"/>
      <c r="AP945" s="671"/>
      <c r="AQ945" s="673"/>
      <c r="AR945" s="674"/>
      <c r="AS945" s="674"/>
      <c r="AT945" s="675"/>
      <c r="AU945" s="673"/>
      <c r="AV945" s="674"/>
      <c r="AW945" s="674"/>
      <c r="AX945" s="675"/>
    </row>
    <row r="946" spans="1:50" hidden="1">
      <c r="A946" s="667">
        <v>16</v>
      </c>
      <c r="B946" s="667"/>
      <c r="C946" s="668"/>
      <c r="D946" s="669"/>
      <c r="E946" s="669"/>
      <c r="F946" s="669"/>
      <c r="G946" s="669"/>
      <c r="H946" s="669"/>
      <c r="I946" s="669"/>
      <c r="J946" s="669"/>
      <c r="K946" s="669"/>
      <c r="L946" s="670"/>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2"/>
      <c r="AL946" s="671"/>
      <c r="AM946" s="671"/>
      <c r="AN946" s="671"/>
      <c r="AO946" s="671"/>
      <c r="AP946" s="671"/>
      <c r="AQ946" s="673"/>
      <c r="AR946" s="674"/>
      <c r="AS946" s="674"/>
      <c r="AT946" s="675"/>
      <c r="AU946" s="673"/>
      <c r="AV946" s="674"/>
      <c r="AW946" s="674"/>
      <c r="AX946" s="675"/>
    </row>
    <row r="947" spans="1:50" hidden="1">
      <c r="A947" s="667">
        <v>17</v>
      </c>
      <c r="B947" s="667"/>
      <c r="C947" s="668"/>
      <c r="D947" s="669"/>
      <c r="E947" s="669"/>
      <c r="F947" s="669"/>
      <c r="G947" s="669"/>
      <c r="H947" s="669"/>
      <c r="I947" s="669"/>
      <c r="J947" s="669"/>
      <c r="K947" s="669"/>
      <c r="L947" s="670"/>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2"/>
      <c r="AL947" s="671"/>
      <c r="AM947" s="671"/>
      <c r="AN947" s="671"/>
      <c r="AO947" s="671"/>
      <c r="AP947" s="671"/>
      <c r="AQ947" s="673"/>
      <c r="AR947" s="674"/>
      <c r="AS947" s="674"/>
      <c r="AT947" s="675"/>
      <c r="AU947" s="673"/>
      <c r="AV947" s="674"/>
      <c r="AW947" s="674"/>
      <c r="AX947" s="675"/>
    </row>
    <row r="948" spans="1:50" hidden="1">
      <c r="A948" s="667">
        <v>18</v>
      </c>
      <c r="B948" s="667"/>
      <c r="C948" s="668"/>
      <c r="D948" s="669"/>
      <c r="E948" s="669"/>
      <c r="F948" s="669"/>
      <c r="G948" s="669"/>
      <c r="H948" s="669"/>
      <c r="I948" s="669"/>
      <c r="J948" s="669"/>
      <c r="K948" s="669"/>
      <c r="L948" s="670"/>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2"/>
      <c r="AL948" s="671"/>
      <c r="AM948" s="671"/>
      <c r="AN948" s="671"/>
      <c r="AO948" s="671"/>
      <c r="AP948" s="671"/>
      <c r="AQ948" s="673"/>
      <c r="AR948" s="674"/>
      <c r="AS948" s="674"/>
      <c r="AT948" s="675"/>
      <c r="AU948" s="673"/>
      <c r="AV948" s="674"/>
      <c r="AW948" s="674"/>
      <c r="AX948" s="675"/>
    </row>
    <row r="949" spans="1:50" hidden="1">
      <c r="A949" s="667">
        <v>19</v>
      </c>
      <c r="B949" s="667"/>
      <c r="C949" s="668"/>
      <c r="D949" s="669"/>
      <c r="E949" s="669"/>
      <c r="F949" s="669"/>
      <c r="G949" s="669"/>
      <c r="H949" s="669"/>
      <c r="I949" s="669"/>
      <c r="J949" s="669"/>
      <c r="K949" s="669"/>
      <c r="L949" s="670"/>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2"/>
      <c r="AL949" s="671"/>
      <c r="AM949" s="671"/>
      <c r="AN949" s="671"/>
      <c r="AO949" s="671"/>
      <c r="AP949" s="671"/>
      <c r="AQ949" s="673"/>
      <c r="AR949" s="674"/>
      <c r="AS949" s="674"/>
      <c r="AT949" s="675"/>
      <c r="AU949" s="673"/>
      <c r="AV949" s="674"/>
      <c r="AW949" s="674"/>
      <c r="AX949" s="675"/>
    </row>
    <row r="950" spans="1:50" hidden="1">
      <c r="A950" s="667">
        <v>20</v>
      </c>
      <c r="B950" s="667"/>
      <c r="C950" s="668"/>
      <c r="D950" s="669"/>
      <c r="E950" s="669"/>
      <c r="F950" s="669"/>
      <c r="G950" s="669"/>
      <c r="H950" s="669"/>
      <c r="I950" s="669"/>
      <c r="J950" s="669"/>
      <c r="K950" s="669"/>
      <c r="L950" s="670"/>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2"/>
      <c r="AL950" s="671"/>
      <c r="AM950" s="671"/>
      <c r="AN950" s="671"/>
      <c r="AO950" s="671"/>
      <c r="AP950" s="671"/>
      <c r="AQ950" s="673"/>
      <c r="AR950" s="674"/>
      <c r="AS950" s="674"/>
      <c r="AT950" s="675"/>
      <c r="AU950" s="673"/>
      <c r="AV950" s="674"/>
      <c r="AW950" s="674"/>
      <c r="AX950" s="675"/>
    </row>
    <row r="951" spans="1:50" hidden="1">
      <c r="A951" s="667">
        <v>21</v>
      </c>
      <c r="B951" s="667"/>
      <c r="C951" s="668"/>
      <c r="D951" s="669"/>
      <c r="E951" s="669"/>
      <c r="F951" s="669"/>
      <c r="G951" s="669"/>
      <c r="H951" s="669"/>
      <c r="I951" s="669"/>
      <c r="J951" s="669"/>
      <c r="K951" s="669"/>
      <c r="L951" s="670"/>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2"/>
      <c r="AL951" s="671"/>
      <c r="AM951" s="671"/>
      <c r="AN951" s="671"/>
      <c r="AO951" s="671"/>
      <c r="AP951" s="671"/>
      <c r="AQ951" s="673"/>
      <c r="AR951" s="674"/>
      <c r="AS951" s="674"/>
      <c r="AT951" s="675"/>
      <c r="AU951" s="673"/>
      <c r="AV951" s="674"/>
      <c r="AW951" s="674"/>
      <c r="AX951" s="675"/>
    </row>
    <row r="952" spans="1:50" hidden="1">
      <c r="A952" s="667">
        <v>22</v>
      </c>
      <c r="B952" s="667"/>
      <c r="C952" s="668"/>
      <c r="D952" s="669"/>
      <c r="E952" s="669"/>
      <c r="F952" s="669"/>
      <c r="G952" s="669"/>
      <c r="H952" s="669"/>
      <c r="I952" s="669"/>
      <c r="J952" s="669"/>
      <c r="K952" s="669"/>
      <c r="L952" s="670"/>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2"/>
      <c r="AL952" s="671"/>
      <c r="AM952" s="671"/>
      <c r="AN952" s="671"/>
      <c r="AO952" s="671"/>
      <c r="AP952" s="671"/>
      <c r="AQ952" s="673"/>
      <c r="AR952" s="674"/>
      <c r="AS952" s="674"/>
      <c r="AT952" s="675"/>
      <c r="AU952" s="673"/>
      <c r="AV952" s="674"/>
      <c r="AW952" s="674"/>
      <c r="AX952" s="675"/>
    </row>
    <row r="953" spans="1:50" hidden="1">
      <c r="A953" s="667">
        <v>23</v>
      </c>
      <c r="B953" s="667"/>
      <c r="C953" s="668"/>
      <c r="D953" s="669"/>
      <c r="E953" s="669"/>
      <c r="F953" s="669"/>
      <c r="G953" s="669"/>
      <c r="H953" s="669"/>
      <c r="I953" s="669"/>
      <c r="J953" s="669"/>
      <c r="K953" s="669"/>
      <c r="L953" s="670"/>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2"/>
      <c r="AL953" s="671"/>
      <c r="AM953" s="671"/>
      <c r="AN953" s="671"/>
      <c r="AO953" s="671"/>
      <c r="AP953" s="671"/>
      <c r="AQ953" s="673"/>
      <c r="AR953" s="674"/>
      <c r="AS953" s="674"/>
      <c r="AT953" s="675"/>
      <c r="AU953" s="673"/>
      <c r="AV953" s="674"/>
      <c r="AW953" s="674"/>
      <c r="AX953" s="675"/>
    </row>
    <row r="954" spans="1:50" hidden="1">
      <c r="A954" s="667">
        <v>24</v>
      </c>
      <c r="B954" s="667"/>
      <c r="C954" s="668"/>
      <c r="D954" s="669"/>
      <c r="E954" s="669"/>
      <c r="F954" s="669"/>
      <c r="G954" s="669"/>
      <c r="H954" s="669"/>
      <c r="I954" s="669"/>
      <c r="J954" s="669"/>
      <c r="K954" s="669"/>
      <c r="L954" s="670"/>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2"/>
      <c r="AL954" s="671"/>
      <c r="AM954" s="671"/>
      <c r="AN954" s="671"/>
      <c r="AO954" s="671"/>
      <c r="AP954" s="671"/>
      <c r="AQ954" s="673"/>
      <c r="AR954" s="674"/>
      <c r="AS954" s="674"/>
      <c r="AT954" s="675"/>
      <c r="AU954" s="673"/>
      <c r="AV954" s="674"/>
      <c r="AW954" s="674"/>
      <c r="AX954" s="675"/>
    </row>
    <row r="955" spans="1:50" hidden="1">
      <c r="A955" s="667">
        <v>25</v>
      </c>
      <c r="B955" s="667"/>
      <c r="C955" s="668"/>
      <c r="D955" s="669"/>
      <c r="E955" s="669"/>
      <c r="F955" s="669"/>
      <c r="G955" s="669"/>
      <c r="H955" s="669"/>
      <c r="I955" s="669"/>
      <c r="J955" s="669"/>
      <c r="K955" s="669"/>
      <c r="L955" s="670"/>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2"/>
      <c r="AL955" s="671"/>
      <c r="AM955" s="671"/>
      <c r="AN955" s="671"/>
      <c r="AO955" s="671"/>
      <c r="AP955" s="671"/>
      <c r="AQ955" s="673"/>
      <c r="AR955" s="674"/>
      <c r="AS955" s="674"/>
      <c r="AT955" s="675"/>
      <c r="AU955" s="673"/>
      <c r="AV955" s="674"/>
      <c r="AW955" s="674"/>
      <c r="AX955" s="675"/>
    </row>
    <row r="956" spans="1:50" hidden="1">
      <c r="A956" s="667">
        <v>26</v>
      </c>
      <c r="B956" s="667"/>
      <c r="C956" s="668"/>
      <c r="D956" s="669"/>
      <c r="E956" s="669"/>
      <c r="F956" s="669"/>
      <c r="G956" s="669"/>
      <c r="H956" s="669"/>
      <c r="I956" s="669"/>
      <c r="J956" s="669"/>
      <c r="K956" s="669"/>
      <c r="L956" s="670"/>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2"/>
      <c r="AL956" s="671"/>
      <c r="AM956" s="671"/>
      <c r="AN956" s="671"/>
      <c r="AO956" s="671"/>
      <c r="AP956" s="671"/>
      <c r="AQ956" s="673"/>
      <c r="AR956" s="674"/>
      <c r="AS956" s="674"/>
      <c r="AT956" s="675"/>
      <c r="AU956" s="673"/>
      <c r="AV956" s="674"/>
      <c r="AW956" s="674"/>
      <c r="AX956" s="675"/>
    </row>
    <row r="957" spans="1:50" hidden="1">
      <c r="A957" s="667">
        <v>27</v>
      </c>
      <c r="B957" s="667"/>
      <c r="C957" s="668"/>
      <c r="D957" s="669"/>
      <c r="E957" s="669"/>
      <c r="F957" s="669"/>
      <c r="G957" s="669"/>
      <c r="H957" s="669"/>
      <c r="I957" s="669"/>
      <c r="J957" s="669"/>
      <c r="K957" s="669"/>
      <c r="L957" s="670"/>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2"/>
      <c r="AL957" s="671"/>
      <c r="AM957" s="671"/>
      <c r="AN957" s="671"/>
      <c r="AO957" s="671"/>
      <c r="AP957" s="671"/>
      <c r="AQ957" s="673"/>
      <c r="AR957" s="674"/>
      <c r="AS957" s="674"/>
      <c r="AT957" s="675"/>
      <c r="AU957" s="673"/>
      <c r="AV957" s="674"/>
      <c r="AW957" s="674"/>
      <c r="AX957" s="675"/>
    </row>
    <row r="958" spans="1:50" hidden="1">
      <c r="A958" s="667">
        <v>28</v>
      </c>
      <c r="B958" s="667"/>
      <c r="C958" s="668"/>
      <c r="D958" s="669"/>
      <c r="E958" s="669"/>
      <c r="F958" s="669"/>
      <c r="G958" s="669"/>
      <c r="H958" s="669"/>
      <c r="I958" s="669"/>
      <c r="J958" s="669"/>
      <c r="K958" s="669"/>
      <c r="L958" s="670"/>
      <c r="M958" s="671"/>
      <c r="N958" s="671"/>
      <c r="O958" s="671"/>
      <c r="P958" s="671"/>
      <c r="Q958" s="671"/>
      <c r="R958" s="671"/>
      <c r="S958" s="671"/>
      <c r="T958" s="671"/>
      <c r="U958" s="671"/>
      <c r="V958" s="671"/>
      <c r="W958" s="671"/>
      <c r="X958" s="671"/>
      <c r="Y958" s="671"/>
      <c r="Z958" s="671"/>
      <c r="AA958" s="671"/>
      <c r="AB958" s="671"/>
      <c r="AC958" s="671"/>
      <c r="AD958" s="671"/>
      <c r="AE958" s="671"/>
      <c r="AF958" s="671"/>
      <c r="AG958" s="671"/>
      <c r="AH958" s="671"/>
      <c r="AI958" s="671"/>
      <c r="AJ958" s="671"/>
      <c r="AK958" s="672"/>
      <c r="AL958" s="671"/>
      <c r="AM958" s="671"/>
      <c r="AN958" s="671"/>
      <c r="AO958" s="671"/>
      <c r="AP958" s="671"/>
      <c r="AQ958" s="673"/>
      <c r="AR958" s="674"/>
      <c r="AS958" s="674"/>
      <c r="AT958" s="675"/>
      <c r="AU958" s="673"/>
      <c r="AV958" s="674"/>
      <c r="AW958" s="674"/>
      <c r="AX958" s="675"/>
    </row>
    <row r="959" spans="1:50" hidden="1">
      <c r="A959" s="667">
        <v>29</v>
      </c>
      <c r="B959" s="667"/>
      <c r="C959" s="668"/>
      <c r="D959" s="669"/>
      <c r="E959" s="669"/>
      <c r="F959" s="669"/>
      <c r="G959" s="669"/>
      <c r="H959" s="669"/>
      <c r="I959" s="669"/>
      <c r="J959" s="669"/>
      <c r="K959" s="669"/>
      <c r="L959" s="670"/>
      <c r="M959" s="671"/>
      <c r="N959" s="671"/>
      <c r="O959" s="671"/>
      <c r="P959" s="671"/>
      <c r="Q959" s="671"/>
      <c r="R959" s="671"/>
      <c r="S959" s="671"/>
      <c r="T959" s="671"/>
      <c r="U959" s="671"/>
      <c r="V959" s="671"/>
      <c r="W959" s="671"/>
      <c r="X959" s="671"/>
      <c r="Y959" s="671"/>
      <c r="Z959" s="671"/>
      <c r="AA959" s="671"/>
      <c r="AB959" s="671"/>
      <c r="AC959" s="671"/>
      <c r="AD959" s="671"/>
      <c r="AE959" s="671"/>
      <c r="AF959" s="671"/>
      <c r="AG959" s="671"/>
      <c r="AH959" s="671"/>
      <c r="AI959" s="671"/>
      <c r="AJ959" s="671"/>
      <c r="AK959" s="672"/>
      <c r="AL959" s="671"/>
      <c r="AM959" s="671"/>
      <c r="AN959" s="671"/>
      <c r="AO959" s="671"/>
      <c r="AP959" s="671"/>
      <c r="AQ959" s="673"/>
      <c r="AR959" s="674"/>
      <c r="AS959" s="674"/>
      <c r="AT959" s="675"/>
      <c r="AU959" s="673"/>
      <c r="AV959" s="674"/>
      <c r="AW959" s="674"/>
      <c r="AX959" s="675"/>
    </row>
    <row r="960" spans="1:50" hidden="1">
      <c r="A960" s="667">
        <v>30</v>
      </c>
      <c r="B960" s="667"/>
      <c r="C960" s="668"/>
      <c r="D960" s="669"/>
      <c r="E960" s="669"/>
      <c r="F960" s="669"/>
      <c r="G960" s="669"/>
      <c r="H960" s="669"/>
      <c r="I960" s="669"/>
      <c r="J960" s="669"/>
      <c r="K960" s="669"/>
      <c r="L960" s="670"/>
      <c r="M960" s="671"/>
      <c r="N960" s="671"/>
      <c r="O960" s="671"/>
      <c r="P960" s="671"/>
      <c r="Q960" s="671"/>
      <c r="R960" s="671"/>
      <c r="S960" s="671"/>
      <c r="T960" s="671"/>
      <c r="U960" s="671"/>
      <c r="V960" s="671"/>
      <c r="W960" s="671"/>
      <c r="X960" s="671"/>
      <c r="Y960" s="671"/>
      <c r="Z960" s="671"/>
      <c r="AA960" s="671"/>
      <c r="AB960" s="671"/>
      <c r="AC960" s="671"/>
      <c r="AD960" s="671"/>
      <c r="AE960" s="671"/>
      <c r="AF960" s="671"/>
      <c r="AG960" s="671"/>
      <c r="AH960" s="671"/>
      <c r="AI960" s="671"/>
      <c r="AJ960" s="671"/>
      <c r="AK960" s="672"/>
      <c r="AL960" s="671"/>
      <c r="AM960" s="671"/>
      <c r="AN960" s="671"/>
      <c r="AO960" s="671"/>
      <c r="AP960" s="671"/>
      <c r="AQ960" s="673"/>
      <c r="AR960" s="674"/>
      <c r="AS960" s="674"/>
      <c r="AT960" s="675"/>
      <c r="AU960" s="673"/>
      <c r="AV960" s="674"/>
      <c r="AW960" s="674"/>
      <c r="AX960" s="675"/>
    </row>
    <row r="961" spans="1:50" s="5" customFormat="1">
      <c r="A961" s="4"/>
      <c r="B961" s="4"/>
      <c r="C961" s="273"/>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c r="AA961" s="273"/>
      <c r="AB961" s="273"/>
      <c r="AC961" s="273"/>
      <c r="AD961" s="273"/>
      <c r="AE961" s="273"/>
      <c r="AF961" s="273"/>
      <c r="AG961" s="273"/>
      <c r="AH961" s="273"/>
      <c r="AI961" s="273"/>
      <c r="AJ961" s="273"/>
      <c r="AK961" s="9"/>
      <c r="AL961" s="4"/>
      <c r="AM961" s="4"/>
      <c r="AN961" s="4"/>
      <c r="AO961" s="4"/>
      <c r="AP961" s="4"/>
      <c r="AQ961" s="4"/>
      <c r="AR961" s="4"/>
      <c r="AS961" s="4"/>
      <c r="AT961" s="4"/>
      <c r="AU961" s="4"/>
      <c r="AV961" s="4"/>
      <c r="AW961" s="4"/>
      <c r="AX961" s="4"/>
    </row>
    <row r="962" spans="1:50" s="5" customFormat="1">
      <c r="B962" s="5" t="s">
        <v>1015</v>
      </c>
      <c r="C962" s="5" t="s">
        <v>2880</v>
      </c>
    </row>
    <row r="963" spans="1:50" ht="23.25" customHeight="1">
      <c r="A963" s="667"/>
      <c r="B963" s="667"/>
      <c r="C963" s="683" t="s">
        <v>321</v>
      </c>
      <c r="D963" s="683"/>
      <c r="E963" s="683"/>
      <c r="F963" s="683"/>
      <c r="G963" s="683"/>
      <c r="H963" s="683"/>
      <c r="I963" s="683"/>
      <c r="J963" s="683"/>
      <c r="K963" s="683"/>
      <c r="L963" s="683"/>
      <c r="M963" s="683" t="s">
        <v>320</v>
      </c>
      <c r="N963" s="683"/>
      <c r="O963" s="683"/>
      <c r="P963" s="683"/>
      <c r="Q963" s="683"/>
      <c r="R963" s="683"/>
      <c r="S963" s="683"/>
      <c r="T963" s="683"/>
      <c r="U963" s="683"/>
      <c r="V963" s="683"/>
      <c r="W963" s="683"/>
      <c r="X963" s="683"/>
      <c r="Y963" s="683"/>
      <c r="Z963" s="683"/>
      <c r="AA963" s="683"/>
      <c r="AB963" s="683"/>
      <c r="AC963" s="683"/>
      <c r="AD963" s="683"/>
      <c r="AE963" s="683"/>
      <c r="AF963" s="683"/>
      <c r="AG963" s="683"/>
      <c r="AH963" s="683"/>
      <c r="AI963" s="683"/>
      <c r="AJ963" s="683"/>
      <c r="AK963" s="682" t="s">
        <v>319</v>
      </c>
      <c r="AL963" s="683"/>
      <c r="AM963" s="683"/>
      <c r="AN963" s="683"/>
      <c r="AO963" s="683"/>
      <c r="AP963" s="683"/>
      <c r="AQ963" s="683" t="s">
        <v>5</v>
      </c>
      <c r="AR963" s="683"/>
      <c r="AS963" s="683"/>
      <c r="AT963" s="683"/>
      <c r="AU963" s="375" t="s">
        <v>4</v>
      </c>
      <c r="AV963" s="376"/>
      <c r="AW963" s="376"/>
      <c r="AX963" s="678"/>
    </row>
    <row r="964" spans="1:50" ht="23.25" customHeight="1">
      <c r="A964" s="3722">
        <v>1</v>
      </c>
      <c r="B964" s="3723">
        <v>1</v>
      </c>
      <c r="C964" s="676" t="s">
        <v>2880</v>
      </c>
      <c r="D964" s="677"/>
      <c r="E964" s="677"/>
      <c r="F964" s="677"/>
      <c r="G964" s="677"/>
      <c r="H964" s="677"/>
      <c r="I964" s="677"/>
      <c r="J964" s="677"/>
      <c r="K964" s="677"/>
      <c r="L964" s="678"/>
      <c r="M964" s="1812" t="s">
        <v>2878</v>
      </c>
      <c r="N964" s="1812"/>
      <c r="O964" s="1812"/>
      <c r="P964" s="1812"/>
      <c r="Q964" s="1812"/>
      <c r="R964" s="1812"/>
      <c r="S964" s="1812"/>
      <c r="T964" s="1812"/>
      <c r="U964" s="1812"/>
      <c r="V964" s="1812"/>
      <c r="W964" s="1812"/>
      <c r="X964" s="1812"/>
      <c r="Y964" s="1812"/>
      <c r="Z964" s="1812"/>
      <c r="AA964" s="1812"/>
      <c r="AB964" s="1812"/>
      <c r="AC964" s="1812"/>
      <c r="AD964" s="1812"/>
      <c r="AE964" s="1812"/>
      <c r="AF964" s="1812"/>
      <c r="AG964" s="1812"/>
      <c r="AH964" s="1812"/>
      <c r="AI964" s="1812"/>
      <c r="AJ964" s="1812"/>
      <c r="AK964" s="3130">
        <v>4.8</v>
      </c>
      <c r="AL964" s="3724"/>
      <c r="AM964" s="3724"/>
      <c r="AN964" s="3724"/>
      <c r="AO964" s="3724"/>
      <c r="AP964" s="3725"/>
      <c r="AQ964" s="676">
        <v>2</v>
      </c>
      <c r="AR964" s="677"/>
      <c r="AS964" s="677"/>
      <c r="AT964" s="678"/>
      <c r="AU964" s="3679">
        <v>0.82679999999999998</v>
      </c>
      <c r="AV964" s="674"/>
      <c r="AW964" s="674"/>
      <c r="AX964" s="675"/>
    </row>
    <row r="965" spans="1:50" s="5" customFormat="1" ht="23.25" customHeight="1">
      <c r="A965" s="1609">
        <v>2</v>
      </c>
      <c r="B965" s="1609">
        <v>1</v>
      </c>
      <c r="C965" s="3684" t="s">
        <v>2879</v>
      </c>
      <c r="D965" s="3685"/>
      <c r="E965" s="3685"/>
      <c r="F965" s="3685"/>
      <c r="G965" s="3685"/>
      <c r="H965" s="3685"/>
      <c r="I965" s="3685"/>
      <c r="J965" s="3685"/>
      <c r="K965" s="3685"/>
      <c r="L965" s="3686"/>
      <c r="M965" s="1812" t="s">
        <v>2878</v>
      </c>
      <c r="N965" s="1812"/>
      <c r="O965" s="1812"/>
      <c r="P965" s="1812"/>
      <c r="Q965" s="1812"/>
      <c r="R965" s="1812"/>
      <c r="S965" s="1812"/>
      <c r="T965" s="1812"/>
      <c r="U965" s="1812"/>
      <c r="V965" s="1812"/>
      <c r="W965" s="1812"/>
      <c r="X965" s="1812"/>
      <c r="Y965" s="1812"/>
      <c r="Z965" s="1812"/>
      <c r="AA965" s="1812"/>
      <c r="AB965" s="1812"/>
      <c r="AC965" s="1812"/>
      <c r="AD965" s="1812"/>
      <c r="AE965" s="1812"/>
      <c r="AF965" s="1812"/>
      <c r="AG965" s="1812"/>
      <c r="AH965" s="1812"/>
      <c r="AI965" s="1812"/>
      <c r="AJ965" s="1812"/>
      <c r="AK965" s="1611">
        <v>1.3</v>
      </c>
      <c r="AL965" s="1610"/>
      <c r="AM965" s="1610"/>
      <c r="AN965" s="1610"/>
      <c r="AO965" s="1610"/>
      <c r="AP965" s="1610"/>
      <c r="AQ965" s="1610" t="s">
        <v>21</v>
      </c>
      <c r="AR965" s="1610"/>
      <c r="AS965" s="1610"/>
      <c r="AT965" s="1610"/>
      <c r="AU965" s="673" t="s">
        <v>2867</v>
      </c>
      <c r="AV965" s="674"/>
      <c r="AW965" s="674"/>
      <c r="AX965" s="675"/>
    </row>
    <row r="966" spans="1:50" hidden="1">
      <c r="A966" s="667">
        <v>3</v>
      </c>
      <c r="B966" s="667"/>
      <c r="C966" s="668"/>
      <c r="D966" s="669"/>
      <c r="E966" s="669"/>
      <c r="F966" s="669"/>
      <c r="G966" s="669"/>
      <c r="H966" s="669"/>
      <c r="I966" s="669"/>
      <c r="J966" s="669"/>
      <c r="K966" s="669"/>
      <c r="L966" s="670"/>
      <c r="M966" s="671"/>
      <c r="N966" s="671"/>
      <c r="O966" s="671"/>
      <c r="P966" s="671"/>
      <c r="Q966" s="671"/>
      <c r="R966" s="671"/>
      <c r="S966" s="671"/>
      <c r="T966" s="671"/>
      <c r="U966" s="671"/>
      <c r="V966" s="671"/>
      <c r="W966" s="671"/>
      <c r="X966" s="671"/>
      <c r="Y966" s="671"/>
      <c r="Z966" s="671"/>
      <c r="AA966" s="671"/>
      <c r="AB966" s="671"/>
      <c r="AC966" s="671"/>
      <c r="AD966" s="671"/>
      <c r="AE966" s="671"/>
      <c r="AF966" s="671"/>
      <c r="AG966" s="671"/>
      <c r="AH966" s="671"/>
      <c r="AI966" s="671"/>
      <c r="AJ966" s="671"/>
      <c r="AK966" s="672"/>
      <c r="AL966" s="671"/>
      <c r="AM966" s="671"/>
      <c r="AN966" s="671"/>
      <c r="AO966" s="671"/>
      <c r="AP966" s="671"/>
      <c r="AQ966" s="673"/>
      <c r="AR966" s="674"/>
      <c r="AS966" s="674"/>
      <c r="AT966" s="675"/>
      <c r="AU966" s="673"/>
      <c r="AV966" s="674"/>
      <c r="AW966" s="674"/>
      <c r="AX966" s="675"/>
    </row>
    <row r="967" spans="1:50" hidden="1">
      <c r="A967" s="667">
        <v>4</v>
      </c>
      <c r="B967" s="667"/>
      <c r="C967" s="668"/>
      <c r="D967" s="669"/>
      <c r="E967" s="669"/>
      <c r="F967" s="669"/>
      <c r="G967" s="669"/>
      <c r="H967" s="669"/>
      <c r="I967" s="669"/>
      <c r="J967" s="669"/>
      <c r="K967" s="669"/>
      <c r="L967" s="670"/>
      <c r="M967" s="671"/>
      <c r="N967" s="671"/>
      <c r="O967" s="671"/>
      <c r="P967" s="671"/>
      <c r="Q967" s="671"/>
      <c r="R967" s="671"/>
      <c r="S967" s="671"/>
      <c r="T967" s="671"/>
      <c r="U967" s="671"/>
      <c r="V967" s="671"/>
      <c r="W967" s="671"/>
      <c r="X967" s="671"/>
      <c r="Y967" s="671"/>
      <c r="Z967" s="671"/>
      <c r="AA967" s="671"/>
      <c r="AB967" s="671"/>
      <c r="AC967" s="671"/>
      <c r="AD967" s="671"/>
      <c r="AE967" s="671"/>
      <c r="AF967" s="671"/>
      <c r="AG967" s="671"/>
      <c r="AH967" s="671"/>
      <c r="AI967" s="671"/>
      <c r="AJ967" s="671"/>
      <c r="AK967" s="672"/>
      <c r="AL967" s="671"/>
      <c r="AM967" s="671"/>
      <c r="AN967" s="671"/>
      <c r="AO967" s="671"/>
      <c r="AP967" s="671"/>
      <c r="AQ967" s="673"/>
      <c r="AR967" s="674"/>
      <c r="AS967" s="674"/>
      <c r="AT967" s="675"/>
      <c r="AU967" s="673"/>
      <c r="AV967" s="674"/>
      <c r="AW967" s="674"/>
      <c r="AX967" s="675"/>
    </row>
    <row r="968" spans="1:50" hidden="1">
      <c r="A968" s="667">
        <v>5</v>
      </c>
      <c r="B968" s="667"/>
      <c r="C968" s="668"/>
      <c r="D968" s="669"/>
      <c r="E968" s="669"/>
      <c r="F968" s="669"/>
      <c r="G968" s="669"/>
      <c r="H968" s="669"/>
      <c r="I968" s="669"/>
      <c r="J968" s="669"/>
      <c r="K968" s="669"/>
      <c r="L968" s="670"/>
      <c r="M968" s="671"/>
      <c r="N968" s="671"/>
      <c r="O968" s="671"/>
      <c r="P968" s="671"/>
      <c r="Q968" s="671"/>
      <c r="R968" s="671"/>
      <c r="S968" s="671"/>
      <c r="T968" s="671"/>
      <c r="U968" s="671"/>
      <c r="V968" s="671"/>
      <c r="W968" s="671"/>
      <c r="X968" s="671"/>
      <c r="Y968" s="671"/>
      <c r="Z968" s="671"/>
      <c r="AA968" s="671"/>
      <c r="AB968" s="671"/>
      <c r="AC968" s="671"/>
      <c r="AD968" s="671"/>
      <c r="AE968" s="671"/>
      <c r="AF968" s="671"/>
      <c r="AG968" s="671"/>
      <c r="AH968" s="671"/>
      <c r="AI968" s="671"/>
      <c r="AJ968" s="671"/>
      <c r="AK968" s="672"/>
      <c r="AL968" s="671"/>
      <c r="AM968" s="671"/>
      <c r="AN968" s="671"/>
      <c r="AO968" s="671"/>
      <c r="AP968" s="671"/>
      <c r="AQ968" s="673"/>
      <c r="AR968" s="674"/>
      <c r="AS968" s="674"/>
      <c r="AT968" s="675"/>
      <c r="AU968" s="673"/>
      <c r="AV968" s="674"/>
      <c r="AW968" s="674"/>
      <c r="AX968" s="675"/>
    </row>
    <row r="969" spans="1:50" hidden="1">
      <c r="A969" s="667">
        <v>6</v>
      </c>
      <c r="B969" s="667"/>
      <c r="C969" s="668"/>
      <c r="D969" s="669"/>
      <c r="E969" s="669"/>
      <c r="F969" s="669"/>
      <c r="G969" s="669"/>
      <c r="H969" s="669"/>
      <c r="I969" s="669"/>
      <c r="J969" s="669"/>
      <c r="K969" s="669"/>
      <c r="L969" s="670"/>
      <c r="M969" s="671"/>
      <c r="N969" s="671"/>
      <c r="O969" s="671"/>
      <c r="P969" s="671"/>
      <c r="Q969" s="671"/>
      <c r="R969" s="671"/>
      <c r="S969" s="671"/>
      <c r="T969" s="671"/>
      <c r="U969" s="671"/>
      <c r="V969" s="671"/>
      <c r="W969" s="671"/>
      <c r="X969" s="671"/>
      <c r="Y969" s="671"/>
      <c r="Z969" s="671"/>
      <c r="AA969" s="671"/>
      <c r="AB969" s="671"/>
      <c r="AC969" s="671"/>
      <c r="AD969" s="671"/>
      <c r="AE969" s="671"/>
      <c r="AF969" s="671"/>
      <c r="AG969" s="671"/>
      <c r="AH969" s="671"/>
      <c r="AI969" s="671"/>
      <c r="AJ969" s="671"/>
      <c r="AK969" s="672"/>
      <c r="AL969" s="671"/>
      <c r="AM969" s="671"/>
      <c r="AN969" s="671"/>
      <c r="AO969" s="671"/>
      <c r="AP969" s="671"/>
      <c r="AQ969" s="673"/>
      <c r="AR969" s="674"/>
      <c r="AS969" s="674"/>
      <c r="AT969" s="675"/>
      <c r="AU969" s="673"/>
      <c r="AV969" s="674"/>
      <c r="AW969" s="674"/>
      <c r="AX969" s="675"/>
    </row>
    <row r="970" spans="1:50" hidden="1">
      <c r="A970" s="667">
        <v>7</v>
      </c>
      <c r="B970" s="667"/>
      <c r="C970" s="668"/>
      <c r="D970" s="669"/>
      <c r="E970" s="669"/>
      <c r="F970" s="669"/>
      <c r="G970" s="669"/>
      <c r="H970" s="669"/>
      <c r="I970" s="669"/>
      <c r="J970" s="669"/>
      <c r="K970" s="669"/>
      <c r="L970" s="670"/>
      <c r="M970" s="671"/>
      <c r="N970" s="671"/>
      <c r="O970" s="671"/>
      <c r="P970" s="671"/>
      <c r="Q970" s="671"/>
      <c r="R970" s="671"/>
      <c r="S970" s="671"/>
      <c r="T970" s="671"/>
      <c r="U970" s="671"/>
      <c r="V970" s="671"/>
      <c r="W970" s="671"/>
      <c r="X970" s="671"/>
      <c r="Y970" s="671"/>
      <c r="Z970" s="671"/>
      <c r="AA970" s="671"/>
      <c r="AB970" s="671"/>
      <c r="AC970" s="671"/>
      <c r="AD970" s="671"/>
      <c r="AE970" s="671"/>
      <c r="AF970" s="671"/>
      <c r="AG970" s="671"/>
      <c r="AH970" s="671"/>
      <c r="AI970" s="671"/>
      <c r="AJ970" s="671"/>
      <c r="AK970" s="672"/>
      <c r="AL970" s="671"/>
      <c r="AM970" s="671"/>
      <c r="AN970" s="671"/>
      <c r="AO970" s="671"/>
      <c r="AP970" s="671"/>
      <c r="AQ970" s="673"/>
      <c r="AR970" s="674"/>
      <c r="AS970" s="674"/>
      <c r="AT970" s="675"/>
      <c r="AU970" s="673"/>
      <c r="AV970" s="674"/>
      <c r="AW970" s="674"/>
      <c r="AX970" s="675"/>
    </row>
    <row r="971" spans="1:50" hidden="1">
      <c r="A971" s="667">
        <v>8</v>
      </c>
      <c r="B971" s="667"/>
      <c r="C971" s="668"/>
      <c r="D971" s="669"/>
      <c r="E971" s="669"/>
      <c r="F971" s="669"/>
      <c r="G971" s="669"/>
      <c r="H971" s="669"/>
      <c r="I971" s="669"/>
      <c r="J971" s="669"/>
      <c r="K971" s="669"/>
      <c r="L971" s="670"/>
      <c r="M971" s="671"/>
      <c r="N971" s="671"/>
      <c r="O971" s="671"/>
      <c r="P971" s="671"/>
      <c r="Q971" s="671"/>
      <c r="R971" s="671"/>
      <c r="S971" s="671"/>
      <c r="T971" s="671"/>
      <c r="U971" s="671"/>
      <c r="V971" s="671"/>
      <c r="W971" s="671"/>
      <c r="X971" s="671"/>
      <c r="Y971" s="671"/>
      <c r="Z971" s="671"/>
      <c r="AA971" s="671"/>
      <c r="AB971" s="671"/>
      <c r="AC971" s="671"/>
      <c r="AD971" s="671"/>
      <c r="AE971" s="671"/>
      <c r="AF971" s="671"/>
      <c r="AG971" s="671"/>
      <c r="AH971" s="671"/>
      <c r="AI971" s="671"/>
      <c r="AJ971" s="671"/>
      <c r="AK971" s="672"/>
      <c r="AL971" s="671"/>
      <c r="AM971" s="671"/>
      <c r="AN971" s="671"/>
      <c r="AO971" s="671"/>
      <c r="AP971" s="671"/>
      <c r="AQ971" s="673"/>
      <c r="AR971" s="674"/>
      <c r="AS971" s="674"/>
      <c r="AT971" s="675"/>
      <c r="AU971" s="673"/>
      <c r="AV971" s="674"/>
      <c r="AW971" s="674"/>
      <c r="AX971" s="675"/>
    </row>
    <row r="972" spans="1:50" hidden="1">
      <c r="A972" s="667">
        <v>9</v>
      </c>
      <c r="B972" s="667"/>
      <c r="C972" s="668"/>
      <c r="D972" s="669"/>
      <c r="E972" s="669"/>
      <c r="F972" s="669"/>
      <c r="G972" s="669"/>
      <c r="H972" s="669"/>
      <c r="I972" s="669"/>
      <c r="J972" s="669"/>
      <c r="K972" s="669"/>
      <c r="L972" s="670"/>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72"/>
      <c r="AL972" s="671"/>
      <c r="AM972" s="671"/>
      <c r="AN972" s="671"/>
      <c r="AO972" s="671"/>
      <c r="AP972" s="671"/>
      <c r="AQ972" s="673"/>
      <c r="AR972" s="674"/>
      <c r="AS972" s="674"/>
      <c r="AT972" s="675"/>
      <c r="AU972" s="673"/>
      <c r="AV972" s="674"/>
      <c r="AW972" s="674"/>
      <c r="AX972" s="675"/>
    </row>
    <row r="973" spans="1:50" hidden="1">
      <c r="A973" s="667">
        <v>10</v>
      </c>
      <c r="B973" s="667"/>
      <c r="C973" s="668"/>
      <c r="D973" s="669"/>
      <c r="E973" s="669"/>
      <c r="F973" s="669"/>
      <c r="G973" s="669"/>
      <c r="H973" s="669"/>
      <c r="I973" s="669"/>
      <c r="J973" s="669"/>
      <c r="K973" s="669"/>
      <c r="L973" s="670"/>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72"/>
      <c r="AL973" s="671"/>
      <c r="AM973" s="671"/>
      <c r="AN973" s="671"/>
      <c r="AO973" s="671"/>
      <c r="AP973" s="671"/>
      <c r="AQ973" s="673"/>
      <c r="AR973" s="674"/>
      <c r="AS973" s="674"/>
      <c r="AT973" s="675"/>
      <c r="AU973" s="673"/>
      <c r="AV973" s="674"/>
      <c r="AW973" s="674"/>
      <c r="AX973" s="675"/>
    </row>
    <row r="974" spans="1:50" hidden="1">
      <c r="A974" s="667">
        <v>11</v>
      </c>
      <c r="B974" s="667"/>
      <c r="C974" s="668"/>
      <c r="D974" s="669"/>
      <c r="E974" s="669"/>
      <c r="F974" s="669"/>
      <c r="G974" s="669"/>
      <c r="H974" s="669"/>
      <c r="I974" s="669"/>
      <c r="J974" s="669"/>
      <c r="K974" s="669"/>
      <c r="L974" s="670"/>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2"/>
      <c r="AL974" s="671"/>
      <c r="AM974" s="671"/>
      <c r="AN974" s="671"/>
      <c r="AO974" s="671"/>
      <c r="AP974" s="671"/>
      <c r="AQ974" s="673"/>
      <c r="AR974" s="674"/>
      <c r="AS974" s="674"/>
      <c r="AT974" s="675"/>
      <c r="AU974" s="673"/>
      <c r="AV974" s="674"/>
      <c r="AW974" s="674"/>
      <c r="AX974" s="675"/>
    </row>
    <row r="975" spans="1:50" hidden="1">
      <c r="A975" s="667">
        <v>12</v>
      </c>
      <c r="B975" s="667"/>
      <c r="C975" s="668"/>
      <c r="D975" s="669"/>
      <c r="E975" s="669"/>
      <c r="F975" s="669"/>
      <c r="G975" s="669"/>
      <c r="H975" s="669"/>
      <c r="I975" s="669"/>
      <c r="J975" s="669"/>
      <c r="K975" s="669"/>
      <c r="L975" s="670"/>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2"/>
      <c r="AL975" s="671"/>
      <c r="AM975" s="671"/>
      <c r="AN975" s="671"/>
      <c r="AO975" s="671"/>
      <c r="AP975" s="671"/>
      <c r="AQ975" s="673"/>
      <c r="AR975" s="674"/>
      <c r="AS975" s="674"/>
      <c r="AT975" s="675"/>
      <c r="AU975" s="673"/>
      <c r="AV975" s="674"/>
      <c r="AW975" s="674"/>
      <c r="AX975" s="675"/>
    </row>
    <row r="976" spans="1:50" hidden="1">
      <c r="A976" s="667">
        <v>13</v>
      </c>
      <c r="B976" s="667"/>
      <c r="C976" s="668"/>
      <c r="D976" s="669"/>
      <c r="E976" s="669"/>
      <c r="F976" s="669"/>
      <c r="G976" s="669"/>
      <c r="H976" s="669"/>
      <c r="I976" s="669"/>
      <c r="J976" s="669"/>
      <c r="K976" s="669"/>
      <c r="L976" s="670"/>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2"/>
      <c r="AL976" s="671"/>
      <c r="AM976" s="671"/>
      <c r="AN976" s="671"/>
      <c r="AO976" s="671"/>
      <c r="AP976" s="671"/>
      <c r="AQ976" s="673"/>
      <c r="AR976" s="674"/>
      <c r="AS976" s="674"/>
      <c r="AT976" s="675"/>
      <c r="AU976" s="673"/>
      <c r="AV976" s="674"/>
      <c r="AW976" s="674"/>
      <c r="AX976" s="675"/>
    </row>
    <row r="977" spans="1:50" hidden="1">
      <c r="A977" s="667">
        <v>14</v>
      </c>
      <c r="B977" s="667"/>
      <c r="C977" s="668"/>
      <c r="D977" s="669"/>
      <c r="E977" s="669"/>
      <c r="F977" s="669"/>
      <c r="G977" s="669"/>
      <c r="H977" s="669"/>
      <c r="I977" s="669"/>
      <c r="J977" s="669"/>
      <c r="K977" s="669"/>
      <c r="L977" s="670"/>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2"/>
      <c r="AL977" s="671"/>
      <c r="AM977" s="671"/>
      <c r="AN977" s="671"/>
      <c r="AO977" s="671"/>
      <c r="AP977" s="671"/>
      <c r="AQ977" s="673"/>
      <c r="AR977" s="674"/>
      <c r="AS977" s="674"/>
      <c r="AT977" s="675"/>
      <c r="AU977" s="673"/>
      <c r="AV977" s="674"/>
      <c r="AW977" s="674"/>
      <c r="AX977" s="675"/>
    </row>
    <row r="978" spans="1:50" hidden="1">
      <c r="A978" s="667">
        <v>15</v>
      </c>
      <c r="B978" s="667"/>
      <c r="C978" s="668"/>
      <c r="D978" s="669"/>
      <c r="E978" s="669"/>
      <c r="F978" s="669"/>
      <c r="G978" s="669"/>
      <c r="H978" s="669"/>
      <c r="I978" s="669"/>
      <c r="J978" s="669"/>
      <c r="K978" s="669"/>
      <c r="L978" s="670"/>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2"/>
      <c r="AL978" s="671"/>
      <c r="AM978" s="671"/>
      <c r="AN978" s="671"/>
      <c r="AO978" s="671"/>
      <c r="AP978" s="671"/>
      <c r="AQ978" s="673"/>
      <c r="AR978" s="674"/>
      <c r="AS978" s="674"/>
      <c r="AT978" s="675"/>
      <c r="AU978" s="673"/>
      <c r="AV978" s="674"/>
      <c r="AW978" s="674"/>
      <c r="AX978" s="675"/>
    </row>
    <row r="979" spans="1:50" hidden="1">
      <c r="A979" s="667">
        <v>16</v>
      </c>
      <c r="B979" s="667"/>
      <c r="C979" s="668"/>
      <c r="D979" s="669"/>
      <c r="E979" s="669"/>
      <c r="F979" s="669"/>
      <c r="G979" s="669"/>
      <c r="H979" s="669"/>
      <c r="I979" s="669"/>
      <c r="J979" s="669"/>
      <c r="K979" s="669"/>
      <c r="L979" s="670"/>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2"/>
      <c r="AL979" s="671"/>
      <c r="AM979" s="671"/>
      <c r="AN979" s="671"/>
      <c r="AO979" s="671"/>
      <c r="AP979" s="671"/>
      <c r="AQ979" s="673"/>
      <c r="AR979" s="674"/>
      <c r="AS979" s="674"/>
      <c r="AT979" s="675"/>
      <c r="AU979" s="673"/>
      <c r="AV979" s="674"/>
      <c r="AW979" s="674"/>
      <c r="AX979" s="675"/>
    </row>
    <row r="980" spans="1:50" hidden="1">
      <c r="A980" s="667">
        <v>17</v>
      </c>
      <c r="B980" s="667"/>
      <c r="C980" s="668"/>
      <c r="D980" s="669"/>
      <c r="E980" s="669"/>
      <c r="F980" s="669"/>
      <c r="G980" s="669"/>
      <c r="H980" s="669"/>
      <c r="I980" s="669"/>
      <c r="J980" s="669"/>
      <c r="K980" s="669"/>
      <c r="L980" s="670"/>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2"/>
      <c r="AL980" s="671"/>
      <c r="AM980" s="671"/>
      <c r="AN980" s="671"/>
      <c r="AO980" s="671"/>
      <c r="AP980" s="671"/>
      <c r="AQ980" s="673"/>
      <c r="AR980" s="674"/>
      <c r="AS980" s="674"/>
      <c r="AT980" s="675"/>
      <c r="AU980" s="673"/>
      <c r="AV980" s="674"/>
      <c r="AW980" s="674"/>
      <c r="AX980" s="675"/>
    </row>
    <row r="981" spans="1:50" hidden="1">
      <c r="A981" s="667">
        <v>18</v>
      </c>
      <c r="B981" s="667"/>
      <c r="C981" s="668"/>
      <c r="D981" s="669"/>
      <c r="E981" s="669"/>
      <c r="F981" s="669"/>
      <c r="G981" s="669"/>
      <c r="H981" s="669"/>
      <c r="I981" s="669"/>
      <c r="J981" s="669"/>
      <c r="K981" s="669"/>
      <c r="L981" s="670"/>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2"/>
      <c r="AL981" s="671"/>
      <c r="AM981" s="671"/>
      <c r="AN981" s="671"/>
      <c r="AO981" s="671"/>
      <c r="AP981" s="671"/>
      <c r="AQ981" s="673"/>
      <c r="AR981" s="674"/>
      <c r="AS981" s="674"/>
      <c r="AT981" s="675"/>
      <c r="AU981" s="673"/>
      <c r="AV981" s="674"/>
      <c r="AW981" s="674"/>
      <c r="AX981" s="675"/>
    </row>
    <row r="982" spans="1:50" hidden="1">
      <c r="A982" s="667">
        <v>19</v>
      </c>
      <c r="B982" s="667"/>
      <c r="C982" s="668"/>
      <c r="D982" s="669"/>
      <c r="E982" s="669"/>
      <c r="F982" s="669"/>
      <c r="G982" s="669"/>
      <c r="H982" s="669"/>
      <c r="I982" s="669"/>
      <c r="J982" s="669"/>
      <c r="K982" s="669"/>
      <c r="L982" s="670"/>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2"/>
      <c r="AL982" s="671"/>
      <c r="AM982" s="671"/>
      <c r="AN982" s="671"/>
      <c r="AO982" s="671"/>
      <c r="AP982" s="671"/>
      <c r="AQ982" s="673"/>
      <c r="AR982" s="674"/>
      <c r="AS982" s="674"/>
      <c r="AT982" s="675"/>
      <c r="AU982" s="673"/>
      <c r="AV982" s="674"/>
      <c r="AW982" s="674"/>
      <c r="AX982" s="675"/>
    </row>
    <row r="983" spans="1:50" hidden="1">
      <c r="A983" s="667">
        <v>20</v>
      </c>
      <c r="B983" s="667"/>
      <c r="C983" s="668"/>
      <c r="D983" s="669"/>
      <c r="E983" s="669"/>
      <c r="F983" s="669"/>
      <c r="G983" s="669"/>
      <c r="H983" s="669"/>
      <c r="I983" s="669"/>
      <c r="J983" s="669"/>
      <c r="K983" s="669"/>
      <c r="L983" s="670"/>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2"/>
      <c r="AL983" s="671"/>
      <c r="AM983" s="671"/>
      <c r="AN983" s="671"/>
      <c r="AO983" s="671"/>
      <c r="AP983" s="671"/>
      <c r="AQ983" s="673"/>
      <c r="AR983" s="674"/>
      <c r="AS983" s="674"/>
      <c r="AT983" s="675"/>
      <c r="AU983" s="673"/>
      <c r="AV983" s="674"/>
      <c r="AW983" s="674"/>
      <c r="AX983" s="675"/>
    </row>
    <row r="984" spans="1:50" hidden="1">
      <c r="A984" s="667">
        <v>21</v>
      </c>
      <c r="B984" s="667"/>
      <c r="C984" s="668"/>
      <c r="D984" s="669"/>
      <c r="E984" s="669"/>
      <c r="F984" s="669"/>
      <c r="G984" s="669"/>
      <c r="H984" s="669"/>
      <c r="I984" s="669"/>
      <c r="J984" s="669"/>
      <c r="K984" s="669"/>
      <c r="L984" s="670"/>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2"/>
      <c r="AL984" s="671"/>
      <c r="AM984" s="671"/>
      <c r="AN984" s="671"/>
      <c r="AO984" s="671"/>
      <c r="AP984" s="671"/>
      <c r="AQ984" s="673"/>
      <c r="AR984" s="674"/>
      <c r="AS984" s="674"/>
      <c r="AT984" s="675"/>
      <c r="AU984" s="673"/>
      <c r="AV984" s="674"/>
      <c r="AW984" s="674"/>
      <c r="AX984" s="675"/>
    </row>
    <row r="985" spans="1:50" hidden="1">
      <c r="A985" s="667">
        <v>22</v>
      </c>
      <c r="B985" s="667"/>
      <c r="C985" s="668"/>
      <c r="D985" s="669"/>
      <c r="E985" s="669"/>
      <c r="F985" s="669"/>
      <c r="G985" s="669"/>
      <c r="H985" s="669"/>
      <c r="I985" s="669"/>
      <c r="J985" s="669"/>
      <c r="K985" s="669"/>
      <c r="L985" s="670"/>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2"/>
      <c r="AL985" s="671"/>
      <c r="AM985" s="671"/>
      <c r="AN985" s="671"/>
      <c r="AO985" s="671"/>
      <c r="AP985" s="671"/>
      <c r="AQ985" s="673"/>
      <c r="AR985" s="674"/>
      <c r="AS985" s="674"/>
      <c r="AT985" s="675"/>
      <c r="AU985" s="673"/>
      <c r="AV985" s="674"/>
      <c r="AW985" s="674"/>
      <c r="AX985" s="675"/>
    </row>
    <row r="986" spans="1:50" hidden="1">
      <c r="A986" s="667">
        <v>23</v>
      </c>
      <c r="B986" s="667"/>
      <c r="C986" s="668"/>
      <c r="D986" s="669"/>
      <c r="E986" s="669"/>
      <c r="F986" s="669"/>
      <c r="G986" s="669"/>
      <c r="H986" s="669"/>
      <c r="I986" s="669"/>
      <c r="J986" s="669"/>
      <c r="K986" s="669"/>
      <c r="L986" s="670"/>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2"/>
      <c r="AL986" s="671"/>
      <c r="AM986" s="671"/>
      <c r="AN986" s="671"/>
      <c r="AO986" s="671"/>
      <c r="AP986" s="671"/>
      <c r="AQ986" s="673"/>
      <c r="AR986" s="674"/>
      <c r="AS986" s="674"/>
      <c r="AT986" s="675"/>
      <c r="AU986" s="673"/>
      <c r="AV986" s="674"/>
      <c r="AW986" s="674"/>
      <c r="AX986" s="675"/>
    </row>
    <row r="987" spans="1:50" hidden="1">
      <c r="A987" s="667">
        <v>24</v>
      </c>
      <c r="B987" s="667"/>
      <c r="C987" s="668"/>
      <c r="D987" s="669"/>
      <c r="E987" s="669"/>
      <c r="F987" s="669"/>
      <c r="G987" s="669"/>
      <c r="H987" s="669"/>
      <c r="I987" s="669"/>
      <c r="J987" s="669"/>
      <c r="K987" s="669"/>
      <c r="L987" s="670"/>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2"/>
      <c r="AL987" s="671"/>
      <c r="AM987" s="671"/>
      <c r="AN987" s="671"/>
      <c r="AO987" s="671"/>
      <c r="AP987" s="671"/>
      <c r="AQ987" s="673"/>
      <c r="AR987" s="674"/>
      <c r="AS987" s="674"/>
      <c r="AT987" s="675"/>
      <c r="AU987" s="673"/>
      <c r="AV987" s="674"/>
      <c r="AW987" s="674"/>
      <c r="AX987" s="675"/>
    </row>
    <row r="988" spans="1:50" hidden="1">
      <c r="A988" s="667">
        <v>25</v>
      </c>
      <c r="B988" s="667"/>
      <c r="C988" s="668"/>
      <c r="D988" s="669"/>
      <c r="E988" s="669"/>
      <c r="F988" s="669"/>
      <c r="G988" s="669"/>
      <c r="H988" s="669"/>
      <c r="I988" s="669"/>
      <c r="J988" s="669"/>
      <c r="K988" s="669"/>
      <c r="L988" s="670"/>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2"/>
      <c r="AL988" s="671"/>
      <c r="AM988" s="671"/>
      <c r="AN988" s="671"/>
      <c r="AO988" s="671"/>
      <c r="AP988" s="671"/>
      <c r="AQ988" s="673"/>
      <c r="AR988" s="674"/>
      <c r="AS988" s="674"/>
      <c r="AT988" s="675"/>
      <c r="AU988" s="673"/>
      <c r="AV988" s="674"/>
      <c r="AW988" s="674"/>
      <c r="AX988" s="675"/>
    </row>
    <row r="989" spans="1:50" hidden="1">
      <c r="A989" s="667">
        <v>26</v>
      </c>
      <c r="B989" s="667"/>
      <c r="C989" s="668"/>
      <c r="D989" s="669"/>
      <c r="E989" s="669"/>
      <c r="F989" s="669"/>
      <c r="G989" s="669"/>
      <c r="H989" s="669"/>
      <c r="I989" s="669"/>
      <c r="J989" s="669"/>
      <c r="K989" s="669"/>
      <c r="L989" s="670"/>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2"/>
      <c r="AL989" s="671"/>
      <c r="AM989" s="671"/>
      <c r="AN989" s="671"/>
      <c r="AO989" s="671"/>
      <c r="AP989" s="671"/>
      <c r="AQ989" s="673"/>
      <c r="AR989" s="674"/>
      <c r="AS989" s="674"/>
      <c r="AT989" s="675"/>
      <c r="AU989" s="673"/>
      <c r="AV989" s="674"/>
      <c r="AW989" s="674"/>
      <c r="AX989" s="675"/>
    </row>
    <row r="990" spans="1:50" hidden="1">
      <c r="A990" s="667">
        <v>27</v>
      </c>
      <c r="B990" s="667"/>
      <c r="C990" s="668"/>
      <c r="D990" s="669"/>
      <c r="E990" s="669"/>
      <c r="F990" s="669"/>
      <c r="G990" s="669"/>
      <c r="H990" s="669"/>
      <c r="I990" s="669"/>
      <c r="J990" s="669"/>
      <c r="K990" s="669"/>
      <c r="L990" s="670"/>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2"/>
      <c r="AL990" s="671"/>
      <c r="AM990" s="671"/>
      <c r="AN990" s="671"/>
      <c r="AO990" s="671"/>
      <c r="AP990" s="671"/>
      <c r="AQ990" s="673"/>
      <c r="AR990" s="674"/>
      <c r="AS990" s="674"/>
      <c r="AT990" s="675"/>
      <c r="AU990" s="673"/>
      <c r="AV990" s="674"/>
      <c r="AW990" s="674"/>
      <c r="AX990" s="675"/>
    </row>
    <row r="991" spans="1:50" hidden="1">
      <c r="A991" s="667">
        <v>28</v>
      </c>
      <c r="B991" s="667"/>
      <c r="C991" s="668"/>
      <c r="D991" s="669"/>
      <c r="E991" s="669"/>
      <c r="F991" s="669"/>
      <c r="G991" s="669"/>
      <c r="H991" s="669"/>
      <c r="I991" s="669"/>
      <c r="J991" s="669"/>
      <c r="K991" s="669"/>
      <c r="L991" s="670"/>
      <c r="M991" s="671"/>
      <c r="N991" s="671"/>
      <c r="O991" s="671"/>
      <c r="P991" s="671"/>
      <c r="Q991" s="671"/>
      <c r="R991" s="671"/>
      <c r="S991" s="671"/>
      <c r="T991" s="671"/>
      <c r="U991" s="671"/>
      <c r="V991" s="671"/>
      <c r="W991" s="671"/>
      <c r="X991" s="671"/>
      <c r="Y991" s="671"/>
      <c r="Z991" s="671"/>
      <c r="AA991" s="671"/>
      <c r="AB991" s="671"/>
      <c r="AC991" s="671"/>
      <c r="AD991" s="671"/>
      <c r="AE991" s="671"/>
      <c r="AF991" s="671"/>
      <c r="AG991" s="671"/>
      <c r="AH991" s="671"/>
      <c r="AI991" s="671"/>
      <c r="AJ991" s="671"/>
      <c r="AK991" s="672"/>
      <c r="AL991" s="671"/>
      <c r="AM991" s="671"/>
      <c r="AN991" s="671"/>
      <c r="AO991" s="671"/>
      <c r="AP991" s="671"/>
      <c r="AQ991" s="673"/>
      <c r="AR991" s="674"/>
      <c r="AS991" s="674"/>
      <c r="AT991" s="675"/>
      <c r="AU991" s="673"/>
      <c r="AV991" s="674"/>
      <c r="AW991" s="674"/>
      <c r="AX991" s="675"/>
    </row>
    <row r="992" spans="1:50" hidden="1">
      <c r="A992" s="667">
        <v>29</v>
      </c>
      <c r="B992" s="667"/>
      <c r="C992" s="668"/>
      <c r="D992" s="669"/>
      <c r="E992" s="669"/>
      <c r="F992" s="669"/>
      <c r="G992" s="669"/>
      <c r="H992" s="669"/>
      <c r="I992" s="669"/>
      <c r="J992" s="669"/>
      <c r="K992" s="669"/>
      <c r="L992" s="670"/>
      <c r="M992" s="671"/>
      <c r="N992" s="671"/>
      <c r="O992" s="671"/>
      <c r="P992" s="671"/>
      <c r="Q992" s="671"/>
      <c r="R992" s="671"/>
      <c r="S992" s="671"/>
      <c r="T992" s="671"/>
      <c r="U992" s="671"/>
      <c r="V992" s="671"/>
      <c r="W992" s="671"/>
      <c r="X992" s="671"/>
      <c r="Y992" s="671"/>
      <c r="Z992" s="671"/>
      <c r="AA992" s="671"/>
      <c r="AB992" s="671"/>
      <c r="AC992" s="671"/>
      <c r="AD992" s="671"/>
      <c r="AE992" s="671"/>
      <c r="AF992" s="671"/>
      <c r="AG992" s="671"/>
      <c r="AH992" s="671"/>
      <c r="AI992" s="671"/>
      <c r="AJ992" s="671"/>
      <c r="AK992" s="672"/>
      <c r="AL992" s="671"/>
      <c r="AM992" s="671"/>
      <c r="AN992" s="671"/>
      <c r="AO992" s="671"/>
      <c r="AP992" s="671"/>
      <c r="AQ992" s="673"/>
      <c r="AR992" s="674"/>
      <c r="AS992" s="674"/>
      <c r="AT992" s="675"/>
      <c r="AU992" s="673"/>
      <c r="AV992" s="674"/>
      <c r="AW992" s="674"/>
      <c r="AX992" s="675"/>
    </row>
    <row r="993" spans="1:50" hidden="1">
      <c r="A993" s="667">
        <v>30</v>
      </c>
      <c r="B993" s="667"/>
      <c r="C993" s="668"/>
      <c r="D993" s="669"/>
      <c r="E993" s="669"/>
      <c r="F993" s="669"/>
      <c r="G993" s="669"/>
      <c r="H993" s="669"/>
      <c r="I993" s="669"/>
      <c r="J993" s="669"/>
      <c r="K993" s="669"/>
      <c r="L993" s="670"/>
      <c r="M993" s="671"/>
      <c r="N993" s="671"/>
      <c r="O993" s="671"/>
      <c r="P993" s="671"/>
      <c r="Q993" s="671"/>
      <c r="R993" s="671"/>
      <c r="S993" s="671"/>
      <c r="T993" s="671"/>
      <c r="U993" s="671"/>
      <c r="V993" s="671"/>
      <c r="W993" s="671"/>
      <c r="X993" s="671"/>
      <c r="Y993" s="671"/>
      <c r="Z993" s="671"/>
      <c r="AA993" s="671"/>
      <c r="AB993" s="671"/>
      <c r="AC993" s="671"/>
      <c r="AD993" s="671"/>
      <c r="AE993" s="671"/>
      <c r="AF993" s="671"/>
      <c r="AG993" s="671"/>
      <c r="AH993" s="671"/>
      <c r="AI993" s="671"/>
      <c r="AJ993" s="671"/>
      <c r="AK993" s="672"/>
      <c r="AL993" s="671"/>
      <c r="AM993" s="671"/>
      <c r="AN993" s="671"/>
      <c r="AO993" s="671"/>
      <c r="AP993" s="671"/>
      <c r="AQ993" s="673"/>
      <c r="AR993" s="674"/>
      <c r="AS993" s="674"/>
      <c r="AT993" s="675"/>
      <c r="AU993" s="673"/>
      <c r="AV993" s="674"/>
      <c r="AW993" s="674"/>
      <c r="AX993" s="675"/>
    </row>
    <row r="994" spans="1:50" s="5" customFormat="1">
      <c r="A994" s="4"/>
      <c r="B994" s="4"/>
      <c r="C994" s="7"/>
      <c r="D994" s="7"/>
      <c r="E994" s="7"/>
      <c r="F994" s="7"/>
      <c r="G994" s="7"/>
      <c r="H994" s="7"/>
      <c r="I994" s="7"/>
      <c r="J994" s="7"/>
      <c r="K994" s="7"/>
      <c r="L994" s="7"/>
      <c r="M994" s="273"/>
      <c r="N994" s="273"/>
      <c r="O994" s="273"/>
      <c r="P994" s="273"/>
      <c r="Q994" s="273"/>
      <c r="R994" s="273"/>
      <c r="S994" s="273"/>
      <c r="T994" s="273"/>
      <c r="U994" s="273"/>
      <c r="V994" s="273"/>
      <c r="W994" s="273"/>
      <c r="X994" s="273"/>
      <c r="Y994" s="273"/>
      <c r="Z994" s="273"/>
      <c r="AA994" s="273"/>
      <c r="AB994" s="273"/>
      <c r="AC994" s="273"/>
      <c r="AD994" s="273"/>
      <c r="AE994" s="273"/>
      <c r="AF994" s="273"/>
      <c r="AG994" s="273"/>
      <c r="AH994" s="273"/>
      <c r="AI994" s="273"/>
      <c r="AJ994" s="273"/>
      <c r="AK994" s="9"/>
      <c r="AL994" s="4"/>
      <c r="AM994" s="4"/>
      <c r="AN994" s="4"/>
      <c r="AO994" s="4"/>
      <c r="AP994" s="4"/>
      <c r="AQ994" s="4"/>
      <c r="AR994" s="4"/>
      <c r="AS994" s="4"/>
      <c r="AT994" s="4"/>
      <c r="AU994" s="4"/>
      <c r="AV994" s="4"/>
      <c r="AW994" s="4"/>
      <c r="AX994" s="4"/>
    </row>
    <row r="995" spans="1:50" s="5" customFormat="1">
      <c r="B995" s="5" t="s">
        <v>2877</v>
      </c>
      <c r="C995" s="5" t="s">
        <v>2876</v>
      </c>
    </row>
    <row r="996" spans="1:50" s="276" customFormat="1" ht="23.25" customHeight="1">
      <c r="A996" s="1609"/>
      <c r="B996" s="1609"/>
      <c r="C996" s="1445" t="s">
        <v>321</v>
      </c>
      <c r="D996" s="1445"/>
      <c r="E996" s="1445"/>
      <c r="F996" s="1445"/>
      <c r="G996" s="1445"/>
      <c r="H996" s="1445"/>
      <c r="I996" s="1445"/>
      <c r="J996" s="1445"/>
      <c r="K996" s="1445"/>
      <c r="L996" s="1445"/>
      <c r="M996" s="1445" t="s">
        <v>320</v>
      </c>
      <c r="N996" s="1445"/>
      <c r="O996" s="1445"/>
      <c r="P996" s="1445"/>
      <c r="Q996" s="1445"/>
      <c r="R996" s="1445"/>
      <c r="S996" s="1445"/>
      <c r="T996" s="1445"/>
      <c r="U996" s="1445"/>
      <c r="V996" s="1445"/>
      <c r="W996" s="1445"/>
      <c r="X996" s="1445"/>
      <c r="Y996" s="1445"/>
      <c r="Z996" s="1445"/>
      <c r="AA996" s="1445"/>
      <c r="AB996" s="1445"/>
      <c r="AC996" s="1445"/>
      <c r="AD996" s="1445"/>
      <c r="AE996" s="1445"/>
      <c r="AF996" s="1445"/>
      <c r="AG996" s="1445"/>
      <c r="AH996" s="1445"/>
      <c r="AI996" s="1445"/>
      <c r="AJ996" s="1445"/>
      <c r="AK996" s="3721" t="s">
        <v>319</v>
      </c>
      <c r="AL996" s="1445"/>
      <c r="AM996" s="1445"/>
      <c r="AN996" s="1445"/>
      <c r="AO996" s="1445"/>
      <c r="AP996" s="1445"/>
      <c r="AQ996" s="1445" t="s">
        <v>5</v>
      </c>
      <c r="AR996" s="1445"/>
      <c r="AS996" s="1445"/>
      <c r="AT996" s="1445"/>
      <c r="AU996" s="1464" t="s">
        <v>4</v>
      </c>
      <c r="AV996" s="1405"/>
      <c r="AW996" s="1405"/>
      <c r="AX996" s="3690"/>
    </row>
    <row r="997" spans="1:50" ht="23.25" customHeight="1">
      <c r="A997" s="667">
        <v>1</v>
      </c>
      <c r="B997" s="667">
        <v>1</v>
      </c>
      <c r="C997" s="1812" t="s">
        <v>2875</v>
      </c>
      <c r="D997" s="1812"/>
      <c r="E997" s="1812"/>
      <c r="F997" s="1812"/>
      <c r="G997" s="1812"/>
      <c r="H997" s="1812"/>
      <c r="I997" s="1812"/>
      <c r="J997" s="1812"/>
      <c r="K997" s="1812"/>
      <c r="L997" s="1812"/>
      <c r="M997" s="1813" t="s">
        <v>2873</v>
      </c>
      <c r="N997" s="1812"/>
      <c r="O997" s="1812"/>
      <c r="P997" s="1812"/>
      <c r="Q997" s="1812"/>
      <c r="R997" s="1812"/>
      <c r="S997" s="1812"/>
      <c r="T997" s="1812"/>
      <c r="U997" s="1812"/>
      <c r="V997" s="1812"/>
      <c r="W997" s="1812"/>
      <c r="X997" s="1812"/>
      <c r="Y997" s="1812"/>
      <c r="Z997" s="1812"/>
      <c r="AA997" s="1812"/>
      <c r="AB997" s="1812"/>
      <c r="AC997" s="1812"/>
      <c r="AD997" s="1812"/>
      <c r="AE997" s="1812"/>
      <c r="AF997" s="1812"/>
      <c r="AG997" s="1812"/>
      <c r="AH997" s="1812"/>
      <c r="AI997" s="1812"/>
      <c r="AJ997" s="1812"/>
      <c r="AK997" s="3045">
        <v>2.5</v>
      </c>
      <c r="AL997" s="3042"/>
      <c r="AM997" s="3042"/>
      <c r="AN997" s="3042"/>
      <c r="AO997" s="3042"/>
      <c r="AP997" s="3042"/>
      <c r="AQ997" s="1815" t="s">
        <v>21</v>
      </c>
      <c r="AR997" s="1816"/>
      <c r="AS997" s="1816"/>
      <c r="AT997" s="1817"/>
      <c r="AU997" s="673" t="s">
        <v>2867</v>
      </c>
      <c r="AV997" s="674"/>
      <c r="AW997" s="674"/>
      <c r="AX997" s="675"/>
    </row>
    <row r="998" spans="1:50" ht="23.25" customHeight="1">
      <c r="A998" s="667">
        <v>2</v>
      </c>
      <c r="B998" s="667">
        <v>1</v>
      </c>
      <c r="C998" s="1812" t="s">
        <v>2874</v>
      </c>
      <c r="D998" s="1812"/>
      <c r="E998" s="1812"/>
      <c r="F998" s="1812"/>
      <c r="G998" s="1812"/>
      <c r="H998" s="1812"/>
      <c r="I998" s="1812"/>
      <c r="J998" s="1812"/>
      <c r="K998" s="1812"/>
      <c r="L998" s="1812"/>
      <c r="M998" s="1813" t="s">
        <v>2873</v>
      </c>
      <c r="N998" s="1812"/>
      <c r="O998" s="1812"/>
      <c r="P998" s="1812"/>
      <c r="Q998" s="1812"/>
      <c r="R998" s="1812"/>
      <c r="S998" s="1812"/>
      <c r="T998" s="1812"/>
      <c r="U998" s="1812"/>
      <c r="V998" s="1812"/>
      <c r="W998" s="1812"/>
      <c r="X998" s="1812"/>
      <c r="Y998" s="1812"/>
      <c r="Z998" s="1812"/>
      <c r="AA998" s="1812"/>
      <c r="AB998" s="1812"/>
      <c r="AC998" s="1812"/>
      <c r="AD998" s="1812"/>
      <c r="AE998" s="1812"/>
      <c r="AF998" s="1812"/>
      <c r="AG998" s="1812"/>
      <c r="AH998" s="1812"/>
      <c r="AI998" s="1812"/>
      <c r="AJ998" s="1812"/>
      <c r="AK998" s="3045">
        <v>2</v>
      </c>
      <c r="AL998" s="3042"/>
      <c r="AM998" s="3042"/>
      <c r="AN998" s="3042"/>
      <c r="AO998" s="3042"/>
      <c r="AP998" s="3042"/>
      <c r="AQ998" s="1815" t="s">
        <v>21</v>
      </c>
      <c r="AR998" s="1816"/>
      <c r="AS998" s="1816"/>
      <c r="AT998" s="1817"/>
      <c r="AU998" s="673" t="s">
        <v>2867</v>
      </c>
      <c r="AV998" s="674"/>
      <c r="AW998" s="674"/>
      <c r="AX998" s="675"/>
    </row>
    <row r="999" spans="1:50" hidden="1">
      <c r="A999" s="667">
        <v>3</v>
      </c>
      <c r="B999" s="667"/>
      <c r="C999" s="668"/>
      <c r="D999" s="669"/>
      <c r="E999" s="669"/>
      <c r="F999" s="669"/>
      <c r="G999" s="669"/>
      <c r="H999" s="669"/>
      <c r="I999" s="669"/>
      <c r="J999" s="669"/>
      <c r="K999" s="669"/>
      <c r="L999" s="670"/>
      <c r="M999" s="671"/>
      <c r="N999" s="671"/>
      <c r="O999" s="671"/>
      <c r="P999" s="671"/>
      <c r="Q999" s="671"/>
      <c r="R999" s="671"/>
      <c r="S999" s="671"/>
      <c r="T999" s="671"/>
      <c r="U999" s="671"/>
      <c r="V999" s="671"/>
      <c r="W999" s="671"/>
      <c r="X999" s="671"/>
      <c r="Y999" s="671"/>
      <c r="Z999" s="671"/>
      <c r="AA999" s="671"/>
      <c r="AB999" s="671"/>
      <c r="AC999" s="671"/>
      <c r="AD999" s="671"/>
      <c r="AE999" s="671"/>
      <c r="AF999" s="671"/>
      <c r="AG999" s="671"/>
      <c r="AH999" s="671"/>
      <c r="AI999" s="671"/>
      <c r="AJ999" s="671"/>
      <c r="AK999" s="672"/>
      <c r="AL999" s="671"/>
      <c r="AM999" s="671"/>
      <c r="AN999" s="671"/>
      <c r="AO999" s="671"/>
      <c r="AP999" s="671"/>
      <c r="AQ999" s="673"/>
      <c r="AR999" s="674"/>
      <c r="AS999" s="674"/>
      <c r="AT999" s="675"/>
      <c r="AU999" s="673"/>
      <c r="AV999" s="674"/>
      <c r="AW999" s="674"/>
      <c r="AX999" s="675"/>
    </row>
    <row r="1000" spans="1:50" hidden="1">
      <c r="A1000" s="667">
        <v>4</v>
      </c>
      <c r="B1000" s="667"/>
      <c r="C1000" s="668"/>
      <c r="D1000" s="669"/>
      <c r="E1000" s="669"/>
      <c r="F1000" s="669"/>
      <c r="G1000" s="669"/>
      <c r="H1000" s="669"/>
      <c r="I1000" s="669"/>
      <c r="J1000" s="669"/>
      <c r="K1000" s="669"/>
      <c r="L1000" s="670"/>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72"/>
      <c r="AL1000" s="671"/>
      <c r="AM1000" s="671"/>
      <c r="AN1000" s="671"/>
      <c r="AO1000" s="671"/>
      <c r="AP1000" s="671"/>
      <c r="AQ1000" s="673"/>
      <c r="AR1000" s="674"/>
      <c r="AS1000" s="674"/>
      <c r="AT1000" s="675"/>
      <c r="AU1000" s="673"/>
      <c r="AV1000" s="674"/>
      <c r="AW1000" s="674"/>
      <c r="AX1000" s="675"/>
    </row>
    <row r="1001" spans="1:50" hidden="1">
      <c r="A1001" s="667">
        <v>5</v>
      </c>
      <c r="B1001" s="667"/>
      <c r="C1001" s="668"/>
      <c r="D1001" s="669"/>
      <c r="E1001" s="669"/>
      <c r="F1001" s="669"/>
      <c r="G1001" s="669"/>
      <c r="H1001" s="669"/>
      <c r="I1001" s="669"/>
      <c r="J1001" s="669"/>
      <c r="K1001" s="669"/>
      <c r="L1001" s="670"/>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72"/>
      <c r="AL1001" s="671"/>
      <c r="AM1001" s="671"/>
      <c r="AN1001" s="671"/>
      <c r="AO1001" s="671"/>
      <c r="AP1001" s="671"/>
      <c r="AQ1001" s="673"/>
      <c r="AR1001" s="674"/>
      <c r="AS1001" s="674"/>
      <c r="AT1001" s="675"/>
      <c r="AU1001" s="673"/>
      <c r="AV1001" s="674"/>
      <c r="AW1001" s="674"/>
      <c r="AX1001" s="675"/>
    </row>
    <row r="1002" spans="1:50" hidden="1">
      <c r="A1002" s="667">
        <v>6</v>
      </c>
      <c r="B1002" s="667"/>
      <c r="C1002" s="668"/>
      <c r="D1002" s="669"/>
      <c r="E1002" s="669"/>
      <c r="F1002" s="669"/>
      <c r="G1002" s="669"/>
      <c r="H1002" s="669"/>
      <c r="I1002" s="669"/>
      <c r="J1002" s="669"/>
      <c r="K1002" s="669"/>
      <c r="L1002" s="670"/>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72"/>
      <c r="AL1002" s="671"/>
      <c r="AM1002" s="671"/>
      <c r="AN1002" s="671"/>
      <c r="AO1002" s="671"/>
      <c r="AP1002" s="671"/>
      <c r="AQ1002" s="673"/>
      <c r="AR1002" s="674"/>
      <c r="AS1002" s="674"/>
      <c r="AT1002" s="675"/>
      <c r="AU1002" s="673"/>
      <c r="AV1002" s="674"/>
      <c r="AW1002" s="674"/>
      <c r="AX1002" s="675"/>
    </row>
    <row r="1003" spans="1:50" hidden="1">
      <c r="A1003" s="667">
        <v>7</v>
      </c>
      <c r="B1003" s="667"/>
      <c r="C1003" s="668"/>
      <c r="D1003" s="669"/>
      <c r="E1003" s="669"/>
      <c r="F1003" s="669"/>
      <c r="G1003" s="669"/>
      <c r="H1003" s="669"/>
      <c r="I1003" s="669"/>
      <c r="J1003" s="669"/>
      <c r="K1003" s="669"/>
      <c r="L1003" s="670"/>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72"/>
      <c r="AL1003" s="671"/>
      <c r="AM1003" s="671"/>
      <c r="AN1003" s="671"/>
      <c r="AO1003" s="671"/>
      <c r="AP1003" s="671"/>
      <c r="AQ1003" s="673"/>
      <c r="AR1003" s="674"/>
      <c r="AS1003" s="674"/>
      <c r="AT1003" s="675"/>
      <c r="AU1003" s="673"/>
      <c r="AV1003" s="674"/>
      <c r="AW1003" s="674"/>
      <c r="AX1003" s="675"/>
    </row>
    <row r="1004" spans="1:50" hidden="1">
      <c r="A1004" s="667">
        <v>8</v>
      </c>
      <c r="B1004" s="667"/>
      <c r="C1004" s="668"/>
      <c r="D1004" s="669"/>
      <c r="E1004" s="669"/>
      <c r="F1004" s="669"/>
      <c r="G1004" s="669"/>
      <c r="H1004" s="669"/>
      <c r="I1004" s="669"/>
      <c r="J1004" s="669"/>
      <c r="K1004" s="669"/>
      <c r="L1004" s="670"/>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72"/>
      <c r="AL1004" s="671"/>
      <c r="AM1004" s="671"/>
      <c r="AN1004" s="671"/>
      <c r="AO1004" s="671"/>
      <c r="AP1004" s="671"/>
      <c r="AQ1004" s="673"/>
      <c r="AR1004" s="674"/>
      <c r="AS1004" s="674"/>
      <c r="AT1004" s="675"/>
      <c r="AU1004" s="673"/>
      <c r="AV1004" s="674"/>
      <c r="AW1004" s="674"/>
      <c r="AX1004" s="675"/>
    </row>
    <row r="1005" spans="1:50" hidden="1">
      <c r="A1005" s="667">
        <v>9</v>
      </c>
      <c r="B1005" s="667"/>
      <c r="C1005" s="668"/>
      <c r="D1005" s="669"/>
      <c r="E1005" s="669"/>
      <c r="F1005" s="669"/>
      <c r="G1005" s="669"/>
      <c r="H1005" s="669"/>
      <c r="I1005" s="669"/>
      <c r="J1005" s="669"/>
      <c r="K1005" s="669"/>
      <c r="L1005" s="670"/>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72"/>
      <c r="AL1005" s="671"/>
      <c r="AM1005" s="671"/>
      <c r="AN1005" s="671"/>
      <c r="AO1005" s="671"/>
      <c r="AP1005" s="671"/>
      <c r="AQ1005" s="673"/>
      <c r="AR1005" s="674"/>
      <c r="AS1005" s="674"/>
      <c r="AT1005" s="675"/>
      <c r="AU1005" s="673"/>
      <c r="AV1005" s="674"/>
      <c r="AW1005" s="674"/>
      <c r="AX1005" s="675"/>
    </row>
    <row r="1006" spans="1:50" hidden="1">
      <c r="A1006" s="667">
        <v>10</v>
      </c>
      <c r="B1006" s="667"/>
      <c r="C1006" s="668"/>
      <c r="D1006" s="669"/>
      <c r="E1006" s="669"/>
      <c r="F1006" s="669"/>
      <c r="G1006" s="669"/>
      <c r="H1006" s="669"/>
      <c r="I1006" s="669"/>
      <c r="J1006" s="669"/>
      <c r="K1006" s="669"/>
      <c r="L1006" s="670"/>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72"/>
      <c r="AL1006" s="671"/>
      <c r="AM1006" s="671"/>
      <c r="AN1006" s="671"/>
      <c r="AO1006" s="671"/>
      <c r="AP1006" s="671"/>
      <c r="AQ1006" s="673"/>
      <c r="AR1006" s="674"/>
      <c r="AS1006" s="674"/>
      <c r="AT1006" s="675"/>
      <c r="AU1006" s="673"/>
      <c r="AV1006" s="674"/>
      <c r="AW1006" s="674"/>
      <c r="AX1006" s="675"/>
    </row>
    <row r="1007" spans="1:50" hidden="1">
      <c r="A1007" s="667">
        <v>11</v>
      </c>
      <c r="B1007" s="667"/>
      <c r="C1007" s="668"/>
      <c r="D1007" s="669"/>
      <c r="E1007" s="669"/>
      <c r="F1007" s="669"/>
      <c r="G1007" s="669"/>
      <c r="H1007" s="669"/>
      <c r="I1007" s="669"/>
      <c r="J1007" s="669"/>
      <c r="K1007" s="669"/>
      <c r="L1007" s="670"/>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2"/>
      <c r="AL1007" s="671"/>
      <c r="AM1007" s="671"/>
      <c r="AN1007" s="671"/>
      <c r="AO1007" s="671"/>
      <c r="AP1007" s="671"/>
      <c r="AQ1007" s="673"/>
      <c r="AR1007" s="674"/>
      <c r="AS1007" s="674"/>
      <c r="AT1007" s="675"/>
      <c r="AU1007" s="673"/>
      <c r="AV1007" s="674"/>
      <c r="AW1007" s="674"/>
      <c r="AX1007" s="675"/>
    </row>
    <row r="1008" spans="1:50" hidden="1">
      <c r="A1008" s="667">
        <v>12</v>
      </c>
      <c r="B1008" s="667"/>
      <c r="C1008" s="668"/>
      <c r="D1008" s="669"/>
      <c r="E1008" s="669"/>
      <c r="F1008" s="669"/>
      <c r="G1008" s="669"/>
      <c r="H1008" s="669"/>
      <c r="I1008" s="669"/>
      <c r="J1008" s="669"/>
      <c r="K1008" s="669"/>
      <c r="L1008" s="670"/>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2"/>
      <c r="AL1008" s="671"/>
      <c r="AM1008" s="671"/>
      <c r="AN1008" s="671"/>
      <c r="AO1008" s="671"/>
      <c r="AP1008" s="671"/>
      <c r="AQ1008" s="673"/>
      <c r="AR1008" s="674"/>
      <c r="AS1008" s="674"/>
      <c r="AT1008" s="675"/>
      <c r="AU1008" s="673"/>
      <c r="AV1008" s="674"/>
      <c r="AW1008" s="674"/>
      <c r="AX1008" s="675"/>
    </row>
    <row r="1009" spans="1:50" hidden="1">
      <c r="A1009" s="667">
        <v>13</v>
      </c>
      <c r="B1009" s="667"/>
      <c r="C1009" s="668"/>
      <c r="D1009" s="669"/>
      <c r="E1009" s="669"/>
      <c r="F1009" s="669"/>
      <c r="G1009" s="669"/>
      <c r="H1009" s="669"/>
      <c r="I1009" s="669"/>
      <c r="J1009" s="669"/>
      <c r="K1009" s="669"/>
      <c r="L1009" s="670"/>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2"/>
      <c r="AL1009" s="671"/>
      <c r="AM1009" s="671"/>
      <c r="AN1009" s="671"/>
      <c r="AO1009" s="671"/>
      <c r="AP1009" s="671"/>
      <c r="AQ1009" s="673"/>
      <c r="AR1009" s="674"/>
      <c r="AS1009" s="674"/>
      <c r="AT1009" s="675"/>
      <c r="AU1009" s="673"/>
      <c r="AV1009" s="674"/>
      <c r="AW1009" s="674"/>
      <c r="AX1009" s="675"/>
    </row>
    <row r="1010" spans="1:50" hidden="1">
      <c r="A1010" s="667">
        <v>14</v>
      </c>
      <c r="B1010" s="667"/>
      <c r="C1010" s="668"/>
      <c r="D1010" s="669"/>
      <c r="E1010" s="669"/>
      <c r="F1010" s="669"/>
      <c r="G1010" s="669"/>
      <c r="H1010" s="669"/>
      <c r="I1010" s="669"/>
      <c r="J1010" s="669"/>
      <c r="K1010" s="669"/>
      <c r="L1010" s="670"/>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2"/>
      <c r="AL1010" s="671"/>
      <c r="AM1010" s="671"/>
      <c r="AN1010" s="671"/>
      <c r="AO1010" s="671"/>
      <c r="AP1010" s="671"/>
      <c r="AQ1010" s="673"/>
      <c r="AR1010" s="674"/>
      <c r="AS1010" s="674"/>
      <c r="AT1010" s="675"/>
      <c r="AU1010" s="673"/>
      <c r="AV1010" s="674"/>
      <c r="AW1010" s="674"/>
      <c r="AX1010" s="675"/>
    </row>
    <row r="1011" spans="1:50" hidden="1">
      <c r="A1011" s="667">
        <v>15</v>
      </c>
      <c r="B1011" s="667"/>
      <c r="C1011" s="668"/>
      <c r="D1011" s="669"/>
      <c r="E1011" s="669"/>
      <c r="F1011" s="669"/>
      <c r="G1011" s="669"/>
      <c r="H1011" s="669"/>
      <c r="I1011" s="669"/>
      <c r="J1011" s="669"/>
      <c r="K1011" s="669"/>
      <c r="L1011" s="670"/>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2"/>
      <c r="AL1011" s="671"/>
      <c r="AM1011" s="671"/>
      <c r="AN1011" s="671"/>
      <c r="AO1011" s="671"/>
      <c r="AP1011" s="671"/>
      <c r="AQ1011" s="673"/>
      <c r="AR1011" s="674"/>
      <c r="AS1011" s="674"/>
      <c r="AT1011" s="675"/>
      <c r="AU1011" s="673"/>
      <c r="AV1011" s="674"/>
      <c r="AW1011" s="674"/>
      <c r="AX1011" s="675"/>
    </row>
    <row r="1012" spans="1:50" hidden="1">
      <c r="A1012" s="667">
        <v>16</v>
      </c>
      <c r="B1012" s="667"/>
      <c r="C1012" s="668"/>
      <c r="D1012" s="669"/>
      <c r="E1012" s="669"/>
      <c r="F1012" s="669"/>
      <c r="G1012" s="669"/>
      <c r="H1012" s="669"/>
      <c r="I1012" s="669"/>
      <c r="J1012" s="669"/>
      <c r="K1012" s="669"/>
      <c r="L1012" s="670"/>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2"/>
      <c r="AL1012" s="671"/>
      <c r="AM1012" s="671"/>
      <c r="AN1012" s="671"/>
      <c r="AO1012" s="671"/>
      <c r="AP1012" s="671"/>
      <c r="AQ1012" s="673"/>
      <c r="AR1012" s="674"/>
      <c r="AS1012" s="674"/>
      <c r="AT1012" s="675"/>
      <c r="AU1012" s="673"/>
      <c r="AV1012" s="674"/>
      <c r="AW1012" s="674"/>
      <c r="AX1012" s="675"/>
    </row>
    <row r="1013" spans="1:50" hidden="1">
      <c r="A1013" s="667">
        <v>17</v>
      </c>
      <c r="B1013" s="667"/>
      <c r="C1013" s="668"/>
      <c r="D1013" s="669"/>
      <c r="E1013" s="669"/>
      <c r="F1013" s="669"/>
      <c r="G1013" s="669"/>
      <c r="H1013" s="669"/>
      <c r="I1013" s="669"/>
      <c r="J1013" s="669"/>
      <c r="K1013" s="669"/>
      <c r="L1013" s="670"/>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2"/>
      <c r="AL1013" s="671"/>
      <c r="AM1013" s="671"/>
      <c r="AN1013" s="671"/>
      <c r="AO1013" s="671"/>
      <c r="AP1013" s="671"/>
      <c r="AQ1013" s="673"/>
      <c r="AR1013" s="674"/>
      <c r="AS1013" s="674"/>
      <c r="AT1013" s="675"/>
      <c r="AU1013" s="673"/>
      <c r="AV1013" s="674"/>
      <c r="AW1013" s="674"/>
      <c r="AX1013" s="675"/>
    </row>
    <row r="1014" spans="1:50" hidden="1">
      <c r="A1014" s="667">
        <v>18</v>
      </c>
      <c r="B1014" s="667"/>
      <c r="C1014" s="668"/>
      <c r="D1014" s="669"/>
      <c r="E1014" s="669"/>
      <c r="F1014" s="669"/>
      <c r="G1014" s="669"/>
      <c r="H1014" s="669"/>
      <c r="I1014" s="669"/>
      <c r="J1014" s="669"/>
      <c r="K1014" s="669"/>
      <c r="L1014" s="670"/>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2"/>
      <c r="AL1014" s="671"/>
      <c r="AM1014" s="671"/>
      <c r="AN1014" s="671"/>
      <c r="AO1014" s="671"/>
      <c r="AP1014" s="671"/>
      <c r="AQ1014" s="673"/>
      <c r="AR1014" s="674"/>
      <c r="AS1014" s="674"/>
      <c r="AT1014" s="675"/>
      <c r="AU1014" s="673"/>
      <c r="AV1014" s="674"/>
      <c r="AW1014" s="674"/>
      <c r="AX1014" s="675"/>
    </row>
    <row r="1015" spans="1:50" hidden="1">
      <c r="A1015" s="667">
        <v>19</v>
      </c>
      <c r="B1015" s="667"/>
      <c r="C1015" s="668"/>
      <c r="D1015" s="669"/>
      <c r="E1015" s="669"/>
      <c r="F1015" s="669"/>
      <c r="G1015" s="669"/>
      <c r="H1015" s="669"/>
      <c r="I1015" s="669"/>
      <c r="J1015" s="669"/>
      <c r="K1015" s="669"/>
      <c r="L1015" s="670"/>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2"/>
      <c r="AL1015" s="671"/>
      <c r="AM1015" s="671"/>
      <c r="AN1015" s="671"/>
      <c r="AO1015" s="671"/>
      <c r="AP1015" s="671"/>
      <c r="AQ1015" s="673"/>
      <c r="AR1015" s="674"/>
      <c r="AS1015" s="674"/>
      <c r="AT1015" s="675"/>
      <c r="AU1015" s="673"/>
      <c r="AV1015" s="674"/>
      <c r="AW1015" s="674"/>
      <c r="AX1015" s="675"/>
    </row>
    <row r="1016" spans="1:50" hidden="1">
      <c r="A1016" s="667">
        <v>20</v>
      </c>
      <c r="B1016" s="667"/>
      <c r="C1016" s="668"/>
      <c r="D1016" s="669"/>
      <c r="E1016" s="669"/>
      <c r="F1016" s="669"/>
      <c r="G1016" s="669"/>
      <c r="H1016" s="669"/>
      <c r="I1016" s="669"/>
      <c r="J1016" s="669"/>
      <c r="K1016" s="669"/>
      <c r="L1016" s="670"/>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2"/>
      <c r="AL1016" s="671"/>
      <c r="AM1016" s="671"/>
      <c r="AN1016" s="671"/>
      <c r="AO1016" s="671"/>
      <c r="AP1016" s="671"/>
      <c r="AQ1016" s="673"/>
      <c r="AR1016" s="674"/>
      <c r="AS1016" s="674"/>
      <c r="AT1016" s="675"/>
      <c r="AU1016" s="673"/>
      <c r="AV1016" s="674"/>
      <c r="AW1016" s="674"/>
      <c r="AX1016" s="675"/>
    </row>
    <row r="1017" spans="1:50" hidden="1">
      <c r="A1017" s="667">
        <v>21</v>
      </c>
      <c r="B1017" s="667"/>
      <c r="C1017" s="668"/>
      <c r="D1017" s="669"/>
      <c r="E1017" s="669"/>
      <c r="F1017" s="669"/>
      <c r="G1017" s="669"/>
      <c r="H1017" s="669"/>
      <c r="I1017" s="669"/>
      <c r="J1017" s="669"/>
      <c r="K1017" s="669"/>
      <c r="L1017" s="670"/>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2"/>
      <c r="AL1017" s="671"/>
      <c r="AM1017" s="671"/>
      <c r="AN1017" s="671"/>
      <c r="AO1017" s="671"/>
      <c r="AP1017" s="671"/>
      <c r="AQ1017" s="673"/>
      <c r="AR1017" s="674"/>
      <c r="AS1017" s="674"/>
      <c r="AT1017" s="675"/>
      <c r="AU1017" s="673"/>
      <c r="AV1017" s="674"/>
      <c r="AW1017" s="674"/>
      <c r="AX1017" s="675"/>
    </row>
    <row r="1018" spans="1:50" hidden="1">
      <c r="A1018" s="667">
        <v>22</v>
      </c>
      <c r="B1018" s="667"/>
      <c r="C1018" s="668"/>
      <c r="D1018" s="669"/>
      <c r="E1018" s="669"/>
      <c r="F1018" s="669"/>
      <c r="G1018" s="669"/>
      <c r="H1018" s="669"/>
      <c r="I1018" s="669"/>
      <c r="J1018" s="669"/>
      <c r="K1018" s="669"/>
      <c r="L1018" s="670"/>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2"/>
      <c r="AL1018" s="671"/>
      <c r="AM1018" s="671"/>
      <c r="AN1018" s="671"/>
      <c r="AO1018" s="671"/>
      <c r="AP1018" s="671"/>
      <c r="AQ1018" s="673"/>
      <c r="AR1018" s="674"/>
      <c r="AS1018" s="674"/>
      <c r="AT1018" s="675"/>
      <c r="AU1018" s="673"/>
      <c r="AV1018" s="674"/>
      <c r="AW1018" s="674"/>
      <c r="AX1018" s="675"/>
    </row>
    <row r="1019" spans="1:50" hidden="1">
      <c r="A1019" s="667">
        <v>23</v>
      </c>
      <c r="B1019" s="667"/>
      <c r="C1019" s="668"/>
      <c r="D1019" s="669"/>
      <c r="E1019" s="669"/>
      <c r="F1019" s="669"/>
      <c r="G1019" s="669"/>
      <c r="H1019" s="669"/>
      <c r="I1019" s="669"/>
      <c r="J1019" s="669"/>
      <c r="K1019" s="669"/>
      <c r="L1019" s="670"/>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2"/>
      <c r="AL1019" s="671"/>
      <c r="AM1019" s="671"/>
      <c r="AN1019" s="671"/>
      <c r="AO1019" s="671"/>
      <c r="AP1019" s="671"/>
      <c r="AQ1019" s="673"/>
      <c r="AR1019" s="674"/>
      <c r="AS1019" s="674"/>
      <c r="AT1019" s="675"/>
      <c r="AU1019" s="673"/>
      <c r="AV1019" s="674"/>
      <c r="AW1019" s="674"/>
      <c r="AX1019" s="675"/>
    </row>
    <row r="1020" spans="1:50" hidden="1">
      <c r="A1020" s="667">
        <v>24</v>
      </c>
      <c r="B1020" s="667"/>
      <c r="C1020" s="668"/>
      <c r="D1020" s="669"/>
      <c r="E1020" s="669"/>
      <c r="F1020" s="669"/>
      <c r="G1020" s="669"/>
      <c r="H1020" s="669"/>
      <c r="I1020" s="669"/>
      <c r="J1020" s="669"/>
      <c r="K1020" s="669"/>
      <c r="L1020" s="670"/>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2"/>
      <c r="AL1020" s="671"/>
      <c r="AM1020" s="671"/>
      <c r="AN1020" s="671"/>
      <c r="AO1020" s="671"/>
      <c r="AP1020" s="671"/>
      <c r="AQ1020" s="673"/>
      <c r="AR1020" s="674"/>
      <c r="AS1020" s="674"/>
      <c r="AT1020" s="675"/>
      <c r="AU1020" s="673"/>
      <c r="AV1020" s="674"/>
      <c r="AW1020" s="674"/>
      <c r="AX1020" s="675"/>
    </row>
    <row r="1021" spans="1:50" hidden="1">
      <c r="A1021" s="667">
        <v>25</v>
      </c>
      <c r="B1021" s="667"/>
      <c r="C1021" s="668"/>
      <c r="D1021" s="669"/>
      <c r="E1021" s="669"/>
      <c r="F1021" s="669"/>
      <c r="G1021" s="669"/>
      <c r="H1021" s="669"/>
      <c r="I1021" s="669"/>
      <c r="J1021" s="669"/>
      <c r="K1021" s="669"/>
      <c r="L1021" s="670"/>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2"/>
      <c r="AL1021" s="671"/>
      <c r="AM1021" s="671"/>
      <c r="AN1021" s="671"/>
      <c r="AO1021" s="671"/>
      <c r="AP1021" s="671"/>
      <c r="AQ1021" s="673"/>
      <c r="AR1021" s="674"/>
      <c r="AS1021" s="674"/>
      <c r="AT1021" s="675"/>
      <c r="AU1021" s="673"/>
      <c r="AV1021" s="674"/>
      <c r="AW1021" s="674"/>
      <c r="AX1021" s="675"/>
    </row>
    <row r="1022" spans="1:50" hidden="1">
      <c r="A1022" s="667">
        <v>26</v>
      </c>
      <c r="B1022" s="667"/>
      <c r="C1022" s="668"/>
      <c r="D1022" s="669"/>
      <c r="E1022" s="669"/>
      <c r="F1022" s="669"/>
      <c r="G1022" s="669"/>
      <c r="H1022" s="669"/>
      <c r="I1022" s="669"/>
      <c r="J1022" s="669"/>
      <c r="K1022" s="669"/>
      <c r="L1022" s="670"/>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2"/>
      <c r="AL1022" s="671"/>
      <c r="AM1022" s="671"/>
      <c r="AN1022" s="671"/>
      <c r="AO1022" s="671"/>
      <c r="AP1022" s="671"/>
      <c r="AQ1022" s="673"/>
      <c r="AR1022" s="674"/>
      <c r="AS1022" s="674"/>
      <c r="AT1022" s="675"/>
      <c r="AU1022" s="673"/>
      <c r="AV1022" s="674"/>
      <c r="AW1022" s="674"/>
      <c r="AX1022" s="675"/>
    </row>
    <row r="1023" spans="1:50" hidden="1">
      <c r="A1023" s="667">
        <v>27</v>
      </c>
      <c r="B1023" s="667"/>
      <c r="C1023" s="668"/>
      <c r="D1023" s="669"/>
      <c r="E1023" s="669"/>
      <c r="F1023" s="669"/>
      <c r="G1023" s="669"/>
      <c r="H1023" s="669"/>
      <c r="I1023" s="669"/>
      <c r="J1023" s="669"/>
      <c r="K1023" s="669"/>
      <c r="L1023" s="670"/>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2"/>
      <c r="AL1023" s="671"/>
      <c r="AM1023" s="671"/>
      <c r="AN1023" s="671"/>
      <c r="AO1023" s="671"/>
      <c r="AP1023" s="671"/>
      <c r="AQ1023" s="673"/>
      <c r="AR1023" s="674"/>
      <c r="AS1023" s="674"/>
      <c r="AT1023" s="675"/>
      <c r="AU1023" s="673"/>
      <c r="AV1023" s="674"/>
      <c r="AW1023" s="674"/>
      <c r="AX1023" s="675"/>
    </row>
    <row r="1024" spans="1:50" hidden="1">
      <c r="A1024" s="667">
        <v>28</v>
      </c>
      <c r="B1024" s="667"/>
      <c r="C1024" s="668"/>
      <c r="D1024" s="669"/>
      <c r="E1024" s="669"/>
      <c r="F1024" s="669"/>
      <c r="G1024" s="669"/>
      <c r="H1024" s="669"/>
      <c r="I1024" s="669"/>
      <c r="J1024" s="669"/>
      <c r="K1024" s="669"/>
      <c r="L1024" s="670"/>
      <c r="M1024" s="671"/>
      <c r="N1024" s="671"/>
      <c r="O1024" s="671"/>
      <c r="P1024" s="671"/>
      <c r="Q1024" s="671"/>
      <c r="R1024" s="671"/>
      <c r="S1024" s="671"/>
      <c r="T1024" s="671"/>
      <c r="U1024" s="671"/>
      <c r="V1024" s="671"/>
      <c r="W1024" s="671"/>
      <c r="X1024" s="671"/>
      <c r="Y1024" s="671"/>
      <c r="Z1024" s="671"/>
      <c r="AA1024" s="671"/>
      <c r="AB1024" s="671"/>
      <c r="AC1024" s="671"/>
      <c r="AD1024" s="671"/>
      <c r="AE1024" s="671"/>
      <c r="AF1024" s="671"/>
      <c r="AG1024" s="671"/>
      <c r="AH1024" s="671"/>
      <c r="AI1024" s="671"/>
      <c r="AJ1024" s="671"/>
      <c r="AK1024" s="672"/>
      <c r="AL1024" s="671"/>
      <c r="AM1024" s="671"/>
      <c r="AN1024" s="671"/>
      <c r="AO1024" s="671"/>
      <c r="AP1024" s="671"/>
      <c r="AQ1024" s="673"/>
      <c r="AR1024" s="674"/>
      <c r="AS1024" s="674"/>
      <c r="AT1024" s="675"/>
      <c r="AU1024" s="673"/>
      <c r="AV1024" s="674"/>
      <c r="AW1024" s="674"/>
      <c r="AX1024" s="675"/>
    </row>
    <row r="1025" spans="1:50" hidden="1">
      <c r="A1025" s="667">
        <v>29</v>
      </c>
      <c r="B1025" s="667"/>
      <c r="C1025" s="668"/>
      <c r="D1025" s="669"/>
      <c r="E1025" s="669"/>
      <c r="F1025" s="669"/>
      <c r="G1025" s="669"/>
      <c r="H1025" s="669"/>
      <c r="I1025" s="669"/>
      <c r="J1025" s="669"/>
      <c r="K1025" s="669"/>
      <c r="L1025" s="670"/>
      <c r="M1025" s="671"/>
      <c r="N1025" s="671"/>
      <c r="O1025" s="671"/>
      <c r="P1025" s="671"/>
      <c r="Q1025" s="671"/>
      <c r="R1025" s="671"/>
      <c r="S1025" s="671"/>
      <c r="T1025" s="671"/>
      <c r="U1025" s="671"/>
      <c r="V1025" s="671"/>
      <c r="W1025" s="671"/>
      <c r="X1025" s="671"/>
      <c r="Y1025" s="671"/>
      <c r="Z1025" s="671"/>
      <c r="AA1025" s="671"/>
      <c r="AB1025" s="671"/>
      <c r="AC1025" s="671"/>
      <c r="AD1025" s="671"/>
      <c r="AE1025" s="671"/>
      <c r="AF1025" s="671"/>
      <c r="AG1025" s="671"/>
      <c r="AH1025" s="671"/>
      <c r="AI1025" s="671"/>
      <c r="AJ1025" s="671"/>
      <c r="AK1025" s="672"/>
      <c r="AL1025" s="671"/>
      <c r="AM1025" s="671"/>
      <c r="AN1025" s="671"/>
      <c r="AO1025" s="671"/>
      <c r="AP1025" s="671"/>
      <c r="AQ1025" s="673"/>
      <c r="AR1025" s="674"/>
      <c r="AS1025" s="674"/>
      <c r="AT1025" s="675"/>
      <c r="AU1025" s="673"/>
      <c r="AV1025" s="674"/>
      <c r="AW1025" s="674"/>
      <c r="AX1025" s="675"/>
    </row>
    <row r="1026" spans="1:50" hidden="1">
      <c r="A1026" s="667">
        <v>30</v>
      </c>
      <c r="B1026" s="667"/>
      <c r="C1026" s="668"/>
      <c r="D1026" s="669"/>
      <c r="E1026" s="669"/>
      <c r="F1026" s="669"/>
      <c r="G1026" s="669"/>
      <c r="H1026" s="669"/>
      <c r="I1026" s="669"/>
      <c r="J1026" s="669"/>
      <c r="K1026" s="669"/>
      <c r="L1026" s="670"/>
      <c r="M1026" s="671"/>
      <c r="N1026" s="671"/>
      <c r="O1026" s="671"/>
      <c r="P1026" s="671"/>
      <c r="Q1026" s="671"/>
      <c r="R1026" s="671"/>
      <c r="S1026" s="671"/>
      <c r="T1026" s="671"/>
      <c r="U1026" s="671"/>
      <c r="V1026" s="671"/>
      <c r="W1026" s="671"/>
      <c r="X1026" s="671"/>
      <c r="Y1026" s="671"/>
      <c r="Z1026" s="671"/>
      <c r="AA1026" s="671"/>
      <c r="AB1026" s="671"/>
      <c r="AC1026" s="671"/>
      <c r="AD1026" s="671"/>
      <c r="AE1026" s="671"/>
      <c r="AF1026" s="671"/>
      <c r="AG1026" s="671"/>
      <c r="AH1026" s="671"/>
      <c r="AI1026" s="671"/>
      <c r="AJ1026" s="671"/>
      <c r="AK1026" s="672"/>
      <c r="AL1026" s="671"/>
      <c r="AM1026" s="671"/>
      <c r="AN1026" s="671"/>
      <c r="AO1026" s="671"/>
      <c r="AP1026" s="671"/>
      <c r="AQ1026" s="673"/>
      <c r="AR1026" s="674"/>
      <c r="AS1026" s="674"/>
      <c r="AT1026" s="675"/>
      <c r="AU1026" s="673"/>
      <c r="AV1026" s="674"/>
      <c r="AW1026" s="674"/>
      <c r="AX1026" s="675"/>
    </row>
    <row r="1027" spans="1:50" s="5" customFormat="1">
      <c r="A1027" s="4"/>
      <c r="B1027" s="4"/>
      <c r="C1027" s="273"/>
      <c r="D1027" s="273"/>
      <c r="E1027" s="273"/>
      <c r="F1027" s="273"/>
      <c r="G1027" s="273"/>
      <c r="H1027" s="273"/>
      <c r="I1027" s="273"/>
      <c r="J1027" s="273"/>
      <c r="K1027" s="273"/>
      <c r="L1027" s="273"/>
      <c r="M1027" s="274"/>
      <c r="N1027" s="273"/>
      <c r="O1027" s="273"/>
      <c r="P1027" s="273"/>
      <c r="Q1027" s="273"/>
      <c r="R1027" s="273"/>
      <c r="S1027" s="273"/>
      <c r="T1027" s="273"/>
      <c r="U1027" s="273"/>
      <c r="V1027" s="273"/>
      <c r="W1027" s="273"/>
      <c r="X1027" s="273"/>
      <c r="Y1027" s="273"/>
      <c r="Z1027" s="273"/>
      <c r="AA1027" s="273"/>
      <c r="AB1027" s="273"/>
      <c r="AC1027" s="273"/>
      <c r="AD1027" s="273"/>
      <c r="AE1027" s="273"/>
      <c r="AF1027" s="273"/>
      <c r="AG1027" s="273"/>
      <c r="AH1027" s="273"/>
      <c r="AI1027" s="273"/>
      <c r="AJ1027" s="273"/>
      <c r="AK1027" s="7"/>
      <c r="AL1027" s="6"/>
      <c r="AM1027" s="6"/>
      <c r="AN1027" s="6"/>
      <c r="AO1027" s="6"/>
      <c r="AP1027" s="6"/>
      <c r="AQ1027" s="272"/>
      <c r="AR1027" s="272"/>
      <c r="AS1027" s="272"/>
      <c r="AT1027" s="272"/>
      <c r="AU1027" s="4"/>
      <c r="AV1027" s="4"/>
      <c r="AW1027" s="4"/>
      <c r="AX1027" s="4"/>
    </row>
    <row r="1028" spans="1:50" s="5" customFormat="1">
      <c r="B1028" s="5" t="s">
        <v>2872</v>
      </c>
      <c r="C1028" s="5" t="s">
        <v>2871</v>
      </c>
    </row>
    <row r="1029" spans="1:50" ht="23.25" customHeight="1">
      <c r="A1029" s="667"/>
      <c r="B1029" s="667"/>
      <c r="C1029" s="683" t="s">
        <v>321</v>
      </c>
      <c r="D1029" s="683"/>
      <c r="E1029" s="683"/>
      <c r="F1029" s="683"/>
      <c r="G1029" s="683"/>
      <c r="H1029" s="683"/>
      <c r="I1029" s="683"/>
      <c r="J1029" s="683"/>
      <c r="K1029" s="683"/>
      <c r="L1029" s="683"/>
      <c r="M1029" s="683" t="s">
        <v>320</v>
      </c>
      <c r="N1029" s="683"/>
      <c r="O1029" s="683"/>
      <c r="P1029" s="683"/>
      <c r="Q1029" s="683"/>
      <c r="R1029" s="683"/>
      <c r="S1029" s="683"/>
      <c r="T1029" s="683"/>
      <c r="U1029" s="683"/>
      <c r="V1029" s="683"/>
      <c r="W1029" s="683"/>
      <c r="X1029" s="683"/>
      <c r="Y1029" s="683"/>
      <c r="Z1029" s="683"/>
      <c r="AA1029" s="683"/>
      <c r="AB1029" s="683"/>
      <c r="AC1029" s="683"/>
      <c r="AD1029" s="683"/>
      <c r="AE1029" s="683"/>
      <c r="AF1029" s="683"/>
      <c r="AG1029" s="683"/>
      <c r="AH1029" s="683"/>
      <c r="AI1029" s="683"/>
      <c r="AJ1029" s="683"/>
      <c r="AK1029" s="682" t="s">
        <v>319</v>
      </c>
      <c r="AL1029" s="683"/>
      <c r="AM1029" s="683"/>
      <c r="AN1029" s="683"/>
      <c r="AO1029" s="683"/>
      <c r="AP1029" s="683"/>
      <c r="AQ1029" s="683" t="s">
        <v>5</v>
      </c>
      <c r="AR1029" s="683"/>
      <c r="AS1029" s="683"/>
      <c r="AT1029" s="683"/>
      <c r="AU1029" s="375" t="s">
        <v>4</v>
      </c>
      <c r="AV1029" s="376"/>
      <c r="AW1029" s="376"/>
      <c r="AX1029" s="678"/>
    </row>
    <row r="1030" spans="1:50" ht="23.25" customHeight="1">
      <c r="A1030" s="667">
        <v>1</v>
      </c>
      <c r="B1030" s="667">
        <v>1</v>
      </c>
      <c r="C1030" s="1812" t="s">
        <v>2870</v>
      </c>
      <c r="D1030" s="1812"/>
      <c r="E1030" s="1812"/>
      <c r="F1030" s="1812"/>
      <c r="G1030" s="1812"/>
      <c r="H1030" s="1812"/>
      <c r="I1030" s="1812"/>
      <c r="J1030" s="1812"/>
      <c r="K1030" s="1812"/>
      <c r="L1030" s="1812"/>
      <c r="M1030" s="1813" t="s">
        <v>2868</v>
      </c>
      <c r="N1030" s="1812"/>
      <c r="O1030" s="1812"/>
      <c r="P1030" s="1812"/>
      <c r="Q1030" s="1812"/>
      <c r="R1030" s="1812"/>
      <c r="S1030" s="1812"/>
      <c r="T1030" s="1812"/>
      <c r="U1030" s="1812"/>
      <c r="V1030" s="1812"/>
      <c r="W1030" s="1812"/>
      <c r="X1030" s="1812"/>
      <c r="Y1030" s="1812"/>
      <c r="Z1030" s="1812"/>
      <c r="AA1030" s="1812"/>
      <c r="AB1030" s="1812"/>
      <c r="AC1030" s="1812"/>
      <c r="AD1030" s="1812"/>
      <c r="AE1030" s="1812"/>
      <c r="AF1030" s="1812"/>
      <c r="AG1030" s="1812"/>
      <c r="AH1030" s="1812"/>
      <c r="AI1030" s="1812"/>
      <c r="AJ1030" s="1812"/>
      <c r="AK1030" s="680">
        <v>1.1000000000000001</v>
      </c>
      <c r="AL1030" s="681"/>
      <c r="AM1030" s="681"/>
      <c r="AN1030" s="681"/>
      <c r="AO1030" s="681"/>
      <c r="AP1030" s="681"/>
      <c r="AQ1030" s="1815" t="s">
        <v>21</v>
      </c>
      <c r="AR1030" s="1816"/>
      <c r="AS1030" s="1816"/>
      <c r="AT1030" s="1817"/>
      <c r="AU1030" s="673" t="s">
        <v>2867</v>
      </c>
      <c r="AV1030" s="674"/>
      <c r="AW1030" s="674"/>
      <c r="AX1030" s="675"/>
    </row>
    <row r="1031" spans="1:50" ht="23.25" customHeight="1">
      <c r="A1031" s="667">
        <v>2</v>
      </c>
      <c r="B1031" s="667">
        <v>1</v>
      </c>
      <c r="C1031" s="681" t="s">
        <v>2869</v>
      </c>
      <c r="D1031" s="681"/>
      <c r="E1031" s="681"/>
      <c r="F1031" s="681"/>
      <c r="G1031" s="681"/>
      <c r="H1031" s="681"/>
      <c r="I1031" s="681"/>
      <c r="J1031" s="681"/>
      <c r="K1031" s="681"/>
      <c r="L1031" s="681"/>
      <c r="M1031" s="1813" t="s">
        <v>2868</v>
      </c>
      <c r="N1031" s="1812"/>
      <c r="O1031" s="1812"/>
      <c r="P1031" s="1812"/>
      <c r="Q1031" s="1812"/>
      <c r="R1031" s="1812"/>
      <c r="S1031" s="1812"/>
      <c r="T1031" s="1812"/>
      <c r="U1031" s="1812"/>
      <c r="V1031" s="1812"/>
      <c r="W1031" s="1812"/>
      <c r="X1031" s="1812"/>
      <c r="Y1031" s="1812"/>
      <c r="Z1031" s="1812"/>
      <c r="AA1031" s="1812"/>
      <c r="AB1031" s="1812"/>
      <c r="AC1031" s="1812"/>
      <c r="AD1031" s="1812"/>
      <c r="AE1031" s="1812"/>
      <c r="AF1031" s="1812"/>
      <c r="AG1031" s="1812"/>
      <c r="AH1031" s="1812"/>
      <c r="AI1031" s="1812"/>
      <c r="AJ1031" s="1812"/>
      <c r="AK1031" s="680">
        <v>0.1</v>
      </c>
      <c r="AL1031" s="681"/>
      <c r="AM1031" s="681"/>
      <c r="AN1031" s="681"/>
      <c r="AO1031" s="681"/>
      <c r="AP1031" s="681"/>
      <c r="AQ1031" s="1815" t="s">
        <v>21</v>
      </c>
      <c r="AR1031" s="1816"/>
      <c r="AS1031" s="1816"/>
      <c r="AT1031" s="1817"/>
      <c r="AU1031" s="673" t="s">
        <v>2867</v>
      </c>
      <c r="AV1031" s="674"/>
      <c r="AW1031" s="674"/>
      <c r="AX1031" s="675"/>
    </row>
    <row r="1032" spans="1:50" hidden="1">
      <c r="A1032" s="667">
        <v>3</v>
      </c>
      <c r="B1032" s="667"/>
      <c r="C1032" s="668"/>
      <c r="D1032" s="669"/>
      <c r="E1032" s="669"/>
      <c r="F1032" s="669"/>
      <c r="G1032" s="669"/>
      <c r="H1032" s="669"/>
      <c r="I1032" s="669"/>
      <c r="J1032" s="669"/>
      <c r="K1032" s="669"/>
      <c r="L1032" s="670"/>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72"/>
      <c r="AL1032" s="671"/>
      <c r="AM1032" s="671"/>
      <c r="AN1032" s="671"/>
      <c r="AO1032" s="671"/>
      <c r="AP1032" s="671"/>
      <c r="AQ1032" s="673"/>
      <c r="AR1032" s="674"/>
      <c r="AS1032" s="674"/>
      <c r="AT1032" s="675"/>
      <c r="AU1032" s="673"/>
      <c r="AV1032" s="674"/>
      <c r="AW1032" s="674"/>
      <c r="AX1032" s="675"/>
    </row>
    <row r="1033" spans="1:50" hidden="1">
      <c r="A1033" s="667">
        <v>4</v>
      </c>
      <c r="B1033" s="667"/>
      <c r="C1033" s="668"/>
      <c r="D1033" s="669"/>
      <c r="E1033" s="669"/>
      <c r="F1033" s="669"/>
      <c r="G1033" s="669"/>
      <c r="H1033" s="669"/>
      <c r="I1033" s="669"/>
      <c r="J1033" s="669"/>
      <c r="K1033" s="669"/>
      <c r="L1033" s="670"/>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2"/>
      <c r="AL1033" s="671"/>
      <c r="AM1033" s="671"/>
      <c r="AN1033" s="671"/>
      <c r="AO1033" s="671"/>
      <c r="AP1033" s="671"/>
      <c r="AQ1033" s="673"/>
      <c r="AR1033" s="674"/>
      <c r="AS1033" s="674"/>
      <c r="AT1033" s="675"/>
      <c r="AU1033" s="673"/>
      <c r="AV1033" s="674"/>
      <c r="AW1033" s="674"/>
      <c r="AX1033" s="675"/>
    </row>
    <row r="1034" spans="1:50" hidden="1">
      <c r="A1034" s="667">
        <v>5</v>
      </c>
      <c r="B1034" s="667"/>
      <c r="C1034" s="668"/>
      <c r="D1034" s="669"/>
      <c r="E1034" s="669"/>
      <c r="F1034" s="669"/>
      <c r="G1034" s="669"/>
      <c r="H1034" s="669"/>
      <c r="I1034" s="669"/>
      <c r="J1034" s="669"/>
      <c r="K1034" s="669"/>
      <c r="L1034" s="670"/>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2"/>
      <c r="AL1034" s="671"/>
      <c r="AM1034" s="671"/>
      <c r="AN1034" s="671"/>
      <c r="AO1034" s="671"/>
      <c r="AP1034" s="671"/>
      <c r="AQ1034" s="673"/>
      <c r="AR1034" s="674"/>
      <c r="AS1034" s="674"/>
      <c r="AT1034" s="675"/>
      <c r="AU1034" s="673"/>
      <c r="AV1034" s="674"/>
      <c r="AW1034" s="674"/>
      <c r="AX1034" s="675"/>
    </row>
    <row r="1035" spans="1:50" hidden="1">
      <c r="A1035" s="667">
        <v>6</v>
      </c>
      <c r="B1035" s="667"/>
      <c r="C1035" s="668"/>
      <c r="D1035" s="669"/>
      <c r="E1035" s="669"/>
      <c r="F1035" s="669"/>
      <c r="G1035" s="669"/>
      <c r="H1035" s="669"/>
      <c r="I1035" s="669"/>
      <c r="J1035" s="669"/>
      <c r="K1035" s="669"/>
      <c r="L1035" s="670"/>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2"/>
      <c r="AL1035" s="671"/>
      <c r="AM1035" s="671"/>
      <c r="AN1035" s="671"/>
      <c r="AO1035" s="671"/>
      <c r="AP1035" s="671"/>
      <c r="AQ1035" s="673"/>
      <c r="AR1035" s="674"/>
      <c r="AS1035" s="674"/>
      <c r="AT1035" s="675"/>
      <c r="AU1035" s="673"/>
      <c r="AV1035" s="674"/>
      <c r="AW1035" s="674"/>
      <c r="AX1035" s="675"/>
    </row>
    <row r="1036" spans="1:50" hidden="1">
      <c r="A1036" s="667">
        <v>7</v>
      </c>
      <c r="B1036" s="667"/>
      <c r="C1036" s="668"/>
      <c r="D1036" s="669"/>
      <c r="E1036" s="669"/>
      <c r="F1036" s="669"/>
      <c r="G1036" s="669"/>
      <c r="H1036" s="669"/>
      <c r="I1036" s="669"/>
      <c r="J1036" s="669"/>
      <c r="K1036" s="669"/>
      <c r="L1036" s="670"/>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2"/>
      <c r="AL1036" s="671"/>
      <c r="AM1036" s="671"/>
      <c r="AN1036" s="671"/>
      <c r="AO1036" s="671"/>
      <c r="AP1036" s="671"/>
      <c r="AQ1036" s="673"/>
      <c r="AR1036" s="674"/>
      <c r="AS1036" s="674"/>
      <c r="AT1036" s="675"/>
      <c r="AU1036" s="673"/>
      <c r="AV1036" s="674"/>
      <c r="AW1036" s="674"/>
      <c r="AX1036" s="675"/>
    </row>
    <row r="1037" spans="1:50" hidden="1">
      <c r="A1037" s="667">
        <v>8</v>
      </c>
      <c r="B1037" s="667"/>
      <c r="C1037" s="668"/>
      <c r="D1037" s="669"/>
      <c r="E1037" s="669"/>
      <c r="F1037" s="669"/>
      <c r="G1037" s="669"/>
      <c r="H1037" s="669"/>
      <c r="I1037" s="669"/>
      <c r="J1037" s="669"/>
      <c r="K1037" s="669"/>
      <c r="L1037" s="670"/>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2"/>
      <c r="AL1037" s="671"/>
      <c r="AM1037" s="671"/>
      <c r="AN1037" s="671"/>
      <c r="AO1037" s="671"/>
      <c r="AP1037" s="671"/>
      <c r="AQ1037" s="673"/>
      <c r="AR1037" s="674"/>
      <c r="AS1037" s="674"/>
      <c r="AT1037" s="675"/>
      <c r="AU1037" s="673"/>
      <c r="AV1037" s="674"/>
      <c r="AW1037" s="674"/>
      <c r="AX1037" s="675"/>
    </row>
    <row r="1038" spans="1:50" hidden="1">
      <c r="A1038" s="667">
        <v>9</v>
      </c>
      <c r="B1038" s="667"/>
      <c r="C1038" s="668"/>
      <c r="D1038" s="669"/>
      <c r="E1038" s="669"/>
      <c r="F1038" s="669"/>
      <c r="G1038" s="669"/>
      <c r="H1038" s="669"/>
      <c r="I1038" s="669"/>
      <c r="J1038" s="669"/>
      <c r="K1038" s="669"/>
      <c r="L1038" s="670"/>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2"/>
      <c r="AL1038" s="671"/>
      <c r="AM1038" s="671"/>
      <c r="AN1038" s="671"/>
      <c r="AO1038" s="671"/>
      <c r="AP1038" s="671"/>
      <c r="AQ1038" s="673"/>
      <c r="AR1038" s="674"/>
      <c r="AS1038" s="674"/>
      <c r="AT1038" s="675"/>
      <c r="AU1038" s="673"/>
      <c r="AV1038" s="674"/>
      <c r="AW1038" s="674"/>
      <c r="AX1038" s="675"/>
    </row>
    <row r="1039" spans="1:50" hidden="1">
      <c r="A1039" s="667">
        <v>10</v>
      </c>
      <c r="B1039" s="667"/>
      <c r="C1039" s="668"/>
      <c r="D1039" s="669"/>
      <c r="E1039" s="669"/>
      <c r="F1039" s="669"/>
      <c r="G1039" s="669"/>
      <c r="H1039" s="669"/>
      <c r="I1039" s="669"/>
      <c r="J1039" s="669"/>
      <c r="K1039" s="669"/>
      <c r="L1039" s="670"/>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2"/>
      <c r="AL1039" s="671"/>
      <c r="AM1039" s="671"/>
      <c r="AN1039" s="671"/>
      <c r="AO1039" s="671"/>
      <c r="AP1039" s="671"/>
      <c r="AQ1039" s="673"/>
      <c r="AR1039" s="674"/>
      <c r="AS1039" s="674"/>
      <c r="AT1039" s="675"/>
      <c r="AU1039" s="673"/>
      <c r="AV1039" s="674"/>
      <c r="AW1039" s="674"/>
      <c r="AX1039" s="675"/>
    </row>
    <row r="1040" spans="1:50" hidden="1">
      <c r="A1040" s="667">
        <v>11</v>
      </c>
      <c r="B1040" s="667"/>
      <c r="C1040" s="668"/>
      <c r="D1040" s="669"/>
      <c r="E1040" s="669"/>
      <c r="F1040" s="669"/>
      <c r="G1040" s="669"/>
      <c r="H1040" s="669"/>
      <c r="I1040" s="669"/>
      <c r="J1040" s="669"/>
      <c r="K1040" s="669"/>
      <c r="L1040" s="670"/>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2"/>
      <c r="AL1040" s="671"/>
      <c r="AM1040" s="671"/>
      <c r="AN1040" s="671"/>
      <c r="AO1040" s="671"/>
      <c r="AP1040" s="671"/>
      <c r="AQ1040" s="673"/>
      <c r="AR1040" s="674"/>
      <c r="AS1040" s="674"/>
      <c r="AT1040" s="675"/>
      <c r="AU1040" s="673"/>
      <c r="AV1040" s="674"/>
      <c r="AW1040" s="674"/>
      <c r="AX1040" s="675"/>
    </row>
    <row r="1041" spans="1:50" hidden="1">
      <c r="A1041" s="667">
        <v>12</v>
      </c>
      <c r="B1041" s="667"/>
      <c r="C1041" s="668"/>
      <c r="D1041" s="669"/>
      <c r="E1041" s="669"/>
      <c r="F1041" s="669"/>
      <c r="G1041" s="669"/>
      <c r="H1041" s="669"/>
      <c r="I1041" s="669"/>
      <c r="J1041" s="669"/>
      <c r="K1041" s="669"/>
      <c r="L1041" s="670"/>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2"/>
      <c r="AL1041" s="671"/>
      <c r="AM1041" s="671"/>
      <c r="AN1041" s="671"/>
      <c r="AO1041" s="671"/>
      <c r="AP1041" s="671"/>
      <c r="AQ1041" s="673"/>
      <c r="AR1041" s="674"/>
      <c r="AS1041" s="674"/>
      <c r="AT1041" s="675"/>
      <c r="AU1041" s="673"/>
      <c r="AV1041" s="674"/>
      <c r="AW1041" s="674"/>
      <c r="AX1041" s="675"/>
    </row>
    <row r="1042" spans="1:50" hidden="1">
      <c r="A1042" s="667">
        <v>13</v>
      </c>
      <c r="B1042" s="667"/>
      <c r="C1042" s="668"/>
      <c r="D1042" s="669"/>
      <c r="E1042" s="669"/>
      <c r="F1042" s="669"/>
      <c r="G1042" s="669"/>
      <c r="H1042" s="669"/>
      <c r="I1042" s="669"/>
      <c r="J1042" s="669"/>
      <c r="K1042" s="669"/>
      <c r="L1042" s="670"/>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2"/>
      <c r="AL1042" s="671"/>
      <c r="AM1042" s="671"/>
      <c r="AN1042" s="671"/>
      <c r="AO1042" s="671"/>
      <c r="AP1042" s="671"/>
      <c r="AQ1042" s="673"/>
      <c r="AR1042" s="674"/>
      <c r="AS1042" s="674"/>
      <c r="AT1042" s="675"/>
      <c r="AU1042" s="673"/>
      <c r="AV1042" s="674"/>
      <c r="AW1042" s="674"/>
      <c r="AX1042" s="675"/>
    </row>
    <row r="1043" spans="1:50" hidden="1">
      <c r="A1043" s="667">
        <v>14</v>
      </c>
      <c r="B1043" s="667"/>
      <c r="C1043" s="668"/>
      <c r="D1043" s="669"/>
      <c r="E1043" s="669"/>
      <c r="F1043" s="669"/>
      <c r="G1043" s="669"/>
      <c r="H1043" s="669"/>
      <c r="I1043" s="669"/>
      <c r="J1043" s="669"/>
      <c r="K1043" s="669"/>
      <c r="L1043" s="670"/>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2"/>
      <c r="AL1043" s="671"/>
      <c r="AM1043" s="671"/>
      <c r="AN1043" s="671"/>
      <c r="AO1043" s="671"/>
      <c r="AP1043" s="671"/>
      <c r="AQ1043" s="673"/>
      <c r="AR1043" s="674"/>
      <c r="AS1043" s="674"/>
      <c r="AT1043" s="675"/>
      <c r="AU1043" s="673"/>
      <c r="AV1043" s="674"/>
      <c r="AW1043" s="674"/>
      <c r="AX1043" s="675"/>
    </row>
    <row r="1044" spans="1:50" hidden="1">
      <c r="A1044" s="667">
        <v>15</v>
      </c>
      <c r="B1044" s="667"/>
      <c r="C1044" s="668"/>
      <c r="D1044" s="669"/>
      <c r="E1044" s="669"/>
      <c r="F1044" s="669"/>
      <c r="G1044" s="669"/>
      <c r="H1044" s="669"/>
      <c r="I1044" s="669"/>
      <c r="J1044" s="669"/>
      <c r="K1044" s="669"/>
      <c r="L1044" s="670"/>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2"/>
      <c r="AL1044" s="671"/>
      <c r="AM1044" s="671"/>
      <c r="AN1044" s="671"/>
      <c r="AO1044" s="671"/>
      <c r="AP1044" s="671"/>
      <c r="AQ1044" s="673"/>
      <c r="AR1044" s="674"/>
      <c r="AS1044" s="674"/>
      <c r="AT1044" s="675"/>
      <c r="AU1044" s="673"/>
      <c r="AV1044" s="674"/>
      <c r="AW1044" s="674"/>
      <c r="AX1044" s="675"/>
    </row>
    <row r="1045" spans="1:50" hidden="1">
      <c r="A1045" s="667">
        <v>16</v>
      </c>
      <c r="B1045" s="667"/>
      <c r="C1045" s="668"/>
      <c r="D1045" s="669"/>
      <c r="E1045" s="669"/>
      <c r="F1045" s="669"/>
      <c r="G1045" s="669"/>
      <c r="H1045" s="669"/>
      <c r="I1045" s="669"/>
      <c r="J1045" s="669"/>
      <c r="K1045" s="669"/>
      <c r="L1045" s="670"/>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2"/>
      <c r="AL1045" s="671"/>
      <c r="AM1045" s="671"/>
      <c r="AN1045" s="671"/>
      <c r="AO1045" s="671"/>
      <c r="AP1045" s="671"/>
      <c r="AQ1045" s="673"/>
      <c r="AR1045" s="674"/>
      <c r="AS1045" s="674"/>
      <c r="AT1045" s="675"/>
      <c r="AU1045" s="673"/>
      <c r="AV1045" s="674"/>
      <c r="AW1045" s="674"/>
      <c r="AX1045" s="675"/>
    </row>
    <row r="1046" spans="1:50" hidden="1">
      <c r="A1046" s="667">
        <v>17</v>
      </c>
      <c r="B1046" s="667"/>
      <c r="C1046" s="668"/>
      <c r="D1046" s="669"/>
      <c r="E1046" s="669"/>
      <c r="F1046" s="669"/>
      <c r="G1046" s="669"/>
      <c r="H1046" s="669"/>
      <c r="I1046" s="669"/>
      <c r="J1046" s="669"/>
      <c r="K1046" s="669"/>
      <c r="L1046" s="670"/>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2"/>
      <c r="AL1046" s="671"/>
      <c r="AM1046" s="671"/>
      <c r="AN1046" s="671"/>
      <c r="AO1046" s="671"/>
      <c r="AP1046" s="671"/>
      <c r="AQ1046" s="673"/>
      <c r="AR1046" s="674"/>
      <c r="AS1046" s="674"/>
      <c r="AT1046" s="675"/>
      <c r="AU1046" s="673"/>
      <c r="AV1046" s="674"/>
      <c r="AW1046" s="674"/>
      <c r="AX1046" s="675"/>
    </row>
    <row r="1047" spans="1:50" hidden="1">
      <c r="A1047" s="667">
        <v>18</v>
      </c>
      <c r="B1047" s="667"/>
      <c r="C1047" s="668"/>
      <c r="D1047" s="669"/>
      <c r="E1047" s="669"/>
      <c r="F1047" s="669"/>
      <c r="G1047" s="669"/>
      <c r="H1047" s="669"/>
      <c r="I1047" s="669"/>
      <c r="J1047" s="669"/>
      <c r="K1047" s="669"/>
      <c r="L1047" s="670"/>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2"/>
      <c r="AL1047" s="671"/>
      <c r="AM1047" s="671"/>
      <c r="AN1047" s="671"/>
      <c r="AO1047" s="671"/>
      <c r="AP1047" s="671"/>
      <c r="AQ1047" s="673"/>
      <c r="AR1047" s="674"/>
      <c r="AS1047" s="674"/>
      <c r="AT1047" s="675"/>
      <c r="AU1047" s="673"/>
      <c r="AV1047" s="674"/>
      <c r="AW1047" s="674"/>
      <c r="AX1047" s="675"/>
    </row>
    <row r="1048" spans="1:50" hidden="1">
      <c r="A1048" s="667">
        <v>19</v>
      </c>
      <c r="B1048" s="667"/>
      <c r="C1048" s="668"/>
      <c r="D1048" s="669"/>
      <c r="E1048" s="669"/>
      <c r="F1048" s="669"/>
      <c r="G1048" s="669"/>
      <c r="H1048" s="669"/>
      <c r="I1048" s="669"/>
      <c r="J1048" s="669"/>
      <c r="K1048" s="669"/>
      <c r="L1048" s="670"/>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2"/>
      <c r="AL1048" s="671"/>
      <c r="AM1048" s="671"/>
      <c r="AN1048" s="671"/>
      <c r="AO1048" s="671"/>
      <c r="AP1048" s="671"/>
      <c r="AQ1048" s="673"/>
      <c r="AR1048" s="674"/>
      <c r="AS1048" s="674"/>
      <c r="AT1048" s="675"/>
      <c r="AU1048" s="673"/>
      <c r="AV1048" s="674"/>
      <c r="AW1048" s="674"/>
      <c r="AX1048" s="675"/>
    </row>
    <row r="1049" spans="1:50" hidden="1">
      <c r="A1049" s="667">
        <v>20</v>
      </c>
      <c r="B1049" s="667"/>
      <c r="C1049" s="668"/>
      <c r="D1049" s="669"/>
      <c r="E1049" s="669"/>
      <c r="F1049" s="669"/>
      <c r="G1049" s="669"/>
      <c r="H1049" s="669"/>
      <c r="I1049" s="669"/>
      <c r="J1049" s="669"/>
      <c r="K1049" s="669"/>
      <c r="L1049" s="670"/>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2"/>
      <c r="AL1049" s="671"/>
      <c r="AM1049" s="671"/>
      <c r="AN1049" s="671"/>
      <c r="AO1049" s="671"/>
      <c r="AP1049" s="671"/>
      <c r="AQ1049" s="673"/>
      <c r="AR1049" s="674"/>
      <c r="AS1049" s="674"/>
      <c r="AT1049" s="675"/>
      <c r="AU1049" s="673"/>
      <c r="AV1049" s="674"/>
      <c r="AW1049" s="674"/>
      <c r="AX1049" s="675"/>
    </row>
    <row r="1050" spans="1:50" hidden="1">
      <c r="A1050" s="667">
        <v>21</v>
      </c>
      <c r="B1050" s="667"/>
      <c r="C1050" s="668"/>
      <c r="D1050" s="669"/>
      <c r="E1050" s="669"/>
      <c r="F1050" s="669"/>
      <c r="G1050" s="669"/>
      <c r="H1050" s="669"/>
      <c r="I1050" s="669"/>
      <c r="J1050" s="669"/>
      <c r="K1050" s="669"/>
      <c r="L1050" s="670"/>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2"/>
      <c r="AL1050" s="671"/>
      <c r="AM1050" s="671"/>
      <c r="AN1050" s="671"/>
      <c r="AO1050" s="671"/>
      <c r="AP1050" s="671"/>
      <c r="AQ1050" s="673"/>
      <c r="AR1050" s="674"/>
      <c r="AS1050" s="674"/>
      <c r="AT1050" s="675"/>
      <c r="AU1050" s="673"/>
      <c r="AV1050" s="674"/>
      <c r="AW1050" s="674"/>
      <c r="AX1050" s="675"/>
    </row>
    <row r="1051" spans="1:50" hidden="1">
      <c r="A1051" s="667">
        <v>22</v>
      </c>
      <c r="B1051" s="667"/>
      <c r="C1051" s="668"/>
      <c r="D1051" s="669"/>
      <c r="E1051" s="669"/>
      <c r="F1051" s="669"/>
      <c r="G1051" s="669"/>
      <c r="H1051" s="669"/>
      <c r="I1051" s="669"/>
      <c r="J1051" s="669"/>
      <c r="K1051" s="669"/>
      <c r="L1051" s="670"/>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2"/>
      <c r="AL1051" s="671"/>
      <c r="AM1051" s="671"/>
      <c r="AN1051" s="671"/>
      <c r="AO1051" s="671"/>
      <c r="AP1051" s="671"/>
      <c r="AQ1051" s="673"/>
      <c r="AR1051" s="674"/>
      <c r="AS1051" s="674"/>
      <c r="AT1051" s="675"/>
      <c r="AU1051" s="673"/>
      <c r="AV1051" s="674"/>
      <c r="AW1051" s="674"/>
      <c r="AX1051" s="675"/>
    </row>
    <row r="1052" spans="1:50" hidden="1">
      <c r="A1052" s="667">
        <v>23</v>
      </c>
      <c r="B1052" s="667"/>
      <c r="C1052" s="668"/>
      <c r="D1052" s="669"/>
      <c r="E1052" s="669"/>
      <c r="F1052" s="669"/>
      <c r="G1052" s="669"/>
      <c r="H1052" s="669"/>
      <c r="I1052" s="669"/>
      <c r="J1052" s="669"/>
      <c r="K1052" s="669"/>
      <c r="L1052" s="670"/>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2"/>
      <c r="AL1052" s="671"/>
      <c r="AM1052" s="671"/>
      <c r="AN1052" s="671"/>
      <c r="AO1052" s="671"/>
      <c r="AP1052" s="671"/>
      <c r="AQ1052" s="673"/>
      <c r="AR1052" s="674"/>
      <c r="AS1052" s="674"/>
      <c r="AT1052" s="675"/>
      <c r="AU1052" s="673"/>
      <c r="AV1052" s="674"/>
      <c r="AW1052" s="674"/>
      <c r="AX1052" s="675"/>
    </row>
    <row r="1053" spans="1:50" hidden="1">
      <c r="A1053" s="667">
        <v>24</v>
      </c>
      <c r="B1053" s="667"/>
      <c r="C1053" s="668"/>
      <c r="D1053" s="669"/>
      <c r="E1053" s="669"/>
      <c r="F1053" s="669"/>
      <c r="G1053" s="669"/>
      <c r="H1053" s="669"/>
      <c r="I1053" s="669"/>
      <c r="J1053" s="669"/>
      <c r="K1053" s="669"/>
      <c r="L1053" s="670"/>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2"/>
      <c r="AL1053" s="671"/>
      <c r="AM1053" s="671"/>
      <c r="AN1053" s="671"/>
      <c r="AO1053" s="671"/>
      <c r="AP1053" s="671"/>
      <c r="AQ1053" s="673"/>
      <c r="AR1053" s="674"/>
      <c r="AS1053" s="674"/>
      <c r="AT1053" s="675"/>
      <c r="AU1053" s="673"/>
      <c r="AV1053" s="674"/>
      <c r="AW1053" s="674"/>
      <c r="AX1053" s="675"/>
    </row>
    <row r="1054" spans="1:50" hidden="1">
      <c r="A1054" s="667">
        <v>25</v>
      </c>
      <c r="B1054" s="667"/>
      <c r="C1054" s="668"/>
      <c r="D1054" s="669"/>
      <c r="E1054" s="669"/>
      <c r="F1054" s="669"/>
      <c r="G1054" s="669"/>
      <c r="H1054" s="669"/>
      <c r="I1054" s="669"/>
      <c r="J1054" s="669"/>
      <c r="K1054" s="669"/>
      <c r="L1054" s="670"/>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2"/>
      <c r="AL1054" s="671"/>
      <c r="AM1054" s="671"/>
      <c r="AN1054" s="671"/>
      <c r="AO1054" s="671"/>
      <c r="AP1054" s="671"/>
      <c r="AQ1054" s="673"/>
      <c r="AR1054" s="674"/>
      <c r="AS1054" s="674"/>
      <c r="AT1054" s="675"/>
      <c r="AU1054" s="673"/>
      <c r="AV1054" s="674"/>
      <c r="AW1054" s="674"/>
      <c r="AX1054" s="675"/>
    </row>
    <row r="1055" spans="1:50" hidden="1">
      <c r="A1055" s="667">
        <v>26</v>
      </c>
      <c r="B1055" s="667"/>
      <c r="C1055" s="668"/>
      <c r="D1055" s="669"/>
      <c r="E1055" s="669"/>
      <c r="F1055" s="669"/>
      <c r="G1055" s="669"/>
      <c r="H1055" s="669"/>
      <c r="I1055" s="669"/>
      <c r="J1055" s="669"/>
      <c r="K1055" s="669"/>
      <c r="L1055" s="670"/>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2"/>
      <c r="AL1055" s="671"/>
      <c r="AM1055" s="671"/>
      <c r="AN1055" s="671"/>
      <c r="AO1055" s="671"/>
      <c r="AP1055" s="671"/>
      <c r="AQ1055" s="673"/>
      <c r="AR1055" s="674"/>
      <c r="AS1055" s="674"/>
      <c r="AT1055" s="675"/>
      <c r="AU1055" s="673"/>
      <c r="AV1055" s="674"/>
      <c r="AW1055" s="674"/>
      <c r="AX1055" s="675"/>
    </row>
    <row r="1056" spans="1:50" hidden="1">
      <c r="A1056" s="667">
        <v>27</v>
      </c>
      <c r="B1056" s="667"/>
      <c r="C1056" s="668"/>
      <c r="D1056" s="669"/>
      <c r="E1056" s="669"/>
      <c r="F1056" s="669"/>
      <c r="G1056" s="669"/>
      <c r="H1056" s="669"/>
      <c r="I1056" s="669"/>
      <c r="J1056" s="669"/>
      <c r="K1056" s="669"/>
      <c r="L1056" s="670"/>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2"/>
      <c r="AL1056" s="671"/>
      <c r="AM1056" s="671"/>
      <c r="AN1056" s="671"/>
      <c r="AO1056" s="671"/>
      <c r="AP1056" s="671"/>
      <c r="AQ1056" s="673"/>
      <c r="AR1056" s="674"/>
      <c r="AS1056" s="674"/>
      <c r="AT1056" s="675"/>
      <c r="AU1056" s="673"/>
      <c r="AV1056" s="674"/>
      <c r="AW1056" s="674"/>
      <c r="AX1056" s="675"/>
    </row>
    <row r="1057" spans="1:50" hidden="1">
      <c r="A1057" s="667">
        <v>28</v>
      </c>
      <c r="B1057" s="667"/>
      <c r="C1057" s="668"/>
      <c r="D1057" s="669"/>
      <c r="E1057" s="669"/>
      <c r="F1057" s="669"/>
      <c r="G1057" s="669"/>
      <c r="H1057" s="669"/>
      <c r="I1057" s="669"/>
      <c r="J1057" s="669"/>
      <c r="K1057" s="669"/>
      <c r="L1057" s="670"/>
      <c r="M1057" s="671"/>
      <c r="N1057" s="671"/>
      <c r="O1057" s="671"/>
      <c r="P1057" s="671"/>
      <c r="Q1057" s="671"/>
      <c r="R1057" s="671"/>
      <c r="S1057" s="671"/>
      <c r="T1057" s="671"/>
      <c r="U1057" s="671"/>
      <c r="V1057" s="671"/>
      <c r="W1057" s="671"/>
      <c r="X1057" s="671"/>
      <c r="Y1057" s="671"/>
      <c r="Z1057" s="671"/>
      <c r="AA1057" s="671"/>
      <c r="AB1057" s="671"/>
      <c r="AC1057" s="671"/>
      <c r="AD1057" s="671"/>
      <c r="AE1057" s="671"/>
      <c r="AF1057" s="671"/>
      <c r="AG1057" s="671"/>
      <c r="AH1057" s="671"/>
      <c r="AI1057" s="671"/>
      <c r="AJ1057" s="671"/>
      <c r="AK1057" s="672"/>
      <c r="AL1057" s="671"/>
      <c r="AM1057" s="671"/>
      <c r="AN1057" s="671"/>
      <c r="AO1057" s="671"/>
      <c r="AP1057" s="671"/>
      <c r="AQ1057" s="673"/>
      <c r="AR1057" s="674"/>
      <c r="AS1057" s="674"/>
      <c r="AT1057" s="675"/>
      <c r="AU1057" s="673"/>
      <c r="AV1057" s="674"/>
      <c r="AW1057" s="674"/>
      <c r="AX1057" s="675"/>
    </row>
    <row r="1058" spans="1:50" hidden="1">
      <c r="A1058" s="667">
        <v>29</v>
      </c>
      <c r="B1058" s="667"/>
      <c r="C1058" s="668"/>
      <c r="D1058" s="669"/>
      <c r="E1058" s="669"/>
      <c r="F1058" s="669"/>
      <c r="G1058" s="669"/>
      <c r="H1058" s="669"/>
      <c r="I1058" s="669"/>
      <c r="J1058" s="669"/>
      <c r="K1058" s="669"/>
      <c r="L1058" s="670"/>
      <c r="M1058" s="671"/>
      <c r="N1058" s="671"/>
      <c r="O1058" s="671"/>
      <c r="P1058" s="671"/>
      <c r="Q1058" s="671"/>
      <c r="R1058" s="671"/>
      <c r="S1058" s="671"/>
      <c r="T1058" s="671"/>
      <c r="U1058" s="671"/>
      <c r="V1058" s="671"/>
      <c r="W1058" s="671"/>
      <c r="X1058" s="671"/>
      <c r="Y1058" s="671"/>
      <c r="Z1058" s="671"/>
      <c r="AA1058" s="671"/>
      <c r="AB1058" s="671"/>
      <c r="AC1058" s="671"/>
      <c r="AD1058" s="671"/>
      <c r="AE1058" s="671"/>
      <c r="AF1058" s="671"/>
      <c r="AG1058" s="671"/>
      <c r="AH1058" s="671"/>
      <c r="AI1058" s="671"/>
      <c r="AJ1058" s="671"/>
      <c r="AK1058" s="672"/>
      <c r="AL1058" s="671"/>
      <c r="AM1058" s="671"/>
      <c r="AN1058" s="671"/>
      <c r="AO1058" s="671"/>
      <c r="AP1058" s="671"/>
      <c r="AQ1058" s="673"/>
      <c r="AR1058" s="674"/>
      <c r="AS1058" s="674"/>
      <c r="AT1058" s="675"/>
      <c r="AU1058" s="673"/>
      <c r="AV1058" s="674"/>
      <c r="AW1058" s="674"/>
      <c r="AX1058" s="675"/>
    </row>
    <row r="1059" spans="1:50" hidden="1">
      <c r="A1059" s="667">
        <v>30</v>
      </c>
      <c r="B1059" s="667"/>
      <c r="C1059" s="668"/>
      <c r="D1059" s="669"/>
      <c r="E1059" s="669"/>
      <c r="F1059" s="669"/>
      <c r="G1059" s="669"/>
      <c r="H1059" s="669"/>
      <c r="I1059" s="669"/>
      <c r="J1059" s="669"/>
      <c r="K1059" s="669"/>
      <c r="L1059" s="670"/>
      <c r="M1059" s="671"/>
      <c r="N1059" s="671"/>
      <c r="O1059" s="671"/>
      <c r="P1059" s="671"/>
      <c r="Q1059" s="671"/>
      <c r="R1059" s="671"/>
      <c r="S1059" s="671"/>
      <c r="T1059" s="671"/>
      <c r="U1059" s="671"/>
      <c r="V1059" s="671"/>
      <c r="W1059" s="671"/>
      <c r="X1059" s="671"/>
      <c r="Y1059" s="671"/>
      <c r="Z1059" s="671"/>
      <c r="AA1059" s="671"/>
      <c r="AB1059" s="671"/>
      <c r="AC1059" s="671"/>
      <c r="AD1059" s="671"/>
      <c r="AE1059" s="671"/>
      <c r="AF1059" s="671"/>
      <c r="AG1059" s="671"/>
      <c r="AH1059" s="671"/>
      <c r="AI1059" s="671"/>
      <c r="AJ1059" s="671"/>
      <c r="AK1059" s="672"/>
      <c r="AL1059" s="671"/>
      <c r="AM1059" s="671"/>
      <c r="AN1059" s="671"/>
      <c r="AO1059" s="671"/>
      <c r="AP1059" s="671"/>
      <c r="AQ1059" s="673"/>
      <c r="AR1059" s="674"/>
      <c r="AS1059" s="674"/>
      <c r="AT1059" s="675"/>
      <c r="AU1059" s="673"/>
      <c r="AV1059" s="674"/>
      <c r="AW1059" s="674"/>
      <c r="AX1059" s="675"/>
    </row>
    <row r="1060" spans="1:50" s="5" customFormat="1">
      <c r="A1060" s="4"/>
      <c r="B1060" s="4"/>
      <c r="C1060" s="4"/>
      <c r="D1060" s="4"/>
      <c r="E1060" s="4"/>
      <c r="F1060" s="4"/>
      <c r="G1060" s="4"/>
      <c r="H1060" s="4"/>
      <c r="I1060" s="4"/>
      <c r="J1060" s="4"/>
      <c r="K1060" s="4"/>
      <c r="L1060" s="4"/>
      <c r="M1060" s="274"/>
      <c r="N1060" s="273"/>
      <c r="O1060" s="273"/>
      <c r="P1060" s="273"/>
      <c r="Q1060" s="273"/>
      <c r="R1060" s="273"/>
      <c r="S1060" s="273"/>
      <c r="T1060" s="273"/>
      <c r="U1060" s="273"/>
      <c r="V1060" s="273"/>
      <c r="W1060" s="273"/>
      <c r="X1060" s="273"/>
      <c r="Y1060" s="273"/>
      <c r="Z1060" s="273"/>
      <c r="AA1060" s="273"/>
      <c r="AB1060" s="273"/>
      <c r="AC1060" s="273"/>
      <c r="AD1060" s="273"/>
      <c r="AE1060" s="273"/>
      <c r="AF1060" s="273"/>
      <c r="AG1060" s="273"/>
      <c r="AH1060" s="273"/>
      <c r="AI1060" s="273"/>
      <c r="AJ1060" s="273"/>
      <c r="AK1060" s="9"/>
      <c r="AL1060" s="4"/>
      <c r="AM1060" s="4"/>
      <c r="AN1060" s="4"/>
      <c r="AO1060" s="4"/>
      <c r="AP1060" s="4"/>
      <c r="AQ1060" s="4"/>
      <c r="AR1060" s="4"/>
      <c r="AS1060" s="4"/>
      <c r="AT1060" s="4"/>
      <c r="AU1060" s="4"/>
      <c r="AV1060" s="4"/>
      <c r="AW1060" s="4"/>
      <c r="AX1060" s="4"/>
    </row>
    <row r="1061" spans="1:50" s="5" customFormat="1">
      <c r="B1061" s="5" t="s">
        <v>997</v>
      </c>
      <c r="C1061" s="5" t="s">
        <v>2866</v>
      </c>
    </row>
    <row r="1062" spans="1:50" ht="23.25" customHeight="1">
      <c r="A1062" s="667"/>
      <c r="B1062" s="667"/>
      <c r="C1062" s="683" t="s">
        <v>321</v>
      </c>
      <c r="D1062" s="683"/>
      <c r="E1062" s="683"/>
      <c r="F1062" s="683"/>
      <c r="G1062" s="683"/>
      <c r="H1062" s="683"/>
      <c r="I1062" s="683"/>
      <c r="J1062" s="683"/>
      <c r="K1062" s="683"/>
      <c r="L1062" s="683"/>
      <c r="M1062" s="683" t="s">
        <v>320</v>
      </c>
      <c r="N1062" s="683"/>
      <c r="O1062" s="683"/>
      <c r="P1062" s="683"/>
      <c r="Q1062" s="683"/>
      <c r="R1062" s="683"/>
      <c r="S1062" s="683"/>
      <c r="T1062" s="683"/>
      <c r="U1062" s="683"/>
      <c r="V1062" s="683"/>
      <c r="W1062" s="683"/>
      <c r="X1062" s="683"/>
      <c r="Y1062" s="683"/>
      <c r="Z1062" s="683"/>
      <c r="AA1062" s="683"/>
      <c r="AB1062" s="683"/>
      <c r="AC1062" s="683"/>
      <c r="AD1062" s="683"/>
      <c r="AE1062" s="683"/>
      <c r="AF1062" s="683"/>
      <c r="AG1062" s="683"/>
      <c r="AH1062" s="683"/>
      <c r="AI1062" s="683"/>
      <c r="AJ1062" s="683"/>
      <c r="AK1062" s="682" t="s">
        <v>319</v>
      </c>
      <c r="AL1062" s="683"/>
      <c r="AM1062" s="683"/>
      <c r="AN1062" s="683"/>
      <c r="AO1062" s="683"/>
      <c r="AP1062" s="683"/>
      <c r="AQ1062" s="683" t="s">
        <v>5</v>
      </c>
      <c r="AR1062" s="683"/>
      <c r="AS1062" s="683"/>
      <c r="AT1062" s="683"/>
      <c r="AU1062" s="375" t="s">
        <v>4</v>
      </c>
      <c r="AV1062" s="376"/>
      <c r="AW1062" s="376"/>
      <c r="AX1062" s="678"/>
    </row>
    <row r="1063" spans="1:50" ht="23.25" customHeight="1">
      <c r="A1063" s="667">
        <v>1</v>
      </c>
      <c r="B1063" s="667">
        <v>1</v>
      </c>
      <c r="C1063" s="3680" t="s">
        <v>2865</v>
      </c>
      <c r="D1063" s="3680"/>
      <c r="E1063" s="3680"/>
      <c r="F1063" s="3680"/>
      <c r="G1063" s="3680"/>
      <c r="H1063" s="3680"/>
      <c r="I1063" s="3680"/>
      <c r="J1063" s="3680"/>
      <c r="K1063" s="3680"/>
      <c r="L1063" s="3680"/>
      <c r="M1063" s="2564" t="s">
        <v>2864</v>
      </c>
      <c r="N1063" s="2565"/>
      <c r="O1063" s="2565"/>
      <c r="P1063" s="2565"/>
      <c r="Q1063" s="2565"/>
      <c r="R1063" s="2565"/>
      <c r="S1063" s="2565"/>
      <c r="T1063" s="2565"/>
      <c r="U1063" s="2565"/>
      <c r="V1063" s="2565"/>
      <c r="W1063" s="2565"/>
      <c r="X1063" s="2565"/>
      <c r="Y1063" s="2565"/>
      <c r="Z1063" s="2565"/>
      <c r="AA1063" s="2565"/>
      <c r="AB1063" s="2565"/>
      <c r="AC1063" s="2565"/>
      <c r="AD1063" s="2565"/>
      <c r="AE1063" s="2565"/>
      <c r="AF1063" s="2565"/>
      <c r="AG1063" s="2565"/>
      <c r="AH1063" s="2565"/>
      <c r="AI1063" s="2565"/>
      <c r="AJ1063" s="2565"/>
      <c r="AK1063" s="3045">
        <v>2.2999999999999998</v>
      </c>
      <c r="AL1063" s="3042"/>
      <c r="AM1063" s="3042"/>
      <c r="AN1063" s="3042"/>
      <c r="AO1063" s="3042"/>
      <c r="AP1063" s="3042"/>
      <c r="AQ1063" s="3681">
        <v>3</v>
      </c>
      <c r="AR1063" s="3682"/>
      <c r="AS1063" s="3682"/>
      <c r="AT1063" s="3683"/>
      <c r="AU1063" s="3679">
        <v>0.88329999999999997</v>
      </c>
      <c r="AV1063" s="674"/>
      <c r="AW1063" s="674"/>
      <c r="AX1063" s="675"/>
    </row>
    <row r="1064" spans="1:50" hidden="1">
      <c r="A1064" s="667">
        <v>2</v>
      </c>
      <c r="B1064" s="667"/>
      <c r="C1064" s="668"/>
      <c r="D1064" s="669"/>
      <c r="E1064" s="669"/>
      <c r="F1064" s="669"/>
      <c r="G1064" s="669"/>
      <c r="H1064" s="669"/>
      <c r="I1064" s="669"/>
      <c r="J1064" s="669"/>
      <c r="K1064" s="669"/>
      <c r="L1064" s="670"/>
      <c r="M1064" s="671"/>
      <c r="N1064" s="671"/>
      <c r="O1064" s="671"/>
      <c r="P1064" s="671"/>
      <c r="Q1064" s="671"/>
      <c r="R1064" s="671"/>
      <c r="S1064" s="671"/>
      <c r="T1064" s="671"/>
      <c r="U1064" s="671"/>
      <c r="V1064" s="671"/>
      <c r="W1064" s="671"/>
      <c r="X1064" s="671"/>
      <c r="Y1064" s="671"/>
      <c r="Z1064" s="671"/>
      <c r="AA1064" s="671"/>
      <c r="AB1064" s="671"/>
      <c r="AC1064" s="671"/>
      <c r="AD1064" s="671"/>
      <c r="AE1064" s="671"/>
      <c r="AF1064" s="671"/>
      <c r="AG1064" s="671"/>
      <c r="AH1064" s="671"/>
      <c r="AI1064" s="671"/>
      <c r="AJ1064" s="671"/>
      <c r="AK1064" s="672"/>
      <c r="AL1064" s="671"/>
      <c r="AM1064" s="671"/>
      <c r="AN1064" s="671"/>
      <c r="AO1064" s="671"/>
      <c r="AP1064" s="671"/>
      <c r="AQ1064" s="673"/>
      <c r="AR1064" s="674"/>
      <c r="AS1064" s="674"/>
      <c r="AT1064" s="675"/>
      <c r="AU1064" s="673"/>
      <c r="AV1064" s="674"/>
      <c r="AW1064" s="674"/>
      <c r="AX1064" s="675"/>
    </row>
    <row r="1065" spans="1:50" hidden="1">
      <c r="A1065" s="667">
        <v>3</v>
      </c>
      <c r="B1065" s="667"/>
      <c r="C1065" s="668"/>
      <c r="D1065" s="669"/>
      <c r="E1065" s="669"/>
      <c r="F1065" s="669"/>
      <c r="G1065" s="669"/>
      <c r="H1065" s="669"/>
      <c r="I1065" s="669"/>
      <c r="J1065" s="669"/>
      <c r="K1065" s="669"/>
      <c r="L1065" s="670"/>
      <c r="M1065" s="671"/>
      <c r="N1065" s="671"/>
      <c r="O1065" s="671"/>
      <c r="P1065" s="671"/>
      <c r="Q1065" s="671"/>
      <c r="R1065" s="671"/>
      <c r="S1065" s="671"/>
      <c r="T1065" s="671"/>
      <c r="U1065" s="671"/>
      <c r="V1065" s="671"/>
      <c r="W1065" s="671"/>
      <c r="X1065" s="671"/>
      <c r="Y1065" s="671"/>
      <c r="Z1065" s="671"/>
      <c r="AA1065" s="671"/>
      <c r="AB1065" s="671"/>
      <c r="AC1065" s="671"/>
      <c r="AD1065" s="671"/>
      <c r="AE1065" s="671"/>
      <c r="AF1065" s="671"/>
      <c r="AG1065" s="671"/>
      <c r="AH1065" s="671"/>
      <c r="AI1065" s="671"/>
      <c r="AJ1065" s="671"/>
      <c r="AK1065" s="672"/>
      <c r="AL1065" s="671"/>
      <c r="AM1065" s="671"/>
      <c r="AN1065" s="671"/>
      <c r="AO1065" s="671"/>
      <c r="AP1065" s="671"/>
      <c r="AQ1065" s="673"/>
      <c r="AR1065" s="674"/>
      <c r="AS1065" s="674"/>
      <c r="AT1065" s="675"/>
      <c r="AU1065" s="673"/>
      <c r="AV1065" s="674"/>
      <c r="AW1065" s="674"/>
      <c r="AX1065" s="675"/>
    </row>
    <row r="1066" spans="1:50" hidden="1">
      <c r="A1066" s="667">
        <v>4</v>
      </c>
      <c r="B1066" s="667"/>
      <c r="C1066" s="668"/>
      <c r="D1066" s="669"/>
      <c r="E1066" s="669"/>
      <c r="F1066" s="669"/>
      <c r="G1066" s="669"/>
      <c r="H1066" s="669"/>
      <c r="I1066" s="669"/>
      <c r="J1066" s="669"/>
      <c r="K1066" s="669"/>
      <c r="L1066" s="670"/>
      <c r="M1066" s="671"/>
      <c r="N1066" s="671"/>
      <c r="O1066" s="671"/>
      <c r="P1066" s="671"/>
      <c r="Q1066" s="671"/>
      <c r="R1066" s="671"/>
      <c r="S1066" s="671"/>
      <c r="T1066" s="671"/>
      <c r="U1066" s="671"/>
      <c r="V1066" s="671"/>
      <c r="W1066" s="671"/>
      <c r="X1066" s="671"/>
      <c r="Y1066" s="671"/>
      <c r="Z1066" s="671"/>
      <c r="AA1066" s="671"/>
      <c r="AB1066" s="671"/>
      <c r="AC1066" s="671"/>
      <c r="AD1066" s="671"/>
      <c r="AE1066" s="671"/>
      <c r="AF1066" s="671"/>
      <c r="AG1066" s="671"/>
      <c r="AH1066" s="671"/>
      <c r="AI1066" s="671"/>
      <c r="AJ1066" s="671"/>
      <c r="AK1066" s="672"/>
      <c r="AL1066" s="671"/>
      <c r="AM1066" s="671"/>
      <c r="AN1066" s="671"/>
      <c r="AO1066" s="671"/>
      <c r="AP1066" s="671"/>
      <c r="AQ1066" s="673"/>
      <c r="AR1066" s="674"/>
      <c r="AS1066" s="674"/>
      <c r="AT1066" s="675"/>
      <c r="AU1066" s="673"/>
      <c r="AV1066" s="674"/>
      <c r="AW1066" s="674"/>
      <c r="AX1066" s="675"/>
    </row>
    <row r="1067" spans="1:50" hidden="1">
      <c r="A1067" s="667">
        <v>5</v>
      </c>
      <c r="B1067" s="667"/>
      <c r="C1067" s="668"/>
      <c r="D1067" s="669"/>
      <c r="E1067" s="669"/>
      <c r="F1067" s="669"/>
      <c r="G1067" s="669"/>
      <c r="H1067" s="669"/>
      <c r="I1067" s="669"/>
      <c r="J1067" s="669"/>
      <c r="K1067" s="669"/>
      <c r="L1067" s="670"/>
      <c r="M1067" s="671"/>
      <c r="N1067" s="671"/>
      <c r="O1067" s="671"/>
      <c r="P1067" s="671"/>
      <c r="Q1067" s="671"/>
      <c r="R1067" s="671"/>
      <c r="S1067" s="671"/>
      <c r="T1067" s="671"/>
      <c r="U1067" s="671"/>
      <c r="V1067" s="671"/>
      <c r="W1067" s="671"/>
      <c r="X1067" s="671"/>
      <c r="Y1067" s="671"/>
      <c r="Z1067" s="671"/>
      <c r="AA1067" s="671"/>
      <c r="AB1067" s="671"/>
      <c r="AC1067" s="671"/>
      <c r="AD1067" s="671"/>
      <c r="AE1067" s="671"/>
      <c r="AF1067" s="671"/>
      <c r="AG1067" s="671"/>
      <c r="AH1067" s="671"/>
      <c r="AI1067" s="671"/>
      <c r="AJ1067" s="671"/>
      <c r="AK1067" s="672"/>
      <c r="AL1067" s="671"/>
      <c r="AM1067" s="671"/>
      <c r="AN1067" s="671"/>
      <c r="AO1067" s="671"/>
      <c r="AP1067" s="671"/>
      <c r="AQ1067" s="673"/>
      <c r="AR1067" s="674"/>
      <c r="AS1067" s="674"/>
      <c r="AT1067" s="675"/>
      <c r="AU1067" s="673"/>
      <c r="AV1067" s="674"/>
      <c r="AW1067" s="674"/>
      <c r="AX1067" s="675"/>
    </row>
    <row r="1068" spans="1:50" hidden="1">
      <c r="A1068" s="667">
        <v>6</v>
      </c>
      <c r="B1068" s="667"/>
      <c r="C1068" s="668"/>
      <c r="D1068" s="669"/>
      <c r="E1068" s="669"/>
      <c r="F1068" s="669"/>
      <c r="G1068" s="669"/>
      <c r="H1068" s="669"/>
      <c r="I1068" s="669"/>
      <c r="J1068" s="669"/>
      <c r="K1068" s="669"/>
      <c r="L1068" s="670"/>
      <c r="M1068" s="671"/>
      <c r="N1068" s="671"/>
      <c r="O1068" s="671"/>
      <c r="P1068" s="671"/>
      <c r="Q1068" s="671"/>
      <c r="R1068" s="671"/>
      <c r="S1068" s="671"/>
      <c r="T1068" s="671"/>
      <c r="U1068" s="671"/>
      <c r="V1068" s="671"/>
      <c r="W1068" s="671"/>
      <c r="X1068" s="671"/>
      <c r="Y1068" s="671"/>
      <c r="Z1068" s="671"/>
      <c r="AA1068" s="671"/>
      <c r="AB1068" s="671"/>
      <c r="AC1068" s="671"/>
      <c r="AD1068" s="671"/>
      <c r="AE1068" s="671"/>
      <c r="AF1068" s="671"/>
      <c r="AG1068" s="671"/>
      <c r="AH1068" s="671"/>
      <c r="AI1068" s="671"/>
      <c r="AJ1068" s="671"/>
      <c r="AK1068" s="672"/>
      <c r="AL1068" s="671"/>
      <c r="AM1068" s="671"/>
      <c r="AN1068" s="671"/>
      <c r="AO1068" s="671"/>
      <c r="AP1068" s="671"/>
      <c r="AQ1068" s="673"/>
      <c r="AR1068" s="674"/>
      <c r="AS1068" s="674"/>
      <c r="AT1068" s="675"/>
      <c r="AU1068" s="673"/>
      <c r="AV1068" s="674"/>
      <c r="AW1068" s="674"/>
      <c r="AX1068" s="675"/>
    </row>
    <row r="1069" spans="1:50" hidden="1">
      <c r="A1069" s="667">
        <v>7</v>
      </c>
      <c r="B1069" s="667"/>
      <c r="C1069" s="668"/>
      <c r="D1069" s="669"/>
      <c r="E1069" s="669"/>
      <c r="F1069" s="669"/>
      <c r="G1069" s="669"/>
      <c r="H1069" s="669"/>
      <c r="I1069" s="669"/>
      <c r="J1069" s="669"/>
      <c r="K1069" s="669"/>
      <c r="L1069" s="670"/>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72"/>
      <c r="AL1069" s="671"/>
      <c r="AM1069" s="671"/>
      <c r="AN1069" s="671"/>
      <c r="AO1069" s="671"/>
      <c r="AP1069" s="671"/>
      <c r="AQ1069" s="673"/>
      <c r="AR1069" s="674"/>
      <c r="AS1069" s="674"/>
      <c r="AT1069" s="675"/>
      <c r="AU1069" s="673"/>
      <c r="AV1069" s="674"/>
      <c r="AW1069" s="674"/>
      <c r="AX1069" s="675"/>
    </row>
    <row r="1070" spans="1:50" hidden="1">
      <c r="A1070" s="667">
        <v>8</v>
      </c>
      <c r="B1070" s="667"/>
      <c r="C1070" s="668"/>
      <c r="D1070" s="669"/>
      <c r="E1070" s="669"/>
      <c r="F1070" s="669"/>
      <c r="G1070" s="669"/>
      <c r="H1070" s="669"/>
      <c r="I1070" s="669"/>
      <c r="J1070" s="669"/>
      <c r="K1070" s="669"/>
      <c r="L1070" s="670"/>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72"/>
      <c r="AL1070" s="671"/>
      <c r="AM1070" s="671"/>
      <c r="AN1070" s="671"/>
      <c r="AO1070" s="671"/>
      <c r="AP1070" s="671"/>
      <c r="AQ1070" s="673"/>
      <c r="AR1070" s="674"/>
      <c r="AS1070" s="674"/>
      <c r="AT1070" s="675"/>
      <c r="AU1070" s="673"/>
      <c r="AV1070" s="674"/>
      <c r="AW1070" s="674"/>
      <c r="AX1070" s="675"/>
    </row>
    <row r="1071" spans="1:50" hidden="1">
      <c r="A1071" s="667">
        <v>9</v>
      </c>
      <c r="B1071" s="667"/>
      <c r="C1071" s="668"/>
      <c r="D1071" s="669"/>
      <c r="E1071" s="669"/>
      <c r="F1071" s="669"/>
      <c r="G1071" s="669"/>
      <c r="H1071" s="669"/>
      <c r="I1071" s="669"/>
      <c r="J1071" s="669"/>
      <c r="K1071" s="669"/>
      <c r="L1071" s="670"/>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72"/>
      <c r="AL1071" s="671"/>
      <c r="AM1071" s="671"/>
      <c r="AN1071" s="671"/>
      <c r="AO1071" s="671"/>
      <c r="AP1071" s="671"/>
      <c r="AQ1071" s="673"/>
      <c r="AR1071" s="674"/>
      <c r="AS1071" s="674"/>
      <c r="AT1071" s="675"/>
      <c r="AU1071" s="673"/>
      <c r="AV1071" s="674"/>
      <c r="AW1071" s="674"/>
      <c r="AX1071" s="675"/>
    </row>
    <row r="1072" spans="1:50" hidden="1">
      <c r="A1072" s="667">
        <v>10</v>
      </c>
      <c r="B1072" s="667"/>
      <c r="C1072" s="668"/>
      <c r="D1072" s="669"/>
      <c r="E1072" s="669"/>
      <c r="F1072" s="669"/>
      <c r="G1072" s="669"/>
      <c r="H1072" s="669"/>
      <c r="I1072" s="669"/>
      <c r="J1072" s="669"/>
      <c r="K1072" s="669"/>
      <c r="L1072" s="670"/>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72"/>
      <c r="AL1072" s="671"/>
      <c r="AM1072" s="671"/>
      <c r="AN1072" s="671"/>
      <c r="AO1072" s="671"/>
      <c r="AP1072" s="671"/>
      <c r="AQ1072" s="673"/>
      <c r="AR1072" s="674"/>
      <c r="AS1072" s="674"/>
      <c r="AT1072" s="675"/>
      <c r="AU1072" s="673"/>
      <c r="AV1072" s="674"/>
      <c r="AW1072" s="674"/>
      <c r="AX1072" s="675"/>
    </row>
    <row r="1073" spans="1:50" hidden="1">
      <c r="A1073" s="667">
        <v>11</v>
      </c>
      <c r="B1073" s="667"/>
      <c r="C1073" s="668"/>
      <c r="D1073" s="669"/>
      <c r="E1073" s="669"/>
      <c r="F1073" s="669"/>
      <c r="G1073" s="669"/>
      <c r="H1073" s="669"/>
      <c r="I1073" s="669"/>
      <c r="J1073" s="669"/>
      <c r="K1073" s="669"/>
      <c r="L1073" s="670"/>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2"/>
      <c r="AL1073" s="671"/>
      <c r="AM1073" s="671"/>
      <c r="AN1073" s="671"/>
      <c r="AO1073" s="671"/>
      <c r="AP1073" s="671"/>
      <c r="AQ1073" s="673"/>
      <c r="AR1073" s="674"/>
      <c r="AS1073" s="674"/>
      <c r="AT1073" s="675"/>
      <c r="AU1073" s="673"/>
      <c r="AV1073" s="674"/>
      <c r="AW1073" s="674"/>
      <c r="AX1073" s="675"/>
    </row>
    <row r="1074" spans="1:50" hidden="1">
      <c r="A1074" s="667">
        <v>12</v>
      </c>
      <c r="B1074" s="667"/>
      <c r="C1074" s="668"/>
      <c r="D1074" s="669"/>
      <c r="E1074" s="669"/>
      <c r="F1074" s="669"/>
      <c r="G1074" s="669"/>
      <c r="H1074" s="669"/>
      <c r="I1074" s="669"/>
      <c r="J1074" s="669"/>
      <c r="K1074" s="669"/>
      <c r="L1074" s="670"/>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2"/>
      <c r="AL1074" s="671"/>
      <c r="AM1074" s="671"/>
      <c r="AN1074" s="671"/>
      <c r="AO1074" s="671"/>
      <c r="AP1074" s="671"/>
      <c r="AQ1074" s="673"/>
      <c r="AR1074" s="674"/>
      <c r="AS1074" s="674"/>
      <c r="AT1074" s="675"/>
      <c r="AU1074" s="673"/>
      <c r="AV1074" s="674"/>
      <c r="AW1074" s="674"/>
      <c r="AX1074" s="675"/>
    </row>
    <row r="1075" spans="1:50" hidden="1">
      <c r="A1075" s="667">
        <v>13</v>
      </c>
      <c r="B1075" s="667"/>
      <c r="C1075" s="668"/>
      <c r="D1075" s="669"/>
      <c r="E1075" s="669"/>
      <c r="F1075" s="669"/>
      <c r="G1075" s="669"/>
      <c r="H1075" s="669"/>
      <c r="I1075" s="669"/>
      <c r="J1075" s="669"/>
      <c r="K1075" s="669"/>
      <c r="L1075" s="670"/>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2"/>
      <c r="AL1075" s="671"/>
      <c r="AM1075" s="671"/>
      <c r="AN1075" s="671"/>
      <c r="AO1075" s="671"/>
      <c r="AP1075" s="671"/>
      <c r="AQ1075" s="673"/>
      <c r="AR1075" s="674"/>
      <c r="AS1075" s="674"/>
      <c r="AT1075" s="675"/>
      <c r="AU1075" s="673"/>
      <c r="AV1075" s="674"/>
      <c r="AW1075" s="674"/>
      <c r="AX1075" s="675"/>
    </row>
    <row r="1076" spans="1:50" hidden="1">
      <c r="A1076" s="667">
        <v>14</v>
      </c>
      <c r="B1076" s="667"/>
      <c r="C1076" s="668"/>
      <c r="D1076" s="669"/>
      <c r="E1076" s="669"/>
      <c r="F1076" s="669"/>
      <c r="G1076" s="669"/>
      <c r="H1076" s="669"/>
      <c r="I1076" s="669"/>
      <c r="J1076" s="669"/>
      <c r="K1076" s="669"/>
      <c r="L1076" s="670"/>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2"/>
      <c r="AL1076" s="671"/>
      <c r="AM1076" s="671"/>
      <c r="AN1076" s="671"/>
      <c r="AO1076" s="671"/>
      <c r="AP1076" s="671"/>
      <c r="AQ1076" s="673"/>
      <c r="AR1076" s="674"/>
      <c r="AS1076" s="674"/>
      <c r="AT1076" s="675"/>
      <c r="AU1076" s="673"/>
      <c r="AV1076" s="674"/>
      <c r="AW1076" s="674"/>
      <c r="AX1076" s="675"/>
    </row>
    <row r="1077" spans="1:50" hidden="1">
      <c r="A1077" s="667">
        <v>15</v>
      </c>
      <c r="B1077" s="667"/>
      <c r="C1077" s="668"/>
      <c r="D1077" s="669"/>
      <c r="E1077" s="669"/>
      <c r="F1077" s="669"/>
      <c r="G1077" s="669"/>
      <c r="H1077" s="669"/>
      <c r="I1077" s="669"/>
      <c r="J1077" s="669"/>
      <c r="K1077" s="669"/>
      <c r="L1077" s="670"/>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2"/>
      <c r="AL1077" s="671"/>
      <c r="AM1077" s="671"/>
      <c r="AN1077" s="671"/>
      <c r="AO1077" s="671"/>
      <c r="AP1077" s="671"/>
      <c r="AQ1077" s="673"/>
      <c r="AR1077" s="674"/>
      <c r="AS1077" s="674"/>
      <c r="AT1077" s="675"/>
      <c r="AU1077" s="673"/>
      <c r="AV1077" s="674"/>
      <c r="AW1077" s="674"/>
      <c r="AX1077" s="675"/>
    </row>
    <row r="1078" spans="1:50" hidden="1">
      <c r="A1078" s="667">
        <v>16</v>
      </c>
      <c r="B1078" s="667"/>
      <c r="C1078" s="668"/>
      <c r="D1078" s="669"/>
      <c r="E1078" s="669"/>
      <c r="F1078" s="669"/>
      <c r="G1078" s="669"/>
      <c r="H1078" s="669"/>
      <c r="I1078" s="669"/>
      <c r="J1078" s="669"/>
      <c r="K1078" s="669"/>
      <c r="L1078" s="670"/>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2"/>
      <c r="AL1078" s="671"/>
      <c r="AM1078" s="671"/>
      <c r="AN1078" s="671"/>
      <c r="AO1078" s="671"/>
      <c r="AP1078" s="671"/>
      <c r="AQ1078" s="673"/>
      <c r="AR1078" s="674"/>
      <c r="AS1078" s="674"/>
      <c r="AT1078" s="675"/>
      <c r="AU1078" s="673"/>
      <c r="AV1078" s="674"/>
      <c r="AW1078" s="674"/>
      <c r="AX1078" s="675"/>
    </row>
    <row r="1079" spans="1:50" hidden="1">
      <c r="A1079" s="667">
        <v>17</v>
      </c>
      <c r="B1079" s="667"/>
      <c r="C1079" s="668"/>
      <c r="D1079" s="669"/>
      <c r="E1079" s="669"/>
      <c r="F1079" s="669"/>
      <c r="G1079" s="669"/>
      <c r="H1079" s="669"/>
      <c r="I1079" s="669"/>
      <c r="J1079" s="669"/>
      <c r="K1079" s="669"/>
      <c r="L1079" s="670"/>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2"/>
      <c r="AL1079" s="671"/>
      <c r="AM1079" s="671"/>
      <c r="AN1079" s="671"/>
      <c r="AO1079" s="671"/>
      <c r="AP1079" s="671"/>
      <c r="AQ1079" s="673"/>
      <c r="AR1079" s="674"/>
      <c r="AS1079" s="674"/>
      <c r="AT1079" s="675"/>
      <c r="AU1079" s="673"/>
      <c r="AV1079" s="674"/>
      <c r="AW1079" s="674"/>
      <c r="AX1079" s="675"/>
    </row>
    <row r="1080" spans="1:50" hidden="1">
      <c r="A1080" s="667">
        <v>18</v>
      </c>
      <c r="B1080" s="667"/>
      <c r="C1080" s="668"/>
      <c r="D1080" s="669"/>
      <c r="E1080" s="669"/>
      <c r="F1080" s="669"/>
      <c r="G1080" s="669"/>
      <c r="H1080" s="669"/>
      <c r="I1080" s="669"/>
      <c r="J1080" s="669"/>
      <c r="K1080" s="669"/>
      <c r="L1080" s="670"/>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2"/>
      <c r="AL1080" s="671"/>
      <c r="AM1080" s="671"/>
      <c r="AN1080" s="671"/>
      <c r="AO1080" s="671"/>
      <c r="AP1080" s="671"/>
      <c r="AQ1080" s="673"/>
      <c r="AR1080" s="674"/>
      <c r="AS1080" s="674"/>
      <c r="AT1080" s="675"/>
      <c r="AU1080" s="673"/>
      <c r="AV1080" s="674"/>
      <c r="AW1080" s="674"/>
      <c r="AX1080" s="675"/>
    </row>
    <row r="1081" spans="1:50" hidden="1">
      <c r="A1081" s="667">
        <v>19</v>
      </c>
      <c r="B1081" s="667"/>
      <c r="C1081" s="668"/>
      <c r="D1081" s="669"/>
      <c r="E1081" s="669"/>
      <c r="F1081" s="669"/>
      <c r="G1081" s="669"/>
      <c r="H1081" s="669"/>
      <c r="I1081" s="669"/>
      <c r="J1081" s="669"/>
      <c r="K1081" s="669"/>
      <c r="L1081" s="670"/>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2"/>
      <c r="AL1081" s="671"/>
      <c r="AM1081" s="671"/>
      <c r="AN1081" s="671"/>
      <c r="AO1081" s="671"/>
      <c r="AP1081" s="671"/>
      <c r="AQ1081" s="673"/>
      <c r="AR1081" s="674"/>
      <c r="AS1081" s="674"/>
      <c r="AT1081" s="675"/>
      <c r="AU1081" s="673"/>
      <c r="AV1081" s="674"/>
      <c r="AW1081" s="674"/>
      <c r="AX1081" s="675"/>
    </row>
    <row r="1082" spans="1:50" hidden="1">
      <c r="A1082" s="667">
        <v>20</v>
      </c>
      <c r="B1082" s="667"/>
      <c r="C1082" s="668"/>
      <c r="D1082" s="669"/>
      <c r="E1082" s="669"/>
      <c r="F1082" s="669"/>
      <c r="G1082" s="669"/>
      <c r="H1082" s="669"/>
      <c r="I1082" s="669"/>
      <c r="J1082" s="669"/>
      <c r="K1082" s="669"/>
      <c r="L1082" s="670"/>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2"/>
      <c r="AL1082" s="671"/>
      <c r="AM1082" s="671"/>
      <c r="AN1082" s="671"/>
      <c r="AO1082" s="671"/>
      <c r="AP1082" s="671"/>
      <c r="AQ1082" s="673"/>
      <c r="AR1082" s="674"/>
      <c r="AS1082" s="674"/>
      <c r="AT1082" s="675"/>
      <c r="AU1082" s="673"/>
      <c r="AV1082" s="674"/>
      <c r="AW1082" s="674"/>
      <c r="AX1082" s="675"/>
    </row>
    <row r="1083" spans="1:50" hidden="1">
      <c r="A1083" s="667">
        <v>21</v>
      </c>
      <c r="B1083" s="667"/>
      <c r="C1083" s="668"/>
      <c r="D1083" s="669"/>
      <c r="E1083" s="669"/>
      <c r="F1083" s="669"/>
      <c r="G1083" s="669"/>
      <c r="H1083" s="669"/>
      <c r="I1083" s="669"/>
      <c r="J1083" s="669"/>
      <c r="K1083" s="669"/>
      <c r="L1083" s="670"/>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2"/>
      <c r="AL1083" s="671"/>
      <c r="AM1083" s="671"/>
      <c r="AN1083" s="671"/>
      <c r="AO1083" s="671"/>
      <c r="AP1083" s="671"/>
      <c r="AQ1083" s="673"/>
      <c r="AR1083" s="674"/>
      <c r="AS1083" s="674"/>
      <c r="AT1083" s="675"/>
      <c r="AU1083" s="673"/>
      <c r="AV1083" s="674"/>
      <c r="AW1083" s="674"/>
      <c r="AX1083" s="675"/>
    </row>
    <row r="1084" spans="1:50" hidden="1">
      <c r="A1084" s="667">
        <v>22</v>
      </c>
      <c r="B1084" s="667"/>
      <c r="C1084" s="668"/>
      <c r="D1084" s="669"/>
      <c r="E1084" s="669"/>
      <c r="F1084" s="669"/>
      <c r="G1084" s="669"/>
      <c r="H1084" s="669"/>
      <c r="I1084" s="669"/>
      <c r="J1084" s="669"/>
      <c r="K1084" s="669"/>
      <c r="L1084" s="670"/>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2"/>
      <c r="AL1084" s="671"/>
      <c r="AM1084" s="671"/>
      <c r="AN1084" s="671"/>
      <c r="AO1084" s="671"/>
      <c r="AP1084" s="671"/>
      <c r="AQ1084" s="673"/>
      <c r="AR1084" s="674"/>
      <c r="AS1084" s="674"/>
      <c r="AT1084" s="675"/>
      <c r="AU1084" s="673"/>
      <c r="AV1084" s="674"/>
      <c r="AW1084" s="674"/>
      <c r="AX1084" s="675"/>
    </row>
    <row r="1085" spans="1:50" hidden="1">
      <c r="A1085" s="667">
        <v>23</v>
      </c>
      <c r="B1085" s="667"/>
      <c r="C1085" s="668"/>
      <c r="D1085" s="669"/>
      <c r="E1085" s="669"/>
      <c r="F1085" s="669"/>
      <c r="G1085" s="669"/>
      <c r="H1085" s="669"/>
      <c r="I1085" s="669"/>
      <c r="J1085" s="669"/>
      <c r="K1085" s="669"/>
      <c r="L1085" s="670"/>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2"/>
      <c r="AL1085" s="671"/>
      <c r="AM1085" s="671"/>
      <c r="AN1085" s="671"/>
      <c r="AO1085" s="671"/>
      <c r="AP1085" s="671"/>
      <c r="AQ1085" s="673"/>
      <c r="AR1085" s="674"/>
      <c r="AS1085" s="674"/>
      <c r="AT1085" s="675"/>
      <c r="AU1085" s="673"/>
      <c r="AV1085" s="674"/>
      <c r="AW1085" s="674"/>
      <c r="AX1085" s="675"/>
    </row>
    <row r="1086" spans="1:50" hidden="1">
      <c r="A1086" s="667">
        <v>24</v>
      </c>
      <c r="B1086" s="667"/>
      <c r="C1086" s="668"/>
      <c r="D1086" s="669"/>
      <c r="E1086" s="669"/>
      <c r="F1086" s="669"/>
      <c r="G1086" s="669"/>
      <c r="H1086" s="669"/>
      <c r="I1086" s="669"/>
      <c r="J1086" s="669"/>
      <c r="K1086" s="669"/>
      <c r="L1086" s="670"/>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2"/>
      <c r="AL1086" s="671"/>
      <c r="AM1086" s="671"/>
      <c r="AN1086" s="671"/>
      <c r="AO1086" s="671"/>
      <c r="AP1086" s="671"/>
      <c r="AQ1086" s="673"/>
      <c r="AR1086" s="674"/>
      <c r="AS1086" s="674"/>
      <c r="AT1086" s="675"/>
      <c r="AU1086" s="673"/>
      <c r="AV1086" s="674"/>
      <c r="AW1086" s="674"/>
      <c r="AX1086" s="675"/>
    </row>
    <row r="1087" spans="1:50" hidden="1">
      <c r="A1087" s="667">
        <v>25</v>
      </c>
      <c r="B1087" s="667"/>
      <c r="C1087" s="668"/>
      <c r="D1087" s="669"/>
      <c r="E1087" s="669"/>
      <c r="F1087" s="669"/>
      <c r="G1087" s="669"/>
      <c r="H1087" s="669"/>
      <c r="I1087" s="669"/>
      <c r="J1087" s="669"/>
      <c r="K1087" s="669"/>
      <c r="L1087" s="670"/>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2"/>
      <c r="AL1087" s="671"/>
      <c r="AM1087" s="671"/>
      <c r="AN1087" s="671"/>
      <c r="AO1087" s="671"/>
      <c r="AP1087" s="671"/>
      <c r="AQ1087" s="673"/>
      <c r="AR1087" s="674"/>
      <c r="AS1087" s="674"/>
      <c r="AT1087" s="675"/>
      <c r="AU1087" s="673"/>
      <c r="AV1087" s="674"/>
      <c r="AW1087" s="674"/>
      <c r="AX1087" s="675"/>
    </row>
    <row r="1088" spans="1:50" hidden="1">
      <c r="A1088" s="667">
        <v>26</v>
      </c>
      <c r="B1088" s="667"/>
      <c r="C1088" s="668"/>
      <c r="D1088" s="669"/>
      <c r="E1088" s="669"/>
      <c r="F1088" s="669"/>
      <c r="G1088" s="669"/>
      <c r="H1088" s="669"/>
      <c r="I1088" s="669"/>
      <c r="J1088" s="669"/>
      <c r="K1088" s="669"/>
      <c r="L1088" s="670"/>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2"/>
      <c r="AL1088" s="671"/>
      <c r="AM1088" s="671"/>
      <c r="AN1088" s="671"/>
      <c r="AO1088" s="671"/>
      <c r="AP1088" s="671"/>
      <c r="AQ1088" s="673"/>
      <c r="AR1088" s="674"/>
      <c r="AS1088" s="674"/>
      <c r="AT1088" s="675"/>
      <c r="AU1088" s="673"/>
      <c r="AV1088" s="674"/>
      <c r="AW1088" s="674"/>
      <c r="AX1088" s="675"/>
    </row>
    <row r="1089" spans="1:50" hidden="1">
      <c r="A1089" s="667">
        <v>27</v>
      </c>
      <c r="B1089" s="667"/>
      <c r="C1089" s="668"/>
      <c r="D1089" s="669"/>
      <c r="E1089" s="669"/>
      <c r="F1089" s="669"/>
      <c r="G1089" s="669"/>
      <c r="H1089" s="669"/>
      <c r="I1089" s="669"/>
      <c r="J1089" s="669"/>
      <c r="K1089" s="669"/>
      <c r="L1089" s="670"/>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2"/>
      <c r="AL1089" s="671"/>
      <c r="AM1089" s="671"/>
      <c r="AN1089" s="671"/>
      <c r="AO1089" s="671"/>
      <c r="AP1089" s="671"/>
      <c r="AQ1089" s="673"/>
      <c r="AR1089" s="674"/>
      <c r="AS1089" s="674"/>
      <c r="AT1089" s="675"/>
      <c r="AU1089" s="673"/>
      <c r="AV1089" s="674"/>
      <c r="AW1089" s="674"/>
      <c r="AX1089" s="675"/>
    </row>
    <row r="1090" spans="1:50" hidden="1">
      <c r="A1090" s="667">
        <v>28</v>
      </c>
      <c r="B1090" s="667"/>
      <c r="C1090" s="668"/>
      <c r="D1090" s="669"/>
      <c r="E1090" s="669"/>
      <c r="F1090" s="669"/>
      <c r="G1090" s="669"/>
      <c r="H1090" s="669"/>
      <c r="I1090" s="669"/>
      <c r="J1090" s="669"/>
      <c r="K1090" s="669"/>
      <c r="L1090" s="670"/>
      <c r="M1090" s="671"/>
      <c r="N1090" s="671"/>
      <c r="O1090" s="671"/>
      <c r="P1090" s="671"/>
      <c r="Q1090" s="671"/>
      <c r="R1090" s="671"/>
      <c r="S1090" s="671"/>
      <c r="T1090" s="671"/>
      <c r="U1090" s="671"/>
      <c r="V1090" s="671"/>
      <c r="W1090" s="671"/>
      <c r="X1090" s="671"/>
      <c r="Y1090" s="671"/>
      <c r="Z1090" s="671"/>
      <c r="AA1090" s="671"/>
      <c r="AB1090" s="671"/>
      <c r="AC1090" s="671"/>
      <c r="AD1090" s="671"/>
      <c r="AE1090" s="671"/>
      <c r="AF1090" s="671"/>
      <c r="AG1090" s="671"/>
      <c r="AH1090" s="671"/>
      <c r="AI1090" s="671"/>
      <c r="AJ1090" s="671"/>
      <c r="AK1090" s="672"/>
      <c r="AL1090" s="671"/>
      <c r="AM1090" s="671"/>
      <c r="AN1090" s="671"/>
      <c r="AO1090" s="671"/>
      <c r="AP1090" s="671"/>
      <c r="AQ1090" s="673"/>
      <c r="AR1090" s="674"/>
      <c r="AS1090" s="674"/>
      <c r="AT1090" s="675"/>
      <c r="AU1090" s="673"/>
      <c r="AV1090" s="674"/>
      <c r="AW1090" s="674"/>
      <c r="AX1090" s="675"/>
    </row>
    <row r="1091" spans="1:50" hidden="1">
      <c r="A1091" s="667">
        <v>29</v>
      </c>
      <c r="B1091" s="667"/>
      <c r="C1091" s="668"/>
      <c r="D1091" s="669"/>
      <c r="E1091" s="669"/>
      <c r="F1091" s="669"/>
      <c r="G1091" s="669"/>
      <c r="H1091" s="669"/>
      <c r="I1091" s="669"/>
      <c r="J1091" s="669"/>
      <c r="K1091" s="669"/>
      <c r="L1091" s="670"/>
      <c r="M1091" s="671"/>
      <c r="N1091" s="671"/>
      <c r="O1091" s="671"/>
      <c r="P1091" s="671"/>
      <c r="Q1091" s="671"/>
      <c r="R1091" s="671"/>
      <c r="S1091" s="671"/>
      <c r="T1091" s="671"/>
      <c r="U1091" s="671"/>
      <c r="V1091" s="671"/>
      <c r="W1091" s="671"/>
      <c r="X1091" s="671"/>
      <c r="Y1091" s="671"/>
      <c r="Z1091" s="671"/>
      <c r="AA1091" s="671"/>
      <c r="AB1091" s="671"/>
      <c r="AC1091" s="671"/>
      <c r="AD1091" s="671"/>
      <c r="AE1091" s="671"/>
      <c r="AF1091" s="671"/>
      <c r="AG1091" s="671"/>
      <c r="AH1091" s="671"/>
      <c r="AI1091" s="671"/>
      <c r="AJ1091" s="671"/>
      <c r="AK1091" s="672"/>
      <c r="AL1091" s="671"/>
      <c r="AM1091" s="671"/>
      <c r="AN1091" s="671"/>
      <c r="AO1091" s="671"/>
      <c r="AP1091" s="671"/>
      <c r="AQ1091" s="673"/>
      <c r="AR1091" s="674"/>
      <c r="AS1091" s="674"/>
      <c r="AT1091" s="675"/>
      <c r="AU1091" s="673"/>
      <c r="AV1091" s="674"/>
      <c r="AW1091" s="674"/>
      <c r="AX1091" s="675"/>
    </row>
    <row r="1092" spans="1:50" hidden="1">
      <c r="A1092" s="667">
        <v>30</v>
      </c>
      <c r="B1092" s="667"/>
      <c r="C1092" s="668"/>
      <c r="D1092" s="669"/>
      <c r="E1092" s="669"/>
      <c r="F1092" s="669"/>
      <c r="G1092" s="669"/>
      <c r="H1092" s="669"/>
      <c r="I1092" s="669"/>
      <c r="J1092" s="669"/>
      <c r="K1092" s="669"/>
      <c r="L1092" s="670"/>
      <c r="M1092" s="671"/>
      <c r="N1092" s="671"/>
      <c r="O1092" s="671"/>
      <c r="P1092" s="671"/>
      <c r="Q1092" s="671"/>
      <c r="R1092" s="671"/>
      <c r="S1092" s="671"/>
      <c r="T1092" s="671"/>
      <c r="U1092" s="671"/>
      <c r="V1092" s="671"/>
      <c r="W1092" s="671"/>
      <c r="X1092" s="671"/>
      <c r="Y1092" s="671"/>
      <c r="Z1092" s="671"/>
      <c r="AA1092" s="671"/>
      <c r="AB1092" s="671"/>
      <c r="AC1092" s="671"/>
      <c r="AD1092" s="671"/>
      <c r="AE1092" s="671"/>
      <c r="AF1092" s="671"/>
      <c r="AG1092" s="671"/>
      <c r="AH1092" s="671"/>
      <c r="AI1092" s="671"/>
      <c r="AJ1092" s="671"/>
      <c r="AK1092" s="672"/>
      <c r="AL1092" s="671"/>
      <c r="AM1092" s="671"/>
      <c r="AN1092" s="671"/>
      <c r="AO1092" s="671"/>
      <c r="AP1092" s="671"/>
      <c r="AQ1092" s="673"/>
      <c r="AR1092" s="674"/>
      <c r="AS1092" s="674"/>
      <c r="AT1092" s="675"/>
      <c r="AU1092" s="673"/>
      <c r="AV1092" s="674"/>
      <c r="AW1092" s="674"/>
      <c r="AX1092" s="675"/>
    </row>
    <row r="1093" spans="1:50" s="5" customFormat="1">
      <c r="A1093" s="4"/>
      <c r="B1093" s="4"/>
      <c r="C1093" s="44"/>
      <c r="D1093" s="44"/>
      <c r="E1093" s="44"/>
      <c r="F1093" s="44"/>
      <c r="G1093" s="44"/>
      <c r="H1093" s="44"/>
      <c r="I1093" s="44"/>
      <c r="J1093" s="44"/>
      <c r="K1093" s="44"/>
      <c r="L1093" s="44"/>
      <c r="M1093" s="58"/>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7"/>
      <c r="AL1093" s="6"/>
      <c r="AM1093" s="6"/>
      <c r="AN1093" s="6"/>
      <c r="AO1093" s="6"/>
      <c r="AP1093" s="6"/>
      <c r="AQ1093" s="56"/>
      <c r="AR1093" s="56"/>
      <c r="AS1093" s="56"/>
      <c r="AT1093" s="56"/>
      <c r="AU1093" s="4"/>
      <c r="AV1093" s="4"/>
      <c r="AW1093" s="4"/>
      <c r="AX1093" s="4"/>
    </row>
    <row r="1094" spans="1:50" s="5" customFormat="1">
      <c r="B1094" s="5" t="s">
        <v>989</v>
      </c>
      <c r="C1094" s="5" t="s">
        <v>2863</v>
      </c>
    </row>
    <row r="1095" spans="1:50" ht="23.25" customHeight="1">
      <c r="A1095" s="667"/>
      <c r="B1095" s="667"/>
      <c r="C1095" s="683" t="s">
        <v>321</v>
      </c>
      <c r="D1095" s="683"/>
      <c r="E1095" s="683"/>
      <c r="F1095" s="683"/>
      <c r="G1095" s="683"/>
      <c r="H1095" s="683"/>
      <c r="I1095" s="683"/>
      <c r="J1095" s="683"/>
      <c r="K1095" s="683"/>
      <c r="L1095" s="683"/>
      <c r="M1095" s="683" t="s">
        <v>320</v>
      </c>
      <c r="N1095" s="683"/>
      <c r="O1095" s="683"/>
      <c r="P1095" s="683"/>
      <c r="Q1095" s="683"/>
      <c r="R1095" s="683"/>
      <c r="S1095" s="683"/>
      <c r="T1095" s="683"/>
      <c r="U1095" s="683"/>
      <c r="V1095" s="683"/>
      <c r="W1095" s="683"/>
      <c r="X1095" s="683"/>
      <c r="Y1095" s="683"/>
      <c r="Z1095" s="683"/>
      <c r="AA1095" s="683"/>
      <c r="AB1095" s="683"/>
      <c r="AC1095" s="683"/>
      <c r="AD1095" s="683"/>
      <c r="AE1095" s="683"/>
      <c r="AF1095" s="683"/>
      <c r="AG1095" s="683"/>
      <c r="AH1095" s="683"/>
      <c r="AI1095" s="683"/>
      <c r="AJ1095" s="683"/>
      <c r="AK1095" s="682" t="s">
        <v>319</v>
      </c>
      <c r="AL1095" s="683"/>
      <c r="AM1095" s="683"/>
      <c r="AN1095" s="683"/>
      <c r="AO1095" s="683"/>
      <c r="AP1095" s="683"/>
      <c r="AQ1095" s="683" t="s">
        <v>5</v>
      </c>
      <c r="AR1095" s="683"/>
      <c r="AS1095" s="683"/>
      <c r="AT1095" s="683"/>
      <c r="AU1095" s="375" t="s">
        <v>4</v>
      </c>
      <c r="AV1095" s="376"/>
      <c r="AW1095" s="376"/>
      <c r="AX1095" s="678"/>
    </row>
    <row r="1096" spans="1:50" ht="23.25" customHeight="1">
      <c r="A1096" s="667">
        <v>1</v>
      </c>
      <c r="B1096" s="667">
        <v>1</v>
      </c>
      <c r="C1096" s="1812" t="s">
        <v>2862</v>
      </c>
      <c r="D1096" s="1812"/>
      <c r="E1096" s="1812"/>
      <c r="F1096" s="1812"/>
      <c r="G1096" s="1812"/>
      <c r="H1096" s="1812"/>
      <c r="I1096" s="1812"/>
      <c r="J1096" s="1812"/>
      <c r="K1096" s="1812"/>
      <c r="L1096" s="1812"/>
      <c r="M1096" s="1813" t="s">
        <v>2861</v>
      </c>
      <c r="N1096" s="1812"/>
      <c r="O1096" s="1812"/>
      <c r="P1096" s="1812"/>
      <c r="Q1096" s="1812"/>
      <c r="R1096" s="1812"/>
      <c r="S1096" s="1812"/>
      <c r="T1096" s="1812"/>
      <c r="U1096" s="1812"/>
      <c r="V1096" s="1812"/>
      <c r="W1096" s="1812"/>
      <c r="X1096" s="1812"/>
      <c r="Y1096" s="1812"/>
      <c r="Z1096" s="1812"/>
      <c r="AA1096" s="1812"/>
      <c r="AB1096" s="1812"/>
      <c r="AC1096" s="1812"/>
      <c r="AD1096" s="1812"/>
      <c r="AE1096" s="1812"/>
      <c r="AF1096" s="1812"/>
      <c r="AG1096" s="1812"/>
      <c r="AH1096" s="1812"/>
      <c r="AI1096" s="1812"/>
      <c r="AJ1096" s="1812"/>
      <c r="AK1096" s="3045">
        <v>19.399999999999999</v>
      </c>
      <c r="AL1096" s="3042"/>
      <c r="AM1096" s="3042"/>
      <c r="AN1096" s="3042"/>
      <c r="AO1096" s="3042"/>
      <c r="AP1096" s="3042"/>
      <c r="AQ1096" s="3678">
        <v>2</v>
      </c>
      <c r="AR1096" s="2040"/>
      <c r="AS1096" s="2040"/>
      <c r="AT1096" s="2041"/>
      <c r="AU1096" s="3679">
        <v>0.98740000000000006</v>
      </c>
      <c r="AV1096" s="674"/>
      <c r="AW1096" s="674"/>
      <c r="AX1096" s="675"/>
    </row>
    <row r="1097" spans="1:50" hidden="1">
      <c r="A1097" s="667">
        <v>2</v>
      </c>
      <c r="B1097" s="667"/>
      <c r="C1097" s="668"/>
      <c r="D1097" s="669"/>
      <c r="E1097" s="669"/>
      <c r="F1097" s="669"/>
      <c r="G1097" s="669"/>
      <c r="H1097" s="669"/>
      <c r="I1097" s="669"/>
      <c r="J1097" s="669"/>
      <c r="K1097" s="669"/>
      <c r="L1097" s="670"/>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72"/>
      <c r="AL1097" s="671"/>
      <c r="AM1097" s="671"/>
      <c r="AN1097" s="671"/>
      <c r="AO1097" s="671"/>
      <c r="AP1097" s="671"/>
      <c r="AQ1097" s="673"/>
      <c r="AR1097" s="674"/>
      <c r="AS1097" s="674"/>
      <c r="AT1097" s="675"/>
      <c r="AU1097" s="673"/>
      <c r="AV1097" s="674"/>
      <c r="AW1097" s="674"/>
      <c r="AX1097" s="675"/>
    </row>
    <row r="1098" spans="1:50" hidden="1">
      <c r="A1098" s="667">
        <v>3</v>
      </c>
      <c r="B1098" s="667"/>
      <c r="C1098" s="668"/>
      <c r="D1098" s="669"/>
      <c r="E1098" s="669"/>
      <c r="F1098" s="669"/>
      <c r="G1098" s="669"/>
      <c r="H1098" s="669"/>
      <c r="I1098" s="669"/>
      <c r="J1098" s="669"/>
      <c r="K1098" s="669"/>
      <c r="L1098" s="670"/>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72"/>
      <c r="AL1098" s="671"/>
      <c r="AM1098" s="671"/>
      <c r="AN1098" s="671"/>
      <c r="AO1098" s="671"/>
      <c r="AP1098" s="671"/>
      <c r="AQ1098" s="673"/>
      <c r="AR1098" s="674"/>
      <c r="AS1098" s="674"/>
      <c r="AT1098" s="675"/>
      <c r="AU1098" s="673"/>
      <c r="AV1098" s="674"/>
      <c r="AW1098" s="674"/>
      <c r="AX1098" s="675"/>
    </row>
    <row r="1099" spans="1:50" hidden="1">
      <c r="A1099" s="667">
        <v>4</v>
      </c>
      <c r="B1099" s="667"/>
      <c r="C1099" s="668"/>
      <c r="D1099" s="669"/>
      <c r="E1099" s="669"/>
      <c r="F1099" s="669"/>
      <c r="G1099" s="669"/>
      <c r="H1099" s="669"/>
      <c r="I1099" s="669"/>
      <c r="J1099" s="669"/>
      <c r="K1099" s="669"/>
      <c r="L1099" s="670"/>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72"/>
      <c r="AL1099" s="671"/>
      <c r="AM1099" s="671"/>
      <c r="AN1099" s="671"/>
      <c r="AO1099" s="671"/>
      <c r="AP1099" s="671"/>
      <c r="AQ1099" s="673"/>
      <c r="AR1099" s="674"/>
      <c r="AS1099" s="674"/>
      <c r="AT1099" s="675"/>
      <c r="AU1099" s="673"/>
      <c r="AV1099" s="674"/>
      <c r="AW1099" s="674"/>
      <c r="AX1099" s="675"/>
    </row>
    <row r="1100" spans="1:50" hidden="1">
      <c r="A1100" s="667">
        <v>5</v>
      </c>
      <c r="B1100" s="667"/>
      <c r="C1100" s="668"/>
      <c r="D1100" s="669"/>
      <c r="E1100" s="669"/>
      <c r="F1100" s="669"/>
      <c r="G1100" s="669"/>
      <c r="H1100" s="669"/>
      <c r="I1100" s="669"/>
      <c r="J1100" s="669"/>
      <c r="K1100" s="669"/>
      <c r="L1100" s="670"/>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72"/>
      <c r="AL1100" s="671"/>
      <c r="AM1100" s="671"/>
      <c r="AN1100" s="671"/>
      <c r="AO1100" s="671"/>
      <c r="AP1100" s="671"/>
      <c r="AQ1100" s="673"/>
      <c r="AR1100" s="674"/>
      <c r="AS1100" s="674"/>
      <c r="AT1100" s="675"/>
      <c r="AU1100" s="673"/>
      <c r="AV1100" s="674"/>
      <c r="AW1100" s="674"/>
      <c r="AX1100" s="675"/>
    </row>
    <row r="1101" spans="1:50" hidden="1">
      <c r="A1101" s="667">
        <v>6</v>
      </c>
      <c r="B1101" s="667"/>
      <c r="C1101" s="668"/>
      <c r="D1101" s="669"/>
      <c r="E1101" s="669"/>
      <c r="F1101" s="669"/>
      <c r="G1101" s="669"/>
      <c r="H1101" s="669"/>
      <c r="I1101" s="669"/>
      <c r="J1101" s="669"/>
      <c r="K1101" s="669"/>
      <c r="L1101" s="670"/>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72"/>
      <c r="AL1101" s="671"/>
      <c r="AM1101" s="671"/>
      <c r="AN1101" s="671"/>
      <c r="AO1101" s="671"/>
      <c r="AP1101" s="671"/>
      <c r="AQ1101" s="673"/>
      <c r="AR1101" s="674"/>
      <c r="AS1101" s="674"/>
      <c r="AT1101" s="675"/>
      <c r="AU1101" s="673"/>
      <c r="AV1101" s="674"/>
      <c r="AW1101" s="674"/>
      <c r="AX1101" s="675"/>
    </row>
    <row r="1102" spans="1:50" hidden="1">
      <c r="A1102" s="667">
        <v>7</v>
      </c>
      <c r="B1102" s="667"/>
      <c r="C1102" s="668"/>
      <c r="D1102" s="669"/>
      <c r="E1102" s="669"/>
      <c r="F1102" s="669"/>
      <c r="G1102" s="669"/>
      <c r="H1102" s="669"/>
      <c r="I1102" s="669"/>
      <c r="J1102" s="669"/>
      <c r="K1102" s="669"/>
      <c r="L1102" s="670"/>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72"/>
      <c r="AL1102" s="671"/>
      <c r="AM1102" s="671"/>
      <c r="AN1102" s="671"/>
      <c r="AO1102" s="671"/>
      <c r="AP1102" s="671"/>
      <c r="AQ1102" s="673"/>
      <c r="AR1102" s="674"/>
      <c r="AS1102" s="674"/>
      <c r="AT1102" s="675"/>
      <c r="AU1102" s="673"/>
      <c r="AV1102" s="674"/>
      <c r="AW1102" s="674"/>
      <c r="AX1102" s="675"/>
    </row>
    <row r="1103" spans="1:50" hidden="1">
      <c r="A1103" s="667">
        <v>8</v>
      </c>
      <c r="B1103" s="667"/>
      <c r="C1103" s="668"/>
      <c r="D1103" s="669"/>
      <c r="E1103" s="669"/>
      <c r="F1103" s="669"/>
      <c r="G1103" s="669"/>
      <c r="H1103" s="669"/>
      <c r="I1103" s="669"/>
      <c r="J1103" s="669"/>
      <c r="K1103" s="669"/>
      <c r="L1103" s="670"/>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72"/>
      <c r="AL1103" s="671"/>
      <c r="AM1103" s="671"/>
      <c r="AN1103" s="671"/>
      <c r="AO1103" s="671"/>
      <c r="AP1103" s="671"/>
      <c r="AQ1103" s="673"/>
      <c r="AR1103" s="674"/>
      <c r="AS1103" s="674"/>
      <c r="AT1103" s="675"/>
      <c r="AU1103" s="673"/>
      <c r="AV1103" s="674"/>
      <c r="AW1103" s="674"/>
      <c r="AX1103" s="675"/>
    </row>
    <row r="1104" spans="1:50" hidden="1">
      <c r="A1104" s="667">
        <v>9</v>
      </c>
      <c r="B1104" s="667"/>
      <c r="C1104" s="668"/>
      <c r="D1104" s="669"/>
      <c r="E1104" s="669"/>
      <c r="F1104" s="669"/>
      <c r="G1104" s="669"/>
      <c r="H1104" s="669"/>
      <c r="I1104" s="669"/>
      <c r="J1104" s="669"/>
      <c r="K1104" s="669"/>
      <c r="L1104" s="670"/>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72"/>
      <c r="AL1104" s="671"/>
      <c r="AM1104" s="671"/>
      <c r="AN1104" s="671"/>
      <c r="AO1104" s="671"/>
      <c r="AP1104" s="671"/>
      <c r="AQ1104" s="673"/>
      <c r="AR1104" s="674"/>
      <c r="AS1104" s="674"/>
      <c r="AT1104" s="675"/>
      <c r="AU1104" s="673"/>
      <c r="AV1104" s="674"/>
      <c r="AW1104" s="674"/>
      <c r="AX1104" s="675"/>
    </row>
    <row r="1105" spans="1:50" hidden="1">
      <c r="A1105" s="667">
        <v>10</v>
      </c>
      <c r="B1105" s="667"/>
      <c r="C1105" s="668"/>
      <c r="D1105" s="669"/>
      <c r="E1105" s="669"/>
      <c r="F1105" s="669"/>
      <c r="G1105" s="669"/>
      <c r="H1105" s="669"/>
      <c r="I1105" s="669"/>
      <c r="J1105" s="669"/>
      <c r="K1105" s="669"/>
      <c r="L1105" s="670"/>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72"/>
      <c r="AL1105" s="671"/>
      <c r="AM1105" s="671"/>
      <c r="AN1105" s="671"/>
      <c r="AO1105" s="671"/>
      <c r="AP1105" s="671"/>
      <c r="AQ1105" s="673"/>
      <c r="AR1105" s="674"/>
      <c r="AS1105" s="674"/>
      <c r="AT1105" s="675"/>
      <c r="AU1105" s="673"/>
      <c r="AV1105" s="674"/>
      <c r="AW1105" s="674"/>
      <c r="AX1105" s="675"/>
    </row>
    <row r="1106" spans="1:50" hidden="1">
      <c r="A1106" s="667">
        <v>11</v>
      </c>
      <c r="B1106" s="667"/>
      <c r="C1106" s="668"/>
      <c r="D1106" s="669"/>
      <c r="E1106" s="669"/>
      <c r="F1106" s="669"/>
      <c r="G1106" s="669"/>
      <c r="H1106" s="669"/>
      <c r="I1106" s="669"/>
      <c r="J1106" s="669"/>
      <c r="K1106" s="669"/>
      <c r="L1106" s="670"/>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1"/>
      <c r="AM1106" s="671"/>
      <c r="AN1106" s="671"/>
      <c r="AO1106" s="671"/>
      <c r="AP1106" s="671"/>
      <c r="AQ1106" s="673"/>
      <c r="AR1106" s="674"/>
      <c r="AS1106" s="674"/>
      <c r="AT1106" s="675"/>
      <c r="AU1106" s="673"/>
      <c r="AV1106" s="674"/>
      <c r="AW1106" s="674"/>
      <c r="AX1106" s="675"/>
    </row>
    <row r="1107" spans="1:50" hidden="1">
      <c r="A1107" s="667">
        <v>12</v>
      </c>
      <c r="B1107" s="667"/>
      <c r="C1107" s="668"/>
      <c r="D1107" s="669"/>
      <c r="E1107" s="669"/>
      <c r="F1107" s="669"/>
      <c r="G1107" s="669"/>
      <c r="H1107" s="669"/>
      <c r="I1107" s="669"/>
      <c r="J1107" s="669"/>
      <c r="K1107" s="669"/>
      <c r="L1107" s="670"/>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72"/>
      <c r="AL1107" s="671"/>
      <c r="AM1107" s="671"/>
      <c r="AN1107" s="671"/>
      <c r="AO1107" s="671"/>
      <c r="AP1107" s="671"/>
      <c r="AQ1107" s="673"/>
      <c r="AR1107" s="674"/>
      <c r="AS1107" s="674"/>
      <c r="AT1107" s="675"/>
      <c r="AU1107" s="673"/>
      <c r="AV1107" s="674"/>
      <c r="AW1107" s="674"/>
      <c r="AX1107" s="675"/>
    </row>
    <row r="1108" spans="1:50" hidden="1">
      <c r="A1108" s="667">
        <v>13</v>
      </c>
      <c r="B1108" s="667"/>
      <c r="C1108" s="668"/>
      <c r="D1108" s="669"/>
      <c r="E1108" s="669"/>
      <c r="F1108" s="669"/>
      <c r="G1108" s="669"/>
      <c r="H1108" s="669"/>
      <c r="I1108" s="669"/>
      <c r="J1108" s="669"/>
      <c r="K1108" s="669"/>
      <c r="L1108" s="670"/>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72"/>
      <c r="AL1108" s="671"/>
      <c r="AM1108" s="671"/>
      <c r="AN1108" s="671"/>
      <c r="AO1108" s="671"/>
      <c r="AP1108" s="671"/>
      <c r="AQ1108" s="673"/>
      <c r="AR1108" s="674"/>
      <c r="AS1108" s="674"/>
      <c r="AT1108" s="675"/>
      <c r="AU1108" s="673"/>
      <c r="AV1108" s="674"/>
      <c r="AW1108" s="674"/>
      <c r="AX1108" s="675"/>
    </row>
    <row r="1109" spans="1:50" hidden="1">
      <c r="A1109" s="667">
        <v>14</v>
      </c>
      <c r="B1109" s="667"/>
      <c r="C1109" s="668"/>
      <c r="D1109" s="669"/>
      <c r="E1109" s="669"/>
      <c r="F1109" s="669"/>
      <c r="G1109" s="669"/>
      <c r="H1109" s="669"/>
      <c r="I1109" s="669"/>
      <c r="J1109" s="669"/>
      <c r="K1109" s="669"/>
      <c r="L1109" s="670"/>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72"/>
      <c r="AL1109" s="671"/>
      <c r="AM1109" s="671"/>
      <c r="AN1109" s="671"/>
      <c r="AO1109" s="671"/>
      <c r="AP1109" s="671"/>
      <c r="AQ1109" s="673"/>
      <c r="AR1109" s="674"/>
      <c r="AS1109" s="674"/>
      <c r="AT1109" s="675"/>
      <c r="AU1109" s="673"/>
      <c r="AV1109" s="674"/>
      <c r="AW1109" s="674"/>
      <c r="AX1109" s="675"/>
    </row>
    <row r="1110" spans="1:50" hidden="1">
      <c r="A1110" s="667">
        <v>15</v>
      </c>
      <c r="B1110" s="667"/>
      <c r="C1110" s="668"/>
      <c r="D1110" s="669"/>
      <c r="E1110" s="669"/>
      <c r="F1110" s="669"/>
      <c r="G1110" s="669"/>
      <c r="H1110" s="669"/>
      <c r="I1110" s="669"/>
      <c r="J1110" s="669"/>
      <c r="K1110" s="669"/>
      <c r="L1110" s="670"/>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72"/>
      <c r="AL1110" s="671"/>
      <c r="AM1110" s="671"/>
      <c r="AN1110" s="671"/>
      <c r="AO1110" s="671"/>
      <c r="AP1110" s="671"/>
      <c r="AQ1110" s="673"/>
      <c r="AR1110" s="674"/>
      <c r="AS1110" s="674"/>
      <c r="AT1110" s="675"/>
      <c r="AU1110" s="673"/>
      <c r="AV1110" s="674"/>
      <c r="AW1110" s="674"/>
      <c r="AX1110" s="675"/>
    </row>
    <row r="1111" spans="1:50" hidden="1">
      <c r="A1111" s="667">
        <v>16</v>
      </c>
      <c r="B1111" s="667"/>
      <c r="C1111" s="668"/>
      <c r="D1111" s="669"/>
      <c r="E1111" s="669"/>
      <c r="F1111" s="669"/>
      <c r="G1111" s="669"/>
      <c r="H1111" s="669"/>
      <c r="I1111" s="669"/>
      <c r="J1111" s="669"/>
      <c r="K1111" s="669"/>
      <c r="L1111" s="670"/>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72"/>
      <c r="AL1111" s="671"/>
      <c r="AM1111" s="671"/>
      <c r="AN1111" s="671"/>
      <c r="AO1111" s="671"/>
      <c r="AP1111" s="671"/>
      <c r="AQ1111" s="673"/>
      <c r="AR1111" s="674"/>
      <c r="AS1111" s="674"/>
      <c r="AT1111" s="675"/>
      <c r="AU1111" s="673"/>
      <c r="AV1111" s="674"/>
      <c r="AW1111" s="674"/>
      <c r="AX1111" s="675"/>
    </row>
    <row r="1112" spans="1:50" hidden="1">
      <c r="A1112" s="667">
        <v>17</v>
      </c>
      <c r="B1112" s="667"/>
      <c r="C1112" s="668"/>
      <c r="D1112" s="669"/>
      <c r="E1112" s="669"/>
      <c r="F1112" s="669"/>
      <c r="G1112" s="669"/>
      <c r="H1112" s="669"/>
      <c r="I1112" s="669"/>
      <c r="J1112" s="669"/>
      <c r="K1112" s="669"/>
      <c r="L1112" s="670"/>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72"/>
      <c r="AL1112" s="671"/>
      <c r="AM1112" s="671"/>
      <c r="AN1112" s="671"/>
      <c r="AO1112" s="671"/>
      <c r="AP1112" s="671"/>
      <c r="AQ1112" s="673"/>
      <c r="AR1112" s="674"/>
      <c r="AS1112" s="674"/>
      <c r="AT1112" s="675"/>
      <c r="AU1112" s="673"/>
      <c r="AV1112" s="674"/>
      <c r="AW1112" s="674"/>
      <c r="AX1112" s="675"/>
    </row>
    <row r="1113" spans="1:50" hidden="1">
      <c r="A1113" s="667">
        <v>18</v>
      </c>
      <c r="B1113" s="667"/>
      <c r="C1113" s="668"/>
      <c r="D1113" s="669"/>
      <c r="E1113" s="669"/>
      <c r="F1113" s="669"/>
      <c r="G1113" s="669"/>
      <c r="H1113" s="669"/>
      <c r="I1113" s="669"/>
      <c r="J1113" s="669"/>
      <c r="K1113" s="669"/>
      <c r="L1113" s="670"/>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72"/>
      <c r="AL1113" s="671"/>
      <c r="AM1113" s="671"/>
      <c r="AN1113" s="671"/>
      <c r="AO1113" s="671"/>
      <c r="AP1113" s="671"/>
      <c r="AQ1113" s="673"/>
      <c r="AR1113" s="674"/>
      <c r="AS1113" s="674"/>
      <c r="AT1113" s="675"/>
      <c r="AU1113" s="673"/>
      <c r="AV1113" s="674"/>
      <c r="AW1113" s="674"/>
      <c r="AX1113" s="675"/>
    </row>
    <row r="1114" spans="1:50" hidden="1">
      <c r="A1114" s="667">
        <v>19</v>
      </c>
      <c r="B1114" s="667"/>
      <c r="C1114" s="668"/>
      <c r="D1114" s="669"/>
      <c r="E1114" s="669"/>
      <c r="F1114" s="669"/>
      <c r="G1114" s="669"/>
      <c r="H1114" s="669"/>
      <c r="I1114" s="669"/>
      <c r="J1114" s="669"/>
      <c r="K1114" s="669"/>
      <c r="L1114" s="670"/>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72"/>
      <c r="AL1114" s="671"/>
      <c r="AM1114" s="671"/>
      <c r="AN1114" s="671"/>
      <c r="AO1114" s="671"/>
      <c r="AP1114" s="671"/>
      <c r="AQ1114" s="673"/>
      <c r="AR1114" s="674"/>
      <c r="AS1114" s="674"/>
      <c r="AT1114" s="675"/>
      <c r="AU1114" s="673"/>
      <c r="AV1114" s="674"/>
      <c r="AW1114" s="674"/>
      <c r="AX1114" s="675"/>
    </row>
    <row r="1115" spans="1:50" hidden="1">
      <c r="A1115" s="667">
        <v>20</v>
      </c>
      <c r="B1115" s="667"/>
      <c r="C1115" s="668"/>
      <c r="D1115" s="669"/>
      <c r="E1115" s="669"/>
      <c r="F1115" s="669"/>
      <c r="G1115" s="669"/>
      <c r="H1115" s="669"/>
      <c r="I1115" s="669"/>
      <c r="J1115" s="669"/>
      <c r="K1115" s="669"/>
      <c r="L1115" s="670"/>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72"/>
      <c r="AL1115" s="671"/>
      <c r="AM1115" s="671"/>
      <c r="AN1115" s="671"/>
      <c r="AO1115" s="671"/>
      <c r="AP1115" s="671"/>
      <c r="AQ1115" s="673"/>
      <c r="AR1115" s="674"/>
      <c r="AS1115" s="674"/>
      <c r="AT1115" s="675"/>
      <c r="AU1115" s="673"/>
      <c r="AV1115" s="674"/>
      <c r="AW1115" s="674"/>
      <c r="AX1115" s="675"/>
    </row>
    <row r="1116" spans="1:50" hidden="1">
      <c r="A1116" s="667">
        <v>21</v>
      </c>
      <c r="B1116" s="667"/>
      <c r="C1116" s="668"/>
      <c r="D1116" s="669"/>
      <c r="E1116" s="669"/>
      <c r="F1116" s="669"/>
      <c r="G1116" s="669"/>
      <c r="H1116" s="669"/>
      <c r="I1116" s="669"/>
      <c r="J1116" s="669"/>
      <c r="K1116" s="669"/>
      <c r="L1116" s="670"/>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72"/>
      <c r="AL1116" s="671"/>
      <c r="AM1116" s="671"/>
      <c r="AN1116" s="671"/>
      <c r="AO1116" s="671"/>
      <c r="AP1116" s="671"/>
      <c r="AQ1116" s="673"/>
      <c r="AR1116" s="674"/>
      <c r="AS1116" s="674"/>
      <c r="AT1116" s="675"/>
      <c r="AU1116" s="673"/>
      <c r="AV1116" s="674"/>
      <c r="AW1116" s="674"/>
      <c r="AX1116" s="675"/>
    </row>
    <row r="1117" spans="1:50" hidden="1">
      <c r="A1117" s="667">
        <v>22</v>
      </c>
      <c r="B1117" s="667"/>
      <c r="C1117" s="668"/>
      <c r="D1117" s="669"/>
      <c r="E1117" s="669"/>
      <c r="F1117" s="669"/>
      <c r="G1117" s="669"/>
      <c r="H1117" s="669"/>
      <c r="I1117" s="669"/>
      <c r="J1117" s="669"/>
      <c r="K1117" s="669"/>
      <c r="L1117" s="670"/>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72"/>
      <c r="AL1117" s="671"/>
      <c r="AM1117" s="671"/>
      <c r="AN1117" s="671"/>
      <c r="AO1117" s="671"/>
      <c r="AP1117" s="671"/>
      <c r="AQ1117" s="673"/>
      <c r="AR1117" s="674"/>
      <c r="AS1117" s="674"/>
      <c r="AT1117" s="675"/>
      <c r="AU1117" s="673"/>
      <c r="AV1117" s="674"/>
      <c r="AW1117" s="674"/>
      <c r="AX1117" s="675"/>
    </row>
    <row r="1118" spans="1:50" hidden="1">
      <c r="A1118" s="667">
        <v>23</v>
      </c>
      <c r="B1118" s="667"/>
      <c r="C1118" s="668"/>
      <c r="D1118" s="669"/>
      <c r="E1118" s="669"/>
      <c r="F1118" s="669"/>
      <c r="G1118" s="669"/>
      <c r="H1118" s="669"/>
      <c r="I1118" s="669"/>
      <c r="J1118" s="669"/>
      <c r="K1118" s="669"/>
      <c r="L1118" s="670"/>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72"/>
      <c r="AL1118" s="671"/>
      <c r="AM1118" s="671"/>
      <c r="AN1118" s="671"/>
      <c r="AO1118" s="671"/>
      <c r="AP1118" s="671"/>
      <c r="AQ1118" s="673"/>
      <c r="AR1118" s="674"/>
      <c r="AS1118" s="674"/>
      <c r="AT1118" s="675"/>
      <c r="AU1118" s="673"/>
      <c r="AV1118" s="674"/>
      <c r="AW1118" s="674"/>
      <c r="AX1118" s="675"/>
    </row>
    <row r="1119" spans="1:50" hidden="1">
      <c r="A1119" s="667">
        <v>24</v>
      </c>
      <c r="B1119" s="667"/>
      <c r="C1119" s="668"/>
      <c r="D1119" s="669"/>
      <c r="E1119" s="669"/>
      <c r="F1119" s="669"/>
      <c r="G1119" s="669"/>
      <c r="H1119" s="669"/>
      <c r="I1119" s="669"/>
      <c r="J1119" s="669"/>
      <c r="K1119" s="669"/>
      <c r="L1119" s="670"/>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72"/>
      <c r="AL1119" s="671"/>
      <c r="AM1119" s="671"/>
      <c r="AN1119" s="671"/>
      <c r="AO1119" s="671"/>
      <c r="AP1119" s="671"/>
      <c r="AQ1119" s="673"/>
      <c r="AR1119" s="674"/>
      <c r="AS1119" s="674"/>
      <c r="AT1119" s="675"/>
      <c r="AU1119" s="673"/>
      <c r="AV1119" s="674"/>
      <c r="AW1119" s="674"/>
      <c r="AX1119" s="675"/>
    </row>
    <row r="1120" spans="1:50" hidden="1">
      <c r="A1120" s="667">
        <v>25</v>
      </c>
      <c r="B1120" s="667"/>
      <c r="C1120" s="668"/>
      <c r="D1120" s="669"/>
      <c r="E1120" s="669"/>
      <c r="F1120" s="669"/>
      <c r="G1120" s="669"/>
      <c r="H1120" s="669"/>
      <c r="I1120" s="669"/>
      <c r="J1120" s="669"/>
      <c r="K1120" s="669"/>
      <c r="L1120" s="670"/>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72"/>
      <c r="AL1120" s="671"/>
      <c r="AM1120" s="671"/>
      <c r="AN1120" s="671"/>
      <c r="AO1120" s="671"/>
      <c r="AP1120" s="671"/>
      <c r="AQ1120" s="673"/>
      <c r="AR1120" s="674"/>
      <c r="AS1120" s="674"/>
      <c r="AT1120" s="675"/>
      <c r="AU1120" s="673"/>
      <c r="AV1120" s="674"/>
      <c r="AW1120" s="674"/>
      <c r="AX1120" s="675"/>
    </row>
    <row r="1121" spans="1:50" hidden="1">
      <c r="A1121" s="667">
        <v>26</v>
      </c>
      <c r="B1121" s="667"/>
      <c r="C1121" s="668"/>
      <c r="D1121" s="669"/>
      <c r="E1121" s="669"/>
      <c r="F1121" s="669"/>
      <c r="G1121" s="669"/>
      <c r="H1121" s="669"/>
      <c r="I1121" s="669"/>
      <c r="J1121" s="669"/>
      <c r="K1121" s="669"/>
      <c r="L1121" s="670"/>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72"/>
      <c r="AL1121" s="671"/>
      <c r="AM1121" s="671"/>
      <c r="AN1121" s="671"/>
      <c r="AO1121" s="671"/>
      <c r="AP1121" s="671"/>
      <c r="AQ1121" s="673"/>
      <c r="AR1121" s="674"/>
      <c r="AS1121" s="674"/>
      <c r="AT1121" s="675"/>
      <c r="AU1121" s="673"/>
      <c r="AV1121" s="674"/>
      <c r="AW1121" s="674"/>
      <c r="AX1121" s="675"/>
    </row>
    <row r="1122" spans="1:50" hidden="1">
      <c r="A1122" s="667">
        <v>27</v>
      </c>
      <c r="B1122" s="667"/>
      <c r="C1122" s="668"/>
      <c r="D1122" s="669"/>
      <c r="E1122" s="669"/>
      <c r="F1122" s="669"/>
      <c r="G1122" s="669"/>
      <c r="H1122" s="669"/>
      <c r="I1122" s="669"/>
      <c r="J1122" s="669"/>
      <c r="K1122" s="669"/>
      <c r="L1122" s="670"/>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72"/>
      <c r="AL1122" s="671"/>
      <c r="AM1122" s="671"/>
      <c r="AN1122" s="671"/>
      <c r="AO1122" s="671"/>
      <c r="AP1122" s="671"/>
      <c r="AQ1122" s="673"/>
      <c r="AR1122" s="674"/>
      <c r="AS1122" s="674"/>
      <c r="AT1122" s="675"/>
      <c r="AU1122" s="673"/>
      <c r="AV1122" s="674"/>
      <c r="AW1122" s="674"/>
      <c r="AX1122" s="675"/>
    </row>
    <row r="1123" spans="1:50" hidden="1">
      <c r="A1123" s="667">
        <v>28</v>
      </c>
      <c r="B1123" s="667"/>
      <c r="C1123" s="668"/>
      <c r="D1123" s="669"/>
      <c r="E1123" s="669"/>
      <c r="F1123" s="669"/>
      <c r="G1123" s="669"/>
      <c r="H1123" s="669"/>
      <c r="I1123" s="669"/>
      <c r="J1123" s="669"/>
      <c r="K1123" s="669"/>
      <c r="L1123" s="670"/>
      <c r="M1123" s="671"/>
      <c r="N1123" s="671"/>
      <c r="O1123" s="671"/>
      <c r="P1123" s="671"/>
      <c r="Q1123" s="671"/>
      <c r="R1123" s="671"/>
      <c r="S1123" s="671"/>
      <c r="T1123" s="671"/>
      <c r="U1123" s="671"/>
      <c r="V1123" s="671"/>
      <c r="W1123" s="671"/>
      <c r="X1123" s="671"/>
      <c r="Y1123" s="671"/>
      <c r="Z1123" s="671"/>
      <c r="AA1123" s="671"/>
      <c r="AB1123" s="671"/>
      <c r="AC1123" s="671"/>
      <c r="AD1123" s="671"/>
      <c r="AE1123" s="671"/>
      <c r="AF1123" s="671"/>
      <c r="AG1123" s="671"/>
      <c r="AH1123" s="671"/>
      <c r="AI1123" s="671"/>
      <c r="AJ1123" s="671"/>
      <c r="AK1123" s="672"/>
      <c r="AL1123" s="671"/>
      <c r="AM1123" s="671"/>
      <c r="AN1123" s="671"/>
      <c r="AO1123" s="671"/>
      <c r="AP1123" s="671"/>
      <c r="AQ1123" s="673"/>
      <c r="AR1123" s="674"/>
      <c r="AS1123" s="674"/>
      <c r="AT1123" s="675"/>
      <c r="AU1123" s="673"/>
      <c r="AV1123" s="674"/>
      <c r="AW1123" s="674"/>
      <c r="AX1123" s="675"/>
    </row>
    <row r="1124" spans="1:50" hidden="1">
      <c r="A1124" s="667">
        <v>29</v>
      </c>
      <c r="B1124" s="667"/>
      <c r="C1124" s="668"/>
      <c r="D1124" s="669"/>
      <c r="E1124" s="669"/>
      <c r="F1124" s="669"/>
      <c r="G1124" s="669"/>
      <c r="H1124" s="669"/>
      <c r="I1124" s="669"/>
      <c r="J1124" s="669"/>
      <c r="K1124" s="669"/>
      <c r="L1124" s="670"/>
      <c r="M1124" s="671"/>
      <c r="N1124" s="671"/>
      <c r="O1124" s="671"/>
      <c r="P1124" s="671"/>
      <c r="Q1124" s="671"/>
      <c r="R1124" s="671"/>
      <c r="S1124" s="671"/>
      <c r="T1124" s="671"/>
      <c r="U1124" s="671"/>
      <c r="V1124" s="671"/>
      <c r="W1124" s="671"/>
      <c r="X1124" s="671"/>
      <c r="Y1124" s="671"/>
      <c r="Z1124" s="671"/>
      <c r="AA1124" s="671"/>
      <c r="AB1124" s="671"/>
      <c r="AC1124" s="671"/>
      <c r="AD1124" s="671"/>
      <c r="AE1124" s="671"/>
      <c r="AF1124" s="671"/>
      <c r="AG1124" s="671"/>
      <c r="AH1124" s="671"/>
      <c r="AI1124" s="671"/>
      <c r="AJ1124" s="671"/>
      <c r="AK1124" s="672"/>
      <c r="AL1124" s="671"/>
      <c r="AM1124" s="671"/>
      <c r="AN1124" s="671"/>
      <c r="AO1124" s="671"/>
      <c r="AP1124" s="671"/>
      <c r="AQ1124" s="673"/>
      <c r="AR1124" s="674"/>
      <c r="AS1124" s="674"/>
      <c r="AT1124" s="675"/>
      <c r="AU1124" s="673"/>
      <c r="AV1124" s="674"/>
      <c r="AW1124" s="674"/>
      <c r="AX1124" s="675"/>
    </row>
    <row r="1125" spans="1:50" hidden="1">
      <c r="A1125" s="667">
        <v>30</v>
      </c>
      <c r="B1125" s="667"/>
      <c r="C1125" s="668"/>
      <c r="D1125" s="669"/>
      <c r="E1125" s="669"/>
      <c r="F1125" s="669"/>
      <c r="G1125" s="669"/>
      <c r="H1125" s="669"/>
      <c r="I1125" s="669"/>
      <c r="J1125" s="669"/>
      <c r="K1125" s="669"/>
      <c r="L1125" s="670"/>
      <c r="M1125" s="671"/>
      <c r="N1125" s="671"/>
      <c r="O1125" s="671"/>
      <c r="P1125" s="671"/>
      <c r="Q1125" s="671"/>
      <c r="R1125" s="671"/>
      <c r="S1125" s="671"/>
      <c r="T1125" s="671"/>
      <c r="U1125" s="671"/>
      <c r="V1125" s="671"/>
      <c r="W1125" s="671"/>
      <c r="X1125" s="671"/>
      <c r="Y1125" s="671"/>
      <c r="Z1125" s="671"/>
      <c r="AA1125" s="671"/>
      <c r="AB1125" s="671"/>
      <c r="AC1125" s="671"/>
      <c r="AD1125" s="671"/>
      <c r="AE1125" s="671"/>
      <c r="AF1125" s="671"/>
      <c r="AG1125" s="671"/>
      <c r="AH1125" s="671"/>
      <c r="AI1125" s="671"/>
      <c r="AJ1125" s="671"/>
      <c r="AK1125" s="672"/>
      <c r="AL1125" s="671"/>
      <c r="AM1125" s="671"/>
      <c r="AN1125" s="671"/>
      <c r="AO1125" s="671"/>
      <c r="AP1125" s="671"/>
      <c r="AQ1125" s="673"/>
      <c r="AR1125" s="674"/>
      <c r="AS1125" s="674"/>
      <c r="AT1125" s="675"/>
      <c r="AU1125" s="673"/>
      <c r="AV1125" s="674"/>
      <c r="AW1125" s="674"/>
      <c r="AX1125" s="675"/>
    </row>
    <row r="1126" spans="1:50" s="5" customFormat="1">
      <c r="A1126" s="4"/>
      <c r="B1126" s="4"/>
      <c r="C1126" s="273"/>
      <c r="D1126" s="273"/>
      <c r="E1126" s="273"/>
      <c r="F1126" s="273"/>
      <c r="G1126" s="273"/>
      <c r="H1126" s="273"/>
      <c r="I1126" s="273"/>
      <c r="J1126" s="273"/>
      <c r="K1126" s="273"/>
      <c r="L1126" s="273"/>
      <c r="M1126" s="274"/>
      <c r="N1126" s="273"/>
      <c r="O1126" s="273"/>
      <c r="P1126" s="273"/>
      <c r="Q1126" s="273"/>
      <c r="R1126" s="273"/>
      <c r="S1126" s="273"/>
      <c r="T1126" s="273"/>
      <c r="U1126" s="273"/>
      <c r="V1126" s="273"/>
      <c r="W1126" s="273"/>
      <c r="X1126" s="273"/>
      <c r="Y1126" s="273"/>
      <c r="Z1126" s="273"/>
      <c r="AA1126" s="273"/>
      <c r="AB1126" s="273"/>
      <c r="AC1126" s="273"/>
      <c r="AD1126" s="273"/>
      <c r="AE1126" s="273"/>
      <c r="AF1126" s="273"/>
      <c r="AG1126" s="273"/>
      <c r="AH1126" s="273"/>
      <c r="AI1126" s="273"/>
      <c r="AJ1126" s="273"/>
      <c r="AK1126" s="7"/>
      <c r="AL1126" s="6"/>
      <c r="AM1126" s="6"/>
      <c r="AN1126" s="6"/>
      <c r="AO1126" s="6"/>
      <c r="AP1126" s="6"/>
      <c r="AQ1126" s="272"/>
      <c r="AR1126" s="272"/>
      <c r="AS1126" s="272"/>
      <c r="AT1126" s="272"/>
      <c r="AU1126" s="4"/>
      <c r="AV1126" s="4"/>
      <c r="AW1126" s="4"/>
      <c r="AX1126" s="4"/>
    </row>
    <row r="1127" spans="1:50" s="5" customFormat="1">
      <c r="B1127" s="5" t="s">
        <v>2860</v>
      </c>
      <c r="C1127" s="5" t="s">
        <v>2859</v>
      </c>
    </row>
    <row r="1128" spans="1:50" ht="23.25" customHeight="1">
      <c r="A1128" s="667"/>
      <c r="B1128" s="667"/>
      <c r="C1128" s="683" t="s">
        <v>321</v>
      </c>
      <c r="D1128" s="683"/>
      <c r="E1128" s="683"/>
      <c r="F1128" s="683"/>
      <c r="G1128" s="683"/>
      <c r="H1128" s="683"/>
      <c r="I1128" s="683"/>
      <c r="J1128" s="683"/>
      <c r="K1128" s="683"/>
      <c r="L1128" s="683"/>
      <c r="M1128" s="683" t="s">
        <v>320</v>
      </c>
      <c r="N1128" s="683"/>
      <c r="O1128" s="683"/>
      <c r="P1128" s="683"/>
      <c r="Q1128" s="683"/>
      <c r="R1128" s="683"/>
      <c r="S1128" s="683"/>
      <c r="T1128" s="683"/>
      <c r="U1128" s="683"/>
      <c r="V1128" s="683"/>
      <c r="W1128" s="683"/>
      <c r="X1128" s="683"/>
      <c r="Y1128" s="683"/>
      <c r="Z1128" s="683"/>
      <c r="AA1128" s="683"/>
      <c r="AB1128" s="683"/>
      <c r="AC1128" s="683"/>
      <c r="AD1128" s="683"/>
      <c r="AE1128" s="683"/>
      <c r="AF1128" s="683"/>
      <c r="AG1128" s="683"/>
      <c r="AH1128" s="683"/>
      <c r="AI1128" s="683"/>
      <c r="AJ1128" s="683"/>
      <c r="AK1128" s="682" t="s">
        <v>319</v>
      </c>
      <c r="AL1128" s="683"/>
      <c r="AM1128" s="683"/>
      <c r="AN1128" s="683"/>
      <c r="AO1128" s="683"/>
      <c r="AP1128" s="683"/>
      <c r="AQ1128" s="683" t="s">
        <v>5</v>
      </c>
      <c r="AR1128" s="683"/>
      <c r="AS1128" s="683"/>
      <c r="AT1128" s="683"/>
      <c r="AU1128" s="375" t="s">
        <v>4</v>
      </c>
      <c r="AV1128" s="376"/>
      <c r="AW1128" s="376"/>
      <c r="AX1128" s="678"/>
    </row>
    <row r="1129" spans="1:50" ht="23.25" customHeight="1">
      <c r="A1129" s="667">
        <v>1</v>
      </c>
      <c r="B1129" s="667">
        <v>1</v>
      </c>
      <c r="C1129" s="2491" t="s">
        <v>2859</v>
      </c>
      <c r="D1129" s="2492"/>
      <c r="E1129" s="2492"/>
      <c r="F1129" s="2492"/>
      <c r="G1129" s="2492"/>
      <c r="H1129" s="2492"/>
      <c r="I1129" s="2492"/>
      <c r="J1129" s="2492"/>
      <c r="K1129" s="2492"/>
      <c r="L1129" s="2493"/>
      <c r="M1129" s="1813" t="s">
        <v>2858</v>
      </c>
      <c r="N1129" s="1812"/>
      <c r="O1129" s="1812"/>
      <c r="P1129" s="1812"/>
      <c r="Q1129" s="1812"/>
      <c r="R1129" s="1812"/>
      <c r="S1129" s="1812"/>
      <c r="T1129" s="1812"/>
      <c r="U1129" s="1812"/>
      <c r="V1129" s="1812"/>
      <c r="W1129" s="1812"/>
      <c r="X1129" s="1812"/>
      <c r="Y1129" s="1812"/>
      <c r="Z1129" s="1812"/>
      <c r="AA1129" s="1812"/>
      <c r="AB1129" s="1812"/>
      <c r="AC1129" s="1812"/>
      <c r="AD1129" s="1812"/>
      <c r="AE1129" s="1812"/>
      <c r="AF1129" s="1812"/>
      <c r="AG1129" s="1812"/>
      <c r="AH1129" s="1812"/>
      <c r="AI1129" s="1812"/>
      <c r="AJ1129" s="1812"/>
      <c r="AK1129" s="3045">
        <v>7.5</v>
      </c>
      <c r="AL1129" s="3042"/>
      <c r="AM1129" s="3042"/>
      <c r="AN1129" s="3042"/>
      <c r="AO1129" s="3042"/>
      <c r="AP1129" s="3042"/>
      <c r="AQ1129" s="3678">
        <v>2</v>
      </c>
      <c r="AR1129" s="2040"/>
      <c r="AS1129" s="2040"/>
      <c r="AT1129" s="2041"/>
      <c r="AU1129" s="3679">
        <v>0.995</v>
      </c>
      <c r="AV1129" s="674"/>
      <c r="AW1129" s="674"/>
      <c r="AX1129" s="675"/>
    </row>
    <row r="1130" spans="1:50" hidden="1">
      <c r="A1130" s="667">
        <v>2</v>
      </c>
      <c r="B1130" s="667"/>
      <c r="C1130" s="668"/>
      <c r="D1130" s="669"/>
      <c r="E1130" s="669"/>
      <c r="F1130" s="669"/>
      <c r="G1130" s="669"/>
      <c r="H1130" s="669"/>
      <c r="I1130" s="669"/>
      <c r="J1130" s="669"/>
      <c r="K1130" s="669"/>
      <c r="L1130" s="670"/>
      <c r="M1130" s="671"/>
      <c r="N1130" s="671"/>
      <c r="O1130" s="671"/>
      <c r="P1130" s="671"/>
      <c r="Q1130" s="671"/>
      <c r="R1130" s="671"/>
      <c r="S1130" s="671"/>
      <c r="T1130" s="671"/>
      <c r="U1130" s="671"/>
      <c r="V1130" s="671"/>
      <c r="W1130" s="671"/>
      <c r="X1130" s="671"/>
      <c r="Y1130" s="671"/>
      <c r="Z1130" s="671"/>
      <c r="AA1130" s="671"/>
      <c r="AB1130" s="671"/>
      <c r="AC1130" s="671"/>
      <c r="AD1130" s="671"/>
      <c r="AE1130" s="671"/>
      <c r="AF1130" s="671"/>
      <c r="AG1130" s="671"/>
      <c r="AH1130" s="671"/>
      <c r="AI1130" s="671"/>
      <c r="AJ1130" s="671"/>
      <c r="AK1130" s="672"/>
      <c r="AL1130" s="671"/>
      <c r="AM1130" s="671"/>
      <c r="AN1130" s="671"/>
      <c r="AO1130" s="671"/>
      <c r="AP1130" s="671"/>
      <c r="AQ1130" s="673"/>
      <c r="AR1130" s="674"/>
      <c r="AS1130" s="674"/>
      <c r="AT1130" s="675"/>
      <c r="AU1130" s="673"/>
      <c r="AV1130" s="674"/>
      <c r="AW1130" s="674"/>
      <c r="AX1130" s="675"/>
    </row>
    <row r="1131" spans="1:50" hidden="1">
      <c r="A1131" s="667">
        <v>3</v>
      </c>
      <c r="B1131" s="667"/>
      <c r="C1131" s="668"/>
      <c r="D1131" s="669"/>
      <c r="E1131" s="669"/>
      <c r="F1131" s="669"/>
      <c r="G1131" s="669"/>
      <c r="H1131" s="669"/>
      <c r="I1131" s="669"/>
      <c r="J1131" s="669"/>
      <c r="K1131" s="669"/>
      <c r="L1131" s="670"/>
      <c r="M1131" s="671"/>
      <c r="N1131" s="671"/>
      <c r="O1131" s="671"/>
      <c r="P1131" s="671"/>
      <c r="Q1131" s="671"/>
      <c r="R1131" s="671"/>
      <c r="S1131" s="671"/>
      <c r="T1131" s="671"/>
      <c r="U1131" s="671"/>
      <c r="V1131" s="671"/>
      <c r="W1131" s="671"/>
      <c r="X1131" s="671"/>
      <c r="Y1131" s="671"/>
      <c r="Z1131" s="671"/>
      <c r="AA1131" s="671"/>
      <c r="AB1131" s="671"/>
      <c r="AC1131" s="671"/>
      <c r="AD1131" s="671"/>
      <c r="AE1131" s="671"/>
      <c r="AF1131" s="671"/>
      <c r="AG1131" s="671"/>
      <c r="AH1131" s="671"/>
      <c r="AI1131" s="671"/>
      <c r="AJ1131" s="671"/>
      <c r="AK1131" s="672"/>
      <c r="AL1131" s="671"/>
      <c r="AM1131" s="671"/>
      <c r="AN1131" s="671"/>
      <c r="AO1131" s="671"/>
      <c r="AP1131" s="671"/>
      <c r="AQ1131" s="673"/>
      <c r="AR1131" s="674"/>
      <c r="AS1131" s="674"/>
      <c r="AT1131" s="675"/>
      <c r="AU1131" s="673"/>
      <c r="AV1131" s="674"/>
      <c r="AW1131" s="674"/>
      <c r="AX1131" s="675"/>
    </row>
    <row r="1132" spans="1:50" hidden="1">
      <c r="A1132" s="667">
        <v>4</v>
      </c>
      <c r="B1132" s="667"/>
      <c r="C1132" s="668"/>
      <c r="D1132" s="669"/>
      <c r="E1132" s="669"/>
      <c r="F1132" s="669"/>
      <c r="G1132" s="669"/>
      <c r="H1132" s="669"/>
      <c r="I1132" s="669"/>
      <c r="J1132" s="669"/>
      <c r="K1132" s="669"/>
      <c r="L1132" s="670"/>
      <c r="M1132" s="671"/>
      <c r="N1132" s="671"/>
      <c r="O1132" s="671"/>
      <c r="P1132" s="671"/>
      <c r="Q1132" s="671"/>
      <c r="R1132" s="671"/>
      <c r="S1132" s="671"/>
      <c r="T1132" s="671"/>
      <c r="U1132" s="671"/>
      <c r="V1132" s="671"/>
      <c r="W1132" s="671"/>
      <c r="X1132" s="671"/>
      <c r="Y1132" s="671"/>
      <c r="Z1132" s="671"/>
      <c r="AA1132" s="671"/>
      <c r="AB1132" s="671"/>
      <c r="AC1132" s="671"/>
      <c r="AD1132" s="671"/>
      <c r="AE1132" s="671"/>
      <c r="AF1132" s="671"/>
      <c r="AG1132" s="671"/>
      <c r="AH1132" s="671"/>
      <c r="AI1132" s="671"/>
      <c r="AJ1132" s="671"/>
      <c r="AK1132" s="672"/>
      <c r="AL1132" s="671"/>
      <c r="AM1132" s="671"/>
      <c r="AN1132" s="671"/>
      <c r="AO1132" s="671"/>
      <c r="AP1132" s="671"/>
      <c r="AQ1132" s="673"/>
      <c r="AR1132" s="674"/>
      <c r="AS1132" s="674"/>
      <c r="AT1132" s="675"/>
      <c r="AU1132" s="673"/>
      <c r="AV1132" s="674"/>
      <c r="AW1132" s="674"/>
      <c r="AX1132" s="675"/>
    </row>
    <row r="1133" spans="1:50" hidden="1">
      <c r="A1133" s="667">
        <v>5</v>
      </c>
      <c r="B1133" s="667"/>
      <c r="C1133" s="668"/>
      <c r="D1133" s="669"/>
      <c r="E1133" s="669"/>
      <c r="F1133" s="669"/>
      <c r="G1133" s="669"/>
      <c r="H1133" s="669"/>
      <c r="I1133" s="669"/>
      <c r="J1133" s="669"/>
      <c r="K1133" s="669"/>
      <c r="L1133" s="670"/>
      <c r="M1133" s="671"/>
      <c r="N1133" s="671"/>
      <c r="O1133" s="671"/>
      <c r="P1133" s="671"/>
      <c r="Q1133" s="671"/>
      <c r="R1133" s="671"/>
      <c r="S1133" s="671"/>
      <c r="T1133" s="671"/>
      <c r="U1133" s="671"/>
      <c r="V1133" s="671"/>
      <c r="W1133" s="671"/>
      <c r="X1133" s="671"/>
      <c r="Y1133" s="671"/>
      <c r="Z1133" s="671"/>
      <c r="AA1133" s="671"/>
      <c r="AB1133" s="671"/>
      <c r="AC1133" s="671"/>
      <c r="AD1133" s="671"/>
      <c r="AE1133" s="671"/>
      <c r="AF1133" s="671"/>
      <c r="AG1133" s="671"/>
      <c r="AH1133" s="671"/>
      <c r="AI1133" s="671"/>
      <c r="AJ1133" s="671"/>
      <c r="AK1133" s="672"/>
      <c r="AL1133" s="671"/>
      <c r="AM1133" s="671"/>
      <c r="AN1133" s="671"/>
      <c r="AO1133" s="671"/>
      <c r="AP1133" s="671"/>
      <c r="AQ1133" s="673"/>
      <c r="AR1133" s="674"/>
      <c r="AS1133" s="674"/>
      <c r="AT1133" s="675"/>
      <c r="AU1133" s="673"/>
      <c r="AV1133" s="674"/>
      <c r="AW1133" s="674"/>
      <c r="AX1133" s="675"/>
    </row>
    <row r="1134" spans="1:50" hidden="1">
      <c r="A1134" s="667">
        <v>6</v>
      </c>
      <c r="B1134" s="667"/>
      <c r="C1134" s="668"/>
      <c r="D1134" s="669"/>
      <c r="E1134" s="669"/>
      <c r="F1134" s="669"/>
      <c r="G1134" s="669"/>
      <c r="H1134" s="669"/>
      <c r="I1134" s="669"/>
      <c r="J1134" s="669"/>
      <c r="K1134" s="669"/>
      <c r="L1134" s="670"/>
      <c r="M1134" s="671"/>
      <c r="N1134" s="671"/>
      <c r="O1134" s="671"/>
      <c r="P1134" s="671"/>
      <c r="Q1134" s="671"/>
      <c r="R1134" s="671"/>
      <c r="S1134" s="671"/>
      <c r="T1134" s="671"/>
      <c r="U1134" s="671"/>
      <c r="V1134" s="671"/>
      <c r="W1134" s="671"/>
      <c r="X1134" s="671"/>
      <c r="Y1134" s="671"/>
      <c r="Z1134" s="671"/>
      <c r="AA1134" s="671"/>
      <c r="AB1134" s="671"/>
      <c r="AC1134" s="671"/>
      <c r="AD1134" s="671"/>
      <c r="AE1134" s="671"/>
      <c r="AF1134" s="671"/>
      <c r="AG1134" s="671"/>
      <c r="AH1134" s="671"/>
      <c r="AI1134" s="671"/>
      <c r="AJ1134" s="671"/>
      <c r="AK1134" s="672"/>
      <c r="AL1134" s="671"/>
      <c r="AM1134" s="671"/>
      <c r="AN1134" s="671"/>
      <c r="AO1134" s="671"/>
      <c r="AP1134" s="671"/>
      <c r="AQ1134" s="673"/>
      <c r="AR1134" s="674"/>
      <c r="AS1134" s="674"/>
      <c r="AT1134" s="675"/>
      <c r="AU1134" s="673"/>
      <c r="AV1134" s="674"/>
      <c r="AW1134" s="674"/>
      <c r="AX1134" s="675"/>
    </row>
    <row r="1135" spans="1:50" hidden="1">
      <c r="A1135" s="667">
        <v>7</v>
      </c>
      <c r="B1135" s="667"/>
      <c r="C1135" s="668"/>
      <c r="D1135" s="669"/>
      <c r="E1135" s="669"/>
      <c r="F1135" s="669"/>
      <c r="G1135" s="669"/>
      <c r="H1135" s="669"/>
      <c r="I1135" s="669"/>
      <c r="J1135" s="669"/>
      <c r="K1135" s="669"/>
      <c r="L1135" s="670"/>
      <c r="M1135" s="671"/>
      <c r="N1135" s="671"/>
      <c r="O1135" s="671"/>
      <c r="P1135" s="671"/>
      <c r="Q1135" s="671"/>
      <c r="R1135" s="671"/>
      <c r="S1135" s="671"/>
      <c r="T1135" s="671"/>
      <c r="U1135" s="671"/>
      <c r="V1135" s="671"/>
      <c r="W1135" s="671"/>
      <c r="X1135" s="671"/>
      <c r="Y1135" s="671"/>
      <c r="Z1135" s="671"/>
      <c r="AA1135" s="671"/>
      <c r="AB1135" s="671"/>
      <c r="AC1135" s="671"/>
      <c r="AD1135" s="671"/>
      <c r="AE1135" s="671"/>
      <c r="AF1135" s="671"/>
      <c r="AG1135" s="671"/>
      <c r="AH1135" s="671"/>
      <c r="AI1135" s="671"/>
      <c r="AJ1135" s="671"/>
      <c r="AK1135" s="672"/>
      <c r="AL1135" s="671"/>
      <c r="AM1135" s="671"/>
      <c r="AN1135" s="671"/>
      <c r="AO1135" s="671"/>
      <c r="AP1135" s="671"/>
      <c r="AQ1135" s="673"/>
      <c r="AR1135" s="674"/>
      <c r="AS1135" s="674"/>
      <c r="AT1135" s="675"/>
      <c r="AU1135" s="673"/>
      <c r="AV1135" s="674"/>
      <c r="AW1135" s="674"/>
      <c r="AX1135" s="675"/>
    </row>
    <row r="1136" spans="1:50" hidden="1">
      <c r="A1136" s="667">
        <v>8</v>
      </c>
      <c r="B1136" s="667"/>
      <c r="C1136" s="668"/>
      <c r="D1136" s="669"/>
      <c r="E1136" s="669"/>
      <c r="F1136" s="669"/>
      <c r="G1136" s="669"/>
      <c r="H1136" s="669"/>
      <c r="I1136" s="669"/>
      <c r="J1136" s="669"/>
      <c r="K1136" s="669"/>
      <c r="L1136" s="670"/>
      <c r="M1136" s="671"/>
      <c r="N1136" s="671"/>
      <c r="O1136" s="671"/>
      <c r="P1136" s="671"/>
      <c r="Q1136" s="671"/>
      <c r="R1136" s="671"/>
      <c r="S1136" s="671"/>
      <c r="T1136" s="671"/>
      <c r="U1136" s="671"/>
      <c r="V1136" s="671"/>
      <c r="W1136" s="671"/>
      <c r="X1136" s="671"/>
      <c r="Y1136" s="671"/>
      <c r="Z1136" s="671"/>
      <c r="AA1136" s="671"/>
      <c r="AB1136" s="671"/>
      <c r="AC1136" s="671"/>
      <c r="AD1136" s="671"/>
      <c r="AE1136" s="671"/>
      <c r="AF1136" s="671"/>
      <c r="AG1136" s="671"/>
      <c r="AH1136" s="671"/>
      <c r="AI1136" s="671"/>
      <c r="AJ1136" s="671"/>
      <c r="AK1136" s="672"/>
      <c r="AL1136" s="671"/>
      <c r="AM1136" s="671"/>
      <c r="AN1136" s="671"/>
      <c r="AO1136" s="671"/>
      <c r="AP1136" s="671"/>
      <c r="AQ1136" s="673"/>
      <c r="AR1136" s="674"/>
      <c r="AS1136" s="674"/>
      <c r="AT1136" s="675"/>
      <c r="AU1136" s="673"/>
      <c r="AV1136" s="674"/>
      <c r="AW1136" s="674"/>
      <c r="AX1136" s="675"/>
    </row>
    <row r="1137" spans="1:50" hidden="1">
      <c r="A1137" s="667">
        <v>9</v>
      </c>
      <c r="B1137" s="667"/>
      <c r="C1137" s="668"/>
      <c r="D1137" s="669"/>
      <c r="E1137" s="669"/>
      <c r="F1137" s="669"/>
      <c r="G1137" s="669"/>
      <c r="H1137" s="669"/>
      <c r="I1137" s="669"/>
      <c r="J1137" s="669"/>
      <c r="K1137" s="669"/>
      <c r="L1137" s="670"/>
      <c r="M1137" s="671"/>
      <c r="N1137" s="671"/>
      <c r="O1137" s="671"/>
      <c r="P1137" s="671"/>
      <c r="Q1137" s="671"/>
      <c r="R1137" s="671"/>
      <c r="S1137" s="671"/>
      <c r="T1137" s="671"/>
      <c r="U1137" s="671"/>
      <c r="V1137" s="671"/>
      <c r="W1137" s="671"/>
      <c r="X1137" s="671"/>
      <c r="Y1137" s="671"/>
      <c r="Z1137" s="671"/>
      <c r="AA1137" s="671"/>
      <c r="AB1137" s="671"/>
      <c r="AC1137" s="671"/>
      <c r="AD1137" s="671"/>
      <c r="AE1137" s="671"/>
      <c r="AF1137" s="671"/>
      <c r="AG1137" s="671"/>
      <c r="AH1137" s="671"/>
      <c r="AI1137" s="671"/>
      <c r="AJ1137" s="671"/>
      <c r="AK1137" s="672"/>
      <c r="AL1137" s="671"/>
      <c r="AM1137" s="671"/>
      <c r="AN1137" s="671"/>
      <c r="AO1137" s="671"/>
      <c r="AP1137" s="671"/>
      <c r="AQ1137" s="673"/>
      <c r="AR1137" s="674"/>
      <c r="AS1137" s="674"/>
      <c r="AT1137" s="675"/>
      <c r="AU1137" s="673"/>
      <c r="AV1137" s="674"/>
      <c r="AW1137" s="674"/>
      <c r="AX1137" s="675"/>
    </row>
    <row r="1138" spans="1:50" hidden="1">
      <c r="A1138" s="667">
        <v>10</v>
      </c>
      <c r="B1138" s="667"/>
      <c r="C1138" s="668"/>
      <c r="D1138" s="669"/>
      <c r="E1138" s="669"/>
      <c r="F1138" s="669"/>
      <c r="G1138" s="669"/>
      <c r="H1138" s="669"/>
      <c r="I1138" s="669"/>
      <c r="J1138" s="669"/>
      <c r="K1138" s="669"/>
      <c r="L1138" s="670"/>
      <c r="M1138" s="671"/>
      <c r="N1138" s="671"/>
      <c r="O1138" s="671"/>
      <c r="P1138" s="671"/>
      <c r="Q1138" s="671"/>
      <c r="R1138" s="671"/>
      <c r="S1138" s="671"/>
      <c r="T1138" s="671"/>
      <c r="U1138" s="671"/>
      <c r="V1138" s="671"/>
      <c r="W1138" s="671"/>
      <c r="X1138" s="671"/>
      <c r="Y1138" s="671"/>
      <c r="Z1138" s="671"/>
      <c r="AA1138" s="671"/>
      <c r="AB1138" s="671"/>
      <c r="AC1138" s="671"/>
      <c r="AD1138" s="671"/>
      <c r="AE1138" s="671"/>
      <c r="AF1138" s="671"/>
      <c r="AG1138" s="671"/>
      <c r="AH1138" s="671"/>
      <c r="AI1138" s="671"/>
      <c r="AJ1138" s="671"/>
      <c r="AK1138" s="672"/>
      <c r="AL1138" s="671"/>
      <c r="AM1138" s="671"/>
      <c r="AN1138" s="671"/>
      <c r="AO1138" s="671"/>
      <c r="AP1138" s="671"/>
      <c r="AQ1138" s="673"/>
      <c r="AR1138" s="674"/>
      <c r="AS1138" s="674"/>
      <c r="AT1138" s="675"/>
      <c r="AU1138" s="673"/>
      <c r="AV1138" s="674"/>
      <c r="AW1138" s="674"/>
      <c r="AX1138" s="675"/>
    </row>
    <row r="1139" spans="1:50" hidden="1">
      <c r="A1139" s="667">
        <v>11</v>
      </c>
      <c r="B1139" s="667"/>
      <c r="C1139" s="668"/>
      <c r="D1139" s="669"/>
      <c r="E1139" s="669"/>
      <c r="F1139" s="669"/>
      <c r="G1139" s="669"/>
      <c r="H1139" s="669"/>
      <c r="I1139" s="669"/>
      <c r="J1139" s="669"/>
      <c r="K1139" s="669"/>
      <c r="L1139" s="670"/>
      <c r="M1139" s="671"/>
      <c r="N1139" s="671"/>
      <c r="O1139" s="671"/>
      <c r="P1139" s="671"/>
      <c r="Q1139" s="671"/>
      <c r="R1139" s="671"/>
      <c r="S1139" s="671"/>
      <c r="T1139" s="671"/>
      <c r="U1139" s="671"/>
      <c r="V1139" s="671"/>
      <c r="W1139" s="671"/>
      <c r="X1139" s="671"/>
      <c r="Y1139" s="671"/>
      <c r="Z1139" s="671"/>
      <c r="AA1139" s="671"/>
      <c r="AB1139" s="671"/>
      <c r="AC1139" s="671"/>
      <c r="AD1139" s="671"/>
      <c r="AE1139" s="671"/>
      <c r="AF1139" s="671"/>
      <c r="AG1139" s="671"/>
      <c r="AH1139" s="671"/>
      <c r="AI1139" s="671"/>
      <c r="AJ1139" s="671"/>
      <c r="AK1139" s="672"/>
      <c r="AL1139" s="671"/>
      <c r="AM1139" s="671"/>
      <c r="AN1139" s="671"/>
      <c r="AO1139" s="671"/>
      <c r="AP1139" s="671"/>
      <c r="AQ1139" s="673"/>
      <c r="AR1139" s="674"/>
      <c r="AS1139" s="674"/>
      <c r="AT1139" s="675"/>
      <c r="AU1139" s="673"/>
      <c r="AV1139" s="674"/>
      <c r="AW1139" s="674"/>
      <c r="AX1139" s="675"/>
    </row>
    <row r="1140" spans="1:50" hidden="1">
      <c r="A1140" s="667">
        <v>12</v>
      </c>
      <c r="B1140" s="667"/>
      <c r="C1140" s="668"/>
      <c r="D1140" s="669"/>
      <c r="E1140" s="669"/>
      <c r="F1140" s="669"/>
      <c r="G1140" s="669"/>
      <c r="H1140" s="669"/>
      <c r="I1140" s="669"/>
      <c r="J1140" s="669"/>
      <c r="K1140" s="669"/>
      <c r="L1140" s="670"/>
      <c r="M1140" s="671"/>
      <c r="N1140" s="671"/>
      <c r="O1140" s="671"/>
      <c r="P1140" s="671"/>
      <c r="Q1140" s="671"/>
      <c r="R1140" s="671"/>
      <c r="S1140" s="671"/>
      <c r="T1140" s="671"/>
      <c r="U1140" s="671"/>
      <c r="V1140" s="671"/>
      <c r="W1140" s="671"/>
      <c r="X1140" s="671"/>
      <c r="Y1140" s="671"/>
      <c r="Z1140" s="671"/>
      <c r="AA1140" s="671"/>
      <c r="AB1140" s="671"/>
      <c r="AC1140" s="671"/>
      <c r="AD1140" s="671"/>
      <c r="AE1140" s="671"/>
      <c r="AF1140" s="671"/>
      <c r="AG1140" s="671"/>
      <c r="AH1140" s="671"/>
      <c r="AI1140" s="671"/>
      <c r="AJ1140" s="671"/>
      <c r="AK1140" s="672"/>
      <c r="AL1140" s="671"/>
      <c r="AM1140" s="671"/>
      <c r="AN1140" s="671"/>
      <c r="AO1140" s="671"/>
      <c r="AP1140" s="671"/>
      <c r="AQ1140" s="673"/>
      <c r="AR1140" s="674"/>
      <c r="AS1140" s="674"/>
      <c r="AT1140" s="675"/>
      <c r="AU1140" s="673"/>
      <c r="AV1140" s="674"/>
      <c r="AW1140" s="674"/>
      <c r="AX1140" s="675"/>
    </row>
    <row r="1141" spans="1:50" hidden="1">
      <c r="A1141" s="667">
        <v>13</v>
      </c>
      <c r="B1141" s="667"/>
      <c r="C1141" s="668"/>
      <c r="D1141" s="669"/>
      <c r="E1141" s="669"/>
      <c r="F1141" s="669"/>
      <c r="G1141" s="669"/>
      <c r="H1141" s="669"/>
      <c r="I1141" s="669"/>
      <c r="J1141" s="669"/>
      <c r="K1141" s="669"/>
      <c r="L1141" s="670"/>
      <c r="M1141" s="671"/>
      <c r="N1141" s="671"/>
      <c r="O1141" s="671"/>
      <c r="P1141" s="671"/>
      <c r="Q1141" s="671"/>
      <c r="R1141" s="671"/>
      <c r="S1141" s="671"/>
      <c r="T1141" s="671"/>
      <c r="U1141" s="671"/>
      <c r="V1141" s="671"/>
      <c r="W1141" s="671"/>
      <c r="X1141" s="671"/>
      <c r="Y1141" s="671"/>
      <c r="Z1141" s="671"/>
      <c r="AA1141" s="671"/>
      <c r="AB1141" s="671"/>
      <c r="AC1141" s="671"/>
      <c r="AD1141" s="671"/>
      <c r="AE1141" s="671"/>
      <c r="AF1141" s="671"/>
      <c r="AG1141" s="671"/>
      <c r="AH1141" s="671"/>
      <c r="AI1141" s="671"/>
      <c r="AJ1141" s="671"/>
      <c r="AK1141" s="672"/>
      <c r="AL1141" s="671"/>
      <c r="AM1141" s="671"/>
      <c r="AN1141" s="671"/>
      <c r="AO1141" s="671"/>
      <c r="AP1141" s="671"/>
      <c r="AQ1141" s="673"/>
      <c r="AR1141" s="674"/>
      <c r="AS1141" s="674"/>
      <c r="AT1141" s="675"/>
      <c r="AU1141" s="673"/>
      <c r="AV1141" s="674"/>
      <c r="AW1141" s="674"/>
      <c r="AX1141" s="675"/>
    </row>
    <row r="1142" spans="1:50" hidden="1">
      <c r="A1142" s="667">
        <v>14</v>
      </c>
      <c r="B1142" s="667"/>
      <c r="C1142" s="668"/>
      <c r="D1142" s="669"/>
      <c r="E1142" s="669"/>
      <c r="F1142" s="669"/>
      <c r="G1142" s="669"/>
      <c r="H1142" s="669"/>
      <c r="I1142" s="669"/>
      <c r="J1142" s="669"/>
      <c r="K1142" s="669"/>
      <c r="L1142" s="670"/>
      <c r="M1142" s="671"/>
      <c r="N1142" s="671"/>
      <c r="O1142" s="671"/>
      <c r="P1142" s="671"/>
      <c r="Q1142" s="671"/>
      <c r="R1142" s="671"/>
      <c r="S1142" s="671"/>
      <c r="T1142" s="671"/>
      <c r="U1142" s="671"/>
      <c r="V1142" s="671"/>
      <c r="W1142" s="671"/>
      <c r="X1142" s="671"/>
      <c r="Y1142" s="671"/>
      <c r="Z1142" s="671"/>
      <c r="AA1142" s="671"/>
      <c r="AB1142" s="671"/>
      <c r="AC1142" s="671"/>
      <c r="AD1142" s="671"/>
      <c r="AE1142" s="671"/>
      <c r="AF1142" s="671"/>
      <c r="AG1142" s="671"/>
      <c r="AH1142" s="671"/>
      <c r="AI1142" s="671"/>
      <c r="AJ1142" s="671"/>
      <c r="AK1142" s="672"/>
      <c r="AL1142" s="671"/>
      <c r="AM1142" s="671"/>
      <c r="AN1142" s="671"/>
      <c r="AO1142" s="671"/>
      <c r="AP1142" s="671"/>
      <c r="AQ1142" s="673"/>
      <c r="AR1142" s="674"/>
      <c r="AS1142" s="674"/>
      <c r="AT1142" s="675"/>
      <c r="AU1142" s="673"/>
      <c r="AV1142" s="674"/>
      <c r="AW1142" s="674"/>
      <c r="AX1142" s="675"/>
    </row>
    <row r="1143" spans="1:50" hidden="1">
      <c r="A1143" s="667">
        <v>15</v>
      </c>
      <c r="B1143" s="667"/>
      <c r="C1143" s="668"/>
      <c r="D1143" s="669"/>
      <c r="E1143" s="669"/>
      <c r="F1143" s="669"/>
      <c r="G1143" s="669"/>
      <c r="H1143" s="669"/>
      <c r="I1143" s="669"/>
      <c r="J1143" s="669"/>
      <c r="K1143" s="669"/>
      <c r="L1143" s="670"/>
      <c r="M1143" s="671"/>
      <c r="N1143" s="671"/>
      <c r="O1143" s="671"/>
      <c r="P1143" s="671"/>
      <c r="Q1143" s="671"/>
      <c r="R1143" s="671"/>
      <c r="S1143" s="671"/>
      <c r="T1143" s="671"/>
      <c r="U1143" s="671"/>
      <c r="V1143" s="671"/>
      <c r="W1143" s="671"/>
      <c r="X1143" s="671"/>
      <c r="Y1143" s="671"/>
      <c r="Z1143" s="671"/>
      <c r="AA1143" s="671"/>
      <c r="AB1143" s="671"/>
      <c r="AC1143" s="671"/>
      <c r="AD1143" s="671"/>
      <c r="AE1143" s="671"/>
      <c r="AF1143" s="671"/>
      <c r="AG1143" s="671"/>
      <c r="AH1143" s="671"/>
      <c r="AI1143" s="671"/>
      <c r="AJ1143" s="671"/>
      <c r="AK1143" s="672"/>
      <c r="AL1143" s="671"/>
      <c r="AM1143" s="671"/>
      <c r="AN1143" s="671"/>
      <c r="AO1143" s="671"/>
      <c r="AP1143" s="671"/>
      <c r="AQ1143" s="673"/>
      <c r="AR1143" s="674"/>
      <c r="AS1143" s="674"/>
      <c r="AT1143" s="675"/>
      <c r="AU1143" s="673"/>
      <c r="AV1143" s="674"/>
      <c r="AW1143" s="674"/>
      <c r="AX1143" s="675"/>
    </row>
    <row r="1144" spans="1:50" hidden="1">
      <c r="A1144" s="667">
        <v>16</v>
      </c>
      <c r="B1144" s="667"/>
      <c r="C1144" s="668"/>
      <c r="D1144" s="669"/>
      <c r="E1144" s="669"/>
      <c r="F1144" s="669"/>
      <c r="G1144" s="669"/>
      <c r="H1144" s="669"/>
      <c r="I1144" s="669"/>
      <c r="J1144" s="669"/>
      <c r="K1144" s="669"/>
      <c r="L1144" s="670"/>
      <c r="M1144" s="671"/>
      <c r="N1144" s="671"/>
      <c r="O1144" s="671"/>
      <c r="P1144" s="671"/>
      <c r="Q1144" s="671"/>
      <c r="R1144" s="671"/>
      <c r="S1144" s="671"/>
      <c r="T1144" s="671"/>
      <c r="U1144" s="671"/>
      <c r="V1144" s="671"/>
      <c r="W1144" s="671"/>
      <c r="X1144" s="671"/>
      <c r="Y1144" s="671"/>
      <c r="Z1144" s="671"/>
      <c r="AA1144" s="671"/>
      <c r="AB1144" s="671"/>
      <c r="AC1144" s="671"/>
      <c r="AD1144" s="671"/>
      <c r="AE1144" s="671"/>
      <c r="AF1144" s="671"/>
      <c r="AG1144" s="671"/>
      <c r="AH1144" s="671"/>
      <c r="AI1144" s="671"/>
      <c r="AJ1144" s="671"/>
      <c r="AK1144" s="672"/>
      <c r="AL1144" s="671"/>
      <c r="AM1144" s="671"/>
      <c r="AN1144" s="671"/>
      <c r="AO1144" s="671"/>
      <c r="AP1144" s="671"/>
      <c r="AQ1144" s="673"/>
      <c r="AR1144" s="674"/>
      <c r="AS1144" s="674"/>
      <c r="AT1144" s="675"/>
      <c r="AU1144" s="673"/>
      <c r="AV1144" s="674"/>
      <c r="AW1144" s="674"/>
      <c r="AX1144" s="675"/>
    </row>
    <row r="1145" spans="1:50" hidden="1">
      <c r="A1145" s="667">
        <v>17</v>
      </c>
      <c r="B1145" s="667"/>
      <c r="C1145" s="668"/>
      <c r="D1145" s="669"/>
      <c r="E1145" s="669"/>
      <c r="F1145" s="669"/>
      <c r="G1145" s="669"/>
      <c r="H1145" s="669"/>
      <c r="I1145" s="669"/>
      <c r="J1145" s="669"/>
      <c r="K1145" s="669"/>
      <c r="L1145" s="670"/>
      <c r="M1145" s="671"/>
      <c r="N1145" s="671"/>
      <c r="O1145" s="671"/>
      <c r="P1145" s="671"/>
      <c r="Q1145" s="671"/>
      <c r="R1145" s="671"/>
      <c r="S1145" s="671"/>
      <c r="T1145" s="671"/>
      <c r="U1145" s="671"/>
      <c r="V1145" s="671"/>
      <c r="W1145" s="671"/>
      <c r="X1145" s="671"/>
      <c r="Y1145" s="671"/>
      <c r="Z1145" s="671"/>
      <c r="AA1145" s="671"/>
      <c r="AB1145" s="671"/>
      <c r="AC1145" s="671"/>
      <c r="AD1145" s="671"/>
      <c r="AE1145" s="671"/>
      <c r="AF1145" s="671"/>
      <c r="AG1145" s="671"/>
      <c r="AH1145" s="671"/>
      <c r="AI1145" s="671"/>
      <c r="AJ1145" s="671"/>
      <c r="AK1145" s="672"/>
      <c r="AL1145" s="671"/>
      <c r="AM1145" s="671"/>
      <c r="AN1145" s="671"/>
      <c r="AO1145" s="671"/>
      <c r="AP1145" s="671"/>
      <c r="AQ1145" s="673"/>
      <c r="AR1145" s="674"/>
      <c r="AS1145" s="674"/>
      <c r="AT1145" s="675"/>
      <c r="AU1145" s="673"/>
      <c r="AV1145" s="674"/>
      <c r="AW1145" s="674"/>
      <c r="AX1145" s="675"/>
    </row>
    <row r="1146" spans="1:50" hidden="1">
      <c r="A1146" s="667">
        <v>18</v>
      </c>
      <c r="B1146" s="667"/>
      <c r="C1146" s="668"/>
      <c r="D1146" s="669"/>
      <c r="E1146" s="669"/>
      <c r="F1146" s="669"/>
      <c r="G1146" s="669"/>
      <c r="H1146" s="669"/>
      <c r="I1146" s="669"/>
      <c r="J1146" s="669"/>
      <c r="K1146" s="669"/>
      <c r="L1146" s="670"/>
      <c r="M1146" s="671"/>
      <c r="N1146" s="671"/>
      <c r="O1146" s="671"/>
      <c r="P1146" s="671"/>
      <c r="Q1146" s="671"/>
      <c r="R1146" s="671"/>
      <c r="S1146" s="671"/>
      <c r="T1146" s="671"/>
      <c r="U1146" s="671"/>
      <c r="V1146" s="671"/>
      <c r="W1146" s="671"/>
      <c r="X1146" s="671"/>
      <c r="Y1146" s="671"/>
      <c r="Z1146" s="671"/>
      <c r="AA1146" s="671"/>
      <c r="AB1146" s="671"/>
      <c r="AC1146" s="671"/>
      <c r="AD1146" s="671"/>
      <c r="AE1146" s="671"/>
      <c r="AF1146" s="671"/>
      <c r="AG1146" s="671"/>
      <c r="AH1146" s="671"/>
      <c r="AI1146" s="671"/>
      <c r="AJ1146" s="671"/>
      <c r="AK1146" s="672"/>
      <c r="AL1146" s="671"/>
      <c r="AM1146" s="671"/>
      <c r="AN1146" s="671"/>
      <c r="AO1146" s="671"/>
      <c r="AP1146" s="671"/>
      <c r="AQ1146" s="673"/>
      <c r="AR1146" s="674"/>
      <c r="AS1146" s="674"/>
      <c r="AT1146" s="675"/>
      <c r="AU1146" s="673"/>
      <c r="AV1146" s="674"/>
      <c r="AW1146" s="674"/>
      <c r="AX1146" s="675"/>
    </row>
    <row r="1147" spans="1:50" hidden="1">
      <c r="A1147" s="667">
        <v>19</v>
      </c>
      <c r="B1147" s="667"/>
      <c r="C1147" s="668"/>
      <c r="D1147" s="669"/>
      <c r="E1147" s="669"/>
      <c r="F1147" s="669"/>
      <c r="G1147" s="669"/>
      <c r="H1147" s="669"/>
      <c r="I1147" s="669"/>
      <c r="J1147" s="669"/>
      <c r="K1147" s="669"/>
      <c r="L1147" s="670"/>
      <c r="M1147" s="671"/>
      <c r="N1147" s="671"/>
      <c r="O1147" s="671"/>
      <c r="P1147" s="671"/>
      <c r="Q1147" s="671"/>
      <c r="R1147" s="671"/>
      <c r="S1147" s="671"/>
      <c r="T1147" s="671"/>
      <c r="U1147" s="671"/>
      <c r="V1147" s="671"/>
      <c r="W1147" s="671"/>
      <c r="X1147" s="671"/>
      <c r="Y1147" s="671"/>
      <c r="Z1147" s="671"/>
      <c r="AA1147" s="671"/>
      <c r="AB1147" s="671"/>
      <c r="AC1147" s="671"/>
      <c r="AD1147" s="671"/>
      <c r="AE1147" s="671"/>
      <c r="AF1147" s="671"/>
      <c r="AG1147" s="671"/>
      <c r="AH1147" s="671"/>
      <c r="AI1147" s="671"/>
      <c r="AJ1147" s="671"/>
      <c r="AK1147" s="672"/>
      <c r="AL1147" s="671"/>
      <c r="AM1147" s="671"/>
      <c r="AN1147" s="671"/>
      <c r="AO1147" s="671"/>
      <c r="AP1147" s="671"/>
      <c r="AQ1147" s="673"/>
      <c r="AR1147" s="674"/>
      <c r="AS1147" s="674"/>
      <c r="AT1147" s="675"/>
      <c r="AU1147" s="673"/>
      <c r="AV1147" s="674"/>
      <c r="AW1147" s="674"/>
      <c r="AX1147" s="675"/>
    </row>
    <row r="1148" spans="1:50" hidden="1">
      <c r="A1148" s="667">
        <v>20</v>
      </c>
      <c r="B1148" s="667"/>
      <c r="C1148" s="668"/>
      <c r="D1148" s="669"/>
      <c r="E1148" s="669"/>
      <c r="F1148" s="669"/>
      <c r="G1148" s="669"/>
      <c r="H1148" s="669"/>
      <c r="I1148" s="669"/>
      <c r="J1148" s="669"/>
      <c r="K1148" s="669"/>
      <c r="L1148" s="670"/>
      <c r="M1148" s="671"/>
      <c r="N1148" s="671"/>
      <c r="O1148" s="671"/>
      <c r="P1148" s="671"/>
      <c r="Q1148" s="671"/>
      <c r="R1148" s="671"/>
      <c r="S1148" s="671"/>
      <c r="T1148" s="671"/>
      <c r="U1148" s="671"/>
      <c r="V1148" s="671"/>
      <c r="W1148" s="671"/>
      <c r="X1148" s="671"/>
      <c r="Y1148" s="671"/>
      <c r="Z1148" s="671"/>
      <c r="AA1148" s="671"/>
      <c r="AB1148" s="671"/>
      <c r="AC1148" s="671"/>
      <c r="AD1148" s="671"/>
      <c r="AE1148" s="671"/>
      <c r="AF1148" s="671"/>
      <c r="AG1148" s="671"/>
      <c r="AH1148" s="671"/>
      <c r="AI1148" s="671"/>
      <c r="AJ1148" s="671"/>
      <c r="AK1148" s="672"/>
      <c r="AL1148" s="671"/>
      <c r="AM1148" s="671"/>
      <c r="AN1148" s="671"/>
      <c r="AO1148" s="671"/>
      <c r="AP1148" s="671"/>
      <c r="AQ1148" s="673"/>
      <c r="AR1148" s="674"/>
      <c r="AS1148" s="674"/>
      <c r="AT1148" s="675"/>
      <c r="AU1148" s="673"/>
      <c r="AV1148" s="674"/>
      <c r="AW1148" s="674"/>
      <c r="AX1148" s="675"/>
    </row>
    <row r="1149" spans="1:50" hidden="1">
      <c r="A1149" s="667">
        <v>21</v>
      </c>
      <c r="B1149" s="667"/>
      <c r="C1149" s="668"/>
      <c r="D1149" s="669"/>
      <c r="E1149" s="669"/>
      <c r="F1149" s="669"/>
      <c r="G1149" s="669"/>
      <c r="H1149" s="669"/>
      <c r="I1149" s="669"/>
      <c r="J1149" s="669"/>
      <c r="K1149" s="669"/>
      <c r="L1149" s="670"/>
      <c r="M1149" s="671"/>
      <c r="N1149" s="671"/>
      <c r="O1149" s="671"/>
      <c r="P1149" s="671"/>
      <c r="Q1149" s="671"/>
      <c r="R1149" s="671"/>
      <c r="S1149" s="671"/>
      <c r="T1149" s="671"/>
      <c r="U1149" s="671"/>
      <c r="V1149" s="671"/>
      <c r="W1149" s="671"/>
      <c r="X1149" s="671"/>
      <c r="Y1149" s="671"/>
      <c r="Z1149" s="671"/>
      <c r="AA1149" s="671"/>
      <c r="AB1149" s="671"/>
      <c r="AC1149" s="671"/>
      <c r="AD1149" s="671"/>
      <c r="AE1149" s="671"/>
      <c r="AF1149" s="671"/>
      <c r="AG1149" s="671"/>
      <c r="AH1149" s="671"/>
      <c r="AI1149" s="671"/>
      <c r="AJ1149" s="671"/>
      <c r="AK1149" s="672"/>
      <c r="AL1149" s="671"/>
      <c r="AM1149" s="671"/>
      <c r="AN1149" s="671"/>
      <c r="AO1149" s="671"/>
      <c r="AP1149" s="671"/>
      <c r="AQ1149" s="673"/>
      <c r="AR1149" s="674"/>
      <c r="AS1149" s="674"/>
      <c r="AT1149" s="675"/>
      <c r="AU1149" s="673"/>
      <c r="AV1149" s="674"/>
      <c r="AW1149" s="674"/>
      <c r="AX1149" s="675"/>
    </row>
    <row r="1150" spans="1:50" hidden="1">
      <c r="A1150" s="667">
        <v>22</v>
      </c>
      <c r="B1150" s="667"/>
      <c r="C1150" s="668"/>
      <c r="D1150" s="669"/>
      <c r="E1150" s="669"/>
      <c r="F1150" s="669"/>
      <c r="G1150" s="669"/>
      <c r="H1150" s="669"/>
      <c r="I1150" s="669"/>
      <c r="J1150" s="669"/>
      <c r="K1150" s="669"/>
      <c r="L1150" s="670"/>
      <c r="M1150" s="671"/>
      <c r="N1150" s="671"/>
      <c r="O1150" s="671"/>
      <c r="P1150" s="671"/>
      <c r="Q1150" s="671"/>
      <c r="R1150" s="671"/>
      <c r="S1150" s="671"/>
      <c r="T1150" s="671"/>
      <c r="U1150" s="671"/>
      <c r="V1150" s="671"/>
      <c r="W1150" s="671"/>
      <c r="X1150" s="671"/>
      <c r="Y1150" s="671"/>
      <c r="Z1150" s="671"/>
      <c r="AA1150" s="671"/>
      <c r="AB1150" s="671"/>
      <c r="AC1150" s="671"/>
      <c r="AD1150" s="671"/>
      <c r="AE1150" s="671"/>
      <c r="AF1150" s="671"/>
      <c r="AG1150" s="671"/>
      <c r="AH1150" s="671"/>
      <c r="AI1150" s="671"/>
      <c r="AJ1150" s="671"/>
      <c r="AK1150" s="672"/>
      <c r="AL1150" s="671"/>
      <c r="AM1150" s="671"/>
      <c r="AN1150" s="671"/>
      <c r="AO1150" s="671"/>
      <c r="AP1150" s="671"/>
      <c r="AQ1150" s="673"/>
      <c r="AR1150" s="674"/>
      <c r="AS1150" s="674"/>
      <c r="AT1150" s="675"/>
      <c r="AU1150" s="673"/>
      <c r="AV1150" s="674"/>
      <c r="AW1150" s="674"/>
      <c r="AX1150" s="675"/>
    </row>
    <row r="1151" spans="1:50" hidden="1">
      <c r="A1151" s="667">
        <v>23</v>
      </c>
      <c r="B1151" s="667"/>
      <c r="C1151" s="668"/>
      <c r="D1151" s="669"/>
      <c r="E1151" s="669"/>
      <c r="F1151" s="669"/>
      <c r="G1151" s="669"/>
      <c r="H1151" s="669"/>
      <c r="I1151" s="669"/>
      <c r="J1151" s="669"/>
      <c r="K1151" s="669"/>
      <c r="L1151" s="670"/>
      <c r="M1151" s="671"/>
      <c r="N1151" s="671"/>
      <c r="O1151" s="671"/>
      <c r="P1151" s="671"/>
      <c r="Q1151" s="671"/>
      <c r="R1151" s="671"/>
      <c r="S1151" s="671"/>
      <c r="T1151" s="671"/>
      <c r="U1151" s="671"/>
      <c r="V1151" s="671"/>
      <c r="W1151" s="671"/>
      <c r="X1151" s="671"/>
      <c r="Y1151" s="671"/>
      <c r="Z1151" s="671"/>
      <c r="AA1151" s="671"/>
      <c r="AB1151" s="671"/>
      <c r="AC1151" s="671"/>
      <c r="AD1151" s="671"/>
      <c r="AE1151" s="671"/>
      <c r="AF1151" s="671"/>
      <c r="AG1151" s="671"/>
      <c r="AH1151" s="671"/>
      <c r="AI1151" s="671"/>
      <c r="AJ1151" s="671"/>
      <c r="AK1151" s="672"/>
      <c r="AL1151" s="671"/>
      <c r="AM1151" s="671"/>
      <c r="AN1151" s="671"/>
      <c r="AO1151" s="671"/>
      <c r="AP1151" s="671"/>
      <c r="AQ1151" s="673"/>
      <c r="AR1151" s="674"/>
      <c r="AS1151" s="674"/>
      <c r="AT1151" s="675"/>
      <c r="AU1151" s="673"/>
      <c r="AV1151" s="674"/>
      <c r="AW1151" s="674"/>
      <c r="AX1151" s="675"/>
    </row>
    <row r="1152" spans="1:50" hidden="1">
      <c r="A1152" s="667">
        <v>24</v>
      </c>
      <c r="B1152" s="667"/>
      <c r="C1152" s="668"/>
      <c r="D1152" s="669"/>
      <c r="E1152" s="669"/>
      <c r="F1152" s="669"/>
      <c r="G1152" s="669"/>
      <c r="H1152" s="669"/>
      <c r="I1152" s="669"/>
      <c r="J1152" s="669"/>
      <c r="K1152" s="669"/>
      <c r="L1152" s="670"/>
      <c r="M1152" s="671"/>
      <c r="N1152" s="671"/>
      <c r="O1152" s="671"/>
      <c r="P1152" s="671"/>
      <c r="Q1152" s="671"/>
      <c r="R1152" s="671"/>
      <c r="S1152" s="671"/>
      <c r="T1152" s="671"/>
      <c r="U1152" s="671"/>
      <c r="V1152" s="671"/>
      <c r="W1152" s="671"/>
      <c r="X1152" s="671"/>
      <c r="Y1152" s="671"/>
      <c r="Z1152" s="671"/>
      <c r="AA1152" s="671"/>
      <c r="AB1152" s="671"/>
      <c r="AC1152" s="671"/>
      <c r="AD1152" s="671"/>
      <c r="AE1152" s="671"/>
      <c r="AF1152" s="671"/>
      <c r="AG1152" s="671"/>
      <c r="AH1152" s="671"/>
      <c r="AI1152" s="671"/>
      <c r="AJ1152" s="671"/>
      <c r="AK1152" s="672"/>
      <c r="AL1152" s="671"/>
      <c r="AM1152" s="671"/>
      <c r="AN1152" s="671"/>
      <c r="AO1152" s="671"/>
      <c r="AP1152" s="671"/>
      <c r="AQ1152" s="673"/>
      <c r="AR1152" s="674"/>
      <c r="AS1152" s="674"/>
      <c r="AT1152" s="675"/>
      <c r="AU1152" s="673"/>
      <c r="AV1152" s="674"/>
      <c r="AW1152" s="674"/>
      <c r="AX1152" s="675"/>
    </row>
    <row r="1153" spans="1:50" hidden="1">
      <c r="A1153" s="667">
        <v>25</v>
      </c>
      <c r="B1153" s="667"/>
      <c r="C1153" s="668"/>
      <c r="D1153" s="669"/>
      <c r="E1153" s="669"/>
      <c r="F1153" s="669"/>
      <c r="G1153" s="669"/>
      <c r="H1153" s="669"/>
      <c r="I1153" s="669"/>
      <c r="J1153" s="669"/>
      <c r="K1153" s="669"/>
      <c r="L1153" s="670"/>
      <c r="M1153" s="671"/>
      <c r="N1153" s="671"/>
      <c r="O1153" s="671"/>
      <c r="P1153" s="671"/>
      <c r="Q1153" s="671"/>
      <c r="R1153" s="671"/>
      <c r="S1153" s="671"/>
      <c r="T1153" s="671"/>
      <c r="U1153" s="671"/>
      <c r="V1153" s="671"/>
      <c r="W1153" s="671"/>
      <c r="X1153" s="671"/>
      <c r="Y1153" s="671"/>
      <c r="Z1153" s="671"/>
      <c r="AA1153" s="671"/>
      <c r="AB1153" s="671"/>
      <c r="AC1153" s="671"/>
      <c r="AD1153" s="671"/>
      <c r="AE1153" s="671"/>
      <c r="AF1153" s="671"/>
      <c r="AG1153" s="671"/>
      <c r="AH1153" s="671"/>
      <c r="AI1153" s="671"/>
      <c r="AJ1153" s="671"/>
      <c r="AK1153" s="672"/>
      <c r="AL1153" s="671"/>
      <c r="AM1153" s="671"/>
      <c r="AN1153" s="671"/>
      <c r="AO1153" s="671"/>
      <c r="AP1153" s="671"/>
      <c r="AQ1153" s="673"/>
      <c r="AR1153" s="674"/>
      <c r="AS1153" s="674"/>
      <c r="AT1153" s="675"/>
      <c r="AU1153" s="673"/>
      <c r="AV1153" s="674"/>
      <c r="AW1153" s="674"/>
      <c r="AX1153" s="675"/>
    </row>
    <row r="1154" spans="1:50" hidden="1">
      <c r="A1154" s="667">
        <v>26</v>
      </c>
      <c r="B1154" s="667"/>
      <c r="C1154" s="668"/>
      <c r="D1154" s="669"/>
      <c r="E1154" s="669"/>
      <c r="F1154" s="669"/>
      <c r="G1154" s="669"/>
      <c r="H1154" s="669"/>
      <c r="I1154" s="669"/>
      <c r="J1154" s="669"/>
      <c r="K1154" s="669"/>
      <c r="L1154" s="670"/>
      <c r="M1154" s="671"/>
      <c r="N1154" s="671"/>
      <c r="O1154" s="671"/>
      <c r="P1154" s="671"/>
      <c r="Q1154" s="671"/>
      <c r="R1154" s="671"/>
      <c r="S1154" s="671"/>
      <c r="T1154" s="671"/>
      <c r="U1154" s="671"/>
      <c r="V1154" s="671"/>
      <c r="W1154" s="671"/>
      <c r="X1154" s="671"/>
      <c r="Y1154" s="671"/>
      <c r="Z1154" s="671"/>
      <c r="AA1154" s="671"/>
      <c r="AB1154" s="671"/>
      <c r="AC1154" s="671"/>
      <c r="AD1154" s="671"/>
      <c r="AE1154" s="671"/>
      <c r="AF1154" s="671"/>
      <c r="AG1154" s="671"/>
      <c r="AH1154" s="671"/>
      <c r="AI1154" s="671"/>
      <c r="AJ1154" s="671"/>
      <c r="AK1154" s="672"/>
      <c r="AL1154" s="671"/>
      <c r="AM1154" s="671"/>
      <c r="AN1154" s="671"/>
      <c r="AO1154" s="671"/>
      <c r="AP1154" s="671"/>
      <c r="AQ1154" s="673"/>
      <c r="AR1154" s="674"/>
      <c r="AS1154" s="674"/>
      <c r="AT1154" s="675"/>
      <c r="AU1154" s="673"/>
      <c r="AV1154" s="674"/>
      <c r="AW1154" s="674"/>
      <c r="AX1154" s="675"/>
    </row>
    <row r="1155" spans="1:50" hidden="1">
      <c r="A1155" s="667">
        <v>27</v>
      </c>
      <c r="B1155" s="667"/>
      <c r="C1155" s="668"/>
      <c r="D1155" s="669"/>
      <c r="E1155" s="669"/>
      <c r="F1155" s="669"/>
      <c r="G1155" s="669"/>
      <c r="H1155" s="669"/>
      <c r="I1155" s="669"/>
      <c r="J1155" s="669"/>
      <c r="K1155" s="669"/>
      <c r="L1155" s="670"/>
      <c r="M1155" s="671"/>
      <c r="N1155" s="671"/>
      <c r="O1155" s="671"/>
      <c r="P1155" s="671"/>
      <c r="Q1155" s="671"/>
      <c r="R1155" s="671"/>
      <c r="S1155" s="671"/>
      <c r="T1155" s="671"/>
      <c r="U1155" s="671"/>
      <c r="V1155" s="671"/>
      <c r="W1155" s="671"/>
      <c r="X1155" s="671"/>
      <c r="Y1155" s="671"/>
      <c r="Z1155" s="671"/>
      <c r="AA1155" s="671"/>
      <c r="AB1155" s="671"/>
      <c r="AC1155" s="671"/>
      <c r="AD1155" s="671"/>
      <c r="AE1155" s="671"/>
      <c r="AF1155" s="671"/>
      <c r="AG1155" s="671"/>
      <c r="AH1155" s="671"/>
      <c r="AI1155" s="671"/>
      <c r="AJ1155" s="671"/>
      <c r="AK1155" s="672"/>
      <c r="AL1155" s="671"/>
      <c r="AM1155" s="671"/>
      <c r="AN1155" s="671"/>
      <c r="AO1155" s="671"/>
      <c r="AP1155" s="671"/>
      <c r="AQ1155" s="673"/>
      <c r="AR1155" s="674"/>
      <c r="AS1155" s="674"/>
      <c r="AT1155" s="675"/>
      <c r="AU1155" s="673"/>
      <c r="AV1155" s="674"/>
      <c r="AW1155" s="674"/>
      <c r="AX1155" s="675"/>
    </row>
    <row r="1156" spans="1:50" hidden="1">
      <c r="A1156" s="667">
        <v>28</v>
      </c>
      <c r="B1156" s="667"/>
      <c r="C1156" s="668"/>
      <c r="D1156" s="669"/>
      <c r="E1156" s="669"/>
      <c r="F1156" s="669"/>
      <c r="G1156" s="669"/>
      <c r="H1156" s="669"/>
      <c r="I1156" s="669"/>
      <c r="J1156" s="669"/>
      <c r="K1156" s="669"/>
      <c r="L1156" s="670"/>
      <c r="M1156" s="671"/>
      <c r="N1156" s="671"/>
      <c r="O1156" s="671"/>
      <c r="P1156" s="671"/>
      <c r="Q1156" s="671"/>
      <c r="R1156" s="671"/>
      <c r="S1156" s="671"/>
      <c r="T1156" s="671"/>
      <c r="U1156" s="671"/>
      <c r="V1156" s="671"/>
      <c r="W1156" s="671"/>
      <c r="X1156" s="671"/>
      <c r="Y1156" s="671"/>
      <c r="Z1156" s="671"/>
      <c r="AA1156" s="671"/>
      <c r="AB1156" s="671"/>
      <c r="AC1156" s="671"/>
      <c r="AD1156" s="671"/>
      <c r="AE1156" s="671"/>
      <c r="AF1156" s="671"/>
      <c r="AG1156" s="671"/>
      <c r="AH1156" s="671"/>
      <c r="AI1156" s="671"/>
      <c r="AJ1156" s="671"/>
      <c r="AK1156" s="672"/>
      <c r="AL1156" s="671"/>
      <c r="AM1156" s="671"/>
      <c r="AN1156" s="671"/>
      <c r="AO1156" s="671"/>
      <c r="AP1156" s="671"/>
      <c r="AQ1156" s="673"/>
      <c r="AR1156" s="674"/>
      <c r="AS1156" s="674"/>
      <c r="AT1156" s="675"/>
      <c r="AU1156" s="673"/>
      <c r="AV1156" s="674"/>
      <c r="AW1156" s="674"/>
      <c r="AX1156" s="675"/>
    </row>
    <row r="1157" spans="1:50" hidden="1">
      <c r="A1157" s="667">
        <v>29</v>
      </c>
      <c r="B1157" s="667"/>
      <c r="C1157" s="668"/>
      <c r="D1157" s="669"/>
      <c r="E1157" s="669"/>
      <c r="F1157" s="669"/>
      <c r="G1157" s="669"/>
      <c r="H1157" s="669"/>
      <c r="I1157" s="669"/>
      <c r="J1157" s="669"/>
      <c r="K1157" s="669"/>
      <c r="L1157" s="670"/>
      <c r="M1157" s="671"/>
      <c r="N1157" s="671"/>
      <c r="O1157" s="671"/>
      <c r="P1157" s="671"/>
      <c r="Q1157" s="671"/>
      <c r="R1157" s="671"/>
      <c r="S1157" s="671"/>
      <c r="T1157" s="671"/>
      <c r="U1157" s="671"/>
      <c r="V1157" s="671"/>
      <c r="W1157" s="671"/>
      <c r="X1157" s="671"/>
      <c r="Y1157" s="671"/>
      <c r="Z1157" s="671"/>
      <c r="AA1157" s="671"/>
      <c r="AB1157" s="671"/>
      <c r="AC1157" s="671"/>
      <c r="AD1157" s="671"/>
      <c r="AE1157" s="671"/>
      <c r="AF1157" s="671"/>
      <c r="AG1157" s="671"/>
      <c r="AH1157" s="671"/>
      <c r="AI1157" s="671"/>
      <c r="AJ1157" s="671"/>
      <c r="AK1157" s="672"/>
      <c r="AL1157" s="671"/>
      <c r="AM1157" s="671"/>
      <c r="AN1157" s="671"/>
      <c r="AO1157" s="671"/>
      <c r="AP1157" s="671"/>
      <c r="AQ1157" s="673"/>
      <c r="AR1157" s="674"/>
      <c r="AS1157" s="674"/>
      <c r="AT1157" s="675"/>
      <c r="AU1157" s="673"/>
      <c r="AV1157" s="674"/>
      <c r="AW1157" s="674"/>
      <c r="AX1157" s="675"/>
    </row>
    <row r="1158" spans="1:50" hidden="1">
      <c r="A1158" s="667">
        <v>30</v>
      </c>
      <c r="B1158" s="667"/>
      <c r="C1158" s="668"/>
      <c r="D1158" s="669"/>
      <c r="E1158" s="669"/>
      <c r="F1158" s="669"/>
      <c r="G1158" s="669"/>
      <c r="H1158" s="669"/>
      <c r="I1158" s="669"/>
      <c r="J1158" s="669"/>
      <c r="K1158" s="669"/>
      <c r="L1158" s="670"/>
      <c r="M1158" s="671"/>
      <c r="N1158" s="671"/>
      <c r="O1158" s="671"/>
      <c r="P1158" s="671"/>
      <c r="Q1158" s="671"/>
      <c r="R1158" s="671"/>
      <c r="S1158" s="671"/>
      <c r="T1158" s="671"/>
      <c r="U1158" s="671"/>
      <c r="V1158" s="671"/>
      <c r="W1158" s="671"/>
      <c r="X1158" s="671"/>
      <c r="Y1158" s="671"/>
      <c r="Z1158" s="671"/>
      <c r="AA1158" s="671"/>
      <c r="AB1158" s="671"/>
      <c r="AC1158" s="671"/>
      <c r="AD1158" s="671"/>
      <c r="AE1158" s="671"/>
      <c r="AF1158" s="671"/>
      <c r="AG1158" s="671"/>
      <c r="AH1158" s="671"/>
      <c r="AI1158" s="671"/>
      <c r="AJ1158" s="671"/>
      <c r="AK1158" s="672"/>
      <c r="AL1158" s="671"/>
      <c r="AM1158" s="671"/>
      <c r="AN1158" s="671"/>
      <c r="AO1158" s="671"/>
      <c r="AP1158" s="671"/>
      <c r="AQ1158" s="673"/>
      <c r="AR1158" s="674"/>
      <c r="AS1158" s="674"/>
      <c r="AT1158" s="675"/>
      <c r="AU1158" s="673"/>
      <c r="AV1158" s="674"/>
      <c r="AW1158" s="674"/>
      <c r="AX1158" s="675"/>
    </row>
    <row r="1159" spans="1:50" s="5" customFormat="1">
      <c r="A1159" s="4"/>
      <c r="B1159" s="4"/>
      <c r="C1159" s="275"/>
      <c r="D1159" s="275"/>
      <c r="E1159" s="275"/>
      <c r="F1159" s="275"/>
      <c r="G1159" s="275"/>
      <c r="H1159" s="275"/>
      <c r="I1159" s="275"/>
      <c r="J1159" s="275"/>
      <c r="K1159" s="275"/>
      <c r="L1159" s="275"/>
      <c r="M1159" s="274"/>
      <c r="N1159" s="273"/>
      <c r="O1159" s="273"/>
      <c r="P1159" s="273"/>
      <c r="Q1159" s="273"/>
      <c r="R1159" s="273"/>
      <c r="S1159" s="273"/>
      <c r="T1159" s="273"/>
      <c r="U1159" s="273"/>
      <c r="V1159" s="273"/>
      <c r="W1159" s="273"/>
      <c r="X1159" s="273"/>
      <c r="Y1159" s="273"/>
      <c r="Z1159" s="273"/>
      <c r="AA1159" s="273"/>
      <c r="AB1159" s="273"/>
      <c r="AC1159" s="273"/>
      <c r="AD1159" s="273"/>
      <c r="AE1159" s="273"/>
      <c r="AF1159" s="273"/>
      <c r="AG1159" s="273"/>
      <c r="AH1159" s="273"/>
      <c r="AI1159" s="273"/>
      <c r="AJ1159" s="273"/>
      <c r="AK1159" s="7"/>
      <c r="AL1159" s="6"/>
      <c r="AM1159" s="6"/>
      <c r="AN1159" s="6"/>
      <c r="AO1159" s="6"/>
      <c r="AP1159" s="6"/>
      <c r="AQ1159" s="272"/>
      <c r="AR1159" s="272"/>
      <c r="AS1159" s="272"/>
      <c r="AT1159" s="272"/>
      <c r="AU1159" s="4"/>
      <c r="AV1159" s="4"/>
      <c r="AW1159" s="4"/>
      <c r="AX1159" s="4"/>
    </row>
    <row r="1160" spans="1:50" s="5" customFormat="1">
      <c r="B1160" s="5" t="s">
        <v>2857</v>
      </c>
      <c r="C1160" s="5" t="s">
        <v>2856</v>
      </c>
    </row>
    <row r="1161" spans="1:50" ht="23.25" customHeight="1">
      <c r="A1161" s="667"/>
      <c r="B1161" s="667"/>
      <c r="C1161" s="683" t="s">
        <v>321</v>
      </c>
      <c r="D1161" s="683"/>
      <c r="E1161" s="683"/>
      <c r="F1161" s="683"/>
      <c r="G1161" s="683"/>
      <c r="H1161" s="683"/>
      <c r="I1161" s="683"/>
      <c r="J1161" s="683"/>
      <c r="K1161" s="683"/>
      <c r="L1161" s="683"/>
      <c r="M1161" s="683" t="s">
        <v>320</v>
      </c>
      <c r="N1161" s="683"/>
      <c r="O1161" s="683"/>
      <c r="P1161" s="683"/>
      <c r="Q1161" s="683"/>
      <c r="R1161" s="683"/>
      <c r="S1161" s="683"/>
      <c r="T1161" s="683"/>
      <c r="U1161" s="683"/>
      <c r="V1161" s="683"/>
      <c r="W1161" s="683"/>
      <c r="X1161" s="683"/>
      <c r="Y1161" s="683"/>
      <c r="Z1161" s="683"/>
      <c r="AA1161" s="683"/>
      <c r="AB1161" s="683"/>
      <c r="AC1161" s="683"/>
      <c r="AD1161" s="683"/>
      <c r="AE1161" s="683"/>
      <c r="AF1161" s="683"/>
      <c r="AG1161" s="683"/>
      <c r="AH1161" s="683"/>
      <c r="AI1161" s="683"/>
      <c r="AJ1161" s="683"/>
      <c r="AK1161" s="682" t="s">
        <v>319</v>
      </c>
      <c r="AL1161" s="683"/>
      <c r="AM1161" s="683"/>
      <c r="AN1161" s="683"/>
      <c r="AO1161" s="683"/>
      <c r="AP1161" s="683"/>
      <c r="AQ1161" s="683" t="s">
        <v>5</v>
      </c>
      <c r="AR1161" s="683"/>
      <c r="AS1161" s="683"/>
      <c r="AT1161" s="683"/>
      <c r="AU1161" s="375" t="s">
        <v>4</v>
      </c>
      <c r="AV1161" s="376"/>
      <c r="AW1161" s="376"/>
      <c r="AX1161" s="678"/>
    </row>
    <row r="1162" spans="1:50" ht="23.25" customHeight="1">
      <c r="A1162" s="667">
        <v>1</v>
      </c>
      <c r="B1162" s="667">
        <v>1</v>
      </c>
      <c r="C1162" s="2491" t="s">
        <v>2855</v>
      </c>
      <c r="D1162" s="2492"/>
      <c r="E1162" s="2492"/>
      <c r="F1162" s="2492"/>
      <c r="G1162" s="2492"/>
      <c r="H1162" s="2492"/>
      <c r="I1162" s="2492"/>
      <c r="J1162" s="2492"/>
      <c r="K1162" s="2492"/>
      <c r="L1162" s="2493"/>
      <c r="M1162" s="1813" t="s">
        <v>2854</v>
      </c>
      <c r="N1162" s="1812"/>
      <c r="O1162" s="1812"/>
      <c r="P1162" s="1812"/>
      <c r="Q1162" s="1812"/>
      <c r="R1162" s="1812"/>
      <c r="S1162" s="1812"/>
      <c r="T1162" s="1812"/>
      <c r="U1162" s="1812"/>
      <c r="V1162" s="1812"/>
      <c r="W1162" s="1812"/>
      <c r="X1162" s="1812"/>
      <c r="Y1162" s="1812"/>
      <c r="Z1162" s="1812"/>
      <c r="AA1162" s="1812"/>
      <c r="AB1162" s="1812"/>
      <c r="AC1162" s="1812"/>
      <c r="AD1162" s="1812"/>
      <c r="AE1162" s="1812"/>
      <c r="AF1162" s="1812"/>
      <c r="AG1162" s="1812"/>
      <c r="AH1162" s="1812"/>
      <c r="AI1162" s="1812"/>
      <c r="AJ1162" s="1812"/>
      <c r="AK1162" s="3045">
        <v>0.3</v>
      </c>
      <c r="AL1162" s="3042"/>
      <c r="AM1162" s="3042"/>
      <c r="AN1162" s="3042"/>
      <c r="AO1162" s="3042"/>
      <c r="AP1162" s="3042"/>
      <c r="AQ1162" s="3678">
        <v>2</v>
      </c>
      <c r="AR1162" s="2040"/>
      <c r="AS1162" s="2040"/>
      <c r="AT1162" s="2041"/>
      <c r="AU1162" s="3679">
        <v>0.72499999999999998</v>
      </c>
      <c r="AV1162" s="674"/>
      <c r="AW1162" s="674"/>
      <c r="AX1162" s="675"/>
    </row>
    <row r="1163" spans="1:50" hidden="1">
      <c r="A1163" s="667">
        <v>2</v>
      </c>
      <c r="B1163" s="667"/>
      <c r="C1163" s="668"/>
      <c r="D1163" s="669"/>
      <c r="E1163" s="669"/>
      <c r="F1163" s="669"/>
      <c r="G1163" s="669"/>
      <c r="H1163" s="669"/>
      <c r="I1163" s="669"/>
      <c r="J1163" s="669"/>
      <c r="K1163" s="669"/>
      <c r="L1163" s="670"/>
      <c r="M1163" s="671"/>
      <c r="N1163" s="671"/>
      <c r="O1163" s="671"/>
      <c r="P1163" s="671"/>
      <c r="Q1163" s="671"/>
      <c r="R1163" s="671"/>
      <c r="S1163" s="671"/>
      <c r="T1163" s="671"/>
      <c r="U1163" s="671"/>
      <c r="V1163" s="671"/>
      <c r="W1163" s="671"/>
      <c r="X1163" s="671"/>
      <c r="Y1163" s="671"/>
      <c r="Z1163" s="671"/>
      <c r="AA1163" s="671"/>
      <c r="AB1163" s="671"/>
      <c r="AC1163" s="671"/>
      <c r="AD1163" s="671"/>
      <c r="AE1163" s="671"/>
      <c r="AF1163" s="671"/>
      <c r="AG1163" s="671"/>
      <c r="AH1163" s="671"/>
      <c r="AI1163" s="671"/>
      <c r="AJ1163" s="671"/>
      <c r="AK1163" s="672"/>
      <c r="AL1163" s="671"/>
      <c r="AM1163" s="671"/>
      <c r="AN1163" s="671"/>
      <c r="AO1163" s="671"/>
      <c r="AP1163" s="671"/>
      <c r="AQ1163" s="673"/>
      <c r="AR1163" s="674"/>
      <c r="AS1163" s="674"/>
      <c r="AT1163" s="675"/>
      <c r="AU1163" s="673"/>
      <c r="AV1163" s="674"/>
      <c r="AW1163" s="674"/>
      <c r="AX1163" s="675"/>
    </row>
    <row r="1164" spans="1:50" hidden="1">
      <c r="A1164" s="667">
        <v>3</v>
      </c>
      <c r="B1164" s="667"/>
      <c r="C1164" s="668"/>
      <c r="D1164" s="669"/>
      <c r="E1164" s="669"/>
      <c r="F1164" s="669"/>
      <c r="G1164" s="669"/>
      <c r="H1164" s="669"/>
      <c r="I1164" s="669"/>
      <c r="J1164" s="669"/>
      <c r="K1164" s="669"/>
      <c r="L1164" s="670"/>
      <c r="M1164" s="671"/>
      <c r="N1164" s="671"/>
      <c r="O1164" s="671"/>
      <c r="P1164" s="671"/>
      <c r="Q1164" s="671"/>
      <c r="R1164" s="671"/>
      <c r="S1164" s="671"/>
      <c r="T1164" s="671"/>
      <c r="U1164" s="671"/>
      <c r="V1164" s="671"/>
      <c r="W1164" s="671"/>
      <c r="X1164" s="671"/>
      <c r="Y1164" s="671"/>
      <c r="Z1164" s="671"/>
      <c r="AA1164" s="671"/>
      <c r="AB1164" s="671"/>
      <c r="AC1164" s="671"/>
      <c r="AD1164" s="671"/>
      <c r="AE1164" s="671"/>
      <c r="AF1164" s="671"/>
      <c r="AG1164" s="671"/>
      <c r="AH1164" s="671"/>
      <c r="AI1164" s="671"/>
      <c r="AJ1164" s="671"/>
      <c r="AK1164" s="672"/>
      <c r="AL1164" s="671"/>
      <c r="AM1164" s="671"/>
      <c r="AN1164" s="671"/>
      <c r="AO1164" s="671"/>
      <c r="AP1164" s="671"/>
      <c r="AQ1164" s="673"/>
      <c r="AR1164" s="674"/>
      <c r="AS1164" s="674"/>
      <c r="AT1164" s="675"/>
      <c r="AU1164" s="673"/>
      <c r="AV1164" s="674"/>
      <c r="AW1164" s="674"/>
      <c r="AX1164" s="675"/>
    </row>
    <row r="1165" spans="1:50" hidden="1">
      <c r="A1165" s="667">
        <v>4</v>
      </c>
      <c r="B1165" s="667"/>
      <c r="C1165" s="668"/>
      <c r="D1165" s="669"/>
      <c r="E1165" s="669"/>
      <c r="F1165" s="669"/>
      <c r="G1165" s="669"/>
      <c r="H1165" s="669"/>
      <c r="I1165" s="669"/>
      <c r="J1165" s="669"/>
      <c r="K1165" s="669"/>
      <c r="L1165" s="670"/>
      <c r="M1165" s="671"/>
      <c r="N1165" s="671"/>
      <c r="O1165" s="671"/>
      <c r="P1165" s="671"/>
      <c r="Q1165" s="671"/>
      <c r="R1165" s="671"/>
      <c r="S1165" s="671"/>
      <c r="T1165" s="671"/>
      <c r="U1165" s="671"/>
      <c r="V1165" s="671"/>
      <c r="W1165" s="671"/>
      <c r="X1165" s="671"/>
      <c r="Y1165" s="671"/>
      <c r="Z1165" s="671"/>
      <c r="AA1165" s="671"/>
      <c r="AB1165" s="671"/>
      <c r="AC1165" s="671"/>
      <c r="AD1165" s="671"/>
      <c r="AE1165" s="671"/>
      <c r="AF1165" s="671"/>
      <c r="AG1165" s="671"/>
      <c r="AH1165" s="671"/>
      <c r="AI1165" s="671"/>
      <c r="AJ1165" s="671"/>
      <c r="AK1165" s="672"/>
      <c r="AL1165" s="671"/>
      <c r="AM1165" s="671"/>
      <c r="AN1165" s="671"/>
      <c r="AO1165" s="671"/>
      <c r="AP1165" s="671"/>
      <c r="AQ1165" s="673"/>
      <c r="AR1165" s="674"/>
      <c r="AS1165" s="674"/>
      <c r="AT1165" s="675"/>
      <c r="AU1165" s="673"/>
      <c r="AV1165" s="674"/>
      <c r="AW1165" s="674"/>
      <c r="AX1165" s="675"/>
    </row>
    <row r="1166" spans="1:50" hidden="1">
      <c r="A1166" s="667">
        <v>5</v>
      </c>
      <c r="B1166" s="667"/>
      <c r="C1166" s="668"/>
      <c r="D1166" s="669"/>
      <c r="E1166" s="669"/>
      <c r="F1166" s="669"/>
      <c r="G1166" s="669"/>
      <c r="H1166" s="669"/>
      <c r="I1166" s="669"/>
      <c r="J1166" s="669"/>
      <c r="K1166" s="669"/>
      <c r="L1166" s="670"/>
      <c r="M1166" s="671"/>
      <c r="N1166" s="671"/>
      <c r="O1166" s="671"/>
      <c r="P1166" s="671"/>
      <c r="Q1166" s="671"/>
      <c r="R1166" s="671"/>
      <c r="S1166" s="671"/>
      <c r="T1166" s="671"/>
      <c r="U1166" s="671"/>
      <c r="V1166" s="671"/>
      <c r="W1166" s="671"/>
      <c r="X1166" s="671"/>
      <c r="Y1166" s="671"/>
      <c r="Z1166" s="671"/>
      <c r="AA1166" s="671"/>
      <c r="AB1166" s="671"/>
      <c r="AC1166" s="671"/>
      <c r="AD1166" s="671"/>
      <c r="AE1166" s="671"/>
      <c r="AF1166" s="671"/>
      <c r="AG1166" s="671"/>
      <c r="AH1166" s="671"/>
      <c r="AI1166" s="671"/>
      <c r="AJ1166" s="671"/>
      <c r="AK1166" s="672"/>
      <c r="AL1166" s="671"/>
      <c r="AM1166" s="671"/>
      <c r="AN1166" s="671"/>
      <c r="AO1166" s="671"/>
      <c r="AP1166" s="671"/>
      <c r="AQ1166" s="673"/>
      <c r="AR1166" s="674"/>
      <c r="AS1166" s="674"/>
      <c r="AT1166" s="675"/>
      <c r="AU1166" s="673"/>
      <c r="AV1166" s="674"/>
      <c r="AW1166" s="674"/>
      <c r="AX1166" s="675"/>
    </row>
    <row r="1167" spans="1:50" hidden="1">
      <c r="A1167" s="667">
        <v>6</v>
      </c>
      <c r="B1167" s="667"/>
      <c r="C1167" s="668"/>
      <c r="D1167" s="669"/>
      <c r="E1167" s="669"/>
      <c r="F1167" s="669"/>
      <c r="G1167" s="669"/>
      <c r="H1167" s="669"/>
      <c r="I1167" s="669"/>
      <c r="J1167" s="669"/>
      <c r="K1167" s="669"/>
      <c r="L1167" s="670"/>
      <c r="M1167" s="671"/>
      <c r="N1167" s="671"/>
      <c r="O1167" s="671"/>
      <c r="P1167" s="671"/>
      <c r="Q1167" s="671"/>
      <c r="R1167" s="671"/>
      <c r="S1167" s="671"/>
      <c r="T1167" s="671"/>
      <c r="U1167" s="671"/>
      <c r="V1167" s="671"/>
      <c r="W1167" s="671"/>
      <c r="X1167" s="671"/>
      <c r="Y1167" s="671"/>
      <c r="Z1167" s="671"/>
      <c r="AA1167" s="671"/>
      <c r="AB1167" s="671"/>
      <c r="AC1167" s="671"/>
      <c r="AD1167" s="671"/>
      <c r="AE1167" s="671"/>
      <c r="AF1167" s="671"/>
      <c r="AG1167" s="671"/>
      <c r="AH1167" s="671"/>
      <c r="AI1167" s="671"/>
      <c r="AJ1167" s="671"/>
      <c r="AK1167" s="672"/>
      <c r="AL1167" s="671"/>
      <c r="AM1167" s="671"/>
      <c r="AN1167" s="671"/>
      <c r="AO1167" s="671"/>
      <c r="AP1167" s="671"/>
      <c r="AQ1167" s="673"/>
      <c r="AR1167" s="674"/>
      <c r="AS1167" s="674"/>
      <c r="AT1167" s="675"/>
      <c r="AU1167" s="673"/>
      <c r="AV1167" s="674"/>
      <c r="AW1167" s="674"/>
      <c r="AX1167" s="675"/>
    </row>
    <row r="1168" spans="1:50" hidden="1">
      <c r="A1168" s="667">
        <v>7</v>
      </c>
      <c r="B1168" s="667"/>
      <c r="C1168" s="668"/>
      <c r="D1168" s="669"/>
      <c r="E1168" s="669"/>
      <c r="F1168" s="669"/>
      <c r="G1168" s="669"/>
      <c r="H1168" s="669"/>
      <c r="I1168" s="669"/>
      <c r="J1168" s="669"/>
      <c r="K1168" s="669"/>
      <c r="L1168" s="670"/>
      <c r="M1168" s="671"/>
      <c r="N1168" s="671"/>
      <c r="O1168" s="671"/>
      <c r="P1168" s="671"/>
      <c r="Q1168" s="671"/>
      <c r="R1168" s="671"/>
      <c r="S1168" s="671"/>
      <c r="T1168" s="671"/>
      <c r="U1168" s="671"/>
      <c r="V1168" s="671"/>
      <c r="W1168" s="671"/>
      <c r="X1168" s="671"/>
      <c r="Y1168" s="671"/>
      <c r="Z1168" s="671"/>
      <c r="AA1168" s="671"/>
      <c r="AB1168" s="671"/>
      <c r="AC1168" s="671"/>
      <c r="AD1168" s="671"/>
      <c r="AE1168" s="671"/>
      <c r="AF1168" s="671"/>
      <c r="AG1168" s="671"/>
      <c r="AH1168" s="671"/>
      <c r="AI1168" s="671"/>
      <c r="AJ1168" s="671"/>
      <c r="AK1168" s="672"/>
      <c r="AL1168" s="671"/>
      <c r="AM1168" s="671"/>
      <c r="AN1168" s="671"/>
      <c r="AO1168" s="671"/>
      <c r="AP1168" s="671"/>
      <c r="AQ1168" s="673"/>
      <c r="AR1168" s="674"/>
      <c r="AS1168" s="674"/>
      <c r="AT1168" s="675"/>
      <c r="AU1168" s="673"/>
      <c r="AV1168" s="674"/>
      <c r="AW1168" s="674"/>
      <c r="AX1168" s="675"/>
    </row>
    <row r="1169" spans="1:50" hidden="1">
      <c r="A1169" s="667">
        <v>8</v>
      </c>
      <c r="B1169" s="667"/>
      <c r="C1169" s="668"/>
      <c r="D1169" s="669"/>
      <c r="E1169" s="669"/>
      <c r="F1169" s="669"/>
      <c r="G1169" s="669"/>
      <c r="H1169" s="669"/>
      <c r="I1169" s="669"/>
      <c r="J1169" s="669"/>
      <c r="K1169" s="669"/>
      <c r="L1169" s="670"/>
      <c r="M1169" s="671"/>
      <c r="N1169" s="671"/>
      <c r="O1169" s="671"/>
      <c r="P1169" s="671"/>
      <c r="Q1169" s="671"/>
      <c r="R1169" s="671"/>
      <c r="S1169" s="671"/>
      <c r="T1169" s="671"/>
      <c r="U1169" s="671"/>
      <c r="V1169" s="671"/>
      <c r="W1169" s="671"/>
      <c r="X1169" s="671"/>
      <c r="Y1169" s="671"/>
      <c r="Z1169" s="671"/>
      <c r="AA1169" s="671"/>
      <c r="AB1169" s="671"/>
      <c r="AC1169" s="671"/>
      <c r="AD1169" s="671"/>
      <c r="AE1169" s="671"/>
      <c r="AF1169" s="671"/>
      <c r="AG1169" s="671"/>
      <c r="AH1169" s="671"/>
      <c r="AI1169" s="671"/>
      <c r="AJ1169" s="671"/>
      <c r="AK1169" s="672"/>
      <c r="AL1169" s="671"/>
      <c r="AM1169" s="671"/>
      <c r="AN1169" s="671"/>
      <c r="AO1169" s="671"/>
      <c r="AP1169" s="671"/>
      <c r="AQ1169" s="673"/>
      <c r="AR1169" s="674"/>
      <c r="AS1169" s="674"/>
      <c r="AT1169" s="675"/>
      <c r="AU1169" s="673"/>
      <c r="AV1169" s="674"/>
      <c r="AW1169" s="674"/>
      <c r="AX1169" s="675"/>
    </row>
    <row r="1170" spans="1:50" hidden="1">
      <c r="A1170" s="667">
        <v>9</v>
      </c>
      <c r="B1170" s="667"/>
      <c r="C1170" s="668"/>
      <c r="D1170" s="669"/>
      <c r="E1170" s="669"/>
      <c r="F1170" s="669"/>
      <c r="G1170" s="669"/>
      <c r="H1170" s="669"/>
      <c r="I1170" s="669"/>
      <c r="J1170" s="669"/>
      <c r="K1170" s="669"/>
      <c r="L1170" s="670"/>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72"/>
      <c r="AL1170" s="671"/>
      <c r="AM1170" s="671"/>
      <c r="AN1170" s="671"/>
      <c r="AO1170" s="671"/>
      <c r="AP1170" s="671"/>
      <c r="AQ1170" s="673"/>
      <c r="AR1170" s="674"/>
      <c r="AS1170" s="674"/>
      <c r="AT1170" s="675"/>
      <c r="AU1170" s="673"/>
      <c r="AV1170" s="674"/>
      <c r="AW1170" s="674"/>
      <c r="AX1170" s="675"/>
    </row>
    <row r="1171" spans="1:50" hidden="1">
      <c r="A1171" s="667">
        <v>10</v>
      </c>
      <c r="B1171" s="667"/>
      <c r="C1171" s="668"/>
      <c r="D1171" s="669"/>
      <c r="E1171" s="669"/>
      <c r="F1171" s="669"/>
      <c r="G1171" s="669"/>
      <c r="H1171" s="669"/>
      <c r="I1171" s="669"/>
      <c r="J1171" s="669"/>
      <c r="K1171" s="669"/>
      <c r="L1171" s="670"/>
      <c r="M1171" s="671"/>
      <c r="N1171" s="671"/>
      <c r="O1171" s="671"/>
      <c r="P1171" s="671"/>
      <c r="Q1171" s="671"/>
      <c r="R1171" s="671"/>
      <c r="S1171" s="671"/>
      <c r="T1171" s="671"/>
      <c r="U1171" s="671"/>
      <c r="V1171" s="671"/>
      <c r="W1171" s="671"/>
      <c r="X1171" s="671"/>
      <c r="Y1171" s="671"/>
      <c r="Z1171" s="671"/>
      <c r="AA1171" s="671"/>
      <c r="AB1171" s="671"/>
      <c r="AC1171" s="671"/>
      <c r="AD1171" s="671"/>
      <c r="AE1171" s="671"/>
      <c r="AF1171" s="671"/>
      <c r="AG1171" s="671"/>
      <c r="AH1171" s="671"/>
      <c r="AI1171" s="671"/>
      <c r="AJ1171" s="671"/>
      <c r="AK1171" s="672"/>
      <c r="AL1171" s="671"/>
      <c r="AM1171" s="671"/>
      <c r="AN1171" s="671"/>
      <c r="AO1171" s="671"/>
      <c r="AP1171" s="671"/>
      <c r="AQ1171" s="673"/>
      <c r="AR1171" s="674"/>
      <c r="AS1171" s="674"/>
      <c r="AT1171" s="675"/>
      <c r="AU1171" s="673"/>
      <c r="AV1171" s="674"/>
      <c r="AW1171" s="674"/>
      <c r="AX1171" s="675"/>
    </row>
    <row r="1172" spans="1:50" hidden="1">
      <c r="A1172" s="667">
        <v>11</v>
      </c>
      <c r="B1172" s="667"/>
      <c r="C1172" s="668"/>
      <c r="D1172" s="669"/>
      <c r="E1172" s="669"/>
      <c r="F1172" s="669"/>
      <c r="G1172" s="669"/>
      <c r="H1172" s="669"/>
      <c r="I1172" s="669"/>
      <c r="J1172" s="669"/>
      <c r="K1172" s="669"/>
      <c r="L1172" s="670"/>
      <c r="M1172" s="671"/>
      <c r="N1172" s="671"/>
      <c r="O1172" s="671"/>
      <c r="P1172" s="671"/>
      <c r="Q1172" s="671"/>
      <c r="R1172" s="671"/>
      <c r="S1172" s="671"/>
      <c r="T1172" s="671"/>
      <c r="U1172" s="671"/>
      <c r="V1172" s="671"/>
      <c r="W1172" s="671"/>
      <c r="X1172" s="671"/>
      <c r="Y1172" s="671"/>
      <c r="Z1172" s="671"/>
      <c r="AA1172" s="671"/>
      <c r="AB1172" s="671"/>
      <c r="AC1172" s="671"/>
      <c r="AD1172" s="671"/>
      <c r="AE1172" s="671"/>
      <c r="AF1172" s="671"/>
      <c r="AG1172" s="671"/>
      <c r="AH1172" s="671"/>
      <c r="AI1172" s="671"/>
      <c r="AJ1172" s="671"/>
      <c r="AK1172" s="672"/>
      <c r="AL1172" s="671"/>
      <c r="AM1172" s="671"/>
      <c r="AN1172" s="671"/>
      <c r="AO1172" s="671"/>
      <c r="AP1172" s="671"/>
      <c r="AQ1172" s="673"/>
      <c r="AR1172" s="674"/>
      <c r="AS1172" s="674"/>
      <c r="AT1172" s="675"/>
      <c r="AU1172" s="673"/>
      <c r="AV1172" s="674"/>
      <c r="AW1172" s="674"/>
      <c r="AX1172" s="675"/>
    </row>
    <row r="1173" spans="1:50" hidden="1">
      <c r="A1173" s="667">
        <v>12</v>
      </c>
      <c r="B1173" s="667"/>
      <c r="C1173" s="668"/>
      <c r="D1173" s="669"/>
      <c r="E1173" s="669"/>
      <c r="F1173" s="669"/>
      <c r="G1173" s="669"/>
      <c r="H1173" s="669"/>
      <c r="I1173" s="669"/>
      <c r="J1173" s="669"/>
      <c r="K1173" s="669"/>
      <c r="L1173" s="670"/>
      <c r="M1173" s="671"/>
      <c r="N1173" s="671"/>
      <c r="O1173" s="671"/>
      <c r="P1173" s="671"/>
      <c r="Q1173" s="671"/>
      <c r="R1173" s="671"/>
      <c r="S1173" s="671"/>
      <c r="T1173" s="671"/>
      <c r="U1173" s="671"/>
      <c r="V1173" s="671"/>
      <c r="W1173" s="671"/>
      <c r="X1173" s="671"/>
      <c r="Y1173" s="671"/>
      <c r="Z1173" s="671"/>
      <c r="AA1173" s="671"/>
      <c r="AB1173" s="671"/>
      <c r="AC1173" s="671"/>
      <c r="AD1173" s="671"/>
      <c r="AE1173" s="671"/>
      <c r="AF1173" s="671"/>
      <c r="AG1173" s="671"/>
      <c r="AH1173" s="671"/>
      <c r="AI1173" s="671"/>
      <c r="AJ1173" s="671"/>
      <c r="AK1173" s="672"/>
      <c r="AL1173" s="671"/>
      <c r="AM1173" s="671"/>
      <c r="AN1173" s="671"/>
      <c r="AO1173" s="671"/>
      <c r="AP1173" s="671"/>
      <c r="AQ1173" s="673"/>
      <c r="AR1173" s="674"/>
      <c r="AS1173" s="674"/>
      <c r="AT1173" s="675"/>
      <c r="AU1173" s="673"/>
      <c r="AV1173" s="674"/>
      <c r="AW1173" s="674"/>
      <c r="AX1173" s="675"/>
    </row>
    <row r="1174" spans="1:50" hidden="1">
      <c r="A1174" s="667">
        <v>13</v>
      </c>
      <c r="B1174" s="667"/>
      <c r="C1174" s="668"/>
      <c r="D1174" s="669"/>
      <c r="E1174" s="669"/>
      <c r="F1174" s="669"/>
      <c r="G1174" s="669"/>
      <c r="H1174" s="669"/>
      <c r="I1174" s="669"/>
      <c r="J1174" s="669"/>
      <c r="K1174" s="669"/>
      <c r="L1174" s="670"/>
      <c r="M1174" s="671"/>
      <c r="N1174" s="671"/>
      <c r="O1174" s="671"/>
      <c r="P1174" s="671"/>
      <c r="Q1174" s="671"/>
      <c r="R1174" s="671"/>
      <c r="S1174" s="671"/>
      <c r="T1174" s="671"/>
      <c r="U1174" s="671"/>
      <c r="V1174" s="671"/>
      <c r="W1174" s="671"/>
      <c r="X1174" s="671"/>
      <c r="Y1174" s="671"/>
      <c r="Z1174" s="671"/>
      <c r="AA1174" s="671"/>
      <c r="AB1174" s="671"/>
      <c r="AC1174" s="671"/>
      <c r="AD1174" s="671"/>
      <c r="AE1174" s="671"/>
      <c r="AF1174" s="671"/>
      <c r="AG1174" s="671"/>
      <c r="AH1174" s="671"/>
      <c r="AI1174" s="671"/>
      <c r="AJ1174" s="671"/>
      <c r="AK1174" s="672"/>
      <c r="AL1174" s="671"/>
      <c r="AM1174" s="671"/>
      <c r="AN1174" s="671"/>
      <c r="AO1174" s="671"/>
      <c r="AP1174" s="671"/>
      <c r="AQ1174" s="673"/>
      <c r="AR1174" s="674"/>
      <c r="AS1174" s="674"/>
      <c r="AT1174" s="675"/>
      <c r="AU1174" s="673"/>
      <c r="AV1174" s="674"/>
      <c r="AW1174" s="674"/>
      <c r="AX1174" s="675"/>
    </row>
    <row r="1175" spans="1:50" hidden="1">
      <c r="A1175" s="667">
        <v>14</v>
      </c>
      <c r="B1175" s="667"/>
      <c r="C1175" s="668"/>
      <c r="D1175" s="669"/>
      <c r="E1175" s="669"/>
      <c r="F1175" s="669"/>
      <c r="G1175" s="669"/>
      <c r="H1175" s="669"/>
      <c r="I1175" s="669"/>
      <c r="J1175" s="669"/>
      <c r="K1175" s="669"/>
      <c r="L1175" s="670"/>
      <c r="M1175" s="671"/>
      <c r="N1175" s="671"/>
      <c r="O1175" s="671"/>
      <c r="P1175" s="671"/>
      <c r="Q1175" s="671"/>
      <c r="R1175" s="671"/>
      <c r="S1175" s="671"/>
      <c r="T1175" s="671"/>
      <c r="U1175" s="671"/>
      <c r="V1175" s="671"/>
      <c r="W1175" s="671"/>
      <c r="X1175" s="671"/>
      <c r="Y1175" s="671"/>
      <c r="Z1175" s="671"/>
      <c r="AA1175" s="671"/>
      <c r="AB1175" s="671"/>
      <c r="AC1175" s="671"/>
      <c r="AD1175" s="671"/>
      <c r="AE1175" s="671"/>
      <c r="AF1175" s="671"/>
      <c r="AG1175" s="671"/>
      <c r="AH1175" s="671"/>
      <c r="AI1175" s="671"/>
      <c r="AJ1175" s="671"/>
      <c r="AK1175" s="672"/>
      <c r="AL1175" s="671"/>
      <c r="AM1175" s="671"/>
      <c r="AN1175" s="671"/>
      <c r="AO1175" s="671"/>
      <c r="AP1175" s="671"/>
      <c r="AQ1175" s="673"/>
      <c r="AR1175" s="674"/>
      <c r="AS1175" s="674"/>
      <c r="AT1175" s="675"/>
      <c r="AU1175" s="673"/>
      <c r="AV1175" s="674"/>
      <c r="AW1175" s="674"/>
      <c r="AX1175" s="675"/>
    </row>
    <row r="1176" spans="1:50" hidden="1">
      <c r="A1176" s="667">
        <v>15</v>
      </c>
      <c r="B1176" s="667"/>
      <c r="C1176" s="668"/>
      <c r="D1176" s="669"/>
      <c r="E1176" s="669"/>
      <c r="F1176" s="669"/>
      <c r="G1176" s="669"/>
      <c r="H1176" s="669"/>
      <c r="I1176" s="669"/>
      <c r="J1176" s="669"/>
      <c r="K1176" s="669"/>
      <c r="L1176" s="670"/>
      <c r="M1176" s="671"/>
      <c r="N1176" s="671"/>
      <c r="O1176" s="671"/>
      <c r="P1176" s="671"/>
      <c r="Q1176" s="671"/>
      <c r="R1176" s="671"/>
      <c r="S1176" s="671"/>
      <c r="T1176" s="671"/>
      <c r="U1176" s="671"/>
      <c r="V1176" s="671"/>
      <c r="W1176" s="671"/>
      <c r="X1176" s="671"/>
      <c r="Y1176" s="671"/>
      <c r="Z1176" s="671"/>
      <c r="AA1176" s="671"/>
      <c r="AB1176" s="671"/>
      <c r="AC1176" s="671"/>
      <c r="AD1176" s="671"/>
      <c r="AE1176" s="671"/>
      <c r="AF1176" s="671"/>
      <c r="AG1176" s="671"/>
      <c r="AH1176" s="671"/>
      <c r="AI1176" s="671"/>
      <c r="AJ1176" s="671"/>
      <c r="AK1176" s="672"/>
      <c r="AL1176" s="671"/>
      <c r="AM1176" s="671"/>
      <c r="AN1176" s="671"/>
      <c r="AO1176" s="671"/>
      <c r="AP1176" s="671"/>
      <c r="AQ1176" s="673"/>
      <c r="AR1176" s="674"/>
      <c r="AS1176" s="674"/>
      <c r="AT1176" s="675"/>
      <c r="AU1176" s="673"/>
      <c r="AV1176" s="674"/>
      <c r="AW1176" s="674"/>
      <c r="AX1176" s="675"/>
    </row>
    <row r="1177" spans="1:50" hidden="1">
      <c r="A1177" s="667">
        <v>16</v>
      </c>
      <c r="B1177" s="667"/>
      <c r="C1177" s="668"/>
      <c r="D1177" s="669"/>
      <c r="E1177" s="669"/>
      <c r="F1177" s="669"/>
      <c r="G1177" s="669"/>
      <c r="H1177" s="669"/>
      <c r="I1177" s="669"/>
      <c r="J1177" s="669"/>
      <c r="K1177" s="669"/>
      <c r="L1177" s="670"/>
      <c r="M1177" s="671"/>
      <c r="N1177" s="671"/>
      <c r="O1177" s="671"/>
      <c r="P1177" s="671"/>
      <c r="Q1177" s="671"/>
      <c r="R1177" s="671"/>
      <c r="S1177" s="671"/>
      <c r="T1177" s="671"/>
      <c r="U1177" s="671"/>
      <c r="V1177" s="671"/>
      <c r="W1177" s="671"/>
      <c r="X1177" s="671"/>
      <c r="Y1177" s="671"/>
      <c r="Z1177" s="671"/>
      <c r="AA1177" s="671"/>
      <c r="AB1177" s="671"/>
      <c r="AC1177" s="671"/>
      <c r="AD1177" s="671"/>
      <c r="AE1177" s="671"/>
      <c r="AF1177" s="671"/>
      <c r="AG1177" s="671"/>
      <c r="AH1177" s="671"/>
      <c r="AI1177" s="671"/>
      <c r="AJ1177" s="671"/>
      <c r="AK1177" s="672"/>
      <c r="AL1177" s="671"/>
      <c r="AM1177" s="671"/>
      <c r="AN1177" s="671"/>
      <c r="AO1177" s="671"/>
      <c r="AP1177" s="671"/>
      <c r="AQ1177" s="673"/>
      <c r="AR1177" s="674"/>
      <c r="AS1177" s="674"/>
      <c r="AT1177" s="675"/>
      <c r="AU1177" s="673"/>
      <c r="AV1177" s="674"/>
      <c r="AW1177" s="674"/>
      <c r="AX1177" s="675"/>
    </row>
    <row r="1178" spans="1:50" hidden="1">
      <c r="A1178" s="667">
        <v>17</v>
      </c>
      <c r="B1178" s="667"/>
      <c r="C1178" s="668"/>
      <c r="D1178" s="669"/>
      <c r="E1178" s="669"/>
      <c r="F1178" s="669"/>
      <c r="G1178" s="669"/>
      <c r="H1178" s="669"/>
      <c r="I1178" s="669"/>
      <c r="J1178" s="669"/>
      <c r="K1178" s="669"/>
      <c r="L1178" s="670"/>
      <c r="M1178" s="671"/>
      <c r="N1178" s="671"/>
      <c r="O1178" s="671"/>
      <c r="P1178" s="671"/>
      <c r="Q1178" s="671"/>
      <c r="R1178" s="671"/>
      <c r="S1178" s="671"/>
      <c r="T1178" s="671"/>
      <c r="U1178" s="671"/>
      <c r="V1178" s="671"/>
      <c r="W1178" s="671"/>
      <c r="X1178" s="671"/>
      <c r="Y1178" s="671"/>
      <c r="Z1178" s="671"/>
      <c r="AA1178" s="671"/>
      <c r="AB1178" s="671"/>
      <c r="AC1178" s="671"/>
      <c r="AD1178" s="671"/>
      <c r="AE1178" s="671"/>
      <c r="AF1178" s="671"/>
      <c r="AG1178" s="671"/>
      <c r="AH1178" s="671"/>
      <c r="AI1178" s="671"/>
      <c r="AJ1178" s="671"/>
      <c r="AK1178" s="672"/>
      <c r="AL1178" s="671"/>
      <c r="AM1178" s="671"/>
      <c r="AN1178" s="671"/>
      <c r="AO1178" s="671"/>
      <c r="AP1178" s="671"/>
      <c r="AQ1178" s="673"/>
      <c r="AR1178" s="674"/>
      <c r="AS1178" s="674"/>
      <c r="AT1178" s="675"/>
      <c r="AU1178" s="673"/>
      <c r="AV1178" s="674"/>
      <c r="AW1178" s="674"/>
      <c r="AX1178" s="675"/>
    </row>
    <row r="1179" spans="1:50" hidden="1">
      <c r="A1179" s="667">
        <v>18</v>
      </c>
      <c r="B1179" s="667"/>
      <c r="C1179" s="668"/>
      <c r="D1179" s="669"/>
      <c r="E1179" s="669"/>
      <c r="F1179" s="669"/>
      <c r="G1179" s="669"/>
      <c r="H1179" s="669"/>
      <c r="I1179" s="669"/>
      <c r="J1179" s="669"/>
      <c r="K1179" s="669"/>
      <c r="L1179" s="670"/>
      <c r="M1179" s="671"/>
      <c r="N1179" s="671"/>
      <c r="O1179" s="671"/>
      <c r="P1179" s="671"/>
      <c r="Q1179" s="671"/>
      <c r="R1179" s="671"/>
      <c r="S1179" s="671"/>
      <c r="T1179" s="671"/>
      <c r="U1179" s="671"/>
      <c r="V1179" s="671"/>
      <c r="W1179" s="671"/>
      <c r="X1179" s="671"/>
      <c r="Y1179" s="671"/>
      <c r="Z1179" s="671"/>
      <c r="AA1179" s="671"/>
      <c r="AB1179" s="671"/>
      <c r="AC1179" s="671"/>
      <c r="AD1179" s="671"/>
      <c r="AE1179" s="671"/>
      <c r="AF1179" s="671"/>
      <c r="AG1179" s="671"/>
      <c r="AH1179" s="671"/>
      <c r="AI1179" s="671"/>
      <c r="AJ1179" s="671"/>
      <c r="AK1179" s="672"/>
      <c r="AL1179" s="671"/>
      <c r="AM1179" s="671"/>
      <c r="AN1179" s="671"/>
      <c r="AO1179" s="671"/>
      <c r="AP1179" s="671"/>
      <c r="AQ1179" s="673"/>
      <c r="AR1179" s="674"/>
      <c r="AS1179" s="674"/>
      <c r="AT1179" s="675"/>
      <c r="AU1179" s="673"/>
      <c r="AV1179" s="674"/>
      <c r="AW1179" s="674"/>
      <c r="AX1179" s="675"/>
    </row>
    <row r="1180" spans="1:50" hidden="1">
      <c r="A1180" s="667">
        <v>19</v>
      </c>
      <c r="B1180" s="667"/>
      <c r="C1180" s="668"/>
      <c r="D1180" s="669"/>
      <c r="E1180" s="669"/>
      <c r="F1180" s="669"/>
      <c r="G1180" s="669"/>
      <c r="H1180" s="669"/>
      <c r="I1180" s="669"/>
      <c r="J1180" s="669"/>
      <c r="K1180" s="669"/>
      <c r="L1180" s="670"/>
      <c r="M1180" s="671"/>
      <c r="N1180" s="671"/>
      <c r="O1180" s="671"/>
      <c r="P1180" s="671"/>
      <c r="Q1180" s="671"/>
      <c r="R1180" s="671"/>
      <c r="S1180" s="671"/>
      <c r="T1180" s="671"/>
      <c r="U1180" s="671"/>
      <c r="V1180" s="671"/>
      <c r="W1180" s="671"/>
      <c r="X1180" s="671"/>
      <c r="Y1180" s="671"/>
      <c r="Z1180" s="671"/>
      <c r="AA1180" s="671"/>
      <c r="AB1180" s="671"/>
      <c r="AC1180" s="671"/>
      <c r="AD1180" s="671"/>
      <c r="AE1180" s="671"/>
      <c r="AF1180" s="671"/>
      <c r="AG1180" s="671"/>
      <c r="AH1180" s="671"/>
      <c r="AI1180" s="671"/>
      <c r="AJ1180" s="671"/>
      <c r="AK1180" s="672"/>
      <c r="AL1180" s="671"/>
      <c r="AM1180" s="671"/>
      <c r="AN1180" s="671"/>
      <c r="AO1180" s="671"/>
      <c r="AP1180" s="671"/>
      <c r="AQ1180" s="673"/>
      <c r="AR1180" s="674"/>
      <c r="AS1180" s="674"/>
      <c r="AT1180" s="675"/>
      <c r="AU1180" s="673"/>
      <c r="AV1180" s="674"/>
      <c r="AW1180" s="674"/>
      <c r="AX1180" s="675"/>
    </row>
    <row r="1181" spans="1:50" hidden="1">
      <c r="A1181" s="667">
        <v>20</v>
      </c>
      <c r="B1181" s="667"/>
      <c r="C1181" s="668"/>
      <c r="D1181" s="669"/>
      <c r="E1181" s="669"/>
      <c r="F1181" s="669"/>
      <c r="G1181" s="669"/>
      <c r="H1181" s="669"/>
      <c r="I1181" s="669"/>
      <c r="J1181" s="669"/>
      <c r="K1181" s="669"/>
      <c r="L1181" s="670"/>
      <c r="M1181" s="671"/>
      <c r="N1181" s="671"/>
      <c r="O1181" s="671"/>
      <c r="P1181" s="671"/>
      <c r="Q1181" s="671"/>
      <c r="R1181" s="671"/>
      <c r="S1181" s="671"/>
      <c r="T1181" s="671"/>
      <c r="U1181" s="671"/>
      <c r="V1181" s="671"/>
      <c r="W1181" s="671"/>
      <c r="X1181" s="671"/>
      <c r="Y1181" s="671"/>
      <c r="Z1181" s="671"/>
      <c r="AA1181" s="671"/>
      <c r="AB1181" s="671"/>
      <c r="AC1181" s="671"/>
      <c r="AD1181" s="671"/>
      <c r="AE1181" s="671"/>
      <c r="AF1181" s="671"/>
      <c r="AG1181" s="671"/>
      <c r="AH1181" s="671"/>
      <c r="AI1181" s="671"/>
      <c r="AJ1181" s="671"/>
      <c r="AK1181" s="672"/>
      <c r="AL1181" s="671"/>
      <c r="AM1181" s="671"/>
      <c r="AN1181" s="671"/>
      <c r="AO1181" s="671"/>
      <c r="AP1181" s="671"/>
      <c r="AQ1181" s="673"/>
      <c r="AR1181" s="674"/>
      <c r="AS1181" s="674"/>
      <c r="AT1181" s="675"/>
      <c r="AU1181" s="673"/>
      <c r="AV1181" s="674"/>
      <c r="AW1181" s="674"/>
      <c r="AX1181" s="675"/>
    </row>
    <row r="1182" spans="1:50" hidden="1">
      <c r="A1182" s="667">
        <v>21</v>
      </c>
      <c r="B1182" s="667"/>
      <c r="C1182" s="668"/>
      <c r="D1182" s="669"/>
      <c r="E1182" s="669"/>
      <c r="F1182" s="669"/>
      <c r="G1182" s="669"/>
      <c r="H1182" s="669"/>
      <c r="I1182" s="669"/>
      <c r="J1182" s="669"/>
      <c r="K1182" s="669"/>
      <c r="L1182" s="670"/>
      <c r="M1182" s="671"/>
      <c r="N1182" s="671"/>
      <c r="O1182" s="671"/>
      <c r="P1182" s="671"/>
      <c r="Q1182" s="671"/>
      <c r="R1182" s="671"/>
      <c r="S1182" s="671"/>
      <c r="T1182" s="671"/>
      <c r="U1182" s="671"/>
      <c r="V1182" s="671"/>
      <c r="W1182" s="671"/>
      <c r="X1182" s="671"/>
      <c r="Y1182" s="671"/>
      <c r="Z1182" s="671"/>
      <c r="AA1182" s="671"/>
      <c r="AB1182" s="671"/>
      <c r="AC1182" s="671"/>
      <c r="AD1182" s="671"/>
      <c r="AE1182" s="671"/>
      <c r="AF1182" s="671"/>
      <c r="AG1182" s="671"/>
      <c r="AH1182" s="671"/>
      <c r="AI1182" s="671"/>
      <c r="AJ1182" s="671"/>
      <c r="AK1182" s="672"/>
      <c r="AL1182" s="671"/>
      <c r="AM1182" s="671"/>
      <c r="AN1182" s="671"/>
      <c r="AO1182" s="671"/>
      <c r="AP1182" s="671"/>
      <c r="AQ1182" s="673"/>
      <c r="AR1182" s="674"/>
      <c r="AS1182" s="674"/>
      <c r="AT1182" s="675"/>
      <c r="AU1182" s="673"/>
      <c r="AV1182" s="674"/>
      <c r="AW1182" s="674"/>
      <c r="AX1182" s="675"/>
    </row>
    <row r="1183" spans="1:50" hidden="1">
      <c r="A1183" s="667">
        <v>22</v>
      </c>
      <c r="B1183" s="667"/>
      <c r="C1183" s="668"/>
      <c r="D1183" s="669"/>
      <c r="E1183" s="669"/>
      <c r="F1183" s="669"/>
      <c r="G1183" s="669"/>
      <c r="H1183" s="669"/>
      <c r="I1183" s="669"/>
      <c r="J1183" s="669"/>
      <c r="K1183" s="669"/>
      <c r="L1183" s="670"/>
      <c r="M1183" s="671"/>
      <c r="N1183" s="671"/>
      <c r="O1183" s="671"/>
      <c r="P1183" s="671"/>
      <c r="Q1183" s="671"/>
      <c r="R1183" s="671"/>
      <c r="S1183" s="671"/>
      <c r="T1183" s="671"/>
      <c r="U1183" s="671"/>
      <c r="V1183" s="671"/>
      <c r="W1183" s="671"/>
      <c r="X1183" s="671"/>
      <c r="Y1183" s="671"/>
      <c r="Z1183" s="671"/>
      <c r="AA1183" s="671"/>
      <c r="AB1183" s="671"/>
      <c r="AC1183" s="671"/>
      <c r="AD1183" s="671"/>
      <c r="AE1183" s="671"/>
      <c r="AF1183" s="671"/>
      <c r="AG1183" s="671"/>
      <c r="AH1183" s="671"/>
      <c r="AI1183" s="671"/>
      <c r="AJ1183" s="671"/>
      <c r="AK1183" s="672"/>
      <c r="AL1183" s="671"/>
      <c r="AM1183" s="671"/>
      <c r="AN1183" s="671"/>
      <c r="AO1183" s="671"/>
      <c r="AP1183" s="671"/>
      <c r="AQ1183" s="673"/>
      <c r="AR1183" s="674"/>
      <c r="AS1183" s="674"/>
      <c r="AT1183" s="675"/>
      <c r="AU1183" s="673"/>
      <c r="AV1183" s="674"/>
      <c r="AW1183" s="674"/>
      <c r="AX1183" s="675"/>
    </row>
    <row r="1184" spans="1:50" hidden="1">
      <c r="A1184" s="667">
        <v>23</v>
      </c>
      <c r="B1184" s="667"/>
      <c r="C1184" s="668"/>
      <c r="D1184" s="669"/>
      <c r="E1184" s="669"/>
      <c r="F1184" s="669"/>
      <c r="G1184" s="669"/>
      <c r="H1184" s="669"/>
      <c r="I1184" s="669"/>
      <c r="J1184" s="669"/>
      <c r="K1184" s="669"/>
      <c r="L1184" s="670"/>
      <c r="M1184" s="671"/>
      <c r="N1184" s="671"/>
      <c r="O1184" s="671"/>
      <c r="P1184" s="671"/>
      <c r="Q1184" s="671"/>
      <c r="R1184" s="671"/>
      <c r="S1184" s="671"/>
      <c r="T1184" s="671"/>
      <c r="U1184" s="671"/>
      <c r="V1184" s="671"/>
      <c r="W1184" s="671"/>
      <c r="X1184" s="671"/>
      <c r="Y1184" s="671"/>
      <c r="Z1184" s="671"/>
      <c r="AA1184" s="671"/>
      <c r="AB1184" s="671"/>
      <c r="AC1184" s="671"/>
      <c r="AD1184" s="671"/>
      <c r="AE1184" s="671"/>
      <c r="AF1184" s="671"/>
      <c r="AG1184" s="671"/>
      <c r="AH1184" s="671"/>
      <c r="AI1184" s="671"/>
      <c r="AJ1184" s="671"/>
      <c r="AK1184" s="672"/>
      <c r="AL1184" s="671"/>
      <c r="AM1184" s="671"/>
      <c r="AN1184" s="671"/>
      <c r="AO1184" s="671"/>
      <c r="AP1184" s="671"/>
      <c r="AQ1184" s="673"/>
      <c r="AR1184" s="674"/>
      <c r="AS1184" s="674"/>
      <c r="AT1184" s="675"/>
      <c r="AU1184" s="673"/>
      <c r="AV1184" s="674"/>
      <c r="AW1184" s="674"/>
      <c r="AX1184" s="675"/>
    </row>
    <row r="1185" spans="1:50" hidden="1">
      <c r="A1185" s="667">
        <v>24</v>
      </c>
      <c r="B1185" s="667"/>
      <c r="C1185" s="668"/>
      <c r="D1185" s="669"/>
      <c r="E1185" s="669"/>
      <c r="F1185" s="669"/>
      <c r="G1185" s="669"/>
      <c r="H1185" s="669"/>
      <c r="I1185" s="669"/>
      <c r="J1185" s="669"/>
      <c r="K1185" s="669"/>
      <c r="L1185" s="670"/>
      <c r="M1185" s="671"/>
      <c r="N1185" s="671"/>
      <c r="O1185" s="671"/>
      <c r="P1185" s="671"/>
      <c r="Q1185" s="671"/>
      <c r="R1185" s="671"/>
      <c r="S1185" s="671"/>
      <c r="T1185" s="671"/>
      <c r="U1185" s="671"/>
      <c r="V1185" s="671"/>
      <c r="W1185" s="671"/>
      <c r="X1185" s="671"/>
      <c r="Y1185" s="671"/>
      <c r="Z1185" s="671"/>
      <c r="AA1185" s="671"/>
      <c r="AB1185" s="671"/>
      <c r="AC1185" s="671"/>
      <c r="AD1185" s="671"/>
      <c r="AE1185" s="671"/>
      <c r="AF1185" s="671"/>
      <c r="AG1185" s="671"/>
      <c r="AH1185" s="671"/>
      <c r="AI1185" s="671"/>
      <c r="AJ1185" s="671"/>
      <c r="AK1185" s="672"/>
      <c r="AL1185" s="671"/>
      <c r="AM1185" s="671"/>
      <c r="AN1185" s="671"/>
      <c r="AO1185" s="671"/>
      <c r="AP1185" s="671"/>
      <c r="AQ1185" s="673"/>
      <c r="AR1185" s="674"/>
      <c r="AS1185" s="674"/>
      <c r="AT1185" s="675"/>
      <c r="AU1185" s="673"/>
      <c r="AV1185" s="674"/>
      <c r="AW1185" s="674"/>
      <c r="AX1185" s="675"/>
    </row>
    <row r="1186" spans="1:50" hidden="1">
      <c r="A1186" s="667">
        <v>25</v>
      </c>
      <c r="B1186" s="667"/>
      <c r="C1186" s="668"/>
      <c r="D1186" s="669"/>
      <c r="E1186" s="669"/>
      <c r="F1186" s="669"/>
      <c r="G1186" s="669"/>
      <c r="H1186" s="669"/>
      <c r="I1186" s="669"/>
      <c r="J1186" s="669"/>
      <c r="K1186" s="669"/>
      <c r="L1186" s="670"/>
      <c r="M1186" s="671"/>
      <c r="N1186" s="671"/>
      <c r="O1186" s="671"/>
      <c r="P1186" s="671"/>
      <c r="Q1186" s="671"/>
      <c r="R1186" s="671"/>
      <c r="S1186" s="671"/>
      <c r="T1186" s="671"/>
      <c r="U1186" s="671"/>
      <c r="V1186" s="671"/>
      <c r="W1186" s="671"/>
      <c r="X1186" s="671"/>
      <c r="Y1186" s="671"/>
      <c r="Z1186" s="671"/>
      <c r="AA1186" s="671"/>
      <c r="AB1186" s="671"/>
      <c r="AC1186" s="671"/>
      <c r="AD1186" s="671"/>
      <c r="AE1186" s="671"/>
      <c r="AF1186" s="671"/>
      <c r="AG1186" s="671"/>
      <c r="AH1186" s="671"/>
      <c r="AI1186" s="671"/>
      <c r="AJ1186" s="671"/>
      <c r="AK1186" s="672"/>
      <c r="AL1186" s="671"/>
      <c r="AM1186" s="671"/>
      <c r="AN1186" s="671"/>
      <c r="AO1186" s="671"/>
      <c r="AP1186" s="671"/>
      <c r="AQ1186" s="673"/>
      <c r="AR1186" s="674"/>
      <c r="AS1186" s="674"/>
      <c r="AT1186" s="675"/>
      <c r="AU1186" s="673"/>
      <c r="AV1186" s="674"/>
      <c r="AW1186" s="674"/>
      <c r="AX1186" s="675"/>
    </row>
    <row r="1187" spans="1:50" hidden="1">
      <c r="A1187" s="667">
        <v>26</v>
      </c>
      <c r="B1187" s="667"/>
      <c r="C1187" s="668"/>
      <c r="D1187" s="669"/>
      <c r="E1187" s="669"/>
      <c r="F1187" s="669"/>
      <c r="G1187" s="669"/>
      <c r="H1187" s="669"/>
      <c r="I1187" s="669"/>
      <c r="J1187" s="669"/>
      <c r="K1187" s="669"/>
      <c r="L1187" s="670"/>
      <c r="M1187" s="671"/>
      <c r="N1187" s="671"/>
      <c r="O1187" s="671"/>
      <c r="P1187" s="671"/>
      <c r="Q1187" s="671"/>
      <c r="R1187" s="671"/>
      <c r="S1187" s="671"/>
      <c r="T1187" s="671"/>
      <c r="U1187" s="671"/>
      <c r="V1187" s="671"/>
      <c r="W1187" s="671"/>
      <c r="X1187" s="671"/>
      <c r="Y1187" s="671"/>
      <c r="Z1187" s="671"/>
      <c r="AA1187" s="671"/>
      <c r="AB1187" s="671"/>
      <c r="AC1187" s="671"/>
      <c r="AD1187" s="671"/>
      <c r="AE1187" s="671"/>
      <c r="AF1187" s="671"/>
      <c r="AG1187" s="671"/>
      <c r="AH1187" s="671"/>
      <c r="AI1187" s="671"/>
      <c r="AJ1187" s="671"/>
      <c r="AK1187" s="672"/>
      <c r="AL1187" s="671"/>
      <c r="AM1187" s="671"/>
      <c r="AN1187" s="671"/>
      <c r="AO1187" s="671"/>
      <c r="AP1187" s="671"/>
      <c r="AQ1187" s="673"/>
      <c r="AR1187" s="674"/>
      <c r="AS1187" s="674"/>
      <c r="AT1187" s="675"/>
      <c r="AU1187" s="673"/>
      <c r="AV1187" s="674"/>
      <c r="AW1187" s="674"/>
      <c r="AX1187" s="675"/>
    </row>
    <row r="1188" spans="1:50" hidden="1">
      <c r="A1188" s="667">
        <v>27</v>
      </c>
      <c r="B1188" s="667"/>
      <c r="C1188" s="668"/>
      <c r="D1188" s="669"/>
      <c r="E1188" s="669"/>
      <c r="F1188" s="669"/>
      <c r="G1188" s="669"/>
      <c r="H1188" s="669"/>
      <c r="I1188" s="669"/>
      <c r="J1188" s="669"/>
      <c r="K1188" s="669"/>
      <c r="L1188" s="670"/>
      <c r="M1188" s="671"/>
      <c r="N1188" s="671"/>
      <c r="O1188" s="671"/>
      <c r="P1188" s="671"/>
      <c r="Q1188" s="671"/>
      <c r="R1188" s="671"/>
      <c r="S1188" s="671"/>
      <c r="T1188" s="671"/>
      <c r="U1188" s="671"/>
      <c r="V1188" s="671"/>
      <c r="W1188" s="671"/>
      <c r="X1188" s="671"/>
      <c r="Y1188" s="671"/>
      <c r="Z1188" s="671"/>
      <c r="AA1188" s="671"/>
      <c r="AB1188" s="671"/>
      <c r="AC1188" s="671"/>
      <c r="AD1188" s="671"/>
      <c r="AE1188" s="671"/>
      <c r="AF1188" s="671"/>
      <c r="AG1188" s="671"/>
      <c r="AH1188" s="671"/>
      <c r="AI1188" s="671"/>
      <c r="AJ1188" s="671"/>
      <c r="AK1188" s="672"/>
      <c r="AL1188" s="671"/>
      <c r="AM1188" s="671"/>
      <c r="AN1188" s="671"/>
      <c r="AO1188" s="671"/>
      <c r="AP1188" s="671"/>
      <c r="AQ1188" s="673"/>
      <c r="AR1188" s="674"/>
      <c r="AS1188" s="674"/>
      <c r="AT1188" s="675"/>
      <c r="AU1188" s="673"/>
      <c r="AV1188" s="674"/>
      <c r="AW1188" s="674"/>
      <c r="AX1188" s="675"/>
    </row>
    <row r="1189" spans="1:50" hidden="1">
      <c r="A1189" s="667">
        <v>28</v>
      </c>
      <c r="B1189" s="667"/>
      <c r="C1189" s="668"/>
      <c r="D1189" s="669"/>
      <c r="E1189" s="669"/>
      <c r="F1189" s="669"/>
      <c r="G1189" s="669"/>
      <c r="H1189" s="669"/>
      <c r="I1189" s="669"/>
      <c r="J1189" s="669"/>
      <c r="K1189" s="669"/>
      <c r="L1189" s="670"/>
      <c r="M1189" s="671"/>
      <c r="N1189" s="671"/>
      <c r="O1189" s="671"/>
      <c r="P1189" s="671"/>
      <c r="Q1189" s="671"/>
      <c r="R1189" s="671"/>
      <c r="S1189" s="671"/>
      <c r="T1189" s="671"/>
      <c r="U1189" s="671"/>
      <c r="V1189" s="671"/>
      <c r="W1189" s="671"/>
      <c r="X1189" s="671"/>
      <c r="Y1189" s="671"/>
      <c r="Z1189" s="671"/>
      <c r="AA1189" s="671"/>
      <c r="AB1189" s="671"/>
      <c r="AC1189" s="671"/>
      <c r="AD1189" s="671"/>
      <c r="AE1189" s="671"/>
      <c r="AF1189" s="671"/>
      <c r="AG1189" s="671"/>
      <c r="AH1189" s="671"/>
      <c r="AI1189" s="671"/>
      <c r="AJ1189" s="671"/>
      <c r="AK1189" s="672"/>
      <c r="AL1189" s="671"/>
      <c r="AM1189" s="671"/>
      <c r="AN1189" s="671"/>
      <c r="AO1189" s="671"/>
      <c r="AP1189" s="671"/>
      <c r="AQ1189" s="673"/>
      <c r="AR1189" s="674"/>
      <c r="AS1189" s="674"/>
      <c r="AT1189" s="675"/>
      <c r="AU1189" s="673"/>
      <c r="AV1189" s="674"/>
      <c r="AW1189" s="674"/>
      <c r="AX1189" s="675"/>
    </row>
    <row r="1190" spans="1:50" hidden="1">
      <c r="A1190" s="667">
        <v>29</v>
      </c>
      <c r="B1190" s="667"/>
      <c r="C1190" s="668"/>
      <c r="D1190" s="669"/>
      <c r="E1190" s="669"/>
      <c r="F1190" s="669"/>
      <c r="G1190" s="669"/>
      <c r="H1190" s="669"/>
      <c r="I1190" s="669"/>
      <c r="J1190" s="669"/>
      <c r="K1190" s="669"/>
      <c r="L1190" s="670"/>
      <c r="M1190" s="671"/>
      <c r="N1190" s="671"/>
      <c r="O1190" s="671"/>
      <c r="P1190" s="671"/>
      <c r="Q1190" s="671"/>
      <c r="R1190" s="671"/>
      <c r="S1190" s="671"/>
      <c r="T1190" s="671"/>
      <c r="U1190" s="671"/>
      <c r="V1190" s="671"/>
      <c r="W1190" s="671"/>
      <c r="X1190" s="671"/>
      <c r="Y1190" s="671"/>
      <c r="Z1190" s="671"/>
      <c r="AA1190" s="671"/>
      <c r="AB1190" s="671"/>
      <c r="AC1190" s="671"/>
      <c r="AD1190" s="671"/>
      <c r="AE1190" s="671"/>
      <c r="AF1190" s="671"/>
      <c r="AG1190" s="671"/>
      <c r="AH1190" s="671"/>
      <c r="AI1190" s="671"/>
      <c r="AJ1190" s="671"/>
      <c r="AK1190" s="672"/>
      <c r="AL1190" s="671"/>
      <c r="AM1190" s="671"/>
      <c r="AN1190" s="671"/>
      <c r="AO1190" s="671"/>
      <c r="AP1190" s="671"/>
      <c r="AQ1190" s="673"/>
      <c r="AR1190" s="674"/>
      <c r="AS1190" s="674"/>
      <c r="AT1190" s="675"/>
      <c r="AU1190" s="673"/>
      <c r="AV1190" s="674"/>
      <c r="AW1190" s="674"/>
      <c r="AX1190" s="675"/>
    </row>
    <row r="1191" spans="1:50" hidden="1">
      <c r="A1191" s="667">
        <v>30</v>
      </c>
      <c r="B1191" s="667"/>
      <c r="C1191" s="668"/>
      <c r="D1191" s="669"/>
      <c r="E1191" s="669"/>
      <c r="F1191" s="669"/>
      <c r="G1191" s="669"/>
      <c r="H1191" s="669"/>
      <c r="I1191" s="669"/>
      <c r="J1191" s="669"/>
      <c r="K1191" s="669"/>
      <c r="L1191" s="670"/>
      <c r="M1191" s="671"/>
      <c r="N1191" s="671"/>
      <c r="O1191" s="671"/>
      <c r="P1191" s="671"/>
      <c r="Q1191" s="671"/>
      <c r="R1191" s="671"/>
      <c r="S1191" s="671"/>
      <c r="T1191" s="671"/>
      <c r="U1191" s="671"/>
      <c r="V1191" s="671"/>
      <c r="W1191" s="671"/>
      <c r="X1191" s="671"/>
      <c r="Y1191" s="671"/>
      <c r="Z1191" s="671"/>
      <c r="AA1191" s="671"/>
      <c r="AB1191" s="671"/>
      <c r="AC1191" s="671"/>
      <c r="AD1191" s="671"/>
      <c r="AE1191" s="671"/>
      <c r="AF1191" s="671"/>
      <c r="AG1191" s="671"/>
      <c r="AH1191" s="671"/>
      <c r="AI1191" s="671"/>
      <c r="AJ1191" s="671"/>
      <c r="AK1191" s="672"/>
      <c r="AL1191" s="671"/>
      <c r="AM1191" s="671"/>
      <c r="AN1191" s="671"/>
      <c r="AO1191" s="671"/>
      <c r="AP1191" s="671"/>
      <c r="AQ1191" s="673"/>
      <c r="AR1191" s="674"/>
      <c r="AS1191" s="674"/>
      <c r="AT1191" s="675"/>
      <c r="AU1191" s="673"/>
      <c r="AV1191" s="674"/>
      <c r="AW1191" s="674"/>
      <c r="AX1191" s="675"/>
    </row>
    <row r="1192" spans="1:50" ht="14.25">
      <c r="B1192" s="12"/>
    </row>
    <row r="1193" spans="1:50" s="5" customFormat="1" ht="20.25" customHeight="1" thickBot="1">
      <c r="A1193" s="50"/>
      <c r="B1193" s="50"/>
      <c r="C1193" s="50"/>
      <c r="D1193" s="50"/>
      <c r="E1193" s="50"/>
      <c r="F1193" s="50"/>
      <c r="G1193" s="50"/>
      <c r="H1193" s="50"/>
      <c r="I1193" s="50"/>
      <c r="J1193" s="50"/>
      <c r="K1193" s="50"/>
      <c r="L1193" s="50"/>
      <c r="M1193" s="50"/>
      <c r="N1193" s="50"/>
      <c r="O1193" s="50"/>
      <c r="P1193" s="50"/>
      <c r="Q1193" s="50"/>
      <c r="R1193" s="50"/>
      <c r="S1193" s="50"/>
      <c r="T1193" s="50"/>
      <c r="U1193" s="50"/>
      <c r="V1193" s="50"/>
      <c r="W1193" s="50"/>
      <c r="X1193" s="50"/>
      <c r="Y1193" s="50"/>
      <c r="Z1193" s="50"/>
      <c r="AA1193" s="50"/>
      <c r="AB1193" s="50"/>
      <c r="AC1193" s="50"/>
      <c r="AD1193" s="50"/>
      <c r="AE1193" s="50"/>
      <c r="AF1193" s="50"/>
      <c r="AG1193" s="50"/>
      <c r="AH1193" s="50"/>
      <c r="AI1193" s="50"/>
      <c r="AJ1193" s="50"/>
      <c r="AK1193" s="50"/>
      <c r="AL1193" s="50"/>
      <c r="AM1193" s="50"/>
      <c r="AN1193" s="50"/>
      <c r="AO1193" s="50"/>
      <c r="AP1193" s="50"/>
      <c r="AQ1193" s="540" t="s">
        <v>303</v>
      </c>
      <c r="AR1193" s="540"/>
      <c r="AS1193" s="540"/>
      <c r="AT1193" s="540"/>
      <c r="AU1193" s="540"/>
      <c r="AV1193" s="540"/>
      <c r="AW1193" s="540"/>
      <c r="AX1193" s="540"/>
    </row>
    <row r="1194" spans="1:50" ht="27" customHeight="1">
      <c r="A1194" s="468" t="s">
        <v>302</v>
      </c>
      <c r="B1194" s="469"/>
      <c r="C1194" s="469"/>
      <c r="D1194" s="469"/>
      <c r="E1194" s="469"/>
      <c r="F1194" s="470"/>
      <c r="G1194" s="471" t="s">
        <v>2853</v>
      </c>
      <c r="H1194" s="472"/>
      <c r="I1194" s="472"/>
      <c r="J1194" s="472"/>
      <c r="K1194" s="472"/>
      <c r="L1194" s="472"/>
      <c r="M1194" s="472"/>
      <c r="N1194" s="472"/>
      <c r="O1194" s="472"/>
      <c r="P1194" s="472"/>
      <c r="Q1194" s="472"/>
      <c r="R1194" s="472"/>
      <c r="S1194" s="472"/>
      <c r="T1194" s="472"/>
      <c r="U1194" s="472"/>
      <c r="V1194" s="472"/>
      <c r="W1194" s="472"/>
      <c r="X1194" s="473"/>
      <c r="Y1194" s="474" t="s">
        <v>281</v>
      </c>
      <c r="Z1194" s="475"/>
      <c r="AA1194" s="475"/>
      <c r="AB1194" s="475"/>
      <c r="AC1194" s="475"/>
      <c r="AD1194" s="476"/>
      <c r="AE1194" s="477" t="s">
        <v>199</v>
      </c>
      <c r="AF1194" s="478"/>
      <c r="AG1194" s="478"/>
      <c r="AH1194" s="478"/>
      <c r="AI1194" s="478"/>
      <c r="AJ1194" s="478"/>
      <c r="AK1194" s="478"/>
      <c r="AL1194" s="478"/>
      <c r="AM1194" s="478"/>
      <c r="AN1194" s="478"/>
      <c r="AO1194" s="478"/>
      <c r="AP1194" s="479"/>
      <c r="AQ1194" s="480" t="s">
        <v>198</v>
      </c>
      <c r="AR1194" s="481"/>
      <c r="AS1194" s="481"/>
      <c r="AT1194" s="481"/>
      <c r="AU1194" s="481"/>
      <c r="AV1194" s="481"/>
      <c r="AW1194" s="481"/>
      <c r="AX1194" s="482"/>
    </row>
    <row r="1195" spans="1:50" ht="27" customHeight="1">
      <c r="A1195" s="486" t="s">
        <v>197</v>
      </c>
      <c r="B1195" s="487"/>
      <c r="C1195" s="487"/>
      <c r="D1195" s="487"/>
      <c r="E1195" s="487"/>
      <c r="F1195" s="488"/>
      <c r="G1195" s="489" t="s">
        <v>2852</v>
      </c>
      <c r="H1195" s="490"/>
      <c r="I1195" s="490"/>
      <c r="J1195" s="490"/>
      <c r="K1195" s="490"/>
      <c r="L1195" s="490"/>
      <c r="M1195" s="490"/>
      <c r="N1195" s="490"/>
      <c r="O1195" s="490"/>
      <c r="P1195" s="490"/>
      <c r="Q1195" s="490"/>
      <c r="R1195" s="490"/>
      <c r="S1195" s="490"/>
      <c r="T1195" s="490"/>
      <c r="U1195" s="490"/>
      <c r="V1195" s="490"/>
      <c r="W1195" s="490"/>
      <c r="X1195" s="491"/>
      <c r="Y1195" s="492" t="s">
        <v>195</v>
      </c>
      <c r="Z1195" s="493"/>
      <c r="AA1195" s="493"/>
      <c r="AB1195" s="493"/>
      <c r="AC1195" s="493"/>
      <c r="AD1195" s="494"/>
      <c r="AE1195" s="495" t="s">
        <v>2783</v>
      </c>
      <c r="AF1195" s="496"/>
      <c r="AG1195" s="496"/>
      <c r="AH1195" s="496"/>
      <c r="AI1195" s="496"/>
      <c r="AJ1195" s="496"/>
      <c r="AK1195" s="496"/>
      <c r="AL1195" s="496"/>
      <c r="AM1195" s="496"/>
      <c r="AN1195" s="496"/>
      <c r="AO1195" s="496"/>
      <c r="AP1195" s="497"/>
      <c r="AQ1195" s="614" t="s">
        <v>2782</v>
      </c>
      <c r="AR1195" s="615"/>
      <c r="AS1195" s="615"/>
      <c r="AT1195" s="615"/>
      <c r="AU1195" s="615"/>
      <c r="AV1195" s="615"/>
      <c r="AW1195" s="615"/>
      <c r="AX1195" s="616"/>
    </row>
    <row r="1196" spans="1:50" ht="30" customHeight="1">
      <c r="A1196" s="501" t="s">
        <v>192</v>
      </c>
      <c r="B1196" s="502"/>
      <c r="C1196" s="502"/>
      <c r="D1196" s="502"/>
      <c r="E1196" s="502"/>
      <c r="F1196" s="503"/>
      <c r="G1196" s="504" t="s">
        <v>191</v>
      </c>
      <c r="H1196" s="505"/>
      <c r="I1196" s="505"/>
      <c r="J1196" s="505"/>
      <c r="K1196" s="505"/>
      <c r="L1196" s="505"/>
      <c r="M1196" s="505"/>
      <c r="N1196" s="505"/>
      <c r="O1196" s="505"/>
      <c r="P1196" s="505"/>
      <c r="Q1196" s="505"/>
      <c r="R1196" s="505"/>
      <c r="S1196" s="505"/>
      <c r="T1196" s="505"/>
      <c r="U1196" s="505"/>
      <c r="V1196" s="505"/>
      <c r="W1196" s="505"/>
      <c r="X1196" s="506"/>
      <c r="Y1196" s="507" t="s">
        <v>190</v>
      </c>
      <c r="Z1196" s="508"/>
      <c r="AA1196" s="508"/>
      <c r="AB1196" s="508"/>
      <c r="AC1196" s="508"/>
      <c r="AD1196" s="509"/>
      <c r="AE1196" s="416" t="s">
        <v>2781</v>
      </c>
      <c r="AF1196" s="417"/>
      <c r="AG1196" s="417"/>
      <c r="AH1196" s="417"/>
      <c r="AI1196" s="417"/>
      <c r="AJ1196" s="417"/>
      <c r="AK1196" s="417"/>
      <c r="AL1196" s="417"/>
      <c r="AM1196" s="417"/>
      <c r="AN1196" s="417"/>
      <c r="AO1196" s="417"/>
      <c r="AP1196" s="417"/>
      <c r="AQ1196" s="417"/>
      <c r="AR1196" s="417"/>
      <c r="AS1196" s="417"/>
      <c r="AT1196" s="417"/>
      <c r="AU1196" s="417"/>
      <c r="AV1196" s="417"/>
      <c r="AW1196" s="417"/>
      <c r="AX1196" s="418"/>
    </row>
    <row r="1197" spans="1:50" ht="30" customHeight="1">
      <c r="A1197" s="519" t="s">
        <v>188</v>
      </c>
      <c r="B1197" s="520"/>
      <c r="C1197" s="520"/>
      <c r="D1197" s="520"/>
      <c r="E1197" s="520"/>
      <c r="F1197" s="521"/>
      <c r="G1197" s="522" t="s">
        <v>2780</v>
      </c>
      <c r="H1197" s="523"/>
      <c r="I1197" s="523"/>
      <c r="J1197" s="523"/>
      <c r="K1197" s="523"/>
      <c r="L1197" s="523"/>
      <c r="M1197" s="523"/>
      <c r="N1197" s="523"/>
      <c r="O1197" s="523"/>
      <c r="P1197" s="523"/>
      <c r="Q1197" s="523"/>
      <c r="R1197" s="523"/>
      <c r="S1197" s="523"/>
      <c r="T1197" s="523"/>
      <c r="U1197" s="523"/>
      <c r="V1197" s="523"/>
      <c r="W1197" s="523"/>
      <c r="X1197" s="524"/>
      <c r="Y1197" s="525" t="s">
        <v>273</v>
      </c>
      <c r="Z1197" s="526"/>
      <c r="AA1197" s="526"/>
      <c r="AB1197" s="526"/>
      <c r="AC1197" s="526"/>
      <c r="AD1197" s="527"/>
      <c r="AE1197" s="528" t="s">
        <v>1553</v>
      </c>
      <c r="AF1197" s="529"/>
      <c r="AG1197" s="529"/>
      <c r="AH1197" s="529"/>
      <c r="AI1197" s="529"/>
      <c r="AJ1197" s="529"/>
      <c r="AK1197" s="529"/>
      <c r="AL1197" s="529"/>
      <c r="AM1197" s="529"/>
      <c r="AN1197" s="529"/>
      <c r="AO1197" s="529"/>
      <c r="AP1197" s="529"/>
      <c r="AQ1197" s="529"/>
      <c r="AR1197" s="529"/>
      <c r="AS1197" s="529"/>
      <c r="AT1197" s="529"/>
      <c r="AU1197" s="529"/>
      <c r="AV1197" s="529"/>
      <c r="AW1197" s="529"/>
      <c r="AX1197" s="530"/>
    </row>
    <row r="1198" spans="1:50" ht="60" customHeight="1">
      <c r="A1198" s="510" t="s">
        <v>185</v>
      </c>
      <c r="B1198" s="511"/>
      <c r="C1198" s="511"/>
      <c r="D1198" s="511"/>
      <c r="E1198" s="511"/>
      <c r="F1198" s="512"/>
      <c r="G1198" s="531" t="s">
        <v>2851</v>
      </c>
      <c r="H1198" s="532"/>
      <c r="I1198" s="532"/>
      <c r="J1198" s="532"/>
      <c r="K1198" s="532"/>
      <c r="L1198" s="532"/>
      <c r="M1198" s="532"/>
      <c r="N1198" s="532"/>
      <c r="O1198" s="532"/>
      <c r="P1198" s="532"/>
      <c r="Q1198" s="532"/>
      <c r="R1198" s="532"/>
      <c r="S1198" s="532"/>
      <c r="T1198" s="532"/>
      <c r="U1198" s="532"/>
      <c r="V1198" s="532"/>
      <c r="W1198" s="532"/>
      <c r="X1198" s="532"/>
      <c r="Y1198" s="532"/>
      <c r="Z1198" s="532"/>
      <c r="AA1198" s="532"/>
      <c r="AB1198" s="532"/>
      <c r="AC1198" s="532"/>
      <c r="AD1198" s="532"/>
      <c r="AE1198" s="532"/>
      <c r="AF1198" s="532"/>
      <c r="AG1198" s="532"/>
      <c r="AH1198" s="532"/>
      <c r="AI1198" s="532"/>
      <c r="AJ1198" s="532"/>
      <c r="AK1198" s="532"/>
      <c r="AL1198" s="532"/>
      <c r="AM1198" s="532"/>
      <c r="AN1198" s="532"/>
      <c r="AO1198" s="532"/>
      <c r="AP1198" s="532"/>
      <c r="AQ1198" s="532"/>
      <c r="AR1198" s="532"/>
      <c r="AS1198" s="532"/>
      <c r="AT1198" s="532"/>
      <c r="AU1198" s="532"/>
      <c r="AV1198" s="532"/>
      <c r="AW1198" s="532"/>
      <c r="AX1198" s="533"/>
    </row>
    <row r="1199" spans="1:50" ht="57" customHeight="1">
      <c r="A1199" s="510" t="s">
        <v>183</v>
      </c>
      <c r="B1199" s="511"/>
      <c r="C1199" s="511"/>
      <c r="D1199" s="511"/>
      <c r="E1199" s="511"/>
      <c r="F1199" s="512"/>
      <c r="G1199" s="531" t="s">
        <v>2850</v>
      </c>
      <c r="H1199" s="532"/>
      <c r="I1199" s="532"/>
      <c r="J1199" s="532"/>
      <c r="K1199" s="532"/>
      <c r="L1199" s="532"/>
      <c r="M1199" s="532"/>
      <c r="N1199" s="532"/>
      <c r="O1199" s="532"/>
      <c r="P1199" s="532"/>
      <c r="Q1199" s="532"/>
      <c r="R1199" s="532"/>
      <c r="S1199" s="532"/>
      <c r="T1199" s="532"/>
      <c r="U1199" s="532"/>
      <c r="V1199" s="532"/>
      <c r="W1199" s="532"/>
      <c r="X1199" s="532"/>
      <c r="Y1199" s="532"/>
      <c r="Z1199" s="532"/>
      <c r="AA1199" s="532"/>
      <c r="AB1199" s="532"/>
      <c r="AC1199" s="532"/>
      <c r="AD1199" s="532"/>
      <c r="AE1199" s="532"/>
      <c r="AF1199" s="532"/>
      <c r="AG1199" s="532"/>
      <c r="AH1199" s="532"/>
      <c r="AI1199" s="532"/>
      <c r="AJ1199" s="532"/>
      <c r="AK1199" s="532"/>
      <c r="AL1199" s="532"/>
      <c r="AM1199" s="532"/>
      <c r="AN1199" s="532"/>
      <c r="AO1199" s="532"/>
      <c r="AP1199" s="532"/>
      <c r="AQ1199" s="532"/>
      <c r="AR1199" s="532"/>
      <c r="AS1199" s="532"/>
      <c r="AT1199" s="532"/>
      <c r="AU1199" s="532"/>
      <c r="AV1199" s="532"/>
      <c r="AW1199" s="532"/>
      <c r="AX1199" s="533"/>
    </row>
    <row r="1200" spans="1:50" ht="22.7" customHeight="1">
      <c r="A1200" s="510" t="s">
        <v>181</v>
      </c>
      <c r="B1200" s="511"/>
      <c r="C1200" s="511"/>
      <c r="D1200" s="511"/>
      <c r="E1200" s="511"/>
      <c r="F1200" s="512"/>
      <c r="G1200" s="516" t="s">
        <v>919</v>
      </c>
      <c r="H1200" s="517"/>
      <c r="I1200" s="517"/>
      <c r="J1200" s="517"/>
      <c r="K1200" s="517"/>
      <c r="L1200" s="517"/>
      <c r="M1200" s="517"/>
      <c r="N1200" s="517"/>
      <c r="O1200" s="517"/>
      <c r="P1200" s="517"/>
      <c r="Q1200" s="517"/>
      <c r="R1200" s="517"/>
      <c r="S1200" s="517"/>
      <c r="T1200" s="517"/>
      <c r="U1200" s="517"/>
      <c r="V1200" s="517"/>
      <c r="W1200" s="517"/>
      <c r="X1200" s="517"/>
      <c r="Y1200" s="517"/>
      <c r="Z1200" s="517"/>
      <c r="AA1200" s="517"/>
      <c r="AB1200" s="517"/>
      <c r="AC1200" s="517"/>
      <c r="AD1200" s="517"/>
      <c r="AE1200" s="517"/>
      <c r="AF1200" s="517"/>
      <c r="AG1200" s="517"/>
      <c r="AH1200" s="517"/>
      <c r="AI1200" s="517"/>
      <c r="AJ1200" s="517"/>
      <c r="AK1200" s="517"/>
      <c r="AL1200" s="517"/>
      <c r="AM1200" s="517"/>
      <c r="AN1200" s="517"/>
      <c r="AO1200" s="517"/>
      <c r="AP1200" s="517"/>
      <c r="AQ1200" s="517"/>
      <c r="AR1200" s="517"/>
      <c r="AS1200" s="517"/>
      <c r="AT1200" s="517"/>
      <c r="AU1200" s="517"/>
      <c r="AV1200" s="517"/>
      <c r="AW1200" s="517"/>
      <c r="AX1200" s="518"/>
    </row>
    <row r="1201" spans="1:50" ht="19.5" customHeight="1">
      <c r="A1201" s="363" t="s">
        <v>179</v>
      </c>
      <c r="B1201" s="364"/>
      <c r="C1201" s="364"/>
      <c r="D1201" s="364"/>
      <c r="E1201" s="364"/>
      <c r="F1201" s="365"/>
      <c r="G1201" s="372"/>
      <c r="H1201" s="373"/>
      <c r="I1201" s="373"/>
      <c r="J1201" s="373"/>
      <c r="K1201" s="373"/>
      <c r="L1201" s="373"/>
      <c r="M1201" s="373"/>
      <c r="N1201" s="373"/>
      <c r="O1201" s="374"/>
      <c r="P1201" s="375" t="s">
        <v>293</v>
      </c>
      <c r="Q1201" s="376"/>
      <c r="R1201" s="376"/>
      <c r="S1201" s="376"/>
      <c r="T1201" s="376"/>
      <c r="U1201" s="376"/>
      <c r="V1201" s="377"/>
      <c r="W1201" s="375" t="s">
        <v>292</v>
      </c>
      <c r="X1201" s="376"/>
      <c r="Y1201" s="376"/>
      <c r="Z1201" s="376"/>
      <c r="AA1201" s="376"/>
      <c r="AB1201" s="376"/>
      <c r="AC1201" s="377"/>
      <c r="AD1201" s="375" t="s">
        <v>291</v>
      </c>
      <c r="AE1201" s="376"/>
      <c r="AF1201" s="376"/>
      <c r="AG1201" s="376"/>
      <c r="AH1201" s="376"/>
      <c r="AI1201" s="376"/>
      <c r="AJ1201" s="377"/>
      <c r="AK1201" s="375" t="s">
        <v>290</v>
      </c>
      <c r="AL1201" s="376"/>
      <c r="AM1201" s="376"/>
      <c r="AN1201" s="376"/>
      <c r="AO1201" s="376"/>
      <c r="AP1201" s="376"/>
      <c r="AQ1201" s="377"/>
      <c r="AR1201" s="375" t="s">
        <v>289</v>
      </c>
      <c r="AS1201" s="376"/>
      <c r="AT1201" s="376"/>
      <c r="AU1201" s="376"/>
      <c r="AV1201" s="376"/>
      <c r="AW1201" s="376"/>
      <c r="AX1201" s="425"/>
    </row>
    <row r="1202" spans="1:50" ht="19.5" customHeight="1">
      <c r="A1202" s="366"/>
      <c r="B1202" s="367"/>
      <c r="C1202" s="367"/>
      <c r="D1202" s="367"/>
      <c r="E1202" s="367"/>
      <c r="F1202" s="368"/>
      <c r="G1202" s="451" t="s">
        <v>177</v>
      </c>
      <c r="H1202" s="452"/>
      <c r="I1202" s="457" t="s">
        <v>176</v>
      </c>
      <c r="J1202" s="458"/>
      <c r="K1202" s="458"/>
      <c r="L1202" s="458"/>
      <c r="M1202" s="458"/>
      <c r="N1202" s="458"/>
      <c r="O1202" s="459"/>
      <c r="P1202" s="460">
        <v>72</v>
      </c>
      <c r="Q1202" s="461"/>
      <c r="R1202" s="461"/>
      <c r="S1202" s="461"/>
      <c r="T1202" s="461"/>
      <c r="U1202" s="461"/>
      <c r="V1202" s="462"/>
      <c r="W1202" s="460">
        <v>61</v>
      </c>
      <c r="X1202" s="461"/>
      <c r="Y1202" s="461"/>
      <c r="Z1202" s="461"/>
      <c r="AA1202" s="461"/>
      <c r="AB1202" s="461"/>
      <c r="AC1202" s="462"/>
      <c r="AD1202" s="460">
        <v>62</v>
      </c>
      <c r="AE1202" s="461"/>
      <c r="AF1202" s="461"/>
      <c r="AG1202" s="461"/>
      <c r="AH1202" s="461"/>
      <c r="AI1202" s="461"/>
      <c r="AJ1202" s="462"/>
      <c r="AK1202" s="460">
        <v>49</v>
      </c>
      <c r="AL1202" s="461"/>
      <c r="AM1202" s="461"/>
      <c r="AN1202" s="461"/>
      <c r="AO1202" s="461"/>
      <c r="AP1202" s="461"/>
      <c r="AQ1202" s="462"/>
      <c r="AR1202" s="460">
        <v>46</v>
      </c>
      <c r="AS1202" s="461"/>
      <c r="AT1202" s="461"/>
      <c r="AU1202" s="461"/>
      <c r="AV1202" s="461"/>
      <c r="AW1202" s="461"/>
      <c r="AX1202" s="2170"/>
    </row>
    <row r="1203" spans="1:50" ht="19.5" customHeight="1">
      <c r="A1203" s="366"/>
      <c r="B1203" s="367"/>
      <c r="C1203" s="367"/>
      <c r="D1203" s="367"/>
      <c r="E1203" s="367"/>
      <c r="F1203" s="368"/>
      <c r="G1203" s="453"/>
      <c r="H1203" s="454"/>
      <c r="I1203" s="436" t="s">
        <v>175</v>
      </c>
      <c r="J1203" s="437"/>
      <c r="K1203" s="437"/>
      <c r="L1203" s="437"/>
      <c r="M1203" s="437"/>
      <c r="N1203" s="437"/>
      <c r="O1203" s="438"/>
      <c r="P1203" s="419" t="s">
        <v>1553</v>
      </c>
      <c r="Q1203" s="420"/>
      <c r="R1203" s="420"/>
      <c r="S1203" s="420"/>
      <c r="T1203" s="420"/>
      <c r="U1203" s="420"/>
      <c r="V1203" s="421"/>
      <c r="W1203" s="419" t="s">
        <v>1553</v>
      </c>
      <c r="X1203" s="420"/>
      <c r="Y1203" s="420"/>
      <c r="Z1203" s="420"/>
      <c r="AA1203" s="420"/>
      <c r="AB1203" s="420"/>
      <c r="AC1203" s="421"/>
      <c r="AD1203" s="419" t="s">
        <v>1553</v>
      </c>
      <c r="AE1203" s="420"/>
      <c r="AF1203" s="420"/>
      <c r="AG1203" s="420"/>
      <c r="AH1203" s="420"/>
      <c r="AI1203" s="420"/>
      <c r="AJ1203" s="421"/>
      <c r="AK1203" s="419" t="s">
        <v>1553</v>
      </c>
      <c r="AL1203" s="420"/>
      <c r="AM1203" s="420"/>
      <c r="AN1203" s="420"/>
      <c r="AO1203" s="420"/>
      <c r="AP1203" s="420"/>
      <c r="AQ1203" s="421"/>
      <c r="AR1203" s="583"/>
      <c r="AS1203" s="584"/>
      <c r="AT1203" s="584"/>
      <c r="AU1203" s="584"/>
      <c r="AV1203" s="584"/>
      <c r="AW1203" s="584"/>
      <c r="AX1203" s="585"/>
    </row>
    <row r="1204" spans="1:50" ht="19.5" customHeight="1">
      <c r="A1204" s="366"/>
      <c r="B1204" s="367"/>
      <c r="C1204" s="367"/>
      <c r="D1204" s="367"/>
      <c r="E1204" s="367"/>
      <c r="F1204" s="368"/>
      <c r="G1204" s="453"/>
      <c r="H1204" s="454"/>
      <c r="I1204" s="436" t="s">
        <v>174</v>
      </c>
      <c r="J1204" s="437"/>
      <c r="K1204" s="437"/>
      <c r="L1204" s="437"/>
      <c r="M1204" s="437"/>
      <c r="N1204" s="437"/>
      <c r="O1204" s="438"/>
      <c r="P1204" s="419" t="s">
        <v>1553</v>
      </c>
      <c r="Q1204" s="420"/>
      <c r="R1204" s="420"/>
      <c r="S1204" s="420"/>
      <c r="T1204" s="420"/>
      <c r="U1204" s="420"/>
      <c r="V1204" s="421"/>
      <c r="W1204" s="419" t="s">
        <v>1553</v>
      </c>
      <c r="X1204" s="420"/>
      <c r="Y1204" s="420"/>
      <c r="Z1204" s="420"/>
      <c r="AA1204" s="420"/>
      <c r="AB1204" s="420"/>
      <c r="AC1204" s="421"/>
      <c r="AD1204" s="419" t="s">
        <v>1553</v>
      </c>
      <c r="AE1204" s="420"/>
      <c r="AF1204" s="420"/>
      <c r="AG1204" s="420"/>
      <c r="AH1204" s="420"/>
      <c r="AI1204" s="420"/>
      <c r="AJ1204" s="421"/>
      <c r="AK1204" s="419" t="s">
        <v>1553</v>
      </c>
      <c r="AL1204" s="420"/>
      <c r="AM1204" s="420"/>
      <c r="AN1204" s="420"/>
      <c r="AO1204" s="420"/>
      <c r="AP1204" s="420"/>
      <c r="AQ1204" s="421"/>
      <c r="AR1204" s="419" t="s">
        <v>2777</v>
      </c>
      <c r="AS1204" s="420"/>
      <c r="AT1204" s="420"/>
      <c r="AU1204" s="420"/>
      <c r="AV1204" s="420"/>
      <c r="AW1204" s="420"/>
      <c r="AX1204" s="558"/>
    </row>
    <row r="1205" spans="1:50" ht="19.5" customHeight="1">
      <c r="A1205" s="366"/>
      <c r="B1205" s="367"/>
      <c r="C1205" s="367"/>
      <c r="D1205" s="367"/>
      <c r="E1205" s="367"/>
      <c r="F1205" s="368"/>
      <c r="G1205" s="453"/>
      <c r="H1205" s="454"/>
      <c r="I1205" s="436" t="s">
        <v>173</v>
      </c>
      <c r="J1205" s="437"/>
      <c r="K1205" s="437"/>
      <c r="L1205" s="437"/>
      <c r="M1205" s="437"/>
      <c r="N1205" s="437"/>
      <c r="O1205" s="438"/>
      <c r="P1205" s="419" t="s">
        <v>1553</v>
      </c>
      <c r="Q1205" s="420"/>
      <c r="R1205" s="420"/>
      <c r="S1205" s="420"/>
      <c r="T1205" s="420"/>
      <c r="U1205" s="420"/>
      <c r="V1205" s="421"/>
      <c r="W1205" s="419" t="s">
        <v>1553</v>
      </c>
      <c r="X1205" s="420"/>
      <c r="Y1205" s="420"/>
      <c r="Z1205" s="420"/>
      <c r="AA1205" s="420"/>
      <c r="AB1205" s="420"/>
      <c r="AC1205" s="421"/>
      <c r="AD1205" s="419" t="s">
        <v>1553</v>
      </c>
      <c r="AE1205" s="420"/>
      <c r="AF1205" s="420"/>
      <c r="AG1205" s="420"/>
      <c r="AH1205" s="420"/>
      <c r="AI1205" s="420"/>
      <c r="AJ1205" s="421"/>
      <c r="AK1205" s="419" t="s">
        <v>1553</v>
      </c>
      <c r="AL1205" s="420"/>
      <c r="AM1205" s="420"/>
      <c r="AN1205" s="420"/>
      <c r="AO1205" s="420"/>
      <c r="AP1205" s="420"/>
      <c r="AQ1205" s="421"/>
      <c r="AR1205" s="583"/>
      <c r="AS1205" s="584"/>
      <c r="AT1205" s="584"/>
      <c r="AU1205" s="584"/>
      <c r="AV1205" s="584"/>
      <c r="AW1205" s="584"/>
      <c r="AX1205" s="585"/>
    </row>
    <row r="1206" spans="1:50" ht="19.5" customHeight="1">
      <c r="A1206" s="366"/>
      <c r="B1206" s="367"/>
      <c r="C1206" s="367"/>
      <c r="D1206" s="367"/>
      <c r="E1206" s="367"/>
      <c r="F1206" s="368"/>
      <c r="G1206" s="453"/>
      <c r="H1206" s="454"/>
      <c r="I1206" s="436" t="s">
        <v>172</v>
      </c>
      <c r="J1206" s="437"/>
      <c r="K1206" s="437"/>
      <c r="L1206" s="437"/>
      <c r="M1206" s="437"/>
      <c r="N1206" s="437"/>
      <c r="O1206" s="438"/>
      <c r="P1206" s="419" t="s">
        <v>1553</v>
      </c>
      <c r="Q1206" s="420"/>
      <c r="R1206" s="420"/>
      <c r="S1206" s="420"/>
      <c r="T1206" s="420"/>
      <c r="U1206" s="420"/>
      <c r="V1206" s="421"/>
      <c r="W1206" s="419" t="s">
        <v>1553</v>
      </c>
      <c r="X1206" s="420"/>
      <c r="Y1206" s="420"/>
      <c r="Z1206" s="420"/>
      <c r="AA1206" s="420"/>
      <c r="AB1206" s="420"/>
      <c r="AC1206" s="421"/>
      <c r="AD1206" s="419" t="s">
        <v>1553</v>
      </c>
      <c r="AE1206" s="420"/>
      <c r="AF1206" s="420"/>
      <c r="AG1206" s="420"/>
      <c r="AH1206" s="420"/>
      <c r="AI1206" s="420"/>
      <c r="AJ1206" s="421"/>
      <c r="AK1206" s="419" t="s">
        <v>1553</v>
      </c>
      <c r="AL1206" s="420"/>
      <c r="AM1206" s="420"/>
      <c r="AN1206" s="420"/>
      <c r="AO1206" s="420"/>
      <c r="AP1206" s="420"/>
      <c r="AQ1206" s="421"/>
      <c r="AR1206" s="583"/>
      <c r="AS1206" s="584"/>
      <c r="AT1206" s="584"/>
      <c r="AU1206" s="584"/>
      <c r="AV1206" s="584"/>
      <c r="AW1206" s="584"/>
      <c r="AX1206" s="585"/>
    </row>
    <row r="1207" spans="1:50" ht="19.5" customHeight="1">
      <c r="A1207" s="366"/>
      <c r="B1207" s="367"/>
      <c r="C1207" s="367"/>
      <c r="D1207" s="367"/>
      <c r="E1207" s="367"/>
      <c r="F1207" s="368"/>
      <c r="G1207" s="455"/>
      <c r="H1207" s="456"/>
      <c r="I1207" s="442" t="s">
        <v>44</v>
      </c>
      <c r="J1207" s="443"/>
      <c r="K1207" s="443"/>
      <c r="L1207" s="443"/>
      <c r="M1207" s="443"/>
      <c r="N1207" s="443"/>
      <c r="O1207" s="444"/>
      <c r="P1207" s="445">
        <v>72</v>
      </c>
      <c r="Q1207" s="446"/>
      <c r="R1207" s="446"/>
      <c r="S1207" s="446"/>
      <c r="T1207" s="446"/>
      <c r="U1207" s="446"/>
      <c r="V1207" s="447"/>
      <c r="W1207" s="445">
        <v>61</v>
      </c>
      <c r="X1207" s="446"/>
      <c r="Y1207" s="446"/>
      <c r="Z1207" s="446"/>
      <c r="AA1207" s="446"/>
      <c r="AB1207" s="446"/>
      <c r="AC1207" s="447"/>
      <c r="AD1207" s="445">
        <v>63</v>
      </c>
      <c r="AE1207" s="446"/>
      <c r="AF1207" s="446"/>
      <c r="AG1207" s="446"/>
      <c r="AH1207" s="446"/>
      <c r="AI1207" s="446"/>
      <c r="AJ1207" s="447"/>
      <c r="AK1207" s="445">
        <v>49</v>
      </c>
      <c r="AL1207" s="446"/>
      <c r="AM1207" s="446"/>
      <c r="AN1207" s="446"/>
      <c r="AO1207" s="446"/>
      <c r="AP1207" s="446"/>
      <c r="AQ1207" s="447"/>
      <c r="AR1207" s="445">
        <v>46</v>
      </c>
      <c r="AS1207" s="446"/>
      <c r="AT1207" s="446"/>
      <c r="AU1207" s="446"/>
      <c r="AV1207" s="446"/>
      <c r="AW1207" s="446"/>
      <c r="AX1207" s="2505"/>
    </row>
    <row r="1208" spans="1:50" ht="19.5" customHeight="1">
      <c r="A1208" s="366"/>
      <c r="B1208" s="367"/>
      <c r="C1208" s="367"/>
      <c r="D1208" s="367"/>
      <c r="E1208" s="367"/>
      <c r="F1208" s="368"/>
      <c r="G1208" s="430" t="s">
        <v>170</v>
      </c>
      <c r="H1208" s="431"/>
      <c r="I1208" s="431"/>
      <c r="J1208" s="431"/>
      <c r="K1208" s="431"/>
      <c r="L1208" s="431"/>
      <c r="M1208" s="431"/>
      <c r="N1208" s="431"/>
      <c r="O1208" s="432"/>
      <c r="P1208" s="426">
        <v>65</v>
      </c>
      <c r="Q1208" s="427"/>
      <c r="R1208" s="427"/>
      <c r="S1208" s="427"/>
      <c r="T1208" s="427"/>
      <c r="U1208" s="427"/>
      <c r="V1208" s="428"/>
      <c r="W1208" s="426">
        <v>51</v>
      </c>
      <c r="X1208" s="427"/>
      <c r="Y1208" s="427"/>
      <c r="Z1208" s="427"/>
      <c r="AA1208" s="427"/>
      <c r="AB1208" s="427"/>
      <c r="AC1208" s="428"/>
      <c r="AD1208" s="426">
        <v>52</v>
      </c>
      <c r="AE1208" s="427"/>
      <c r="AF1208" s="427"/>
      <c r="AG1208" s="427"/>
      <c r="AH1208" s="427"/>
      <c r="AI1208" s="427"/>
      <c r="AJ1208" s="428"/>
      <c r="AK1208" s="404"/>
      <c r="AL1208" s="405"/>
      <c r="AM1208" s="405"/>
      <c r="AN1208" s="405"/>
      <c r="AO1208" s="405"/>
      <c r="AP1208" s="405"/>
      <c r="AQ1208" s="429"/>
      <c r="AR1208" s="404"/>
      <c r="AS1208" s="405"/>
      <c r="AT1208" s="405"/>
      <c r="AU1208" s="405"/>
      <c r="AV1208" s="405"/>
      <c r="AW1208" s="405"/>
      <c r="AX1208" s="406"/>
    </row>
    <row r="1209" spans="1:50" ht="19.5" customHeight="1">
      <c r="A1209" s="369"/>
      <c r="B1209" s="370"/>
      <c r="C1209" s="370"/>
      <c r="D1209" s="370"/>
      <c r="E1209" s="370"/>
      <c r="F1209" s="371"/>
      <c r="G1209" s="430" t="s">
        <v>169</v>
      </c>
      <c r="H1209" s="431"/>
      <c r="I1209" s="431"/>
      <c r="J1209" s="431"/>
      <c r="K1209" s="431"/>
      <c r="L1209" s="431"/>
      <c r="M1209" s="431"/>
      <c r="N1209" s="431"/>
      <c r="O1209" s="432"/>
      <c r="P1209" s="426" t="s">
        <v>1553</v>
      </c>
      <c r="Q1209" s="427"/>
      <c r="R1209" s="427"/>
      <c r="S1209" s="427"/>
      <c r="T1209" s="427"/>
      <c r="U1209" s="427"/>
      <c r="V1209" s="428"/>
      <c r="W1209" s="426">
        <v>83.4</v>
      </c>
      <c r="X1209" s="427"/>
      <c r="Y1209" s="427"/>
      <c r="Z1209" s="427"/>
      <c r="AA1209" s="427"/>
      <c r="AB1209" s="427"/>
      <c r="AC1209" s="428"/>
      <c r="AD1209" s="426">
        <v>83.1</v>
      </c>
      <c r="AE1209" s="427"/>
      <c r="AF1209" s="427"/>
      <c r="AG1209" s="427"/>
      <c r="AH1209" s="427"/>
      <c r="AI1209" s="427"/>
      <c r="AJ1209" s="428"/>
      <c r="AK1209" s="404"/>
      <c r="AL1209" s="405"/>
      <c r="AM1209" s="405"/>
      <c r="AN1209" s="405"/>
      <c r="AO1209" s="405"/>
      <c r="AP1209" s="405"/>
      <c r="AQ1209" s="429"/>
      <c r="AR1209" s="404"/>
      <c r="AS1209" s="405"/>
      <c r="AT1209" s="405"/>
      <c r="AU1209" s="405"/>
      <c r="AV1209" s="405"/>
      <c r="AW1209" s="405"/>
      <c r="AX1209" s="406"/>
    </row>
    <row r="1210" spans="1:50" ht="19.5" customHeight="1">
      <c r="A1210" s="379" t="s">
        <v>131</v>
      </c>
      <c r="B1210" s="380"/>
      <c r="C1210" s="385" t="s">
        <v>47</v>
      </c>
      <c r="D1210" s="386"/>
      <c r="E1210" s="386"/>
      <c r="F1210" s="386"/>
      <c r="G1210" s="386"/>
      <c r="H1210" s="386"/>
      <c r="I1210" s="386"/>
      <c r="J1210" s="386"/>
      <c r="K1210" s="387"/>
      <c r="L1210" s="388" t="s">
        <v>130</v>
      </c>
      <c r="M1210" s="389"/>
      <c r="N1210" s="389"/>
      <c r="O1210" s="389"/>
      <c r="P1210" s="389"/>
      <c r="Q1210" s="390"/>
      <c r="R1210" s="433" t="s">
        <v>289</v>
      </c>
      <c r="S1210" s="386"/>
      <c r="T1210" s="386"/>
      <c r="U1210" s="386"/>
      <c r="V1210" s="386"/>
      <c r="W1210" s="387"/>
      <c r="X1210" s="433" t="s">
        <v>128</v>
      </c>
      <c r="Y1210" s="386"/>
      <c r="Z1210" s="386"/>
      <c r="AA1210" s="386"/>
      <c r="AB1210" s="386"/>
      <c r="AC1210" s="386"/>
      <c r="AD1210" s="386"/>
      <c r="AE1210" s="386"/>
      <c r="AF1210" s="386"/>
      <c r="AG1210" s="386"/>
      <c r="AH1210" s="386"/>
      <c r="AI1210" s="386"/>
      <c r="AJ1210" s="386"/>
      <c r="AK1210" s="386"/>
      <c r="AL1210" s="386"/>
      <c r="AM1210" s="386"/>
      <c r="AN1210" s="386"/>
      <c r="AO1210" s="386"/>
      <c r="AP1210" s="386"/>
      <c r="AQ1210" s="386"/>
      <c r="AR1210" s="386"/>
      <c r="AS1210" s="386"/>
      <c r="AT1210" s="386"/>
      <c r="AU1210" s="386"/>
      <c r="AV1210" s="386"/>
      <c r="AW1210" s="386"/>
      <c r="AX1210" s="434"/>
    </row>
    <row r="1211" spans="1:50" ht="19.5" customHeight="1">
      <c r="A1211" s="381"/>
      <c r="B1211" s="382"/>
      <c r="C1211" s="3734" t="s">
        <v>2849</v>
      </c>
      <c r="D1211" s="3740"/>
      <c r="E1211" s="3740"/>
      <c r="F1211" s="3740"/>
      <c r="G1211" s="3740"/>
      <c r="H1211" s="3740"/>
      <c r="I1211" s="3740"/>
      <c r="J1211" s="3740"/>
      <c r="K1211" s="3741"/>
      <c r="L1211" s="407">
        <v>36</v>
      </c>
      <c r="M1211" s="408"/>
      <c r="N1211" s="408"/>
      <c r="O1211" s="408"/>
      <c r="P1211" s="408"/>
      <c r="Q1211" s="409"/>
      <c r="R1211" s="407">
        <v>38</v>
      </c>
      <c r="S1211" s="408"/>
      <c r="T1211" s="408"/>
      <c r="U1211" s="408"/>
      <c r="V1211" s="408"/>
      <c r="W1211" s="409"/>
      <c r="X1211" s="537"/>
      <c r="Y1211" s="538"/>
      <c r="Z1211" s="538"/>
      <c r="AA1211" s="538"/>
      <c r="AB1211" s="538"/>
      <c r="AC1211" s="538"/>
      <c r="AD1211" s="538"/>
      <c r="AE1211" s="538"/>
      <c r="AF1211" s="538"/>
      <c r="AG1211" s="538"/>
      <c r="AH1211" s="538"/>
      <c r="AI1211" s="538"/>
      <c r="AJ1211" s="538"/>
      <c r="AK1211" s="538"/>
      <c r="AL1211" s="538"/>
      <c r="AM1211" s="538"/>
      <c r="AN1211" s="538"/>
      <c r="AO1211" s="538"/>
      <c r="AP1211" s="538"/>
      <c r="AQ1211" s="538"/>
      <c r="AR1211" s="538"/>
      <c r="AS1211" s="538"/>
      <c r="AT1211" s="538"/>
      <c r="AU1211" s="538"/>
      <c r="AV1211" s="538"/>
      <c r="AW1211" s="538"/>
      <c r="AX1211" s="539"/>
    </row>
    <row r="1212" spans="1:50" ht="19.5" customHeight="1">
      <c r="A1212" s="381"/>
      <c r="B1212" s="382"/>
      <c r="C1212" s="3718" t="s">
        <v>2848</v>
      </c>
      <c r="D1212" s="3719"/>
      <c r="E1212" s="3719"/>
      <c r="F1212" s="3719"/>
      <c r="G1212" s="3719"/>
      <c r="H1212" s="3719"/>
      <c r="I1212" s="3719"/>
      <c r="J1212" s="3719"/>
      <c r="K1212" s="3720"/>
      <c r="L1212" s="354">
        <v>13</v>
      </c>
      <c r="M1212" s="355"/>
      <c r="N1212" s="355"/>
      <c r="O1212" s="355"/>
      <c r="P1212" s="355"/>
      <c r="Q1212" s="356"/>
      <c r="R1212" s="354">
        <v>8</v>
      </c>
      <c r="S1212" s="355"/>
      <c r="T1212" s="355"/>
      <c r="U1212" s="355"/>
      <c r="V1212" s="355"/>
      <c r="W1212" s="356"/>
      <c r="X1212" s="464"/>
      <c r="Y1212" s="465"/>
      <c r="Z1212" s="465"/>
      <c r="AA1212" s="465"/>
      <c r="AB1212" s="465"/>
      <c r="AC1212" s="465"/>
      <c r="AD1212" s="465"/>
      <c r="AE1212" s="465"/>
      <c r="AF1212" s="465"/>
      <c r="AG1212" s="465"/>
      <c r="AH1212" s="465"/>
      <c r="AI1212" s="465"/>
      <c r="AJ1212" s="465"/>
      <c r="AK1212" s="465"/>
      <c r="AL1212" s="465"/>
      <c r="AM1212" s="465"/>
      <c r="AN1212" s="465"/>
      <c r="AO1212" s="465"/>
      <c r="AP1212" s="465"/>
      <c r="AQ1212" s="465"/>
      <c r="AR1212" s="465"/>
      <c r="AS1212" s="465"/>
      <c r="AT1212" s="465"/>
      <c r="AU1212" s="465"/>
      <c r="AV1212" s="465"/>
      <c r="AW1212" s="465"/>
      <c r="AX1212" s="466"/>
    </row>
    <row r="1213" spans="1:50" ht="19.5" customHeight="1">
      <c r="A1213" s="381"/>
      <c r="B1213" s="382"/>
      <c r="C1213" s="3730"/>
      <c r="D1213" s="3731"/>
      <c r="E1213" s="3731"/>
      <c r="F1213" s="3731"/>
      <c r="G1213" s="3731"/>
      <c r="H1213" s="3731"/>
      <c r="I1213" s="3731"/>
      <c r="J1213" s="3731"/>
      <c r="K1213" s="3732"/>
      <c r="L1213" s="354"/>
      <c r="M1213" s="355"/>
      <c r="N1213" s="355"/>
      <c r="O1213" s="355"/>
      <c r="P1213" s="355"/>
      <c r="Q1213" s="356"/>
      <c r="R1213" s="354"/>
      <c r="S1213" s="355"/>
      <c r="T1213" s="355"/>
      <c r="U1213" s="355"/>
      <c r="V1213" s="355"/>
      <c r="W1213" s="356"/>
      <c r="X1213" s="464"/>
      <c r="Y1213" s="465"/>
      <c r="Z1213" s="465"/>
      <c r="AA1213" s="465"/>
      <c r="AB1213" s="465"/>
      <c r="AC1213" s="465"/>
      <c r="AD1213" s="465"/>
      <c r="AE1213" s="465"/>
      <c r="AF1213" s="465"/>
      <c r="AG1213" s="465"/>
      <c r="AH1213" s="465"/>
      <c r="AI1213" s="465"/>
      <c r="AJ1213" s="465"/>
      <c r="AK1213" s="465"/>
      <c r="AL1213" s="465"/>
      <c r="AM1213" s="465"/>
      <c r="AN1213" s="465"/>
      <c r="AO1213" s="465"/>
      <c r="AP1213" s="465"/>
      <c r="AQ1213" s="465"/>
      <c r="AR1213" s="465"/>
      <c r="AS1213" s="465"/>
      <c r="AT1213" s="465"/>
      <c r="AU1213" s="465"/>
      <c r="AV1213" s="465"/>
      <c r="AW1213" s="465"/>
      <c r="AX1213" s="466"/>
    </row>
    <row r="1214" spans="1:50" ht="19.5" customHeight="1">
      <c r="A1214" s="381"/>
      <c r="B1214" s="382"/>
      <c r="C1214" s="3715"/>
      <c r="D1214" s="3716"/>
      <c r="E1214" s="3716"/>
      <c r="F1214" s="3716"/>
      <c r="G1214" s="3716"/>
      <c r="H1214" s="3716"/>
      <c r="I1214" s="3716"/>
      <c r="J1214" s="3716"/>
      <c r="K1214" s="3717"/>
      <c r="L1214" s="354"/>
      <c r="M1214" s="355"/>
      <c r="N1214" s="355"/>
      <c r="O1214" s="355"/>
      <c r="P1214" s="355"/>
      <c r="Q1214" s="356"/>
      <c r="R1214" s="354"/>
      <c r="S1214" s="355"/>
      <c r="T1214" s="355"/>
      <c r="U1214" s="355"/>
      <c r="V1214" s="355"/>
      <c r="W1214" s="356"/>
      <c r="X1214" s="464"/>
      <c r="Y1214" s="465"/>
      <c r="Z1214" s="465"/>
      <c r="AA1214" s="465"/>
      <c r="AB1214" s="465"/>
      <c r="AC1214" s="465"/>
      <c r="AD1214" s="465"/>
      <c r="AE1214" s="465"/>
      <c r="AF1214" s="465"/>
      <c r="AG1214" s="465"/>
      <c r="AH1214" s="465"/>
      <c r="AI1214" s="465"/>
      <c r="AJ1214" s="465"/>
      <c r="AK1214" s="465"/>
      <c r="AL1214" s="465"/>
      <c r="AM1214" s="465"/>
      <c r="AN1214" s="465"/>
      <c r="AO1214" s="465"/>
      <c r="AP1214" s="465"/>
      <c r="AQ1214" s="465"/>
      <c r="AR1214" s="465"/>
      <c r="AS1214" s="465"/>
      <c r="AT1214" s="465"/>
      <c r="AU1214" s="465"/>
      <c r="AV1214" s="465"/>
      <c r="AW1214" s="465"/>
      <c r="AX1214" s="466"/>
    </row>
    <row r="1215" spans="1:50" ht="19.5" customHeight="1">
      <c r="A1215" s="381"/>
      <c r="B1215" s="382"/>
      <c r="C1215" s="3730"/>
      <c r="D1215" s="3731"/>
      <c r="E1215" s="3731"/>
      <c r="F1215" s="3731"/>
      <c r="G1215" s="3731"/>
      <c r="H1215" s="3731"/>
      <c r="I1215" s="3731"/>
      <c r="J1215" s="3731"/>
      <c r="K1215" s="3732"/>
      <c r="L1215" s="354"/>
      <c r="M1215" s="355"/>
      <c r="N1215" s="355"/>
      <c r="O1215" s="355"/>
      <c r="P1215" s="355"/>
      <c r="Q1215" s="356"/>
      <c r="R1215" s="354"/>
      <c r="S1215" s="355"/>
      <c r="T1215" s="355"/>
      <c r="U1215" s="355"/>
      <c r="V1215" s="355"/>
      <c r="W1215" s="356"/>
      <c r="X1215" s="464"/>
      <c r="Y1215" s="465"/>
      <c r="Z1215" s="465"/>
      <c r="AA1215" s="465"/>
      <c r="AB1215" s="465"/>
      <c r="AC1215" s="465"/>
      <c r="AD1215" s="465"/>
      <c r="AE1215" s="465"/>
      <c r="AF1215" s="465"/>
      <c r="AG1215" s="465"/>
      <c r="AH1215" s="465"/>
      <c r="AI1215" s="465"/>
      <c r="AJ1215" s="465"/>
      <c r="AK1215" s="465"/>
      <c r="AL1215" s="465"/>
      <c r="AM1215" s="465"/>
      <c r="AN1215" s="465"/>
      <c r="AO1215" s="465"/>
      <c r="AP1215" s="465"/>
      <c r="AQ1215" s="465"/>
      <c r="AR1215" s="465"/>
      <c r="AS1215" s="465"/>
      <c r="AT1215" s="465"/>
      <c r="AU1215" s="465"/>
      <c r="AV1215" s="465"/>
      <c r="AW1215" s="465"/>
      <c r="AX1215" s="466"/>
    </row>
    <row r="1216" spans="1:50" ht="19.5" customHeight="1">
      <c r="A1216" s="381"/>
      <c r="B1216" s="382"/>
      <c r="C1216" s="3715"/>
      <c r="D1216" s="3716"/>
      <c r="E1216" s="3716"/>
      <c r="F1216" s="3716"/>
      <c r="G1216" s="3716"/>
      <c r="H1216" s="3716"/>
      <c r="I1216" s="3716"/>
      <c r="J1216" s="3716"/>
      <c r="K1216" s="3717"/>
      <c r="L1216" s="360"/>
      <c r="M1216" s="361"/>
      <c r="N1216" s="361"/>
      <c r="O1216" s="361"/>
      <c r="P1216" s="361"/>
      <c r="Q1216" s="362"/>
      <c r="R1216" s="360"/>
      <c r="S1216" s="361"/>
      <c r="T1216" s="361"/>
      <c r="U1216" s="361"/>
      <c r="V1216" s="361"/>
      <c r="W1216" s="362"/>
      <c r="X1216" s="464"/>
      <c r="Y1216" s="465"/>
      <c r="Z1216" s="465"/>
      <c r="AA1216" s="465"/>
      <c r="AB1216" s="465"/>
      <c r="AC1216" s="465"/>
      <c r="AD1216" s="465"/>
      <c r="AE1216" s="465"/>
      <c r="AF1216" s="465"/>
      <c r="AG1216" s="465"/>
      <c r="AH1216" s="465"/>
      <c r="AI1216" s="465"/>
      <c r="AJ1216" s="465"/>
      <c r="AK1216" s="465"/>
      <c r="AL1216" s="465"/>
      <c r="AM1216" s="465"/>
      <c r="AN1216" s="465"/>
      <c r="AO1216" s="465"/>
      <c r="AP1216" s="465"/>
      <c r="AQ1216" s="465"/>
      <c r="AR1216" s="465"/>
      <c r="AS1216" s="465"/>
      <c r="AT1216" s="465"/>
      <c r="AU1216" s="465"/>
      <c r="AV1216" s="465"/>
      <c r="AW1216" s="465"/>
      <c r="AX1216" s="466"/>
    </row>
    <row r="1217" spans="1:50" ht="19.5" customHeight="1" thickBot="1">
      <c r="A1217" s="383"/>
      <c r="B1217" s="384"/>
      <c r="C1217" s="391" t="s">
        <v>44</v>
      </c>
      <c r="D1217" s="392"/>
      <c r="E1217" s="392"/>
      <c r="F1217" s="392"/>
      <c r="G1217" s="392"/>
      <c r="H1217" s="392"/>
      <c r="I1217" s="392"/>
      <c r="J1217" s="392"/>
      <c r="K1217" s="393"/>
      <c r="L1217" s="394">
        <v>49</v>
      </c>
      <c r="M1217" s="395"/>
      <c r="N1217" s="395"/>
      <c r="O1217" s="395"/>
      <c r="P1217" s="395"/>
      <c r="Q1217" s="396"/>
      <c r="R1217" s="394">
        <v>46</v>
      </c>
      <c r="S1217" s="395"/>
      <c r="T1217" s="395"/>
      <c r="U1217" s="395"/>
      <c r="V1217" s="395"/>
      <c r="W1217" s="396"/>
      <c r="X1217" s="534"/>
      <c r="Y1217" s="535"/>
      <c r="Z1217" s="535"/>
      <c r="AA1217" s="535"/>
      <c r="AB1217" s="535"/>
      <c r="AC1217" s="535"/>
      <c r="AD1217" s="535"/>
      <c r="AE1217" s="535"/>
      <c r="AF1217" s="535"/>
      <c r="AG1217" s="535"/>
      <c r="AH1217" s="535"/>
      <c r="AI1217" s="535"/>
      <c r="AJ1217" s="535"/>
      <c r="AK1217" s="535"/>
      <c r="AL1217" s="535"/>
      <c r="AM1217" s="535"/>
      <c r="AN1217" s="535"/>
      <c r="AO1217" s="535"/>
      <c r="AP1217" s="535"/>
      <c r="AQ1217" s="535"/>
      <c r="AR1217" s="535"/>
      <c r="AS1217" s="535"/>
      <c r="AT1217" s="535"/>
      <c r="AU1217" s="535"/>
      <c r="AV1217" s="535"/>
      <c r="AW1217" s="535"/>
      <c r="AX1217" s="536"/>
    </row>
    <row r="1218" spans="1:50" s="5" customFormat="1" ht="14.25" thickBot="1">
      <c r="A1218" s="50"/>
      <c r="B1218" s="50"/>
      <c r="C1218" s="50"/>
      <c r="D1218" s="50"/>
      <c r="E1218" s="50"/>
      <c r="F1218" s="50"/>
      <c r="G1218" s="50"/>
      <c r="H1218" s="50"/>
      <c r="I1218" s="50"/>
      <c r="J1218" s="50"/>
      <c r="K1218" s="50"/>
      <c r="L1218" s="50"/>
      <c r="M1218" s="50"/>
      <c r="N1218" s="50"/>
      <c r="O1218" s="50"/>
      <c r="P1218" s="50"/>
      <c r="Q1218" s="50"/>
      <c r="R1218" s="50"/>
      <c r="S1218" s="50"/>
      <c r="T1218" s="50"/>
      <c r="U1218" s="50"/>
      <c r="V1218" s="50"/>
      <c r="W1218" s="50"/>
      <c r="X1218" s="50"/>
      <c r="Y1218" s="50"/>
      <c r="Z1218" s="50"/>
      <c r="AA1218" s="50"/>
      <c r="AB1218" s="50"/>
      <c r="AC1218" s="50"/>
      <c r="AD1218" s="50"/>
      <c r="AE1218" s="50"/>
      <c r="AF1218" s="50"/>
      <c r="AG1218" s="50"/>
      <c r="AH1218" s="50"/>
      <c r="AI1218" s="50"/>
      <c r="AJ1218" s="50"/>
      <c r="AK1218" s="50"/>
      <c r="AL1218" s="50"/>
      <c r="AM1218" s="50"/>
      <c r="AN1218" s="50"/>
      <c r="AO1218" s="50"/>
      <c r="AP1218" s="50"/>
      <c r="AQ1218" s="540" t="s">
        <v>303</v>
      </c>
      <c r="AR1218" s="540"/>
      <c r="AS1218" s="540"/>
      <c r="AT1218" s="540"/>
      <c r="AU1218" s="540"/>
      <c r="AV1218" s="540"/>
      <c r="AW1218" s="540"/>
      <c r="AX1218" s="540"/>
    </row>
    <row r="1219" spans="1:50" ht="27" customHeight="1">
      <c r="A1219" s="468" t="s">
        <v>302</v>
      </c>
      <c r="B1219" s="469"/>
      <c r="C1219" s="469"/>
      <c r="D1219" s="469"/>
      <c r="E1219" s="469"/>
      <c r="F1219" s="470"/>
      <c r="G1219" s="471" t="s">
        <v>2847</v>
      </c>
      <c r="H1219" s="472"/>
      <c r="I1219" s="472"/>
      <c r="J1219" s="472"/>
      <c r="K1219" s="472"/>
      <c r="L1219" s="472"/>
      <c r="M1219" s="472"/>
      <c r="N1219" s="472"/>
      <c r="O1219" s="472"/>
      <c r="P1219" s="472"/>
      <c r="Q1219" s="472"/>
      <c r="R1219" s="472"/>
      <c r="S1219" s="472"/>
      <c r="T1219" s="472"/>
      <c r="U1219" s="472"/>
      <c r="V1219" s="472"/>
      <c r="W1219" s="472"/>
      <c r="X1219" s="473"/>
      <c r="Y1219" s="474" t="s">
        <v>281</v>
      </c>
      <c r="Z1219" s="475"/>
      <c r="AA1219" s="475"/>
      <c r="AB1219" s="475"/>
      <c r="AC1219" s="475"/>
      <c r="AD1219" s="476"/>
      <c r="AE1219" s="477" t="s">
        <v>199</v>
      </c>
      <c r="AF1219" s="478"/>
      <c r="AG1219" s="478"/>
      <c r="AH1219" s="478"/>
      <c r="AI1219" s="478"/>
      <c r="AJ1219" s="478"/>
      <c r="AK1219" s="478"/>
      <c r="AL1219" s="478"/>
      <c r="AM1219" s="478"/>
      <c r="AN1219" s="478"/>
      <c r="AO1219" s="478"/>
      <c r="AP1219" s="479"/>
      <c r="AQ1219" s="480" t="s">
        <v>198</v>
      </c>
      <c r="AR1219" s="481"/>
      <c r="AS1219" s="481"/>
      <c r="AT1219" s="481"/>
      <c r="AU1219" s="481"/>
      <c r="AV1219" s="481"/>
      <c r="AW1219" s="481"/>
      <c r="AX1219" s="482"/>
    </row>
    <row r="1220" spans="1:50" ht="27" customHeight="1">
      <c r="A1220" s="486" t="s">
        <v>197</v>
      </c>
      <c r="B1220" s="487"/>
      <c r="C1220" s="487"/>
      <c r="D1220" s="487"/>
      <c r="E1220" s="487"/>
      <c r="F1220" s="488"/>
      <c r="G1220" s="489" t="s">
        <v>2846</v>
      </c>
      <c r="H1220" s="490"/>
      <c r="I1220" s="490"/>
      <c r="J1220" s="490"/>
      <c r="K1220" s="490"/>
      <c r="L1220" s="490"/>
      <c r="M1220" s="490"/>
      <c r="N1220" s="490"/>
      <c r="O1220" s="490"/>
      <c r="P1220" s="490"/>
      <c r="Q1220" s="490"/>
      <c r="R1220" s="490"/>
      <c r="S1220" s="490"/>
      <c r="T1220" s="490"/>
      <c r="U1220" s="490"/>
      <c r="V1220" s="490"/>
      <c r="W1220" s="490"/>
      <c r="X1220" s="491"/>
      <c r="Y1220" s="492" t="s">
        <v>195</v>
      </c>
      <c r="Z1220" s="493"/>
      <c r="AA1220" s="493"/>
      <c r="AB1220" s="493"/>
      <c r="AC1220" s="493"/>
      <c r="AD1220" s="494"/>
      <c r="AE1220" s="495" t="s">
        <v>2783</v>
      </c>
      <c r="AF1220" s="496"/>
      <c r="AG1220" s="496"/>
      <c r="AH1220" s="496"/>
      <c r="AI1220" s="496"/>
      <c r="AJ1220" s="496"/>
      <c r="AK1220" s="496"/>
      <c r="AL1220" s="496"/>
      <c r="AM1220" s="496"/>
      <c r="AN1220" s="496"/>
      <c r="AO1220" s="496"/>
      <c r="AP1220" s="497"/>
      <c r="AQ1220" s="614" t="s">
        <v>2782</v>
      </c>
      <c r="AR1220" s="615"/>
      <c r="AS1220" s="615"/>
      <c r="AT1220" s="615"/>
      <c r="AU1220" s="615"/>
      <c r="AV1220" s="615"/>
      <c r="AW1220" s="615"/>
      <c r="AX1220" s="616"/>
    </row>
    <row r="1221" spans="1:50" ht="30" customHeight="1">
      <c r="A1221" s="501" t="s">
        <v>192</v>
      </c>
      <c r="B1221" s="502"/>
      <c r="C1221" s="502"/>
      <c r="D1221" s="502"/>
      <c r="E1221" s="502"/>
      <c r="F1221" s="503"/>
      <c r="G1221" s="504" t="s">
        <v>191</v>
      </c>
      <c r="H1221" s="505"/>
      <c r="I1221" s="505"/>
      <c r="J1221" s="505"/>
      <c r="K1221" s="505"/>
      <c r="L1221" s="505"/>
      <c r="M1221" s="505"/>
      <c r="N1221" s="505"/>
      <c r="O1221" s="505"/>
      <c r="P1221" s="505"/>
      <c r="Q1221" s="505"/>
      <c r="R1221" s="505"/>
      <c r="S1221" s="505"/>
      <c r="T1221" s="505"/>
      <c r="U1221" s="505"/>
      <c r="V1221" s="505"/>
      <c r="W1221" s="505"/>
      <c r="X1221" s="506"/>
      <c r="Y1221" s="507" t="s">
        <v>190</v>
      </c>
      <c r="Z1221" s="508"/>
      <c r="AA1221" s="508"/>
      <c r="AB1221" s="508"/>
      <c r="AC1221" s="508"/>
      <c r="AD1221" s="509"/>
      <c r="AE1221" s="416" t="s">
        <v>2781</v>
      </c>
      <c r="AF1221" s="417"/>
      <c r="AG1221" s="417"/>
      <c r="AH1221" s="417"/>
      <c r="AI1221" s="417"/>
      <c r="AJ1221" s="417"/>
      <c r="AK1221" s="417"/>
      <c r="AL1221" s="417"/>
      <c r="AM1221" s="417"/>
      <c r="AN1221" s="417"/>
      <c r="AO1221" s="417"/>
      <c r="AP1221" s="417"/>
      <c r="AQ1221" s="417"/>
      <c r="AR1221" s="417"/>
      <c r="AS1221" s="417"/>
      <c r="AT1221" s="417"/>
      <c r="AU1221" s="417"/>
      <c r="AV1221" s="417"/>
      <c r="AW1221" s="417"/>
      <c r="AX1221" s="418"/>
    </row>
    <row r="1222" spans="1:50" ht="30" customHeight="1">
      <c r="A1222" s="519" t="s">
        <v>188</v>
      </c>
      <c r="B1222" s="520"/>
      <c r="C1222" s="520"/>
      <c r="D1222" s="520"/>
      <c r="E1222" s="520"/>
      <c r="F1222" s="521"/>
      <c r="G1222" s="522" t="s">
        <v>2780</v>
      </c>
      <c r="H1222" s="523"/>
      <c r="I1222" s="523"/>
      <c r="J1222" s="523"/>
      <c r="K1222" s="523"/>
      <c r="L1222" s="523"/>
      <c r="M1222" s="523"/>
      <c r="N1222" s="523"/>
      <c r="O1222" s="523"/>
      <c r="P1222" s="523"/>
      <c r="Q1222" s="523"/>
      <c r="R1222" s="523"/>
      <c r="S1222" s="523"/>
      <c r="T1222" s="523"/>
      <c r="U1222" s="523"/>
      <c r="V1222" s="523"/>
      <c r="W1222" s="523"/>
      <c r="X1222" s="524"/>
      <c r="Y1222" s="525" t="s">
        <v>273</v>
      </c>
      <c r="Z1222" s="526"/>
      <c r="AA1222" s="526"/>
      <c r="AB1222" s="526"/>
      <c r="AC1222" s="526"/>
      <c r="AD1222" s="527"/>
      <c r="AE1222" s="528" t="s">
        <v>1553</v>
      </c>
      <c r="AF1222" s="529"/>
      <c r="AG1222" s="529"/>
      <c r="AH1222" s="529"/>
      <c r="AI1222" s="529"/>
      <c r="AJ1222" s="529"/>
      <c r="AK1222" s="529"/>
      <c r="AL1222" s="529"/>
      <c r="AM1222" s="529"/>
      <c r="AN1222" s="529"/>
      <c r="AO1222" s="529"/>
      <c r="AP1222" s="529"/>
      <c r="AQ1222" s="529"/>
      <c r="AR1222" s="529"/>
      <c r="AS1222" s="529"/>
      <c r="AT1222" s="529"/>
      <c r="AU1222" s="529"/>
      <c r="AV1222" s="529"/>
      <c r="AW1222" s="529"/>
      <c r="AX1222" s="530"/>
    </row>
    <row r="1223" spans="1:50" ht="60.75" customHeight="1">
      <c r="A1223" s="510" t="s">
        <v>185</v>
      </c>
      <c r="B1223" s="511"/>
      <c r="C1223" s="511"/>
      <c r="D1223" s="511"/>
      <c r="E1223" s="511"/>
      <c r="F1223" s="512"/>
      <c r="G1223" s="531" t="s">
        <v>2845</v>
      </c>
      <c r="H1223" s="532"/>
      <c r="I1223" s="532"/>
      <c r="J1223" s="532"/>
      <c r="K1223" s="532"/>
      <c r="L1223" s="532"/>
      <c r="M1223" s="532"/>
      <c r="N1223" s="532"/>
      <c r="O1223" s="532"/>
      <c r="P1223" s="532"/>
      <c r="Q1223" s="532"/>
      <c r="R1223" s="532"/>
      <c r="S1223" s="532"/>
      <c r="T1223" s="532"/>
      <c r="U1223" s="532"/>
      <c r="V1223" s="532"/>
      <c r="W1223" s="532"/>
      <c r="X1223" s="532"/>
      <c r="Y1223" s="532"/>
      <c r="Z1223" s="532"/>
      <c r="AA1223" s="532"/>
      <c r="AB1223" s="532"/>
      <c r="AC1223" s="532"/>
      <c r="AD1223" s="532"/>
      <c r="AE1223" s="532"/>
      <c r="AF1223" s="532"/>
      <c r="AG1223" s="532"/>
      <c r="AH1223" s="532"/>
      <c r="AI1223" s="532"/>
      <c r="AJ1223" s="532"/>
      <c r="AK1223" s="532"/>
      <c r="AL1223" s="532"/>
      <c r="AM1223" s="532"/>
      <c r="AN1223" s="532"/>
      <c r="AO1223" s="532"/>
      <c r="AP1223" s="532"/>
      <c r="AQ1223" s="532"/>
      <c r="AR1223" s="532"/>
      <c r="AS1223" s="532"/>
      <c r="AT1223" s="532"/>
      <c r="AU1223" s="532"/>
      <c r="AV1223" s="532"/>
      <c r="AW1223" s="532"/>
      <c r="AX1223" s="533"/>
    </row>
    <row r="1224" spans="1:50" ht="60.75" customHeight="1">
      <c r="A1224" s="510" t="s">
        <v>183</v>
      </c>
      <c r="B1224" s="511"/>
      <c r="C1224" s="511"/>
      <c r="D1224" s="511"/>
      <c r="E1224" s="511"/>
      <c r="F1224" s="512"/>
      <c r="G1224" s="531" t="s">
        <v>2844</v>
      </c>
      <c r="H1224" s="532"/>
      <c r="I1224" s="532"/>
      <c r="J1224" s="532"/>
      <c r="K1224" s="532"/>
      <c r="L1224" s="532"/>
      <c r="M1224" s="532"/>
      <c r="N1224" s="532"/>
      <c r="O1224" s="532"/>
      <c r="P1224" s="532"/>
      <c r="Q1224" s="532"/>
      <c r="R1224" s="532"/>
      <c r="S1224" s="532"/>
      <c r="T1224" s="532"/>
      <c r="U1224" s="532"/>
      <c r="V1224" s="532"/>
      <c r="W1224" s="532"/>
      <c r="X1224" s="532"/>
      <c r="Y1224" s="532"/>
      <c r="Z1224" s="532"/>
      <c r="AA1224" s="532"/>
      <c r="AB1224" s="532"/>
      <c r="AC1224" s="532"/>
      <c r="AD1224" s="532"/>
      <c r="AE1224" s="532"/>
      <c r="AF1224" s="532"/>
      <c r="AG1224" s="532"/>
      <c r="AH1224" s="532"/>
      <c r="AI1224" s="532"/>
      <c r="AJ1224" s="532"/>
      <c r="AK1224" s="532"/>
      <c r="AL1224" s="532"/>
      <c r="AM1224" s="532"/>
      <c r="AN1224" s="532"/>
      <c r="AO1224" s="532"/>
      <c r="AP1224" s="532"/>
      <c r="AQ1224" s="532"/>
      <c r="AR1224" s="532"/>
      <c r="AS1224" s="532"/>
      <c r="AT1224" s="532"/>
      <c r="AU1224" s="532"/>
      <c r="AV1224" s="532"/>
      <c r="AW1224" s="532"/>
      <c r="AX1224" s="533"/>
    </row>
    <row r="1225" spans="1:50" ht="22.7" customHeight="1">
      <c r="A1225" s="510" t="s">
        <v>181</v>
      </c>
      <c r="B1225" s="511"/>
      <c r="C1225" s="511"/>
      <c r="D1225" s="511"/>
      <c r="E1225" s="511"/>
      <c r="F1225" s="512"/>
      <c r="G1225" s="516" t="s">
        <v>919</v>
      </c>
      <c r="H1225" s="517"/>
      <c r="I1225" s="517"/>
      <c r="J1225" s="517"/>
      <c r="K1225" s="517"/>
      <c r="L1225" s="517"/>
      <c r="M1225" s="517"/>
      <c r="N1225" s="517"/>
      <c r="O1225" s="517"/>
      <c r="P1225" s="517"/>
      <c r="Q1225" s="517"/>
      <c r="R1225" s="517"/>
      <c r="S1225" s="517"/>
      <c r="T1225" s="517"/>
      <c r="U1225" s="517"/>
      <c r="V1225" s="517"/>
      <c r="W1225" s="517"/>
      <c r="X1225" s="517"/>
      <c r="Y1225" s="517"/>
      <c r="Z1225" s="517"/>
      <c r="AA1225" s="517"/>
      <c r="AB1225" s="517"/>
      <c r="AC1225" s="517"/>
      <c r="AD1225" s="517"/>
      <c r="AE1225" s="517"/>
      <c r="AF1225" s="517"/>
      <c r="AG1225" s="517"/>
      <c r="AH1225" s="517"/>
      <c r="AI1225" s="517"/>
      <c r="AJ1225" s="517"/>
      <c r="AK1225" s="517"/>
      <c r="AL1225" s="517"/>
      <c r="AM1225" s="517"/>
      <c r="AN1225" s="517"/>
      <c r="AO1225" s="517"/>
      <c r="AP1225" s="517"/>
      <c r="AQ1225" s="517"/>
      <c r="AR1225" s="517"/>
      <c r="AS1225" s="517"/>
      <c r="AT1225" s="517"/>
      <c r="AU1225" s="517"/>
      <c r="AV1225" s="517"/>
      <c r="AW1225" s="517"/>
      <c r="AX1225" s="518"/>
    </row>
    <row r="1226" spans="1:50" ht="19.5" customHeight="1">
      <c r="A1226" s="363" t="s">
        <v>179</v>
      </c>
      <c r="B1226" s="364"/>
      <c r="C1226" s="364"/>
      <c r="D1226" s="364"/>
      <c r="E1226" s="364"/>
      <c r="F1226" s="365"/>
      <c r="G1226" s="372"/>
      <c r="H1226" s="373"/>
      <c r="I1226" s="373"/>
      <c r="J1226" s="373"/>
      <c r="K1226" s="373"/>
      <c r="L1226" s="373"/>
      <c r="M1226" s="373"/>
      <c r="N1226" s="373"/>
      <c r="O1226" s="374"/>
      <c r="P1226" s="375" t="s">
        <v>293</v>
      </c>
      <c r="Q1226" s="376"/>
      <c r="R1226" s="376"/>
      <c r="S1226" s="376"/>
      <c r="T1226" s="376"/>
      <c r="U1226" s="376"/>
      <c r="V1226" s="377"/>
      <c r="W1226" s="375" t="s">
        <v>292</v>
      </c>
      <c r="X1226" s="376"/>
      <c r="Y1226" s="376"/>
      <c r="Z1226" s="376"/>
      <c r="AA1226" s="376"/>
      <c r="AB1226" s="376"/>
      <c r="AC1226" s="377"/>
      <c r="AD1226" s="375" t="s">
        <v>291</v>
      </c>
      <c r="AE1226" s="376"/>
      <c r="AF1226" s="376"/>
      <c r="AG1226" s="376"/>
      <c r="AH1226" s="376"/>
      <c r="AI1226" s="376"/>
      <c r="AJ1226" s="377"/>
      <c r="AK1226" s="375" t="s">
        <v>290</v>
      </c>
      <c r="AL1226" s="376"/>
      <c r="AM1226" s="376"/>
      <c r="AN1226" s="376"/>
      <c r="AO1226" s="376"/>
      <c r="AP1226" s="376"/>
      <c r="AQ1226" s="377"/>
      <c r="AR1226" s="375" t="s">
        <v>289</v>
      </c>
      <c r="AS1226" s="376"/>
      <c r="AT1226" s="376"/>
      <c r="AU1226" s="376"/>
      <c r="AV1226" s="376"/>
      <c r="AW1226" s="376"/>
      <c r="AX1226" s="425"/>
    </row>
    <row r="1227" spans="1:50" ht="19.5" customHeight="1">
      <c r="A1227" s="366"/>
      <c r="B1227" s="367"/>
      <c r="C1227" s="367"/>
      <c r="D1227" s="367"/>
      <c r="E1227" s="367"/>
      <c r="F1227" s="368"/>
      <c r="G1227" s="451" t="s">
        <v>177</v>
      </c>
      <c r="H1227" s="452"/>
      <c r="I1227" s="457" t="s">
        <v>176</v>
      </c>
      <c r="J1227" s="458"/>
      <c r="K1227" s="458"/>
      <c r="L1227" s="458"/>
      <c r="M1227" s="458"/>
      <c r="N1227" s="458"/>
      <c r="O1227" s="459"/>
      <c r="P1227" s="460">
        <v>1</v>
      </c>
      <c r="Q1227" s="461"/>
      <c r="R1227" s="461"/>
      <c r="S1227" s="461"/>
      <c r="T1227" s="461"/>
      <c r="U1227" s="461"/>
      <c r="V1227" s="462"/>
      <c r="W1227" s="460">
        <v>0.8</v>
      </c>
      <c r="X1227" s="461"/>
      <c r="Y1227" s="461"/>
      <c r="Z1227" s="461"/>
      <c r="AA1227" s="461"/>
      <c r="AB1227" s="461"/>
      <c r="AC1227" s="462"/>
      <c r="AD1227" s="460">
        <v>0.8</v>
      </c>
      <c r="AE1227" s="461"/>
      <c r="AF1227" s="461"/>
      <c r="AG1227" s="461"/>
      <c r="AH1227" s="461"/>
      <c r="AI1227" s="461"/>
      <c r="AJ1227" s="462"/>
      <c r="AK1227" s="460">
        <v>1.2</v>
      </c>
      <c r="AL1227" s="461"/>
      <c r="AM1227" s="461"/>
      <c r="AN1227" s="461"/>
      <c r="AO1227" s="461"/>
      <c r="AP1227" s="461"/>
      <c r="AQ1227" s="462"/>
      <c r="AR1227" s="460">
        <v>1.1000000000000001</v>
      </c>
      <c r="AS1227" s="461"/>
      <c r="AT1227" s="461"/>
      <c r="AU1227" s="461"/>
      <c r="AV1227" s="461"/>
      <c r="AW1227" s="461"/>
      <c r="AX1227" s="2170"/>
    </row>
    <row r="1228" spans="1:50" ht="19.5" customHeight="1">
      <c r="A1228" s="366"/>
      <c r="B1228" s="367"/>
      <c r="C1228" s="367"/>
      <c r="D1228" s="367"/>
      <c r="E1228" s="367"/>
      <c r="F1228" s="368"/>
      <c r="G1228" s="453"/>
      <c r="H1228" s="454"/>
      <c r="I1228" s="436" t="s">
        <v>175</v>
      </c>
      <c r="J1228" s="437"/>
      <c r="K1228" s="437"/>
      <c r="L1228" s="437"/>
      <c r="M1228" s="437"/>
      <c r="N1228" s="437"/>
      <c r="O1228" s="438"/>
      <c r="P1228" s="419" t="s">
        <v>1553</v>
      </c>
      <c r="Q1228" s="420"/>
      <c r="R1228" s="420"/>
      <c r="S1228" s="420"/>
      <c r="T1228" s="420"/>
      <c r="U1228" s="420"/>
      <c r="V1228" s="421"/>
      <c r="W1228" s="419" t="s">
        <v>1553</v>
      </c>
      <c r="X1228" s="420"/>
      <c r="Y1228" s="420"/>
      <c r="Z1228" s="420"/>
      <c r="AA1228" s="420"/>
      <c r="AB1228" s="420"/>
      <c r="AC1228" s="421"/>
      <c r="AD1228" s="419" t="s">
        <v>1553</v>
      </c>
      <c r="AE1228" s="420"/>
      <c r="AF1228" s="420"/>
      <c r="AG1228" s="420"/>
      <c r="AH1228" s="420"/>
      <c r="AI1228" s="420"/>
      <c r="AJ1228" s="421"/>
      <c r="AK1228" s="419" t="s">
        <v>1553</v>
      </c>
      <c r="AL1228" s="420"/>
      <c r="AM1228" s="420"/>
      <c r="AN1228" s="420"/>
      <c r="AO1228" s="420"/>
      <c r="AP1228" s="420"/>
      <c r="AQ1228" s="421"/>
      <c r="AR1228" s="583"/>
      <c r="AS1228" s="584"/>
      <c r="AT1228" s="584"/>
      <c r="AU1228" s="584"/>
      <c r="AV1228" s="584"/>
      <c r="AW1228" s="584"/>
      <c r="AX1228" s="585"/>
    </row>
    <row r="1229" spans="1:50" ht="19.5" customHeight="1">
      <c r="A1229" s="366"/>
      <c r="B1229" s="367"/>
      <c r="C1229" s="367"/>
      <c r="D1229" s="367"/>
      <c r="E1229" s="367"/>
      <c r="F1229" s="368"/>
      <c r="G1229" s="453"/>
      <c r="H1229" s="454"/>
      <c r="I1229" s="436" t="s">
        <v>174</v>
      </c>
      <c r="J1229" s="437"/>
      <c r="K1229" s="437"/>
      <c r="L1229" s="437"/>
      <c r="M1229" s="437"/>
      <c r="N1229" s="437"/>
      <c r="O1229" s="438"/>
      <c r="P1229" s="419" t="s">
        <v>1553</v>
      </c>
      <c r="Q1229" s="420"/>
      <c r="R1229" s="420"/>
      <c r="S1229" s="420"/>
      <c r="T1229" s="420"/>
      <c r="U1229" s="420"/>
      <c r="V1229" s="421"/>
      <c r="W1229" s="419" t="s">
        <v>1553</v>
      </c>
      <c r="X1229" s="420"/>
      <c r="Y1229" s="420"/>
      <c r="Z1229" s="420"/>
      <c r="AA1229" s="420"/>
      <c r="AB1229" s="420"/>
      <c r="AC1229" s="421"/>
      <c r="AD1229" s="419" t="s">
        <v>1553</v>
      </c>
      <c r="AE1229" s="420"/>
      <c r="AF1229" s="420"/>
      <c r="AG1229" s="420"/>
      <c r="AH1229" s="420"/>
      <c r="AI1229" s="420"/>
      <c r="AJ1229" s="421"/>
      <c r="AK1229" s="419" t="s">
        <v>1553</v>
      </c>
      <c r="AL1229" s="420"/>
      <c r="AM1229" s="420"/>
      <c r="AN1229" s="420"/>
      <c r="AO1229" s="420"/>
      <c r="AP1229" s="420"/>
      <c r="AQ1229" s="421"/>
      <c r="AR1229" s="419" t="s">
        <v>2777</v>
      </c>
      <c r="AS1229" s="420"/>
      <c r="AT1229" s="420"/>
      <c r="AU1229" s="420"/>
      <c r="AV1229" s="420"/>
      <c r="AW1229" s="420"/>
      <c r="AX1229" s="558"/>
    </row>
    <row r="1230" spans="1:50" ht="19.5" customHeight="1">
      <c r="A1230" s="366"/>
      <c r="B1230" s="367"/>
      <c r="C1230" s="367"/>
      <c r="D1230" s="367"/>
      <c r="E1230" s="367"/>
      <c r="F1230" s="368"/>
      <c r="G1230" s="453"/>
      <c r="H1230" s="454"/>
      <c r="I1230" s="436" t="s">
        <v>173</v>
      </c>
      <c r="J1230" s="437"/>
      <c r="K1230" s="437"/>
      <c r="L1230" s="437"/>
      <c r="M1230" s="437"/>
      <c r="N1230" s="437"/>
      <c r="O1230" s="438"/>
      <c r="P1230" s="419" t="s">
        <v>1553</v>
      </c>
      <c r="Q1230" s="420"/>
      <c r="R1230" s="420"/>
      <c r="S1230" s="420"/>
      <c r="T1230" s="420"/>
      <c r="U1230" s="420"/>
      <c r="V1230" s="421"/>
      <c r="W1230" s="419" t="s">
        <v>1553</v>
      </c>
      <c r="X1230" s="420"/>
      <c r="Y1230" s="420"/>
      <c r="Z1230" s="420"/>
      <c r="AA1230" s="420"/>
      <c r="AB1230" s="420"/>
      <c r="AC1230" s="421"/>
      <c r="AD1230" s="419" t="s">
        <v>1553</v>
      </c>
      <c r="AE1230" s="420"/>
      <c r="AF1230" s="420"/>
      <c r="AG1230" s="420"/>
      <c r="AH1230" s="420"/>
      <c r="AI1230" s="420"/>
      <c r="AJ1230" s="421"/>
      <c r="AK1230" s="419" t="s">
        <v>1553</v>
      </c>
      <c r="AL1230" s="420"/>
      <c r="AM1230" s="420"/>
      <c r="AN1230" s="420"/>
      <c r="AO1230" s="420"/>
      <c r="AP1230" s="420"/>
      <c r="AQ1230" s="421"/>
      <c r="AR1230" s="583"/>
      <c r="AS1230" s="584"/>
      <c r="AT1230" s="584"/>
      <c r="AU1230" s="584"/>
      <c r="AV1230" s="584"/>
      <c r="AW1230" s="584"/>
      <c r="AX1230" s="585"/>
    </row>
    <row r="1231" spans="1:50" ht="19.5" customHeight="1">
      <c r="A1231" s="366"/>
      <c r="B1231" s="367"/>
      <c r="C1231" s="367"/>
      <c r="D1231" s="367"/>
      <c r="E1231" s="367"/>
      <c r="F1231" s="368"/>
      <c r="G1231" s="453"/>
      <c r="H1231" s="454"/>
      <c r="I1231" s="436" t="s">
        <v>172</v>
      </c>
      <c r="J1231" s="437"/>
      <c r="K1231" s="437"/>
      <c r="L1231" s="437"/>
      <c r="M1231" s="437"/>
      <c r="N1231" s="437"/>
      <c r="O1231" s="438"/>
      <c r="P1231" s="419" t="s">
        <v>1553</v>
      </c>
      <c r="Q1231" s="420"/>
      <c r="R1231" s="420"/>
      <c r="S1231" s="420"/>
      <c r="T1231" s="420"/>
      <c r="U1231" s="420"/>
      <c r="V1231" s="421"/>
      <c r="W1231" s="419" t="s">
        <v>1553</v>
      </c>
      <c r="X1231" s="420"/>
      <c r="Y1231" s="420"/>
      <c r="Z1231" s="420"/>
      <c r="AA1231" s="420"/>
      <c r="AB1231" s="420"/>
      <c r="AC1231" s="421"/>
      <c r="AD1231" s="419" t="s">
        <v>1553</v>
      </c>
      <c r="AE1231" s="420"/>
      <c r="AF1231" s="420"/>
      <c r="AG1231" s="420"/>
      <c r="AH1231" s="420"/>
      <c r="AI1231" s="420"/>
      <c r="AJ1231" s="421"/>
      <c r="AK1231" s="419" t="s">
        <v>1553</v>
      </c>
      <c r="AL1231" s="420"/>
      <c r="AM1231" s="420"/>
      <c r="AN1231" s="420"/>
      <c r="AO1231" s="420"/>
      <c r="AP1231" s="420"/>
      <c r="AQ1231" s="421"/>
      <c r="AR1231" s="583"/>
      <c r="AS1231" s="584"/>
      <c r="AT1231" s="584"/>
      <c r="AU1231" s="584"/>
      <c r="AV1231" s="584"/>
      <c r="AW1231" s="584"/>
      <c r="AX1231" s="585"/>
    </row>
    <row r="1232" spans="1:50" ht="19.5" customHeight="1">
      <c r="A1232" s="366"/>
      <c r="B1232" s="367"/>
      <c r="C1232" s="367"/>
      <c r="D1232" s="367"/>
      <c r="E1232" s="367"/>
      <c r="F1232" s="368"/>
      <c r="G1232" s="455"/>
      <c r="H1232" s="456"/>
      <c r="I1232" s="442" t="s">
        <v>44</v>
      </c>
      <c r="J1232" s="443"/>
      <c r="K1232" s="443"/>
      <c r="L1232" s="443"/>
      <c r="M1232" s="443"/>
      <c r="N1232" s="443"/>
      <c r="O1232" s="444"/>
      <c r="P1232" s="445">
        <v>1</v>
      </c>
      <c r="Q1232" s="446"/>
      <c r="R1232" s="446"/>
      <c r="S1232" s="446"/>
      <c r="T1232" s="446"/>
      <c r="U1232" s="446"/>
      <c r="V1232" s="447"/>
      <c r="W1232" s="445">
        <v>0.8</v>
      </c>
      <c r="X1232" s="446"/>
      <c r="Y1232" s="446"/>
      <c r="Z1232" s="446"/>
      <c r="AA1232" s="446"/>
      <c r="AB1232" s="446"/>
      <c r="AC1232" s="447"/>
      <c r="AD1232" s="445">
        <v>0.8</v>
      </c>
      <c r="AE1232" s="446"/>
      <c r="AF1232" s="446"/>
      <c r="AG1232" s="446"/>
      <c r="AH1232" s="446"/>
      <c r="AI1232" s="446"/>
      <c r="AJ1232" s="447"/>
      <c r="AK1232" s="445">
        <v>1.2</v>
      </c>
      <c r="AL1232" s="446"/>
      <c r="AM1232" s="446"/>
      <c r="AN1232" s="446"/>
      <c r="AO1232" s="446"/>
      <c r="AP1232" s="446"/>
      <c r="AQ1232" s="447"/>
      <c r="AR1232" s="445">
        <v>1.1000000000000001</v>
      </c>
      <c r="AS1232" s="446"/>
      <c r="AT1232" s="446"/>
      <c r="AU1232" s="446"/>
      <c r="AV1232" s="446"/>
      <c r="AW1232" s="446"/>
      <c r="AX1232" s="2505"/>
    </row>
    <row r="1233" spans="1:50" ht="19.5" customHeight="1">
      <c r="A1233" s="366"/>
      <c r="B1233" s="367"/>
      <c r="C1233" s="367"/>
      <c r="D1233" s="367"/>
      <c r="E1233" s="367"/>
      <c r="F1233" s="368"/>
      <c r="G1233" s="430" t="s">
        <v>170</v>
      </c>
      <c r="H1233" s="431"/>
      <c r="I1233" s="431"/>
      <c r="J1233" s="431"/>
      <c r="K1233" s="431"/>
      <c r="L1233" s="431"/>
      <c r="M1233" s="431"/>
      <c r="N1233" s="431"/>
      <c r="O1233" s="432"/>
      <c r="P1233" s="426">
        <v>0.8</v>
      </c>
      <c r="Q1233" s="427"/>
      <c r="R1233" s="427"/>
      <c r="S1233" s="427"/>
      <c r="T1233" s="427"/>
      <c r="U1233" s="427"/>
      <c r="V1233" s="428"/>
      <c r="W1233" s="426">
        <v>0.7</v>
      </c>
      <c r="X1233" s="427"/>
      <c r="Y1233" s="427"/>
      <c r="Z1233" s="427"/>
      <c r="AA1233" s="427"/>
      <c r="AB1233" s="427"/>
      <c r="AC1233" s="428"/>
      <c r="AD1233" s="426">
        <v>4.9000000000000004</v>
      </c>
      <c r="AE1233" s="427"/>
      <c r="AF1233" s="427"/>
      <c r="AG1233" s="427"/>
      <c r="AH1233" s="427"/>
      <c r="AI1233" s="427"/>
      <c r="AJ1233" s="428"/>
      <c r="AK1233" s="404"/>
      <c r="AL1233" s="405"/>
      <c r="AM1233" s="405"/>
      <c r="AN1233" s="405"/>
      <c r="AO1233" s="405"/>
      <c r="AP1233" s="405"/>
      <c r="AQ1233" s="429"/>
      <c r="AR1233" s="404"/>
      <c r="AS1233" s="405"/>
      <c r="AT1233" s="405"/>
      <c r="AU1233" s="405"/>
      <c r="AV1233" s="405"/>
      <c r="AW1233" s="405"/>
      <c r="AX1233" s="406"/>
    </row>
    <row r="1234" spans="1:50" ht="19.5" customHeight="1">
      <c r="A1234" s="369"/>
      <c r="B1234" s="370"/>
      <c r="C1234" s="370"/>
      <c r="D1234" s="370"/>
      <c r="E1234" s="370"/>
      <c r="F1234" s="371"/>
      <c r="G1234" s="430" t="s">
        <v>169</v>
      </c>
      <c r="H1234" s="431"/>
      <c r="I1234" s="431"/>
      <c r="J1234" s="431"/>
      <c r="K1234" s="431"/>
      <c r="L1234" s="431"/>
      <c r="M1234" s="431"/>
      <c r="N1234" s="431"/>
      <c r="O1234" s="432"/>
      <c r="P1234" s="426">
        <v>64.5</v>
      </c>
      <c r="Q1234" s="427"/>
      <c r="R1234" s="427"/>
      <c r="S1234" s="427"/>
      <c r="T1234" s="427"/>
      <c r="U1234" s="427"/>
      <c r="V1234" s="428"/>
      <c r="W1234" s="426">
        <v>88.7</v>
      </c>
      <c r="X1234" s="427"/>
      <c r="Y1234" s="427"/>
      <c r="Z1234" s="427"/>
      <c r="AA1234" s="427"/>
      <c r="AB1234" s="427"/>
      <c r="AC1234" s="428"/>
      <c r="AD1234" s="426">
        <v>590.4</v>
      </c>
      <c r="AE1234" s="427"/>
      <c r="AF1234" s="427"/>
      <c r="AG1234" s="427"/>
      <c r="AH1234" s="427"/>
      <c r="AI1234" s="427"/>
      <c r="AJ1234" s="428"/>
      <c r="AK1234" s="404"/>
      <c r="AL1234" s="405"/>
      <c r="AM1234" s="405"/>
      <c r="AN1234" s="405"/>
      <c r="AO1234" s="405"/>
      <c r="AP1234" s="405"/>
      <c r="AQ1234" s="429"/>
      <c r="AR1234" s="404"/>
      <c r="AS1234" s="405"/>
      <c r="AT1234" s="405"/>
      <c r="AU1234" s="405"/>
      <c r="AV1234" s="405"/>
      <c r="AW1234" s="405"/>
      <c r="AX1234" s="406"/>
    </row>
    <row r="1235" spans="1:50" ht="19.5" customHeight="1">
      <c r="A1235" s="379" t="s">
        <v>131</v>
      </c>
      <c r="B1235" s="380"/>
      <c r="C1235" s="385" t="s">
        <v>47</v>
      </c>
      <c r="D1235" s="386"/>
      <c r="E1235" s="386"/>
      <c r="F1235" s="386"/>
      <c r="G1235" s="386"/>
      <c r="H1235" s="386"/>
      <c r="I1235" s="386"/>
      <c r="J1235" s="386"/>
      <c r="K1235" s="387"/>
      <c r="L1235" s="388" t="s">
        <v>130</v>
      </c>
      <c r="M1235" s="389"/>
      <c r="N1235" s="389"/>
      <c r="O1235" s="389"/>
      <c r="P1235" s="389"/>
      <c r="Q1235" s="390"/>
      <c r="R1235" s="433" t="s">
        <v>289</v>
      </c>
      <c r="S1235" s="386"/>
      <c r="T1235" s="386"/>
      <c r="U1235" s="386"/>
      <c r="V1235" s="386"/>
      <c r="W1235" s="387"/>
      <c r="X1235" s="433" t="s">
        <v>128</v>
      </c>
      <c r="Y1235" s="386"/>
      <c r="Z1235" s="386"/>
      <c r="AA1235" s="386"/>
      <c r="AB1235" s="386"/>
      <c r="AC1235" s="386"/>
      <c r="AD1235" s="386"/>
      <c r="AE1235" s="386"/>
      <c r="AF1235" s="386"/>
      <c r="AG1235" s="386"/>
      <c r="AH1235" s="386"/>
      <c r="AI1235" s="386"/>
      <c r="AJ1235" s="386"/>
      <c r="AK1235" s="386"/>
      <c r="AL1235" s="386"/>
      <c r="AM1235" s="386"/>
      <c r="AN1235" s="386"/>
      <c r="AO1235" s="386"/>
      <c r="AP1235" s="386"/>
      <c r="AQ1235" s="386"/>
      <c r="AR1235" s="386"/>
      <c r="AS1235" s="386"/>
      <c r="AT1235" s="386"/>
      <c r="AU1235" s="386"/>
      <c r="AV1235" s="386"/>
      <c r="AW1235" s="386"/>
      <c r="AX1235" s="434"/>
    </row>
    <row r="1236" spans="1:50" ht="19.5" customHeight="1">
      <c r="A1236" s="381"/>
      <c r="B1236" s="382"/>
      <c r="C1236" s="3734" t="s">
        <v>2843</v>
      </c>
      <c r="D1236" s="3740"/>
      <c r="E1236" s="3740"/>
      <c r="F1236" s="3740"/>
      <c r="G1236" s="3740"/>
      <c r="H1236" s="3740"/>
      <c r="I1236" s="3740"/>
      <c r="J1236" s="3740"/>
      <c r="K1236" s="3741"/>
      <c r="L1236" s="407">
        <v>1.2</v>
      </c>
      <c r="M1236" s="408"/>
      <c r="N1236" s="408"/>
      <c r="O1236" s="408"/>
      <c r="P1236" s="408"/>
      <c r="Q1236" s="409"/>
      <c r="R1236" s="407">
        <v>1.1000000000000001</v>
      </c>
      <c r="S1236" s="408"/>
      <c r="T1236" s="408"/>
      <c r="U1236" s="408"/>
      <c r="V1236" s="408"/>
      <c r="W1236" s="409"/>
      <c r="X1236" s="537"/>
      <c r="Y1236" s="538"/>
      <c r="Z1236" s="538"/>
      <c r="AA1236" s="538"/>
      <c r="AB1236" s="538"/>
      <c r="AC1236" s="538"/>
      <c r="AD1236" s="538"/>
      <c r="AE1236" s="538"/>
      <c r="AF1236" s="538"/>
      <c r="AG1236" s="538"/>
      <c r="AH1236" s="538"/>
      <c r="AI1236" s="538"/>
      <c r="AJ1236" s="538"/>
      <c r="AK1236" s="538"/>
      <c r="AL1236" s="538"/>
      <c r="AM1236" s="538"/>
      <c r="AN1236" s="538"/>
      <c r="AO1236" s="538"/>
      <c r="AP1236" s="538"/>
      <c r="AQ1236" s="538"/>
      <c r="AR1236" s="538"/>
      <c r="AS1236" s="538"/>
      <c r="AT1236" s="538"/>
      <c r="AU1236" s="538"/>
      <c r="AV1236" s="538"/>
      <c r="AW1236" s="538"/>
      <c r="AX1236" s="539"/>
    </row>
    <row r="1237" spans="1:50" ht="19.5" customHeight="1">
      <c r="A1237" s="381"/>
      <c r="B1237" s="382"/>
      <c r="C1237" s="3718"/>
      <c r="D1237" s="3719"/>
      <c r="E1237" s="3719"/>
      <c r="F1237" s="3719"/>
      <c r="G1237" s="3719"/>
      <c r="H1237" s="3719"/>
      <c r="I1237" s="3719"/>
      <c r="J1237" s="3719"/>
      <c r="K1237" s="3720"/>
      <c r="L1237" s="354"/>
      <c r="M1237" s="355"/>
      <c r="N1237" s="355"/>
      <c r="O1237" s="355"/>
      <c r="P1237" s="355"/>
      <c r="Q1237" s="356"/>
      <c r="R1237" s="354"/>
      <c r="S1237" s="355"/>
      <c r="T1237" s="355"/>
      <c r="U1237" s="355"/>
      <c r="V1237" s="355"/>
      <c r="W1237" s="356"/>
      <c r="X1237" s="464"/>
      <c r="Y1237" s="465"/>
      <c r="Z1237" s="465"/>
      <c r="AA1237" s="465"/>
      <c r="AB1237" s="465"/>
      <c r="AC1237" s="465"/>
      <c r="AD1237" s="465"/>
      <c r="AE1237" s="465"/>
      <c r="AF1237" s="465"/>
      <c r="AG1237" s="465"/>
      <c r="AH1237" s="465"/>
      <c r="AI1237" s="465"/>
      <c r="AJ1237" s="465"/>
      <c r="AK1237" s="465"/>
      <c r="AL1237" s="465"/>
      <c r="AM1237" s="465"/>
      <c r="AN1237" s="465"/>
      <c r="AO1237" s="465"/>
      <c r="AP1237" s="465"/>
      <c r="AQ1237" s="465"/>
      <c r="AR1237" s="465"/>
      <c r="AS1237" s="465"/>
      <c r="AT1237" s="465"/>
      <c r="AU1237" s="465"/>
      <c r="AV1237" s="465"/>
      <c r="AW1237" s="465"/>
      <c r="AX1237" s="466"/>
    </row>
    <row r="1238" spans="1:50" ht="19.5" customHeight="1">
      <c r="A1238" s="381"/>
      <c r="B1238" s="382"/>
      <c r="C1238" s="3730"/>
      <c r="D1238" s="3731"/>
      <c r="E1238" s="3731"/>
      <c r="F1238" s="3731"/>
      <c r="G1238" s="3731"/>
      <c r="H1238" s="3731"/>
      <c r="I1238" s="3731"/>
      <c r="J1238" s="3731"/>
      <c r="K1238" s="3732"/>
      <c r="L1238" s="354"/>
      <c r="M1238" s="355"/>
      <c r="N1238" s="355"/>
      <c r="O1238" s="355"/>
      <c r="P1238" s="355"/>
      <c r="Q1238" s="356"/>
      <c r="R1238" s="354"/>
      <c r="S1238" s="355"/>
      <c r="T1238" s="355"/>
      <c r="U1238" s="355"/>
      <c r="V1238" s="355"/>
      <c r="W1238" s="356"/>
      <c r="X1238" s="464"/>
      <c r="Y1238" s="465"/>
      <c r="Z1238" s="465"/>
      <c r="AA1238" s="465"/>
      <c r="AB1238" s="465"/>
      <c r="AC1238" s="465"/>
      <c r="AD1238" s="465"/>
      <c r="AE1238" s="465"/>
      <c r="AF1238" s="465"/>
      <c r="AG1238" s="465"/>
      <c r="AH1238" s="465"/>
      <c r="AI1238" s="465"/>
      <c r="AJ1238" s="465"/>
      <c r="AK1238" s="465"/>
      <c r="AL1238" s="465"/>
      <c r="AM1238" s="465"/>
      <c r="AN1238" s="465"/>
      <c r="AO1238" s="465"/>
      <c r="AP1238" s="465"/>
      <c r="AQ1238" s="465"/>
      <c r="AR1238" s="465"/>
      <c r="AS1238" s="465"/>
      <c r="AT1238" s="465"/>
      <c r="AU1238" s="465"/>
      <c r="AV1238" s="465"/>
      <c r="AW1238" s="465"/>
      <c r="AX1238" s="466"/>
    </row>
    <row r="1239" spans="1:50" ht="19.5" customHeight="1">
      <c r="A1239" s="381"/>
      <c r="B1239" s="382"/>
      <c r="C1239" s="3715"/>
      <c r="D1239" s="3716"/>
      <c r="E1239" s="3716"/>
      <c r="F1239" s="3716"/>
      <c r="G1239" s="3716"/>
      <c r="H1239" s="3716"/>
      <c r="I1239" s="3716"/>
      <c r="J1239" s="3716"/>
      <c r="K1239" s="3717"/>
      <c r="L1239" s="354"/>
      <c r="M1239" s="355"/>
      <c r="N1239" s="355"/>
      <c r="O1239" s="355"/>
      <c r="P1239" s="355"/>
      <c r="Q1239" s="356"/>
      <c r="R1239" s="354"/>
      <c r="S1239" s="355"/>
      <c r="T1239" s="355"/>
      <c r="U1239" s="355"/>
      <c r="V1239" s="355"/>
      <c r="W1239" s="356"/>
      <c r="X1239" s="464"/>
      <c r="Y1239" s="465"/>
      <c r="Z1239" s="465"/>
      <c r="AA1239" s="465"/>
      <c r="AB1239" s="465"/>
      <c r="AC1239" s="465"/>
      <c r="AD1239" s="465"/>
      <c r="AE1239" s="465"/>
      <c r="AF1239" s="465"/>
      <c r="AG1239" s="465"/>
      <c r="AH1239" s="465"/>
      <c r="AI1239" s="465"/>
      <c r="AJ1239" s="465"/>
      <c r="AK1239" s="465"/>
      <c r="AL1239" s="465"/>
      <c r="AM1239" s="465"/>
      <c r="AN1239" s="465"/>
      <c r="AO1239" s="465"/>
      <c r="AP1239" s="465"/>
      <c r="AQ1239" s="465"/>
      <c r="AR1239" s="465"/>
      <c r="AS1239" s="465"/>
      <c r="AT1239" s="465"/>
      <c r="AU1239" s="465"/>
      <c r="AV1239" s="465"/>
      <c r="AW1239" s="465"/>
      <c r="AX1239" s="466"/>
    </row>
    <row r="1240" spans="1:50" ht="19.5" customHeight="1">
      <c r="A1240" s="381"/>
      <c r="B1240" s="382"/>
      <c r="C1240" s="3730"/>
      <c r="D1240" s="3731"/>
      <c r="E1240" s="3731"/>
      <c r="F1240" s="3731"/>
      <c r="G1240" s="3731"/>
      <c r="H1240" s="3731"/>
      <c r="I1240" s="3731"/>
      <c r="J1240" s="3731"/>
      <c r="K1240" s="3732"/>
      <c r="L1240" s="354"/>
      <c r="M1240" s="355"/>
      <c r="N1240" s="355"/>
      <c r="O1240" s="355"/>
      <c r="P1240" s="355"/>
      <c r="Q1240" s="356"/>
      <c r="R1240" s="354"/>
      <c r="S1240" s="355"/>
      <c r="T1240" s="355"/>
      <c r="U1240" s="355"/>
      <c r="V1240" s="355"/>
      <c r="W1240" s="356"/>
      <c r="X1240" s="464"/>
      <c r="Y1240" s="465"/>
      <c r="Z1240" s="465"/>
      <c r="AA1240" s="465"/>
      <c r="AB1240" s="465"/>
      <c r="AC1240" s="465"/>
      <c r="AD1240" s="465"/>
      <c r="AE1240" s="465"/>
      <c r="AF1240" s="465"/>
      <c r="AG1240" s="465"/>
      <c r="AH1240" s="465"/>
      <c r="AI1240" s="465"/>
      <c r="AJ1240" s="465"/>
      <c r="AK1240" s="465"/>
      <c r="AL1240" s="465"/>
      <c r="AM1240" s="465"/>
      <c r="AN1240" s="465"/>
      <c r="AO1240" s="465"/>
      <c r="AP1240" s="465"/>
      <c r="AQ1240" s="465"/>
      <c r="AR1240" s="465"/>
      <c r="AS1240" s="465"/>
      <c r="AT1240" s="465"/>
      <c r="AU1240" s="465"/>
      <c r="AV1240" s="465"/>
      <c r="AW1240" s="465"/>
      <c r="AX1240" s="466"/>
    </row>
    <row r="1241" spans="1:50" ht="19.5" customHeight="1">
      <c r="A1241" s="381"/>
      <c r="B1241" s="382"/>
      <c r="C1241" s="3715"/>
      <c r="D1241" s="3716"/>
      <c r="E1241" s="3716"/>
      <c r="F1241" s="3716"/>
      <c r="G1241" s="3716"/>
      <c r="H1241" s="3716"/>
      <c r="I1241" s="3716"/>
      <c r="J1241" s="3716"/>
      <c r="K1241" s="3717"/>
      <c r="L1241" s="360"/>
      <c r="M1241" s="361"/>
      <c r="N1241" s="361"/>
      <c r="O1241" s="361"/>
      <c r="P1241" s="361"/>
      <c r="Q1241" s="362"/>
      <c r="R1241" s="360"/>
      <c r="S1241" s="361"/>
      <c r="T1241" s="361"/>
      <c r="U1241" s="361"/>
      <c r="V1241" s="361"/>
      <c r="W1241" s="362"/>
      <c r="X1241" s="464"/>
      <c r="Y1241" s="465"/>
      <c r="Z1241" s="465"/>
      <c r="AA1241" s="465"/>
      <c r="AB1241" s="465"/>
      <c r="AC1241" s="465"/>
      <c r="AD1241" s="465"/>
      <c r="AE1241" s="465"/>
      <c r="AF1241" s="465"/>
      <c r="AG1241" s="465"/>
      <c r="AH1241" s="465"/>
      <c r="AI1241" s="465"/>
      <c r="AJ1241" s="465"/>
      <c r="AK1241" s="465"/>
      <c r="AL1241" s="465"/>
      <c r="AM1241" s="465"/>
      <c r="AN1241" s="465"/>
      <c r="AO1241" s="465"/>
      <c r="AP1241" s="465"/>
      <c r="AQ1241" s="465"/>
      <c r="AR1241" s="465"/>
      <c r="AS1241" s="465"/>
      <c r="AT1241" s="465"/>
      <c r="AU1241" s="465"/>
      <c r="AV1241" s="465"/>
      <c r="AW1241" s="465"/>
      <c r="AX1241" s="466"/>
    </row>
    <row r="1242" spans="1:50" ht="19.5" customHeight="1" thickBot="1">
      <c r="A1242" s="383"/>
      <c r="B1242" s="384"/>
      <c r="C1242" s="391" t="s">
        <v>44</v>
      </c>
      <c r="D1242" s="392"/>
      <c r="E1242" s="392"/>
      <c r="F1242" s="392"/>
      <c r="G1242" s="392"/>
      <c r="H1242" s="392"/>
      <c r="I1242" s="392"/>
      <c r="J1242" s="392"/>
      <c r="K1242" s="393"/>
      <c r="L1242" s="394">
        <v>1.2</v>
      </c>
      <c r="M1242" s="395"/>
      <c r="N1242" s="395"/>
      <c r="O1242" s="395"/>
      <c r="P1242" s="395"/>
      <c r="Q1242" s="396"/>
      <c r="R1242" s="394">
        <v>1.1000000000000001</v>
      </c>
      <c r="S1242" s="395"/>
      <c r="T1242" s="395"/>
      <c r="U1242" s="395"/>
      <c r="V1242" s="395"/>
      <c r="W1242" s="396"/>
      <c r="X1242" s="534"/>
      <c r="Y1242" s="535"/>
      <c r="Z1242" s="535"/>
      <c r="AA1242" s="535"/>
      <c r="AB1242" s="535"/>
      <c r="AC1242" s="535"/>
      <c r="AD1242" s="535"/>
      <c r="AE1242" s="535"/>
      <c r="AF1242" s="535"/>
      <c r="AG1242" s="535"/>
      <c r="AH1242" s="535"/>
      <c r="AI1242" s="535"/>
      <c r="AJ1242" s="535"/>
      <c r="AK1242" s="535"/>
      <c r="AL1242" s="535"/>
      <c r="AM1242" s="535"/>
      <c r="AN1242" s="535"/>
      <c r="AO1242" s="535"/>
      <c r="AP1242" s="535"/>
      <c r="AQ1242" s="535"/>
      <c r="AR1242" s="535"/>
      <c r="AS1242" s="535"/>
      <c r="AT1242" s="535"/>
      <c r="AU1242" s="535"/>
      <c r="AV1242" s="535"/>
      <c r="AW1242" s="535"/>
      <c r="AX1242" s="536"/>
    </row>
    <row r="1244" spans="1:50" s="5" customFormat="1" ht="14.25" thickBot="1">
      <c r="A1244" s="50"/>
      <c r="B1244" s="50"/>
      <c r="C1244" s="50"/>
      <c r="D1244" s="50"/>
      <c r="E1244" s="50"/>
      <c r="F1244" s="50"/>
      <c r="G1244" s="50"/>
      <c r="H1244" s="50"/>
      <c r="I1244" s="50"/>
      <c r="J1244" s="50"/>
      <c r="K1244" s="50"/>
      <c r="L1244" s="50"/>
      <c r="M1244" s="50"/>
      <c r="N1244" s="50"/>
      <c r="O1244" s="50"/>
      <c r="P1244" s="50"/>
      <c r="Q1244" s="50"/>
      <c r="R1244" s="50"/>
      <c r="S1244" s="50"/>
      <c r="T1244" s="50"/>
      <c r="U1244" s="50"/>
      <c r="V1244" s="50"/>
      <c r="W1244" s="50"/>
      <c r="X1244" s="50"/>
      <c r="Y1244" s="50"/>
      <c r="Z1244" s="50"/>
      <c r="AA1244" s="50"/>
      <c r="AB1244" s="50"/>
      <c r="AC1244" s="50"/>
      <c r="AD1244" s="50"/>
      <c r="AE1244" s="50"/>
      <c r="AF1244" s="50"/>
      <c r="AG1244" s="50"/>
      <c r="AH1244" s="50"/>
      <c r="AI1244" s="50"/>
      <c r="AJ1244" s="50"/>
      <c r="AK1244" s="50"/>
      <c r="AL1244" s="50"/>
      <c r="AM1244" s="50"/>
      <c r="AN1244" s="50"/>
      <c r="AO1244" s="50"/>
      <c r="AP1244" s="50"/>
      <c r="AQ1244" s="540" t="s">
        <v>303</v>
      </c>
      <c r="AR1244" s="540"/>
      <c r="AS1244" s="540"/>
      <c r="AT1244" s="540"/>
      <c r="AU1244" s="540"/>
      <c r="AV1244" s="540"/>
      <c r="AW1244" s="540"/>
      <c r="AX1244" s="540"/>
    </row>
    <row r="1245" spans="1:50" ht="25.5" customHeight="1">
      <c r="A1245" s="468" t="s">
        <v>302</v>
      </c>
      <c r="B1245" s="469"/>
      <c r="C1245" s="469"/>
      <c r="D1245" s="469"/>
      <c r="E1245" s="469"/>
      <c r="F1245" s="470"/>
      <c r="G1245" s="471" t="s">
        <v>2842</v>
      </c>
      <c r="H1245" s="472"/>
      <c r="I1245" s="472"/>
      <c r="J1245" s="472"/>
      <c r="K1245" s="472"/>
      <c r="L1245" s="472"/>
      <c r="M1245" s="472"/>
      <c r="N1245" s="472"/>
      <c r="O1245" s="472"/>
      <c r="P1245" s="472"/>
      <c r="Q1245" s="472"/>
      <c r="R1245" s="472"/>
      <c r="S1245" s="472"/>
      <c r="T1245" s="472"/>
      <c r="U1245" s="472"/>
      <c r="V1245" s="472"/>
      <c r="W1245" s="472"/>
      <c r="X1245" s="473"/>
      <c r="Y1245" s="474" t="s">
        <v>281</v>
      </c>
      <c r="Z1245" s="475"/>
      <c r="AA1245" s="475"/>
      <c r="AB1245" s="475"/>
      <c r="AC1245" s="475"/>
      <c r="AD1245" s="476"/>
      <c r="AE1245" s="477" t="s">
        <v>199</v>
      </c>
      <c r="AF1245" s="478"/>
      <c r="AG1245" s="478"/>
      <c r="AH1245" s="478"/>
      <c r="AI1245" s="478"/>
      <c r="AJ1245" s="478"/>
      <c r="AK1245" s="478"/>
      <c r="AL1245" s="478"/>
      <c r="AM1245" s="478"/>
      <c r="AN1245" s="478"/>
      <c r="AO1245" s="478"/>
      <c r="AP1245" s="479"/>
      <c r="AQ1245" s="480" t="s">
        <v>198</v>
      </c>
      <c r="AR1245" s="481"/>
      <c r="AS1245" s="481"/>
      <c r="AT1245" s="481"/>
      <c r="AU1245" s="481"/>
      <c r="AV1245" s="481"/>
      <c r="AW1245" s="481"/>
      <c r="AX1245" s="482"/>
    </row>
    <row r="1246" spans="1:50" ht="25.5" customHeight="1">
      <c r="A1246" s="486" t="s">
        <v>197</v>
      </c>
      <c r="B1246" s="487"/>
      <c r="C1246" s="487"/>
      <c r="D1246" s="487"/>
      <c r="E1246" s="487"/>
      <c r="F1246" s="488"/>
      <c r="G1246" s="489" t="s">
        <v>2841</v>
      </c>
      <c r="H1246" s="490"/>
      <c r="I1246" s="490"/>
      <c r="J1246" s="490"/>
      <c r="K1246" s="490"/>
      <c r="L1246" s="490"/>
      <c r="M1246" s="490"/>
      <c r="N1246" s="490"/>
      <c r="O1246" s="490"/>
      <c r="P1246" s="490"/>
      <c r="Q1246" s="490"/>
      <c r="R1246" s="490"/>
      <c r="S1246" s="490"/>
      <c r="T1246" s="490"/>
      <c r="U1246" s="490"/>
      <c r="V1246" s="490"/>
      <c r="W1246" s="490"/>
      <c r="X1246" s="491"/>
      <c r="Y1246" s="492" t="s">
        <v>195</v>
      </c>
      <c r="Z1246" s="493"/>
      <c r="AA1246" s="493"/>
      <c r="AB1246" s="493"/>
      <c r="AC1246" s="493"/>
      <c r="AD1246" s="494"/>
      <c r="AE1246" s="495" t="s">
        <v>2783</v>
      </c>
      <c r="AF1246" s="496"/>
      <c r="AG1246" s="496"/>
      <c r="AH1246" s="496"/>
      <c r="AI1246" s="496"/>
      <c r="AJ1246" s="496"/>
      <c r="AK1246" s="496"/>
      <c r="AL1246" s="496"/>
      <c r="AM1246" s="496"/>
      <c r="AN1246" s="496"/>
      <c r="AO1246" s="496"/>
      <c r="AP1246" s="497"/>
      <c r="AQ1246" s="614" t="s">
        <v>2782</v>
      </c>
      <c r="AR1246" s="615"/>
      <c r="AS1246" s="615"/>
      <c r="AT1246" s="615"/>
      <c r="AU1246" s="615"/>
      <c r="AV1246" s="615"/>
      <c r="AW1246" s="615"/>
      <c r="AX1246" s="616"/>
    </row>
    <row r="1247" spans="1:50" ht="30" customHeight="1">
      <c r="A1247" s="501" t="s">
        <v>192</v>
      </c>
      <c r="B1247" s="502"/>
      <c r="C1247" s="502"/>
      <c r="D1247" s="502"/>
      <c r="E1247" s="502"/>
      <c r="F1247" s="503"/>
      <c r="G1247" s="504" t="s">
        <v>191</v>
      </c>
      <c r="H1247" s="505"/>
      <c r="I1247" s="505"/>
      <c r="J1247" s="505"/>
      <c r="K1247" s="505"/>
      <c r="L1247" s="505"/>
      <c r="M1247" s="505"/>
      <c r="N1247" s="505"/>
      <c r="O1247" s="505"/>
      <c r="P1247" s="505"/>
      <c r="Q1247" s="505"/>
      <c r="R1247" s="505"/>
      <c r="S1247" s="505"/>
      <c r="T1247" s="505"/>
      <c r="U1247" s="505"/>
      <c r="V1247" s="505"/>
      <c r="W1247" s="505"/>
      <c r="X1247" s="506"/>
      <c r="Y1247" s="507" t="s">
        <v>190</v>
      </c>
      <c r="Z1247" s="508"/>
      <c r="AA1247" s="508"/>
      <c r="AB1247" s="508"/>
      <c r="AC1247" s="508"/>
      <c r="AD1247" s="509"/>
      <c r="AE1247" s="416" t="s">
        <v>2781</v>
      </c>
      <c r="AF1247" s="417"/>
      <c r="AG1247" s="417"/>
      <c r="AH1247" s="417"/>
      <c r="AI1247" s="417"/>
      <c r="AJ1247" s="417"/>
      <c r="AK1247" s="417"/>
      <c r="AL1247" s="417"/>
      <c r="AM1247" s="417"/>
      <c r="AN1247" s="417"/>
      <c r="AO1247" s="417"/>
      <c r="AP1247" s="417"/>
      <c r="AQ1247" s="417"/>
      <c r="AR1247" s="417"/>
      <c r="AS1247" s="417"/>
      <c r="AT1247" s="417"/>
      <c r="AU1247" s="417"/>
      <c r="AV1247" s="417"/>
      <c r="AW1247" s="417"/>
      <c r="AX1247" s="418"/>
    </row>
    <row r="1248" spans="1:50" ht="30" customHeight="1">
      <c r="A1248" s="519" t="s">
        <v>188</v>
      </c>
      <c r="B1248" s="520"/>
      <c r="C1248" s="520"/>
      <c r="D1248" s="520"/>
      <c r="E1248" s="520"/>
      <c r="F1248" s="521"/>
      <c r="G1248" s="522" t="s">
        <v>2780</v>
      </c>
      <c r="H1248" s="523"/>
      <c r="I1248" s="523"/>
      <c r="J1248" s="523"/>
      <c r="K1248" s="523"/>
      <c r="L1248" s="523"/>
      <c r="M1248" s="523"/>
      <c r="N1248" s="523"/>
      <c r="O1248" s="523"/>
      <c r="P1248" s="523"/>
      <c r="Q1248" s="523"/>
      <c r="R1248" s="523"/>
      <c r="S1248" s="523"/>
      <c r="T1248" s="523"/>
      <c r="U1248" s="523"/>
      <c r="V1248" s="523"/>
      <c r="W1248" s="523"/>
      <c r="X1248" s="524"/>
      <c r="Y1248" s="525" t="s">
        <v>273</v>
      </c>
      <c r="Z1248" s="526"/>
      <c r="AA1248" s="526"/>
      <c r="AB1248" s="526"/>
      <c r="AC1248" s="526"/>
      <c r="AD1248" s="527"/>
      <c r="AE1248" s="528" t="s">
        <v>1553</v>
      </c>
      <c r="AF1248" s="529"/>
      <c r="AG1248" s="529"/>
      <c r="AH1248" s="529"/>
      <c r="AI1248" s="529"/>
      <c r="AJ1248" s="529"/>
      <c r="AK1248" s="529"/>
      <c r="AL1248" s="529"/>
      <c r="AM1248" s="529"/>
      <c r="AN1248" s="529"/>
      <c r="AO1248" s="529"/>
      <c r="AP1248" s="529"/>
      <c r="AQ1248" s="529"/>
      <c r="AR1248" s="529"/>
      <c r="AS1248" s="529"/>
      <c r="AT1248" s="529"/>
      <c r="AU1248" s="529"/>
      <c r="AV1248" s="529"/>
      <c r="AW1248" s="529"/>
      <c r="AX1248" s="530"/>
    </row>
    <row r="1249" spans="1:50" ht="58.7" customHeight="1">
      <c r="A1249" s="510" t="s">
        <v>185</v>
      </c>
      <c r="B1249" s="511"/>
      <c r="C1249" s="511"/>
      <c r="D1249" s="511"/>
      <c r="E1249" s="511"/>
      <c r="F1249" s="512"/>
      <c r="G1249" s="531" t="s">
        <v>2840</v>
      </c>
      <c r="H1249" s="532"/>
      <c r="I1249" s="532"/>
      <c r="J1249" s="532"/>
      <c r="K1249" s="532"/>
      <c r="L1249" s="532"/>
      <c r="M1249" s="532"/>
      <c r="N1249" s="532"/>
      <c r="O1249" s="532"/>
      <c r="P1249" s="532"/>
      <c r="Q1249" s="532"/>
      <c r="R1249" s="532"/>
      <c r="S1249" s="532"/>
      <c r="T1249" s="532"/>
      <c r="U1249" s="532"/>
      <c r="V1249" s="532"/>
      <c r="W1249" s="532"/>
      <c r="X1249" s="532"/>
      <c r="Y1249" s="532"/>
      <c r="Z1249" s="532"/>
      <c r="AA1249" s="532"/>
      <c r="AB1249" s="532"/>
      <c r="AC1249" s="532"/>
      <c r="AD1249" s="532"/>
      <c r="AE1249" s="532"/>
      <c r="AF1249" s="532"/>
      <c r="AG1249" s="532"/>
      <c r="AH1249" s="532"/>
      <c r="AI1249" s="532"/>
      <c r="AJ1249" s="532"/>
      <c r="AK1249" s="532"/>
      <c r="AL1249" s="532"/>
      <c r="AM1249" s="532"/>
      <c r="AN1249" s="532"/>
      <c r="AO1249" s="532"/>
      <c r="AP1249" s="532"/>
      <c r="AQ1249" s="532"/>
      <c r="AR1249" s="532"/>
      <c r="AS1249" s="532"/>
      <c r="AT1249" s="532"/>
      <c r="AU1249" s="532"/>
      <c r="AV1249" s="532"/>
      <c r="AW1249" s="532"/>
      <c r="AX1249" s="533"/>
    </row>
    <row r="1250" spans="1:50" ht="57.75" customHeight="1">
      <c r="A1250" s="510" t="s">
        <v>183</v>
      </c>
      <c r="B1250" s="511"/>
      <c r="C1250" s="511"/>
      <c r="D1250" s="511"/>
      <c r="E1250" s="511"/>
      <c r="F1250" s="512"/>
      <c r="G1250" s="531" t="s">
        <v>2839</v>
      </c>
      <c r="H1250" s="532"/>
      <c r="I1250" s="532"/>
      <c r="J1250" s="532"/>
      <c r="K1250" s="532"/>
      <c r="L1250" s="532"/>
      <c r="M1250" s="532"/>
      <c r="N1250" s="532"/>
      <c r="O1250" s="532"/>
      <c r="P1250" s="532"/>
      <c r="Q1250" s="532"/>
      <c r="R1250" s="532"/>
      <c r="S1250" s="532"/>
      <c r="T1250" s="532"/>
      <c r="U1250" s="532"/>
      <c r="V1250" s="532"/>
      <c r="W1250" s="532"/>
      <c r="X1250" s="532"/>
      <c r="Y1250" s="532"/>
      <c r="Z1250" s="532"/>
      <c r="AA1250" s="532"/>
      <c r="AB1250" s="532"/>
      <c r="AC1250" s="532"/>
      <c r="AD1250" s="532"/>
      <c r="AE1250" s="532"/>
      <c r="AF1250" s="532"/>
      <c r="AG1250" s="532"/>
      <c r="AH1250" s="532"/>
      <c r="AI1250" s="532"/>
      <c r="AJ1250" s="532"/>
      <c r="AK1250" s="532"/>
      <c r="AL1250" s="532"/>
      <c r="AM1250" s="532"/>
      <c r="AN1250" s="532"/>
      <c r="AO1250" s="532"/>
      <c r="AP1250" s="532"/>
      <c r="AQ1250" s="532"/>
      <c r="AR1250" s="532"/>
      <c r="AS1250" s="532"/>
      <c r="AT1250" s="532"/>
      <c r="AU1250" s="532"/>
      <c r="AV1250" s="532"/>
      <c r="AW1250" s="532"/>
      <c r="AX1250" s="533"/>
    </row>
    <row r="1251" spans="1:50" ht="22.7" customHeight="1">
      <c r="A1251" s="510" t="s">
        <v>181</v>
      </c>
      <c r="B1251" s="511"/>
      <c r="C1251" s="511"/>
      <c r="D1251" s="511"/>
      <c r="E1251" s="511"/>
      <c r="F1251" s="512"/>
      <c r="G1251" s="516" t="s">
        <v>919</v>
      </c>
      <c r="H1251" s="517"/>
      <c r="I1251" s="517"/>
      <c r="J1251" s="517"/>
      <c r="K1251" s="517"/>
      <c r="L1251" s="517"/>
      <c r="M1251" s="517"/>
      <c r="N1251" s="517"/>
      <c r="O1251" s="517"/>
      <c r="P1251" s="517"/>
      <c r="Q1251" s="517"/>
      <c r="R1251" s="517"/>
      <c r="S1251" s="517"/>
      <c r="T1251" s="517"/>
      <c r="U1251" s="517"/>
      <c r="V1251" s="517"/>
      <c r="W1251" s="517"/>
      <c r="X1251" s="517"/>
      <c r="Y1251" s="517"/>
      <c r="Z1251" s="517"/>
      <c r="AA1251" s="517"/>
      <c r="AB1251" s="517"/>
      <c r="AC1251" s="517"/>
      <c r="AD1251" s="517"/>
      <c r="AE1251" s="517"/>
      <c r="AF1251" s="517"/>
      <c r="AG1251" s="517"/>
      <c r="AH1251" s="517"/>
      <c r="AI1251" s="517"/>
      <c r="AJ1251" s="517"/>
      <c r="AK1251" s="517"/>
      <c r="AL1251" s="517"/>
      <c r="AM1251" s="517"/>
      <c r="AN1251" s="517"/>
      <c r="AO1251" s="517"/>
      <c r="AP1251" s="517"/>
      <c r="AQ1251" s="517"/>
      <c r="AR1251" s="517"/>
      <c r="AS1251" s="517"/>
      <c r="AT1251" s="517"/>
      <c r="AU1251" s="517"/>
      <c r="AV1251" s="517"/>
      <c r="AW1251" s="517"/>
      <c r="AX1251" s="518"/>
    </row>
    <row r="1252" spans="1:50" ht="19.5" customHeight="1">
      <c r="A1252" s="363" t="s">
        <v>179</v>
      </c>
      <c r="B1252" s="364"/>
      <c r="C1252" s="364"/>
      <c r="D1252" s="364"/>
      <c r="E1252" s="364"/>
      <c r="F1252" s="365"/>
      <c r="G1252" s="372"/>
      <c r="H1252" s="373"/>
      <c r="I1252" s="373"/>
      <c r="J1252" s="373"/>
      <c r="K1252" s="373"/>
      <c r="L1252" s="373"/>
      <c r="M1252" s="373"/>
      <c r="N1252" s="373"/>
      <c r="O1252" s="374"/>
      <c r="P1252" s="375" t="s">
        <v>293</v>
      </c>
      <c r="Q1252" s="376"/>
      <c r="R1252" s="376"/>
      <c r="S1252" s="376"/>
      <c r="T1252" s="376"/>
      <c r="U1252" s="376"/>
      <c r="V1252" s="377"/>
      <c r="W1252" s="375" t="s">
        <v>292</v>
      </c>
      <c r="X1252" s="376"/>
      <c r="Y1252" s="376"/>
      <c r="Z1252" s="376"/>
      <c r="AA1252" s="376"/>
      <c r="AB1252" s="376"/>
      <c r="AC1252" s="377"/>
      <c r="AD1252" s="375" t="s">
        <v>291</v>
      </c>
      <c r="AE1252" s="376"/>
      <c r="AF1252" s="376"/>
      <c r="AG1252" s="376"/>
      <c r="AH1252" s="376"/>
      <c r="AI1252" s="376"/>
      <c r="AJ1252" s="377"/>
      <c r="AK1252" s="375" t="s">
        <v>290</v>
      </c>
      <c r="AL1252" s="376"/>
      <c r="AM1252" s="376"/>
      <c r="AN1252" s="376"/>
      <c r="AO1252" s="376"/>
      <c r="AP1252" s="376"/>
      <c r="AQ1252" s="377"/>
      <c r="AR1252" s="375" t="s">
        <v>289</v>
      </c>
      <c r="AS1252" s="376"/>
      <c r="AT1252" s="376"/>
      <c r="AU1252" s="376"/>
      <c r="AV1252" s="376"/>
      <c r="AW1252" s="376"/>
      <c r="AX1252" s="425"/>
    </row>
    <row r="1253" spans="1:50" ht="19.5" customHeight="1">
      <c r="A1253" s="366"/>
      <c r="B1253" s="367"/>
      <c r="C1253" s="367"/>
      <c r="D1253" s="367"/>
      <c r="E1253" s="367"/>
      <c r="F1253" s="368"/>
      <c r="G1253" s="451" t="s">
        <v>177</v>
      </c>
      <c r="H1253" s="452"/>
      <c r="I1253" s="457" t="s">
        <v>176</v>
      </c>
      <c r="J1253" s="458"/>
      <c r="K1253" s="458"/>
      <c r="L1253" s="458"/>
      <c r="M1253" s="458"/>
      <c r="N1253" s="458"/>
      <c r="O1253" s="459"/>
      <c r="P1253" s="460">
        <v>29</v>
      </c>
      <c r="Q1253" s="461"/>
      <c r="R1253" s="461"/>
      <c r="S1253" s="461"/>
      <c r="T1253" s="461"/>
      <c r="U1253" s="461"/>
      <c r="V1253" s="462"/>
      <c r="W1253" s="460">
        <v>24</v>
      </c>
      <c r="X1253" s="461"/>
      <c r="Y1253" s="461"/>
      <c r="Z1253" s="461"/>
      <c r="AA1253" s="461"/>
      <c r="AB1253" s="461"/>
      <c r="AC1253" s="462"/>
      <c r="AD1253" s="460">
        <v>22</v>
      </c>
      <c r="AE1253" s="461"/>
      <c r="AF1253" s="461"/>
      <c r="AG1253" s="461"/>
      <c r="AH1253" s="461"/>
      <c r="AI1253" s="461"/>
      <c r="AJ1253" s="462"/>
      <c r="AK1253" s="460">
        <v>18</v>
      </c>
      <c r="AL1253" s="461"/>
      <c r="AM1253" s="461"/>
      <c r="AN1253" s="461"/>
      <c r="AO1253" s="461"/>
      <c r="AP1253" s="461"/>
      <c r="AQ1253" s="462"/>
      <c r="AR1253" s="460">
        <v>15</v>
      </c>
      <c r="AS1253" s="461"/>
      <c r="AT1253" s="461"/>
      <c r="AU1253" s="461"/>
      <c r="AV1253" s="461"/>
      <c r="AW1253" s="461"/>
      <c r="AX1253" s="2170"/>
    </row>
    <row r="1254" spans="1:50" ht="19.5" customHeight="1">
      <c r="A1254" s="366"/>
      <c r="B1254" s="367"/>
      <c r="C1254" s="367"/>
      <c r="D1254" s="367"/>
      <c r="E1254" s="367"/>
      <c r="F1254" s="368"/>
      <c r="G1254" s="453"/>
      <c r="H1254" s="454"/>
      <c r="I1254" s="436" t="s">
        <v>175</v>
      </c>
      <c r="J1254" s="437"/>
      <c r="K1254" s="437"/>
      <c r="L1254" s="437"/>
      <c r="M1254" s="437"/>
      <c r="N1254" s="437"/>
      <c r="O1254" s="438"/>
      <c r="P1254" s="419" t="s">
        <v>1553</v>
      </c>
      <c r="Q1254" s="420"/>
      <c r="R1254" s="420"/>
      <c r="S1254" s="420"/>
      <c r="T1254" s="420"/>
      <c r="U1254" s="420"/>
      <c r="V1254" s="421"/>
      <c r="W1254" s="419" t="s">
        <v>1553</v>
      </c>
      <c r="X1254" s="420"/>
      <c r="Y1254" s="420"/>
      <c r="Z1254" s="420"/>
      <c r="AA1254" s="420"/>
      <c r="AB1254" s="420"/>
      <c r="AC1254" s="421"/>
      <c r="AD1254" s="419" t="s">
        <v>1553</v>
      </c>
      <c r="AE1254" s="420"/>
      <c r="AF1254" s="420"/>
      <c r="AG1254" s="420"/>
      <c r="AH1254" s="420"/>
      <c r="AI1254" s="420"/>
      <c r="AJ1254" s="421"/>
      <c r="AK1254" s="419" t="s">
        <v>1553</v>
      </c>
      <c r="AL1254" s="420"/>
      <c r="AM1254" s="420"/>
      <c r="AN1254" s="420"/>
      <c r="AO1254" s="420"/>
      <c r="AP1254" s="420"/>
      <c r="AQ1254" s="421"/>
      <c r="AR1254" s="583"/>
      <c r="AS1254" s="584"/>
      <c r="AT1254" s="584"/>
      <c r="AU1254" s="584"/>
      <c r="AV1254" s="584"/>
      <c r="AW1254" s="584"/>
      <c r="AX1254" s="585"/>
    </row>
    <row r="1255" spans="1:50" ht="19.5" customHeight="1">
      <c r="A1255" s="366"/>
      <c r="B1255" s="367"/>
      <c r="C1255" s="367"/>
      <c r="D1255" s="367"/>
      <c r="E1255" s="367"/>
      <c r="F1255" s="368"/>
      <c r="G1255" s="453"/>
      <c r="H1255" s="454"/>
      <c r="I1255" s="436" t="s">
        <v>174</v>
      </c>
      <c r="J1255" s="437"/>
      <c r="K1255" s="437"/>
      <c r="L1255" s="437"/>
      <c r="M1255" s="437"/>
      <c r="N1255" s="437"/>
      <c r="O1255" s="438"/>
      <c r="P1255" s="419" t="s">
        <v>1553</v>
      </c>
      <c r="Q1255" s="420"/>
      <c r="R1255" s="420"/>
      <c r="S1255" s="420"/>
      <c r="T1255" s="420"/>
      <c r="U1255" s="420"/>
      <c r="V1255" s="421"/>
      <c r="W1255" s="419" t="s">
        <v>1553</v>
      </c>
      <c r="X1255" s="420"/>
      <c r="Y1255" s="420"/>
      <c r="Z1255" s="420"/>
      <c r="AA1255" s="420"/>
      <c r="AB1255" s="420"/>
      <c r="AC1255" s="421"/>
      <c r="AD1255" s="419" t="s">
        <v>1553</v>
      </c>
      <c r="AE1255" s="420"/>
      <c r="AF1255" s="420"/>
      <c r="AG1255" s="420"/>
      <c r="AH1255" s="420"/>
      <c r="AI1255" s="420"/>
      <c r="AJ1255" s="421"/>
      <c r="AK1255" s="419" t="s">
        <v>1553</v>
      </c>
      <c r="AL1255" s="420"/>
      <c r="AM1255" s="420"/>
      <c r="AN1255" s="420"/>
      <c r="AO1255" s="420"/>
      <c r="AP1255" s="420"/>
      <c r="AQ1255" s="421"/>
      <c r="AR1255" s="419" t="s">
        <v>2777</v>
      </c>
      <c r="AS1255" s="420"/>
      <c r="AT1255" s="420"/>
      <c r="AU1255" s="420"/>
      <c r="AV1255" s="420"/>
      <c r="AW1255" s="420"/>
      <c r="AX1255" s="558"/>
    </row>
    <row r="1256" spans="1:50" ht="19.5" customHeight="1">
      <c r="A1256" s="366"/>
      <c r="B1256" s="367"/>
      <c r="C1256" s="367"/>
      <c r="D1256" s="367"/>
      <c r="E1256" s="367"/>
      <c r="F1256" s="368"/>
      <c r="G1256" s="453"/>
      <c r="H1256" s="454"/>
      <c r="I1256" s="436" t="s">
        <v>173</v>
      </c>
      <c r="J1256" s="437"/>
      <c r="K1256" s="437"/>
      <c r="L1256" s="437"/>
      <c r="M1256" s="437"/>
      <c r="N1256" s="437"/>
      <c r="O1256" s="438"/>
      <c r="P1256" s="419" t="s">
        <v>1553</v>
      </c>
      <c r="Q1256" s="420"/>
      <c r="R1256" s="420"/>
      <c r="S1256" s="420"/>
      <c r="T1256" s="420"/>
      <c r="U1256" s="420"/>
      <c r="V1256" s="421"/>
      <c r="W1256" s="419" t="s">
        <v>1553</v>
      </c>
      <c r="X1256" s="420"/>
      <c r="Y1256" s="420"/>
      <c r="Z1256" s="420"/>
      <c r="AA1256" s="420"/>
      <c r="AB1256" s="420"/>
      <c r="AC1256" s="421"/>
      <c r="AD1256" s="419" t="s">
        <v>1553</v>
      </c>
      <c r="AE1256" s="420"/>
      <c r="AF1256" s="420"/>
      <c r="AG1256" s="420"/>
      <c r="AH1256" s="420"/>
      <c r="AI1256" s="420"/>
      <c r="AJ1256" s="421"/>
      <c r="AK1256" s="419" t="s">
        <v>1553</v>
      </c>
      <c r="AL1256" s="420"/>
      <c r="AM1256" s="420"/>
      <c r="AN1256" s="420"/>
      <c r="AO1256" s="420"/>
      <c r="AP1256" s="420"/>
      <c r="AQ1256" s="421"/>
      <c r="AR1256" s="583"/>
      <c r="AS1256" s="584"/>
      <c r="AT1256" s="584"/>
      <c r="AU1256" s="584"/>
      <c r="AV1256" s="584"/>
      <c r="AW1256" s="584"/>
      <c r="AX1256" s="585"/>
    </row>
    <row r="1257" spans="1:50" ht="19.5" customHeight="1">
      <c r="A1257" s="366"/>
      <c r="B1257" s="367"/>
      <c r="C1257" s="367"/>
      <c r="D1257" s="367"/>
      <c r="E1257" s="367"/>
      <c r="F1257" s="368"/>
      <c r="G1257" s="453"/>
      <c r="H1257" s="454"/>
      <c r="I1257" s="436" t="s">
        <v>172</v>
      </c>
      <c r="J1257" s="437"/>
      <c r="K1257" s="437"/>
      <c r="L1257" s="437"/>
      <c r="M1257" s="437"/>
      <c r="N1257" s="437"/>
      <c r="O1257" s="438"/>
      <c r="P1257" s="419" t="s">
        <v>1553</v>
      </c>
      <c r="Q1257" s="420"/>
      <c r="R1257" s="420"/>
      <c r="S1257" s="420"/>
      <c r="T1257" s="420"/>
      <c r="U1257" s="420"/>
      <c r="V1257" s="421"/>
      <c r="W1257" s="419" t="s">
        <v>1553</v>
      </c>
      <c r="X1257" s="420"/>
      <c r="Y1257" s="420"/>
      <c r="Z1257" s="420"/>
      <c r="AA1257" s="420"/>
      <c r="AB1257" s="420"/>
      <c r="AC1257" s="421"/>
      <c r="AD1257" s="419" t="s">
        <v>1553</v>
      </c>
      <c r="AE1257" s="420"/>
      <c r="AF1257" s="420"/>
      <c r="AG1257" s="420"/>
      <c r="AH1257" s="420"/>
      <c r="AI1257" s="420"/>
      <c r="AJ1257" s="421"/>
      <c r="AK1257" s="419" t="s">
        <v>1553</v>
      </c>
      <c r="AL1257" s="420"/>
      <c r="AM1257" s="420"/>
      <c r="AN1257" s="420"/>
      <c r="AO1257" s="420"/>
      <c r="AP1257" s="420"/>
      <c r="AQ1257" s="421"/>
      <c r="AR1257" s="583"/>
      <c r="AS1257" s="584"/>
      <c r="AT1257" s="584"/>
      <c r="AU1257" s="584"/>
      <c r="AV1257" s="584"/>
      <c r="AW1257" s="584"/>
      <c r="AX1257" s="585"/>
    </row>
    <row r="1258" spans="1:50" ht="19.5" customHeight="1">
      <c r="A1258" s="366"/>
      <c r="B1258" s="367"/>
      <c r="C1258" s="367"/>
      <c r="D1258" s="367"/>
      <c r="E1258" s="367"/>
      <c r="F1258" s="368"/>
      <c r="G1258" s="455"/>
      <c r="H1258" s="456"/>
      <c r="I1258" s="442" t="s">
        <v>44</v>
      </c>
      <c r="J1258" s="443"/>
      <c r="K1258" s="443"/>
      <c r="L1258" s="443"/>
      <c r="M1258" s="443"/>
      <c r="N1258" s="443"/>
      <c r="O1258" s="444"/>
      <c r="P1258" s="460">
        <v>29</v>
      </c>
      <c r="Q1258" s="461"/>
      <c r="R1258" s="461"/>
      <c r="S1258" s="461"/>
      <c r="T1258" s="461"/>
      <c r="U1258" s="461"/>
      <c r="V1258" s="462"/>
      <c r="W1258" s="460">
        <v>24</v>
      </c>
      <c r="X1258" s="461"/>
      <c r="Y1258" s="461"/>
      <c r="Z1258" s="461"/>
      <c r="AA1258" s="461"/>
      <c r="AB1258" s="461"/>
      <c r="AC1258" s="462"/>
      <c r="AD1258" s="460">
        <v>22</v>
      </c>
      <c r="AE1258" s="461"/>
      <c r="AF1258" s="461"/>
      <c r="AG1258" s="461"/>
      <c r="AH1258" s="461"/>
      <c r="AI1258" s="461"/>
      <c r="AJ1258" s="462"/>
      <c r="AK1258" s="460">
        <v>18</v>
      </c>
      <c r="AL1258" s="461"/>
      <c r="AM1258" s="461"/>
      <c r="AN1258" s="461"/>
      <c r="AO1258" s="461"/>
      <c r="AP1258" s="461"/>
      <c r="AQ1258" s="462"/>
      <c r="AR1258" s="445">
        <v>15</v>
      </c>
      <c r="AS1258" s="446"/>
      <c r="AT1258" s="446"/>
      <c r="AU1258" s="446"/>
      <c r="AV1258" s="446"/>
      <c r="AW1258" s="446"/>
      <c r="AX1258" s="2505"/>
    </row>
    <row r="1259" spans="1:50" ht="19.5" customHeight="1">
      <c r="A1259" s="366"/>
      <c r="B1259" s="367"/>
      <c r="C1259" s="367"/>
      <c r="D1259" s="367"/>
      <c r="E1259" s="367"/>
      <c r="F1259" s="368"/>
      <c r="G1259" s="430" t="s">
        <v>170</v>
      </c>
      <c r="H1259" s="431"/>
      <c r="I1259" s="431"/>
      <c r="J1259" s="431"/>
      <c r="K1259" s="431"/>
      <c r="L1259" s="431"/>
      <c r="M1259" s="431"/>
      <c r="N1259" s="431"/>
      <c r="O1259" s="432"/>
      <c r="P1259" s="426">
        <v>16</v>
      </c>
      <c r="Q1259" s="427"/>
      <c r="R1259" s="427"/>
      <c r="S1259" s="427"/>
      <c r="T1259" s="427"/>
      <c r="U1259" s="427"/>
      <c r="V1259" s="428"/>
      <c r="W1259" s="426">
        <v>18</v>
      </c>
      <c r="X1259" s="427"/>
      <c r="Y1259" s="427"/>
      <c r="Z1259" s="427"/>
      <c r="AA1259" s="427"/>
      <c r="AB1259" s="427"/>
      <c r="AC1259" s="428"/>
      <c r="AD1259" s="426">
        <v>14</v>
      </c>
      <c r="AE1259" s="427"/>
      <c r="AF1259" s="427"/>
      <c r="AG1259" s="427"/>
      <c r="AH1259" s="427"/>
      <c r="AI1259" s="427"/>
      <c r="AJ1259" s="428"/>
      <c r="AK1259" s="404"/>
      <c r="AL1259" s="405"/>
      <c r="AM1259" s="405"/>
      <c r="AN1259" s="405"/>
      <c r="AO1259" s="405"/>
      <c r="AP1259" s="405"/>
      <c r="AQ1259" s="429"/>
      <c r="AR1259" s="404"/>
      <c r="AS1259" s="405"/>
      <c r="AT1259" s="405"/>
      <c r="AU1259" s="405"/>
      <c r="AV1259" s="405"/>
      <c r="AW1259" s="405"/>
      <c r="AX1259" s="406"/>
    </row>
    <row r="1260" spans="1:50" ht="19.5" customHeight="1">
      <c r="A1260" s="369"/>
      <c r="B1260" s="370"/>
      <c r="C1260" s="370"/>
      <c r="D1260" s="370"/>
      <c r="E1260" s="370"/>
      <c r="F1260" s="371"/>
      <c r="G1260" s="430" t="s">
        <v>169</v>
      </c>
      <c r="H1260" s="431"/>
      <c r="I1260" s="431"/>
      <c r="J1260" s="431"/>
      <c r="K1260" s="431"/>
      <c r="L1260" s="431"/>
      <c r="M1260" s="431"/>
      <c r="N1260" s="431"/>
      <c r="O1260" s="432"/>
      <c r="P1260" s="426">
        <v>56.8</v>
      </c>
      <c r="Q1260" s="427"/>
      <c r="R1260" s="427"/>
      <c r="S1260" s="427"/>
      <c r="T1260" s="427"/>
      <c r="U1260" s="427"/>
      <c r="V1260" s="428"/>
      <c r="W1260" s="426">
        <v>74.599999999999994</v>
      </c>
      <c r="X1260" s="427"/>
      <c r="Y1260" s="427"/>
      <c r="Z1260" s="427"/>
      <c r="AA1260" s="427"/>
      <c r="AB1260" s="427"/>
      <c r="AC1260" s="428"/>
      <c r="AD1260" s="426">
        <v>63.3</v>
      </c>
      <c r="AE1260" s="427"/>
      <c r="AF1260" s="427"/>
      <c r="AG1260" s="427"/>
      <c r="AH1260" s="427"/>
      <c r="AI1260" s="427"/>
      <c r="AJ1260" s="428"/>
      <c r="AK1260" s="404"/>
      <c r="AL1260" s="405"/>
      <c r="AM1260" s="405"/>
      <c r="AN1260" s="405"/>
      <c r="AO1260" s="405"/>
      <c r="AP1260" s="405"/>
      <c r="AQ1260" s="429"/>
      <c r="AR1260" s="404"/>
      <c r="AS1260" s="405"/>
      <c r="AT1260" s="405"/>
      <c r="AU1260" s="405"/>
      <c r="AV1260" s="405"/>
      <c r="AW1260" s="405"/>
      <c r="AX1260" s="406"/>
    </row>
    <row r="1261" spans="1:50" ht="19.5" customHeight="1">
      <c r="A1261" s="379" t="s">
        <v>131</v>
      </c>
      <c r="B1261" s="380"/>
      <c r="C1261" s="385" t="s">
        <v>47</v>
      </c>
      <c r="D1261" s="386"/>
      <c r="E1261" s="386"/>
      <c r="F1261" s="386"/>
      <c r="G1261" s="386"/>
      <c r="H1261" s="386"/>
      <c r="I1261" s="386"/>
      <c r="J1261" s="386"/>
      <c r="K1261" s="387"/>
      <c r="L1261" s="388" t="s">
        <v>130</v>
      </c>
      <c r="M1261" s="389"/>
      <c r="N1261" s="389"/>
      <c r="O1261" s="389"/>
      <c r="P1261" s="389"/>
      <c r="Q1261" s="390"/>
      <c r="R1261" s="433" t="s">
        <v>289</v>
      </c>
      <c r="S1261" s="386"/>
      <c r="T1261" s="386"/>
      <c r="U1261" s="386"/>
      <c r="V1261" s="386"/>
      <c r="W1261" s="387"/>
      <c r="X1261" s="433" t="s">
        <v>128</v>
      </c>
      <c r="Y1261" s="386"/>
      <c r="Z1261" s="386"/>
      <c r="AA1261" s="386"/>
      <c r="AB1261" s="386"/>
      <c r="AC1261" s="386"/>
      <c r="AD1261" s="386"/>
      <c r="AE1261" s="386"/>
      <c r="AF1261" s="386"/>
      <c r="AG1261" s="386"/>
      <c r="AH1261" s="386"/>
      <c r="AI1261" s="386"/>
      <c r="AJ1261" s="386"/>
      <c r="AK1261" s="386"/>
      <c r="AL1261" s="386"/>
      <c r="AM1261" s="386"/>
      <c r="AN1261" s="386"/>
      <c r="AO1261" s="386"/>
      <c r="AP1261" s="386"/>
      <c r="AQ1261" s="386"/>
      <c r="AR1261" s="386"/>
      <c r="AS1261" s="386"/>
      <c r="AT1261" s="386"/>
      <c r="AU1261" s="386"/>
      <c r="AV1261" s="386"/>
      <c r="AW1261" s="386"/>
      <c r="AX1261" s="434"/>
    </row>
    <row r="1262" spans="1:50" ht="19.5" customHeight="1">
      <c r="A1262" s="381"/>
      <c r="B1262" s="382"/>
      <c r="C1262" s="3734" t="s">
        <v>2838</v>
      </c>
      <c r="D1262" s="3740"/>
      <c r="E1262" s="3740"/>
      <c r="F1262" s="3740"/>
      <c r="G1262" s="3740"/>
      <c r="H1262" s="3740"/>
      <c r="I1262" s="3740"/>
      <c r="J1262" s="3740"/>
      <c r="K1262" s="3741"/>
      <c r="L1262" s="407">
        <v>13</v>
      </c>
      <c r="M1262" s="408"/>
      <c r="N1262" s="408"/>
      <c r="O1262" s="408"/>
      <c r="P1262" s="408"/>
      <c r="Q1262" s="409"/>
      <c r="R1262" s="407">
        <v>13</v>
      </c>
      <c r="S1262" s="408"/>
      <c r="T1262" s="408"/>
      <c r="U1262" s="408"/>
      <c r="V1262" s="408"/>
      <c r="W1262" s="409"/>
      <c r="X1262" s="537"/>
      <c r="Y1262" s="538"/>
      <c r="Z1262" s="538"/>
      <c r="AA1262" s="538"/>
      <c r="AB1262" s="538"/>
      <c r="AC1262" s="538"/>
      <c r="AD1262" s="538"/>
      <c r="AE1262" s="538"/>
      <c r="AF1262" s="538"/>
      <c r="AG1262" s="538"/>
      <c r="AH1262" s="538"/>
      <c r="AI1262" s="538"/>
      <c r="AJ1262" s="538"/>
      <c r="AK1262" s="538"/>
      <c r="AL1262" s="538"/>
      <c r="AM1262" s="538"/>
      <c r="AN1262" s="538"/>
      <c r="AO1262" s="538"/>
      <c r="AP1262" s="538"/>
      <c r="AQ1262" s="538"/>
      <c r="AR1262" s="538"/>
      <c r="AS1262" s="538"/>
      <c r="AT1262" s="538"/>
      <c r="AU1262" s="538"/>
      <c r="AV1262" s="538"/>
      <c r="AW1262" s="538"/>
      <c r="AX1262" s="539"/>
    </row>
    <row r="1263" spans="1:50" ht="19.5" customHeight="1">
      <c r="A1263" s="381"/>
      <c r="B1263" s="382"/>
      <c r="C1263" s="3718" t="s">
        <v>2837</v>
      </c>
      <c r="D1263" s="3719"/>
      <c r="E1263" s="3719"/>
      <c r="F1263" s="3719"/>
      <c r="G1263" s="3719"/>
      <c r="H1263" s="3719"/>
      <c r="I1263" s="3719"/>
      <c r="J1263" s="3719"/>
      <c r="K1263" s="3720"/>
      <c r="L1263" s="354">
        <v>5</v>
      </c>
      <c r="M1263" s="355"/>
      <c r="N1263" s="355"/>
      <c r="O1263" s="355"/>
      <c r="P1263" s="355"/>
      <c r="Q1263" s="356"/>
      <c r="R1263" s="354">
        <v>2</v>
      </c>
      <c r="S1263" s="355"/>
      <c r="T1263" s="355"/>
      <c r="U1263" s="355"/>
      <c r="V1263" s="355"/>
      <c r="W1263" s="356"/>
      <c r="X1263" s="464"/>
      <c r="Y1263" s="465"/>
      <c r="Z1263" s="465"/>
      <c r="AA1263" s="465"/>
      <c r="AB1263" s="465"/>
      <c r="AC1263" s="465"/>
      <c r="AD1263" s="465"/>
      <c r="AE1263" s="465"/>
      <c r="AF1263" s="465"/>
      <c r="AG1263" s="465"/>
      <c r="AH1263" s="465"/>
      <c r="AI1263" s="465"/>
      <c r="AJ1263" s="465"/>
      <c r="AK1263" s="465"/>
      <c r="AL1263" s="465"/>
      <c r="AM1263" s="465"/>
      <c r="AN1263" s="465"/>
      <c r="AO1263" s="465"/>
      <c r="AP1263" s="465"/>
      <c r="AQ1263" s="465"/>
      <c r="AR1263" s="465"/>
      <c r="AS1263" s="465"/>
      <c r="AT1263" s="465"/>
      <c r="AU1263" s="465"/>
      <c r="AV1263" s="465"/>
      <c r="AW1263" s="465"/>
      <c r="AX1263" s="466"/>
    </row>
    <row r="1264" spans="1:50" ht="19.5" customHeight="1">
      <c r="A1264" s="381"/>
      <c r="B1264" s="382"/>
      <c r="C1264" s="3730"/>
      <c r="D1264" s="3731"/>
      <c r="E1264" s="3731"/>
      <c r="F1264" s="3731"/>
      <c r="G1264" s="3731"/>
      <c r="H1264" s="3731"/>
      <c r="I1264" s="3731"/>
      <c r="J1264" s="3731"/>
      <c r="K1264" s="3732"/>
      <c r="L1264" s="354"/>
      <c r="M1264" s="355"/>
      <c r="N1264" s="355"/>
      <c r="O1264" s="355"/>
      <c r="P1264" s="355"/>
      <c r="Q1264" s="356"/>
      <c r="R1264" s="354"/>
      <c r="S1264" s="355"/>
      <c r="T1264" s="355"/>
      <c r="U1264" s="355"/>
      <c r="V1264" s="355"/>
      <c r="W1264" s="356"/>
      <c r="X1264" s="464"/>
      <c r="Y1264" s="465"/>
      <c r="Z1264" s="465"/>
      <c r="AA1264" s="465"/>
      <c r="AB1264" s="465"/>
      <c r="AC1264" s="465"/>
      <c r="AD1264" s="465"/>
      <c r="AE1264" s="465"/>
      <c r="AF1264" s="465"/>
      <c r="AG1264" s="465"/>
      <c r="AH1264" s="465"/>
      <c r="AI1264" s="465"/>
      <c r="AJ1264" s="465"/>
      <c r="AK1264" s="465"/>
      <c r="AL1264" s="465"/>
      <c r="AM1264" s="465"/>
      <c r="AN1264" s="465"/>
      <c r="AO1264" s="465"/>
      <c r="AP1264" s="465"/>
      <c r="AQ1264" s="465"/>
      <c r="AR1264" s="465"/>
      <c r="AS1264" s="465"/>
      <c r="AT1264" s="465"/>
      <c r="AU1264" s="465"/>
      <c r="AV1264" s="465"/>
      <c r="AW1264" s="465"/>
      <c r="AX1264" s="466"/>
    </row>
    <row r="1265" spans="1:50" ht="19.5" customHeight="1">
      <c r="A1265" s="381"/>
      <c r="B1265" s="382"/>
      <c r="C1265" s="3715"/>
      <c r="D1265" s="3716"/>
      <c r="E1265" s="3716"/>
      <c r="F1265" s="3716"/>
      <c r="G1265" s="3716"/>
      <c r="H1265" s="3716"/>
      <c r="I1265" s="3716"/>
      <c r="J1265" s="3716"/>
      <c r="K1265" s="3717"/>
      <c r="L1265" s="354"/>
      <c r="M1265" s="355"/>
      <c r="N1265" s="355"/>
      <c r="O1265" s="355"/>
      <c r="P1265" s="355"/>
      <c r="Q1265" s="356"/>
      <c r="R1265" s="354"/>
      <c r="S1265" s="355"/>
      <c r="T1265" s="355"/>
      <c r="U1265" s="355"/>
      <c r="V1265" s="355"/>
      <c r="W1265" s="356"/>
      <c r="X1265" s="464"/>
      <c r="Y1265" s="465"/>
      <c r="Z1265" s="465"/>
      <c r="AA1265" s="465"/>
      <c r="AB1265" s="465"/>
      <c r="AC1265" s="465"/>
      <c r="AD1265" s="465"/>
      <c r="AE1265" s="465"/>
      <c r="AF1265" s="465"/>
      <c r="AG1265" s="465"/>
      <c r="AH1265" s="465"/>
      <c r="AI1265" s="465"/>
      <c r="AJ1265" s="465"/>
      <c r="AK1265" s="465"/>
      <c r="AL1265" s="465"/>
      <c r="AM1265" s="465"/>
      <c r="AN1265" s="465"/>
      <c r="AO1265" s="465"/>
      <c r="AP1265" s="465"/>
      <c r="AQ1265" s="465"/>
      <c r="AR1265" s="465"/>
      <c r="AS1265" s="465"/>
      <c r="AT1265" s="465"/>
      <c r="AU1265" s="465"/>
      <c r="AV1265" s="465"/>
      <c r="AW1265" s="465"/>
      <c r="AX1265" s="466"/>
    </row>
    <row r="1266" spans="1:50" ht="19.5" customHeight="1">
      <c r="A1266" s="381"/>
      <c r="B1266" s="382"/>
      <c r="C1266" s="3730"/>
      <c r="D1266" s="3731"/>
      <c r="E1266" s="3731"/>
      <c r="F1266" s="3731"/>
      <c r="G1266" s="3731"/>
      <c r="H1266" s="3731"/>
      <c r="I1266" s="3731"/>
      <c r="J1266" s="3731"/>
      <c r="K1266" s="3732"/>
      <c r="L1266" s="354"/>
      <c r="M1266" s="355"/>
      <c r="N1266" s="355"/>
      <c r="O1266" s="355"/>
      <c r="P1266" s="355"/>
      <c r="Q1266" s="356"/>
      <c r="R1266" s="354"/>
      <c r="S1266" s="355"/>
      <c r="T1266" s="355"/>
      <c r="U1266" s="355"/>
      <c r="V1266" s="355"/>
      <c r="W1266" s="356"/>
      <c r="X1266" s="464"/>
      <c r="Y1266" s="465"/>
      <c r="Z1266" s="465"/>
      <c r="AA1266" s="465"/>
      <c r="AB1266" s="465"/>
      <c r="AC1266" s="465"/>
      <c r="AD1266" s="465"/>
      <c r="AE1266" s="465"/>
      <c r="AF1266" s="465"/>
      <c r="AG1266" s="465"/>
      <c r="AH1266" s="465"/>
      <c r="AI1266" s="465"/>
      <c r="AJ1266" s="465"/>
      <c r="AK1266" s="465"/>
      <c r="AL1266" s="465"/>
      <c r="AM1266" s="465"/>
      <c r="AN1266" s="465"/>
      <c r="AO1266" s="465"/>
      <c r="AP1266" s="465"/>
      <c r="AQ1266" s="465"/>
      <c r="AR1266" s="465"/>
      <c r="AS1266" s="465"/>
      <c r="AT1266" s="465"/>
      <c r="AU1266" s="465"/>
      <c r="AV1266" s="465"/>
      <c r="AW1266" s="465"/>
      <c r="AX1266" s="466"/>
    </row>
    <row r="1267" spans="1:50" ht="19.5" customHeight="1">
      <c r="A1267" s="381"/>
      <c r="B1267" s="382"/>
      <c r="C1267" s="3715"/>
      <c r="D1267" s="3716"/>
      <c r="E1267" s="3716"/>
      <c r="F1267" s="3716"/>
      <c r="G1267" s="3716"/>
      <c r="H1267" s="3716"/>
      <c r="I1267" s="3716"/>
      <c r="J1267" s="3716"/>
      <c r="K1267" s="3717"/>
      <c r="L1267" s="360"/>
      <c r="M1267" s="361"/>
      <c r="N1267" s="361"/>
      <c r="O1267" s="361"/>
      <c r="P1267" s="361"/>
      <c r="Q1267" s="362"/>
      <c r="R1267" s="360"/>
      <c r="S1267" s="361"/>
      <c r="T1267" s="361"/>
      <c r="U1267" s="361"/>
      <c r="V1267" s="361"/>
      <c r="W1267" s="362"/>
      <c r="X1267" s="464"/>
      <c r="Y1267" s="465"/>
      <c r="Z1267" s="465"/>
      <c r="AA1267" s="465"/>
      <c r="AB1267" s="465"/>
      <c r="AC1267" s="465"/>
      <c r="AD1267" s="465"/>
      <c r="AE1267" s="465"/>
      <c r="AF1267" s="465"/>
      <c r="AG1267" s="465"/>
      <c r="AH1267" s="465"/>
      <c r="AI1267" s="465"/>
      <c r="AJ1267" s="465"/>
      <c r="AK1267" s="465"/>
      <c r="AL1267" s="465"/>
      <c r="AM1267" s="465"/>
      <c r="AN1267" s="465"/>
      <c r="AO1267" s="465"/>
      <c r="AP1267" s="465"/>
      <c r="AQ1267" s="465"/>
      <c r="AR1267" s="465"/>
      <c r="AS1267" s="465"/>
      <c r="AT1267" s="465"/>
      <c r="AU1267" s="465"/>
      <c r="AV1267" s="465"/>
      <c r="AW1267" s="465"/>
      <c r="AX1267" s="466"/>
    </row>
    <row r="1268" spans="1:50" ht="19.5" customHeight="1" thickBot="1">
      <c r="A1268" s="383"/>
      <c r="B1268" s="384"/>
      <c r="C1268" s="391" t="s">
        <v>44</v>
      </c>
      <c r="D1268" s="392"/>
      <c r="E1268" s="392"/>
      <c r="F1268" s="392"/>
      <c r="G1268" s="392"/>
      <c r="H1268" s="392"/>
      <c r="I1268" s="392"/>
      <c r="J1268" s="392"/>
      <c r="K1268" s="393"/>
      <c r="L1268" s="394">
        <v>18</v>
      </c>
      <c r="M1268" s="395"/>
      <c r="N1268" s="395"/>
      <c r="O1268" s="395"/>
      <c r="P1268" s="395"/>
      <c r="Q1268" s="396"/>
      <c r="R1268" s="394">
        <v>15</v>
      </c>
      <c r="S1268" s="395"/>
      <c r="T1268" s="395"/>
      <c r="U1268" s="395"/>
      <c r="V1268" s="395"/>
      <c r="W1268" s="396"/>
      <c r="X1268" s="534"/>
      <c r="Y1268" s="535"/>
      <c r="Z1268" s="535"/>
      <c r="AA1268" s="535"/>
      <c r="AB1268" s="535"/>
      <c r="AC1268" s="535"/>
      <c r="AD1268" s="535"/>
      <c r="AE1268" s="535"/>
      <c r="AF1268" s="535"/>
      <c r="AG1268" s="535"/>
      <c r="AH1268" s="535"/>
      <c r="AI1268" s="535"/>
      <c r="AJ1268" s="535"/>
      <c r="AK1268" s="535"/>
      <c r="AL1268" s="535"/>
      <c r="AM1268" s="535"/>
      <c r="AN1268" s="535"/>
      <c r="AO1268" s="535"/>
      <c r="AP1268" s="535"/>
      <c r="AQ1268" s="535"/>
      <c r="AR1268" s="535"/>
      <c r="AS1268" s="535"/>
      <c r="AT1268" s="535"/>
      <c r="AU1268" s="535"/>
      <c r="AV1268" s="535"/>
      <c r="AW1268" s="535"/>
      <c r="AX1268" s="536"/>
    </row>
    <row r="1269" spans="1:50" ht="14.25" thickBot="1"/>
    <row r="1270" spans="1:50" ht="25.5" customHeight="1">
      <c r="A1270" s="468" t="s">
        <v>302</v>
      </c>
      <c r="B1270" s="469"/>
      <c r="C1270" s="469"/>
      <c r="D1270" s="469"/>
      <c r="E1270" s="469"/>
      <c r="F1270" s="470"/>
      <c r="G1270" s="471" t="s">
        <v>2836</v>
      </c>
      <c r="H1270" s="472"/>
      <c r="I1270" s="472"/>
      <c r="J1270" s="472"/>
      <c r="K1270" s="472"/>
      <c r="L1270" s="472"/>
      <c r="M1270" s="472"/>
      <c r="N1270" s="472"/>
      <c r="O1270" s="472"/>
      <c r="P1270" s="472"/>
      <c r="Q1270" s="472"/>
      <c r="R1270" s="472"/>
      <c r="S1270" s="472"/>
      <c r="T1270" s="472"/>
      <c r="U1270" s="472"/>
      <c r="V1270" s="472"/>
      <c r="W1270" s="472"/>
      <c r="X1270" s="473"/>
      <c r="Y1270" s="474" t="s">
        <v>281</v>
      </c>
      <c r="Z1270" s="475"/>
      <c r="AA1270" s="475"/>
      <c r="AB1270" s="475"/>
      <c r="AC1270" s="475"/>
      <c r="AD1270" s="476"/>
      <c r="AE1270" s="477" t="s">
        <v>199</v>
      </c>
      <c r="AF1270" s="478"/>
      <c r="AG1270" s="478"/>
      <c r="AH1270" s="478"/>
      <c r="AI1270" s="478"/>
      <c r="AJ1270" s="478"/>
      <c r="AK1270" s="478"/>
      <c r="AL1270" s="478"/>
      <c r="AM1270" s="478"/>
      <c r="AN1270" s="478"/>
      <c r="AO1270" s="478"/>
      <c r="AP1270" s="479"/>
      <c r="AQ1270" s="480" t="s">
        <v>198</v>
      </c>
      <c r="AR1270" s="481"/>
      <c r="AS1270" s="481"/>
      <c r="AT1270" s="481"/>
      <c r="AU1270" s="481"/>
      <c r="AV1270" s="481"/>
      <c r="AW1270" s="481"/>
      <c r="AX1270" s="482"/>
    </row>
    <row r="1271" spans="1:50" ht="25.5" customHeight="1">
      <c r="A1271" s="486" t="s">
        <v>197</v>
      </c>
      <c r="B1271" s="487"/>
      <c r="C1271" s="487"/>
      <c r="D1271" s="487"/>
      <c r="E1271" s="487"/>
      <c r="F1271" s="488"/>
      <c r="G1271" s="489" t="s">
        <v>2835</v>
      </c>
      <c r="H1271" s="490"/>
      <c r="I1271" s="490"/>
      <c r="J1271" s="490"/>
      <c r="K1271" s="490"/>
      <c r="L1271" s="490"/>
      <c r="M1271" s="490"/>
      <c r="N1271" s="490"/>
      <c r="O1271" s="490"/>
      <c r="P1271" s="490"/>
      <c r="Q1271" s="490"/>
      <c r="R1271" s="490"/>
      <c r="S1271" s="490"/>
      <c r="T1271" s="490"/>
      <c r="U1271" s="490"/>
      <c r="V1271" s="490"/>
      <c r="W1271" s="490"/>
      <c r="X1271" s="491"/>
      <c r="Y1271" s="492" t="s">
        <v>195</v>
      </c>
      <c r="Z1271" s="493"/>
      <c r="AA1271" s="493"/>
      <c r="AB1271" s="493"/>
      <c r="AC1271" s="493"/>
      <c r="AD1271" s="494"/>
      <c r="AE1271" s="495" t="s">
        <v>2783</v>
      </c>
      <c r="AF1271" s="496"/>
      <c r="AG1271" s="496"/>
      <c r="AH1271" s="496"/>
      <c r="AI1271" s="496"/>
      <c r="AJ1271" s="496"/>
      <c r="AK1271" s="496"/>
      <c r="AL1271" s="496"/>
      <c r="AM1271" s="496"/>
      <c r="AN1271" s="496"/>
      <c r="AO1271" s="496"/>
      <c r="AP1271" s="497"/>
      <c r="AQ1271" s="614" t="s">
        <v>2782</v>
      </c>
      <c r="AR1271" s="615"/>
      <c r="AS1271" s="615"/>
      <c r="AT1271" s="615"/>
      <c r="AU1271" s="615"/>
      <c r="AV1271" s="615"/>
      <c r="AW1271" s="615"/>
      <c r="AX1271" s="616"/>
    </row>
    <row r="1272" spans="1:50" ht="30" customHeight="1">
      <c r="A1272" s="501" t="s">
        <v>192</v>
      </c>
      <c r="B1272" s="502"/>
      <c r="C1272" s="502"/>
      <c r="D1272" s="502"/>
      <c r="E1272" s="502"/>
      <c r="F1272" s="503"/>
      <c r="G1272" s="504" t="s">
        <v>191</v>
      </c>
      <c r="H1272" s="505"/>
      <c r="I1272" s="505"/>
      <c r="J1272" s="505"/>
      <c r="K1272" s="505"/>
      <c r="L1272" s="505"/>
      <c r="M1272" s="505"/>
      <c r="N1272" s="505"/>
      <c r="O1272" s="505"/>
      <c r="P1272" s="505"/>
      <c r="Q1272" s="505"/>
      <c r="R1272" s="505"/>
      <c r="S1272" s="505"/>
      <c r="T1272" s="505"/>
      <c r="U1272" s="505"/>
      <c r="V1272" s="505"/>
      <c r="W1272" s="505"/>
      <c r="X1272" s="506"/>
      <c r="Y1272" s="507" t="s">
        <v>190</v>
      </c>
      <c r="Z1272" s="508"/>
      <c r="AA1272" s="508"/>
      <c r="AB1272" s="508"/>
      <c r="AC1272" s="508"/>
      <c r="AD1272" s="509"/>
      <c r="AE1272" s="416" t="s">
        <v>2781</v>
      </c>
      <c r="AF1272" s="417"/>
      <c r="AG1272" s="417"/>
      <c r="AH1272" s="417"/>
      <c r="AI1272" s="417"/>
      <c r="AJ1272" s="417"/>
      <c r="AK1272" s="417"/>
      <c r="AL1272" s="417"/>
      <c r="AM1272" s="417"/>
      <c r="AN1272" s="417"/>
      <c r="AO1272" s="417"/>
      <c r="AP1272" s="417"/>
      <c r="AQ1272" s="417"/>
      <c r="AR1272" s="417"/>
      <c r="AS1272" s="417"/>
      <c r="AT1272" s="417"/>
      <c r="AU1272" s="417"/>
      <c r="AV1272" s="417"/>
      <c r="AW1272" s="417"/>
      <c r="AX1272" s="418"/>
    </row>
    <row r="1273" spans="1:50" ht="30" customHeight="1">
      <c r="A1273" s="519" t="s">
        <v>188</v>
      </c>
      <c r="B1273" s="520"/>
      <c r="C1273" s="520"/>
      <c r="D1273" s="520"/>
      <c r="E1273" s="520"/>
      <c r="F1273" s="521"/>
      <c r="G1273" s="522" t="s">
        <v>2780</v>
      </c>
      <c r="H1273" s="523"/>
      <c r="I1273" s="523"/>
      <c r="J1273" s="523"/>
      <c r="K1273" s="523"/>
      <c r="L1273" s="523"/>
      <c r="M1273" s="523"/>
      <c r="N1273" s="523"/>
      <c r="O1273" s="523"/>
      <c r="P1273" s="523"/>
      <c r="Q1273" s="523"/>
      <c r="R1273" s="523"/>
      <c r="S1273" s="523"/>
      <c r="T1273" s="523"/>
      <c r="U1273" s="523"/>
      <c r="V1273" s="523"/>
      <c r="W1273" s="523"/>
      <c r="X1273" s="524"/>
      <c r="Y1273" s="525" t="s">
        <v>273</v>
      </c>
      <c r="Z1273" s="526"/>
      <c r="AA1273" s="526"/>
      <c r="AB1273" s="526"/>
      <c r="AC1273" s="526"/>
      <c r="AD1273" s="527"/>
      <c r="AE1273" s="528" t="s">
        <v>1553</v>
      </c>
      <c r="AF1273" s="529"/>
      <c r="AG1273" s="529"/>
      <c r="AH1273" s="529"/>
      <c r="AI1273" s="529"/>
      <c r="AJ1273" s="529"/>
      <c r="AK1273" s="529"/>
      <c r="AL1273" s="529"/>
      <c r="AM1273" s="529"/>
      <c r="AN1273" s="529"/>
      <c r="AO1273" s="529"/>
      <c r="AP1273" s="529"/>
      <c r="AQ1273" s="529"/>
      <c r="AR1273" s="529"/>
      <c r="AS1273" s="529"/>
      <c r="AT1273" s="529"/>
      <c r="AU1273" s="529"/>
      <c r="AV1273" s="529"/>
      <c r="AW1273" s="529"/>
      <c r="AX1273" s="530"/>
    </row>
    <row r="1274" spans="1:50" ht="59.25" customHeight="1">
      <c r="A1274" s="510" t="s">
        <v>185</v>
      </c>
      <c r="B1274" s="511"/>
      <c r="C1274" s="511"/>
      <c r="D1274" s="511"/>
      <c r="E1274" s="511"/>
      <c r="F1274" s="512"/>
      <c r="G1274" s="531" t="s">
        <v>2834</v>
      </c>
      <c r="H1274" s="532"/>
      <c r="I1274" s="532"/>
      <c r="J1274" s="532"/>
      <c r="K1274" s="532"/>
      <c r="L1274" s="532"/>
      <c r="M1274" s="532"/>
      <c r="N1274" s="532"/>
      <c r="O1274" s="532"/>
      <c r="P1274" s="532"/>
      <c r="Q1274" s="532"/>
      <c r="R1274" s="532"/>
      <c r="S1274" s="532"/>
      <c r="T1274" s="532"/>
      <c r="U1274" s="532"/>
      <c r="V1274" s="532"/>
      <c r="W1274" s="532"/>
      <c r="X1274" s="532"/>
      <c r="Y1274" s="532"/>
      <c r="Z1274" s="532"/>
      <c r="AA1274" s="532"/>
      <c r="AB1274" s="532"/>
      <c r="AC1274" s="532"/>
      <c r="AD1274" s="532"/>
      <c r="AE1274" s="532"/>
      <c r="AF1274" s="532"/>
      <c r="AG1274" s="532"/>
      <c r="AH1274" s="532"/>
      <c r="AI1274" s="532"/>
      <c r="AJ1274" s="532"/>
      <c r="AK1274" s="532"/>
      <c r="AL1274" s="532"/>
      <c r="AM1274" s="532"/>
      <c r="AN1274" s="532"/>
      <c r="AO1274" s="532"/>
      <c r="AP1274" s="532"/>
      <c r="AQ1274" s="532"/>
      <c r="AR1274" s="532"/>
      <c r="AS1274" s="532"/>
      <c r="AT1274" s="532"/>
      <c r="AU1274" s="532"/>
      <c r="AV1274" s="532"/>
      <c r="AW1274" s="532"/>
      <c r="AX1274" s="533"/>
    </row>
    <row r="1275" spans="1:50" ht="57.75" customHeight="1">
      <c r="A1275" s="510" t="s">
        <v>183</v>
      </c>
      <c r="B1275" s="511"/>
      <c r="C1275" s="511"/>
      <c r="D1275" s="511"/>
      <c r="E1275" s="511"/>
      <c r="F1275" s="512"/>
      <c r="G1275" s="531" t="s">
        <v>2833</v>
      </c>
      <c r="H1275" s="532"/>
      <c r="I1275" s="532"/>
      <c r="J1275" s="532"/>
      <c r="K1275" s="532"/>
      <c r="L1275" s="532"/>
      <c r="M1275" s="532"/>
      <c r="N1275" s="532"/>
      <c r="O1275" s="532"/>
      <c r="P1275" s="532"/>
      <c r="Q1275" s="532"/>
      <c r="R1275" s="532"/>
      <c r="S1275" s="532"/>
      <c r="T1275" s="532"/>
      <c r="U1275" s="532"/>
      <c r="V1275" s="532"/>
      <c r="W1275" s="532"/>
      <c r="X1275" s="532"/>
      <c r="Y1275" s="532"/>
      <c r="Z1275" s="532"/>
      <c r="AA1275" s="532"/>
      <c r="AB1275" s="532"/>
      <c r="AC1275" s="532"/>
      <c r="AD1275" s="532"/>
      <c r="AE1275" s="532"/>
      <c r="AF1275" s="532"/>
      <c r="AG1275" s="532"/>
      <c r="AH1275" s="532"/>
      <c r="AI1275" s="532"/>
      <c r="AJ1275" s="532"/>
      <c r="AK1275" s="532"/>
      <c r="AL1275" s="532"/>
      <c r="AM1275" s="532"/>
      <c r="AN1275" s="532"/>
      <c r="AO1275" s="532"/>
      <c r="AP1275" s="532"/>
      <c r="AQ1275" s="532"/>
      <c r="AR1275" s="532"/>
      <c r="AS1275" s="532"/>
      <c r="AT1275" s="532"/>
      <c r="AU1275" s="532"/>
      <c r="AV1275" s="532"/>
      <c r="AW1275" s="532"/>
      <c r="AX1275" s="533"/>
    </row>
    <row r="1276" spans="1:50" ht="22.7" customHeight="1">
      <c r="A1276" s="510" t="s">
        <v>181</v>
      </c>
      <c r="B1276" s="511"/>
      <c r="C1276" s="511"/>
      <c r="D1276" s="511"/>
      <c r="E1276" s="511"/>
      <c r="F1276" s="512"/>
      <c r="G1276" s="516" t="s">
        <v>919</v>
      </c>
      <c r="H1276" s="517"/>
      <c r="I1276" s="517"/>
      <c r="J1276" s="517"/>
      <c r="K1276" s="517"/>
      <c r="L1276" s="517"/>
      <c r="M1276" s="517"/>
      <c r="N1276" s="517"/>
      <c r="O1276" s="517"/>
      <c r="P1276" s="517"/>
      <c r="Q1276" s="517"/>
      <c r="R1276" s="517"/>
      <c r="S1276" s="517"/>
      <c r="T1276" s="517"/>
      <c r="U1276" s="517"/>
      <c r="V1276" s="517"/>
      <c r="W1276" s="517"/>
      <c r="X1276" s="517"/>
      <c r="Y1276" s="517"/>
      <c r="Z1276" s="517"/>
      <c r="AA1276" s="517"/>
      <c r="AB1276" s="517"/>
      <c r="AC1276" s="517"/>
      <c r="AD1276" s="517"/>
      <c r="AE1276" s="517"/>
      <c r="AF1276" s="517"/>
      <c r="AG1276" s="517"/>
      <c r="AH1276" s="517"/>
      <c r="AI1276" s="517"/>
      <c r="AJ1276" s="517"/>
      <c r="AK1276" s="517"/>
      <c r="AL1276" s="517"/>
      <c r="AM1276" s="517"/>
      <c r="AN1276" s="517"/>
      <c r="AO1276" s="517"/>
      <c r="AP1276" s="517"/>
      <c r="AQ1276" s="517"/>
      <c r="AR1276" s="517"/>
      <c r="AS1276" s="517"/>
      <c r="AT1276" s="517"/>
      <c r="AU1276" s="517"/>
      <c r="AV1276" s="517"/>
      <c r="AW1276" s="517"/>
      <c r="AX1276" s="518"/>
    </row>
    <row r="1277" spans="1:50" ht="19.5" customHeight="1">
      <c r="A1277" s="363" t="s">
        <v>179</v>
      </c>
      <c r="B1277" s="364"/>
      <c r="C1277" s="364"/>
      <c r="D1277" s="364"/>
      <c r="E1277" s="364"/>
      <c r="F1277" s="365"/>
      <c r="G1277" s="372"/>
      <c r="H1277" s="373"/>
      <c r="I1277" s="373"/>
      <c r="J1277" s="373"/>
      <c r="K1277" s="373"/>
      <c r="L1277" s="373"/>
      <c r="M1277" s="373"/>
      <c r="N1277" s="373"/>
      <c r="O1277" s="374"/>
      <c r="P1277" s="375" t="s">
        <v>293</v>
      </c>
      <c r="Q1277" s="376"/>
      <c r="R1277" s="376"/>
      <c r="S1277" s="376"/>
      <c r="T1277" s="376"/>
      <c r="U1277" s="376"/>
      <c r="V1277" s="377"/>
      <c r="W1277" s="375" t="s">
        <v>292</v>
      </c>
      <c r="X1277" s="376"/>
      <c r="Y1277" s="376"/>
      <c r="Z1277" s="376"/>
      <c r="AA1277" s="376"/>
      <c r="AB1277" s="376"/>
      <c r="AC1277" s="377"/>
      <c r="AD1277" s="375" t="s">
        <v>291</v>
      </c>
      <c r="AE1277" s="376"/>
      <c r="AF1277" s="376"/>
      <c r="AG1277" s="376"/>
      <c r="AH1277" s="376"/>
      <c r="AI1277" s="376"/>
      <c r="AJ1277" s="377"/>
      <c r="AK1277" s="375" t="s">
        <v>290</v>
      </c>
      <c r="AL1277" s="376"/>
      <c r="AM1277" s="376"/>
      <c r="AN1277" s="376"/>
      <c r="AO1277" s="376"/>
      <c r="AP1277" s="376"/>
      <c r="AQ1277" s="377"/>
      <c r="AR1277" s="375" t="s">
        <v>289</v>
      </c>
      <c r="AS1277" s="376"/>
      <c r="AT1277" s="376"/>
      <c r="AU1277" s="376"/>
      <c r="AV1277" s="376"/>
      <c r="AW1277" s="376"/>
      <c r="AX1277" s="425"/>
    </row>
    <row r="1278" spans="1:50" ht="19.5" customHeight="1">
      <c r="A1278" s="366"/>
      <c r="B1278" s="367"/>
      <c r="C1278" s="367"/>
      <c r="D1278" s="367"/>
      <c r="E1278" s="367"/>
      <c r="F1278" s="368"/>
      <c r="G1278" s="451" t="s">
        <v>177</v>
      </c>
      <c r="H1278" s="452"/>
      <c r="I1278" s="457" t="s">
        <v>176</v>
      </c>
      <c r="J1278" s="458"/>
      <c r="K1278" s="458"/>
      <c r="L1278" s="458"/>
      <c r="M1278" s="458"/>
      <c r="N1278" s="458"/>
      <c r="O1278" s="459"/>
      <c r="P1278" s="460">
        <v>0.8</v>
      </c>
      <c r="Q1278" s="461"/>
      <c r="R1278" s="461"/>
      <c r="S1278" s="461"/>
      <c r="T1278" s="461"/>
      <c r="U1278" s="461"/>
      <c r="V1278" s="462"/>
      <c r="W1278" s="460">
        <v>0.8</v>
      </c>
      <c r="X1278" s="461"/>
      <c r="Y1278" s="461"/>
      <c r="Z1278" s="461"/>
      <c r="AA1278" s="461"/>
      <c r="AB1278" s="461"/>
      <c r="AC1278" s="462"/>
      <c r="AD1278" s="460">
        <v>0.6</v>
      </c>
      <c r="AE1278" s="461"/>
      <c r="AF1278" s="461"/>
      <c r="AG1278" s="461"/>
      <c r="AH1278" s="461"/>
      <c r="AI1278" s="461"/>
      <c r="AJ1278" s="462"/>
      <c r="AK1278" s="460">
        <v>0.1</v>
      </c>
      <c r="AL1278" s="461"/>
      <c r="AM1278" s="461"/>
      <c r="AN1278" s="461"/>
      <c r="AO1278" s="461"/>
      <c r="AP1278" s="461"/>
      <c r="AQ1278" s="462"/>
      <c r="AR1278" s="460">
        <v>0.1</v>
      </c>
      <c r="AS1278" s="461"/>
      <c r="AT1278" s="461"/>
      <c r="AU1278" s="461"/>
      <c r="AV1278" s="461"/>
      <c r="AW1278" s="461"/>
      <c r="AX1278" s="2170"/>
    </row>
    <row r="1279" spans="1:50" ht="19.5" customHeight="1">
      <c r="A1279" s="366"/>
      <c r="B1279" s="367"/>
      <c r="C1279" s="367"/>
      <c r="D1279" s="367"/>
      <c r="E1279" s="367"/>
      <c r="F1279" s="368"/>
      <c r="G1279" s="453"/>
      <c r="H1279" s="454"/>
      <c r="I1279" s="436" t="s">
        <v>175</v>
      </c>
      <c r="J1279" s="437"/>
      <c r="K1279" s="437"/>
      <c r="L1279" s="437"/>
      <c r="M1279" s="437"/>
      <c r="N1279" s="437"/>
      <c r="O1279" s="438"/>
      <c r="P1279" s="419" t="s">
        <v>1553</v>
      </c>
      <c r="Q1279" s="420"/>
      <c r="R1279" s="420"/>
      <c r="S1279" s="420"/>
      <c r="T1279" s="420"/>
      <c r="U1279" s="420"/>
      <c r="V1279" s="421"/>
      <c r="W1279" s="419" t="s">
        <v>1553</v>
      </c>
      <c r="X1279" s="420"/>
      <c r="Y1279" s="420"/>
      <c r="Z1279" s="420"/>
      <c r="AA1279" s="420"/>
      <c r="AB1279" s="420"/>
      <c r="AC1279" s="421"/>
      <c r="AD1279" s="419" t="s">
        <v>1553</v>
      </c>
      <c r="AE1279" s="420"/>
      <c r="AF1279" s="420"/>
      <c r="AG1279" s="420"/>
      <c r="AH1279" s="420"/>
      <c r="AI1279" s="420"/>
      <c r="AJ1279" s="421"/>
      <c r="AK1279" s="419" t="s">
        <v>1553</v>
      </c>
      <c r="AL1279" s="420"/>
      <c r="AM1279" s="420"/>
      <c r="AN1279" s="420"/>
      <c r="AO1279" s="420"/>
      <c r="AP1279" s="420"/>
      <c r="AQ1279" s="421"/>
      <c r="AR1279" s="583"/>
      <c r="AS1279" s="584"/>
      <c r="AT1279" s="584"/>
      <c r="AU1279" s="584"/>
      <c r="AV1279" s="584"/>
      <c r="AW1279" s="584"/>
      <c r="AX1279" s="585"/>
    </row>
    <row r="1280" spans="1:50" ht="19.5" customHeight="1">
      <c r="A1280" s="366"/>
      <c r="B1280" s="367"/>
      <c r="C1280" s="367"/>
      <c r="D1280" s="367"/>
      <c r="E1280" s="367"/>
      <c r="F1280" s="368"/>
      <c r="G1280" s="453"/>
      <c r="H1280" s="454"/>
      <c r="I1280" s="436" t="s">
        <v>174</v>
      </c>
      <c r="J1280" s="437"/>
      <c r="K1280" s="437"/>
      <c r="L1280" s="437"/>
      <c r="M1280" s="437"/>
      <c r="N1280" s="437"/>
      <c r="O1280" s="438"/>
      <c r="P1280" s="419" t="s">
        <v>1553</v>
      </c>
      <c r="Q1280" s="420"/>
      <c r="R1280" s="420"/>
      <c r="S1280" s="420"/>
      <c r="T1280" s="420"/>
      <c r="U1280" s="420"/>
      <c r="V1280" s="421"/>
      <c r="W1280" s="419" t="s">
        <v>1553</v>
      </c>
      <c r="X1280" s="420"/>
      <c r="Y1280" s="420"/>
      <c r="Z1280" s="420"/>
      <c r="AA1280" s="420"/>
      <c r="AB1280" s="420"/>
      <c r="AC1280" s="421"/>
      <c r="AD1280" s="419" t="s">
        <v>1553</v>
      </c>
      <c r="AE1280" s="420"/>
      <c r="AF1280" s="420"/>
      <c r="AG1280" s="420"/>
      <c r="AH1280" s="420"/>
      <c r="AI1280" s="420"/>
      <c r="AJ1280" s="421"/>
      <c r="AK1280" s="419" t="s">
        <v>1553</v>
      </c>
      <c r="AL1280" s="420"/>
      <c r="AM1280" s="420"/>
      <c r="AN1280" s="420"/>
      <c r="AO1280" s="420"/>
      <c r="AP1280" s="420"/>
      <c r="AQ1280" s="421"/>
      <c r="AR1280" s="419" t="s">
        <v>2777</v>
      </c>
      <c r="AS1280" s="420"/>
      <c r="AT1280" s="420"/>
      <c r="AU1280" s="420"/>
      <c r="AV1280" s="420"/>
      <c r="AW1280" s="420"/>
      <c r="AX1280" s="558"/>
    </row>
    <row r="1281" spans="1:50" ht="19.5" customHeight="1">
      <c r="A1281" s="366"/>
      <c r="B1281" s="367"/>
      <c r="C1281" s="367"/>
      <c r="D1281" s="367"/>
      <c r="E1281" s="367"/>
      <c r="F1281" s="368"/>
      <c r="G1281" s="453"/>
      <c r="H1281" s="454"/>
      <c r="I1281" s="436" t="s">
        <v>173</v>
      </c>
      <c r="J1281" s="437"/>
      <c r="K1281" s="437"/>
      <c r="L1281" s="437"/>
      <c r="M1281" s="437"/>
      <c r="N1281" s="437"/>
      <c r="O1281" s="438"/>
      <c r="P1281" s="419" t="s">
        <v>1553</v>
      </c>
      <c r="Q1281" s="420"/>
      <c r="R1281" s="420"/>
      <c r="S1281" s="420"/>
      <c r="T1281" s="420"/>
      <c r="U1281" s="420"/>
      <c r="V1281" s="421"/>
      <c r="W1281" s="419" t="s">
        <v>1553</v>
      </c>
      <c r="X1281" s="420"/>
      <c r="Y1281" s="420"/>
      <c r="Z1281" s="420"/>
      <c r="AA1281" s="420"/>
      <c r="AB1281" s="420"/>
      <c r="AC1281" s="421"/>
      <c r="AD1281" s="419" t="s">
        <v>1553</v>
      </c>
      <c r="AE1281" s="420"/>
      <c r="AF1281" s="420"/>
      <c r="AG1281" s="420"/>
      <c r="AH1281" s="420"/>
      <c r="AI1281" s="420"/>
      <c r="AJ1281" s="421"/>
      <c r="AK1281" s="419" t="s">
        <v>1553</v>
      </c>
      <c r="AL1281" s="420"/>
      <c r="AM1281" s="420"/>
      <c r="AN1281" s="420"/>
      <c r="AO1281" s="420"/>
      <c r="AP1281" s="420"/>
      <c r="AQ1281" s="421"/>
      <c r="AR1281" s="583"/>
      <c r="AS1281" s="584"/>
      <c r="AT1281" s="584"/>
      <c r="AU1281" s="584"/>
      <c r="AV1281" s="584"/>
      <c r="AW1281" s="584"/>
      <c r="AX1281" s="585"/>
    </row>
    <row r="1282" spans="1:50" ht="19.5" customHeight="1">
      <c r="A1282" s="366"/>
      <c r="B1282" s="367"/>
      <c r="C1282" s="367"/>
      <c r="D1282" s="367"/>
      <c r="E1282" s="367"/>
      <c r="F1282" s="368"/>
      <c r="G1282" s="453"/>
      <c r="H1282" s="454"/>
      <c r="I1282" s="436" t="s">
        <v>172</v>
      </c>
      <c r="J1282" s="437"/>
      <c r="K1282" s="437"/>
      <c r="L1282" s="437"/>
      <c r="M1282" s="437"/>
      <c r="N1282" s="437"/>
      <c r="O1282" s="438"/>
      <c r="P1282" s="419" t="s">
        <v>1553</v>
      </c>
      <c r="Q1282" s="420"/>
      <c r="R1282" s="420"/>
      <c r="S1282" s="420"/>
      <c r="T1282" s="420"/>
      <c r="U1282" s="420"/>
      <c r="V1282" s="421"/>
      <c r="W1282" s="419" t="s">
        <v>1553</v>
      </c>
      <c r="X1282" s="420"/>
      <c r="Y1282" s="420"/>
      <c r="Z1282" s="420"/>
      <c r="AA1282" s="420"/>
      <c r="AB1282" s="420"/>
      <c r="AC1282" s="421"/>
      <c r="AD1282" s="419" t="s">
        <v>1553</v>
      </c>
      <c r="AE1282" s="420"/>
      <c r="AF1282" s="420"/>
      <c r="AG1282" s="420"/>
      <c r="AH1282" s="420"/>
      <c r="AI1282" s="420"/>
      <c r="AJ1282" s="421"/>
      <c r="AK1282" s="419" t="s">
        <v>1553</v>
      </c>
      <c r="AL1282" s="420"/>
      <c r="AM1282" s="420"/>
      <c r="AN1282" s="420"/>
      <c r="AO1282" s="420"/>
      <c r="AP1282" s="420"/>
      <c r="AQ1282" s="421"/>
      <c r="AR1282" s="583"/>
      <c r="AS1282" s="584"/>
      <c r="AT1282" s="584"/>
      <c r="AU1282" s="584"/>
      <c r="AV1282" s="584"/>
      <c r="AW1282" s="584"/>
      <c r="AX1282" s="585"/>
    </row>
    <row r="1283" spans="1:50" ht="19.5" customHeight="1">
      <c r="A1283" s="366"/>
      <c r="B1283" s="367"/>
      <c r="C1283" s="367"/>
      <c r="D1283" s="367"/>
      <c r="E1283" s="367"/>
      <c r="F1283" s="368"/>
      <c r="G1283" s="455"/>
      <c r="H1283" s="456"/>
      <c r="I1283" s="442" t="s">
        <v>44</v>
      </c>
      <c r="J1283" s="443"/>
      <c r="K1283" s="443"/>
      <c r="L1283" s="443"/>
      <c r="M1283" s="443"/>
      <c r="N1283" s="443"/>
      <c r="O1283" s="444"/>
      <c r="P1283" s="460">
        <v>0.8</v>
      </c>
      <c r="Q1283" s="461"/>
      <c r="R1283" s="461"/>
      <c r="S1283" s="461"/>
      <c r="T1283" s="461"/>
      <c r="U1283" s="461"/>
      <c r="V1283" s="462"/>
      <c r="W1283" s="460">
        <v>0.8</v>
      </c>
      <c r="X1283" s="461"/>
      <c r="Y1283" s="461"/>
      <c r="Z1283" s="461"/>
      <c r="AA1283" s="461"/>
      <c r="AB1283" s="461"/>
      <c r="AC1283" s="462"/>
      <c r="AD1283" s="460">
        <v>0.6</v>
      </c>
      <c r="AE1283" s="461"/>
      <c r="AF1283" s="461"/>
      <c r="AG1283" s="461"/>
      <c r="AH1283" s="461"/>
      <c r="AI1283" s="461"/>
      <c r="AJ1283" s="462"/>
      <c r="AK1283" s="460">
        <v>0.1</v>
      </c>
      <c r="AL1283" s="461"/>
      <c r="AM1283" s="461"/>
      <c r="AN1283" s="461"/>
      <c r="AO1283" s="461"/>
      <c r="AP1283" s="461"/>
      <c r="AQ1283" s="462"/>
      <c r="AR1283" s="445">
        <v>0.1</v>
      </c>
      <c r="AS1283" s="446"/>
      <c r="AT1283" s="446"/>
      <c r="AU1283" s="446"/>
      <c r="AV1283" s="446"/>
      <c r="AW1283" s="446"/>
      <c r="AX1283" s="2505"/>
    </row>
    <row r="1284" spans="1:50" ht="19.5" customHeight="1">
      <c r="A1284" s="366"/>
      <c r="B1284" s="367"/>
      <c r="C1284" s="367"/>
      <c r="D1284" s="367"/>
      <c r="E1284" s="367"/>
      <c r="F1284" s="368"/>
      <c r="G1284" s="430" t="s">
        <v>170</v>
      </c>
      <c r="H1284" s="431"/>
      <c r="I1284" s="431"/>
      <c r="J1284" s="431"/>
      <c r="K1284" s="431"/>
      <c r="L1284" s="431"/>
      <c r="M1284" s="431"/>
      <c r="N1284" s="431"/>
      <c r="O1284" s="432"/>
      <c r="P1284" s="426">
        <v>0.1</v>
      </c>
      <c r="Q1284" s="427"/>
      <c r="R1284" s="427"/>
      <c r="S1284" s="427"/>
      <c r="T1284" s="427"/>
      <c r="U1284" s="427"/>
      <c r="V1284" s="428"/>
      <c r="W1284" s="426">
        <v>0.1</v>
      </c>
      <c r="X1284" s="427"/>
      <c r="Y1284" s="427"/>
      <c r="Z1284" s="427"/>
      <c r="AA1284" s="427"/>
      <c r="AB1284" s="427"/>
      <c r="AC1284" s="428"/>
      <c r="AD1284" s="426">
        <v>0</v>
      </c>
      <c r="AE1284" s="427"/>
      <c r="AF1284" s="427"/>
      <c r="AG1284" s="427"/>
      <c r="AH1284" s="427"/>
      <c r="AI1284" s="427"/>
      <c r="AJ1284" s="428"/>
      <c r="AK1284" s="404"/>
      <c r="AL1284" s="405"/>
      <c r="AM1284" s="405"/>
      <c r="AN1284" s="405"/>
      <c r="AO1284" s="405"/>
      <c r="AP1284" s="405"/>
      <c r="AQ1284" s="429"/>
      <c r="AR1284" s="404"/>
      <c r="AS1284" s="405"/>
      <c r="AT1284" s="405"/>
      <c r="AU1284" s="405"/>
      <c r="AV1284" s="405"/>
      <c r="AW1284" s="405"/>
      <c r="AX1284" s="406"/>
    </row>
    <row r="1285" spans="1:50" ht="19.5" customHeight="1">
      <c r="A1285" s="369"/>
      <c r="B1285" s="370"/>
      <c r="C1285" s="370"/>
      <c r="D1285" s="370"/>
      <c r="E1285" s="370"/>
      <c r="F1285" s="371"/>
      <c r="G1285" s="430" t="s">
        <v>169</v>
      </c>
      <c r="H1285" s="431"/>
      <c r="I1285" s="431"/>
      <c r="J1285" s="431"/>
      <c r="K1285" s="431"/>
      <c r="L1285" s="431"/>
      <c r="M1285" s="431"/>
      <c r="N1285" s="431"/>
      <c r="O1285" s="432"/>
      <c r="P1285" s="426">
        <v>8.3000000000000007</v>
      </c>
      <c r="Q1285" s="427"/>
      <c r="R1285" s="427"/>
      <c r="S1285" s="427"/>
      <c r="T1285" s="427"/>
      <c r="U1285" s="427"/>
      <c r="V1285" s="428"/>
      <c r="W1285" s="426">
        <v>14.5</v>
      </c>
      <c r="X1285" s="427"/>
      <c r="Y1285" s="427"/>
      <c r="Z1285" s="427"/>
      <c r="AA1285" s="427"/>
      <c r="AB1285" s="427"/>
      <c r="AC1285" s="428"/>
      <c r="AD1285" s="426">
        <v>0</v>
      </c>
      <c r="AE1285" s="427"/>
      <c r="AF1285" s="427"/>
      <c r="AG1285" s="427"/>
      <c r="AH1285" s="427"/>
      <c r="AI1285" s="427"/>
      <c r="AJ1285" s="428"/>
      <c r="AK1285" s="404"/>
      <c r="AL1285" s="405"/>
      <c r="AM1285" s="405"/>
      <c r="AN1285" s="405"/>
      <c r="AO1285" s="405"/>
      <c r="AP1285" s="405"/>
      <c r="AQ1285" s="429"/>
      <c r="AR1285" s="404"/>
      <c r="AS1285" s="405"/>
      <c r="AT1285" s="405"/>
      <c r="AU1285" s="405"/>
      <c r="AV1285" s="405"/>
      <c r="AW1285" s="405"/>
      <c r="AX1285" s="406"/>
    </row>
    <row r="1286" spans="1:50" ht="19.5" customHeight="1">
      <c r="A1286" s="379" t="s">
        <v>131</v>
      </c>
      <c r="B1286" s="380"/>
      <c r="C1286" s="385" t="s">
        <v>47</v>
      </c>
      <c r="D1286" s="386"/>
      <c r="E1286" s="386"/>
      <c r="F1286" s="386"/>
      <c r="G1286" s="386"/>
      <c r="H1286" s="386"/>
      <c r="I1286" s="386"/>
      <c r="J1286" s="386"/>
      <c r="K1286" s="387"/>
      <c r="L1286" s="388" t="s">
        <v>130</v>
      </c>
      <c r="M1286" s="389"/>
      <c r="N1286" s="389"/>
      <c r="O1286" s="389"/>
      <c r="P1286" s="389"/>
      <c r="Q1286" s="390"/>
      <c r="R1286" s="433" t="s">
        <v>289</v>
      </c>
      <c r="S1286" s="386"/>
      <c r="T1286" s="386"/>
      <c r="U1286" s="386"/>
      <c r="V1286" s="386"/>
      <c r="W1286" s="387"/>
      <c r="X1286" s="433" t="s">
        <v>128</v>
      </c>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434"/>
    </row>
    <row r="1287" spans="1:50" ht="19.5" customHeight="1">
      <c r="A1287" s="381"/>
      <c r="B1287" s="382"/>
      <c r="C1287" s="3734" t="s">
        <v>2832</v>
      </c>
      <c r="D1287" s="3740"/>
      <c r="E1287" s="3740"/>
      <c r="F1287" s="3740"/>
      <c r="G1287" s="3740"/>
      <c r="H1287" s="3740"/>
      <c r="I1287" s="3740"/>
      <c r="J1287" s="3740"/>
      <c r="K1287" s="3741"/>
      <c r="L1287" s="407">
        <v>0.1</v>
      </c>
      <c r="M1287" s="408"/>
      <c r="N1287" s="408"/>
      <c r="O1287" s="408"/>
      <c r="P1287" s="408"/>
      <c r="Q1287" s="409"/>
      <c r="R1287" s="407">
        <v>0.1</v>
      </c>
      <c r="S1287" s="408"/>
      <c r="T1287" s="408"/>
      <c r="U1287" s="408"/>
      <c r="V1287" s="408"/>
      <c r="W1287" s="409"/>
      <c r="X1287" s="537"/>
      <c r="Y1287" s="538"/>
      <c r="Z1287" s="538"/>
      <c r="AA1287" s="538"/>
      <c r="AB1287" s="538"/>
      <c r="AC1287" s="538"/>
      <c r="AD1287" s="538"/>
      <c r="AE1287" s="538"/>
      <c r="AF1287" s="538"/>
      <c r="AG1287" s="538"/>
      <c r="AH1287" s="538"/>
      <c r="AI1287" s="538"/>
      <c r="AJ1287" s="538"/>
      <c r="AK1287" s="538"/>
      <c r="AL1287" s="538"/>
      <c r="AM1287" s="538"/>
      <c r="AN1287" s="538"/>
      <c r="AO1287" s="538"/>
      <c r="AP1287" s="538"/>
      <c r="AQ1287" s="538"/>
      <c r="AR1287" s="538"/>
      <c r="AS1287" s="538"/>
      <c r="AT1287" s="538"/>
      <c r="AU1287" s="538"/>
      <c r="AV1287" s="538"/>
      <c r="AW1287" s="538"/>
      <c r="AX1287" s="539"/>
    </row>
    <row r="1288" spans="1:50" ht="19.5" customHeight="1">
      <c r="A1288" s="381"/>
      <c r="B1288" s="382"/>
      <c r="C1288" s="3718"/>
      <c r="D1288" s="3719"/>
      <c r="E1288" s="3719"/>
      <c r="F1288" s="3719"/>
      <c r="G1288" s="3719"/>
      <c r="H1288" s="3719"/>
      <c r="I1288" s="3719"/>
      <c r="J1288" s="3719"/>
      <c r="K1288" s="3720"/>
      <c r="L1288" s="354"/>
      <c r="M1288" s="355"/>
      <c r="N1288" s="355"/>
      <c r="O1288" s="355"/>
      <c r="P1288" s="355"/>
      <c r="Q1288" s="356"/>
      <c r="R1288" s="354"/>
      <c r="S1288" s="355"/>
      <c r="T1288" s="355"/>
      <c r="U1288" s="355"/>
      <c r="V1288" s="355"/>
      <c r="W1288" s="356"/>
      <c r="X1288" s="464"/>
      <c r="Y1288" s="465"/>
      <c r="Z1288" s="465"/>
      <c r="AA1288" s="465"/>
      <c r="AB1288" s="465"/>
      <c r="AC1288" s="465"/>
      <c r="AD1288" s="465"/>
      <c r="AE1288" s="465"/>
      <c r="AF1288" s="465"/>
      <c r="AG1288" s="465"/>
      <c r="AH1288" s="465"/>
      <c r="AI1288" s="465"/>
      <c r="AJ1288" s="465"/>
      <c r="AK1288" s="465"/>
      <c r="AL1288" s="465"/>
      <c r="AM1288" s="465"/>
      <c r="AN1288" s="465"/>
      <c r="AO1288" s="465"/>
      <c r="AP1288" s="465"/>
      <c r="AQ1288" s="465"/>
      <c r="AR1288" s="465"/>
      <c r="AS1288" s="465"/>
      <c r="AT1288" s="465"/>
      <c r="AU1288" s="465"/>
      <c r="AV1288" s="465"/>
      <c r="AW1288" s="465"/>
      <c r="AX1288" s="466"/>
    </row>
    <row r="1289" spans="1:50" ht="19.5" customHeight="1">
      <c r="A1289" s="381"/>
      <c r="B1289" s="382"/>
      <c r="C1289" s="3730"/>
      <c r="D1289" s="3731"/>
      <c r="E1289" s="3731"/>
      <c r="F1289" s="3731"/>
      <c r="G1289" s="3731"/>
      <c r="H1289" s="3731"/>
      <c r="I1289" s="3731"/>
      <c r="J1289" s="3731"/>
      <c r="K1289" s="3732"/>
      <c r="L1289" s="354"/>
      <c r="M1289" s="355"/>
      <c r="N1289" s="355"/>
      <c r="O1289" s="355"/>
      <c r="P1289" s="355"/>
      <c r="Q1289" s="356"/>
      <c r="R1289" s="354"/>
      <c r="S1289" s="355"/>
      <c r="T1289" s="355"/>
      <c r="U1289" s="355"/>
      <c r="V1289" s="355"/>
      <c r="W1289" s="356"/>
      <c r="X1289" s="464"/>
      <c r="Y1289" s="465"/>
      <c r="Z1289" s="465"/>
      <c r="AA1289" s="465"/>
      <c r="AB1289" s="465"/>
      <c r="AC1289" s="465"/>
      <c r="AD1289" s="465"/>
      <c r="AE1289" s="465"/>
      <c r="AF1289" s="465"/>
      <c r="AG1289" s="465"/>
      <c r="AH1289" s="465"/>
      <c r="AI1289" s="465"/>
      <c r="AJ1289" s="465"/>
      <c r="AK1289" s="465"/>
      <c r="AL1289" s="465"/>
      <c r="AM1289" s="465"/>
      <c r="AN1289" s="465"/>
      <c r="AO1289" s="465"/>
      <c r="AP1289" s="465"/>
      <c r="AQ1289" s="465"/>
      <c r="AR1289" s="465"/>
      <c r="AS1289" s="465"/>
      <c r="AT1289" s="465"/>
      <c r="AU1289" s="465"/>
      <c r="AV1289" s="465"/>
      <c r="AW1289" s="465"/>
      <c r="AX1289" s="466"/>
    </row>
    <row r="1290" spans="1:50" ht="19.5" customHeight="1">
      <c r="A1290" s="381"/>
      <c r="B1290" s="382"/>
      <c r="C1290" s="3715"/>
      <c r="D1290" s="3716"/>
      <c r="E1290" s="3716"/>
      <c r="F1290" s="3716"/>
      <c r="G1290" s="3716"/>
      <c r="H1290" s="3716"/>
      <c r="I1290" s="3716"/>
      <c r="J1290" s="3716"/>
      <c r="K1290" s="3717"/>
      <c r="L1290" s="354"/>
      <c r="M1290" s="355"/>
      <c r="N1290" s="355"/>
      <c r="O1290" s="355"/>
      <c r="P1290" s="355"/>
      <c r="Q1290" s="356"/>
      <c r="R1290" s="354"/>
      <c r="S1290" s="355"/>
      <c r="T1290" s="355"/>
      <c r="U1290" s="355"/>
      <c r="V1290" s="355"/>
      <c r="W1290" s="356"/>
      <c r="X1290" s="464"/>
      <c r="Y1290" s="465"/>
      <c r="Z1290" s="465"/>
      <c r="AA1290" s="465"/>
      <c r="AB1290" s="465"/>
      <c r="AC1290" s="465"/>
      <c r="AD1290" s="465"/>
      <c r="AE1290" s="465"/>
      <c r="AF1290" s="465"/>
      <c r="AG1290" s="465"/>
      <c r="AH1290" s="465"/>
      <c r="AI1290" s="465"/>
      <c r="AJ1290" s="465"/>
      <c r="AK1290" s="465"/>
      <c r="AL1290" s="465"/>
      <c r="AM1290" s="465"/>
      <c r="AN1290" s="465"/>
      <c r="AO1290" s="465"/>
      <c r="AP1290" s="465"/>
      <c r="AQ1290" s="465"/>
      <c r="AR1290" s="465"/>
      <c r="AS1290" s="465"/>
      <c r="AT1290" s="465"/>
      <c r="AU1290" s="465"/>
      <c r="AV1290" s="465"/>
      <c r="AW1290" s="465"/>
      <c r="AX1290" s="466"/>
    </row>
    <row r="1291" spans="1:50" ht="19.5" customHeight="1">
      <c r="A1291" s="381"/>
      <c r="B1291" s="382"/>
      <c r="C1291" s="3730"/>
      <c r="D1291" s="3731"/>
      <c r="E1291" s="3731"/>
      <c r="F1291" s="3731"/>
      <c r="G1291" s="3731"/>
      <c r="H1291" s="3731"/>
      <c r="I1291" s="3731"/>
      <c r="J1291" s="3731"/>
      <c r="K1291" s="3732"/>
      <c r="L1291" s="354"/>
      <c r="M1291" s="355"/>
      <c r="N1291" s="355"/>
      <c r="O1291" s="355"/>
      <c r="P1291" s="355"/>
      <c r="Q1291" s="356"/>
      <c r="R1291" s="354"/>
      <c r="S1291" s="355"/>
      <c r="T1291" s="355"/>
      <c r="U1291" s="355"/>
      <c r="V1291" s="355"/>
      <c r="W1291" s="356"/>
      <c r="X1291" s="464"/>
      <c r="Y1291" s="465"/>
      <c r="Z1291" s="465"/>
      <c r="AA1291" s="465"/>
      <c r="AB1291" s="465"/>
      <c r="AC1291" s="465"/>
      <c r="AD1291" s="465"/>
      <c r="AE1291" s="465"/>
      <c r="AF1291" s="465"/>
      <c r="AG1291" s="465"/>
      <c r="AH1291" s="465"/>
      <c r="AI1291" s="465"/>
      <c r="AJ1291" s="465"/>
      <c r="AK1291" s="465"/>
      <c r="AL1291" s="465"/>
      <c r="AM1291" s="465"/>
      <c r="AN1291" s="465"/>
      <c r="AO1291" s="465"/>
      <c r="AP1291" s="465"/>
      <c r="AQ1291" s="465"/>
      <c r="AR1291" s="465"/>
      <c r="AS1291" s="465"/>
      <c r="AT1291" s="465"/>
      <c r="AU1291" s="465"/>
      <c r="AV1291" s="465"/>
      <c r="AW1291" s="465"/>
      <c r="AX1291" s="466"/>
    </row>
    <row r="1292" spans="1:50" ht="19.5" customHeight="1">
      <c r="A1292" s="381"/>
      <c r="B1292" s="382"/>
      <c r="C1292" s="3715"/>
      <c r="D1292" s="3716"/>
      <c r="E1292" s="3716"/>
      <c r="F1292" s="3716"/>
      <c r="G1292" s="3716"/>
      <c r="H1292" s="3716"/>
      <c r="I1292" s="3716"/>
      <c r="J1292" s="3716"/>
      <c r="K1292" s="3717"/>
      <c r="L1292" s="360"/>
      <c r="M1292" s="361"/>
      <c r="N1292" s="361"/>
      <c r="O1292" s="361"/>
      <c r="P1292" s="361"/>
      <c r="Q1292" s="362"/>
      <c r="R1292" s="360"/>
      <c r="S1292" s="361"/>
      <c r="T1292" s="361"/>
      <c r="U1292" s="361"/>
      <c r="V1292" s="361"/>
      <c r="W1292" s="362"/>
      <c r="X1292" s="464"/>
      <c r="Y1292" s="465"/>
      <c r="Z1292" s="465"/>
      <c r="AA1292" s="465"/>
      <c r="AB1292" s="465"/>
      <c r="AC1292" s="465"/>
      <c r="AD1292" s="465"/>
      <c r="AE1292" s="465"/>
      <c r="AF1292" s="465"/>
      <c r="AG1292" s="465"/>
      <c r="AH1292" s="465"/>
      <c r="AI1292" s="465"/>
      <c r="AJ1292" s="465"/>
      <c r="AK1292" s="465"/>
      <c r="AL1292" s="465"/>
      <c r="AM1292" s="465"/>
      <c r="AN1292" s="465"/>
      <c r="AO1292" s="465"/>
      <c r="AP1292" s="465"/>
      <c r="AQ1292" s="465"/>
      <c r="AR1292" s="465"/>
      <c r="AS1292" s="465"/>
      <c r="AT1292" s="465"/>
      <c r="AU1292" s="465"/>
      <c r="AV1292" s="465"/>
      <c r="AW1292" s="465"/>
      <c r="AX1292" s="466"/>
    </row>
    <row r="1293" spans="1:50" ht="19.5" customHeight="1" thickBot="1">
      <c r="A1293" s="383"/>
      <c r="B1293" s="384"/>
      <c r="C1293" s="391" t="s">
        <v>44</v>
      </c>
      <c r="D1293" s="392"/>
      <c r="E1293" s="392"/>
      <c r="F1293" s="392"/>
      <c r="G1293" s="392"/>
      <c r="H1293" s="392"/>
      <c r="I1293" s="392"/>
      <c r="J1293" s="392"/>
      <c r="K1293" s="393"/>
      <c r="L1293" s="394">
        <v>0.1</v>
      </c>
      <c r="M1293" s="395"/>
      <c r="N1293" s="395"/>
      <c r="O1293" s="395"/>
      <c r="P1293" s="395"/>
      <c r="Q1293" s="396"/>
      <c r="R1293" s="394">
        <v>0.1</v>
      </c>
      <c r="S1293" s="395"/>
      <c r="T1293" s="395"/>
      <c r="U1293" s="395"/>
      <c r="V1293" s="395"/>
      <c r="W1293" s="396"/>
      <c r="X1293" s="534"/>
      <c r="Y1293" s="535"/>
      <c r="Z1293" s="535"/>
      <c r="AA1293" s="535"/>
      <c r="AB1293" s="535"/>
      <c r="AC1293" s="535"/>
      <c r="AD1293" s="535"/>
      <c r="AE1293" s="535"/>
      <c r="AF1293" s="535"/>
      <c r="AG1293" s="535"/>
      <c r="AH1293" s="535"/>
      <c r="AI1293" s="535"/>
      <c r="AJ1293" s="535"/>
      <c r="AK1293" s="535"/>
      <c r="AL1293" s="535"/>
      <c r="AM1293" s="535"/>
      <c r="AN1293" s="535"/>
      <c r="AO1293" s="535"/>
      <c r="AP1293" s="535"/>
      <c r="AQ1293" s="535"/>
      <c r="AR1293" s="535"/>
      <c r="AS1293" s="535"/>
      <c r="AT1293" s="535"/>
      <c r="AU1293" s="535"/>
      <c r="AV1293" s="535"/>
      <c r="AW1293" s="535"/>
      <c r="AX1293" s="536"/>
    </row>
    <row r="1295" spans="1:50" s="5" customFormat="1" ht="20.25" customHeight="1" thickBot="1">
      <c r="A1295" s="50"/>
      <c r="B1295" s="50"/>
      <c r="C1295" s="50"/>
      <c r="D1295" s="50"/>
      <c r="E1295" s="50"/>
      <c r="F1295" s="50"/>
      <c r="G1295" s="50"/>
      <c r="H1295" s="50"/>
      <c r="I1295" s="50"/>
      <c r="J1295" s="50"/>
      <c r="K1295" s="50"/>
      <c r="L1295" s="50"/>
      <c r="M1295" s="50"/>
      <c r="N1295" s="50"/>
      <c r="O1295" s="50"/>
      <c r="P1295" s="50"/>
      <c r="Q1295" s="50"/>
      <c r="R1295" s="50"/>
      <c r="S1295" s="50"/>
      <c r="T1295" s="50"/>
      <c r="U1295" s="50"/>
      <c r="V1295" s="50"/>
      <c r="W1295" s="50"/>
      <c r="X1295" s="50"/>
      <c r="Y1295" s="50"/>
      <c r="Z1295" s="50"/>
      <c r="AA1295" s="50"/>
      <c r="AB1295" s="50"/>
      <c r="AC1295" s="50"/>
      <c r="AD1295" s="50"/>
      <c r="AE1295" s="50"/>
      <c r="AF1295" s="50"/>
      <c r="AG1295" s="50"/>
      <c r="AH1295" s="50"/>
      <c r="AI1295" s="50"/>
      <c r="AJ1295" s="50"/>
      <c r="AK1295" s="50"/>
      <c r="AL1295" s="50"/>
      <c r="AM1295" s="50"/>
      <c r="AN1295" s="50"/>
      <c r="AO1295" s="50"/>
      <c r="AP1295" s="50"/>
      <c r="AQ1295" s="540" t="s">
        <v>303</v>
      </c>
      <c r="AR1295" s="540"/>
      <c r="AS1295" s="540"/>
      <c r="AT1295" s="540"/>
      <c r="AU1295" s="540"/>
      <c r="AV1295" s="540"/>
      <c r="AW1295" s="540"/>
      <c r="AX1295" s="540"/>
    </row>
    <row r="1296" spans="1:50" ht="26.25" customHeight="1">
      <c r="A1296" s="468" t="s">
        <v>302</v>
      </c>
      <c r="B1296" s="469"/>
      <c r="C1296" s="469"/>
      <c r="D1296" s="469"/>
      <c r="E1296" s="469"/>
      <c r="F1296" s="470"/>
      <c r="G1296" s="654" t="s">
        <v>2831</v>
      </c>
      <c r="H1296" s="3745"/>
      <c r="I1296" s="3745"/>
      <c r="J1296" s="3745"/>
      <c r="K1296" s="3745"/>
      <c r="L1296" s="3745"/>
      <c r="M1296" s="3745"/>
      <c r="N1296" s="3745"/>
      <c r="O1296" s="3745"/>
      <c r="P1296" s="3745"/>
      <c r="Q1296" s="3745"/>
      <c r="R1296" s="3745"/>
      <c r="S1296" s="3745"/>
      <c r="T1296" s="3745"/>
      <c r="U1296" s="3745"/>
      <c r="V1296" s="3745"/>
      <c r="W1296" s="3745"/>
      <c r="X1296" s="3746"/>
      <c r="Y1296" s="474" t="s">
        <v>281</v>
      </c>
      <c r="Z1296" s="475"/>
      <c r="AA1296" s="475"/>
      <c r="AB1296" s="475"/>
      <c r="AC1296" s="475"/>
      <c r="AD1296" s="476"/>
      <c r="AE1296" s="477" t="s">
        <v>199</v>
      </c>
      <c r="AF1296" s="478"/>
      <c r="AG1296" s="478"/>
      <c r="AH1296" s="478"/>
      <c r="AI1296" s="478"/>
      <c r="AJ1296" s="478"/>
      <c r="AK1296" s="478"/>
      <c r="AL1296" s="478"/>
      <c r="AM1296" s="478"/>
      <c r="AN1296" s="478"/>
      <c r="AO1296" s="478"/>
      <c r="AP1296" s="479"/>
      <c r="AQ1296" s="480" t="s">
        <v>198</v>
      </c>
      <c r="AR1296" s="481"/>
      <c r="AS1296" s="481"/>
      <c r="AT1296" s="481"/>
      <c r="AU1296" s="481"/>
      <c r="AV1296" s="481"/>
      <c r="AW1296" s="481"/>
      <c r="AX1296" s="482"/>
    </row>
    <row r="1297" spans="1:50" ht="26.25" customHeight="1">
      <c r="A1297" s="486" t="s">
        <v>197</v>
      </c>
      <c r="B1297" s="487"/>
      <c r="C1297" s="487"/>
      <c r="D1297" s="487"/>
      <c r="E1297" s="487"/>
      <c r="F1297" s="488"/>
      <c r="G1297" s="3750" t="s">
        <v>2830</v>
      </c>
      <c r="H1297" s="3751"/>
      <c r="I1297" s="3751"/>
      <c r="J1297" s="3751"/>
      <c r="K1297" s="3751"/>
      <c r="L1297" s="3751"/>
      <c r="M1297" s="3751"/>
      <c r="N1297" s="3751"/>
      <c r="O1297" s="3751"/>
      <c r="P1297" s="3751"/>
      <c r="Q1297" s="3751"/>
      <c r="R1297" s="3751"/>
      <c r="S1297" s="3751"/>
      <c r="T1297" s="3751"/>
      <c r="U1297" s="3751"/>
      <c r="V1297" s="3751"/>
      <c r="W1297" s="3751"/>
      <c r="X1297" s="3752"/>
      <c r="Y1297" s="492" t="s">
        <v>195</v>
      </c>
      <c r="Z1297" s="493"/>
      <c r="AA1297" s="493"/>
      <c r="AB1297" s="493"/>
      <c r="AC1297" s="493"/>
      <c r="AD1297" s="494"/>
      <c r="AE1297" s="495" t="s">
        <v>2783</v>
      </c>
      <c r="AF1297" s="496"/>
      <c r="AG1297" s="496"/>
      <c r="AH1297" s="496"/>
      <c r="AI1297" s="496"/>
      <c r="AJ1297" s="496"/>
      <c r="AK1297" s="496"/>
      <c r="AL1297" s="496"/>
      <c r="AM1297" s="496"/>
      <c r="AN1297" s="496"/>
      <c r="AO1297" s="496"/>
      <c r="AP1297" s="497"/>
      <c r="AQ1297" s="614" t="s">
        <v>2782</v>
      </c>
      <c r="AR1297" s="615"/>
      <c r="AS1297" s="615"/>
      <c r="AT1297" s="615"/>
      <c r="AU1297" s="615"/>
      <c r="AV1297" s="615"/>
      <c r="AW1297" s="615"/>
      <c r="AX1297" s="616"/>
    </row>
    <row r="1298" spans="1:50" ht="30" customHeight="1">
      <c r="A1298" s="501" t="s">
        <v>192</v>
      </c>
      <c r="B1298" s="502"/>
      <c r="C1298" s="502"/>
      <c r="D1298" s="502"/>
      <c r="E1298" s="502"/>
      <c r="F1298" s="503"/>
      <c r="G1298" s="3742" t="s">
        <v>191</v>
      </c>
      <c r="H1298" s="3743"/>
      <c r="I1298" s="3743"/>
      <c r="J1298" s="3743"/>
      <c r="K1298" s="3743"/>
      <c r="L1298" s="3743"/>
      <c r="M1298" s="3743"/>
      <c r="N1298" s="3743"/>
      <c r="O1298" s="3743"/>
      <c r="P1298" s="3743"/>
      <c r="Q1298" s="3743"/>
      <c r="R1298" s="3743"/>
      <c r="S1298" s="3743"/>
      <c r="T1298" s="3743"/>
      <c r="U1298" s="3743"/>
      <c r="V1298" s="3743"/>
      <c r="W1298" s="3743"/>
      <c r="X1298" s="3744"/>
      <c r="Y1298" s="507" t="s">
        <v>190</v>
      </c>
      <c r="Z1298" s="508"/>
      <c r="AA1298" s="508"/>
      <c r="AB1298" s="508"/>
      <c r="AC1298" s="508"/>
      <c r="AD1298" s="509"/>
      <c r="AE1298" s="416" t="s">
        <v>2781</v>
      </c>
      <c r="AF1298" s="417"/>
      <c r="AG1298" s="417"/>
      <c r="AH1298" s="417"/>
      <c r="AI1298" s="417"/>
      <c r="AJ1298" s="417"/>
      <c r="AK1298" s="417"/>
      <c r="AL1298" s="417"/>
      <c r="AM1298" s="417"/>
      <c r="AN1298" s="417"/>
      <c r="AO1298" s="417"/>
      <c r="AP1298" s="417"/>
      <c r="AQ1298" s="417"/>
      <c r="AR1298" s="417"/>
      <c r="AS1298" s="417"/>
      <c r="AT1298" s="417"/>
      <c r="AU1298" s="417"/>
      <c r="AV1298" s="417"/>
      <c r="AW1298" s="417"/>
      <c r="AX1298" s="418"/>
    </row>
    <row r="1299" spans="1:50" ht="30" customHeight="1">
      <c r="A1299" s="519" t="s">
        <v>188</v>
      </c>
      <c r="B1299" s="520"/>
      <c r="C1299" s="520"/>
      <c r="D1299" s="520"/>
      <c r="E1299" s="520"/>
      <c r="F1299" s="521"/>
      <c r="G1299" s="3747" t="s">
        <v>2780</v>
      </c>
      <c r="H1299" s="3748"/>
      <c r="I1299" s="3748"/>
      <c r="J1299" s="3748"/>
      <c r="K1299" s="3748"/>
      <c r="L1299" s="3748"/>
      <c r="M1299" s="3748"/>
      <c r="N1299" s="3748"/>
      <c r="O1299" s="3748"/>
      <c r="P1299" s="3748"/>
      <c r="Q1299" s="3748"/>
      <c r="R1299" s="3748"/>
      <c r="S1299" s="3748"/>
      <c r="T1299" s="3748"/>
      <c r="U1299" s="3748"/>
      <c r="V1299" s="3748"/>
      <c r="W1299" s="3748"/>
      <c r="X1299" s="3749"/>
      <c r="Y1299" s="525" t="s">
        <v>273</v>
      </c>
      <c r="Z1299" s="526"/>
      <c r="AA1299" s="526"/>
      <c r="AB1299" s="526"/>
      <c r="AC1299" s="526"/>
      <c r="AD1299" s="527"/>
      <c r="AE1299" s="528" t="s">
        <v>1553</v>
      </c>
      <c r="AF1299" s="529"/>
      <c r="AG1299" s="529"/>
      <c r="AH1299" s="529"/>
      <c r="AI1299" s="529"/>
      <c r="AJ1299" s="529"/>
      <c r="AK1299" s="529"/>
      <c r="AL1299" s="529"/>
      <c r="AM1299" s="529"/>
      <c r="AN1299" s="529"/>
      <c r="AO1299" s="529"/>
      <c r="AP1299" s="529"/>
      <c r="AQ1299" s="529"/>
      <c r="AR1299" s="529"/>
      <c r="AS1299" s="529"/>
      <c r="AT1299" s="529"/>
      <c r="AU1299" s="529"/>
      <c r="AV1299" s="529"/>
      <c r="AW1299" s="529"/>
      <c r="AX1299" s="530"/>
    </row>
    <row r="1300" spans="1:50" ht="54.95" customHeight="1">
      <c r="A1300" s="510" t="s">
        <v>185</v>
      </c>
      <c r="B1300" s="511"/>
      <c r="C1300" s="511"/>
      <c r="D1300" s="511"/>
      <c r="E1300" s="511"/>
      <c r="F1300" s="512"/>
      <c r="G1300" s="531" t="s">
        <v>2829</v>
      </c>
      <c r="H1300" s="532"/>
      <c r="I1300" s="532"/>
      <c r="J1300" s="532"/>
      <c r="K1300" s="532"/>
      <c r="L1300" s="532"/>
      <c r="M1300" s="532"/>
      <c r="N1300" s="532"/>
      <c r="O1300" s="532"/>
      <c r="P1300" s="532"/>
      <c r="Q1300" s="532"/>
      <c r="R1300" s="532"/>
      <c r="S1300" s="532"/>
      <c r="T1300" s="532"/>
      <c r="U1300" s="532"/>
      <c r="V1300" s="532"/>
      <c r="W1300" s="532"/>
      <c r="X1300" s="532"/>
      <c r="Y1300" s="532"/>
      <c r="Z1300" s="532"/>
      <c r="AA1300" s="532"/>
      <c r="AB1300" s="532"/>
      <c r="AC1300" s="532"/>
      <c r="AD1300" s="532"/>
      <c r="AE1300" s="532"/>
      <c r="AF1300" s="532"/>
      <c r="AG1300" s="532"/>
      <c r="AH1300" s="532"/>
      <c r="AI1300" s="532"/>
      <c r="AJ1300" s="532"/>
      <c r="AK1300" s="532"/>
      <c r="AL1300" s="532"/>
      <c r="AM1300" s="532"/>
      <c r="AN1300" s="532"/>
      <c r="AO1300" s="532"/>
      <c r="AP1300" s="532"/>
      <c r="AQ1300" s="532"/>
      <c r="AR1300" s="532"/>
      <c r="AS1300" s="532"/>
      <c r="AT1300" s="532"/>
      <c r="AU1300" s="532"/>
      <c r="AV1300" s="532"/>
      <c r="AW1300" s="532"/>
      <c r="AX1300" s="533"/>
    </row>
    <row r="1301" spans="1:50" ht="57.75" customHeight="1">
      <c r="A1301" s="510" t="s">
        <v>183</v>
      </c>
      <c r="B1301" s="511"/>
      <c r="C1301" s="511"/>
      <c r="D1301" s="511"/>
      <c r="E1301" s="511"/>
      <c r="F1301" s="512"/>
      <c r="G1301" s="531" t="s">
        <v>2828</v>
      </c>
      <c r="H1301" s="532"/>
      <c r="I1301" s="532"/>
      <c r="J1301" s="532"/>
      <c r="K1301" s="532"/>
      <c r="L1301" s="532"/>
      <c r="M1301" s="532"/>
      <c r="N1301" s="532"/>
      <c r="O1301" s="532"/>
      <c r="P1301" s="532"/>
      <c r="Q1301" s="532"/>
      <c r="R1301" s="532"/>
      <c r="S1301" s="532"/>
      <c r="T1301" s="532"/>
      <c r="U1301" s="532"/>
      <c r="V1301" s="532"/>
      <c r="W1301" s="532"/>
      <c r="X1301" s="532"/>
      <c r="Y1301" s="532"/>
      <c r="Z1301" s="532"/>
      <c r="AA1301" s="532"/>
      <c r="AB1301" s="532"/>
      <c r="AC1301" s="532"/>
      <c r="AD1301" s="532"/>
      <c r="AE1301" s="532"/>
      <c r="AF1301" s="532"/>
      <c r="AG1301" s="532"/>
      <c r="AH1301" s="532"/>
      <c r="AI1301" s="532"/>
      <c r="AJ1301" s="532"/>
      <c r="AK1301" s="532"/>
      <c r="AL1301" s="532"/>
      <c r="AM1301" s="532"/>
      <c r="AN1301" s="532"/>
      <c r="AO1301" s="532"/>
      <c r="AP1301" s="532"/>
      <c r="AQ1301" s="532"/>
      <c r="AR1301" s="532"/>
      <c r="AS1301" s="532"/>
      <c r="AT1301" s="532"/>
      <c r="AU1301" s="532"/>
      <c r="AV1301" s="532"/>
      <c r="AW1301" s="532"/>
      <c r="AX1301" s="533"/>
    </row>
    <row r="1302" spans="1:50" ht="22.7" customHeight="1">
      <c r="A1302" s="510" t="s">
        <v>181</v>
      </c>
      <c r="B1302" s="511"/>
      <c r="C1302" s="511"/>
      <c r="D1302" s="511"/>
      <c r="E1302" s="511"/>
      <c r="F1302" s="512"/>
      <c r="G1302" s="516" t="s">
        <v>919</v>
      </c>
      <c r="H1302" s="517"/>
      <c r="I1302" s="517"/>
      <c r="J1302" s="517"/>
      <c r="K1302" s="517"/>
      <c r="L1302" s="517"/>
      <c r="M1302" s="517"/>
      <c r="N1302" s="517"/>
      <c r="O1302" s="517"/>
      <c r="P1302" s="517"/>
      <c r="Q1302" s="517"/>
      <c r="R1302" s="517"/>
      <c r="S1302" s="517"/>
      <c r="T1302" s="517"/>
      <c r="U1302" s="517"/>
      <c r="V1302" s="517"/>
      <c r="W1302" s="517"/>
      <c r="X1302" s="517"/>
      <c r="Y1302" s="517"/>
      <c r="Z1302" s="517"/>
      <c r="AA1302" s="517"/>
      <c r="AB1302" s="517"/>
      <c r="AC1302" s="517"/>
      <c r="AD1302" s="517"/>
      <c r="AE1302" s="517"/>
      <c r="AF1302" s="517"/>
      <c r="AG1302" s="517"/>
      <c r="AH1302" s="517"/>
      <c r="AI1302" s="517"/>
      <c r="AJ1302" s="517"/>
      <c r="AK1302" s="517"/>
      <c r="AL1302" s="517"/>
      <c r="AM1302" s="517"/>
      <c r="AN1302" s="517"/>
      <c r="AO1302" s="517"/>
      <c r="AP1302" s="517"/>
      <c r="AQ1302" s="517"/>
      <c r="AR1302" s="517"/>
      <c r="AS1302" s="517"/>
      <c r="AT1302" s="517"/>
      <c r="AU1302" s="517"/>
      <c r="AV1302" s="517"/>
      <c r="AW1302" s="517"/>
      <c r="AX1302" s="518"/>
    </row>
    <row r="1303" spans="1:50" ht="19.5" customHeight="1">
      <c r="A1303" s="363" t="s">
        <v>179</v>
      </c>
      <c r="B1303" s="364"/>
      <c r="C1303" s="364"/>
      <c r="D1303" s="364"/>
      <c r="E1303" s="364"/>
      <c r="F1303" s="365"/>
      <c r="G1303" s="372"/>
      <c r="H1303" s="373"/>
      <c r="I1303" s="373"/>
      <c r="J1303" s="373"/>
      <c r="K1303" s="373"/>
      <c r="L1303" s="373"/>
      <c r="M1303" s="373"/>
      <c r="N1303" s="373"/>
      <c r="O1303" s="374"/>
      <c r="P1303" s="375" t="s">
        <v>293</v>
      </c>
      <c r="Q1303" s="376"/>
      <c r="R1303" s="376"/>
      <c r="S1303" s="376"/>
      <c r="T1303" s="376"/>
      <c r="U1303" s="376"/>
      <c r="V1303" s="377"/>
      <c r="W1303" s="375" t="s">
        <v>292</v>
      </c>
      <c r="X1303" s="376"/>
      <c r="Y1303" s="376"/>
      <c r="Z1303" s="376"/>
      <c r="AA1303" s="376"/>
      <c r="AB1303" s="376"/>
      <c r="AC1303" s="377"/>
      <c r="AD1303" s="375" t="s">
        <v>291</v>
      </c>
      <c r="AE1303" s="376"/>
      <c r="AF1303" s="376"/>
      <c r="AG1303" s="376"/>
      <c r="AH1303" s="376"/>
      <c r="AI1303" s="376"/>
      <c r="AJ1303" s="377"/>
      <c r="AK1303" s="375" t="s">
        <v>290</v>
      </c>
      <c r="AL1303" s="376"/>
      <c r="AM1303" s="376"/>
      <c r="AN1303" s="376"/>
      <c r="AO1303" s="376"/>
      <c r="AP1303" s="376"/>
      <c r="AQ1303" s="377"/>
      <c r="AR1303" s="375" t="s">
        <v>289</v>
      </c>
      <c r="AS1303" s="376"/>
      <c r="AT1303" s="376"/>
      <c r="AU1303" s="376"/>
      <c r="AV1303" s="376"/>
      <c r="AW1303" s="376"/>
      <c r="AX1303" s="425"/>
    </row>
    <row r="1304" spans="1:50" ht="19.5" customHeight="1">
      <c r="A1304" s="366"/>
      <c r="B1304" s="367"/>
      <c r="C1304" s="367"/>
      <c r="D1304" s="367"/>
      <c r="E1304" s="367"/>
      <c r="F1304" s="368"/>
      <c r="G1304" s="451" t="s">
        <v>177</v>
      </c>
      <c r="H1304" s="452"/>
      <c r="I1304" s="457" t="s">
        <v>176</v>
      </c>
      <c r="J1304" s="458"/>
      <c r="K1304" s="458"/>
      <c r="L1304" s="458"/>
      <c r="M1304" s="458"/>
      <c r="N1304" s="458"/>
      <c r="O1304" s="459"/>
      <c r="P1304" s="460">
        <v>27</v>
      </c>
      <c r="Q1304" s="461"/>
      <c r="R1304" s="461"/>
      <c r="S1304" s="461"/>
      <c r="T1304" s="461"/>
      <c r="U1304" s="461"/>
      <c r="V1304" s="462"/>
      <c r="W1304" s="460">
        <v>28</v>
      </c>
      <c r="X1304" s="461"/>
      <c r="Y1304" s="461"/>
      <c r="Z1304" s="461"/>
      <c r="AA1304" s="461"/>
      <c r="AB1304" s="461"/>
      <c r="AC1304" s="462"/>
      <c r="AD1304" s="460">
        <v>19</v>
      </c>
      <c r="AE1304" s="461"/>
      <c r="AF1304" s="461"/>
      <c r="AG1304" s="461"/>
      <c r="AH1304" s="461"/>
      <c r="AI1304" s="461"/>
      <c r="AJ1304" s="462"/>
      <c r="AK1304" s="460">
        <v>17</v>
      </c>
      <c r="AL1304" s="461"/>
      <c r="AM1304" s="461"/>
      <c r="AN1304" s="461"/>
      <c r="AO1304" s="461"/>
      <c r="AP1304" s="461"/>
      <c r="AQ1304" s="462"/>
      <c r="AR1304" s="460">
        <v>18</v>
      </c>
      <c r="AS1304" s="461"/>
      <c r="AT1304" s="461"/>
      <c r="AU1304" s="461"/>
      <c r="AV1304" s="461"/>
      <c r="AW1304" s="461"/>
      <c r="AX1304" s="2170"/>
    </row>
    <row r="1305" spans="1:50" ht="19.5" customHeight="1">
      <c r="A1305" s="366"/>
      <c r="B1305" s="367"/>
      <c r="C1305" s="367"/>
      <c r="D1305" s="367"/>
      <c r="E1305" s="367"/>
      <c r="F1305" s="368"/>
      <c r="G1305" s="453"/>
      <c r="H1305" s="454"/>
      <c r="I1305" s="436" t="s">
        <v>175</v>
      </c>
      <c r="J1305" s="437"/>
      <c r="K1305" s="437"/>
      <c r="L1305" s="437"/>
      <c r="M1305" s="437"/>
      <c r="N1305" s="437"/>
      <c r="O1305" s="438"/>
      <c r="P1305" s="419" t="s">
        <v>1553</v>
      </c>
      <c r="Q1305" s="420"/>
      <c r="R1305" s="420"/>
      <c r="S1305" s="420"/>
      <c r="T1305" s="420"/>
      <c r="U1305" s="420"/>
      <c r="V1305" s="421"/>
      <c r="W1305" s="419" t="s">
        <v>1553</v>
      </c>
      <c r="X1305" s="420"/>
      <c r="Y1305" s="420"/>
      <c r="Z1305" s="420"/>
      <c r="AA1305" s="420"/>
      <c r="AB1305" s="420"/>
      <c r="AC1305" s="421"/>
      <c r="AD1305" s="419" t="s">
        <v>1553</v>
      </c>
      <c r="AE1305" s="420"/>
      <c r="AF1305" s="420"/>
      <c r="AG1305" s="420"/>
      <c r="AH1305" s="420"/>
      <c r="AI1305" s="420"/>
      <c r="AJ1305" s="421"/>
      <c r="AK1305" s="419" t="s">
        <v>1553</v>
      </c>
      <c r="AL1305" s="420"/>
      <c r="AM1305" s="420"/>
      <c r="AN1305" s="420"/>
      <c r="AO1305" s="420"/>
      <c r="AP1305" s="420"/>
      <c r="AQ1305" s="421"/>
      <c r="AR1305" s="583"/>
      <c r="AS1305" s="584"/>
      <c r="AT1305" s="584"/>
      <c r="AU1305" s="584"/>
      <c r="AV1305" s="584"/>
      <c r="AW1305" s="584"/>
      <c r="AX1305" s="585"/>
    </row>
    <row r="1306" spans="1:50" ht="19.5" customHeight="1">
      <c r="A1306" s="366"/>
      <c r="B1306" s="367"/>
      <c r="C1306" s="367"/>
      <c r="D1306" s="367"/>
      <c r="E1306" s="367"/>
      <c r="F1306" s="368"/>
      <c r="G1306" s="453"/>
      <c r="H1306" s="454"/>
      <c r="I1306" s="436" t="s">
        <v>174</v>
      </c>
      <c r="J1306" s="437"/>
      <c r="K1306" s="437"/>
      <c r="L1306" s="437"/>
      <c r="M1306" s="437"/>
      <c r="N1306" s="437"/>
      <c r="O1306" s="438"/>
      <c r="P1306" s="419" t="s">
        <v>1553</v>
      </c>
      <c r="Q1306" s="420"/>
      <c r="R1306" s="420"/>
      <c r="S1306" s="420"/>
      <c r="T1306" s="420"/>
      <c r="U1306" s="420"/>
      <c r="V1306" s="421"/>
      <c r="W1306" s="419" t="s">
        <v>1553</v>
      </c>
      <c r="X1306" s="420"/>
      <c r="Y1306" s="420"/>
      <c r="Z1306" s="420"/>
      <c r="AA1306" s="420"/>
      <c r="AB1306" s="420"/>
      <c r="AC1306" s="421"/>
      <c r="AD1306" s="419" t="s">
        <v>1553</v>
      </c>
      <c r="AE1306" s="420"/>
      <c r="AF1306" s="420"/>
      <c r="AG1306" s="420"/>
      <c r="AH1306" s="420"/>
      <c r="AI1306" s="420"/>
      <c r="AJ1306" s="421"/>
      <c r="AK1306" s="419" t="s">
        <v>1553</v>
      </c>
      <c r="AL1306" s="420"/>
      <c r="AM1306" s="420"/>
      <c r="AN1306" s="420"/>
      <c r="AO1306" s="420"/>
      <c r="AP1306" s="420"/>
      <c r="AQ1306" s="421"/>
      <c r="AR1306" s="419" t="s">
        <v>2777</v>
      </c>
      <c r="AS1306" s="420"/>
      <c r="AT1306" s="420"/>
      <c r="AU1306" s="420"/>
      <c r="AV1306" s="420"/>
      <c r="AW1306" s="420"/>
      <c r="AX1306" s="558"/>
    </row>
    <row r="1307" spans="1:50" ht="19.5" customHeight="1">
      <c r="A1307" s="366"/>
      <c r="B1307" s="367"/>
      <c r="C1307" s="367"/>
      <c r="D1307" s="367"/>
      <c r="E1307" s="367"/>
      <c r="F1307" s="368"/>
      <c r="G1307" s="453"/>
      <c r="H1307" s="454"/>
      <c r="I1307" s="436" t="s">
        <v>173</v>
      </c>
      <c r="J1307" s="437"/>
      <c r="K1307" s="437"/>
      <c r="L1307" s="437"/>
      <c r="M1307" s="437"/>
      <c r="N1307" s="437"/>
      <c r="O1307" s="438"/>
      <c r="P1307" s="419" t="s">
        <v>1553</v>
      </c>
      <c r="Q1307" s="420"/>
      <c r="R1307" s="420"/>
      <c r="S1307" s="420"/>
      <c r="T1307" s="420"/>
      <c r="U1307" s="420"/>
      <c r="V1307" s="421"/>
      <c r="W1307" s="419" t="s">
        <v>1553</v>
      </c>
      <c r="X1307" s="420"/>
      <c r="Y1307" s="420"/>
      <c r="Z1307" s="420"/>
      <c r="AA1307" s="420"/>
      <c r="AB1307" s="420"/>
      <c r="AC1307" s="421"/>
      <c r="AD1307" s="419" t="s">
        <v>1553</v>
      </c>
      <c r="AE1307" s="420"/>
      <c r="AF1307" s="420"/>
      <c r="AG1307" s="420"/>
      <c r="AH1307" s="420"/>
      <c r="AI1307" s="420"/>
      <c r="AJ1307" s="421"/>
      <c r="AK1307" s="419" t="s">
        <v>1553</v>
      </c>
      <c r="AL1307" s="420"/>
      <c r="AM1307" s="420"/>
      <c r="AN1307" s="420"/>
      <c r="AO1307" s="420"/>
      <c r="AP1307" s="420"/>
      <c r="AQ1307" s="421"/>
      <c r="AR1307" s="583"/>
      <c r="AS1307" s="584"/>
      <c r="AT1307" s="584"/>
      <c r="AU1307" s="584"/>
      <c r="AV1307" s="584"/>
      <c r="AW1307" s="584"/>
      <c r="AX1307" s="585"/>
    </row>
    <row r="1308" spans="1:50" ht="19.5" customHeight="1">
      <c r="A1308" s="366"/>
      <c r="B1308" s="367"/>
      <c r="C1308" s="367"/>
      <c r="D1308" s="367"/>
      <c r="E1308" s="367"/>
      <c r="F1308" s="368"/>
      <c r="G1308" s="453"/>
      <c r="H1308" s="454"/>
      <c r="I1308" s="436" t="s">
        <v>172</v>
      </c>
      <c r="J1308" s="437"/>
      <c r="K1308" s="437"/>
      <c r="L1308" s="437"/>
      <c r="M1308" s="437"/>
      <c r="N1308" s="437"/>
      <c r="O1308" s="438"/>
      <c r="P1308" s="419" t="s">
        <v>1553</v>
      </c>
      <c r="Q1308" s="420"/>
      <c r="R1308" s="420"/>
      <c r="S1308" s="420"/>
      <c r="T1308" s="420"/>
      <c r="U1308" s="420"/>
      <c r="V1308" s="421"/>
      <c r="W1308" s="419" t="s">
        <v>1553</v>
      </c>
      <c r="X1308" s="420"/>
      <c r="Y1308" s="420"/>
      <c r="Z1308" s="420"/>
      <c r="AA1308" s="420"/>
      <c r="AB1308" s="420"/>
      <c r="AC1308" s="421"/>
      <c r="AD1308" s="419" t="s">
        <v>1553</v>
      </c>
      <c r="AE1308" s="420"/>
      <c r="AF1308" s="420"/>
      <c r="AG1308" s="420"/>
      <c r="AH1308" s="420"/>
      <c r="AI1308" s="420"/>
      <c r="AJ1308" s="421"/>
      <c r="AK1308" s="419" t="s">
        <v>1553</v>
      </c>
      <c r="AL1308" s="420"/>
      <c r="AM1308" s="420"/>
      <c r="AN1308" s="420"/>
      <c r="AO1308" s="420"/>
      <c r="AP1308" s="420"/>
      <c r="AQ1308" s="421"/>
      <c r="AR1308" s="583"/>
      <c r="AS1308" s="584"/>
      <c r="AT1308" s="584"/>
      <c r="AU1308" s="584"/>
      <c r="AV1308" s="584"/>
      <c r="AW1308" s="584"/>
      <c r="AX1308" s="585"/>
    </row>
    <row r="1309" spans="1:50" ht="19.5" customHeight="1">
      <c r="A1309" s="366"/>
      <c r="B1309" s="367"/>
      <c r="C1309" s="367"/>
      <c r="D1309" s="367"/>
      <c r="E1309" s="367"/>
      <c r="F1309" s="368"/>
      <c r="G1309" s="455"/>
      <c r="H1309" s="456"/>
      <c r="I1309" s="442" t="s">
        <v>44</v>
      </c>
      <c r="J1309" s="443"/>
      <c r="K1309" s="443"/>
      <c r="L1309" s="443"/>
      <c r="M1309" s="443"/>
      <c r="N1309" s="443"/>
      <c r="O1309" s="444"/>
      <c r="P1309" s="460">
        <v>27</v>
      </c>
      <c r="Q1309" s="461"/>
      <c r="R1309" s="461"/>
      <c r="S1309" s="461"/>
      <c r="T1309" s="461"/>
      <c r="U1309" s="461"/>
      <c r="V1309" s="462"/>
      <c r="W1309" s="460">
        <v>28</v>
      </c>
      <c r="X1309" s="461"/>
      <c r="Y1309" s="461"/>
      <c r="Z1309" s="461"/>
      <c r="AA1309" s="461"/>
      <c r="AB1309" s="461"/>
      <c r="AC1309" s="462"/>
      <c r="AD1309" s="460">
        <v>19</v>
      </c>
      <c r="AE1309" s="461"/>
      <c r="AF1309" s="461"/>
      <c r="AG1309" s="461"/>
      <c r="AH1309" s="461"/>
      <c r="AI1309" s="461"/>
      <c r="AJ1309" s="462"/>
      <c r="AK1309" s="460">
        <v>17</v>
      </c>
      <c r="AL1309" s="461"/>
      <c r="AM1309" s="461"/>
      <c r="AN1309" s="461"/>
      <c r="AO1309" s="461"/>
      <c r="AP1309" s="461"/>
      <c r="AQ1309" s="462"/>
      <c r="AR1309" s="445">
        <v>18</v>
      </c>
      <c r="AS1309" s="446"/>
      <c r="AT1309" s="446"/>
      <c r="AU1309" s="446"/>
      <c r="AV1309" s="446"/>
      <c r="AW1309" s="446"/>
      <c r="AX1309" s="2505"/>
    </row>
    <row r="1310" spans="1:50" ht="19.5" customHeight="1">
      <c r="A1310" s="366"/>
      <c r="B1310" s="367"/>
      <c r="C1310" s="367"/>
      <c r="D1310" s="367"/>
      <c r="E1310" s="367"/>
      <c r="F1310" s="368"/>
      <c r="G1310" s="430" t="s">
        <v>170</v>
      </c>
      <c r="H1310" s="431"/>
      <c r="I1310" s="431"/>
      <c r="J1310" s="431"/>
      <c r="K1310" s="431"/>
      <c r="L1310" s="431"/>
      <c r="M1310" s="431"/>
      <c r="N1310" s="431"/>
      <c r="O1310" s="432"/>
      <c r="P1310" s="426">
        <v>26</v>
      </c>
      <c r="Q1310" s="427"/>
      <c r="R1310" s="427"/>
      <c r="S1310" s="427"/>
      <c r="T1310" s="427"/>
      <c r="U1310" s="427"/>
      <c r="V1310" s="428"/>
      <c r="W1310" s="426">
        <v>27</v>
      </c>
      <c r="X1310" s="427"/>
      <c r="Y1310" s="427"/>
      <c r="Z1310" s="427"/>
      <c r="AA1310" s="427"/>
      <c r="AB1310" s="427"/>
      <c r="AC1310" s="428"/>
      <c r="AD1310" s="426">
        <v>17</v>
      </c>
      <c r="AE1310" s="427"/>
      <c r="AF1310" s="427"/>
      <c r="AG1310" s="427"/>
      <c r="AH1310" s="427"/>
      <c r="AI1310" s="427"/>
      <c r="AJ1310" s="428"/>
      <c r="AK1310" s="404"/>
      <c r="AL1310" s="405"/>
      <c r="AM1310" s="405"/>
      <c r="AN1310" s="405"/>
      <c r="AO1310" s="405"/>
      <c r="AP1310" s="405"/>
      <c r="AQ1310" s="429"/>
      <c r="AR1310" s="404"/>
      <c r="AS1310" s="405"/>
      <c r="AT1310" s="405"/>
      <c r="AU1310" s="405"/>
      <c r="AV1310" s="405"/>
      <c r="AW1310" s="405"/>
      <c r="AX1310" s="406"/>
    </row>
    <row r="1311" spans="1:50" ht="19.5" customHeight="1">
      <c r="A1311" s="369"/>
      <c r="B1311" s="370"/>
      <c r="C1311" s="370"/>
      <c r="D1311" s="370"/>
      <c r="E1311" s="370"/>
      <c r="F1311" s="371"/>
      <c r="G1311" s="430" t="s">
        <v>169</v>
      </c>
      <c r="H1311" s="431"/>
      <c r="I1311" s="431"/>
      <c r="J1311" s="431"/>
      <c r="K1311" s="431"/>
      <c r="L1311" s="431"/>
      <c r="M1311" s="431"/>
      <c r="N1311" s="431"/>
      <c r="O1311" s="432"/>
      <c r="P1311" s="426">
        <v>99</v>
      </c>
      <c r="Q1311" s="427"/>
      <c r="R1311" s="427"/>
      <c r="S1311" s="427"/>
      <c r="T1311" s="427"/>
      <c r="U1311" s="427"/>
      <c r="V1311" s="428"/>
      <c r="W1311" s="426">
        <v>96.1</v>
      </c>
      <c r="X1311" s="427"/>
      <c r="Y1311" s="427"/>
      <c r="Z1311" s="427"/>
      <c r="AA1311" s="427"/>
      <c r="AB1311" s="427"/>
      <c r="AC1311" s="428"/>
      <c r="AD1311" s="426">
        <v>90.5</v>
      </c>
      <c r="AE1311" s="427"/>
      <c r="AF1311" s="427"/>
      <c r="AG1311" s="427"/>
      <c r="AH1311" s="427"/>
      <c r="AI1311" s="427"/>
      <c r="AJ1311" s="428"/>
      <c r="AK1311" s="404"/>
      <c r="AL1311" s="405"/>
      <c r="AM1311" s="405"/>
      <c r="AN1311" s="405"/>
      <c r="AO1311" s="405"/>
      <c r="AP1311" s="405"/>
      <c r="AQ1311" s="429"/>
      <c r="AR1311" s="404"/>
      <c r="AS1311" s="405"/>
      <c r="AT1311" s="405"/>
      <c r="AU1311" s="405"/>
      <c r="AV1311" s="405"/>
      <c r="AW1311" s="405"/>
      <c r="AX1311" s="406"/>
    </row>
    <row r="1312" spans="1:50" ht="19.5" customHeight="1">
      <c r="A1312" s="379" t="s">
        <v>131</v>
      </c>
      <c r="B1312" s="380"/>
      <c r="C1312" s="385" t="s">
        <v>47</v>
      </c>
      <c r="D1312" s="386"/>
      <c r="E1312" s="386"/>
      <c r="F1312" s="386"/>
      <c r="G1312" s="386"/>
      <c r="H1312" s="386"/>
      <c r="I1312" s="386"/>
      <c r="J1312" s="386"/>
      <c r="K1312" s="387"/>
      <c r="L1312" s="388" t="s">
        <v>130</v>
      </c>
      <c r="M1312" s="389"/>
      <c r="N1312" s="389"/>
      <c r="O1312" s="389"/>
      <c r="P1312" s="389"/>
      <c r="Q1312" s="390"/>
      <c r="R1312" s="433" t="s">
        <v>289</v>
      </c>
      <c r="S1312" s="386"/>
      <c r="T1312" s="386"/>
      <c r="U1312" s="386"/>
      <c r="V1312" s="386"/>
      <c r="W1312" s="387"/>
      <c r="X1312" s="433" t="s">
        <v>128</v>
      </c>
      <c r="Y1312" s="386"/>
      <c r="Z1312" s="386"/>
      <c r="AA1312" s="386"/>
      <c r="AB1312" s="386"/>
      <c r="AC1312" s="386"/>
      <c r="AD1312" s="386"/>
      <c r="AE1312" s="386"/>
      <c r="AF1312" s="386"/>
      <c r="AG1312" s="386"/>
      <c r="AH1312" s="386"/>
      <c r="AI1312" s="386"/>
      <c r="AJ1312" s="386"/>
      <c r="AK1312" s="386"/>
      <c r="AL1312" s="386"/>
      <c r="AM1312" s="386"/>
      <c r="AN1312" s="386"/>
      <c r="AO1312" s="386"/>
      <c r="AP1312" s="386"/>
      <c r="AQ1312" s="386"/>
      <c r="AR1312" s="386"/>
      <c r="AS1312" s="386"/>
      <c r="AT1312" s="386"/>
      <c r="AU1312" s="386"/>
      <c r="AV1312" s="386"/>
      <c r="AW1312" s="386"/>
      <c r="AX1312" s="434"/>
    </row>
    <row r="1313" spans="1:50" ht="19.5" customHeight="1">
      <c r="A1313" s="381"/>
      <c r="B1313" s="382"/>
      <c r="C1313" s="3734" t="s">
        <v>2827</v>
      </c>
      <c r="D1313" s="3740"/>
      <c r="E1313" s="3740"/>
      <c r="F1313" s="3740"/>
      <c r="G1313" s="3740"/>
      <c r="H1313" s="3740"/>
      <c r="I1313" s="3740"/>
      <c r="J1313" s="3740"/>
      <c r="K1313" s="3741"/>
      <c r="L1313" s="407">
        <v>17</v>
      </c>
      <c r="M1313" s="408"/>
      <c r="N1313" s="408"/>
      <c r="O1313" s="408"/>
      <c r="P1313" s="408"/>
      <c r="Q1313" s="409"/>
      <c r="R1313" s="407">
        <v>18</v>
      </c>
      <c r="S1313" s="408"/>
      <c r="T1313" s="408"/>
      <c r="U1313" s="408"/>
      <c r="V1313" s="408"/>
      <c r="W1313" s="409"/>
      <c r="X1313" s="537"/>
      <c r="Y1313" s="538"/>
      <c r="Z1313" s="538"/>
      <c r="AA1313" s="538"/>
      <c r="AB1313" s="538"/>
      <c r="AC1313" s="538"/>
      <c r="AD1313" s="538"/>
      <c r="AE1313" s="538"/>
      <c r="AF1313" s="538"/>
      <c r="AG1313" s="538"/>
      <c r="AH1313" s="538"/>
      <c r="AI1313" s="538"/>
      <c r="AJ1313" s="538"/>
      <c r="AK1313" s="538"/>
      <c r="AL1313" s="538"/>
      <c r="AM1313" s="538"/>
      <c r="AN1313" s="538"/>
      <c r="AO1313" s="538"/>
      <c r="AP1313" s="538"/>
      <c r="AQ1313" s="538"/>
      <c r="AR1313" s="538"/>
      <c r="AS1313" s="538"/>
      <c r="AT1313" s="538"/>
      <c r="AU1313" s="538"/>
      <c r="AV1313" s="538"/>
      <c r="AW1313" s="538"/>
      <c r="AX1313" s="539"/>
    </row>
    <row r="1314" spans="1:50" ht="19.5" customHeight="1">
      <c r="A1314" s="381"/>
      <c r="B1314" s="382"/>
      <c r="C1314" s="3718"/>
      <c r="D1314" s="3719"/>
      <c r="E1314" s="3719"/>
      <c r="F1314" s="3719"/>
      <c r="G1314" s="3719"/>
      <c r="H1314" s="3719"/>
      <c r="I1314" s="3719"/>
      <c r="J1314" s="3719"/>
      <c r="K1314" s="3720"/>
      <c r="L1314" s="354"/>
      <c r="M1314" s="355"/>
      <c r="N1314" s="355"/>
      <c r="O1314" s="355"/>
      <c r="P1314" s="355"/>
      <c r="Q1314" s="356"/>
      <c r="R1314" s="354"/>
      <c r="S1314" s="355"/>
      <c r="T1314" s="355"/>
      <c r="U1314" s="355"/>
      <c r="V1314" s="355"/>
      <c r="W1314" s="356"/>
      <c r="X1314" s="464"/>
      <c r="Y1314" s="465"/>
      <c r="Z1314" s="465"/>
      <c r="AA1314" s="465"/>
      <c r="AB1314" s="465"/>
      <c r="AC1314" s="465"/>
      <c r="AD1314" s="465"/>
      <c r="AE1314" s="465"/>
      <c r="AF1314" s="465"/>
      <c r="AG1314" s="465"/>
      <c r="AH1314" s="465"/>
      <c r="AI1314" s="465"/>
      <c r="AJ1314" s="465"/>
      <c r="AK1314" s="465"/>
      <c r="AL1314" s="465"/>
      <c r="AM1314" s="465"/>
      <c r="AN1314" s="465"/>
      <c r="AO1314" s="465"/>
      <c r="AP1314" s="465"/>
      <c r="AQ1314" s="465"/>
      <c r="AR1314" s="465"/>
      <c r="AS1314" s="465"/>
      <c r="AT1314" s="465"/>
      <c r="AU1314" s="465"/>
      <c r="AV1314" s="465"/>
      <c r="AW1314" s="465"/>
      <c r="AX1314" s="466"/>
    </row>
    <row r="1315" spans="1:50" ht="19.5" customHeight="1">
      <c r="A1315" s="381"/>
      <c r="B1315" s="382"/>
      <c r="C1315" s="3730"/>
      <c r="D1315" s="3731"/>
      <c r="E1315" s="3731"/>
      <c r="F1315" s="3731"/>
      <c r="G1315" s="3731"/>
      <c r="H1315" s="3731"/>
      <c r="I1315" s="3731"/>
      <c r="J1315" s="3731"/>
      <c r="K1315" s="3732"/>
      <c r="L1315" s="354"/>
      <c r="M1315" s="355"/>
      <c r="N1315" s="355"/>
      <c r="O1315" s="355"/>
      <c r="P1315" s="355"/>
      <c r="Q1315" s="356"/>
      <c r="R1315" s="354"/>
      <c r="S1315" s="355"/>
      <c r="T1315" s="355"/>
      <c r="U1315" s="355"/>
      <c r="V1315" s="355"/>
      <c r="W1315" s="356"/>
      <c r="X1315" s="464"/>
      <c r="Y1315" s="465"/>
      <c r="Z1315" s="465"/>
      <c r="AA1315" s="465"/>
      <c r="AB1315" s="465"/>
      <c r="AC1315" s="465"/>
      <c r="AD1315" s="465"/>
      <c r="AE1315" s="465"/>
      <c r="AF1315" s="465"/>
      <c r="AG1315" s="465"/>
      <c r="AH1315" s="465"/>
      <c r="AI1315" s="465"/>
      <c r="AJ1315" s="465"/>
      <c r="AK1315" s="465"/>
      <c r="AL1315" s="465"/>
      <c r="AM1315" s="465"/>
      <c r="AN1315" s="465"/>
      <c r="AO1315" s="465"/>
      <c r="AP1315" s="465"/>
      <c r="AQ1315" s="465"/>
      <c r="AR1315" s="465"/>
      <c r="AS1315" s="465"/>
      <c r="AT1315" s="465"/>
      <c r="AU1315" s="465"/>
      <c r="AV1315" s="465"/>
      <c r="AW1315" s="465"/>
      <c r="AX1315" s="466"/>
    </row>
    <row r="1316" spans="1:50" ht="19.5" customHeight="1">
      <c r="A1316" s="381"/>
      <c r="B1316" s="382"/>
      <c r="C1316" s="3715"/>
      <c r="D1316" s="3716"/>
      <c r="E1316" s="3716"/>
      <c r="F1316" s="3716"/>
      <c r="G1316" s="3716"/>
      <c r="H1316" s="3716"/>
      <c r="I1316" s="3716"/>
      <c r="J1316" s="3716"/>
      <c r="K1316" s="3717"/>
      <c r="L1316" s="354"/>
      <c r="M1316" s="355"/>
      <c r="N1316" s="355"/>
      <c r="O1316" s="355"/>
      <c r="P1316" s="355"/>
      <c r="Q1316" s="356"/>
      <c r="R1316" s="354"/>
      <c r="S1316" s="355"/>
      <c r="T1316" s="355"/>
      <c r="U1316" s="355"/>
      <c r="V1316" s="355"/>
      <c r="W1316" s="356"/>
      <c r="X1316" s="464"/>
      <c r="Y1316" s="465"/>
      <c r="Z1316" s="465"/>
      <c r="AA1316" s="465"/>
      <c r="AB1316" s="465"/>
      <c r="AC1316" s="465"/>
      <c r="AD1316" s="465"/>
      <c r="AE1316" s="465"/>
      <c r="AF1316" s="465"/>
      <c r="AG1316" s="465"/>
      <c r="AH1316" s="465"/>
      <c r="AI1316" s="465"/>
      <c r="AJ1316" s="465"/>
      <c r="AK1316" s="465"/>
      <c r="AL1316" s="465"/>
      <c r="AM1316" s="465"/>
      <c r="AN1316" s="465"/>
      <c r="AO1316" s="465"/>
      <c r="AP1316" s="465"/>
      <c r="AQ1316" s="465"/>
      <c r="AR1316" s="465"/>
      <c r="AS1316" s="465"/>
      <c r="AT1316" s="465"/>
      <c r="AU1316" s="465"/>
      <c r="AV1316" s="465"/>
      <c r="AW1316" s="465"/>
      <c r="AX1316" s="466"/>
    </row>
    <row r="1317" spans="1:50" ht="19.5" customHeight="1">
      <c r="A1317" s="381"/>
      <c r="B1317" s="382"/>
      <c r="C1317" s="3730"/>
      <c r="D1317" s="3731"/>
      <c r="E1317" s="3731"/>
      <c r="F1317" s="3731"/>
      <c r="G1317" s="3731"/>
      <c r="H1317" s="3731"/>
      <c r="I1317" s="3731"/>
      <c r="J1317" s="3731"/>
      <c r="K1317" s="3732"/>
      <c r="L1317" s="354"/>
      <c r="M1317" s="355"/>
      <c r="N1317" s="355"/>
      <c r="O1317" s="355"/>
      <c r="P1317" s="355"/>
      <c r="Q1317" s="356"/>
      <c r="R1317" s="354"/>
      <c r="S1317" s="355"/>
      <c r="T1317" s="355"/>
      <c r="U1317" s="355"/>
      <c r="V1317" s="355"/>
      <c r="W1317" s="356"/>
      <c r="X1317" s="464"/>
      <c r="Y1317" s="465"/>
      <c r="Z1317" s="465"/>
      <c r="AA1317" s="465"/>
      <c r="AB1317" s="465"/>
      <c r="AC1317" s="465"/>
      <c r="AD1317" s="465"/>
      <c r="AE1317" s="465"/>
      <c r="AF1317" s="465"/>
      <c r="AG1317" s="465"/>
      <c r="AH1317" s="465"/>
      <c r="AI1317" s="465"/>
      <c r="AJ1317" s="465"/>
      <c r="AK1317" s="465"/>
      <c r="AL1317" s="465"/>
      <c r="AM1317" s="465"/>
      <c r="AN1317" s="465"/>
      <c r="AO1317" s="465"/>
      <c r="AP1317" s="465"/>
      <c r="AQ1317" s="465"/>
      <c r="AR1317" s="465"/>
      <c r="AS1317" s="465"/>
      <c r="AT1317" s="465"/>
      <c r="AU1317" s="465"/>
      <c r="AV1317" s="465"/>
      <c r="AW1317" s="465"/>
      <c r="AX1317" s="466"/>
    </row>
    <row r="1318" spans="1:50" ht="19.5" customHeight="1">
      <c r="A1318" s="381"/>
      <c r="B1318" s="382"/>
      <c r="C1318" s="3715"/>
      <c r="D1318" s="3716"/>
      <c r="E1318" s="3716"/>
      <c r="F1318" s="3716"/>
      <c r="G1318" s="3716"/>
      <c r="H1318" s="3716"/>
      <c r="I1318" s="3716"/>
      <c r="J1318" s="3716"/>
      <c r="K1318" s="3717"/>
      <c r="L1318" s="360"/>
      <c r="M1318" s="361"/>
      <c r="N1318" s="361"/>
      <c r="O1318" s="361"/>
      <c r="P1318" s="361"/>
      <c r="Q1318" s="362"/>
      <c r="R1318" s="360"/>
      <c r="S1318" s="361"/>
      <c r="T1318" s="361"/>
      <c r="U1318" s="361"/>
      <c r="V1318" s="361"/>
      <c r="W1318" s="362"/>
      <c r="X1318" s="464"/>
      <c r="Y1318" s="465"/>
      <c r="Z1318" s="465"/>
      <c r="AA1318" s="465"/>
      <c r="AB1318" s="465"/>
      <c r="AC1318" s="465"/>
      <c r="AD1318" s="465"/>
      <c r="AE1318" s="465"/>
      <c r="AF1318" s="465"/>
      <c r="AG1318" s="465"/>
      <c r="AH1318" s="465"/>
      <c r="AI1318" s="465"/>
      <c r="AJ1318" s="465"/>
      <c r="AK1318" s="465"/>
      <c r="AL1318" s="465"/>
      <c r="AM1318" s="465"/>
      <c r="AN1318" s="465"/>
      <c r="AO1318" s="465"/>
      <c r="AP1318" s="465"/>
      <c r="AQ1318" s="465"/>
      <c r="AR1318" s="465"/>
      <c r="AS1318" s="465"/>
      <c r="AT1318" s="465"/>
      <c r="AU1318" s="465"/>
      <c r="AV1318" s="465"/>
      <c r="AW1318" s="465"/>
      <c r="AX1318" s="466"/>
    </row>
    <row r="1319" spans="1:50" ht="19.5" customHeight="1" thickBot="1">
      <c r="A1319" s="383"/>
      <c r="B1319" s="384"/>
      <c r="C1319" s="391" t="s">
        <v>44</v>
      </c>
      <c r="D1319" s="392"/>
      <c r="E1319" s="392"/>
      <c r="F1319" s="392"/>
      <c r="G1319" s="392"/>
      <c r="H1319" s="392"/>
      <c r="I1319" s="392"/>
      <c r="J1319" s="392"/>
      <c r="K1319" s="393"/>
      <c r="L1319" s="394">
        <v>17</v>
      </c>
      <c r="M1319" s="395"/>
      <c r="N1319" s="395"/>
      <c r="O1319" s="395"/>
      <c r="P1319" s="395"/>
      <c r="Q1319" s="396"/>
      <c r="R1319" s="394">
        <v>18</v>
      </c>
      <c r="S1319" s="395"/>
      <c r="T1319" s="395"/>
      <c r="U1319" s="395"/>
      <c r="V1319" s="395"/>
      <c r="W1319" s="396"/>
      <c r="X1319" s="534"/>
      <c r="Y1319" s="535"/>
      <c r="Z1319" s="535"/>
      <c r="AA1319" s="535"/>
      <c r="AB1319" s="535"/>
      <c r="AC1319" s="535"/>
      <c r="AD1319" s="535"/>
      <c r="AE1319" s="535"/>
      <c r="AF1319" s="535"/>
      <c r="AG1319" s="535"/>
      <c r="AH1319" s="535"/>
      <c r="AI1319" s="535"/>
      <c r="AJ1319" s="535"/>
      <c r="AK1319" s="535"/>
      <c r="AL1319" s="535"/>
      <c r="AM1319" s="535"/>
      <c r="AN1319" s="535"/>
      <c r="AO1319" s="535"/>
      <c r="AP1319" s="535"/>
      <c r="AQ1319" s="535"/>
      <c r="AR1319" s="535"/>
      <c r="AS1319" s="535"/>
      <c r="AT1319" s="535"/>
      <c r="AU1319" s="535"/>
      <c r="AV1319" s="535"/>
      <c r="AW1319" s="535"/>
      <c r="AX1319" s="536"/>
    </row>
    <row r="1320" spans="1:50" ht="14.25" thickBot="1"/>
    <row r="1321" spans="1:50" ht="25.5" customHeight="1">
      <c r="A1321" s="468" t="s">
        <v>302</v>
      </c>
      <c r="B1321" s="469"/>
      <c r="C1321" s="469"/>
      <c r="D1321" s="469"/>
      <c r="E1321" s="469"/>
      <c r="F1321" s="470"/>
      <c r="G1321" s="3737" t="s">
        <v>2826</v>
      </c>
      <c r="H1321" s="3738"/>
      <c r="I1321" s="3738"/>
      <c r="J1321" s="3738"/>
      <c r="K1321" s="3738"/>
      <c r="L1321" s="3738"/>
      <c r="M1321" s="3738"/>
      <c r="N1321" s="3738"/>
      <c r="O1321" s="3738"/>
      <c r="P1321" s="3738"/>
      <c r="Q1321" s="3738"/>
      <c r="R1321" s="3738"/>
      <c r="S1321" s="3738"/>
      <c r="T1321" s="3738"/>
      <c r="U1321" s="3738"/>
      <c r="V1321" s="3738"/>
      <c r="W1321" s="3738"/>
      <c r="X1321" s="3739"/>
      <c r="Y1321" s="474" t="s">
        <v>281</v>
      </c>
      <c r="Z1321" s="475"/>
      <c r="AA1321" s="475"/>
      <c r="AB1321" s="475"/>
      <c r="AC1321" s="475"/>
      <c r="AD1321" s="476"/>
      <c r="AE1321" s="477" t="s">
        <v>199</v>
      </c>
      <c r="AF1321" s="478"/>
      <c r="AG1321" s="478"/>
      <c r="AH1321" s="478"/>
      <c r="AI1321" s="478"/>
      <c r="AJ1321" s="478"/>
      <c r="AK1321" s="478"/>
      <c r="AL1321" s="478"/>
      <c r="AM1321" s="478"/>
      <c r="AN1321" s="478"/>
      <c r="AO1321" s="478"/>
      <c r="AP1321" s="479"/>
      <c r="AQ1321" s="480" t="s">
        <v>198</v>
      </c>
      <c r="AR1321" s="481"/>
      <c r="AS1321" s="481"/>
      <c r="AT1321" s="481"/>
      <c r="AU1321" s="481"/>
      <c r="AV1321" s="481"/>
      <c r="AW1321" s="481"/>
      <c r="AX1321" s="482"/>
    </row>
    <row r="1322" spans="1:50" ht="25.5" customHeight="1">
      <c r="A1322" s="486" t="s">
        <v>197</v>
      </c>
      <c r="B1322" s="487"/>
      <c r="C1322" s="487"/>
      <c r="D1322" s="487"/>
      <c r="E1322" s="487"/>
      <c r="F1322" s="488"/>
      <c r="G1322" s="489" t="s">
        <v>2825</v>
      </c>
      <c r="H1322" s="490"/>
      <c r="I1322" s="490"/>
      <c r="J1322" s="490"/>
      <c r="K1322" s="490"/>
      <c r="L1322" s="490"/>
      <c r="M1322" s="490"/>
      <c r="N1322" s="490"/>
      <c r="O1322" s="490"/>
      <c r="P1322" s="490"/>
      <c r="Q1322" s="490"/>
      <c r="R1322" s="490"/>
      <c r="S1322" s="490"/>
      <c r="T1322" s="490"/>
      <c r="U1322" s="490"/>
      <c r="V1322" s="490"/>
      <c r="W1322" s="490"/>
      <c r="X1322" s="491"/>
      <c r="Y1322" s="492" t="s">
        <v>195</v>
      </c>
      <c r="Z1322" s="493"/>
      <c r="AA1322" s="493"/>
      <c r="AB1322" s="493"/>
      <c r="AC1322" s="493"/>
      <c r="AD1322" s="494"/>
      <c r="AE1322" s="495" t="s">
        <v>2783</v>
      </c>
      <c r="AF1322" s="496"/>
      <c r="AG1322" s="496"/>
      <c r="AH1322" s="496"/>
      <c r="AI1322" s="496"/>
      <c r="AJ1322" s="496"/>
      <c r="AK1322" s="496"/>
      <c r="AL1322" s="496"/>
      <c r="AM1322" s="496"/>
      <c r="AN1322" s="496"/>
      <c r="AO1322" s="496"/>
      <c r="AP1322" s="497"/>
      <c r="AQ1322" s="614" t="s">
        <v>2782</v>
      </c>
      <c r="AR1322" s="615"/>
      <c r="AS1322" s="615"/>
      <c r="AT1322" s="615"/>
      <c r="AU1322" s="615"/>
      <c r="AV1322" s="615"/>
      <c r="AW1322" s="615"/>
      <c r="AX1322" s="616"/>
    </row>
    <row r="1323" spans="1:50" ht="30" customHeight="1">
      <c r="A1323" s="501" t="s">
        <v>192</v>
      </c>
      <c r="B1323" s="502"/>
      <c r="C1323" s="502"/>
      <c r="D1323" s="502"/>
      <c r="E1323" s="502"/>
      <c r="F1323" s="503"/>
      <c r="G1323" s="504" t="s">
        <v>191</v>
      </c>
      <c r="H1323" s="505"/>
      <c r="I1323" s="505"/>
      <c r="J1323" s="505"/>
      <c r="K1323" s="505"/>
      <c r="L1323" s="505"/>
      <c r="M1323" s="505"/>
      <c r="N1323" s="505"/>
      <c r="O1323" s="505"/>
      <c r="P1323" s="505"/>
      <c r="Q1323" s="505"/>
      <c r="R1323" s="505"/>
      <c r="S1323" s="505"/>
      <c r="T1323" s="505"/>
      <c r="U1323" s="505"/>
      <c r="V1323" s="505"/>
      <c r="W1323" s="505"/>
      <c r="X1323" s="506"/>
      <c r="Y1323" s="507" t="s">
        <v>190</v>
      </c>
      <c r="Z1323" s="508"/>
      <c r="AA1323" s="508"/>
      <c r="AB1323" s="508"/>
      <c r="AC1323" s="508"/>
      <c r="AD1323" s="509"/>
      <c r="AE1323" s="416" t="s">
        <v>2781</v>
      </c>
      <c r="AF1323" s="417"/>
      <c r="AG1323" s="417"/>
      <c r="AH1323" s="417"/>
      <c r="AI1323" s="417"/>
      <c r="AJ1323" s="417"/>
      <c r="AK1323" s="417"/>
      <c r="AL1323" s="417"/>
      <c r="AM1323" s="417"/>
      <c r="AN1323" s="417"/>
      <c r="AO1323" s="417"/>
      <c r="AP1323" s="417"/>
      <c r="AQ1323" s="417"/>
      <c r="AR1323" s="417"/>
      <c r="AS1323" s="417"/>
      <c r="AT1323" s="417"/>
      <c r="AU1323" s="417"/>
      <c r="AV1323" s="417"/>
      <c r="AW1323" s="417"/>
      <c r="AX1323" s="418"/>
    </row>
    <row r="1324" spans="1:50" ht="30" customHeight="1">
      <c r="A1324" s="519" t="s">
        <v>188</v>
      </c>
      <c r="B1324" s="520"/>
      <c r="C1324" s="520"/>
      <c r="D1324" s="520"/>
      <c r="E1324" s="520"/>
      <c r="F1324" s="521"/>
      <c r="G1324" s="522" t="s">
        <v>2780</v>
      </c>
      <c r="H1324" s="523"/>
      <c r="I1324" s="523"/>
      <c r="J1324" s="523"/>
      <c r="K1324" s="523"/>
      <c r="L1324" s="523"/>
      <c r="M1324" s="523"/>
      <c r="N1324" s="523"/>
      <c r="O1324" s="523"/>
      <c r="P1324" s="523"/>
      <c r="Q1324" s="523"/>
      <c r="R1324" s="523"/>
      <c r="S1324" s="523"/>
      <c r="T1324" s="523"/>
      <c r="U1324" s="523"/>
      <c r="V1324" s="523"/>
      <c r="W1324" s="523"/>
      <c r="X1324" s="524"/>
      <c r="Y1324" s="525" t="s">
        <v>273</v>
      </c>
      <c r="Z1324" s="526"/>
      <c r="AA1324" s="526"/>
      <c r="AB1324" s="526"/>
      <c r="AC1324" s="526"/>
      <c r="AD1324" s="527"/>
      <c r="AE1324" s="528" t="s">
        <v>1553</v>
      </c>
      <c r="AF1324" s="529"/>
      <c r="AG1324" s="529"/>
      <c r="AH1324" s="529"/>
      <c r="AI1324" s="529"/>
      <c r="AJ1324" s="529"/>
      <c r="AK1324" s="529"/>
      <c r="AL1324" s="529"/>
      <c r="AM1324" s="529"/>
      <c r="AN1324" s="529"/>
      <c r="AO1324" s="529"/>
      <c r="AP1324" s="529"/>
      <c r="AQ1324" s="529"/>
      <c r="AR1324" s="529"/>
      <c r="AS1324" s="529"/>
      <c r="AT1324" s="529"/>
      <c r="AU1324" s="529"/>
      <c r="AV1324" s="529"/>
      <c r="AW1324" s="529"/>
      <c r="AX1324" s="530"/>
    </row>
    <row r="1325" spans="1:50" ht="56.25" customHeight="1">
      <c r="A1325" s="510" t="s">
        <v>185</v>
      </c>
      <c r="B1325" s="511"/>
      <c r="C1325" s="511"/>
      <c r="D1325" s="511"/>
      <c r="E1325" s="511"/>
      <c r="F1325" s="512"/>
      <c r="G1325" s="531" t="s">
        <v>2824</v>
      </c>
      <c r="H1325" s="532"/>
      <c r="I1325" s="532"/>
      <c r="J1325" s="532"/>
      <c r="K1325" s="532"/>
      <c r="L1325" s="532"/>
      <c r="M1325" s="532"/>
      <c r="N1325" s="532"/>
      <c r="O1325" s="532"/>
      <c r="P1325" s="532"/>
      <c r="Q1325" s="532"/>
      <c r="R1325" s="532"/>
      <c r="S1325" s="532"/>
      <c r="T1325" s="532"/>
      <c r="U1325" s="532"/>
      <c r="V1325" s="532"/>
      <c r="W1325" s="532"/>
      <c r="X1325" s="532"/>
      <c r="Y1325" s="532"/>
      <c r="Z1325" s="532"/>
      <c r="AA1325" s="532"/>
      <c r="AB1325" s="532"/>
      <c r="AC1325" s="532"/>
      <c r="AD1325" s="532"/>
      <c r="AE1325" s="532"/>
      <c r="AF1325" s="532"/>
      <c r="AG1325" s="532"/>
      <c r="AH1325" s="532"/>
      <c r="AI1325" s="532"/>
      <c r="AJ1325" s="532"/>
      <c r="AK1325" s="532"/>
      <c r="AL1325" s="532"/>
      <c r="AM1325" s="532"/>
      <c r="AN1325" s="532"/>
      <c r="AO1325" s="532"/>
      <c r="AP1325" s="532"/>
      <c r="AQ1325" s="532"/>
      <c r="AR1325" s="532"/>
      <c r="AS1325" s="532"/>
      <c r="AT1325" s="532"/>
      <c r="AU1325" s="532"/>
      <c r="AV1325" s="532"/>
      <c r="AW1325" s="532"/>
      <c r="AX1325" s="533"/>
    </row>
    <row r="1326" spans="1:50" ht="57" customHeight="1">
      <c r="A1326" s="510" t="s">
        <v>183</v>
      </c>
      <c r="B1326" s="511"/>
      <c r="C1326" s="511"/>
      <c r="D1326" s="511"/>
      <c r="E1326" s="511"/>
      <c r="F1326" s="512"/>
      <c r="G1326" s="531" t="s">
        <v>2823</v>
      </c>
      <c r="H1326" s="532"/>
      <c r="I1326" s="532"/>
      <c r="J1326" s="532"/>
      <c r="K1326" s="532"/>
      <c r="L1326" s="532"/>
      <c r="M1326" s="532"/>
      <c r="N1326" s="532"/>
      <c r="O1326" s="532"/>
      <c r="P1326" s="532"/>
      <c r="Q1326" s="532"/>
      <c r="R1326" s="532"/>
      <c r="S1326" s="532"/>
      <c r="T1326" s="532"/>
      <c r="U1326" s="532"/>
      <c r="V1326" s="532"/>
      <c r="W1326" s="532"/>
      <c r="X1326" s="532"/>
      <c r="Y1326" s="532"/>
      <c r="Z1326" s="532"/>
      <c r="AA1326" s="532"/>
      <c r="AB1326" s="532"/>
      <c r="AC1326" s="532"/>
      <c r="AD1326" s="532"/>
      <c r="AE1326" s="532"/>
      <c r="AF1326" s="532"/>
      <c r="AG1326" s="532"/>
      <c r="AH1326" s="532"/>
      <c r="AI1326" s="532"/>
      <c r="AJ1326" s="532"/>
      <c r="AK1326" s="532"/>
      <c r="AL1326" s="532"/>
      <c r="AM1326" s="532"/>
      <c r="AN1326" s="532"/>
      <c r="AO1326" s="532"/>
      <c r="AP1326" s="532"/>
      <c r="AQ1326" s="532"/>
      <c r="AR1326" s="532"/>
      <c r="AS1326" s="532"/>
      <c r="AT1326" s="532"/>
      <c r="AU1326" s="532"/>
      <c r="AV1326" s="532"/>
      <c r="AW1326" s="532"/>
      <c r="AX1326" s="533"/>
    </row>
    <row r="1327" spans="1:50" ht="22.7" customHeight="1">
      <c r="A1327" s="510" t="s">
        <v>181</v>
      </c>
      <c r="B1327" s="511"/>
      <c r="C1327" s="511"/>
      <c r="D1327" s="511"/>
      <c r="E1327" s="511"/>
      <c r="F1327" s="512"/>
      <c r="G1327" s="516" t="s">
        <v>919</v>
      </c>
      <c r="H1327" s="517"/>
      <c r="I1327" s="517"/>
      <c r="J1327" s="517"/>
      <c r="K1327" s="517"/>
      <c r="L1327" s="517"/>
      <c r="M1327" s="517"/>
      <c r="N1327" s="517"/>
      <c r="O1327" s="517"/>
      <c r="P1327" s="517"/>
      <c r="Q1327" s="517"/>
      <c r="R1327" s="517"/>
      <c r="S1327" s="517"/>
      <c r="T1327" s="517"/>
      <c r="U1327" s="517"/>
      <c r="V1327" s="517"/>
      <c r="W1327" s="517"/>
      <c r="X1327" s="517"/>
      <c r="Y1327" s="517"/>
      <c r="Z1327" s="517"/>
      <c r="AA1327" s="517"/>
      <c r="AB1327" s="517"/>
      <c r="AC1327" s="517"/>
      <c r="AD1327" s="517"/>
      <c r="AE1327" s="517"/>
      <c r="AF1327" s="517"/>
      <c r="AG1327" s="517"/>
      <c r="AH1327" s="517"/>
      <c r="AI1327" s="517"/>
      <c r="AJ1327" s="517"/>
      <c r="AK1327" s="517"/>
      <c r="AL1327" s="517"/>
      <c r="AM1327" s="517"/>
      <c r="AN1327" s="517"/>
      <c r="AO1327" s="517"/>
      <c r="AP1327" s="517"/>
      <c r="AQ1327" s="517"/>
      <c r="AR1327" s="517"/>
      <c r="AS1327" s="517"/>
      <c r="AT1327" s="517"/>
      <c r="AU1327" s="517"/>
      <c r="AV1327" s="517"/>
      <c r="AW1327" s="517"/>
      <c r="AX1327" s="518"/>
    </row>
    <row r="1328" spans="1:50" ht="19.5" customHeight="1">
      <c r="A1328" s="363" t="s">
        <v>179</v>
      </c>
      <c r="B1328" s="364"/>
      <c r="C1328" s="364"/>
      <c r="D1328" s="364"/>
      <c r="E1328" s="364"/>
      <c r="F1328" s="365"/>
      <c r="G1328" s="372"/>
      <c r="H1328" s="373"/>
      <c r="I1328" s="373"/>
      <c r="J1328" s="373"/>
      <c r="K1328" s="373"/>
      <c r="L1328" s="373"/>
      <c r="M1328" s="373"/>
      <c r="N1328" s="373"/>
      <c r="O1328" s="374"/>
      <c r="P1328" s="375" t="s">
        <v>293</v>
      </c>
      <c r="Q1328" s="376"/>
      <c r="R1328" s="376"/>
      <c r="S1328" s="376"/>
      <c r="T1328" s="376"/>
      <c r="U1328" s="376"/>
      <c r="V1328" s="377"/>
      <c r="W1328" s="375" t="s">
        <v>292</v>
      </c>
      <c r="X1328" s="376"/>
      <c r="Y1328" s="376"/>
      <c r="Z1328" s="376"/>
      <c r="AA1328" s="376"/>
      <c r="AB1328" s="376"/>
      <c r="AC1328" s="377"/>
      <c r="AD1328" s="375" t="s">
        <v>291</v>
      </c>
      <c r="AE1328" s="376"/>
      <c r="AF1328" s="376"/>
      <c r="AG1328" s="376"/>
      <c r="AH1328" s="376"/>
      <c r="AI1328" s="376"/>
      <c r="AJ1328" s="377"/>
      <c r="AK1328" s="375" t="s">
        <v>290</v>
      </c>
      <c r="AL1328" s="376"/>
      <c r="AM1328" s="376"/>
      <c r="AN1328" s="376"/>
      <c r="AO1328" s="376"/>
      <c r="AP1328" s="376"/>
      <c r="AQ1328" s="377"/>
      <c r="AR1328" s="375" t="s">
        <v>289</v>
      </c>
      <c r="AS1328" s="376"/>
      <c r="AT1328" s="376"/>
      <c r="AU1328" s="376"/>
      <c r="AV1328" s="376"/>
      <c r="AW1328" s="376"/>
      <c r="AX1328" s="425"/>
    </row>
    <row r="1329" spans="1:50" ht="19.5" customHeight="1">
      <c r="A1329" s="366"/>
      <c r="B1329" s="367"/>
      <c r="C1329" s="367"/>
      <c r="D1329" s="367"/>
      <c r="E1329" s="367"/>
      <c r="F1329" s="368"/>
      <c r="G1329" s="451" t="s">
        <v>177</v>
      </c>
      <c r="H1329" s="452"/>
      <c r="I1329" s="457" t="s">
        <v>176</v>
      </c>
      <c r="J1329" s="458"/>
      <c r="K1329" s="458"/>
      <c r="L1329" s="458"/>
      <c r="M1329" s="458"/>
      <c r="N1329" s="458"/>
      <c r="O1329" s="459"/>
      <c r="P1329" s="460">
        <v>16</v>
      </c>
      <c r="Q1329" s="461"/>
      <c r="R1329" s="461"/>
      <c r="S1329" s="461"/>
      <c r="T1329" s="461"/>
      <c r="U1329" s="461"/>
      <c r="V1329" s="462"/>
      <c r="W1329" s="460">
        <v>14</v>
      </c>
      <c r="X1329" s="461"/>
      <c r="Y1329" s="461"/>
      <c r="Z1329" s="461"/>
      <c r="AA1329" s="461"/>
      <c r="AB1329" s="461"/>
      <c r="AC1329" s="462"/>
      <c r="AD1329" s="460">
        <v>14</v>
      </c>
      <c r="AE1329" s="461"/>
      <c r="AF1329" s="461"/>
      <c r="AG1329" s="461"/>
      <c r="AH1329" s="461"/>
      <c r="AI1329" s="461"/>
      <c r="AJ1329" s="462"/>
      <c r="AK1329" s="460">
        <v>17</v>
      </c>
      <c r="AL1329" s="461"/>
      <c r="AM1329" s="461"/>
      <c r="AN1329" s="461"/>
      <c r="AO1329" s="461"/>
      <c r="AP1329" s="461"/>
      <c r="AQ1329" s="462"/>
      <c r="AR1329" s="460">
        <v>17</v>
      </c>
      <c r="AS1329" s="461"/>
      <c r="AT1329" s="461"/>
      <c r="AU1329" s="461"/>
      <c r="AV1329" s="461"/>
      <c r="AW1329" s="461"/>
      <c r="AX1329" s="2170"/>
    </row>
    <row r="1330" spans="1:50" ht="19.5" customHeight="1">
      <c r="A1330" s="366"/>
      <c r="B1330" s="367"/>
      <c r="C1330" s="367"/>
      <c r="D1330" s="367"/>
      <c r="E1330" s="367"/>
      <c r="F1330" s="368"/>
      <c r="G1330" s="453"/>
      <c r="H1330" s="454"/>
      <c r="I1330" s="436" t="s">
        <v>175</v>
      </c>
      <c r="J1330" s="437"/>
      <c r="K1330" s="437"/>
      <c r="L1330" s="437"/>
      <c r="M1330" s="437"/>
      <c r="N1330" s="437"/>
      <c r="O1330" s="438"/>
      <c r="P1330" s="419" t="s">
        <v>1553</v>
      </c>
      <c r="Q1330" s="420"/>
      <c r="R1330" s="420"/>
      <c r="S1330" s="420"/>
      <c r="T1330" s="420"/>
      <c r="U1330" s="420"/>
      <c r="V1330" s="421"/>
      <c r="W1330" s="419" t="s">
        <v>1553</v>
      </c>
      <c r="X1330" s="420"/>
      <c r="Y1330" s="420"/>
      <c r="Z1330" s="420"/>
      <c r="AA1330" s="420"/>
      <c r="AB1330" s="420"/>
      <c r="AC1330" s="421"/>
      <c r="AD1330" s="419" t="s">
        <v>1553</v>
      </c>
      <c r="AE1330" s="420"/>
      <c r="AF1330" s="420"/>
      <c r="AG1330" s="420"/>
      <c r="AH1330" s="420"/>
      <c r="AI1330" s="420"/>
      <c r="AJ1330" s="421"/>
      <c r="AK1330" s="419" t="s">
        <v>1553</v>
      </c>
      <c r="AL1330" s="420"/>
      <c r="AM1330" s="420"/>
      <c r="AN1330" s="420"/>
      <c r="AO1330" s="420"/>
      <c r="AP1330" s="420"/>
      <c r="AQ1330" s="421"/>
      <c r="AR1330" s="583"/>
      <c r="AS1330" s="584"/>
      <c r="AT1330" s="584"/>
      <c r="AU1330" s="584"/>
      <c r="AV1330" s="584"/>
      <c r="AW1330" s="584"/>
      <c r="AX1330" s="585"/>
    </row>
    <row r="1331" spans="1:50" ht="19.5" customHeight="1">
      <c r="A1331" s="366"/>
      <c r="B1331" s="367"/>
      <c r="C1331" s="367"/>
      <c r="D1331" s="367"/>
      <c r="E1331" s="367"/>
      <c r="F1331" s="368"/>
      <c r="G1331" s="453"/>
      <c r="H1331" s="454"/>
      <c r="I1331" s="436" t="s">
        <v>174</v>
      </c>
      <c r="J1331" s="437"/>
      <c r="K1331" s="437"/>
      <c r="L1331" s="437"/>
      <c r="M1331" s="437"/>
      <c r="N1331" s="437"/>
      <c r="O1331" s="438"/>
      <c r="P1331" s="419" t="s">
        <v>1553</v>
      </c>
      <c r="Q1331" s="420"/>
      <c r="R1331" s="420"/>
      <c r="S1331" s="420"/>
      <c r="T1331" s="420"/>
      <c r="U1331" s="420"/>
      <c r="V1331" s="421"/>
      <c r="W1331" s="419" t="s">
        <v>1553</v>
      </c>
      <c r="X1331" s="420"/>
      <c r="Y1331" s="420"/>
      <c r="Z1331" s="420"/>
      <c r="AA1331" s="420"/>
      <c r="AB1331" s="420"/>
      <c r="AC1331" s="421"/>
      <c r="AD1331" s="419" t="s">
        <v>1553</v>
      </c>
      <c r="AE1331" s="420"/>
      <c r="AF1331" s="420"/>
      <c r="AG1331" s="420"/>
      <c r="AH1331" s="420"/>
      <c r="AI1331" s="420"/>
      <c r="AJ1331" s="421"/>
      <c r="AK1331" s="419" t="s">
        <v>1553</v>
      </c>
      <c r="AL1331" s="420"/>
      <c r="AM1331" s="420"/>
      <c r="AN1331" s="420"/>
      <c r="AO1331" s="420"/>
      <c r="AP1331" s="420"/>
      <c r="AQ1331" s="421"/>
      <c r="AR1331" s="419" t="s">
        <v>2777</v>
      </c>
      <c r="AS1331" s="420"/>
      <c r="AT1331" s="420"/>
      <c r="AU1331" s="420"/>
      <c r="AV1331" s="420"/>
      <c r="AW1331" s="420"/>
      <c r="AX1331" s="558"/>
    </row>
    <row r="1332" spans="1:50" ht="19.5" customHeight="1">
      <c r="A1332" s="366"/>
      <c r="B1332" s="367"/>
      <c r="C1332" s="367"/>
      <c r="D1332" s="367"/>
      <c r="E1332" s="367"/>
      <c r="F1332" s="368"/>
      <c r="G1332" s="453"/>
      <c r="H1332" s="454"/>
      <c r="I1332" s="436" t="s">
        <v>173</v>
      </c>
      <c r="J1332" s="437"/>
      <c r="K1332" s="437"/>
      <c r="L1332" s="437"/>
      <c r="M1332" s="437"/>
      <c r="N1332" s="437"/>
      <c r="O1332" s="438"/>
      <c r="P1332" s="419" t="s">
        <v>1553</v>
      </c>
      <c r="Q1332" s="420"/>
      <c r="R1332" s="420"/>
      <c r="S1332" s="420"/>
      <c r="T1332" s="420"/>
      <c r="U1332" s="420"/>
      <c r="V1332" s="421"/>
      <c r="W1332" s="419" t="s">
        <v>1553</v>
      </c>
      <c r="X1332" s="420"/>
      <c r="Y1332" s="420"/>
      <c r="Z1332" s="420"/>
      <c r="AA1332" s="420"/>
      <c r="AB1332" s="420"/>
      <c r="AC1332" s="421"/>
      <c r="AD1332" s="419" t="s">
        <v>1553</v>
      </c>
      <c r="AE1332" s="420"/>
      <c r="AF1332" s="420"/>
      <c r="AG1332" s="420"/>
      <c r="AH1332" s="420"/>
      <c r="AI1332" s="420"/>
      <c r="AJ1332" s="421"/>
      <c r="AK1332" s="419" t="s">
        <v>1553</v>
      </c>
      <c r="AL1332" s="420"/>
      <c r="AM1332" s="420"/>
      <c r="AN1332" s="420"/>
      <c r="AO1332" s="420"/>
      <c r="AP1332" s="420"/>
      <c r="AQ1332" s="421"/>
      <c r="AR1332" s="583"/>
      <c r="AS1332" s="584"/>
      <c r="AT1332" s="584"/>
      <c r="AU1332" s="584"/>
      <c r="AV1332" s="584"/>
      <c r="AW1332" s="584"/>
      <c r="AX1332" s="585"/>
    </row>
    <row r="1333" spans="1:50" ht="19.5" customHeight="1">
      <c r="A1333" s="366"/>
      <c r="B1333" s="367"/>
      <c r="C1333" s="367"/>
      <c r="D1333" s="367"/>
      <c r="E1333" s="367"/>
      <c r="F1333" s="368"/>
      <c r="G1333" s="453"/>
      <c r="H1333" s="454"/>
      <c r="I1333" s="436" t="s">
        <v>172</v>
      </c>
      <c r="J1333" s="437"/>
      <c r="K1333" s="437"/>
      <c r="L1333" s="437"/>
      <c r="M1333" s="437"/>
      <c r="N1333" s="437"/>
      <c r="O1333" s="438"/>
      <c r="P1333" s="419" t="s">
        <v>1553</v>
      </c>
      <c r="Q1333" s="420"/>
      <c r="R1333" s="420"/>
      <c r="S1333" s="420"/>
      <c r="T1333" s="420"/>
      <c r="U1333" s="420"/>
      <c r="V1333" s="421"/>
      <c r="W1333" s="419" t="s">
        <v>1553</v>
      </c>
      <c r="X1333" s="420"/>
      <c r="Y1333" s="420"/>
      <c r="Z1333" s="420"/>
      <c r="AA1333" s="420"/>
      <c r="AB1333" s="420"/>
      <c r="AC1333" s="421"/>
      <c r="AD1333" s="419" t="s">
        <v>1553</v>
      </c>
      <c r="AE1333" s="420"/>
      <c r="AF1333" s="420"/>
      <c r="AG1333" s="420"/>
      <c r="AH1333" s="420"/>
      <c r="AI1333" s="420"/>
      <c r="AJ1333" s="421"/>
      <c r="AK1333" s="419" t="s">
        <v>1553</v>
      </c>
      <c r="AL1333" s="420"/>
      <c r="AM1333" s="420"/>
      <c r="AN1333" s="420"/>
      <c r="AO1333" s="420"/>
      <c r="AP1333" s="420"/>
      <c r="AQ1333" s="421"/>
      <c r="AR1333" s="583"/>
      <c r="AS1333" s="584"/>
      <c r="AT1333" s="584"/>
      <c r="AU1333" s="584"/>
      <c r="AV1333" s="584"/>
      <c r="AW1333" s="584"/>
      <c r="AX1333" s="585"/>
    </row>
    <row r="1334" spans="1:50" ht="19.5" customHeight="1">
      <c r="A1334" s="366"/>
      <c r="B1334" s="367"/>
      <c r="C1334" s="367"/>
      <c r="D1334" s="367"/>
      <c r="E1334" s="367"/>
      <c r="F1334" s="368"/>
      <c r="G1334" s="455"/>
      <c r="H1334" s="456"/>
      <c r="I1334" s="442" t="s">
        <v>44</v>
      </c>
      <c r="J1334" s="443"/>
      <c r="K1334" s="443"/>
      <c r="L1334" s="443"/>
      <c r="M1334" s="443"/>
      <c r="N1334" s="443"/>
      <c r="O1334" s="444"/>
      <c r="P1334" s="460">
        <v>16</v>
      </c>
      <c r="Q1334" s="461"/>
      <c r="R1334" s="461"/>
      <c r="S1334" s="461"/>
      <c r="T1334" s="461"/>
      <c r="U1334" s="461"/>
      <c r="V1334" s="462"/>
      <c r="W1334" s="460">
        <v>14</v>
      </c>
      <c r="X1334" s="461"/>
      <c r="Y1334" s="461"/>
      <c r="Z1334" s="461"/>
      <c r="AA1334" s="461"/>
      <c r="AB1334" s="461"/>
      <c r="AC1334" s="462"/>
      <c r="AD1334" s="460">
        <v>14</v>
      </c>
      <c r="AE1334" s="461"/>
      <c r="AF1334" s="461"/>
      <c r="AG1334" s="461"/>
      <c r="AH1334" s="461"/>
      <c r="AI1334" s="461"/>
      <c r="AJ1334" s="462"/>
      <c r="AK1334" s="460">
        <v>17</v>
      </c>
      <c r="AL1334" s="461"/>
      <c r="AM1334" s="461"/>
      <c r="AN1334" s="461"/>
      <c r="AO1334" s="461"/>
      <c r="AP1334" s="461"/>
      <c r="AQ1334" s="462"/>
      <c r="AR1334" s="445">
        <v>17</v>
      </c>
      <c r="AS1334" s="446"/>
      <c r="AT1334" s="446"/>
      <c r="AU1334" s="446"/>
      <c r="AV1334" s="446"/>
      <c r="AW1334" s="446"/>
      <c r="AX1334" s="2505"/>
    </row>
    <row r="1335" spans="1:50" ht="19.5" customHeight="1">
      <c r="A1335" s="366"/>
      <c r="B1335" s="367"/>
      <c r="C1335" s="367"/>
      <c r="D1335" s="367"/>
      <c r="E1335" s="367"/>
      <c r="F1335" s="368"/>
      <c r="G1335" s="430" t="s">
        <v>170</v>
      </c>
      <c r="H1335" s="431"/>
      <c r="I1335" s="431"/>
      <c r="J1335" s="431"/>
      <c r="K1335" s="431"/>
      <c r="L1335" s="431"/>
      <c r="M1335" s="431"/>
      <c r="N1335" s="431"/>
      <c r="O1335" s="432"/>
      <c r="P1335" s="426">
        <v>15</v>
      </c>
      <c r="Q1335" s="427"/>
      <c r="R1335" s="427"/>
      <c r="S1335" s="427"/>
      <c r="T1335" s="427"/>
      <c r="U1335" s="427"/>
      <c r="V1335" s="428"/>
      <c r="W1335" s="426">
        <v>14</v>
      </c>
      <c r="X1335" s="427"/>
      <c r="Y1335" s="427"/>
      <c r="Z1335" s="427"/>
      <c r="AA1335" s="427"/>
      <c r="AB1335" s="427"/>
      <c r="AC1335" s="428"/>
      <c r="AD1335" s="426">
        <v>14</v>
      </c>
      <c r="AE1335" s="427"/>
      <c r="AF1335" s="427"/>
      <c r="AG1335" s="427"/>
      <c r="AH1335" s="427"/>
      <c r="AI1335" s="427"/>
      <c r="AJ1335" s="428"/>
      <c r="AK1335" s="404"/>
      <c r="AL1335" s="405"/>
      <c r="AM1335" s="405"/>
      <c r="AN1335" s="405"/>
      <c r="AO1335" s="405"/>
      <c r="AP1335" s="405"/>
      <c r="AQ1335" s="429"/>
      <c r="AR1335" s="404"/>
      <c r="AS1335" s="405"/>
      <c r="AT1335" s="405"/>
      <c r="AU1335" s="405"/>
      <c r="AV1335" s="405"/>
      <c r="AW1335" s="405"/>
      <c r="AX1335" s="406"/>
    </row>
    <row r="1336" spans="1:50" ht="19.5" customHeight="1">
      <c r="A1336" s="369"/>
      <c r="B1336" s="370"/>
      <c r="C1336" s="370"/>
      <c r="D1336" s="370"/>
      <c r="E1336" s="370"/>
      <c r="F1336" s="371"/>
      <c r="G1336" s="430" t="s">
        <v>169</v>
      </c>
      <c r="H1336" s="431"/>
      <c r="I1336" s="431"/>
      <c r="J1336" s="431"/>
      <c r="K1336" s="431"/>
      <c r="L1336" s="431"/>
      <c r="M1336" s="431"/>
      <c r="N1336" s="431"/>
      <c r="O1336" s="432"/>
      <c r="P1336" s="426">
        <v>95.1</v>
      </c>
      <c r="Q1336" s="427"/>
      <c r="R1336" s="427"/>
      <c r="S1336" s="427"/>
      <c r="T1336" s="427"/>
      <c r="U1336" s="427"/>
      <c r="V1336" s="428"/>
      <c r="W1336" s="426">
        <v>99.5</v>
      </c>
      <c r="X1336" s="427"/>
      <c r="Y1336" s="427"/>
      <c r="Z1336" s="427"/>
      <c r="AA1336" s="427"/>
      <c r="AB1336" s="427"/>
      <c r="AC1336" s="428"/>
      <c r="AD1336" s="426">
        <v>99.7</v>
      </c>
      <c r="AE1336" s="427"/>
      <c r="AF1336" s="427"/>
      <c r="AG1336" s="427"/>
      <c r="AH1336" s="427"/>
      <c r="AI1336" s="427"/>
      <c r="AJ1336" s="428"/>
      <c r="AK1336" s="404"/>
      <c r="AL1336" s="405"/>
      <c r="AM1336" s="405"/>
      <c r="AN1336" s="405"/>
      <c r="AO1336" s="405"/>
      <c r="AP1336" s="405"/>
      <c r="AQ1336" s="429"/>
      <c r="AR1336" s="404"/>
      <c r="AS1336" s="405"/>
      <c r="AT1336" s="405"/>
      <c r="AU1336" s="405"/>
      <c r="AV1336" s="405"/>
      <c r="AW1336" s="405"/>
      <c r="AX1336" s="406"/>
    </row>
    <row r="1337" spans="1:50" ht="19.5" customHeight="1">
      <c r="A1337" s="379" t="s">
        <v>131</v>
      </c>
      <c r="B1337" s="380"/>
      <c r="C1337" s="385" t="s">
        <v>47</v>
      </c>
      <c r="D1337" s="386"/>
      <c r="E1337" s="386"/>
      <c r="F1337" s="386"/>
      <c r="G1337" s="386"/>
      <c r="H1337" s="386"/>
      <c r="I1337" s="386"/>
      <c r="J1337" s="386"/>
      <c r="K1337" s="387"/>
      <c r="L1337" s="388" t="s">
        <v>130</v>
      </c>
      <c r="M1337" s="389"/>
      <c r="N1337" s="389"/>
      <c r="O1337" s="389"/>
      <c r="P1337" s="389"/>
      <c r="Q1337" s="390"/>
      <c r="R1337" s="433" t="s">
        <v>289</v>
      </c>
      <c r="S1337" s="386"/>
      <c r="T1337" s="386"/>
      <c r="U1337" s="386"/>
      <c r="V1337" s="386"/>
      <c r="W1337" s="387"/>
      <c r="X1337" s="433" t="s">
        <v>128</v>
      </c>
      <c r="Y1337" s="386"/>
      <c r="Z1337" s="386"/>
      <c r="AA1337" s="386"/>
      <c r="AB1337" s="386"/>
      <c r="AC1337" s="386"/>
      <c r="AD1337" s="386"/>
      <c r="AE1337" s="386"/>
      <c r="AF1337" s="386"/>
      <c r="AG1337" s="386"/>
      <c r="AH1337" s="386"/>
      <c r="AI1337" s="386"/>
      <c r="AJ1337" s="386"/>
      <c r="AK1337" s="386"/>
      <c r="AL1337" s="386"/>
      <c r="AM1337" s="386"/>
      <c r="AN1337" s="386"/>
      <c r="AO1337" s="386"/>
      <c r="AP1337" s="386"/>
      <c r="AQ1337" s="386"/>
      <c r="AR1337" s="386"/>
      <c r="AS1337" s="386"/>
      <c r="AT1337" s="386"/>
      <c r="AU1337" s="386"/>
      <c r="AV1337" s="386"/>
      <c r="AW1337" s="386"/>
      <c r="AX1337" s="434"/>
    </row>
    <row r="1338" spans="1:50" ht="19.5" customHeight="1">
      <c r="A1338" s="381"/>
      <c r="B1338" s="382"/>
      <c r="C1338" s="3734" t="s">
        <v>2822</v>
      </c>
      <c r="D1338" s="3740"/>
      <c r="E1338" s="3740"/>
      <c r="F1338" s="3740"/>
      <c r="G1338" s="3740"/>
      <c r="H1338" s="3740"/>
      <c r="I1338" s="3740"/>
      <c r="J1338" s="3740"/>
      <c r="K1338" s="3741"/>
      <c r="L1338" s="407">
        <v>17</v>
      </c>
      <c r="M1338" s="408"/>
      <c r="N1338" s="408"/>
      <c r="O1338" s="408"/>
      <c r="P1338" s="408"/>
      <c r="Q1338" s="409"/>
      <c r="R1338" s="407">
        <v>17</v>
      </c>
      <c r="S1338" s="408"/>
      <c r="T1338" s="408"/>
      <c r="U1338" s="408"/>
      <c r="V1338" s="408"/>
      <c r="W1338" s="409"/>
      <c r="X1338" s="537"/>
      <c r="Y1338" s="538"/>
      <c r="Z1338" s="538"/>
      <c r="AA1338" s="538"/>
      <c r="AB1338" s="538"/>
      <c r="AC1338" s="538"/>
      <c r="AD1338" s="538"/>
      <c r="AE1338" s="538"/>
      <c r="AF1338" s="538"/>
      <c r="AG1338" s="538"/>
      <c r="AH1338" s="538"/>
      <c r="AI1338" s="538"/>
      <c r="AJ1338" s="538"/>
      <c r="AK1338" s="538"/>
      <c r="AL1338" s="538"/>
      <c r="AM1338" s="538"/>
      <c r="AN1338" s="538"/>
      <c r="AO1338" s="538"/>
      <c r="AP1338" s="538"/>
      <c r="AQ1338" s="538"/>
      <c r="AR1338" s="538"/>
      <c r="AS1338" s="538"/>
      <c r="AT1338" s="538"/>
      <c r="AU1338" s="538"/>
      <c r="AV1338" s="538"/>
      <c r="AW1338" s="538"/>
      <c r="AX1338" s="539"/>
    </row>
    <row r="1339" spans="1:50" ht="19.5" customHeight="1">
      <c r="A1339" s="381"/>
      <c r="B1339" s="382"/>
      <c r="C1339" s="3718"/>
      <c r="D1339" s="3719"/>
      <c r="E1339" s="3719"/>
      <c r="F1339" s="3719"/>
      <c r="G1339" s="3719"/>
      <c r="H1339" s="3719"/>
      <c r="I1339" s="3719"/>
      <c r="J1339" s="3719"/>
      <c r="K1339" s="3720"/>
      <c r="L1339" s="354"/>
      <c r="M1339" s="355"/>
      <c r="N1339" s="355"/>
      <c r="O1339" s="355"/>
      <c r="P1339" s="355"/>
      <c r="Q1339" s="356"/>
      <c r="R1339" s="354"/>
      <c r="S1339" s="355"/>
      <c r="T1339" s="355"/>
      <c r="U1339" s="355"/>
      <c r="V1339" s="355"/>
      <c r="W1339" s="356"/>
      <c r="X1339" s="464"/>
      <c r="Y1339" s="465"/>
      <c r="Z1339" s="465"/>
      <c r="AA1339" s="465"/>
      <c r="AB1339" s="465"/>
      <c r="AC1339" s="465"/>
      <c r="AD1339" s="465"/>
      <c r="AE1339" s="465"/>
      <c r="AF1339" s="465"/>
      <c r="AG1339" s="465"/>
      <c r="AH1339" s="465"/>
      <c r="AI1339" s="465"/>
      <c r="AJ1339" s="465"/>
      <c r="AK1339" s="465"/>
      <c r="AL1339" s="465"/>
      <c r="AM1339" s="465"/>
      <c r="AN1339" s="465"/>
      <c r="AO1339" s="465"/>
      <c r="AP1339" s="465"/>
      <c r="AQ1339" s="465"/>
      <c r="AR1339" s="465"/>
      <c r="AS1339" s="465"/>
      <c r="AT1339" s="465"/>
      <c r="AU1339" s="465"/>
      <c r="AV1339" s="465"/>
      <c r="AW1339" s="465"/>
      <c r="AX1339" s="466"/>
    </row>
    <row r="1340" spans="1:50" ht="19.5" customHeight="1">
      <c r="A1340" s="381"/>
      <c r="B1340" s="382"/>
      <c r="C1340" s="3730"/>
      <c r="D1340" s="3731"/>
      <c r="E1340" s="3731"/>
      <c r="F1340" s="3731"/>
      <c r="G1340" s="3731"/>
      <c r="H1340" s="3731"/>
      <c r="I1340" s="3731"/>
      <c r="J1340" s="3731"/>
      <c r="K1340" s="3732"/>
      <c r="L1340" s="354"/>
      <c r="M1340" s="355"/>
      <c r="N1340" s="355"/>
      <c r="O1340" s="355"/>
      <c r="P1340" s="355"/>
      <c r="Q1340" s="356"/>
      <c r="R1340" s="354"/>
      <c r="S1340" s="355"/>
      <c r="T1340" s="355"/>
      <c r="U1340" s="355"/>
      <c r="V1340" s="355"/>
      <c r="W1340" s="356"/>
      <c r="X1340" s="464"/>
      <c r="Y1340" s="465"/>
      <c r="Z1340" s="465"/>
      <c r="AA1340" s="465"/>
      <c r="AB1340" s="465"/>
      <c r="AC1340" s="465"/>
      <c r="AD1340" s="465"/>
      <c r="AE1340" s="465"/>
      <c r="AF1340" s="465"/>
      <c r="AG1340" s="465"/>
      <c r="AH1340" s="465"/>
      <c r="AI1340" s="465"/>
      <c r="AJ1340" s="465"/>
      <c r="AK1340" s="465"/>
      <c r="AL1340" s="465"/>
      <c r="AM1340" s="465"/>
      <c r="AN1340" s="465"/>
      <c r="AO1340" s="465"/>
      <c r="AP1340" s="465"/>
      <c r="AQ1340" s="465"/>
      <c r="AR1340" s="465"/>
      <c r="AS1340" s="465"/>
      <c r="AT1340" s="465"/>
      <c r="AU1340" s="465"/>
      <c r="AV1340" s="465"/>
      <c r="AW1340" s="465"/>
      <c r="AX1340" s="466"/>
    </row>
    <row r="1341" spans="1:50" ht="19.5" customHeight="1">
      <c r="A1341" s="381"/>
      <c r="B1341" s="382"/>
      <c r="C1341" s="3715"/>
      <c r="D1341" s="3716"/>
      <c r="E1341" s="3716"/>
      <c r="F1341" s="3716"/>
      <c r="G1341" s="3716"/>
      <c r="H1341" s="3716"/>
      <c r="I1341" s="3716"/>
      <c r="J1341" s="3716"/>
      <c r="K1341" s="3717"/>
      <c r="L1341" s="354"/>
      <c r="M1341" s="355"/>
      <c r="N1341" s="355"/>
      <c r="O1341" s="355"/>
      <c r="P1341" s="355"/>
      <c r="Q1341" s="356"/>
      <c r="R1341" s="354"/>
      <c r="S1341" s="355"/>
      <c r="T1341" s="355"/>
      <c r="U1341" s="355"/>
      <c r="V1341" s="355"/>
      <c r="W1341" s="356"/>
      <c r="X1341" s="464"/>
      <c r="Y1341" s="465"/>
      <c r="Z1341" s="465"/>
      <c r="AA1341" s="465"/>
      <c r="AB1341" s="465"/>
      <c r="AC1341" s="465"/>
      <c r="AD1341" s="465"/>
      <c r="AE1341" s="465"/>
      <c r="AF1341" s="465"/>
      <c r="AG1341" s="465"/>
      <c r="AH1341" s="465"/>
      <c r="AI1341" s="465"/>
      <c r="AJ1341" s="465"/>
      <c r="AK1341" s="465"/>
      <c r="AL1341" s="465"/>
      <c r="AM1341" s="465"/>
      <c r="AN1341" s="465"/>
      <c r="AO1341" s="465"/>
      <c r="AP1341" s="465"/>
      <c r="AQ1341" s="465"/>
      <c r="AR1341" s="465"/>
      <c r="AS1341" s="465"/>
      <c r="AT1341" s="465"/>
      <c r="AU1341" s="465"/>
      <c r="AV1341" s="465"/>
      <c r="AW1341" s="465"/>
      <c r="AX1341" s="466"/>
    </row>
    <row r="1342" spans="1:50" ht="19.5" customHeight="1">
      <c r="A1342" s="381"/>
      <c r="B1342" s="382"/>
      <c r="C1342" s="3730"/>
      <c r="D1342" s="3731"/>
      <c r="E1342" s="3731"/>
      <c r="F1342" s="3731"/>
      <c r="G1342" s="3731"/>
      <c r="H1342" s="3731"/>
      <c r="I1342" s="3731"/>
      <c r="J1342" s="3731"/>
      <c r="K1342" s="3732"/>
      <c r="L1342" s="354"/>
      <c r="M1342" s="355"/>
      <c r="N1342" s="355"/>
      <c r="O1342" s="355"/>
      <c r="P1342" s="355"/>
      <c r="Q1342" s="356"/>
      <c r="R1342" s="354"/>
      <c r="S1342" s="355"/>
      <c r="T1342" s="355"/>
      <c r="U1342" s="355"/>
      <c r="V1342" s="355"/>
      <c r="W1342" s="356"/>
      <c r="X1342" s="464"/>
      <c r="Y1342" s="465"/>
      <c r="Z1342" s="465"/>
      <c r="AA1342" s="465"/>
      <c r="AB1342" s="465"/>
      <c r="AC1342" s="465"/>
      <c r="AD1342" s="465"/>
      <c r="AE1342" s="465"/>
      <c r="AF1342" s="465"/>
      <c r="AG1342" s="465"/>
      <c r="AH1342" s="465"/>
      <c r="AI1342" s="465"/>
      <c r="AJ1342" s="465"/>
      <c r="AK1342" s="465"/>
      <c r="AL1342" s="465"/>
      <c r="AM1342" s="465"/>
      <c r="AN1342" s="465"/>
      <c r="AO1342" s="465"/>
      <c r="AP1342" s="465"/>
      <c r="AQ1342" s="465"/>
      <c r="AR1342" s="465"/>
      <c r="AS1342" s="465"/>
      <c r="AT1342" s="465"/>
      <c r="AU1342" s="465"/>
      <c r="AV1342" s="465"/>
      <c r="AW1342" s="465"/>
      <c r="AX1342" s="466"/>
    </row>
    <row r="1343" spans="1:50" ht="19.5" customHeight="1">
      <c r="A1343" s="381"/>
      <c r="B1343" s="382"/>
      <c r="C1343" s="3715"/>
      <c r="D1343" s="3716"/>
      <c r="E1343" s="3716"/>
      <c r="F1343" s="3716"/>
      <c r="G1343" s="3716"/>
      <c r="H1343" s="3716"/>
      <c r="I1343" s="3716"/>
      <c r="J1343" s="3716"/>
      <c r="K1343" s="3717"/>
      <c r="L1343" s="360"/>
      <c r="M1343" s="361"/>
      <c r="N1343" s="361"/>
      <c r="O1343" s="361"/>
      <c r="P1343" s="361"/>
      <c r="Q1343" s="362"/>
      <c r="R1343" s="360"/>
      <c r="S1343" s="361"/>
      <c r="T1343" s="361"/>
      <c r="U1343" s="361"/>
      <c r="V1343" s="361"/>
      <c r="W1343" s="362"/>
      <c r="X1343" s="464"/>
      <c r="Y1343" s="465"/>
      <c r="Z1343" s="465"/>
      <c r="AA1343" s="465"/>
      <c r="AB1343" s="465"/>
      <c r="AC1343" s="465"/>
      <c r="AD1343" s="465"/>
      <c r="AE1343" s="465"/>
      <c r="AF1343" s="465"/>
      <c r="AG1343" s="465"/>
      <c r="AH1343" s="465"/>
      <c r="AI1343" s="465"/>
      <c r="AJ1343" s="465"/>
      <c r="AK1343" s="465"/>
      <c r="AL1343" s="465"/>
      <c r="AM1343" s="465"/>
      <c r="AN1343" s="465"/>
      <c r="AO1343" s="465"/>
      <c r="AP1343" s="465"/>
      <c r="AQ1343" s="465"/>
      <c r="AR1343" s="465"/>
      <c r="AS1343" s="465"/>
      <c r="AT1343" s="465"/>
      <c r="AU1343" s="465"/>
      <c r="AV1343" s="465"/>
      <c r="AW1343" s="465"/>
      <c r="AX1343" s="466"/>
    </row>
    <row r="1344" spans="1:50" ht="19.5" customHeight="1" thickBot="1">
      <c r="A1344" s="383"/>
      <c r="B1344" s="384"/>
      <c r="C1344" s="391" t="s">
        <v>44</v>
      </c>
      <c r="D1344" s="392"/>
      <c r="E1344" s="392"/>
      <c r="F1344" s="392"/>
      <c r="G1344" s="392"/>
      <c r="H1344" s="392"/>
      <c r="I1344" s="392"/>
      <c r="J1344" s="392"/>
      <c r="K1344" s="393"/>
      <c r="L1344" s="394">
        <v>17</v>
      </c>
      <c r="M1344" s="395"/>
      <c r="N1344" s="395"/>
      <c r="O1344" s="395"/>
      <c r="P1344" s="395"/>
      <c r="Q1344" s="396"/>
      <c r="R1344" s="394">
        <v>17</v>
      </c>
      <c r="S1344" s="395"/>
      <c r="T1344" s="395"/>
      <c r="U1344" s="395"/>
      <c r="V1344" s="395"/>
      <c r="W1344" s="396"/>
      <c r="X1344" s="534"/>
      <c r="Y1344" s="535"/>
      <c r="Z1344" s="535"/>
      <c r="AA1344" s="535"/>
      <c r="AB1344" s="535"/>
      <c r="AC1344" s="535"/>
      <c r="AD1344" s="535"/>
      <c r="AE1344" s="535"/>
      <c r="AF1344" s="535"/>
      <c r="AG1344" s="535"/>
      <c r="AH1344" s="535"/>
      <c r="AI1344" s="535"/>
      <c r="AJ1344" s="535"/>
      <c r="AK1344" s="535"/>
      <c r="AL1344" s="535"/>
      <c r="AM1344" s="535"/>
      <c r="AN1344" s="535"/>
      <c r="AO1344" s="535"/>
      <c r="AP1344" s="535"/>
      <c r="AQ1344" s="535"/>
      <c r="AR1344" s="535"/>
      <c r="AS1344" s="535"/>
      <c r="AT1344" s="535"/>
      <c r="AU1344" s="535"/>
      <c r="AV1344" s="535"/>
      <c r="AW1344" s="535"/>
      <c r="AX1344" s="536"/>
    </row>
    <row r="1345" spans="1:50" s="5" customFormat="1">
      <c r="A1345" s="40"/>
      <c r="B1345" s="40"/>
      <c r="C1345" s="40"/>
      <c r="D1345" s="40"/>
      <c r="E1345" s="40"/>
      <c r="F1345" s="40"/>
      <c r="G1345" s="40"/>
      <c r="H1345" s="40"/>
      <c r="I1345" s="40"/>
      <c r="J1345" s="40"/>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c r="AH1345" s="40"/>
      <c r="AI1345" s="40"/>
      <c r="AJ1345" s="40"/>
      <c r="AK1345" s="41"/>
      <c r="AL1345" s="40"/>
      <c r="AM1345" s="40"/>
      <c r="AN1345" s="40"/>
      <c r="AO1345" s="40"/>
      <c r="AP1345" s="40"/>
      <c r="AQ1345" s="40"/>
      <c r="AR1345" s="40"/>
      <c r="AS1345" s="40"/>
      <c r="AT1345" s="40"/>
      <c r="AU1345" s="40"/>
      <c r="AV1345" s="40"/>
      <c r="AW1345" s="40"/>
      <c r="AX1345" s="40"/>
    </row>
    <row r="1346" spans="1:50" s="5" customFormat="1" ht="21" customHeight="1" thickBot="1">
      <c r="A1346" s="50"/>
      <c r="B1346" s="50"/>
      <c r="C1346" s="50"/>
      <c r="D1346" s="50"/>
      <c r="E1346" s="50"/>
      <c r="F1346" s="50"/>
      <c r="G1346" s="50"/>
      <c r="H1346" s="50"/>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50"/>
      <c r="AK1346" s="50"/>
      <c r="AL1346" s="50"/>
      <c r="AM1346" s="50"/>
      <c r="AN1346" s="50"/>
      <c r="AO1346" s="50"/>
      <c r="AP1346" s="50"/>
      <c r="AQ1346" s="540" t="s">
        <v>303</v>
      </c>
      <c r="AR1346" s="540"/>
      <c r="AS1346" s="540"/>
      <c r="AT1346" s="540"/>
      <c r="AU1346" s="540"/>
      <c r="AV1346" s="540"/>
      <c r="AW1346" s="540"/>
      <c r="AX1346" s="540"/>
    </row>
    <row r="1347" spans="1:50" ht="25.5" customHeight="1">
      <c r="A1347" s="468" t="s">
        <v>302</v>
      </c>
      <c r="B1347" s="469"/>
      <c r="C1347" s="469"/>
      <c r="D1347" s="469"/>
      <c r="E1347" s="469"/>
      <c r="F1347" s="470"/>
      <c r="G1347" s="471" t="s">
        <v>2821</v>
      </c>
      <c r="H1347" s="472"/>
      <c r="I1347" s="472"/>
      <c r="J1347" s="472"/>
      <c r="K1347" s="472"/>
      <c r="L1347" s="472"/>
      <c r="M1347" s="472"/>
      <c r="N1347" s="472"/>
      <c r="O1347" s="472"/>
      <c r="P1347" s="472"/>
      <c r="Q1347" s="472"/>
      <c r="R1347" s="472"/>
      <c r="S1347" s="472"/>
      <c r="T1347" s="472"/>
      <c r="U1347" s="472"/>
      <c r="V1347" s="472"/>
      <c r="W1347" s="472"/>
      <c r="X1347" s="473"/>
      <c r="Y1347" s="474" t="s">
        <v>281</v>
      </c>
      <c r="Z1347" s="475"/>
      <c r="AA1347" s="475"/>
      <c r="AB1347" s="475"/>
      <c r="AC1347" s="475"/>
      <c r="AD1347" s="476"/>
      <c r="AE1347" s="477" t="s">
        <v>199</v>
      </c>
      <c r="AF1347" s="478"/>
      <c r="AG1347" s="478"/>
      <c r="AH1347" s="478"/>
      <c r="AI1347" s="478"/>
      <c r="AJ1347" s="478"/>
      <c r="AK1347" s="478"/>
      <c r="AL1347" s="478"/>
      <c r="AM1347" s="478"/>
      <c r="AN1347" s="478"/>
      <c r="AO1347" s="478"/>
      <c r="AP1347" s="479"/>
      <c r="AQ1347" s="480" t="s">
        <v>198</v>
      </c>
      <c r="AR1347" s="481"/>
      <c r="AS1347" s="481"/>
      <c r="AT1347" s="481"/>
      <c r="AU1347" s="481"/>
      <c r="AV1347" s="481"/>
      <c r="AW1347" s="481"/>
      <c r="AX1347" s="482"/>
    </row>
    <row r="1348" spans="1:50" ht="25.5" customHeight="1">
      <c r="A1348" s="486" t="s">
        <v>197</v>
      </c>
      <c r="B1348" s="487"/>
      <c r="C1348" s="487"/>
      <c r="D1348" s="487"/>
      <c r="E1348" s="487"/>
      <c r="F1348" s="488"/>
      <c r="G1348" s="489" t="s">
        <v>2820</v>
      </c>
      <c r="H1348" s="490"/>
      <c r="I1348" s="490"/>
      <c r="J1348" s="490"/>
      <c r="K1348" s="490"/>
      <c r="L1348" s="490"/>
      <c r="M1348" s="490"/>
      <c r="N1348" s="490"/>
      <c r="O1348" s="490"/>
      <c r="P1348" s="490"/>
      <c r="Q1348" s="490"/>
      <c r="R1348" s="490"/>
      <c r="S1348" s="490"/>
      <c r="T1348" s="490"/>
      <c r="U1348" s="490"/>
      <c r="V1348" s="490"/>
      <c r="W1348" s="490"/>
      <c r="X1348" s="491"/>
      <c r="Y1348" s="492" t="s">
        <v>195</v>
      </c>
      <c r="Z1348" s="493"/>
      <c r="AA1348" s="493"/>
      <c r="AB1348" s="493"/>
      <c r="AC1348" s="493"/>
      <c r="AD1348" s="494"/>
      <c r="AE1348" s="495" t="s">
        <v>2783</v>
      </c>
      <c r="AF1348" s="496"/>
      <c r="AG1348" s="496"/>
      <c r="AH1348" s="496"/>
      <c r="AI1348" s="496"/>
      <c r="AJ1348" s="496"/>
      <c r="AK1348" s="496"/>
      <c r="AL1348" s="496"/>
      <c r="AM1348" s="496"/>
      <c r="AN1348" s="496"/>
      <c r="AO1348" s="496"/>
      <c r="AP1348" s="497"/>
      <c r="AQ1348" s="614" t="s">
        <v>2782</v>
      </c>
      <c r="AR1348" s="615"/>
      <c r="AS1348" s="615"/>
      <c r="AT1348" s="615"/>
      <c r="AU1348" s="615"/>
      <c r="AV1348" s="615"/>
      <c r="AW1348" s="615"/>
      <c r="AX1348" s="616"/>
    </row>
    <row r="1349" spans="1:50" ht="30" customHeight="1">
      <c r="A1349" s="501" t="s">
        <v>192</v>
      </c>
      <c r="B1349" s="502"/>
      <c r="C1349" s="502"/>
      <c r="D1349" s="502"/>
      <c r="E1349" s="502"/>
      <c r="F1349" s="503"/>
      <c r="G1349" s="504" t="s">
        <v>191</v>
      </c>
      <c r="H1349" s="505"/>
      <c r="I1349" s="505"/>
      <c r="J1349" s="505"/>
      <c r="K1349" s="505"/>
      <c r="L1349" s="505"/>
      <c r="M1349" s="505"/>
      <c r="N1349" s="505"/>
      <c r="O1349" s="505"/>
      <c r="P1349" s="505"/>
      <c r="Q1349" s="505"/>
      <c r="R1349" s="505"/>
      <c r="S1349" s="505"/>
      <c r="T1349" s="505"/>
      <c r="U1349" s="505"/>
      <c r="V1349" s="505"/>
      <c r="W1349" s="505"/>
      <c r="X1349" s="506"/>
      <c r="Y1349" s="507" t="s">
        <v>190</v>
      </c>
      <c r="Z1349" s="508"/>
      <c r="AA1349" s="508"/>
      <c r="AB1349" s="508"/>
      <c r="AC1349" s="508"/>
      <c r="AD1349" s="509"/>
      <c r="AE1349" s="416" t="s">
        <v>2781</v>
      </c>
      <c r="AF1349" s="417"/>
      <c r="AG1349" s="417"/>
      <c r="AH1349" s="417"/>
      <c r="AI1349" s="417"/>
      <c r="AJ1349" s="417"/>
      <c r="AK1349" s="417"/>
      <c r="AL1349" s="417"/>
      <c r="AM1349" s="417"/>
      <c r="AN1349" s="417"/>
      <c r="AO1349" s="417"/>
      <c r="AP1349" s="417"/>
      <c r="AQ1349" s="417"/>
      <c r="AR1349" s="417"/>
      <c r="AS1349" s="417"/>
      <c r="AT1349" s="417"/>
      <c r="AU1349" s="417"/>
      <c r="AV1349" s="417"/>
      <c r="AW1349" s="417"/>
      <c r="AX1349" s="418"/>
    </row>
    <row r="1350" spans="1:50" ht="30" customHeight="1">
      <c r="A1350" s="519" t="s">
        <v>188</v>
      </c>
      <c r="B1350" s="520"/>
      <c r="C1350" s="520"/>
      <c r="D1350" s="520"/>
      <c r="E1350" s="520"/>
      <c r="F1350" s="521"/>
      <c r="G1350" s="522" t="s">
        <v>2780</v>
      </c>
      <c r="H1350" s="523"/>
      <c r="I1350" s="523"/>
      <c r="J1350" s="523"/>
      <c r="K1350" s="523"/>
      <c r="L1350" s="523"/>
      <c r="M1350" s="523"/>
      <c r="N1350" s="523"/>
      <c r="O1350" s="523"/>
      <c r="P1350" s="523"/>
      <c r="Q1350" s="523"/>
      <c r="R1350" s="523"/>
      <c r="S1350" s="523"/>
      <c r="T1350" s="523"/>
      <c r="U1350" s="523"/>
      <c r="V1350" s="523"/>
      <c r="W1350" s="523"/>
      <c r="X1350" s="524"/>
      <c r="Y1350" s="525" t="s">
        <v>273</v>
      </c>
      <c r="Z1350" s="526"/>
      <c r="AA1350" s="526"/>
      <c r="AB1350" s="526"/>
      <c r="AC1350" s="526"/>
      <c r="AD1350" s="527"/>
      <c r="AE1350" s="528" t="s">
        <v>1553</v>
      </c>
      <c r="AF1350" s="529"/>
      <c r="AG1350" s="529"/>
      <c r="AH1350" s="529"/>
      <c r="AI1350" s="529"/>
      <c r="AJ1350" s="529"/>
      <c r="AK1350" s="529"/>
      <c r="AL1350" s="529"/>
      <c r="AM1350" s="529"/>
      <c r="AN1350" s="529"/>
      <c r="AO1350" s="529"/>
      <c r="AP1350" s="529"/>
      <c r="AQ1350" s="529"/>
      <c r="AR1350" s="529"/>
      <c r="AS1350" s="529"/>
      <c r="AT1350" s="529"/>
      <c r="AU1350" s="529"/>
      <c r="AV1350" s="529"/>
      <c r="AW1350" s="529"/>
      <c r="AX1350" s="530"/>
    </row>
    <row r="1351" spans="1:50" ht="59.25" customHeight="1">
      <c r="A1351" s="510" t="s">
        <v>185</v>
      </c>
      <c r="B1351" s="511"/>
      <c r="C1351" s="511"/>
      <c r="D1351" s="511"/>
      <c r="E1351" s="511"/>
      <c r="F1351" s="512"/>
      <c r="G1351" s="531" t="s">
        <v>2819</v>
      </c>
      <c r="H1351" s="532"/>
      <c r="I1351" s="532"/>
      <c r="J1351" s="532"/>
      <c r="K1351" s="532"/>
      <c r="L1351" s="532"/>
      <c r="M1351" s="532"/>
      <c r="N1351" s="532"/>
      <c r="O1351" s="532"/>
      <c r="P1351" s="532"/>
      <c r="Q1351" s="532"/>
      <c r="R1351" s="532"/>
      <c r="S1351" s="532"/>
      <c r="T1351" s="532"/>
      <c r="U1351" s="532"/>
      <c r="V1351" s="532"/>
      <c r="W1351" s="532"/>
      <c r="X1351" s="532"/>
      <c r="Y1351" s="532"/>
      <c r="Z1351" s="532"/>
      <c r="AA1351" s="532"/>
      <c r="AB1351" s="532"/>
      <c r="AC1351" s="532"/>
      <c r="AD1351" s="532"/>
      <c r="AE1351" s="532"/>
      <c r="AF1351" s="532"/>
      <c r="AG1351" s="532"/>
      <c r="AH1351" s="532"/>
      <c r="AI1351" s="532"/>
      <c r="AJ1351" s="532"/>
      <c r="AK1351" s="532"/>
      <c r="AL1351" s="532"/>
      <c r="AM1351" s="532"/>
      <c r="AN1351" s="532"/>
      <c r="AO1351" s="532"/>
      <c r="AP1351" s="532"/>
      <c r="AQ1351" s="532"/>
      <c r="AR1351" s="532"/>
      <c r="AS1351" s="532"/>
      <c r="AT1351" s="532"/>
      <c r="AU1351" s="532"/>
      <c r="AV1351" s="532"/>
      <c r="AW1351" s="532"/>
      <c r="AX1351" s="533"/>
    </row>
    <row r="1352" spans="1:50" ht="55.5" customHeight="1">
      <c r="A1352" s="510" t="s">
        <v>183</v>
      </c>
      <c r="B1352" s="511"/>
      <c r="C1352" s="511"/>
      <c r="D1352" s="511"/>
      <c r="E1352" s="511"/>
      <c r="F1352" s="512"/>
      <c r="G1352" s="531" t="s">
        <v>2818</v>
      </c>
      <c r="H1352" s="532"/>
      <c r="I1352" s="532"/>
      <c r="J1352" s="532"/>
      <c r="K1352" s="532"/>
      <c r="L1352" s="532"/>
      <c r="M1352" s="532"/>
      <c r="N1352" s="532"/>
      <c r="O1352" s="532"/>
      <c r="P1352" s="532"/>
      <c r="Q1352" s="532"/>
      <c r="R1352" s="532"/>
      <c r="S1352" s="532"/>
      <c r="T1352" s="532"/>
      <c r="U1352" s="532"/>
      <c r="V1352" s="532"/>
      <c r="W1352" s="532"/>
      <c r="X1352" s="532"/>
      <c r="Y1352" s="532"/>
      <c r="Z1352" s="532"/>
      <c r="AA1352" s="532"/>
      <c r="AB1352" s="532"/>
      <c r="AC1352" s="532"/>
      <c r="AD1352" s="532"/>
      <c r="AE1352" s="532"/>
      <c r="AF1352" s="532"/>
      <c r="AG1352" s="532"/>
      <c r="AH1352" s="532"/>
      <c r="AI1352" s="532"/>
      <c r="AJ1352" s="532"/>
      <c r="AK1352" s="532"/>
      <c r="AL1352" s="532"/>
      <c r="AM1352" s="532"/>
      <c r="AN1352" s="532"/>
      <c r="AO1352" s="532"/>
      <c r="AP1352" s="532"/>
      <c r="AQ1352" s="532"/>
      <c r="AR1352" s="532"/>
      <c r="AS1352" s="532"/>
      <c r="AT1352" s="532"/>
      <c r="AU1352" s="532"/>
      <c r="AV1352" s="532"/>
      <c r="AW1352" s="532"/>
      <c r="AX1352" s="533"/>
    </row>
    <row r="1353" spans="1:50" ht="22.7" customHeight="1">
      <c r="A1353" s="510" t="s">
        <v>181</v>
      </c>
      <c r="B1353" s="511"/>
      <c r="C1353" s="511"/>
      <c r="D1353" s="511"/>
      <c r="E1353" s="511"/>
      <c r="F1353" s="512"/>
      <c r="G1353" s="516" t="s">
        <v>919</v>
      </c>
      <c r="H1353" s="517"/>
      <c r="I1353" s="517"/>
      <c r="J1353" s="517"/>
      <c r="K1353" s="517"/>
      <c r="L1353" s="517"/>
      <c r="M1353" s="517"/>
      <c r="N1353" s="517"/>
      <c r="O1353" s="517"/>
      <c r="P1353" s="517"/>
      <c r="Q1353" s="517"/>
      <c r="R1353" s="517"/>
      <c r="S1353" s="517"/>
      <c r="T1353" s="517"/>
      <c r="U1353" s="517"/>
      <c r="V1353" s="517"/>
      <c r="W1353" s="517"/>
      <c r="X1353" s="517"/>
      <c r="Y1353" s="517"/>
      <c r="Z1353" s="517"/>
      <c r="AA1353" s="517"/>
      <c r="AB1353" s="517"/>
      <c r="AC1353" s="517"/>
      <c r="AD1353" s="517"/>
      <c r="AE1353" s="517"/>
      <c r="AF1353" s="517"/>
      <c r="AG1353" s="517"/>
      <c r="AH1353" s="517"/>
      <c r="AI1353" s="517"/>
      <c r="AJ1353" s="517"/>
      <c r="AK1353" s="517"/>
      <c r="AL1353" s="517"/>
      <c r="AM1353" s="517"/>
      <c r="AN1353" s="517"/>
      <c r="AO1353" s="517"/>
      <c r="AP1353" s="517"/>
      <c r="AQ1353" s="517"/>
      <c r="AR1353" s="517"/>
      <c r="AS1353" s="517"/>
      <c r="AT1353" s="517"/>
      <c r="AU1353" s="517"/>
      <c r="AV1353" s="517"/>
      <c r="AW1353" s="517"/>
      <c r="AX1353" s="518"/>
    </row>
    <row r="1354" spans="1:50" ht="19.5" customHeight="1">
      <c r="A1354" s="363" t="s">
        <v>179</v>
      </c>
      <c r="B1354" s="364"/>
      <c r="C1354" s="364"/>
      <c r="D1354" s="364"/>
      <c r="E1354" s="364"/>
      <c r="F1354" s="365"/>
      <c r="G1354" s="372"/>
      <c r="H1354" s="373"/>
      <c r="I1354" s="373"/>
      <c r="J1354" s="373"/>
      <c r="K1354" s="373"/>
      <c r="L1354" s="373"/>
      <c r="M1354" s="373"/>
      <c r="N1354" s="373"/>
      <c r="O1354" s="374"/>
      <c r="P1354" s="375" t="s">
        <v>293</v>
      </c>
      <c r="Q1354" s="376"/>
      <c r="R1354" s="376"/>
      <c r="S1354" s="376"/>
      <c r="T1354" s="376"/>
      <c r="U1354" s="376"/>
      <c r="V1354" s="377"/>
      <c r="W1354" s="375" t="s">
        <v>292</v>
      </c>
      <c r="X1354" s="376"/>
      <c r="Y1354" s="376"/>
      <c r="Z1354" s="376"/>
      <c r="AA1354" s="376"/>
      <c r="AB1354" s="376"/>
      <c r="AC1354" s="377"/>
      <c r="AD1354" s="375" t="s">
        <v>291</v>
      </c>
      <c r="AE1354" s="376"/>
      <c r="AF1354" s="376"/>
      <c r="AG1354" s="376"/>
      <c r="AH1354" s="376"/>
      <c r="AI1354" s="376"/>
      <c r="AJ1354" s="377"/>
      <c r="AK1354" s="375" t="s">
        <v>290</v>
      </c>
      <c r="AL1354" s="376"/>
      <c r="AM1354" s="376"/>
      <c r="AN1354" s="376"/>
      <c r="AO1354" s="376"/>
      <c r="AP1354" s="376"/>
      <c r="AQ1354" s="377"/>
      <c r="AR1354" s="375" t="s">
        <v>289</v>
      </c>
      <c r="AS1354" s="376"/>
      <c r="AT1354" s="376"/>
      <c r="AU1354" s="376"/>
      <c r="AV1354" s="376"/>
      <c r="AW1354" s="376"/>
      <c r="AX1354" s="425"/>
    </row>
    <row r="1355" spans="1:50" ht="19.5" customHeight="1">
      <c r="A1355" s="366"/>
      <c r="B1355" s="367"/>
      <c r="C1355" s="367"/>
      <c r="D1355" s="367"/>
      <c r="E1355" s="367"/>
      <c r="F1355" s="368"/>
      <c r="G1355" s="451" t="s">
        <v>177</v>
      </c>
      <c r="H1355" s="452"/>
      <c r="I1355" s="457" t="s">
        <v>176</v>
      </c>
      <c r="J1355" s="458"/>
      <c r="K1355" s="458"/>
      <c r="L1355" s="458"/>
      <c r="M1355" s="458"/>
      <c r="N1355" s="458"/>
      <c r="O1355" s="459"/>
      <c r="P1355" s="460">
        <v>7</v>
      </c>
      <c r="Q1355" s="461"/>
      <c r="R1355" s="461"/>
      <c r="S1355" s="461"/>
      <c r="T1355" s="461"/>
      <c r="U1355" s="461"/>
      <c r="V1355" s="462"/>
      <c r="W1355" s="460">
        <v>6</v>
      </c>
      <c r="X1355" s="461"/>
      <c r="Y1355" s="461"/>
      <c r="Z1355" s="461"/>
      <c r="AA1355" s="461"/>
      <c r="AB1355" s="461"/>
      <c r="AC1355" s="462"/>
      <c r="AD1355" s="460">
        <v>5</v>
      </c>
      <c r="AE1355" s="461"/>
      <c r="AF1355" s="461"/>
      <c r="AG1355" s="461"/>
      <c r="AH1355" s="461"/>
      <c r="AI1355" s="461"/>
      <c r="AJ1355" s="462"/>
      <c r="AK1355" s="460">
        <v>5</v>
      </c>
      <c r="AL1355" s="461"/>
      <c r="AM1355" s="461"/>
      <c r="AN1355" s="461"/>
      <c r="AO1355" s="461"/>
      <c r="AP1355" s="461"/>
      <c r="AQ1355" s="462"/>
      <c r="AR1355" s="460">
        <v>7</v>
      </c>
      <c r="AS1355" s="461"/>
      <c r="AT1355" s="461"/>
      <c r="AU1355" s="461"/>
      <c r="AV1355" s="461"/>
      <c r="AW1355" s="461"/>
      <c r="AX1355" s="2170"/>
    </row>
    <row r="1356" spans="1:50" ht="19.5" customHeight="1">
      <c r="A1356" s="366"/>
      <c r="B1356" s="367"/>
      <c r="C1356" s="367"/>
      <c r="D1356" s="367"/>
      <c r="E1356" s="367"/>
      <c r="F1356" s="368"/>
      <c r="G1356" s="453"/>
      <c r="H1356" s="454"/>
      <c r="I1356" s="436" t="s">
        <v>175</v>
      </c>
      <c r="J1356" s="437"/>
      <c r="K1356" s="437"/>
      <c r="L1356" s="437"/>
      <c r="M1356" s="437"/>
      <c r="N1356" s="437"/>
      <c r="O1356" s="438"/>
      <c r="P1356" s="419" t="s">
        <v>1553</v>
      </c>
      <c r="Q1356" s="420"/>
      <c r="R1356" s="420"/>
      <c r="S1356" s="420"/>
      <c r="T1356" s="420"/>
      <c r="U1356" s="420"/>
      <c r="V1356" s="421"/>
      <c r="W1356" s="419" t="s">
        <v>1553</v>
      </c>
      <c r="X1356" s="420"/>
      <c r="Y1356" s="420"/>
      <c r="Z1356" s="420"/>
      <c r="AA1356" s="420"/>
      <c r="AB1356" s="420"/>
      <c r="AC1356" s="421"/>
      <c r="AD1356" s="419" t="s">
        <v>1553</v>
      </c>
      <c r="AE1356" s="420"/>
      <c r="AF1356" s="420"/>
      <c r="AG1356" s="420"/>
      <c r="AH1356" s="420"/>
      <c r="AI1356" s="420"/>
      <c r="AJ1356" s="421"/>
      <c r="AK1356" s="419" t="s">
        <v>1553</v>
      </c>
      <c r="AL1356" s="420"/>
      <c r="AM1356" s="420"/>
      <c r="AN1356" s="420"/>
      <c r="AO1356" s="420"/>
      <c r="AP1356" s="420"/>
      <c r="AQ1356" s="421"/>
      <c r="AR1356" s="583"/>
      <c r="AS1356" s="584"/>
      <c r="AT1356" s="584"/>
      <c r="AU1356" s="584"/>
      <c r="AV1356" s="584"/>
      <c r="AW1356" s="584"/>
      <c r="AX1356" s="585"/>
    </row>
    <row r="1357" spans="1:50" ht="19.5" customHeight="1">
      <c r="A1357" s="366"/>
      <c r="B1357" s="367"/>
      <c r="C1357" s="367"/>
      <c r="D1357" s="367"/>
      <c r="E1357" s="367"/>
      <c r="F1357" s="368"/>
      <c r="G1357" s="453"/>
      <c r="H1357" s="454"/>
      <c r="I1357" s="436" t="s">
        <v>174</v>
      </c>
      <c r="J1357" s="437"/>
      <c r="K1357" s="437"/>
      <c r="L1357" s="437"/>
      <c r="M1357" s="437"/>
      <c r="N1357" s="437"/>
      <c r="O1357" s="438"/>
      <c r="P1357" s="419" t="s">
        <v>1553</v>
      </c>
      <c r="Q1357" s="420"/>
      <c r="R1357" s="420"/>
      <c r="S1357" s="420"/>
      <c r="T1357" s="420"/>
      <c r="U1357" s="420"/>
      <c r="V1357" s="421"/>
      <c r="W1357" s="419" t="s">
        <v>1553</v>
      </c>
      <c r="X1357" s="420"/>
      <c r="Y1357" s="420"/>
      <c r="Z1357" s="420"/>
      <c r="AA1357" s="420"/>
      <c r="AB1357" s="420"/>
      <c r="AC1357" s="421"/>
      <c r="AD1357" s="419" t="s">
        <v>1553</v>
      </c>
      <c r="AE1357" s="420"/>
      <c r="AF1357" s="420"/>
      <c r="AG1357" s="420"/>
      <c r="AH1357" s="420"/>
      <c r="AI1357" s="420"/>
      <c r="AJ1357" s="421"/>
      <c r="AK1357" s="419" t="s">
        <v>1553</v>
      </c>
      <c r="AL1357" s="420"/>
      <c r="AM1357" s="420"/>
      <c r="AN1357" s="420"/>
      <c r="AO1357" s="420"/>
      <c r="AP1357" s="420"/>
      <c r="AQ1357" s="421"/>
      <c r="AR1357" s="419" t="s">
        <v>2777</v>
      </c>
      <c r="AS1357" s="420"/>
      <c r="AT1357" s="420"/>
      <c r="AU1357" s="420"/>
      <c r="AV1357" s="420"/>
      <c r="AW1357" s="420"/>
      <c r="AX1357" s="558"/>
    </row>
    <row r="1358" spans="1:50" ht="19.5" customHeight="1">
      <c r="A1358" s="366"/>
      <c r="B1358" s="367"/>
      <c r="C1358" s="367"/>
      <c r="D1358" s="367"/>
      <c r="E1358" s="367"/>
      <c r="F1358" s="368"/>
      <c r="G1358" s="453"/>
      <c r="H1358" s="454"/>
      <c r="I1358" s="436" t="s">
        <v>173</v>
      </c>
      <c r="J1358" s="437"/>
      <c r="K1358" s="437"/>
      <c r="L1358" s="437"/>
      <c r="M1358" s="437"/>
      <c r="N1358" s="437"/>
      <c r="O1358" s="438"/>
      <c r="P1358" s="419" t="s">
        <v>1553</v>
      </c>
      <c r="Q1358" s="420"/>
      <c r="R1358" s="420"/>
      <c r="S1358" s="420"/>
      <c r="T1358" s="420"/>
      <c r="U1358" s="420"/>
      <c r="V1358" s="421"/>
      <c r="W1358" s="419" t="s">
        <v>1553</v>
      </c>
      <c r="X1358" s="420"/>
      <c r="Y1358" s="420"/>
      <c r="Z1358" s="420"/>
      <c r="AA1358" s="420"/>
      <c r="AB1358" s="420"/>
      <c r="AC1358" s="421"/>
      <c r="AD1358" s="419" t="s">
        <v>1553</v>
      </c>
      <c r="AE1358" s="420"/>
      <c r="AF1358" s="420"/>
      <c r="AG1358" s="420"/>
      <c r="AH1358" s="420"/>
      <c r="AI1358" s="420"/>
      <c r="AJ1358" s="421"/>
      <c r="AK1358" s="419" t="s">
        <v>1553</v>
      </c>
      <c r="AL1358" s="420"/>
      <c r="AM1358" s="420"/>
      <c r="AN1358" s="420"/>
      <c r="AO1358" s="420"/>
      <c r="AP1358" s="420"/>
      <c r="AQ1358" s="421"/>
      <c r="AR1358" s="583"/>
      <c r="AS1358" s="584"/>
      <c r="AT1358" s="584"/>
      <c r="AU1358" s="584"/>
      <c r="AV1358" s="584"/>
      <c r="AW1358" s="584"/>
      <c r="AX1358" s="585"/>
    </row>
    <row r="1359" spans="1:50" ht="19.5" customHeight="1">
      <c r="A1359" s="366"/>
      <c r="B1359" s="367"/>
      <c r="C1359" s="367"/>
      <c r="D1359" s="367"/>
      <c r="E1359" s="367"/>
      <c r="F1359" s="368"/>
      <c r="G1359" s="453"/>
      <c r="H1359" s="454"/>
      <c r="I1359" s="436" t="s">
        <v>172</v>
      </c>
      <c r="J1359" s="437"/>
      <c r="K1359" s="437"/>
      <c r="L1359" s="437"/>
      <c r="M1359" s="437"/>
      <c r="N1359" s="437"/>
      <c r="O1359" s="438"/>
      <c r="P1359" s="419" t="s">
        <v>1553</v>
      </c>
      <c r="Q1359" s="420"/>
      <c r="R1359" s="420"/>
      <c r="S1359" s="420"/>
      <c r="T1359" s="420"/>
      <c r="U1359" s="420"/>
      <c r="V1359" s="421"/>
      <c r="W1359" s="419" t="s">
        <v>1553</v>
      </c>
      <c r="X1359" s="420"/>
      <c r="Y1359" s="420"/>
      <c r="Z1359" s="420"/>
      <c r="AA1359" s="420"/>
      <c r="AB1359" s="420"/>
      <c r="AC1359" s="421"/>
      <c r="AD1359" s="419" t="s">
        <v>1553</v>
      </c>
      <c r="AE1359" s="420"/>
      <c r="AF1359" s="420"/>
      <c r="AG1359" s="420"/>
      <c r="AH1359" s="420"/>
      <c r="AI1359" s="420"/>
      <c r="AJ1359" s="421"/>
      <c r="AK1359" s="419" t="s">
        <v>1553</v>
      </c>
      <c r="AL1359" s="420"/>
      <c r="AM1359" s="420"/>
      <c r="AN1359" s="420"/>
      <c r="AO1359" s="420"/>
      <c r="AP1359" s="420"/>
      <c r="AQ1359" s="421"/>
      <c r="AR1359" s="583"/>
      <c r="AS1359" s="584"/>
      <c r="AT1359" s="584"/>
      <c r="AU1359" s="584"/>
      <c r="AV1359" s="584"/>
      <c r="AW1359" s="584"/>
      <c r="AX1359" s="585"/>
    </row>
    <row r="1360" spans="1:50" ht="19.5" customHeight="1">
      <c r="A1360" s="366"/>
      <c r="B1360" s="367"/>
      <c r="C1360" s="367"/>
      <c r="D1360" s="367"/>
      <c r="E1360" s="367"/>
      <c r="F1360" s="368"/>
      <c r="G1360" s="455"/>
      <c r="H1360" s="456"/>
      <c r="I1360" s="442" t="s">
        <v>44</v>
      </c>
      <c r="J1360" s="443"/>
      <c r="K1360" s="443"/>
      <c r="L1360" s="443"/>
      <c r="M1360" s="443"/>
      <c r="N1360" s="443"/>
      <c r="O1360" s="444"/>
      <c r="P1360" s="445">
        <v>7</v>
      </c>
      <c r="Q1360" s="446"/>
      <c r="R1360" s="446"/>
      <c r="S1360" s="446"/>
      <c r="T1360" s="446"/>
      <c r="U1360" s="446"/>
      <c r="V1360" s="447"/>
      <c r="W1360" s="445">
        <v>6</v>
      </c>
      <c r="X1360" s="446"/>
      <c r="Y1360" s="446"/>
      <c r="Z1360" s="446"/>
      <c r="AA1360" s="446"/>
      <c r="AB1360" s="446"/>
      <c r="AC1360" s="447"/>
      <c r="AD1360" s="445">
        <v>5</v>
      </c>
      <c r="AE1360" s="446"/>
      <c r="AF1360" s="446"/>
      <c r="AG1360" s="446"/>
      <c r="AH1360" s="446"/>
      <c r="AI1360" s="446"/>
      <c r="AJ1360" s="447"/>
      <c r="AK1360" s="445">
        <v>5</v>
      </c>
      <c r="AL1360" s="446"/>
      <c r="AM1360" s="446"/>
      <c r="AN1360" s="446"/>
      <c r="AO1360" s="446"/>
      <c r="AP1360" s="446"/>
      <c r="AQ1360" s="447"/>
      <c r="AR1360" s="445">
        <v>7</v>
      </c>
      <c r="AS1360" s="446"/>
      <c r="AT1360" s="446"/>
      <c r="AU1360" s="446"/>
      <c r="AV1360" s="446"/>
      <c r="AW1360" s="446"/>
      <c r="AX1360" s="2505"/>
    </row>
    <row r="1361" spans="1:50" ht="19.5" customHeight="1">
      <c r="A1361" s="366"/>
      <c r="B1361" s="367"/>
      <c r="C1361" s="367"/>
      <c r="D1361" s="367"/>
      <c r="E1361" s="367"/>
      <c r="F1361" s="368"/>
      <c r="G1361" s="430" t="s">
        <v>170</v>
      </c>
      <c r="H1361" s="431"/>
      <c r="I1361" s="431"/>
      <c r="J1361" s="431"/>
      <c r="K1361" s="431"/>
      <c r="L1361" s="431"/>
      <c r="M1361" s="431"/>
      <c r="N1361" s="431"/>
      <c r="O1361" s="432"/>
      <c r="P1361" s="426">
        <v>5</v>
      </c>
      <c r="Q1361" s="427"/>
      <c r="R1361" s="427"/>
      <c r="S1361" s="427"/>
      <c r="T1361" s="427"/>
      <c r="U1361" s="427"/>
      <c r="V1361" s="428"/>
      <c r="W1361" s="426">
        <v>6</v>
      </c>
      <c r="X1361" s="427"/>
      <c r="Y1361" s="427"/>
      <c r="Z1361" s="427"/>
      <c r="AA1361" s="427"/>
      <c r="AB1361" s="427"/>
      <c r="AC1361" s="428"/>
      <c r="AD1361" s="426">
        <v>6</v>
      </c>
      <c r="AE1361" s="427"/>
      <c r="AF1361" s="427"/>
      <c r="AG1361" s="427"/>
      <c r="AH1361" s="427"/>
      <c r="AI1361" s="427"/>
      <c r="AJ1361" s="428"/>
      <c r="AK1361" s="404"/>
      <c r="AL1361" s="405"/>
      <c r="AM1361" s="405"/>
      <c r="AN1361" s="405"/>
      <c r="AO1361" s="405"/>
      <c r="AP1361" s="405"/>
      <c r="AQ1361" s="429"/>
      <c r="AR1361" s="404"/>
      <c r="AS1361" s="405"/>
      <c r="AT1361" s="405"/>
      <c r="AU1361" s="405"/>
      <c r="AV1361" s="405"/>
      <c r="AW1361" s="405"/>
      <c r="AX1361" s="406"/>
    </row>
    <row r="1362" spans="1:50" ht="19.5" customHeight="1">
      <c r="A1362" s="369"/>
      <c r="B1362" s="370"/>
      <c r="C1362" s="370"/>
      <c r="D1362" s="370"/>
      <c r="E1362" s="370"/>
      <c r="F1362" s="371"/>
      <c r="G1362" s="430" t="s">
        <v>169</v>
      </c>
      <c r="H1362" s="431"/>
      <c r="I1362" s="431"/>
      <c r="J1362" s="431"/>
      <c r="K1362" s="431"/>
      <c r="L1362" s="431"/>
      <c r="M1362" s="431"/>
      <c r="N1362" s="431"/>
      <c r="O1362" s="432"/>
      <c r="P1362" s="426">
        <v>73.2</v>
      </c>
      <c r="Q1362" s="427"/>
      <c r="R1362" s="427"/>
      <c r="S1362" s="427"/>
      <c r="T1362" s="427"/>
      <c r="U1362" s="427"/>
      <c r="V1362" s="428"/>
      <c r="W1362" s="426">
        <v>87</v>
      </c>
      <c r="X1362" s="427"/>
      <c r="Y1362" s="427"/>
      <c r="Z1362" s="427"/>
      <c r="AA1362" s="427"/>
      <c r="AB1362" s="427"/>
      <c r="AC1362" s="428"/>
      <c r="AD1362" s="426">
        <v>116</v>
      </c>
      <c r="AE1362" s="427"/>
      <c r="AF1362" s="427"/>
      <c r="AG1362" s="427"/>
      <c r="AH1362" s="427"/>
      <c r="AI1362" s="427"/>
      <c r="AJ1362" s="428"/>
      <c r="AK1362" s="404"/>
      <c r="AL1362" s="405"/>
      <c r="AM1362" s="405"/>
      <c r="AN1362" s="405"/>
      <c r="AO1362" s="405"/>
      <c r="AP1362" s="405"/>
      <c r="AQ1362" s="429"/>
      <c r="AR1362" s="404"/>
      <c r="AS1362" s="405"/>
      <c r="AT1362" s="405"/>
      <c r="AU1362" s="405"/>
      <c r="AV1362" s="405"/>
      <c r="AW1362" s="405"/>
      <c r="AX1362" s="406"/>
    </row>
    <row r="1363" spans="1:50" ht="19.5" customHeight="1">
      <c r="A1363" s="379" t="s">
        <v>131</v>
      </c>
      <c r="B1363" s="380"/>
      <c r="C1363" s="385" t="s">
        <v>47</v>
      </c>
      <c r="D1363" s="386"/>
      <c r="E1363" s="386"/>
      <c r="F1363" s="386"/>
      <c r="G1363" s="386"/>
      <c r="H1363" s="386"/>
      <c r="I1363" s="386"/>
      <c r="J1363" s="386"/>
      <c r="K1363" s="387"/>
      <c r="L1363" s="388" t="s">
        <v>130</v>
      </c>
      <c r="M1363" s="389"/>
      <c r="N1363" s="389"/>
      <c r="O1363" s="389"/>
      <c r="P1363" s="389"/>
      <c r="Q1363" s="390"/>
      <c r="R1363" s="433" t="s">
        <v>289</v>
      </c>
      <c r="S1363" s="386"/>
      <c r="T1363" s="386"/>
      <c r="U1363" s="386"/>
      <c r="V1363" s="386"/>
      <c r="W1363" s="387"/>
      <c r="X1363" s="433" t="s">
        <v>128</v>
      </c>
      <c r="Y1363" s="386"/>
      <c r="Z1363" s="386"/>
      <c r="AA1363" s="386"/>
      <c r="AB1363" s="386"/>
      <c r="AC1363" s="386"/>
      <c r="AD1363" s="386"/>
      <c r="AE1363" s="386"/>
      <c r="AF1363" s="386"/>
      <c r="AG1363" s="386"/>
      <c r="AH1363" s="386"/>
      <c r="AI1363" s="386"/>
      <c r="AJ1363" s="386"/>
      <c r="AK1363" s="386"/>
      <c r="AL1363" s="386"/>
      <c r="AM1363" s="386"/>
      <c r="AN1363" s="386"/>
      <c r="AO1363" s="386"/>
      <c r="AP1363" s="386"/>
      <c r="AQ1363" s="386"/>
      <c r="AR1363" s="386"/>
      <c r="AS1363" s="386"/>
      <c r="AT1363" s="386"/>
      <c r="AU1363" s="386"/>
      <c r="AV1363" s="386"/>
      <c r="AW1363" s="386"/>
      <c r="AX1363" s="434"/>
    </row>
    <row r="1364" spans="1:50" ht="19.5" customHeight="1">
      <c r="A1364" s="381"/>
      <c r="B1364" s="382"/>
      <c r="C1364" s="3734" t="s">
        <v>2817</v>
      </c>
      <c r="D1364" s="3735"/>
      <c r="E1364" s="3735"/>
      <c r="F1364" s="3735"/>
      <c r="G1364" s="3735"/>
      <c r="H1364" s="3735"/>
      <c r="I1364" s="3735"/>
      <c r="J1364" s="3735"/>
      <c r="K1364" s="3736"/>
      <c r="L1364" s="407">
        <v>5</v>
      </c>
      <c r="M1364" s="408"/>
      <c r="N1364" s="408"/>
      <c r="O1364" s="408"/>
      <c r="P1364" s="408"/>
      <c r="Q1364" s="409"/>
      <c r="R1364" s="407">
        <v>7</v>
      </c>
      <c r="S1364" s="408"/>
      <c r="T1364" s="408"/>
      <c r="U1364" s="408"/>
      <c r="V1364" s="408"/>
      <c r="W1364" s="409"/>
      <c r="X1364" s="537"/>
      <c r="Y1364" s="538"/>
      <c r="Z1364" s="538"/>
      <c r="AA1364" s="538"/>
      <c r="AB1364" s="538"/>
      <c r="AC1364" s="538"/>
      <c r="AD1364" s="538"/>
      <c r="AE1364" s="538"/>
      <c r="AF1364" s="538"/>
      <c r="AG1364" s="538"/>
      <c r="AH1364" s="538"/>
      <c r="AI1364" s="538"/>
      <c r="AJ1364" s="538"/>
      <c r="AK1364" s="538"/>
      <c r="AL1364" s="538"/>
      <c r="AM1364" s="538"/>
      <c r="AN1364" s="538"/>
      <c r="AO1364" s="538"/>
      <c r="AP1364" s="538"/>
      <c r="AQ1364" s="538"/>
      <c r="AR1364" s="538"/>
      <c r="AS1364" s="538"/>
      <c r="AT1364" s="538"/>
      <c r="AU1364" s="538"/>
      <c r="AV1364" s="538"/>
      <c r="AW1364" s="538"/>
      <c r="AX1364" s="539"/>
    </row>
    <row r="1365" spans="1:50" ht="19.5" customHeight="1">
      <c r="A1365" s="381"/>
      <c r="B1365" s="382"/>
      <c r="C1365" s="3718"/>
      <c r="D1365" s="3719"/>
      <c r="E1365" s="3719"/>
      <c r="F1365" s="3719"/>
      <c r="G1365" s="3719"/>
      <c r="H1365" s="3719"/>
      <c r="I1365" s="3719"/>
      <c r="J1365" s="3719"/>
      <c r="K1365" s="3720"/>
      <c r="L1365" s="354"/>
      <c r="M1365" s="355"/>
      <c r="N1365" s="355"/>
      <c r="O1365" s="355"/>
      <c r="P1365" s="355"/>
      <c r="Q1365" s="356"/>
      <c r="R1365" s="354"/>
      <c r="S1365" s="355"/>
      <c r="T1365" s="355"/>
      <c r="U1365" s="355"/>
      <c r="V1365" s="355"/>
      <c r="W1365" s="356"/>
      <c r="X1365" s="464"/>
      <c r="Y1365" s="465"/>
      <c r="Z1365" s="465"/>
      <c r="AA1365" s="465"/>
      <c r="AB1365" s="465"/>
      <c r="AC1365" s="465"/>
      <c r="AD1365" s="465"/>
      <c r="AE1365" s="465"/>
      <c r="AF1365" s="465"/>
      <c r="AG1365" s="465"/>
      <c r="AH1365" s="465"/>
      <c r="AI1365" s="465"/>
      <c r="AJ1365" s="465"/>
      <c r="AK1365" s="465"/>
      <c r="AL1365" s="465"/>
      <c r="AM1365" s="465"/>
      <c r="AN1365" s="465"/>
      <c r="AO1365" s="465"/>
      <c r="AP1365" s="465"/>
      <c r="AQ1365" s="465"/>
      <c r="AR1365" s="465"/>
      <c r="AS1365" s="465"/>
      <c r="AT1365" s="465"/>
      <c r="AU1365" s="465"/>
      <c r="AV1365" s="465"/>
      <c r="AW1365" s="465"/>
      <c r="AX1365" s="466"/>
    </row>
    <row r="1366" spans="1:50" ht="19.5" customHeight="1">
      <c r="A1366" s="381"/>
      <c r="B1366" s="382"/>
      <c r="C1366" s="3730"/>
      <c r="D1366" s="3731"/>
      <c r="E1366" s="3731"/>
      <c r="F1366" s="3731"/>
      <c r="G1366" s="3731"/>
      <c r="H1366" s="3731"/>
      <c r="I1366" s="3731"/>
      <c r="J1366" s="3731"/>
      <c r="K1366" s="3732"/>
      <c r="L1366" s="354"/>
      <c r="M1366" s="355"/>
      <c r="N1366" s="355"/>
      <c r="O1366" s="355"/>
      <c r="P1366" s="355"/>
      <c r="Q1366" s="356"/>
      <c r="R1366" s="354"/>
      <c r="S1366" s="355"/>
      <c r="T1366" s="355"/>
      <c r="U1366" s="355"/>
      <c r="V1366" s="355"/>
      <c r="W1366" s="356"/>
      <c r="X1366" s="464"/>
      <c r="Y1366" s="465"/>
      <c r="Z1366" s="465"/>
      <c r="AA1366" s="465"/>
      <c r="AB1366" s="465"/>
      <c r="AC1366" s="465"/>
      <c r="AD1366" s="465"/>
      <c r="AE1366" s="465"/>
      <c r="AF1366" s="465"/>
      <c r="AG1366" s="465"/>
      <c r="AH1366" s="465"/>
      <c r="AI1366" s="465"/>
      <c r="AJ1366" s="465"/>
      <c r="AK1366" s="465"/>
      <c r="AL1366" s="465"/>
      <c r="AM1366" s="465"/>
      <c r="AN1366" s="465"/>
      <c r="AO1366" s="465"/>
      <c r="AP1366" s="465"/>
      <c r="AQ1366" s="465"/>
      <c r="AR1366" s="465"/>
      <c r="AS1366" s="465"/>
      <c r="AT1366" s="465"/>
      <c r="AU1366" s="465"/>
      <c r="AV1366" s="465"/>
      <c r="AW1366" s="465"/>
      <c r="AX1366" s="466"/>
    </row>
    <row r="1367" spans="1:50" ht="19.5" customHeight="1">
      <c r="A1367" s="381"/>
      <c r="B1367" s="382"/>
      <c r="C1367" s="3715"/>
      <c r="D1367" s="3716"/>
      <c r="E1367" s="3716"/>
      <c r="F1367" s="3716"/>
      <c r="G1367" s="3716"/>
      <c r="H1367" s="3716"/>
      <c r="I1367" s="3716"/>
      <c r="J1367" s="3716"/>
      <c r="K1367" s="3717"/>
      <c r="L1367" s="354"/>
      <c r="M1367" s="355"/>
      <c r="N1367" s="355"/>
      <c r="O1367" s="355"/>
      <c r="P1367" s="355"/>
      <c r="Q1367" s="356"/>
      <c r="R1367" s="354"/>
      <c r="S1367" s="355"/>
      <c r="T1367" s="355"/>
      <c r="U1367" s="355"/>
      <c r="V1367" s="355"/>
      <c r="W1367" s="356"/>
      <c r="X1367" s="464"/>
      <c r="Y1367" s="465"/>
      <c r="Z1367" s="465"/>
      <c r="AA1367" s="465"/>
      <c r="AB1367" s="465"/>
      <c r="AC1367" s="465"/>
      <c r="AD1367" s="465"/>
      <c r="AE1367" s="465"/>
      <c r="AF1367" s="465"/>
      <c r="AG1367" s="465"/>
      <c r="AH1367" s="465"/>
      <c r="AI1367" s="465"/>
      <c r="AJ1367" s="465"/>
      <c r="AK1367" s="465"/>
      <c r="AL1367" s="465"/>
      <c r="AM1367" s="465"/>
      <c r="AN1367" s="465"/>
      <c r="AO1367" s="465"/>
      <c r="AP1367" s="465"/>
      <c r="AQ1367" s="465"/>
      <c r="AR1367" s="465"/>
      <c r="AS1367" s="465"/>
      <c r="AT1367" s="465"/>
      <c r="AU1367" s="465"/>
      <c r="AV1367" s="465"/>
      <c r="AW1367" s="465"/>
      <c r="AX1367" s="466"/>
    </row>
    <row r="1368" spans="1:50" ht="19.5" customHeight="1">
      <c r="A1368" s="381"/>
      <c r="B1368" s="382"/>
      <c r="C1368" s="3730"/>
      <c r="D1368" s="3731"/>
      <c r="E1368" s="3731"/>
      <c r="F1368" s="3731"/>
      <c r="G1368" s="3731"/>
      <c r="H1368" s="3731"/>
      <c r="I1368" s="3731"/>
      <c r="J1368" s="3731"/>
      <c r="K1368" s="3732"/>
      <c r="L1368" s="354"/>
      <c r="M1368" s="355"/>
      <c r="N1368" s="355"/>
      <c r="O1368" s="355"/>
      <c r="P1368" s="355"/>
      <c r="Q1368" s="356"/>
      <c r="R1368" s="354"/>
      <c r="S1368" s="355"/>
      <c r="T1368" s="355"/>
      <c r="U1368" s="355"/>
      <c r="V1368" s="355"/>
      <c r="W1368" s="356"/>
      <c r="X1368" s="464"/>
      <c r="Y1368" s="465"/>
      <c r="Z1368" s="465"/>
      <c r="AA1368" s="465"/>
      <c r="AB1368" s="465"/>
      <c r="AC1368" s="465"/>
      <c r="AD1368" s="465"/>
      <c r="AE1368" s="465"/>
      <c r="AF1368" s="465"/>
      <c r="AG1368" s="465"/>
      <c r="AH1368" s="465"/>
      <c r="AI1368" s="465"/>
      <c r="AJ1368" s="465"/>
      <c r="AK1368" s="465"/>
      <c r="AL1368" s="465"/>
      <c r="AM1368" s="465"/>
      <c r="AN1368" s="465"/>
      <c r="AO1368" s="465"/>
      <c r="AP1368" s="465"/>
      <c r="AQ1368" s="465"/>
      <c r="AR1368" s="465"/>
      <c r="AS1368" s="465"/>
      <c r="AT1368" s="465"/>
      <c r="AU1368" s="465"/>
      <c r="AV1368" s="465"/>
      <c r="AW1368" s="465"/>
      <c r="AX1368" s="466"/>
    </row>
    <row r="1369" spans="1:50" ht="19.5" customHeight="1">
      <c r="A1369" s="381"/>
      <c r="B1369" s="382"/>
      <c r="C1369" s="3727"/>
      <c r="D1369" s="3728"/>
      <c r="E1369" s="3728"/>
      <c r="F1369" s="3728"/>
      <c r="G1369" s="3728"/>
      <c r="H1369" s="3728"/>
      <c r="I1369" s="3728"/>
      <c r="J1369" s="3728"/>
      <c r="K1369" s="3729"/>
      <c r="L1369" s="360"/>
      <c r="M1369" s="361"/>
      <c r="N1369" s="361"/>
      <c r="O1369" s="361"/>
      <c r="P1369" s="361"/>
      <c r="Q1369" s="362"/>
      <c r="R1369" s="360"/>
      <c r="S1369" s="361"/>
      <c r="T1369" s="361"/>
      <c r="U1369" s="361"/>
      <c r="V1369" s="361"/>
      <c r="W1369" s="362"/>
      <c r="X1369" s="464"/>
      <c r="Y1369" s="465"/>
      <c r="Z1369" s="465"/>
      <c r="AA1369" s="465"/>
      <c r="AB1369" s="465"/>
      <c r="AC1369" s="465"/>
      <c r="AD1369" s="465"/>
      <c r="AE1369" s="465"/>
      <c r="AF1369" s="465"/>
      <c r="AG1369" s="465"/>
      <c r="AH1369" s="465"/>
      <c r="AI1369" s="465"/>
      <c r="AJ1369" s="465"/>
      <c r="AK1369" s="465"/>
      <c r="AL1369" s="465"/>
      <c r="AM1369" s="465"/>
      <c r="AN1369" s="465"/>
      <c r="AO1369" s="465"/>
      <c r="AP1369" s="465"/>
      <c r="AQ1369" s="465"/>
      <c r="AR1369" s="465"/>
      <c r="AS1369" s="465"/>
      <c r="AT1369" s="465"/>
      <c r="AU1369" s="465"/>
      <c r="AV1369" s="465"/>
      <c r="AW1369" s="465"/>
      <c r="AX1369" s="466"/>
    </row>
    <row r="1370" spans="1:50" ht="19.5" customHeight="1" thickBot="1">
      <c r="A1370" s="383"/>
      <c r="B1370" s="384"/>
      <c r="C1370" s="391" t="s">
        <v>44</v>
      </c>
      <c r="D1370" s="392"/>
      <c r="E1370" s="392"/>
      <c r="F1370" s="392"/>
      <c r="G1370" s="392"/>
      <c r="H1370" s="392"/>
      <c r="I1370" s="392"/>
      <c r="J1370" s="392"/>
      <c r="K1370" s="393"/>
      <c r="L1370" s="394">
        <v>5</v>
      </c>
      <c r="M1370" s="395"/>
      <c r="N1370" s="395"/>
      <c r="O1370" s="395"/>
      <c r="P1370" s="395"/>
      <c r="Q1370" s="396"/>
      <c r="R1370" s="394">
        <v>7</v>
      </c>
      <c r="S1370" s="395"/>
      <c r="T1370" s="395"/>
      <c r="U1370" s="395"/>
      <c r="V1370" s="395"/>
      <c r="W1370" s="396"/>
      <c r="X1370" s="534"/>
      <c r="Y1370" s="535"/>
      <c r="Z1370" s="535"/>
      <c r="AA1370" s="535"/>
      <c r="AB1370" s="535"/>
      <c r="AC1370" s="535"/>
      <c r="AD1370" s="535"/>
      <c r="AE1370" s="535"/>
      <c r="AF1370" s="535"/>
      <c r="AG1370" s="535"/>
      <c r="AH1370" s="535"/>
      <c r="AI1370" s="535"/>
      <c r="AJ1370" s="535"/>
      <c r="AK1370" s="535"/>
      <c r="AL1370" s="535"/>
      <c r="AM1370" s="535"/>
      <c r="AN1370" s="535"/>
      <c r="AO1370" s="535"/>
      <c r="AP1370" s="535"/>
      <c r="AQ1370" s="535"/>
      <c r="AR1370" s="535"/>
      <c r="AS1370" s="535"/>
      <c r="AT1370" s="535"/>
      <c r="AU1370" s="535"/>
      <c r="AV1370" s="535"/>
      <c r="AW1370" s="535"/>
      <c r="AX1370" s="536"/>
    </row>
    <row r="1371" spans="1:50" ht="14.25" thickBot="1"/>
    <row r="1372" spans="1:50" ht="25.5" customHeight="1">
      <c r="A1372" s="468" t="s">
        <v>302</v>
      </c>
      <c r="B1372" s="469"/>
      <c r="C1372" s="469"/>
      <c r="D1372" s="469"/>
      <c r="E1372" s="469"/>
      <c r="F1372" s="470"/>
      <c r="G1372" s="471" t="s">
        <v>2816</v>
      </c>
      <c r="H1372" s="472"/>
      <c r="I1372" s="472"/>
      <c r="J1372" s="472"/>
      <c r="K1372" s="472"/>
      <c r="L1372" s="472"/>
      <c r="M1372" s="472"/>
      <c r="N1372" s="472"/>
      <c r="O1372" s="472"/>
      <c r="P1372" s="472"/>
      <c r="Q1372" s="472"/>
      <c r="R1372" s="472"/>
      <c r="S1372" s="472"/>
      <c r="T1372" s="472"/>
      <c r="U1372" s="472"/>
      <c r="V1372" s="472"/>
      <c r="W1372" s="472"/>
      <c r="X1372" s="473"/>
      <c r="Y1372" s="474" t="s">
        <v>281</v>
      </c>
      <c r="Z1372" s="475"/>
      <c r="AA1372" s="475"/>
      <c r="AB1372" s="475"/>
      <c r="AC1372" s="475"/>
      <c r="AD1372" s="476"/>
      <c r="AE1372" s="477" t="s">
        <v>199</v>
      </c>
      <c r="AF1372" s="478"/>
      <c r="AG1372" s="478"/>
      <c r="AH1372" s="478"/>
      <c r="AI1372" s="478"/>
      <c r="AJ1372" s="478"/>
      <c r="AK1372" s="478"/>
      <c r="AL1372" s="478"/>
      <c r="AM1372" s="478"/>
      <c r="AN1372" s="478"/>
      <c r="AO1372" s="478"/>
      <c r="AP1372" s="479"/>
      <c r="AQ1372" s="480" t="s">
        <v>198</v>
      </c>
      <c r="AR1372" s="481"/>
      <c r="AS1372" s="481"/>
      <c r="AT1372" s="481"/>
      <c r="AU1372" s="481"/>
      <c r="AV1372" s="481"/>
      <c r="AW1372" s="481"/>
      <c r="AX1372" s="482"/>
    </row>
    <row r="1373" spans="1:50" ht="25.5" customHeight="1">
      <c r="A1373" s="486" t="s">
        <v>197</v>
      </c>
      <c r="B1373" s="487"/>
      <c r="C1373" s="487"/>
      <c r="D1373" s="487"/>
      <c r="E1373" s="487"/>
      <c r="F1373" s="488"/>
      <c r="G1373" s="489" t="s">
        <v>2815</v>
      </c>
      <c r="H1373" s="490"/>
      <c r="I1373" s="490"/>
      <c r="J1373" s="490"/>
      <c r="K1373" s="490"/>
      <c r="L1373" s="490"/>
      <c r="M1373" s="490"/>
      <c r="N1373" s="490"/>
      <c r="O1373" s="490"/>
      <c r="P1373" s="490"/>
      <c r="Q1373" s="490"/>
      <c r="R1373" s="490"/>
      <c r="S1373" s="490"/>
      <c r="T1373" s="490"/>
      <c r="U1373" s="490"/>
      <c r="V1373" s="490"/>
      <c r="W1373" s="490"/>
      <c r="X1373" s="491"/>
      <c r="Y1373" s="492" t="s">
        <v>195</v>
      </c>
      <c r="Z1373" s="493"/>
      <c r="AA1373" s="493"/>
      <c r="AB1373" s="493"/>
      <c r="AC1373" s="493"/>
      <c r="AD1373" s="494"/>
      <c r="AE1373" s="495" t="s">
        <v>2783</v>
      </c>
      <c r="AF1373" s="496"/>
      <c r="AG1373" s="496"/>
      <c r="AH1373" s="496"/>
      <c r="AI1373" s="496"/>
      <c r="AJ1373" s="496"/>
      <c r="AK1373" s="496"/>
      <c r="AL1373" s="496"/>
      <c r="AM1373" s="496"/>
      <c r="AN1373" s="496"/>
      <c r="AO1373" s="496"/>
      <c r="AP1373" s="497"/>
      <c r="AQ1373" s="614" t="s">
        <v>2782</v>
      </c>
      <c r="AR1373" s="615"/>
      <c r="AS1373" s="615"/>
      <c r="AT1373" s="615"/>
      <c r="AU1373" s="615"/>
      <c r="AV1373" s="615"/>
      <c r="AW1373" s="615"/>
      <c r="AX1373" s="616"/>
    </row>
    <row r="1374" spans="1:50" ht="30" customHeight="1">
      <c r="A1374" s="501" t="s">
        <v>192</v>
      </c>
      <c r="B1374" s="502"/>
      <c r="C1374" s="502"/>
      <c r="D1374" s="502"/>
      <c r="E1374" s="502"/>
      <c r="F1374" s="503"/>
      <c r="G1374" s="504" t="s">
        <v>191</v>
      </c>
      <c r="H1374" s="505"/>
      <c r="I1374" s="505"/>
      <c r="J1374" s="505"/>
      <c r="K1374" s="505"/>
      <c r="L1374" s="505"/>
      <c r="M1374" s="505"/>
      <c r="N1374" s="505"/>
      <c r="O1374" s="505"/>
      <c r="P1374" s="505"/>
      <c r="Q1374" s="505"/>
      <c r="R1374" s="505"/>
      <c r="S1374" s="505"/>
      <c r="T1374" s="505"/>
      <c r="U1374" s="505"/>
      <c r="V1374" s="505"/>
      <c r="W1374" s="505"/>
      <c r="X1374" s="506"/>
      <c r="Y1374" s="507" t="s">
        <v>190</v>
      </c>
      <c r="Z1374" s="508"/>
      <c r="AA1374" s="508"/>
      <c r="AB1374" s="508"/>
      <c r="AC1374" s="508"/>
      <c r="AD1374" s="509"/>
      <c r="AE1374" s="416" t="s">
        <v>2781</v>
      </c>
      <c r="AF1374" s="417"/>
      <c r="AG1374" s="417"/>
      <c r="AH1374" s="417"/>
      <c r="AI1374" s="417"/>
      <c r="AJ1374" s="417"/>
      <c r="AK1374" s="417"/>
      <c r="AL1374" s="417"/>
      <c r="AM1374" s="417"/>
      <c r="AN1374" s="417"/>
      <c r="AO1374" s="417"/>
      <c r="AP1374" s="417"/>
      <c r="AQ1374" s="417"/>
      <c r="AR1374" s="417"/>
      <c r="AS1374" s="417"/>
      <c r="AT1374" s="417"/>
      <c r="AU1374" s="417"/>
      <c r="AV1374" s="417"/>
      <c r="AW1374" s="417"/>
      <c r="AX1374" s="418"/>
    </row>
    <row r="1375" spans="1:50" ht="39.950000000000003" customHeight="1">
      <c r="A1375" s="519" t="s">
        <v>188</v>
      </c>
      <c r="B1375" s="520"/>
      <c r="C1375" s="520"/>
      <c r="D1375" s="520"/>
      <c r="E1375" s="520"/>
      <c r="F1375" s="521"/>
      <c r="G1375" s="522" t="s">
        <v>2780</v>
      </c>
      <c r="H1375" s="523"/>
      <c r="I1375" s="523"/>
      <c r="J1375" s="523"/>
      <c r="K1375" s="523"/>
      <c r="L1375" s="523"/>
      <c r="M1375" s="523"/>
      <c r="N1375" s="523"/>
      <c r="O1375" s="523"/>
      <c r="P1375" s="523"/>
      <c r="Q1375" s="523"/>
      <c r="R1375" s="523"/>
      <c r="S1375" s="523"/>
      <c r="T1375" s="523"/>
      <c r="U1375" s="523"/>
      <c r="V1375" s="523"/>
      <c r="W1375" s="523"/>
      <c r="X1375" s="524"/>
      <c r="Y1375" s="525" t="s">
        <v>273</v>
      </c>
      <c r="Z1375" s="526"/>
      <c r="AA1375" s="526"/>
      <c r="AB1375" s="526"/>
      <c r="AC1375" s="526"/>
      <c r="AD1375" s="527"/>
      <c r="AE1375" s="528" t="s">
        <v>1553</v>
      </c>
      <c r="AF1375" s="529"/>
      <c r="AG1375" s="529"/>
      <c r="AH1375" s="529"/>
      <c r="AI1375" s="529"/>
      <c r="AJ1375" s="529"/>
      <c r="AK1375" s="529"/>
      <c r="AL1375" s="529"/>
      <c r="AM1375" s="529"/>
      <c r="AN1375" s="529"/>
      <c r="AO1375" s="529"/>
      <c r="AP1375" s="529"/>
      <c r="AQ1375" s="529"/>
      <c r="AR1375" s="529"/>
      <c r="AS1375" s="529"/>
      <c r="AT1375" s="529"/>
      <c r="AU1375" s="529"/>
      <c r="AV1375" s="529"/>
      <c r="AW1375" s="529"/>
      <c r="AX1375" s="530"/>
    </row>
    <row r="1376" spans="1:50" ht="57.75" customHeight="1">
      <c r="A1376" s="510" t="s">
        <v>185</v>
      </c>
      <c r="B1376" s="511"/>
      <c r="C1376" s="511"/>
      <c r="D1376" s="511"/>
      <c r="E1376" s="511"/>
      <c r="F1376" s="512"/>
      <c r="G1376" s="531" t="s">
        <v>2814</v>
      </c>
      <c r="H1376" s="532"/>
      <c r="I1376" s="532"/>
      <c r="J1376" s="532"/>
      <c r="K1376" s="532"/>
      <c r="L1376" s="532"/>
      <c r="M1376" s="532"/>
      <c r="N1376" s="532"/>
      <c r="O1376" s="532"/>
      <c r="P1376" s="532"/>
      <c r="Q1376" s="532"/>
      <c r="R1376" s="532"/>
      <c r="S1376" s="532"/>
      <c r="T1376" s="532"/>
      <c r="U1376" s="532"/>
      <c r="V1376" s="532"/>
      <c r="W1376" s="532"/>
      <c r="X1376" s="532"/>
      <c r="Y1376" s="532"/>
      <c r="Z1376" s="532"/>
      <c r="AA1376" s="532"/>
      <c r="AB1376" s="532"/>
      <c r="AC1376" s="532"/>
      <c r="AD1376" s="532"/>
      <c r="AE1376" s="532"/>
      <c r="AF1376" s="532"/>
      <c r="AG1376" s="532"/>
      <c r="AH1376" s="532"/>
      <c r="AI1376" s="532"/>
      <c r="AJ1376" s="532"/>
      <c r="AK1376" s="532"/>
      <c r="AL1376" s="532"/>
      <c r="AM1376" s="532"/>
      <c r="AN1376" s="532"/>
      <c r="AO1376" s="532"/>
      <c r="AP1376" s="532"/>
      <c r="AQ1376" s="532"/>
      <c r="AR1376" s="532"/>
      <c r="AS1376" s="532"/>
      <c r="AT1376" s="532"/>
      <c r="AU1376" s="532"/>
      <c r="AV1376" s="532"/>
      <c r="AW1376" s="532"/>
      <c r="AX1376" s="533"/>
    </row>
    <row r="1377" spans="1:50" ht="57" customHeight="1">
      <c r="A1377" s="510" t="s">
        <v>183</v>
      </c>
      <c r="B1377" s="511"/>
      <c r="C1377" s="511"/>
      <c r="D1377" s="511"/>
      <c r="E1377" s="511"/>
      <c r="F1377" s="512"/>
      <c r="G1377" s="531" t="s">
        <v>2813</v>
      </c>
      <c r="H1377" s="532"/>
      <c r="I1377" s="532"/>
      <c r="J1377" s="532"/>
      <c r="K1377" s="532"/>
      <c r="L1377" s="532"/>
      <c r="M1377" s="532"/>
      <c r="N1377" s="532"/>
      <c r="O1377" s="532"/>
      <c r="P1377" s="532"/>
      <c r="Q1377" s="532"/>
      <c r="R1377" s="532"/>
      <c r="S1377" s="532"/>
      <c r="T1377" s="532"/>
      <c r="U1377" s="532"/>
      <c r="V1377" s="532"/>
      <c r="W1377" s="532"/>
      <c r="X1377" s="532"/>
      <c r="Y1377" s="532"/>
      <c r="Z1377" s="532"/>
      <c r="AA1377" s="532"/>
      <c r="AB1377" s="532"/>
      <c r="AC1377" s="532"/>
      <c r="AD1377" s="532"/>
      <c r="AE1377" s="532"/>
      <c r="AF1377" s="532"/>
      <c r="AG1377" s="532"/>
      <c r="AH1377" s="532"/>
      <c r="AI1377" s="532"/>
      <c r="AJ1377" s="532"/>
      <c r="AK1377" s="532"/>
      <c r="AL1377" s="532"/>
      <c r="AM1377" s="532"/>
      <c r="AN1377" s="532"/>
      <c r="AO1377" s="532"/>
      <c r="AP1377" s="532"/>
      <c r="AQ1377" s="532"/>
      <c r="AR1377" s="532"/>
      <c r="AS1377" s="532"/>
      <c r="AT1377" s="532"/>
      <c r="AU1377" s="532"/>
      <c r="AV1377" s="532"/>
      <c r="AW1377" s="532"/>
      <c r="AX1377" s="533"/>
    </row>
    <row r="1378" spans="1:50" ht="22.7" customHeight="1">
      <c r="A1378" s="510" t="s">
        <v>181</v>
      </c>
      <c r="B1378" s="511"/>
      <c r="C1378" s="511"/>
      <c r="D1378" s="511"/>
      <c r="E1378" s="511"/>
      <c r="F1378" s="512"/>
      <c r="G1378" s="516" t="s">
        <v>919</v>
      </c>
      <c r="H1378" s="517"/>
      <c r="I1378" s="517"/>
      <c r="J1378" s="517"/>
      <c r="K1378" s="517"/>
      <c r="L1378" s="517"/>
      <c r="M1378" s="517"/>
      <c r="N1378" s="517"/>
      <c r="O1378" s="517"/>
      <c r="P1378" s="517"/>
      <c r="Q1378" s="517"/>
      <c r="R1378" s="517"/>
      <c r="S1378" s="517"/>
      <c r="T1378" s="517"/>
      <c r="U1378" s="517"/>
      <c r="V1378" s="517"/>
      <c r="W1378" s="517"/>
      <c r="X1378" s="517"/>
      <c r="Y1378" s="517"/>
      <c r="Z1378" s="517"/>
      <c r="AA1378" s="517"/>
      <c r="AB1378" s="517"/>
      <c r="AC1378" s="517"/>
      <c r="AD1378" s="517"/>
      <c r="AE1378" s="517"/>
      <c r="AF1378" s="517"/>
      <c r="AG1378" s="517"/>
      <c r="AH1378" s="517"/>
      <c r="AI1378" s="517"/>
      <c r="AJ1378" s="517"/>
      <c r="AK1378" s="517"/>
      <c r="AL1378" s="517"/>
      <c r="AM1378" s="517"/>
      <c r="AN1378" s="517"/>
      <c r="AO1378" s="517"/>
      <c r="AP1378" s="517"/>
      <c r="AQ1378" s="517"/>
      <c r="AR1378" s="517"/>
      <c r="AS1378" s="517"/>
      <c r="AT1378" s="517"/>
      <c r="AU1378" s="517"/>
      <c r="AV1378" s="517"/>
      <c r="AW1378" s="517"/>
      <c r="AX1378" s="518"/>
    </row>
    <row r="1379" spans="1:50" ht="19.5" customHeight="1">
      <c r="A1379" s="363" t="s">
        <v>179</v>
      </c>
      <c r="B1379" s="364"/>
      <c r="C1379" s="364"/>
      <c r="D1379" s="364"/>
      <c r="E1379" s="364"/>
      <c r="F1379" s="365"/>
      <c r="G1379" s="372"/>
      <c r="H1379" s="373"/>
      <c r="I1379" s="373"/>
      <c r="J1379" s="373"/>
      <c r="K1379" s="373"/>
      <c r="L1379" s="373"/>
      <c r="M1379" s="373"/>
      <c r="N1379" s="373"/>
      <c r="O1379" s="374"/>
      <c r="P1379" s="375" t="s">
        <v>293</v>
      </c>
      <c r="Q1379" s="376"/>
      <c r="R1379" s="376"/>
      <c r="S1379" s="376"/>
      <c r="T1379" s="376"/>
      <c r="U1379" s="376"/>
      <c r="V1379" s="377"/>
      <c r="W1379" s="375" t="s">
        <v>292</v>
      </c>
      <c r="X1379" s="376"/>
      <c r="Y1379" s="376"/>
      <c r="Z1379" s="376"/>
      <c r="AA1379" s="376"/>
      <c r="AB1379" s="376"/>
      <c r="AC1379" s="377"/>
      <c r="AD1379" s="375" t="s">
        <v>291</v>
      </c>
      <c r="AE1379" s="376"/>
      <c r="AF1379" s="376"/>
      <c r="AG1379" s="376"/>
      <c r="AH1379" s="376"/>
      <c r="AI1379" s="376"/>
      <c r="AJ1379" s="377"/>
      <c r="AK1379" s="375" t="s">
        <v>290</v>
      </c>
      <c r="AL1379" s="376"/>
      <c r="AM1379" s="376"/>
      <c r="AN1379" s="376"/>
      <c r="AO1379" s="376"/>
      <c r="AP1379" s="376"/>
      <c r="AQ1379" s="377"/>
      <c r="AR1379" s="375" t="s">
        <v>289</v>
      </c>
      <c r="AS1379" s="376"/>
      <c r="AT1379" s="376"/>
      <c r="AU1379" s="376"/>
      <c r="AV1379" s="376"/>
      <c r="AW1379" s="376"/>
      <c r="AX1379" s="425"/>
    </row>
    <row r="1380" spans="1:50" ht="19.5" customHeight="1">
      <c r="A1380" s="366"/>
      <c r="B1380" s="367"/>
      <c r="C1380" s="367"/>
      <c r="D1380" s="367"/>
      <c r="E1380" s="367"/>
      <c r="F1380" s="368"/>
      <c r="G1380" s="451" t="s">
        <v>177</v>
      </c>
      <c r="H1380" s="452"/>
      <c r="I1380" s="457" t="s">
        <v>176</v>
      </c>
      <c r="J1380" s="458"/>
      <c r="K1380" s="458"/>
      <c r="L1380" s="458"/>
      <c r="M1380" s="458"/>
      <c r="N1380" s="458"/>
      <c r="O1380" s="459"/>
      <c r="P1380" s="460">
        <v>5</v>
      </c>
      <c r="Q1380" s="461"/>
      <c r="R1380" s="461"/>
      <c r="S1380" s="461"/>
      <c r="T1380" s="461"/>
      <c r="U1380" s="461"/>
      <c r="V1380" s="462"/>
      <c r="W1380" s="460">
        <v>5</v>
      </c>
      <c r="X1380" s="461"/>
      <c r="Y1380" s="461"/>
      <c r="Z1380" s="461"/>
      <c r="AA1380" s="461"/>
      <c r="AB1380" s="461"/>
      <c r="AC1380" s="462"/>
      <c r="AD1380" s="460">
        <v>5</v>
      </c>
      <c r="AE1380" s="461"/>
      <c r="AF1380" s="461"/>
      <c r="AG1380" s="461"/>
      <c r="AH1380" s="461"/>
      <c r="AI1380" s="461"/>
      <c r="AJ1380" s="462"/>
      <c r="AK1380" s="460">
        <v>5</v>
      </c>
      <c r="AL1380" s="461"/>
      <c r="AM1380" s="461"/>
      <c r="AN1380" s="461"/>
      <c r="AO1380" s="461"/>
      <c r="AP1380" s="461"/>
      <c r="AQ1380" s="462"/>
      <c r="AR1380" s="460">
        <v>5</v>
      </c>
      <c r="AS1380" s="461"/>
      <c r="AT1380" s="461"/>
      <c r="AU1380" s="461"/>
      <c r="AV1380" s="461"/>
      <c r="AW1380" s="461"/>
      <c r="AX1380" s="2170"/>
    </row>
    <row r="1381" spans="1:50" ht="19.5" customHeight="1">
      <c r="A1381" s="366"/>
      <c r="B1381" s="367"/>
      <c r="C1381" s="367"/>
      <c r="D1381" s="367"/>
      <c r="E1381" s="367"/>
      <c r="F1381" s="368"/>
      <c r="G1381" s="453"/>
      <c r="H1381" s="454"/>
      <c r="I1381" s="436" t="s">
        <v>175</v>
      </c>
      <c r="J1381" s="437"/>
      <c r="K1381" s="437"/>
      <c r="L1381" s="437"/>
      <c r="M1381" s="437"/>
      <c r="N1381" s="437"/>
      <c r="O1381" s="438"/>
      <c r="P1381" s="419" t="s">
        <v>1553</v>
      </c>
      <c r="Q1381" s="420"/>
      <c r="R1381" s="420"/>
      <c r="S1381" s="420"/>
      <c r="T1381" s="420"/>
      <c r="U1381" s="420"/>
      <c r="V1381" s="421"/>
      <c r="W1381" s="419" t="s">
        <v>1553</v>
      </c>
      <c r="X1381" s="420"/>
      <c r="Y1381" s="420"/>
      <c r="Z1381" s="420"/>
      <c r="AA1381" s="420"/>
      <c r="AB1381" s="420"/>
      <c r="AC1381" s="421"/>
      <c r="AD1381" s="419" t="s">
        <v>1553</v>
      </c>
      <c r="AE1381" s="420"/>
      <c r="AF1381" s="420"/>
      <c r="AG1381" s="420"/>
      <c r="AH1381" s="420"/>
      <c r="AI1381" s="420"/>
      <c r="AJ1381" s="421"/>
      <c r="AK1381" s="419" t="s">
        <v>1553</v>
      </c>
      <c r="AL1381" s="420"/>
      <c r="AM1381" s="420"/>
      <c r="AN1381" s="420"/>
      <c r="AO1381" s="420"/>
      <c r="AP1381" s="420"/>
      <c r="AQ1381" s="421"/>
      <c r="AR1381" s="583"/>
      <c r="AS1381" s="584"/>
      <c r="AT1381" s="584"/>
      <c r="AU1381" s="584"/>
      <c r="AV1381" s="584"/>
      <c r="AW1381" s="584"/>
      <c r="AX1381" s="585"/>
    </row>
    <row r="1382" spans="1:50" ht="19.5" customHeight="1">
      <c r="A1382" s="366"/>
      <c r="B1382" s="367"/>
      <c r="C1382" s="367"/>
      <c r="D1382" s="367"/>
      <c r="E1382" s="367"/>
      <c r="F1382" s="368"/>
      <c r="G1382" s="453"/>
      <c r="H1382" s="454"/>
      <c r="I1382" s="436" t="s">
        <v>174</v>
      </c>
      <c r="J1382" s="437"/>
      <c r="K1382" s="437"/>
      <c r="L1382" s="437"/>
      <c r="M1382" s="437"/>
      <c r="N1382" s="437"/>
      <c r="O1382" s="438"/>
      <c r="P1382" s="419" t="s">
        <v>1553</v>
      </c>
      <c r="Q1382" s="420"/>
      <c r="R1382" s="420"/>
      <c r="S1382" s="420"/>
      <c r="T1382" s="420"/>
      <c r="U1382" s="420"/>
      <c r="V1382" s="421"/>
      <c r="W1382" s="419" t="s">
        <v>1553</v>
      </c>
      <c r="X1382" s="420"/>
      <c r="Y1382" s="420"/>
      <c r="Z1382" s="420"/>
      <c r="AA1382" s="420"/>
      <c r="AB1382" s="420"/>
      <c r="AC1382" s="421"/>
      <c r="AD1382" s="419" t="s">
        <v>1553</v>
      </c>
      <c r="AE1382" s="420"/>
      <c r="AF1382" s="420"/>
      <c r="AG1382" s="420"/>
      <c r="AH1382" s="420"/>
      <c r="AI1382" s="420"/>
      <c r="AJ1382" s="421"/>
      <c r="AK1382" s="419" t="s">
        <v>1553</v>
      </c>
      <c r="AL1382" s="420"/>
      <c r="AM1382" s="420"/>
      <c r="AN1382" s="420"/>
      <c r="AO1382" s="420"/>
      <c r="AP1382" s="420"/>
      <c r="AQ1382" s="421"/>
      <c r="AR1382" s="419" t="s">
        <v>2777</v>
      </c>
      <c r="AS1382" s="420"/>
      <c r="AT1382" s="420"/>
      <c r="AU1382" s="420"/>
      <c r="AV1382" s="420"/>
      <c r="AW1382" s="420"/>
      <c r="AX1382" s="558"/>
    </row>
    <row r="1383" spans="1:50" ht="19.5" customHeight="1">
      <c r="A1383" s="366"/>
      <c r="B1383" s="367"/>
      <c r="C1383" s="367"/>
      <c r="D1383" s="367"/>
      <c r="E1383" s="367"/>
      <c r="F1383" s="368"/>
      <c r="G1383" s="453"/>
      <c r="H1383" s="454"/>
      <c r="I1383" s="436" t="s">
        <v>173</v>
      </c>
      <c r="J1383" s="437"/>
      <c r="K1383" s="437"/>
      <c r="L1383" s="437"/>
      <c r="M1383" s="437"/>
      <c r="N1383" s="437"/>
      <c r="O1383" s="438"/>
      <c r="P1383" s="419" t="s">
        <v>1553</v>
      </c>
      <c r="Q1383" s="420"/>
      <c r="R1383" s="420"/>
      <c r="S1383" s="420"/>
      <c r="T1383" s="420"/>
      <c r="U1383" s="420"/>
      <c r="V1383" s="421"/>
      <c r="W1383" s="419" t="s">
        <v>1553</v>
      </c>
      <c r="X1383" s="420"/>
      <c r="Y1383" s="420"/>
      <c r="Z1383" s="420"/>
      <c r="AA1383" s="420"/>
      <c r="AB1383" s="420"/>
      <c r="AC1383" s="421"/>
      <c r="AD1383" s="419" t="s">
        <v>1553</v>
      </c>
      <c r="AE1383" s="420"/>
      <c r="AF1383" s="420"/>
      <c r="AG1383" s="420"/>
      <c r="AH1383" s="420"/>
      <c r="AI1383" s="420"/>
      <c r="AJ1383" s="421"/>
      <c r="AK1383" s="419" t="s">
        <v>1553</v>
      </c>
      <c r="AL1383" s="420"/>
      <c r="AM1383" s="420"/>
      <c r="AN1383" s="420"/>
      <c r="AO1383" s="420"/>
      <c r="AP1383" s="420"/>
      <c r="AQ1383" s="421"/>
      <c r="AR1383" s="583"/>
      <c r="AS1383" s="584"/>
      <c r="AT1383" s="584"/>
      <c r="AU1383" s="584"/>
      <c r="AV1383" s="584"/>
      <c r="AW1383" s="584"/>
      <c r="AX1383" s="585"/>
    </row>
    <row r="1384" spans="1:50" ht="19.5" customHeight="1">
      <c r="A1384" s="366"/>
      <c r="B1384" s="367"/>
      <c r="C1384" s="367"/>
      <c r="D1384" s="367"/>
      <c r="E1384" s="367"/>
      <c r="F1384" s="368"/>
      <c r="G1384" s="453"/>
      <c r="H1384" s="454"/>
      <c r="I1384" s="436" t="s">
        <v>172</v>
      </c>
      <c r="J1384" s="437"/>
      <c r="K1384" s="437"/>
      <c r="L1384" s="437"/>
      <c r="M1384" s="437"/>
      <c r="N1384" s="437"/>
      <c r="O1384" s="438"/>
      <c r="P1384" s="419" t="s">
        <v>1553</v>
      </c>
      <c r="Q1384" s="420"/>
      <c r="R1384" s="420"/>
      <c r="S1384" s="420"/>
      <c r="T1384" s="420"/>
      <c r="U1384" s="420"/>
      <c r="V1384" s="421"/>
      <c r="W1384" s="419" t="s">
        <v>1553</v>
      </c>
      <c r="X1384" s="420"/>
      <c r="Y1384" s="420"/>
      <c r="Z1384" s="420"/>
      <c r="AA1384" s="420"/>
      <c r="AB1384" s="420"/>
      <c r="AC1384" s="421"/>
      <c r="AD1384" s="419" t="s">
        <v>1553</v>
      </c>
      <c r="AE1384" s="420"/>
      <c r="AF1384" s="420"/>
      <c r="AG1384" s="420"/>
      <c r="AH1384" s="420"/>
      <c r="AI1384" s="420"/>
      <c r="AJ1384" s="421"/>
      <c r="AK1384" s="419" t="s">
        <v>1553</v>
      </c>
      <c r="AL1384" s="420"/>
      <c r="AM1384" s="420"/>
      <c r="AN1384" s="420"/>
      <c r="AO1384" s="420"/>
      <c r="AP1384" s="420"/>
      <c r="AQ1384" s="421"/>
      <c r="AR1384" s="583"/>
      <c r="AS1384" s="584"/>
      <c r="AT1384" s="584"/>
      <c r="AU1384" s="584"/>
      <c r="AV1384" s="584"/>
      <c r="AW1384" s="584"/>
      <c r="AX1384" s="585"/>
    </row>
    <row r="1385" spans="1:50" ht="19.5" customHeight="1">
      <c r="A1385" s="366"/>
      <c r="B1385" s="367"/>
      <c r="C1385" s="367"/>
      <c r="D1385" s="367"/>
      <c r="E1385" s="367"/>
      <c r="F1385" s="368"/>
      <c r="G1385" s="455"/>
      <c r="H1385" s="456"/>
      <c r="I1385" s="442" t="s">
        <v>44</v>
      </c>
      <c r="J1385" s="443"/>
      <c r="K1385" s="443"/>
      <c r="L1385" s="443"/>
      <c r="M1385" s="443"/>
      <c r="N1385" s="443"/>
      <c r="O1385" s="444"/>
      <c r="P1385" s="445">
        <v>5</v>
      </c>
      <c r="Q1385" s="446"/>
      <c r="R1385" s="446"/>
      <c r="S1385" s="446"/>
      <c r="T1385" s="446"/>
      <c r="U1385" s="446"/>
      <c r="V1385" s="447"/>
      <c r="W1385" s="445">
        <v>5</v>
      </c>
      <c r="X1385" s="446"/>
      <c r="Y1385" s="446"/>
      <c r="Z1385" s="446"/>
      <c r="AA1385" s="446"/>
      <c r="AB1385" s="446"/>
      <c r="AC1385" s="447"/>
      <c r="AD1385" s="445">
        <v>5</v>
      </c>
      <c r="AE1385" s="446"/>
      <c r="AF1385" s="446"/>
      <c r="AG1385" s="446"/>
      <c r="AH1385" s="446"/>
      <c r="AI1385" s="446"/>
      <c r="AJ1385" s="447"/>
      <c r="AK1385" s="445">
        <v>5</v>
      </c>
      <c r="AL1385" s="446"/>
      <c r="AM1385" s="446"/>
      <c r="AN1385" s="446"/>
      <c r="AO1385" s="446"/>
      <c r="AP1385" s="446"/>
      <c r="AQ1385" s="447"/>
      <c r="AR1385" s="445">
        <v>5</v>
      </c>
      <c r="AS1385" s="446"/>
      <c r="AT1385" s="446"/>
      <c r="AU1385" s="446"/>
      <c r="AV1385" s="446"/>
      <c r="AW1385" s="446"/>
      <c r="AX1385" s="2505"/>
    </row>
    <row r="1386" spans="1:50" ht="19.5" customHeight="1">
      <c r="A1386" s="366"/>
      <c r="B1386" s="367"/>
      <c r="C1386" s="367"/>
      <c r="D1386" s="367"/>
      <c r="E1386" s="367"/>
      <c r="F1386" s="368"/>
      <c r="G1386" s="430" t="s">
        <v>170</v>
      </c>
      <c r="H1386" s="431"/>
      <c r="I1386" s="431"/>
      <c r="J1386" s="431"/>
      <c r="K1386" s="431"/>
      <c r="L1386" s="431"/>
      <c r="M1386" s="431"/>
      <c r="N1386" s="431"/>
      <c r="O1386" s="432"/>
      <c r="P1386" s="426">
        <v>4</v>
      </c>
      <c r="Q1386" s="427"/>
      <c r="R1386" s="427"/>
      <c r="S1386" s="427"/>
      <c r="T1386" s="427"/>
      <c r="U1386" s="427"/>
      <c r="V1386" s="428"/>
      <c r="W1386" s="426">
        <v>4</v>
      </c>
      <c r="X1386" s="427"/>
      <c r="Y1386" s="427"/>
      <c r="Z1386" s="427"/>
      <c r="AA1386" s="427"/>
      <c r="AB1386" s="427"/>
      <c r="AC1386" s="428"/>
      <c r="AD1386" s="426">
        <v>5</v>
      </c>
      <c r="AE1386" s="427"/>
      <c r="AF1386" s="427"/>
      <c r="AG1386" s="427"/>
      <c r="AH1386" s="427"/>
      <c r="AI1386" s="427"/>
      <c r="AJ1386" s="428"/>
      <c r="AK1386" s="404"/>
      <c r="AL1386" s="405"/>
      <c r="AM1386" s="405"/>
      <c r="AN1386" s="405"/>
      <c r="AO1386" s="405"/>
      <c r="AP1386" s="405"/>
      <c r="AQ1386" s="429"/>
      <c r="AR1386" s="404"/>
      <c r="AS1386" s="405"/>
      <c r="AT1386" s="405"/>
      <c r="AU1386" s="405"/>
      <c r="AV1386" s="405"/>
      <c r="AW1386" s="405"/>
      <c r="AX1386" s="406"/>
    </row>
    <row r="1387" spans="1:50" ht="19.5" customHeight="1">
      <c r="A1387" s="369"/>
      <c r="B1387" s="370"/>
      <c r="C1387" s="370"/>
      <c r="D1387" s="370"/>
      <c r="E1387" s="370"/>
      <c r="F1387" s="371"/>
      <c r="G1387" s="430" t="s">
        <v>169</v>
      </c>
      <c r="H1387" s="431"/>
      <c r="I1387" s="431"/>
      <c r="J1387" s="431"/>
      <c r="K1387" s="431"/>
      <c r="L1387" s="431"/>
      <c r="M1387" s="431"/>
      <c r="N1387" s="431"/>
      <c r="O1387" s="432"/>
      <c r="P1387" s="426">
        <v>82.6</v>
      </c>
      <c r="Q1387" s="427"/>
      <c r="R1387" s="427"/>
      <c r="S1387" s="427"/>
      <c r="T1387" s="427"/>
      <c r="U1387" s="427"/>
      <c r="V1387" s="428"/>
      <c r="W1387" s="426">
        <v>85.2</v>
      </c>
      <c r="X1387" s="427"/>
      <c r="Y1387" s="427"/>
      <c r="Z1387" s="427"/>
      <c r="AA1387" s="427"/>
      <c r="AB1387" s="427"/>
      <c r="AC1387" s="428"/>
      <c r="AD1387" s="426">
        <v>90.1</v>
      </c>
      <c r="AE1387" s="427"/>
      <c r="AF1387" s="427"/>
      <c r="AG1387" s="427"/>
      <c r="AH1387" s="427"/>
      <c r="AI1387" s="427"/>
      <c r="AJ1387" s="428"/>
      <c r="AK1387" s="404"/>
      <c r="AL1387" s="405"/>
      <c r="AM1387" s="405"/>
      <c r="AN1387" s="405"/>
      <c r="AO1387" s="405"/>
      <c r="AP1387" s="405"/>
      <c r="AQ1387" s="429"/>
      <c r="AR1387" s="404"/>
      <c r="AS1387" s="405"/>
      <c r="AT1387" s="405"/>
      <c r="AU1387" s="405"/>
      <c r="AV1387" s="405"/>
      <c r="AW1387" s="405"/>
      <c r="AX1387" s="406"/>
    </row>
    <row r="1388" spans="1:50" ht="19.5" customHeight="1">
      <c r="A1388" s="379" t="s">
        <v>131</v>
      </c>
      <c r="B1388" s="380"/>
      <c r="C1388" s="385" t="s">
        <v>47</v>
      </c>
      <c r="D1388" s="386"/>
      <c r="E1388" s="386"/>
      <c r="F1388" s="386"/>
      <c r="G1388" s="386"/>
      <c r="H1388" s="386"/>
      <c r="I1388" s="386"/>
      <c r="J1388" s="386"/>
      <c r="K1388" s="387"/>
      <c r="L1388" s="388" t="s">
        <v>130</v>
      </c>
      <c r="M1388" s="389"/>
      <c r="N1388" s="389"/>
      <c r="O1388" s="389"/>
      <c r="P1388" s="389"/>
      <c r="Q1388" s="390"/>
      <c r="R1388" s="433" t="s">
        <v>289</v>
      </c>
      <c r="S1388" s="386"/>
      <c r="T1388" s="386"/>
      <c r="U1388" s="386"/>
      <c r="V1388" s="386"/>
      <c r="W1388" s="387"/>
      <c r="X1388" s="433" t="s">
        <v>128</v>
      </c>
      <c r="Y1388" s="386"/>
      <c r="Z1388" s="386"/>
      <c r="AA1388" s="386"/>
      <c r="AB1388" s="386"/>
      <c r="AC1388" s="386"/>
      <c r="AD1388" s="386"/>
      <c r="AE1388" s="386"/>
      <c r="AF1388" s="386"/>
      <c r="AG1388" s="386"/>
      <c r="AH1388" s="386"/>
      <c r="AI1388" s="386"/>
      <c r="AJ1388" s="386"/>
      <c r="AK1388" s="386"/>
      <c r="AL1388" s="386"/>
      <c r="AM1388" s="386"/>
      <c r="AN1388" s="386"/>
      <c r="AO1388" s="386"/>
      <c r="AP1388" s="386"/>
      <c r="AQ1388" s="386"/>
      <c r="AR1388" s="386"/>
      <c r="AS1388" s="386"/>
      <c r="AT1388" s="386"/>
      <c r="AU1388" s="386"/>
      <c r="AV1388" s="386"/>
      <c r="AW1388" s="386"/>
      <c r="AX1388" s="434"/>
    </row>
    <row r="1389" spans="1:50" ht="19.5" customHeight="1">
      <c r="A1389" s="381"/>
      <c r="B1389" s="382"/>
      <c r="C1389" s="3734" t="s">
        <v>66</v>
      </c>
      <c r="D1389" s="3735"/>
      <c r="E1389" s="3735"/>
      <c r="F1389" s="3735"/>
      <c r="G1389" s="3735"/>
      <c r="H1389" s="3735"/>
      <c r="I1389" s="3735"/>
      <c r="J1389" s="3735"/>
      <c r="K1389" s="3736"/>
      <c r="L1389" s="407">
        <v>5</v>
      </c>
      <c r="M1389" s="408"/>
      <c r="N1389" s="408"/>
      <c r="O1389" s="408"/>
      <c r="P1389" s="408"/>
      <c r="Q1389" s="409"/>
      <c r="R1389" s="407">
        <v>5</v>
      </c>
      <c r="S1389" s="408"/>
      <c r="T1389" s="408"/>
      <c r="U1389" s="408"/>
      <c r="V1389" s="408"/>
      <c r="W1389" s="409"/>
      <c r="X1389" s="537"/>
      <c r="Y1389" s="538"/>
      <c r="Z1389" s="538"/>
      <c r="AA1389" s="538"/>
      <c r="AB1389" s="538"/>
      <c r="AC1389" s="538"/>
      <c r="AD1389" s="538"/>
      <c r="AE1389" s="538"/>
      <c r="AF1389" s="538"/>
      <c r="AG1389" s="538"/>
      <c r="AH1389" s="538"/>
      <c r="AI1389" s="538"/>
      <c r="AJ1389" s="538"/>
      <c r="AK1389" s="538"/>
      <c r="AL1389" s="538"/>
      <c r="AM1389" s="538"/>
      <c r="AN1389" s="538"/>
      <c r="AO1389" s="538"/>
      <c r="AP1389" s="538"/>
      <c r="AQ1389" s="538"/>
      <c r="AR1389" s="538"/>
      <c r="AS1389" s="538"/>
      <c r="AT1389" s="538"/>
      <c r="AU1389" s="538"/>
      <c r="AV1389" s="538"/>
      <c r="AW1389" s="538"/>
      <c r="AX1389" s="539"/>
    </row>
    <row r="1390" spans="1:50" ht="19.5" customHeight="1">
      <c r="A1390" s="381"/>
      <c r="B1390" s="382"/>
      <c r="C1390" s="3718"/>
      <c r="D1390" s="3719"/>
      <c r="E1390" s="3719"/>
      <c r="F1390" s="3719"/>
      <c r="G1390" s="3719"/>
      <c r="H1390" s="3719"/>
      <c r="I1390" s="3719"/>
      <c r="J1390" s="3719"/>
      <c r="K1390" s="3720"/>
      <c r="L1390" s="354"/>
      <c r="M1390" s="355"/>
      <c r="N1390" s="355"/>
      <c r="O1390" s="355"/>
      <c r="P1390" s="355"/>
      <c r="Q1390" s="356"/>
      <c r="R1390" s="354"/>
      <c r="S1390" s="355"/>
      <c r="T1390" s="355"/>
      <c r="U1390" s="355"/>
      <c r="V1390" s="355"/>
      <c r="W1390" s="356"/>
      <c r="X1390" s="464"/>
      <c r="Y1390" s="465"/>
      <c r="Z1390" s="465"/>
      <c r="AA1390" s="465"/>
      <c r="AB1390" s="465"/>
      <c r="AC1390" s="465"/>
      <c r="AD1390" s="465"/>
      <c r="AE1390" s="465"/>
      <c r="AF1390" s="465"/>
      <c r="AG1390" s="465"/>
      <c r="AH1390" s="465"/>
      <c r="AI1390" s="465"/>
      <c r="AJ1390" s="465"/>
      <c r="AK1390" s="465"/>
      <c r="AL1390" s="465"/>
      <c r="AM1390" s="465"/>
      <c r="AN1390" s="465"/>
      <c r="AO1390" s="465"/>
      <c r="AP1390" s="465"/>
      <c r="AQ1390" s="465"/>
      <c r="AR1390" s="465"/>
      <c r="AS1390" s="465"/>
      <c r="AT1390" s="465"/>
      <c r="AU1390" s="465"/>
      <c r="AV1390" s="465"/>
      <c r="AW1390" s="465"/>
      <c r="AX1390" s="466"/>
    </row>
    <row r="1391" spans="1:50" ht="19.5" customHeight="1">
      <c r="A1391" s="381"/>
      <c r="B1391" s="382"/>
      <c r="C1391" s="3730"/>
      <c r="D1391" s="3731"/>
      <c r="E1391" s="3731"/>
      <c r="F1391" s="3731"/>
      <c r="G1391" s="3731"/>
      <c r="H1391" s="3731"/>
      <c r="I1391" s="3731"/>
      <c r="J1391" s="3731"/>
      <c r="K1391" s="3732"/>
      <c r="L1391" s="354"/>
      <c r="M1391" s="355"/>
      <c r="N1391" s="355"/>
      <c r="O1391" s="355"/>
      <c r="P1391" s="355"/>
      <c r="Q1391" s="356"/>
      <c r="R1391" s="354"/>
      <c r="S1391" s="355"/>
      <c r="T1391" s="355"/>
      <c r="U1391" s="355"/>
      <c r="V1391" s="355"/>
      <c r="W1391" s="356"/>
      <c r="X1391" s="464"/>
      <c r="Y1391" s="465"/>
      <c r="Z1391" s="465"/>
      <c r="AA1391" s="465"/>
      <c r="AB1391" s="465"/>
      <c r="AC1391" s="465"/>
      <c r="AD1391" s="465"/>
      <c r="AE1391" s="465"/>
      <c r="AF1391" s="465"/>
      <c r="AG1391" s="465"/>
      <c r="AH1391" s="465"/>
      <c r="AI1391" s="465"/>
      <c r="AJ1391" s="465"/>
      <c r="AK1391" s="465"/>
      <c r="AL1391" s="465"/>
      <c r="AM1391" s="465"/>
      <c r="AN1391" s="465"/>
      <c r="AO1391" s="465"/>
      <c r="AP1391" s="465"/>
      <c r="AQ1391" s="465"/>
      <c r="AR1391" s="465"/>
      <c r="AS1391" s="465"/>
      <c r="AT1391" s="465"/>
      <c r="AU1391" s="465"/>
      <c r="AV1391" s="465"/>
      <c r="AW1391" s="465"/>
      <c r="AX1391" s="466"/>
    </row>
    <row r="1392" spans="1:50" ht="19.5" customHeight="1">
      <c r="A1392" s="381"/>
      <c r="B1392" s="382"/>
      <c r="C1392" s="3715"/>
      <c r="D1392" s="3716"/>
      <c r="E1392" s="3716"/>
      <c r="F1392" s="3716"/>
      <c r="G1392" s="3716"/>
      <c r="H1392" s="3716"/>
      <c r="I1392" s="3716"/>
      <c r="J1392" s="3716"/>
      <c r="K1392" s="3717"/>
      <c r="L1392" s="354"/>
      <c r="M1392" s="355"/>
      <c r="N1392" s="355"/>
      <c r="O1392" s="355"/>
      <c r="P1392" s="355"/>
      <c r="Q1392" s="356"/>
      <c r="R1392" s="354"/>
      <c r="S1392" s="355"/>
      <c r="T1392" s="355"/>
      <c r="U1392" s="355"/>
      <c r="V1392" s="355"/>
      <c r="W1392" s="356"/>
      <c r="X1392" s="464"/>
      <c r="Y1392" s="465"/>
      <c r="Z1392" s="465"/>
      <c r="AA1392" s="465"/>
      <c r="AB1392" s="465"/>
      <c r="AC1392" s="465"/>
      <c r="AD1392" s="465"/>
      <c r="AE1392" s="465"/>
      <c r="AF1392" s="465"/>
      <c r="AG1392" s="465"/>
      <c r="AH1392" s="465"/>
      <c r="AI1392" s="465"/>
      <c r="AJ1392" s="465"/>
      <c r="AK1392" s="465"/>
      <c r="AL1392" s="465"/>
      <c r="AM1392" s="465"/>
      <c r="AN1392" s="465"/>
      <c r="AO1392" s="465"/>
      <c r="AP1392" s="465"/>
      <c r="AQ1392" s="465"/>
      <c r="AR1392" s="465"/>
      <c r="AS1392" s="465"/>
      <c r="AT1392" s="465"/>
      <c r="AU1392" s="465"/>
      <c r="AV1392" s="465"/>
      <c r="AW1392" s="465"/>
      <c r="AX1392" s="466"/>
    </row>
    <row r="1393" spans="1:50" ht="19.5" customHeight="1">
      <c r="A1393" s="381"/>
      <c r="B1393" s="382"/>
      <c r="C1393" s="3730"/>
      <c r="D1393" s="3731"/>
      <c r="E1393" s="3731"/>
      <c r="F1393" s="3731"/>
      <c r="G1393" s="3731"/>
      <c r="H1393" s="3731"/>
      <c r="I1393" s="3731"/>
      <c r="J1393" s="3731"/>
      <c r="K1393" s="3732"/>
      <c r="L1393" s="354"/>
      <c r="M1393" s="355"/>
      <c r="N1393" s="355"/>
      <c r="O1393" s="355"/>
      <c r="P1393" s="355"/>
      <c r="Q1393" s="356"/>
      <c r="R1393" s="354"/>
      <c r="S1393" s="355"/>
      <c r="T1393" s="355"/>
      <c r="U1393" s="355"/>
      <c r="V1393" s="355"/>
      <c r="W1393" s="356"/>
      <c r="X1393" s="464"/>
      <c r="Y1393" s="465"/>
      <c r="Z1393" s="465"/>
      <c r="AA1393" s="465"/>
      <c r="AB1393" s="465"/>
      <c r="AC1393" s="465"/>
      <c r="AD1393" s="465"/>
      <c r="AE1393" s="465"/>
      <c r="AF1393" s="465"/>
      <c r="AG1393" s="465"/>
      <c r="AH1393" s="465"/>
      <c r="AI1393" s="465"/>
      <c r="AJ1393" s="465"/>
      <c r="AK1393" s="465"/>
      <c r="AL1393" s="465"/>
      <c r="AM1393" s="465"/>
      <c r="AN1393" s="465"/>
      <c r="AO1393" s="465"/>
      <c r="AP1393" s="465"/>
      <c r="AQ1393" s="465"/>
      <c r="AR1393" s="465"/>
      <c r="AS1393" s="465"/>
      <c r="AT1393" s="465"/>
      <c r="AU1393" s="465"/>
      <c r="AV1393" s="465"/>
      <c r="AW1393" s="465"/>
      <c r="AX1393" s="466"/>
    </row>
    <row r="1394" spans="1:50" ht="19.5" customHeight="1">
      <c r="A1394" s="381"/>
      <c r="B1394" s="382"/>
      <c r="C1394" s="3727"/>
      <c r="D1394" s="3728"/>
      <c r="E1394" s="3728"/>
      <c r="F1394" s="3728"/>
      <c r="G1394" s="3728"/>
      <c r="H1394" s="3728"/>
      <c r="I1394" s="3728"/>
      <c r="J1394" s="3728"/>
      <c r="K1394" s="3729"/>
      <c r="L1394" s="360"/>
      <c r="M1394" s="361"/>
      <c r="N1394" s="361"/>
      <c r="O1394" s="361"/>
      <c r="P1394" s="361"/>
      <c r="Q1394" s="362"/>
      <c r="R1394" s="360"/>
      <c r="S1394" s="361"/>
      <c r="T1394" s="361"/>
      <c r="U1394" s="361"/>
      <c r="V1394" s="361"/>
      <c r="W1394" s="362"/>
      <c r="X1394" s="464"/>
      <c r="Y1394" s="465"/>
      <c r="Z1394" s="465"/>
      <c r="AA1394" s="465"/>
      <c r="AB1394" s="465"/>
      <c r="AC1394" s="465"/>
      <c r="AD1394" s="465"/>
      <c r="AE1394" s="465"/>
      <c r="AF1394" s="465"/>
      <c r="AG1394" s="465"/>
      <c r="AH1394" s="465"/>
      <c r="AI1394" s="465"/>
      <c r="AJ1394" s="465"/>
      <c r="AK1394" s="465"/>
      <c r="AL1394" s="465"/>
      <c r="AM1394" s="465"/>
      <c r="AN1394" s="465"/>
      <c r="AO1394" s="465"/>
      <c r="AP1394" s="465"/>
      <c r="AQ1394" s="465"/>
      <c r="AR1394" s="465"/>
      <c r="AS1394" s="465"/>
      <c r="AT1394" s="465"/>
      <c r="AU1394" s="465"/>
      <c r="AV1394" s="465"/>
      <c r="AW1394" s="465"/>
      <c r="AX1394" s="466"/>
    </row>
    <row r="1395" spans="1:50" ht="19.5" customHeight="1" thickBot="1">
      <c r="A1395" s="383"/>
      <c r="B1395" s="384"/>
      <c r="C1395" s="391" t="s">
        <v>44</v>
      </c>
      <c r="D1395" s="392"/>
      <c r="E1395" s="392"/>
      <c r="F1395" s="392"/>
      <c r="G1395" s="392"/>
      <c r="H1395" s="392"/>
      <c r="I1395" s="392"/>
      <c r="J1395" s="392"/>
      <c r="K1395" s="393"/>
      <c r="L1395" s="394">
        <v>5</v>
      </c>
      <c r="M1395" s="395"/>
      <c r="N1395" s="395"/>
      <c r="O1395" s="395"/>
      <c r="P1395" s="395"/>
      <c r="Q1395" s="396"/>
      <c r="R1395" s="394">
        <v>5</v>
      </c>
      <c r="S1395" s="395"/>
      <c r="T1395" s="395"/>
      <c r="U1395" s="395"/>
      <c r="V1395" s="395"/>
      <c r="W1395" s="396"/>
      <c r="X1395" s="534"/>
      <c r="Y1395" s="535"/>
      <c r="Z1395" s="535"/>
      <c r="AA1395" s="535"/>
      <c r="AB1395" s="535"/>
      <c r="AC1395" s="535"/>
      <c r="AD1395" s="535"/>
      <c r="AE1395" s="535"/>
      <c r="AF1395" s="535"/>
      <c r="AG1395" s="535"/>
      <c r="AH1395" s="535"/>
      <c r="AI1395" s="535"/>
      <c r="AJ1395" s="535"/>
      <c r="AK1395" s="535"/>
      <c r="AL1395" s="535"/>
      <c r="AM1395" s="535"/>
      <c r="AN1395" s="535"/>
      <c r="AO1395" s="535"/>
      <c r="AP1395" s="535"/>
      <c r="AQ1395" s="535"/>
      <c r="AR1395" s="535"/>
      <c r="AS1395" s="535"/>
      <c r="AT1395" s="535"/>
      <c r="AU1395" s="535"/>
      <c r="AV1395" s="535"/>
      <c r="AW1395" s="535"/>
      <c r="AX1395" s="536"/>
    </row>
    <row r="1397" spans="1:50" s="5" customFormat="1" ht="20.25" customHeight="1" thickBot="1">
      <c r="A1397" s="50"/>
      <c r="B1397" s="50"/>
      <c r="C1397" s="50"/>
      <c r="D1397" s="50"/>
      <c r="E1397" s="50"/>
      <c r="F1397" s="50"/>
      <c r="G1397" s="50"/>
      <c r="H1397" s="50"/>
      <c r="I1397" s="50"/>
      <c r="J1397" s="50"/>
      <c r="K1397" s="50"/>
      <c r="L1397" s="50"/>
      <c r="M1397" s="50"/>
      <c r="N1397" s="50"/>
      <c r="O1397" s="50"/>
      <c r="P1397" s="50"/>
      <c r="Q1397" s="50"/>
      <c r="R1397" s="50"/>
      <c r="S1397" s="50"/>
      <c r="T1397" s="50"/>
      <c r="U1397" s="50"/>
      <c r="V1397" s="50"/>
      <c r="W1397" s="50"/>
      <c r="X1397" s="50"/>
      <c r="Y1397" s="50"/>
      <c r="Z1397" s="50"/>
      <c r="AA1397" s="50"/>
      <c r="AB1397" s="50"/>
      <c r="AC1397" s="50"/>
      <c r="AD1397" s="50"/>
      <c r="AE1397" s="50"/>
      <c r="AF1397" s="50"/>
      <c r="AG1397" s="50"/>
      <c r="AH1397" s="50"/>
      <c r="AI1397" s="50"/>
      <c r="AJ1397" s="50"/>
      <c r="AK1397" s="50"/>
      <c r="AL1397" s="50"/>
      <c r="AM1397" s="50"/>
      <c r="AN1397" s="50"/>
      <c r="AO1397" s="50"/>
      <c r="AP1397" s="50"/>
      <c r="AQ1397" s="540" t="s">
        <v>303</v>
      </c>
      <c r="AR1397" s="540"/>
      <c r="AS1397" s="540"/>
      <c r="AT1397" s="540"/>
      <c r="AU1397" s="540"/>
      <c r="AV1397" s="540"/>
      <c r="AW1397" s="540"/>
      <c r="AX1397" s="540"/>
    </row>
    <row r="1398" spans="1:50" ht="25.5" customHeight="1">
      <c r="A1398" s="468" t="s">
        <v>302</v>
      </c>
      <c r="B1398" s="469"/>
      <c r="C1398" s="469"/>
      <c r="D1398" s="469"/>
      <c r="E1398" s="469"/>
      <c r="F1398" s="470"/>
      <c r="G1398" s="471" t="s">
        <v>2812</v>
      </c>
      <c r="H1398" s="472"/>
      <c r="I1398" s="472"/>
      <c r="J1398" s="472"/>
      <c r="K1398" s="472"/>
      <c r="L1398" s="472"/>
      <c r="M1398" s="472"/>
      <c r="N1398" s="472"/>
      <c r="O1398" s="472"/>
      <c r="P1398" s="472"/>
      <c r="Q1398" s="472"/>
      <c r="R1398" s="472"/>
      <c r="S1398" s="472"/>
      <c r="T1398" s="472"/>
      <c r="U1398" s="472"/>
      <c r="V1398" s="472"/>
      <c r="W1398" s="472"/>
      <c r="X1398" s="473"/>
      <c r="Y1398" s="474" t="s">
        <v>281</v>
      </c>
      <c r="Z1398" s="475"/>
      <c r="AA1398" s="475"/>
      <c r="AB1398" s="475"/>
      <c r="AC1398" s="475"/>
      <c r="AD1398" s="476"/>
      <c r="AE1398" s="477" t="s">
        <v>199</v>
      </c>
      <c r="AF1398" s="478"/>
      <c r="AG1398" s="478"/>
      <c r="AH1398" s="478"/>
      <c r="AI1398" s="478"/>
      <c r="AJ1398" s="478"/>
      <c r="AK1398" s="478"/>
      <c r="AL1398" s="478"/>
      <c r="AM1398" s="478"/>
      <c r="AN1398" s="478"/>
      <c r="AO1398" s="478"/>
      <c r="AP1398" s="479"/>
      <c r="AQ1398" s="480" t="s">
        <v>198</v>
      </c>
      <c r="AR1398" s="481"/>
      <c r="AS1398" s="481"/>
      <c r="AT1398" s="481"/>
      <c r="AU1398" s="481"/>
      <c r="AV1398" s="481"/>
      <c r="AW1398" s="481"/>
      <c r="AX1398" s="482"/>
    </row>
    <row r="1399" spans="1:50" ht="25.5" customHeight="1">
      <c r="A1399" s="486" t="s">
        <v>197</v>
      </c>
      <c r="B1399" s="487"/>
      <c r="C1399" s="487"/>
      <c r="D1399" s="487"/>
      <c r="E1399" s="487"/>
      <c r="F1399" s="488"/>
      <c r="G1399" s="489" t="s">
        <v>2811</v>
      </c>
      <c r="H1399" s="490"/>
      <c r="I1399" s="490"/>
      <c r="J1399" s="490"/>
      <c r="K1399" s="490"/>
      <c r="L1399" s="490"/>
      <c r="M1399" s="490"/>
      <c r="N1399" s="490"/>
      <c r="O1399" s="490"/>
      <c r="P1399" s="490"/>
      <c r="Q1399" s="490"/>
      <c r="R1399" s="490"/>
      <c r="S1399" s="490"/>
      <c r="T1399" s="490"/>
      <c r="U1399" s="490"/>
      <c r="V1399" s="490"/>
      <c r="W1399" s="490"/>
      <c r="X1399" s="491"/>
      <c r="Y1399" s="492" t="s">
        <v>195</v>
      </c>
      <c r="Z1399" s="493"/>
      <c r="AA1399" s="493"/>
      <c r="AB1399" s="493"/>
      <c r="AC1399" s="493"/>
      <c r="AD1399" s="494"/>
      <c r="AE1399" s="495" t="s">
        <v>2783</v>
      </c>
      <c r="AF1399" s="496"/>
      <c r="AG1399" s="496"/>
      <c r="AH1399" s="496"/>
      <c r="AI1399" s="496"/>
      <c r="AJ1399" s="496"/>
      <c r="AK1399" s="496"/>
      <c r="AL1399" s="496"/>
      <c r="AM1399" s="496"/>
      <c r="AN1399" s="496"/>
      <c r="AO1399" s="496"/>
      <c r="AP1399" s="497"/>
      <c r="AQ1399" s="614" t="s">
        <v>2782</v>
      </c>
      <c r="AR1399" s="615"/>
      <c r="AS1399" s="615"/>
      <c r="AT1399" s="615"/>
      <c r="AU1399" s="615"/>
      <c r="AV1399" s="615"/>
      <c r="AW1399" s="615"/>
      <c r="AX1399" s="616"/>
    </row>
    <row r="1400" spans="1:50" ht="30" customHeight="1">
      <c r="A1400" s="501" t="s">
        <v>192</v>
      </c>
      <c r="B1400" s="502"/>
      <c r="C1400" s="502"/>
      <c r="D1400" s="502"/>
      <c r="E1400" s="502"/>
      <c r="F1400" s="503"/>
      <c r="G1400" s="504" t="s">
        <v>191</v>
      </c>
      <c r="H1400" s="505"/>
      <c r="I1400" s="505"/>
      <c r="J1400" s="505"/>
      <c r="K1400" s="505"/>
      <c r="L1400" s="505"/>
      <c r="M1400" s="505"/>
      <c r="N1400" s="505"/>
      <c r="O1400" s="505"/>
      <c r="P1400" s="505"/>
      <c r="Q1400" s="505"/>
      <c r="R1400" s="505"/>
      <c r="S1400" s="505"/>
      <c r="T1400" s="505"/>
      <c r="U1400" s="505"/>
      <c r="V1400" s="505"/>
      <c r="W1400" s="505"/>
      <c r="X1400" s="506"/>
      <c r="Y1400" s="507" t="s">
        <v>190</v>
      </c>
      <c r="Z1400" s="508"/>
      <c r="AA1400" s="508"/>
      <c r="AB1400" s="508"/>
      <c r="AC1400" s="508"/>
      <c r="AD1400" s="509"/>
      <c r="AE1400" s="416" t="s">
        <v>2781</v>
      </c>
      <c r="AF1400" s="417"/>
      <c r="AG1400" s="417"/>
      <c r="AH1400" s="417"/>
      <c r="AI1400" s="417"/>
      <c r="AJ1400" s="417"/>
      <c r="AK1400" s="417"/>
      <c r="AL1400" s="417"/>
      <c r="AM1400" s="417"/>
      <c r="AN1400" s="417"/>
      <c r="AO1400" s="417"/>
      <c r="AP1400" s="417"/>
      <c r="AQ1400" s="417"/>
      <c r="AR1400" s="417"/>
      <c r="AS1400" s="417"/>
      <c r="AT1400" s="417"/>
      <c r="AU1400" s="417"/>
      <c r="AV1400" s="417"/>
      <c r="AW1400" s="417"/>
      <c r="AX1400" s="418"/>
    </row>
    <row r="1401" spans="1:50" ht="30" customHeight="1">
      <c r="A1401" s="519" t="s">
        <v>188</v>
      </c>
      <c r="B1401" s="520"/>
      <c r="C1401" s="520"/>
      <c r="D1401" s="520"/>
      <c r="E1401" s="520"/>
      <c r="F1401" s="521"/>
      <c r="G1401" s="522" t="s">
        <v>2780</v>
      </c>
      <c r="H1401" s="523"/>
      <c r="I1401" s="523"/>
      <c r="J1401" s="523"/>
      <c r="K1401" s="523"/>
      <c r="L1401" s="523"/>
      <c r="M1401" s="523"/>
      <c r="N1401" s="523"/>
      <c r="O1401" s="523"/>
      <c r="P1401" s="523"/>
      <c r="Q1401" s="523"/>
      <c r="R1401" s="523"/>
      <c r="S1401" s="523"/>
      <c r="T1401" s="523"/>
      <c r="U1401" s="523"/>
      <c r="V1401" s="523"/>
      <c r="W1401" s="523"/>
      <c r="X1401" s="524"/>
      <c r="Y1401" s="525" t="s">
        <v>273</v>
      </c>
      <c r="Z1401" s="526"/>
      <c r="AA1401" s="526"/>
      <c r="AB1401" s="526"/>
      <c r="AC1401" s="526"/>
      <c r="AD1401" s="527"/>
      <c r="AE1401" s="528" t="s">
        <v>1553</v>
      </c>
      <c r="AF1401" s="529"/>
      <c r="AG1401" s="529"/>
      <c r="AH1401" s="529"/>
      <c r="AI1401" s="529"/>
      <c r="AJ1401" s="529"/>
      <c r="AK1401" s="529"/>
      <c r="AL1401" s="529"/>
      <c r="AM1401" s="529"/>
      <c r="AN1401" s="529"/>
      <c r="AO1401" s="529"/>
      <c r="AP1401" s="529"/>
      <c r="AQ1401" s="529"/>
      <c r="AR1401" s="529"/>
      <c r="AS1401" s="529"/>
      <c r="AT1401" s="529"/>
      <c r="AU1401" s="529"/>
      <c r="AV1401" s="529"/>
      <c r="AW1401" s="529"/>
      <c r="AX1401" s="530"/>
    </row>
    <row r="1402" spans="1:50" ht="58.7" customHeight="1">
      <c r="A1402" s="510" t="s">
        <v>185</v>
      </c>
      <c r="B1402" s="511"/>
      <c r="C1402" s="511"/>
      <c r="D1402" s="511"/>
      <c r="E1402" s="511"/>
      <c r="F1402" s="512"/>
      <c r="G1402" s="531" t="s">
        <v>2810</v>
      </c>
      <c r="H1402" s="532"/>
      <c r="I1402" s="532"/>
      <c r="J1402" s="532"/>
      <c r="K1402" s="532"/>
      <c r="L1402" s="532"/>
      <c r="M1402" s="532"/>
      <c r="N1402" s="532"/>
      <c r="O1402" s="532"/>
      <c r="P1402" s="532"/>
      <c r="Q1402" s="532"/>
      <c r="R1402" s="532"/>
      <c r="S1402" s="532"/>
      <c r="T1402" s="532"/>
      <c r="U1402" s="532"/>
      <c r="V1402" s="532"/>
      <c r="W1402" s="532"/>
      <c r="X1402" s="532"/>
      <c r="Y1402" s="532"/>
      <c r="Z1402" s="532"/>
      <c r="AA1402" s="532"/>
      <c r="AB1402" s="532"/>
      <c r="AC1402" s="532"/>
      <c r="AD1402" s="532"/>
      <c r="AE1402" s="532"/>
      <c r="AF1402" s="532"/>
      <c r="AG1402" s="532"/>
      <c r="AH1402" s="532"/>
      <c r="AI1402" s="532"/>
      <c r="AJ1402" s="532"/>
      <c r="AK1402" s="532"/>
      <c r="AL1402" s="532"/>
      <c r="AM1402" s="532"/>
      <c r="AN1402" s="532"/>
      <c r="AO1402" s="532"/>
      <c r="AP1402" s="532"/>
      <c r="AQ1402" s="532"/>
      <c r="AR1402" s="532"/>
      <c r="AS1402" s="532"/>
      <c r="AT1402" s="532"/>
      <c r="AU1402" s="532"/>
      <c r="AV1402" s="532"/>
      <c r="AW1402" s="532"/>
      <c r="AX1402" s="533"/>
    </row>
    <row r="1403" spans="1:50" ht="55.5" customHeight="1">
      <c r="A1403" s="510" t="s">
        <v>183</v>
      </c>
      <c r="B1403" s="511"/>
      <c r="C1403" s="511"/>
      <c r="D1403" s="511"/>
      <c r="E1403" s="511"/>
      <c r="F1403" s="512"/>
      <c r="G1403" s="531" t="s">
        <v>2809</v>
      </c>
      <c r="H1403" s="532"/>
      <c r="I1403" s="532"/>
      <c r="J1403" s="532"/>
      <c r="K1403" s="532"/>
      <c r="L1403" s="532"/>
      <c r="M1403" s="532"/>
      <c r="N1403" s="532"/>
      <c r="O1403" s="532"/>
      <c r="P1403" s="532"/>
      <c r="Q1403" s="532"/>
      <c r="R1403" s="532"/>
      <c r="S1403" s="532"/>
      <c r="T1403" s="532"/>
      <c r="U1403" s="532"/>
      <c r="V1403" s="532"/>
      <c r="W1403" s="532"/>
      <c r="X1403" s="532"/>
      <c r="Y1403" s="532"/>
      <c r="Z1403" s="532"/>
      <c r="AA1403" s="532"/>
      <c r="AB1403" s="532"/>
      <c r="AC1403" s="532"/>
      <c r="AD1403" s="532"/>
      <c r="AE1403" s="532"/>
      <c r="AF1403" s="532"/>
      <c r="AG1403" s="532"/>
      <c r="AH1403" s="532"/>
      <c r="AI1403" s="532"/>
      <c r="AJ1403" s="532"/>
      <c r="AK1403" s="532"/>
      <c r="AL1403" s="532"/>
      <c r="AM1403" s="532"/>
      <c r="AN1403" s="532"/>
      <c r="AO1403" s="532"/>
      <c r="AP1403" s="532"/>
      <c r="AQ1403" s="532"/>
      <c r="AR1403" s="532"/>
      <c r="AS1403" s="532"/>
      <c r="AT1403" s="532"/>
      <c r="AU1403" s="532"/>
      <c r="AV1403" s="532"/>
      <c r="AW1403" s="532"/>
      <c r="AX1403" s="533"/>
    </row>
    <row r="1404" spans="1:50" ht="22.7" customHeight="1">
      <c r="A1404" s="510" t="s">
        <v>181</v>
      </c>
      <c r="B1404" s="511"/>
      <c r="C1404" s="511"/>
      <c r="D1404" s="511"/>
      <c r="E1404" s="511"/>
      <c r="F1404" s="512"/>
      <c r="G1404" s="516" t="s">
        <v>919</v>
      </c>
      <c r="H1404" s="517"/>
      <c r="I1404" s="517"/>
      <c r="J1404" s="517"/>
      <c r="K1404" s="517"/>
      <c r="L1404" s="517"/>
      <c r="M1404" s="517"/>
      <c r="N1404" s="517"/>
      <c r="O1404" s="517"/>
      <c r="P1404" s="517"/>
      <c r="Q1404" s="517"/>
      <c r="R1404" s="517"/>
      <c r="S1404" s="517"/>
      <c r="T1404" s="517"/>
      <c r="U1404" s="517"/>
      <c r="V1404" s="517"/>
      <c r="W1404" s="517"/>
      <c r="X1404" s="517"/>
      <c r="Y1404" s="517"/>
      <c r="Z1404" s="517"/>
      <c r="AA1404" s="517"/>
      <c r="AB1404" s="517"/>
      <c r="AC1404" s="517"/>
      <c r="AD1404" s="517"/>
      <c r="AE1404" s="517"/>
      <c r="AF1404" s="517"/>
      <c r="AG1404" s="517"/>
      <c r="AH1404" s="517"/>
      <c r="AI1404" s="517"/>
      <c r="AJ1404" s="517"/>
      <c r="AK1404" s="517"/>
      <c r="AL1404" s="517"/>
      <c r="AM1404" s="517"/>
      <c r="AN1404" s="517"/>
      <c r="AO1404" s="517"/>
      <c r="AP1404" s="517"/>
      <c r="AQ1404" s="517"/>
      <c r="AR1404" s="517"/>
      <c r="AS1404" s="517"/>
      <c r="AT1404" s="517"/>
      <c r="AU1404" s="517"/>
      <c r="AV1404" s="517"/>
      <c r="AW1404" s="517"/>
      <c r="AX1404" s="518"/>
    </row>
    <row r="1405" spans="1:50" ht="19.5" customHeight="1">
      <c r="A1405" s="363" t="s">
        <v>179</v>
      </c>
      <c r="B1405" s="364"/>
      <c r="C1405" s="364"/>
      <c r="D1405" s="364"/>
      <c r="E1405" s="364"/>
      <c r="F1405" s="365"/>
      <c r="G1405" s="372"/>
      <c r="H1405" s="373"/>
      <c r="I1405" s="373"/>
      <c r="J1405" s="373"/>
      <c r="K1405" s="373"/>
      <c r="L1405" s="373"/>
      <c r="M1405" s="373"/>
      <c r="N1405" s="373"/>
      <c r="O1405" s="374"/>
      <c r="P1405" s="375" t="s">
        <v>293</v>
      </c>
      <c r="Q1405" s="376"/>
      <c r="R1405" s="376"/>
      <c r="S1405" s="376"/>
      <c r="T1405" s="376"/>
      <c r="U1405" s="376"/>
      <c r="V1405" s="377"/>
      <c r="W1405" s="375" t="s">
        <v>292</v>
      </c>
      <c r="X1405" s="376"/>
      <c r="Y1405" s="376"/>
      <c r="Z1405" s="376"/>
      <c r="AA1405" s="376"/>
      <c r="AB1405" s="376"/>
      <c r="AC1405" s="377"/>
      <c r="AD1405" s="375" t="s">
        <v>291</v>
      </c>
      <c r="AE1405" s="376"/>
      <c r="AF1405" s="376"/>
      <c r="AG1405" s="376"/>
      <c r="AH1405" s="376"/>
      <c r="AI1405" s="376"/>
      <c r="AJ1405" s="377"/>
      <c r="AK1405" s="375" t="s">
        <v>290</v>
      </c>
      <c r="AL1405" s="376"/>
      <c r="AM1405" s="376"/>
      <c r="AN1405" s="376"/>
      <c r="AO1405" s="376"/>
      <c r="AP1405" s="376"/>
      <c r="AQ1405" s="377"/>
      <c r="AR1405" s="375" t="s">
        <v>289</v>
      </c>
      <c r="AS1405" s="376"/>
      <c r="AT1405" s="376"/>
      <c r="AU1405" s="376"/>
      <c r="AV1405" s="376"/>
      <c r="AW1405" s="376"/>
      <c r="AX1405" s="425"/>
    </row>
    <row r="1406" spans="1:50" ht="19.5" customHeight="1">
      <c r="A1406" s="366"/>
      <c r="B1406" s="367"/>
      <c r="C1406" s="367"/>
      <c r="D1406" s="367"/>
      <c r="E1406" s="367"/>
      <c r="F1406" s="368"/>
      <c r="G1406" s="451" t="s">
        <v>177</v>
      </c>
      <c r="H1406" s="452"/>
      <c r="I1406" s="457" t="s">
        <v>176</v>
      </c>
      <c r="J1406" s="458"/>
      <c r="K1406" s="458"/>
      <c r="L1406" s="458"/>
      <c r="M1406" s="458"/>
      <c r="N1406" s="458"/>
      <c r="O1406" s="459"/>
      <c r="P1406" s="460">
        <v>2</v>
      </c>
      <c r="Q1406" s="461"/>
      <c r="R1406" s="461"/>
      <c r="S1406" s="461"/>
      <c r="T1406" s="461"/>
      <c r="U1406" s="461"/>
      <c r="V1406" s="462"/>
      <c r="W1406" s="460">
        <v>2</v>
      </c>
      <c r="X1406" s="461"/>
      <c r="Y1406" s="461"/>
      <c r="Z1406" s="461"/>
      <c r="AA1406" s="461"/>
      <c r="AB1406" s="461"/>
      <c r="AC1406" s="462"/>
      <c r="AD1406" s="460">
        <v>1</v>
      </c>
      <c r="AE1406" s="461"/>
      <c r="AF1406" s="461"/>
      <c r="AG1406" s="461"/>
      <c r="AH1406" s="461"/>
      <c r="AI1406" s="461"/>
      <c r="AJ1406" s="462"/>
      <c r="AK1406" s="460">
        <v>1</v>
      </c>
      <c r="AL1406" s="461"/>
      <c r="AM1406" s="461"/>
      <c r="AN1406" s="461"/>
      <c r="AO1406" s="461"/>
      <c r="AP1406" s="461"/>
      <c r="AQ1406" s="462"/>
      <c r="AR1406" s="460">
        <v>1</v>
      </c>
      <c r="AS1406" s="461"/>
      <c r="AT1406" s="461"/>
      <c r="AU1406" s="461"/>
      <c r="AV1406" s="461"/>
      <c r="AW1406" s="461"/>
      <c r="AX1406" s="2170"/>
    </row>
    <row r="1407" spans="1:50" ht="19.5" customHeight="1">
      <c r="A1407" s="366"/>
      <c r="B1407" s="367"/>
      <c r="C1407" s="367"/>
      <c r="D1407" s="367"/>
      <c r="E1407" s="367"/>
      <c r="F1407" s="368"/>
      <c r="G1407" s="453"/>
      <c r="H1407" s="454"/>
      <c r="I1407" s="436" t="s">
        <v>175</v>
      </c>
      <c r="J1407" s="437"/>
      <c r="K1407" s="437"/>
      <c r="L1407" s="437"/>
      <c r="M1407" s="437"/>
      <c r="N1407" s="437"/>
      <c r="O1407" s="438"/>
      <c r="P1407" s="419" t="s">
        <v>1553</v>
      </c>
      <c r="Q1407" s="420"/>
      <c r="R1407" s="420"/>
      <c r="S1407" s="420"/>
      <c r="T1407" s="420"/>
      <c r="U1407" s="420"/>
      <c r="V1407" s="421"/>
      <c r="W1407" s="419" t="s">
        <v>1553</v>
      </c>
      <c r="X1407" s="420"/>
      <c r="Y1407" s="420"/>
      <c r="Z1407" s="420"/>
      <c r="AA1407" s="420"/>
      <c r="AB1407" s="420"/>
      <c r="AC1407" s="421"/>
      <c r="AD1407" s="419" t="s">
        <v>1553</v>
      </c>
      <c r="AE1407" s="420"/>
      <c r="AF1407" s="420"/>
      <c r="AG1407" s="420"/>
      <c r="AH1407" s="420"/>
      <c r="AI1407" s="420"/>
      <c r="AJ1407" s="421"/>
      <c r="AK1407" s="419" t="s">
        <v>1553</v>
      </c>
      <c r="AL1407" s="420"/>
      <c r="AM1407" s="420"/>
      <c r="AN1407" s="420"/>
      <c r="AO1407" s="420"/>
      <c r="AP1407" s="420"/>
      <c r="AQ1407" s="421"/>
      <c r="AR1407" s="583"/>
      <c r="AS1407" s="584"/>
      <c r="AT1407" s="584"/>
      <c r="AU1407" s="584"/>
      <c r="AV1407" s="584"/>
      <c r="AW1407" s="584"/>
      <c r="AX1407" s="585"/>
    </row>
    <row r="1408" spans="1:50" ht="19.5" customHeight="1">
      <c r="A1408" s="366"/>
      <c r="B1408" s="367"/>
      <c r="C1408" s="367"/>
      <c r="D1408" s="367"/>
      <c r="E1408" s="367"/>
      <c r="F1408" s="368"/>
      <c r="G1408" s="453"/>
      <c r="H1408" s="454"/>
      <c r="I1408" s="436" t="s">
        <v>174</v>
      </c>
      <c r="J1408" s="437"/>
      <c r="K1408" s="437"/>
      <c r="L1408" s="437"/>
      <c r="M1408" s="437"/>
      <c r="N1408" s="437"/>
      <c r="O1408" s="438"/>
      <c r="P1408" s="419" t="s">
        <v>1553</v>
      </c>
      <c r="Q1408" s="420"/>
      <c r="R1408" s="420"/>
      <c r="S1408" s="420"/>
      <c r="T1408" s="420"/>
      <c r="U1408" s="420"/>
      <c r="V1408" s="421"/>
      <c r="W1408" s="419" t="s">
        <v>1553</v>
      </c>
      <c r="X1408" s="420"/>
      <c r="Y1408" s="420"/>
      <c r="Z1408" s="420"/>
      <c r="AA1408" s="420"/>
      <c r="AB1408" s="420"/>
      <c r="AC1408" s="421"/>
      <c r="AD1408" s="419" t="s">
        <v>1553</v>
      </c>
      <c r="AE1408" s="420"/>
      <c r="AF1408" s="420"/>
      <c r="AG1408" s="420"/>
      <c r="AH1408" s="420"/>
      <c r="AI1408" s="420"/>
      <c r="AJ1408" s="421"/>
      <c r="AK1408" s="419" t="s">
        <v>1553</v>
      </c>
      <c r="AL1408" s="420"/>
      <c r="AM1408" s="420"/>
      <c r="AN1408" s="420"/>
      <c r="AO1408" s="420"/>
      <c r="AP1408" s="420"/>
      <c r="AQ1408" s="421"/>
      <c r="AR1408" s="419" t="s">
        <v>2777</v>
      </c>
      <c r="AS1408" s="420"/>
      <c r="AT1408" s="420"/>
      <c r="AU1408" s="420"/>
      <c r="AV1408" s="420"/>
      <c r="AW1408" s="420"/>
      <c r="AX1408" s="558"/>
    </row>
    <row r="1409" spans="1:50" ht="19.5" customHeight="1">
      <c r="A1409" s="366"/>
      <c r="B1409" s="367"/>
      <c r="C1409" s="367"/>
      <c r="D1409" s="367"/>
      <c r="E1409" s="367"/>
      <c r="F1409" s="368"/>
      <c r="G1409" s="453"/>
      <c r="H1409" s="454"/>
      <c r="I1409" s="436" t="s">
        <v>173</v>
      </c>
      <c r="J1409" s="437"/>
      <c r="K1409" s="437"/>
      <c r="L1409" s="437"/>
      <c r="M1409" s="437"/>
      <c r="N1409" s="437"/>
      <c r="O1409" s="438"/>
      <c r="P1409" s="419" t="s">
        <v>1553</v>
      </c>
      <c r="Q1409" s="420"/>
      <c r="R1409" s="420"/>
      <c r="S1409" s="420"/>
      <c r="T1409" s="420"/>
      <c r="U1409" s="420"/>
      <c r="V1409" s="421"/>
      <c r="W1409" s="419" t="s">
        <v>1553</v>
      </c>
      <c r="X1409" s="420"/>
      <c r="Y1409" s="420"/>
      <c r="Z1409" s="420"/>
      <c r="AA1409" s="420"/>
      <c r="AB1409" s="420"/>
      <c r="AC1409" s="421"/>
      <c r="AD1409" s="419" t="s">
        <v>1553</v>
      </c>
      <c r="AE1409" s="420"/>
      <c r="AF1409" s="420"/>
      <c r="AG1409" s="420"/>
      <c r="AH1409" s="420"/>
      <c r="AI1409" s="420"/>
      <c r="AJ1409" s="421"/>
      <c r="AK1409" s="419" t="s">
        <v>1553</v>
      </c>
      <c r="AL1409" s="420"/>
      <c r="AM1409" s="420"/>
      <c r="AN1409" s="420"/>
      <c r="AO1409" s="420"/>
      <c r="AP1409" s="420"/>
      <c r="AQ1409" s="421"/>
      <c r="AR1409" s="583"/>
      <c r="AS1409" s="584"/>
      <c r="AT1409" s="584"/>
      <c r="AU1409" s="584"/>
      <c r="AV1409" s="584"/>
      <c r="AW1409" s="584"/>
      <c r="AX1409" s="585"/>
    </row>
    <row r="1410" spans="1:50" ht="19.5" customHeight="1">
      <c r="A1410" s="366"/>
      <c r="B1410" s="367"/>
      <c r="C1410" s="367"/>
      <c r="D1410" s="367"/>
      <c r="E1410" s="367"/>
      <c r="F1410" s="368"/>
      <c r="G1410" s="453"/>
      <c r="H1410" s="454"/>
      <c r="I1410" s="436" t="s">
        <v>172</v>
      </c>
      <c r="J1410" s="437"/>
      <c r="K1410" s="437"/>
      <c r="L1410" s="437"/>
      <c r="M1410" s="437"/>
      <c r="N1410" s="437"/>
      <c r="O1410" s="438"/>
      <c r="P1410" s="419" t="s">
        <v>1553</v>
      </c>
      <c r="Q1410" s="420"/>
      <c r="R1410" s="420"/>
      <c r="S1410" s="420"/>
      <c r="T1410" s="420"/>
      <c r="U1410" s="420"/>
      <c r="V1410" s="421"/>
      <c r="W1410" s="419" t="s">
        <v>1553</v>
      </c>
      <c r="X1410" s="420"/>
      <c r="Y1410" s="420"/>
      <c r="Z1410" s="420"/>
      <c r="AA1410" s="420"/>
      <c r="AB1410" s="420"/>
      <c r="AC1410" s="421"/>
      <c r="AD1410" s="419" t="s">
        <v>1553</v>
      </c>
      <c r="AE1410" s="420"/>
      <c r="AF1410" s="420"/>
      <c r="AG1410" s="420"/>
      <c r="AH1410" s="420"/>
      <c r="AI1410" s="420"/>
      <c r="AJ1410" s="421"/>
      <c r="AK1410" s="419" t="s">
        <v>1553</v>
      </c>
      <c r="AL1410" s="420"/>
      <c r="AM1410" s="420"/>
      <c r="AN1410" s="420"/>
      <c r="AO1410" s="420"/>
      <c r="AP1410" s="420"/>
      <c r="AQ1410" s="421"/>
      <c r="AR1410" s="583"/>
      <c r="AS1410" s="584"/>
      <c r="AT1410" s="584"/>
      <c r="AU1410" s="584"/>
      <c r="AV1410" s="584"/>
      <c r="AW1410" s="584"/>
      <c r="AX1410" s="585"/>
    </row>
    <row r="1411" spans="1:50" ht="19.5" customHeight="1">
      <c r="A1411" s="366"/>
      <c r="B1411" s="367"/>
      <c r="C1411" s="367"/>
      <c r="D1411" s="367"/>
      <c r="E1411" s="367"/>
      <c r="F1411" s="368"/>
      <c r="G1411" s="455"/>
      <c r="H1411" s="456"/>
      <c r="I1411" s="442" t="s">
        <v>44</v>
      </c>
      <c r="J1411" s="443"/>
      <c r="K1411" s="443"/>
      <c r="L1411" s="443"/>
      <c r="M1411" s="443"/>
      <c r="N1411" s="443"/>
      <c r="O1411" s="444"/>
      <c r="P1411" s="445">
        <v>2</v>
      </c>
      <c r="Q1411" s="446"/>
      <c r="R1411" s="446"/>
      <c r="S1411" s="446"/>
      <c r="T1411" s="446"/>
      <c r="U1411" s="446"/>
      <c r="V1411" s="447"/>
      <c r="W1411" s="445">
        <v>2</v>
      </c>
      <c r="X1411" s="446"/>
      <c r="Y1411" s="446"/>
      <c r="Z1411" s="446"/>
      <c r="AA1411" s="446"/>
      <c r="AB1411" s="446"/>
      <c r="AC1411" s="447"/>
      <c r="AD1411" s="445">
        <v>1</v>
      </c>
      <c r="AE1411" s="446"/>
      <c r="AF1411" s="446"/>
      <c r="AG1411" s="446"/>
      <c r="AH1411" s="446"/>
      <c r="AI1411" s="446"/>
      <c r="AJ1411" s="447"/>
      <c r="AK1411" s="445">
        <v>1</v>
      </c>
      <c r="AL1411" s="446"/>
      <c r="AM1411" s="446"/>
      <c r="AN1411" s="446"/>
      <c r="AO1411" s="446"/>
      <c r="AP1411" s="446"/>
      <c r="AQ1411" s="447"/>
      <c r="AR1411" s="445">
        <v>1</v>
      </c>
      <c r="AS1411" s="446"/>
      <c r="AT1411" s="446"/>
      <c r="AU1411" s="446"/>
      <c r="AV1411" s="446"/>
      <c r="AW1411" s="446"/>
      <c r="AX1411" s="2505"/>
    </row>
    <row r="1412" spans="1:50" ht="19.5" customHeight="1">
      <c r="A1412" s="366"/>
      <c r="B1412" s="367"/>
      <c r="C1412" s="367"/>
      <c r="D1412" s="367"/>
      <c r="E1412" s="367"/>
      <c r="F1412" s="368"/>
      <c r="G1412" s="430" t="s">
        <v>170</v>
      </c>
      <c r="H1412" s="431"/>
      <c r="I1412" s="431"/>
      <c r="J1412" s="431"/>
      <c r="K1412" s="431"/>
      <c r="L1412" s="431"/>
      <c r="M1412" s="431"/>
      <c r="N1412" s="431"/>
      <c r="O1412" s="432"/>
      <c r="P1412" s="426">
        <v>1</v>
      </c>
      <c r="Q1412" s="427"/>
      <c r="R1412" s="427"/>
      <c r="S1412" s="427"/>
      <c r="T1412" s="427"/>
      <c r="U1412" s="427"/>
      <c r="V1412" s="428"/>
      <c r="W1412" s="426">
        <v>1</v>
      </c>
      <c r="X1412" s="427"/>
      <c r="Y1412" s="427"/>
      <c r="Z1412" s="427"/>
      <c r="AA1412" s="427"/>
      <c r="AB1412" s="427"/>
      <c r="AC1412" s="428"/>
      <c r="AD1412" s="426">
        <v>1</v>
      </c>
      <c r="AE1412" s="427"/>
      <c r="AF1412" s="427"/>
      <c r="AG1412" s="427"/>
      <c r="AH1412" s="427"/>
      <c r="AI1412" s="427"/>
      <c r="AJ1412" s="428"/>
      <c r="AK1412" s="404"/>
      <c r="AL1412" s="405"/>
      <c r="AM1412" s="405"/>
      <c r="AN1412" s="405"/>
      <c r="AO1412" s="405"/>
      <c r="AP1412" s="405"/>
      <c r="AQ1412" s="429"/>
      <c r="AR1412" s="404"/>
      <c r="AS1412" s="405"/>
      <c r="AT1412" s="405"/>
      <c r="AU1412" s="405"/>
      <c r="AV1412" s="405"/>
      <c r="AW1412" s="405"/>
      <c r="AX1412" s="406"/>
    </row>
    <row r="1413" spans="1:50" ht="19.5" customHeight="1">
      <c r="A1413" s="369"/>
      <c r="B1413" s="370"/>
      <c r="C1413" s="370"/>
      <c r="D1413" s="370"/>
      <c r="E1413" s="370"/>
      <c r="F1413" s="371"/>
      <c r="G1413" s="430" t="s">
        <v>169</v>
      </c>
      <c r="H1413" s="431"/>
      <c r="I1413" s="431"/>
      <c r="J1413" s="431"/>
      <c r="K1413" s="431"/>
      <c r="L1413" s="431"/>
      <c r="M1413" s="431"/>
      <c r="N1413" s="431"/>
      <c r="O1413" s="432"/>
      <c r="P1413" s="426">
        <v>84.2</v>
      </c>
      <c r="Q1413" s="427"/>
      <c r="R1413" s="427"/>
      <c r="S1413" s="427"/>
      <c r="T1413" s="427"/>
      <c r="U1413" s="427"/>
      <c r="V1413" s="428"/>
      <c r="W1413" s="426">
        <v>80</v>
      </c>
      <c r="X1413" s="427"/>
      <c r="Y1413" s="427"/>
      <c r="Z1413" s="427"/>
      <c r="AA1413" s="427"/>
      <c r="AB1413" s="427"/>
      <c r="AC1413" s="428"/>
      <c r="AD1413" s="426">
        <v>92.7</v>
      </c>
      <c r="AE1413" s="427"/>
      <c r="AF1413" s="427"/>
      <c r="AG1413" s="427"/>
      <c r="AH1413" s="427"/>
      <c r="AI1413" s="427"/>
      <c r="AJ1413" s="428"/>
      <c r="AK1413" s="404"/>
      <c r="AL1413" s="405"/>
      <c r="AM1413" s="405"/>
      <c r="AN1413" s="405"/>
      <c r="AO1413" s="405"/>
      <c r="AP1413" s="405"/>
      <c r="AQ1413" s="429"/>
      <c r="AR1413" s="404"/>
      <c r="AS1413" s="405"/>
      <c r="AT1413" s="405"/>
      <c r="AU1413" s="405"/>
      <c r="AV1413" s="405"/>
      <c r="AW1413" s="405"/>
      <c r="AX1413" s="406"/>
    </row>
    <row r="1414" spans="1:50" ht="19.5" customHeight="1">
      <c r="A1414" s="379" t="s">
        <v>131</v>
      </c>
      <c r="B1414" s="380"/>
      <c r="C1414" s="385" t="s">
        <v>47</v>
      </c>
      <c r="D1414" s="386"/>
      <c r="E1414" s="386"/>
      <c r="F1414" s="386"/>
      <c r="G1414" s="386"/>
      <c r="H1414" s="386"/>
      <c r="I1414" s="386"/>
      <c r="J1414" s="386"/>
      <c r="K1414" s="387"/>
      <c r="L1414" s="388" t="s">
        <v>130</v>
      </c>
      <c r="M1414" s="389"/>
      <c r="N1414" s="389"/>
      <c r="O1414" s="389"/>
      <c r="P1414" s="389"/>
      <c r="Q1414" s="390"/>
      <c r="R1414" s="433" t="s">
        <v>289</v>
      </c>
      <c r="S1414" s="386"/>
      <c r="T1414" s="386"/>
      <c r="U1414" s="386"/>
      <c r="V1414" s="386"/>
      <c r="W1414" s="387"/>
      <c r="X1414" s="433" t="s">
        <v>128</v>
      </c>
      <c r="Y1414" s="386"/>
      <c r="Z1414" s="386"/>
      <c r="AA1414" s="386"/>
      <c r="AB1414" s="386"/>
      <c r="AC1414" s="386"/>
      <c r="AD1414" s="386"/>
      <c r="AE1414" s="386"/>
      <c r="AF1414" s="386"/>
      <c r="AG1414" s="386"/>
      <c r="AH1414" s="386"/>
      <c r="AI1414" s="386"/>
      <c r="AJ1414" s="386"/>
      <c r="AK1414" s="386"/>
      <c r="AL1414" s="386"/>
      <c r="AM1414" s="386"/>
      <c r="AN1414" s="386"/>
      <c r="AO1414" s="386"/>
      <c r="AP1414" s="386"/>
      <c r="AQ1414" s="386"/>
      <c r="AR1414" s="386"/>
      <c r="AS1414" s="386"/>
      <c r="AT1414" s="386"/>
      <c r="AU1414" s="386"/>
      <c r="AV1414" s="386"/>
      <c r="AW1414" s="386"/>
      <c r="AX1414" s="434"/>
    </row>
    <row r="1415" spans="1:50" ht="19.5" customHeight="1">
      <c r="A1415" s="381"/>
      <c r="B1415" s="382"/>
      <c r="C1415" s="3734" t="s">
        <v>2808</v>
      </c>
      <c r="D1415" s="3740"/>
      <c r="E1415" s="3740"/>
      <c r="F1415" s="3740"/>
      <c r="G1415" s="3740"/>
      <c r="H1415" s="3740"/>
      <c r="I1415" s="3740"/>
      <c r="J1415" s="3740"/>
      <c r="K1415" s="3741"/>
      <c r="L1415" s="407">
        <v>1</v>
      </c>
      <c r="M1415" s="408"/>
      <c r="N1415" s="408"/>
      <c r="O1415" s="408"/>
      <c r="P1415" s="408"/>
      <c r="Q1415" s="409"/>
      <c r="R1415" s="407">
        <v>1</v>
      </c>
      <c r="S1415" s="408"/>
      <c r="T1415" s="408"/>
      <c r="U1415" s="408"/>
      <c r="V1415" s="408"/>
      <c r="W1415" s="409"/>
      <c r="X1415" s="537"/>
      <c r="Y1415" s="538"/>
      <c r="Z1415" s="538"/>
      <c r="AA1415" s="538"/>
      <c r="AB1415" s="538"/>
      <c r="AC1415" s="538"/>
      <c r="AD1415" s="538"/>
      <c r="AE1415" s="538"/>
      <c r="AF1415" s="538"/>
      <c r="AG1415" s="538"/>
      <c r="AH1415" s="538"/>
      <c r="AI1415" s="538"/>
      <c r="AJ1415" s="538"/>
      <c r="AK1415" s="538"/>
      <c r="AL1415" s="538"/>
      <c r="AM1415" s="538"/>
      <c r="AN1415" s="538"/>
      <c r="AO1415" s="538"/>
      <c r="AP1415" s="538"/>
      <c r="AQ1415" s="538"/>
      <c r="AR1415" s="538"/>
      <c r="AS1415" s="538"/>
      <c r="AT1415" s="538"/>
      <c r="AU1415" s="538"/>
      <c r="AV1415" s="538"/>
      <c r="AW1415" s="538"/>
      <c r="AX1415" s="539"/>
    </row>
    <row r="1416" spans="1:50" ht="19.5" customHeight="1">
      <c r="A1416" s="381"/>
      <c r="B1416" s="382"/>
      <c r="C1416" s="3718"/>
      <c r="D1416" s="3719"/>
      <c r="E1416" s="3719"/>
      <c r="F1416" s="3719"/>
      <c r="G1416" s="3719"/>
      <c r="H1416" s="3719"/>
      <c r="I1416" s="3719"/>
      <c r="J1416" s="3719"/>
      <c r="K1416" s="3720"/>
      <c r="L1416" s="354"/>
      <c r="M1416" s="355"/>
      <c r="N1416" s="355"/>
      <c r="O1416" s="355"/>
      <c r="P1416" s="355"/>
      <c r="Q1416" s="356"/>
      <c r="R1416" s="354"/>
      <c r="S1416" s="355"/>
      <c r="T1416" s="355"/>
      <c r="U1416" s="355"/>
      <c r="V1416" s="355"/>
      <c r="W1416" s="356"/>
      <c r="X1416" s="464"/>
      <c r="Y1416" s="465"/>
      <c r="Z1416" s="465"/>
      <c r="AA1416" s="465"/>
      <c r="AB1416" s="465"/>
      <c r="AC1416" s="465"/>
      <c r="AD1416" s="465"/>
      <c r="AE1416" s="465"/>
      <c r="AF1416" s="465"/>
      <c r="AG1416" s="465"/>
      <c r="AH1416" s="465"/>
      <c r="AI1416" s="465"/>
      <c r="AJ1416" s="465"/>
      <c r="AK1416" s="465"/>
      <c r="AL1416" s="465"/>
      <c r="AM1416" s="465"/>
      <c r="AN1416" s="465"/>
      <c r="AO1416" s="465"/>
      <c r="AP1416" s="465"/>
      <c r="AQ1416" s="465"/>
      <c r="AR1416" s="465"/>
      <c r="AS1416" s="465"/>
      <c r="AT1416" s="465"/>
      <c r="AU1416" s="465"/>
      <c r="AV1416" s="465"/>
      <c r="AW1416" s="465"/>
      <c r="AX1416" s="466"/>
    </row>
    <row r="1417" spans="1:50" ht="19.5" customHeight="1">
      <c r="A1417" s="381"/>
      <c r="B1417" s="382"/>
      <c r="C1417" s="3730"/>
      <c r="D1417" s="3731"/>
      <c r="E1417" s="3731"/>
      <c r="F1417" s="3731"/>
      <c r="G1417" s="3731"/>
      <c r="H1417" s="3731"/>
      <c r="I1417" s="3731"/>
      <c r="J1417" s="3731"/>
      <c r="K1417" s="3732"/>
      <c r="L1417" s="354"/>
      <c r="M1417" s="355"/>
      <c r="N1417" s="355"/>
      <c r="O1417" s="355"/>
      <c r="P1417" s="355"/>
      <c r="Q1417" s="356"/>
      <c r="R1417" s="354"/>
      <c r="S1417" s="355"/>
      <c r="T1417" s="355"/>
      <c r="U1417" s="355"/>
      <c r="V1417" s="355"/>
      <c r="W1417" s="356"/>
      <c r="X1417" s="464"/>
      <c r="Y1417" s="465"/>
      <c r="Z1417" s="465"/>
      <c r="AA1417" s="465"/>
      <c r="AB1417" s="465"/>
      <c r="AC1417" s="465"/>
      <c r="AD1417" s="465"/>
      <c r="AE1417" s="465"/>
      <c r="AF1417" s="465"/>
      <c r="AG1417" s="465"/>
      <c r="AH1417" s="465"/>
      <c r="AI1417" s="465"/>
      <c r="AJ1417" s="465"/>
      <c r="AK1417" s="465"/>
      <c r="AL1417" s="465"/>
      <c r="AM1417" s="465"/>
      <c r="AN1417" s="465"/>
      <c r="AO1417" s="465"/>
      <c r="AP1417" s="465"/>
      <c r="AQ1417" s="465"/>
      <c r="AR1417" s="465"/>
      <c r="AS1417" s="465"/>
      <c r="AT1417" s="465"/>
      <c r="AU1417" s="465"/>
      <c r="AV1417" s="465"/>
      <c r="AW1417" s="465"/>
      <c r="AX1417" s="466"/>
    </row>
    <row r="1418" spans="1:50" ht="19.5" customHeight="1">
      <c r="A1418" s="381"/>
      <c r="B1418" s="382"/>
      <c r="C1418" s="3715"/>
      <c r="D1418" s="3716"/>
      <c r="E1418" s="3716"/>
      <c r="F1418" s="3716"/>
      <c r="G1418" s="3716"/>
      <c r="H1418" s="3716"/>
      <c r="I1418" s="3716"/>
      <c r="J1418" s="3716"/>
      <c r="K1418" s="3717"/>
      <c r="L1418" s="354"/>
      <c r="M1418" s="355"/>
      <c r="N1418" s="355"/>
      <c r="O1418" s="355"/>
      <c r="P1418" s="355"/>
      <c r="Q1418" s="356"/>
      <c r="R1418" s="354"/>
      <c r="S1418" s="355"/>
      <c r="T1418" s="355"/>
      <c r="U1418" s="355"/>
      <c r="V1418" s="355"/>
      <c r="W1418" s="356"/>
      <c r="X1418" s="464"/>
      <c r="Y1418" s="465"/>
      <c r="Z1418" s="465"/>
      <c r="AA1418" s="465"/>
      <c r="AB1418" s="465"/>
      <c r="AC1418" s="465"/>
      <c r="AD1418" s="465"/>
      <c r="AE1418" s="465"/>
      <c r="AF1418" s="465"/>
      <c r="AG1418" s="465"/>
      <c r="AH1418" s="465"/>
      <c r="AI1418" s="465"/>
      <c r="AJ1418" s="465"/>
      <c r="AK1418" s="465"/>
      <c r="AL1418" s="465"/>
      <c r="AM1418" s="465"/>
      <c r="AN1418" s="465"/>
      <c r="AO1418" s="465"/>
      <c r="AP1418" s="465"/>
      <c r="AQ1418" s="465"/>
      <c r="AR1418" s="465"/>
      <c r="AS1418" s="465"/>
      <c r="AT1418" s="465"/>
      <c r="AU1418" s="465"/>
      <c r="AV1418" s="465"/>
      <c r="AW1418" s="465"/>
      <c r="AX1418" s="466"/>
    </row>
    <row r="1419" spans="1:50" ht="19.5" customHeight="1">
      <c r="A1419" s="381"/>
      <c r="B1419" s="382"/>
      <c r="C1419" s="3730"/>
      <c r="D1419" s="3731"/>
      <c r="E1419" s="3731"/>
      <c r="F1419" s="3731"/>
      <c r="G1419" s="3731"/>
      <c r="H1419" s="3731"/>
      <c r="I1419" s="3731"/>
      <c r="J1419" s="3731"/>
      <c r="K1419" s="3732"/>
      <c r="L1419" s="354"/>
      <c r="M1419" s="355"/>
      <c r="N1419" s="355"/>
      <c r="O1419" s="355"/>
      <c r="P1419" s="355"/>
      <c r="Q1419" s="356"/>
      <c r="R1419" s="354"/>
      <c r="S1419" s="355"/>
      <c r="T1419" s="355"/>
      <c r="U1419" s="355"/>
      <c r="V1419" s="355"/>
      <c r="W1419" s="356"/>
      <c r="X1419" s="464"/>
      <c r="Y1419" s="465"/>
      <c r="Z1419" s="465"/>
      <c r="AA1419" s="465"/>
      <c r="AB1419" s="465"/>
      <c r="AC1419" s="465"/>
      <c r="AD1419" s="465"/>
      <c r="AE1419" s="465"/>
      <c r="AF1419" s="465"/>
      <c r="AG1419" s="465"/>
      <c r="AH1419" s="465"/>
      <c r="AI1419" s="465"/>
      <c r="AJ1419" s="465"/>
      <c r="AK1419" s="465"/>
      <c r="AL1419" s="465"/>
      <c r="AM1419" s="465"/>
      <c r="AN1419" s="465"/>
      <c r="AO1419" s="465"/>
      <c r="AP1419" s="465"/>
      <c r="AQ1419" s="465"/>
      <c r="AR1419" s="465"/>
      <c r="AS1419" s="465"/>
      <c r="AT1419" s="465"/>
      <c r="AU1419" s="465"/>
      <c r="AV1419" s="465"/>
      <c r="AW1419" s="465"/>
      <c r="AX1419" s="466"/>
    </row>
    <row r="1420" spans="1:50" ht="19.5" customHeight="1">
      <c r="A1420" s="381"/>
      <c r="B1420" s="382"/>
      <c r="C1420" s="3715"/>
      <c r="D1420" s="3716"/>
      <c r="E1420" s="3716"/>
      <c r="F1420" s="3716"/>
      <c r="G1420" s="3716"/>
      <c r="H1420" s="3716"/>
      <c r="I1420" s="3716"/>
      <c r="J1420" s="3716"/>
      <c r="K1420" s="3717"/>
      <c r="L1420" s="360"/>
      <c r="M1420" s="361"/>
      <c r="N1420" s="361"/>
      <c r="O1420" s="361"/>
      <c r="P1420" s="361"/>
      <c r="Q1420" s="362"/>
      <c r="R1420" s="360"/>
      <c r="S1420" s="361"/>
      <c r="T1420" s="361"/>
      <c r="U1420" s="361"/>
      <c r="V1420" s="361"/>
      <c r="W1420" s="362"/>
      <c r="X1420" s="464"/>
      <c r="Y1420" s="465"/>
      <c r="Z1420" s="465"/>
      <c r="AA1420" s="465"/>
      <c r="AB1420" s="465"/>
      <c r="AC1420" s="465"/>
      <c r="AD1420" s="465"/>
      <c r="AE1420" s="465"/>
      <c r="AF1420" s="465"/>
      <c r="AG1420" s="465"/>
      <c r="AH1420" s="465"/>
      <c r="AI1420" s="465"/>
      <c r="AJ1420" s="465"/>
      <c r="AK1420" s="465"/>
      <c r="AL1420" s="465"/>
      <c r="AM1420" s="465"/>
      <c r="AN1420" s="465"/>
      <c r="AO1420" s="465"/>
      <c r="AP1420" s="465"/>
      <c r="AQ1420" s="465"/>
      <c r="AR1420" s="465"/>
      <c r="AS1420" s="465"/>
      <c r="AT1420" s="465"/>
      <c r="AU1420" s="465"/>
      <c r="AV1420" s="465"/>
      <c r="AW1420" s="465"/>
      <c r="AX1420" s="466"/>
    </row>
    <row r="1421" spans="1:50" ht="19.5" customHeight="1" thickBot="1">
      <c r="A1421" s="383"/>
      <c r="B1421" s="384"/>
      <c r="C1421" s="391" t="s">
        <v>44</v>
      </c>
      <c r="D1421" s="392"/>
      <c r="E1421" s="392"/>
      <c r="F1421" s="392"/>
      <c r="G1421" s="392"/>
      <c r="H1421" s="392"/>
      <c r="I1421" s="392"/>
      <c r="J1421" s="392"/>
      <c r="K1421" s="393"/>
      <c r="L1421" s="394">
        <v>1</v>
      </c>
      <c r="M1421" s="395"/>
      <c r="N1421" s="395"/>
      <c r="O1421" s="395"/>
      <c r="P1421" s="395"/>
      <c r="Q1421" s="396"/>
      <c r="R1421" s="394">
        <v>1</v>
      </c>
      <c r="S1421" s="395"/>
      <c r="T1421" s="395"/>
      <c r="U1421" s="395"/>
      <c r="V1421" s="395"/>
      <c r="W1421" s="396"/>
      <c r="X1421" s="534"/>
      <c r="Y1421" s="535"/>
      <c r="Z1421" s="535"/>
      <c r="AA1421" s="535"/>
      <c r="AB1421" s="535"/>
      <c r="AC1421" s="535"/>
      <c r="AD1421" s="535"/>
      <c r="AE1421" s="535"/>
      <c r="AF1421" s="535"/>
      <c r="AG1421" s="535"/>
      <c r="AH1421" s="535"/>
      <c r="AI1421" s="535"/>
      <c r="AJ1421" s="535"/>
      <c r="AK1421" s="535"/>
      <c r="AL1421" s="535"/>
      <c r="AM1421" s="535"/>
      <c r="AN1421" s="535"/>
      <c r="AO1421" s="535"/>
      <c r="AP1421" s="535"/>
      <c r="AQ1421" s="535"/>
      <c r="AR1421" s="535"/>
      <c r="AS1421" s="535"/>
      <c r="AT1421" s="535"/>
      <c r="AU1421" s="535"/>
      <c r="AV1421" s="535"/>
      <c r="AW1421" s="535"/>
      <c r="AX1421" s="536"/>
    </row>
    <row r="1422" spans="1:50" ht="14.25" thickBot="1"/>
    <row r="1423" spans="1:50" ht="25.5" customHeight="1">
      <c r="A1423" s="468" t="s">
        <v>302</v>
      </c>
      <c r="B1423" s="469"/>
      <c r="C1423" s="469"/>
      <c r="D1423" s="469"/>
      <c r="E1423" s="469"/>
      <c r="F1423" s="470"/>
      <c r="G1423" s="471" t="s">
        <v>2807</v>
      </c>
      <c r="H1423" s="472"/>
      <c r="I1423" s="472"/>
      <c r="J1423" s="472"/>
      <c r="K1423" s="472"/>
      <c r="L1423" s="472"/>
      <c r="M1423" s="472"/>
      <c r="N1423" s="472"/>
      <c r="O1423" s="472"/>
      <c r="P1423" s="472"/>
      <c r="Q1423" s="472"/>
      <c r="R1423" s="472"/>
      <c r="S1423" s="472"/>
      <c r="T1423" s="472"/>
      <c r="U1423" s="472"/>
      <c r="V1423" s="472"/>
      <c r="W1423" s="472"/>
      <c r="X1423" s="473"/>
      <c r="Y1423" s="474" t="s">
        <v>281</v>
      </c>
      <c r="Z1423" s="475"/>
      <c r="AA1423" s="475"/>
      <c r="AB1423" s="475"/>
      <c r="AC1423" s="475"/>
      <c r="AD1423" s="476"/>
      <c r="AE1423" s="477" t="s">
        <v>199</v>
      </c>
      <c r="AF1423" s="478"/>
      <c r="AG1423" s="478"/>
      <c r="AH1423" s="478"/>
      <c r="AI1423" s="478"/>
      <c r="AJ1423" s="478"/>
      <c r="AK1423" s="478"/>
      <c r="AL1423" s="478"/>
      <c r="AM1423" s="478"/>
      <c r="AN1423" s="478"/>
      <c r="AO1423" s="478"/>
      <c r="AP1423" s="479"/>
      <c r="AQ1423" s="480" t="s">
        <v>198</v>
      </c>
      <c r="AR1423" s="481"/>
      <c r="AS1423" s="481"/>
      <c r="AT1423" s="481"/>
      <c r="AU1423" s="481"/>
      <c r="AV1423" s="481"/>
      <c r="AW1423" s="481"/>
      <c r="AX1423" s="482"/>
    </row>
    <row r="1424" spans="1:50" ht="25.5" customHeight="1">
      <c r="A1424" s="486" t="s">
        <v>197</v>
      </c>
      <c r="B1424" s="487"/>
      <c r="C1424" s="487"/>
      <c r="D1424" s="487"/>
      <c r="E1424" s="487"/>
      <c r="F1424" s="488"/>
      <c r="G1424" s="489" t="s">
        <v>2806</v>
      </c>
      <c r="H1424" s="490"/>
      <c r="I1424" s="490"/>
      <c r="J1424" s="490"/>
      <c r="K1424" s="490"/>
      <c r="L1424" s="490"/>
      <c r="M1424" s="490"/>
      <c r="N1424" s="490"/>
      <c r="O1424" s="490"/>
      <c r="P1424" s="490"/>
      <c r="Q1424" s="490"/>
      <c r="R1424" s="490"/>
      <c r="S1424" s="490"/>
      <c r="T1424" s="490"/>
      <c r="U1424" s="490"/>
      <c r="V1424" s="490"/>
      <c r="W1424" s="490"/>
      <c r="X1424" s="491"/>
      <c r="Y1424" s="492" t="s">
        <v>195</v>
      </c>
      <c r="Z1424" s="493"/>
      <c r="AA1424" s="493"/>
      <c r="AB1424" s="493"/>
      <c r="AC1424" s="493"/>
      <c r="AD1424" s="494"/>
      <c r="AE1424" s="495" t="s">
        <v>2783</v>
      </c>
      <c r="AF1424" s="496"/>
      <c r="AG1424" s="496"/>
      <c r="AH1424" s="496"/>
      <c r="AI1424" s="496"/>
      <c r="AJ1424" s="496"/>
      <c r="AK1424" s="496"/>
      <c r="AL1424" s="496"/>
      <c r="AM1424" s="496"/>
      <c r="AN1424" s="496"/>
      <c r="AO1424" s="496"/>
      <c r="AP1424" s="497"/>
      <c r="AQ1424" s="614" t="s">
        <v>2782</v>
      </c>
      <c r="AR1424" s="615"/>
      <c r="AS1424" s="615"/>
      <c r="AT1424" s="615"/>
      <c r="AU1424" s="615"/>
      <c r="AV1424" s="615"/>
      <c r="AW1424" s="615"/>
      <c r="AX1424" s="616"/>
    </row>
    <row r="1425" spans="1:50" ht="30" customHeight="1">
      <c r="A1425" s="501" t="s">
        <v>192</v>
      </c>
      <c r="B1425" s="502"/>
      <c r="C1425" s="502"/>
      <c r="D1425" s="502"/>
      <c r="E1425" s="502"/>
      <c r="F1425" s="503"/>
      <c r="G1425" s="504" t="s">
        <v>191</v>
      </c>
      <c r="H1425" s="505"/>
      <c r="I1425" s="505"/>
      <c r="J1425" s="505"/>
      <c r="K1425" s="505"/>
      <c r="L1425" s="505"/>
      <c r="M1425" s="505"/>
      <c r="N1425" s="505"/>
      <c r="O1425" s="505"/>
      <c r="P1425" s="505"/>
      <c r="Q1425" s="505"/>
      <c r="R1425" s="505"/>
      <c r="S1425" s="505"/>
      <c r="T1425" s="505"/>
      <c r="U1425" s="505"/>
      <c r="V1425" s="505"/>
      <c r="W1425" s="505"/>
      <c r="X1425" s="506"/>
      <c r="Y1425" s="507" t="s">
        <v>190</v>
      </c>
      <c r="Z1425" s="508"/>
      <c r="AA1425" s="508"/>
      <c r="AB1425" s="508"/>
      <c r="AC1425" s="508"/>
      <c r="AD1425" s="509"/>
      <c r="AE1425" s="416" t="s">
        <v>2781</v>
      </c>
      <c r="AF1425" s="417"/>
      <c r="AG1425" s="417"/>
      <c r="AH1425" s="417"/>
      <c r="AI1425" s="417"/>
      <c r="AJ1425" s="417"/>
      <c r="AK1425" s="417"/>
      <c r="AL1425" s="417"/>
      <c r="AM1425" s="417"/>
      <c r="AN1425" s="417"/>
      <c r="AO1425" s="417"/>
      <c r="AP1425" s="417"/>
      <c r="AQ1425" s="417"/>
      <c r="AR1425" s="417"/>
      <c r="AS1425" s="417"/>
      <c r="AT1425" s="417"/>
      <c r="AU1425" s="417"/>
      <c r="AV1425" s="417"/>
      <c r="AW1425" s="417"/>
      <c r="AX1425" s="418"/>
    </row>
    <row r="1426" spans="1:50" ht="30" customHeight="1">
      <c r="A1426" s="519" t="s">
        <v>188</v>
      </c>
      <c r="B1426" s="520"/>
      <c r="C1426" s="520"/>
      <c r="D1426" s="520"/>
      <c r="E1426" s="520"/>
      <c r="F1426" s="521"/>
      <c r="G1426" s="522" t="s">
        <v>2780</v>
      </c>
      <c r="H1426" s="523"/>
      <c r="I1426" s="523"/>
      <c r="J1426" s="523"/>
      <c r="K1426" s="523"/>
      <c r="L1426" s="523"/>
      <c r="M1426" s="523"/>
      <c r="N1426" s="523"/>
      <c r="O1426" s="523"/>
      <c r="P1426" s="523"/>
      <c r="Q1426" s="523"/>
      <c r="R1426" s="523"/>
      <c r="S1426" s="523"/>
      <c r="T1426" s="523"/>
      <c r="U1426" s="523"/>
      <c r="V1426" s="523"/>
      <c r="W1426" s="523"/>
      <c r="X1426" s="524"/>
      <c r="Y1426" s="525" t="s">
        <v>273</v>
      </c>
      <c r="Z1426" s="526"/>
      <c r="AA1426" s="526"/>
      <c r="AB1426" s="526"/>
      <c r="AC1426" s="526"/>
      <c r="AD1426" s="527"/>
      <c r="AE1426" s="528" t="s">
        <v>1553</v>
      </c>
      <c r="AF1426" s="529"/>
      <c r="AG1426" s="529"/>
      <c r="AH1426" s="529"/>
      <c r="AI1426" s="529"/>
      <c r="AJ1426" s="529"/>
      <c r="AK1426" s="529"/>
      <c r="AL1426" s="529"/>
      <c r="AM1426" s="529"/>
      <c r="AN1426" s="529"/>
      <c r="AO1426" s="529"/>
      <c r="AP1426" s="529"/>
      <c r="AQ1426" s="529"/>
      <c r="AR1426" s="529"/>
      <c r="AS1426" s="529"/>
      <c r="AT1426" s="529"/>
      <c r="AU1426" s="529"/>
      <c r="AV1426" s="529"/>
      <c r="AW1426" s="529"/>
      <c r="AX1426" s="530"/>
    </row>
    <row r="1427" spans="1:50" ht="60.75" customHeight="1">
      <c r="A1427" s="510" t="s">
        <v>185</v>
      </c>
      <c r="B1427" s="511"/>
      <c r="C1427" s="511"/>
      <c r="D1427" s="511"/>
      <c r="E1427" s="511"/>
      <c r="F1427" s="512"/>
      <c r="G1427" s="531" t="s">
        <v>2805</v>
      </c>
      <c r="H1427" s="532"/>
      <c r="I1427" s="532"/>
      <c r="J1427" s="532"/>
      <c r="K1427" s="532"/>
      <c r="L1427" s="532"/>
      <c r="M1427" s="532"/>
      <c r="N1427" s="532"/>
      <c r="O1427" s="532"/>
      <c r="P1427" s="532"/>
      <c r="Q1427" s="532"/>
      <c r="R1427" s="532"/>
      <c r="S1427" s="532"/>
      <c r="T1427" s="532"/>
      <c r="U1427" s="532"/>
      <c r="V1427" s="532"/>
      <c r="W1427" s="532"/>
      <c r="X1427" s="532"/>
      <c r="Y1427" s="532"/>
      <c r="Z1427" s="532"/>
      <c r="AA1427" s="532"/>
      <c r="AB1427" s="532"/>
      <c r="AC1427" s="532"/>
      <c r="AD1427" s="532"/>
      <c r="AE1427" s="532"/>
      <c r="AF1427" s="532"/>
      <c r="AG1427" s="532"/>
      <c r="AH1427" s="532"/>
      <c r="AI1427" s="532"/>
      <c r="AJ1427" s="532"/>
      <c r="AK1427" s="532"/>
      <c r="AL1427" s="532"/>
      <c r="AM1427" s="532"/>
      <c r="AN1427" s="532"/>
      <c r="AO1427" s="532"/>
      <c r="AP1427" s="532"/>
      <c r="AQ1427" s="532"/>
      <c r="AR1427" s="532"/>
      <c r="AS1427" s="532"/>
      <c r="AT1427" s="532"/>
      <c r="AU1427" s="532"/>
      <c r="AV1427" s="532"/>
      <c r="AW1427" s="532"/>
      <c r="AX1427" s="533"/>
    </row>
    <row r="1428" spans="1:50" ht="55.5" customHeight="1">
      <c r="A1428" s="510" t="s">
        <v>183</v>
      </c>
      <c r="B1428" s="511"/>
      <c r="C1428" s="511"/>
      <c r="D1428" s="511"/>
      <c r="E1428" s="511"/>
      <c r="F1428" s="512"/>
      <c r="G1428" s="531" t="s">
        <v>2804</v>
      </c>
      <c r="H1428" s="532"/>
      <c r="I1428" s="532"/>
      <c r="J1428" s="532"/>
      <c r="K1428" s="532"/>
      <c r="L1428" s="532"/>
      <c r="M1428" s="532"/>
      <c r="N1428" s="532"/>
      <c r="O1428" s="532"/>
      <c r="P1428" s="532"/>
      <c r="Q1428" s="532"/>
      <c r="R1428" s="532"/>
      <c r="S1428" s="532"/>
      <c r="T1428" s="532"/>
      <c r="U1428" s="532"/>
      <c r="V1428" s="532"/>
      <c r="W1428" s="532"/>
      <c r="X1428" s="532"/>
      <c r="Y1428" s="532"/>
      <c r="Z1428" s="532"/>
      <c r="AA1428" s="532"/>
      <c r="AB1428" s="532"/>
      <c r="AC1428" s="532"/>
      <c r="AD1428" s="532"/>
      <c r="AE1428" s="532"/>
      <c r="AF1428" s="532"/>
      <c r="AG1428" s="532"/>
      <c r="AH1428" s="532"/>
      <c r="AI1428" s="532"/>
      <c r="AJ1428" s="532"/>
      <c r="AK1428" s="532"/>
      <c r="AL1428" s="532"/>
      <c r="AM1428" s="532"/>
      <c r="AN1428" s="532"/>
      <c r="AO1428" s="532"/>
      <c r="AP1428" s="532"/>
      <c r="AQ1428" s="532"/>
      <c r="AR1428" s="532"/>
      <c r="AS1428" s="532"/>
      <c r="AT1428" s="532"/>
      <c r="AU1428" s="532"/>
      <c r="AV1428" s="532"/>
      <c r="AW1428" s="532"/>
      <c r="AX1428" s="533"/>
    </row>
    <row r="1429" spans="1:50" ht="22.7" customHeight="1">
      <c r="A1429" s="510" t="s">
        <v>181</v>
      </c>
      <c r="B1429" s="511"/>
      <c r="C1429" s="511"/>
      <c r="D1429" s="511"/>
      <c r="E1429" s="511"/>
      <c r="F1429" s="512"/>
      <c r="G1429" s="516" t="s">
        <v>919</v>
      </c>
      <c r="H1429" s="517"/>
      <c r="I1429" s="517"/>
      <c r="J1429" s="517"/>
      <c r="K1429" s="517"/>
      <c r="L1429" s="517"/>
      <c r="M1429" s="517"/>
      <c r="N1429" s="517"/>
      <c r="O1429" s="517"/>
      <c r="P1429" s="517"/>
      <c r="Q1429" s="517"/>
      <c r="R1429" s="517"/>
      <c r="S1429" s="517"/>
      <c r="T1429" s="517"/>
      <c r="U1429" s="517"/>
      <c r="V1429" s="517"/>
      <c r="W1429" s="517"/>
      <c r="X1429" s="517"/>
      <c r="Y1429" s="517"/>
      <c r="Z1429" s="517"/>
      <c r="AA1429" s="517"/>
      <c r="AB1429" s="517"/>
      <c r="AC1429" s="517"/>
      <c r="AD1429" s="517"/>
      <c r="AE1429" s="517"/>
      <c r="AF1429" s="517"/>
      <c r="AG1429" s="517"/>
      <c r="AH1429" s="517"/>
      <c r="AI1429" s="517"/>
      <c r="AJ1429" s="517"/>
      <c r="AK1429" s="517"/>
      <c r="AL1429" s="517"/>
      <c r="AM1429" s="517"/>
      <c r="AN1429" s="517"/>
      <c r="AO1429" s="517"/>
      <c r="AP1429" s="517"/>
      <c r="AQ1429" s="517"/>
      <c r="AR1429" s="517"/>
      <c r="AS1429" s="517"/>
      <c r="AT1429" s="517"/>
      <c r="AU1429" s="517"/>
      <c r="AV1429" s="517"/>
      <c r="AW1429" s="517"/>
      <c r="AX1429" s="518"/>
    </row>
    <row r="1430" spans="1:50" ht="19.5" customHeight="1">
      <c r="A1430" s="363" t="s">
        <v>179</v>
      </c>
      <c r="B1430" s="364"/>
      <c r="C1430" s="364"/>
      <c r="D1430" s="364"/>
      <c r="E1430" s="364"/>
      <c r="F1430" s="365"/>
      <c r="G1430" s="372"/>
      <c r="H1430" s="373"/>
      <c r="I1430" s="373"/>
      <c r="J1430" s="373"/>
      <c r="K1430" s="373"/>
      <c r="L1430" s="373"/>
      <c r="M1430" s="373"/>
      <c r="N1430" s="373"/>
      <c r="O1430" s="374"/>
      <c r="P1430" s="375" t="s">
        <v>293</v>
      </c>
      <c r="Q1430" s="376"/>
      <c r="R1430" s="376"/>
      <c r="S1430" s="376"/>
      <c r="T1430" s="376"/>
      <c r="U1430" s="376"/>
      <c r="V1430" s="377"/>
      <c r="W1430" s="375" t="s">
        <v>292</v>
      </c>
      <c r="X1430" s="376"/>
      <c r="Y1430" s="376"/>
      <c r="Z1430" s="376"/>
      <c r="AA1430" s="376"/>
      <c r="AB1430" s="376"/>
      <c r="AC1430" s="377"/>
      <c r="AD1430" s="375" t="s">
        <v>291</v>
      </c>
      <c r="AE1430" s="376"/>
      <c r="AF1430" s="376"/>
      <c r="AG1430" s="376"/>
      <c r="AH1430" s="376"/>
      <c r="AI1430" s="376"/>
      <c r="AJ1430" s="377"/>
      <c r="AK1430" s="375" t="s">
        <v>290</v>
      </c>
      <c r="AL1430" s="376"/>
      <c r="AM1430" s="376"/>
      <c r="AN1430" s="376"/>
      <c r="AO1430" s="376"/>
      <c r="AP1430" s="376"/>
      <c r="AQ1430" s="377"/>
      <c r="AR1430" s="375" t="s">
        <v>289</v>
      </c>
      <c r="AS1430" s="376"/>
      <c r="AT1430" s="376"/>
      <c r="AU1430" s="376"/>
      <c r="AV1430" s="376"/>
      <c r="AW1430" s="376"/>
      <c r="AX1430" s="425"/>
    </row>
    <row r="1431" spans="1:50" ht="19.5" customHeight="1">
      <c r="A1431" s="366"/>
      <c r="B1431" s="367"/>
      <c r="C1431" s="367"/>
      <c r="D1431" s="367"/>
      <c r="E1431" s="367"/>
      <c r="F1431" s="368"/>
      <c r="G1431" s="451" t="s">
        <v>177</v>
      </c>
      <c r="H1431" s="452"/>
      <c r="I1431" s="457" t="s">
        <v>176</v>
      </c>
      <c r="J1431" s="458"/>
      <c r="K1431" s="458"/>
      <c r="L1431" s="458"/>
      <c r="M1431" s="458"/>
      <c r="N1431" s="458"/>
      <c r="O1431" s="459"/>
      <c r="P1431" s="460" t="s">
        <v>1553</v>
      </c>
      <c r="Q1431" s="461"/>
      <c r="R1431" s="461"/>
      <c r="S1431" s="461"/>
      <c r="T1431" s="461"/>
      <c r="U1431" s="461"/>
      <c r="V1431" s="462"/>
      <c r="W1431" s="460">
        <v>8</v>
      </c>
      <c r="X1431" s="461"/>
      <c r="Y1431" s="461"/>
      <c r="Z1431" s="461"/>
      <c r="AA1431" s="461"/>
      <c r="AB1431" s="461"/>
      <c r="AC1431" s="462"/>
      <c r="AD1431" s="460">
        <v>6</v>
      </c>
      <c r="AE1431" s="461"/>
      <c r="AF1431" s="461"/>
      <c r="AG1431" s="461"/>
      <c r="AH1431" s="461"/>
      <c r="AI1431" s="461"/>
      <c r="AJ1431" s="462"/>
      <c r="AK1431" s="460">
        <v>9</v>
      </c>
      <c r="AL1431" s="461"/>
      <c r="AM1431" s="461"/>
      <c r="AN1431" s="461"/>
      <c r="AO1431" s="461"/>
      <c r="AP1431" s="461"/>
      <c r="AQ1431" s="462"/>
      <c r="AR1431" s="460">
        <v>5</v>
      </c>
      <c r="AS1431" s="461"/>
      <c r="AT1431" s="461"/>
      <c r="AU1431" s="461"/>
      <c r="AV1431" s="461"/>
      <c r="AW1431" s="461"/>
      <c r="AX1431" s="2170"/>
    </row>
    <row r="1432" spans="1:50" ht="19.5" customHeight="1">
      <c r="A1432" s="366"/>
      <c r="B1432" s="367"/>
      <c r="C1432" s="367"/>
      <c r="D1432" s="367"/>
      <c r="E1432" s="367"/>
      <c r="F1432" s="368"/>
      <c r="G1432" s="453"/>
      <c r="H1432" s="454"/>
      <c r="I1432" s="436" t="s">
        <v>175</v>
      </c>
      <c r="J1432" s="437"/>
      <c r="K1432" s="437"/>
      <c r="L1432" s="437"/>
      <c r="M1432" s="437"/>
      <c r="N1432" s="437"/>
      <c r="O1432" s="438"/>
      <c r="P1432" s="419" t="s">
        <v>1553</v>
      </c>
      <c r="Q1432" s="420"/>
      <c r="R1432" s="420"/>
      <c r="S1432" s="420"/>
      <c r="T1432" s="420"/>
      <c r="U1432" s="420"/>
      <c r="V1432" s="421"/>
      <c r="W1432" s="419" t="s">
        <v>1553</v>
      </c>
      <c r="X1432" s="420"/>
      <c r="Y1432" s="420"/>
      <c r="Z1432" s="420"/>
      <c r="AA1432" s="420"/>
      <c r="AB1432" s="420"/>
      <c r="AC1432" s="421"/>
      <c r="AD1432" s="419" t="s">
        <v>1553</v>
      </c>
      <c r="AE1432" s="420"/>
      <c r="AF1432" s="420"/>
      <c r="AG1432" s="420"/>
      <c r="AH1432" s="420"/>
      <c r="AI1432" s="420"/>
      <c r="AJ1432" s="421"/>
      <c r="AK1432" s="419" t="s">
        <v>1553</v>
      </c>
      <c r="AL1432" s="420"/>
      <c r="AM1432" s="420"/>
      <c r="AN1432" s="420"/>
      <c r="AO1432" s="420"/>
      <c r="AP1432" s="420"/>
      <c r="AQ1432" s="421"/>
      <c r="AR1432" s="583"/>
      <c r="AS1432" s="584"/>
      <c r="AT1432" s="584"/>
      <c r="AU1432" s="584"/>
      <c r="AV1432" s="584"/>
      <c r="AW1432" s="584"/>
      <c r="AX1432" s="585"/>
    </row>
    <row r="1433" spans="1:50" ht="19.5" customHeight="1">
      <c r="A1433" s="366"/>
      <c r="B1433" s="367"/>
      <c r="C1433" s="367"/>
      <c r="D1433" s="367"/>
      <c r="E1433" s="367"/>
      <c r="F1433" s="368"/>
      <c r="G1433" s="453"/>
      <c r="H1433" s="454"/>
      <c r="I1433" s="436" t="s">
        <v>174</v>
      </c>
      <c r="J1433" s="437"/>
      <c r="K1433" s="437"/>
      <c r="L1433" s="437"/>
      <c r="M1433" s="437"/>
      <c r="N1433" s="437"/>
      <c r="O1433" s="438"/>
      <c r="P1433" s="419" t="s">
        <v>1553</v>
      </c>
      <c r="Q1433" s="420"/>
      <c r="R1433" s="420"/>
      <c r="S1433" s="420"/>
      <c r="T1433" s="420"/>
      <c r="U1433" s="420"/>
      <c r="V1433" s="421"/>
      <c r="W1433" s="419" t="s">
        <v>1553</v>
      </c>
      <c r="X1433" s="420"/>
      <c r="Y1433" s="420"/>
      <c r="Z1433" s="420"/>
      <c r="AA1433" s="420"/>
      <c r="AB1433" s="420"/>
      <c r="AC1433" s="421"/>
      <c r="AD1433" s="419" t="s">
        <v>1553</v>
      </c>
      <c r="AE1433" s="420"/>
      <c r="AF1433" s="420"/>
      <c r="AG1433" s="420"/>
      <c r="AH1433" s="420"/>
      <c r="AI1433" s="420"/>
      <c r="AJ1433" s="421"/>
      <c r="AK1433" s="419" t="s">
        <v>1553</v>
      </c>
      <c r="AL1433" s="420"/>
      <c r="AM1433" s="420"/>
      <c r="AN1433" s="420"/>
      <c r="AO1433" s="420"/>
      <c r="AP1433" s="420"/>
      <c r="AQ1433" s="421"/>
      <c r="AR1433" s="419" t="s">
        <v>2777</v>
      </c>
      <c r="AS1433" s="420"/>
      <c r="AT1433" s="420"/>
      <c r="AU1433" s="420"/>
      <c r="AV1433" s="420"/>
      <c r="AW1433" s="420"/>
      <c r="AX1433" s="558"/>
    </row>
    <row r="1434" spans="1:50" ht="19.5" customHeight="1">
      <c r="A1434" s="366"/>
      <c r="B1434" s="367"/>
      <c r="C1434" s="367"/>
      <c r="D1434" s="367"/>
      <c r="E1434" s="367"/>
      <c r="F1434" s="368"/>
      <c r="G1434" s="453"/>
      <c r="H1434" s="454"/>
      <c r="I1434" s="436" t="s">
        <v>173</v>
      </c>
      <c r="J1434" s="437"/>
      <c r="K1434" s="437"/>
      <c r="L1434" s="437"/>
      <c r="M1434" s="437"/>
      <c r="N1434" s="437"/>
      <c r="O1434" s="438"/>
      <c r="P1434" s="419" t="s">
        <v>1553</v>
      </c>
      <c r="Q1434" s="420"/>
      <c r="R1434" s="420"/>
      <c r="S1434" s="420"/>
      <c r="T1434" s="420"/>
      <c r="U1434" s="420"/>
      <c r="V1434" s="421"/>
      <c r="W1434" s="419" t="s">
        <v>1553</v>
      </c>
      <c r="X1434" s="420"/>
      <c r="Y1434" s="420"/>
      <c r="Z1434" s="420"/>
      <c r="AA1434" s="420"/>
      <c r="AB1434" s="420"/>
      <c r="AC1434" s="421"/>
      <c r="AD1434" s="419" t="s">
        <v>1553</v>
      </c>
      <c r="AE1434" s="420"/>
      <c r="AF1434" s="420"/>
      <c r="AG1434" s="420"/>
      <c r="AH1434" s="420"/>
      <c r="AI1434" s="420"/>
      <c r="AJ1434" s="421"/>
      <c r="AK1434" s="419" t="s">
        <v>1553</v>
      </c>
      <c r="AL1434" s="420"/>
      <c r="AM1434" s="420"/>
      <c r="AN1434" s="420"/>
      <c r="AO1434" s="420"/>
      <c r="AP1434" s="420"/>
      <c r="AQ1434" s="421"/>
      <c r="AR1434" s="583"/>
      <c r="AS1434" s="584"/>
      <c r="AT1434" s="584"/>
      <c r="AU1434" s="584"/>
      <c r="AV1434" s="584"/>
      <c r="AW1434" s="584"/>
      <c r="AX1434" s="585"/>
    </row>
    <row r="1435" spans="1:50" ht="19.5" customHeight="1">
      <c r="A1435" s="366"/>
      <c r="B1435" s="367"/>
      <c r="C1435" s="367"/>
      <c r="D1435" s="367"/>
      <c r="E1435" s="367"/>
      <c r="F1435" s="368"/>
      <c r="G1435" s="453"/>
      <c r="H1435" s="454"/>
      <c r="I1435" s="436" t="s">
        <v>172</v>
      </c>
      <c r="J1435" s="437"/>
      <c r="K1435" s="437"/>
      <c r="L1435" s="437"/>
      <c r="M1435" s="437"/>
      <c r="N1435" s="437"/>
      <c r="O1435" s="438"/>
      <c r="P1435" s="419" t="s">
        <v>1553</v>
      </c>
      <c r="Q1435" s="420"/>
      <c r="R1435" s="420"/>
      <c r="S1435" s="420"/>
      <c r="T1435" s="420"/>
      <c r="U1435" s="420"/>
      <c r="V1435" s="421"/>
      <c r="W1435" s="419" t="s">
        <v>1553</v>
      </c>
      <c r="X1435" s="420"/>
      <c r="Y1435" s="420"/>
      <c r="Z1435" s="420"/>
      <c r="AA1435" s="420"/>
      <c r="AB1435" s="420"/>
      <c r="AC1435" s="421"/>
      <c r="AD1435" s="419" t="s">
        <v>1553</v>
      </c>
      <c r="AE1435" s="420"/>
      <c r="AF1435" s="420"/>
      <c r="AG1435" s="420"/>
      <c r="AH1435" s="420"/>
      <c r="AI1435" s="420"/>
      <c r="AJ1435" s="421"/>
      <c r="AK1435" s="419" t="s">
        <v>1553</v>
      </c>
      <c r="AL1435" s="420"/>
      <c r="AM1435" s="420"/>
      <c r="AN1435" s="420"/>
      <c r="AO1435" s="420"/>
      <c r="AP1435" s="420"/>
      <c r="AQ1435" s="421"/>
      <c r="AR1435" s="583"/>
      <c r="AS1435" s="584"/>
      <c r="AT1435" s="584"/>
      <c r="AU1435" s="584"/>
      <c r="AV1435" s="584"/>
      <c r="AW1435" s="584"/>
      <c r="AX1435" s="585"/>
    </row>
    <row r="1436" spans="1:50" ht="19.5" customHeight="1">
      <c r="A1436" s="366"/>
      <c r="B1436" s="367"/>
      <c r="C1436" s="367"/>
      <c r="D1436" s="367"/>
      <c r="E1436" s="367"/>
      <c r="F1436" s="368"/>
      <c r="G1436" s="455"/>
      <c r="H1436" s="456"/>
      <c r="I1436" s="442" t="s">
        <v>44</v>
      </c>
      <c r="J1436" s="443"/>
      <c r="K1436" s="443"/>
      <c r="L1436" s="443"/>
      <c r="M1436" s="443"/>
      <c r="N1436" s="443"/>
      <c r="O1436" s="444"/>
      <c r="P1436" s="445" t="s">
        <v>1553</v>
      </c>
      <c r="Q1436" s="446"/>
      <c r="R1436" s="446"/>
      <c r="S1436" s="446"/>
      <c r="T1436" s="446"/>
      <c r="U1436" s="446"/>
      <c r="V1436" s="447"/>
      <c r="W1436" s="445">
        <v>8</v>
      </c>
      <c r="X1436" s="446"/>
      <c r="Y1436" s="446"/>
      <c r="Z1436" s="446"/>
      <c r="AA1436" s="446"/>
      <c r="AB1436" s="446"/>
      <c r="AC1436" s="447"/>
      <c r="AD1436" s="445">
        <v>6</v>
      </c>
      <c r="AE1436" s="446"/>
      <c r="AF1436" s="446"/>
      <c r="AG1436" s="446"/>
      <c r="AH1436" s="446"/>
      <c r="AI1436" s="446"/>
      <c r="AJ1436" s="447"/>
      <c r="AK1436" s="445">
        <v>9</v>
      </c>
      <c r="AL1436" s="446"/>
      <c r="AM1436" s="446"/>
      <c r="AN1436" s="446"/>
      <c r="AO1436" s="446"/>
      <c r="AP1436" s="446"/>
      <c r="AQ1436" s="447"/>
      <c r="AR1436" s="445">
        <v>5</v>
      </c>
      <c r="AS1436" s="446"/>
      <c r="AT1436" s="446"/>
      <c r="AU1436" s="446"/>
      <c r="AV1436" s="446"/>
      <c r="AW1436" s="446"/>
      <c r="AX1436" s="2505"/>
    </row>
    <row r="1437" spans="1:50" ht="19.5" customHeight="1">
      <c r="A1437" s="366"/>
      <c r="B1437" s="367"/>
      <c r="C1437" s="367"/>
      <c r="D1437" s="367"/>
      <c r="E1437" s="367"/>
      <c r="F1437" s="368"/>
      <c r="G1437" s="430" t="s">
        <v>170</v>
      </c>
      <c r="H1437" s="431"/>
      <c r="I1437" s="431"/>
      <c r="J1437" s="431"/>
      <c r="K1437" s="431"/>
      <c r="L1437" s="431"/>
      <c r="M1437" s="431"/>
      <c r="N1437" s="431"/>
      <c r="O1437" s="432"/>
      <c r="P1437" s="426" t="s">
        <v>1553</v>
      </c>
      <c r="Q1437" s="427"/>
      <c r="R1437" s="427"/>
      <c r="S1437" s="427"/>
      <c r="T1437" s="427"/>
      <c r="U1437" s="427"/>
      <c r="V1437" s="428"/>
      <c r="W1437" s="426">
        <v>4</v>
      </c>
      <c r="X1437" s="427"/>
      <c r="Y1437" s="427"/>
      <c r="Z1437" s="427"/>
      <c r="AA1437" s="427"/>
      <c r="AB1437" s="427"/>
      <c r="AC1437" s="428"/>
      <c r="AD1437" s="426">
        <v>2</v>
      </c>
      <c r="AE1437" s="427"/>
      <c r="AF1437" s="427"/>
      <c r="AG1437" s="427"/>
      <c r="AH1437" s="427"/>
      <c r="AI1437" s="427"/>
      <c r="AJ1437" s="428"/>
      <c r="AK1437" s="404"/>
      <c r="AL1437" s="405"/>
      <c r="AM1437" s="405"/>
      <c r="AN1437" s="405"/>
      <c r="AO1437" s="405"/>
      <c r="AP1437" s="405"/>
      <c r="AQ1437" s="429"/>
      <c r="AR1437" s="404"/>
      <c r="AS1437" s="405"/>
      <c r="AT1437" s="405"/>
      <c r="AU1437" s="405"/>
      <c r="AV1437" s="405"/>
      <c r="AW1437" s="405"/>
      <c r="AX1437" s="406"/>
    </row>
    <row r="1438" spans="1:50" ht="19.5" customHeight="1">
      <c r="A1438" s="369"/>
      <c r="B1438" s="370"/>
      <c r="C1438" s="370"/>
      <c r="D1438" s="370"/>
      <c r="E1438" s="370"/>
      <c r="F1438" s="371"/>
      <c r="G1438" s="430" t="s">
        <v>169</v>
      </c>
      <c r="H1438" s="431"/>
      <c r="I1438" s="431"/>
      <c r="J1438" s="431"/>
      <c r="K1438" s="431"/>
      <c r="L1438" s="431"/>
      <c r="M1438" s="431"/>
      <c r="N1438" s="431"/>
      <c r="O1438" s="432"/>
      <c r="P1438" s="426" t="s">
        <v>1553</v>
      </c>
      <c r="Q1438" s="427"/>
      <c r="R1438" s="427"/>
      <c r="S1438" s="427"/>
      <c r="T1438" s="427"/>
      <c r="U1438" s="427"/>
      <c r="V1438" s="428"/>
      <c r="W1438" s="426">
        <v>54.2</v>
      </c>
      <c r="X1438" s="427"/>
      <c r="Y1438" s="427"/>
      <c r="Z1438" s="427"/>
      <c r="AA1438" s="427"/>
      <c r="AB1438" s="427"/>
      <c r="AC1438" s="428"/>
      <c r="AD1438" s="426">
        <v>37.1</v>
      </c>
      <c r="AE1438" s="427"/>
      <c r="AF1438" s="427"/>
      <c r="AG1438" s="427"/>
      <c r="AH1438" s="427"/>
      <c r="AI1438" s="427"/>
      <c r="AJ1438" s="428"/>
      <c r="AK1438" s="404"/>
      <c r="AL1438" s="405"/>
      <c r="AM1438" s="405"/>
      <c r="AN1438" s="405"/>
      <c r="AO1438" s="405"/>
      <c r="AP1438" s="405"/>
      <c r="AQ1438" s="429"/>
      <c r="AR1438" s="404"/>
      <c r="AS1438" s="405"/>
      <c r="AT1438" s="405"/>
      <c r="AU1438" s="405"/>
      <c r="AV1438" s="405"/>
      <c r="AW1438" s="405"/>
      <c r="AX1438" s="406"/>
    </row>
    <row r="1439" spans="1:50" ht="19.5" customHeight="1">
      <c r="A1439" s="379" t="s">
        <v>131</v>
      </c>
      <c r="B1439" s="380"/>
      <c r="C1439" s="385" t="s">
        <v>47</v>
      </c>
      <c r="D1439" s="386"/>
      <c r="E1439" s="386"/>
      <c r="F1439" s="386"/>
      <c r="G1439" s="386"/>
      <c r="H1439" s="386"/>
      <c r="I1439" s="386"/>
      <c r="J1439" s="386"/>
      <c r="K1439" s="387"/>
      <c r="L1439" s="388" t="s">
        <v>130</v>
      </c>
      <c r="M1439" s="389"/>
      <c r="N1439" s="389"/>
      <c r="O1439" s="389"/>
      <c r="P1439" s="389"/>
      <c r="Q1439" s="390"/>
      <c r="R1439" s="433" t="s">
        <v>289</v>
      </c>
      <c r="S1439" s="386"/>
      <c r="T1439" s="386"/>
      <c r="U1439" s="386"/>
      <c r="V1439" s="386"/>
      <c r="W1439" s="387"/>
      <c r="X1439" s="433" t="s">
        <v>128</v>
      </c>
      <c r="Y1439" s="386"/>
      <c r="Z1439" s="386"/>
      <c r="AA1439" s="386"/>
      <c r="AB1439" s="386"/>
      <c r="AC1439" s="386"/>
      <c r="AD1439" s="386"/>
      <c r="AE1439" s="386"/>
      <c r="AF1439" s="386"/>
      <c r="AG1439" s="386"/>
      <c r="AH1439" s="386"/>
      <c r="AI1439" s="386"/>
      <c r="AJ1439" s="386"/>
      <c r="AK1439" s="386"/>
      <c r="AL1439" s="386"/>
      <c r="AM1439" s="386"/>
      <c r="AN1439" s="386"/>
      <c r="AO1439" s="386"/>
      <c r="AP1439" s="386"/>
      <c r="AQ1439" s="386"/>
      <c r="AR1439" s="386"/>
      <c r="AS1439" s="386"/>
      <c r="AT1439" s="386"/>
      <c r="AU1439" s="386"/>
      <c r="AV1439" s="386"/>
      <c r="AW1439" s="386"/>
      <c r="AX1439" s="434"/>
    </row>
    <row r="1440" spans="1:50" ht="19.5" customHeight="1">
      <c r="A1440" s="381"/>
      <c r="B1440" s="382"/>
      <c r="C1440" s="3734" t="s">
        <v>2803</v>
      </c>
      <c r="D1440" s="3735"/>
      <c r="E1440" s="3735"/>
      <c r="F1440" s="3735"/>
      <c r="G1440" s="3735"/>
      <c r="H1440" s="3735"/>
      <c r="I1440" s="3735"/>
      <c r="J1440" s="3735"/>
      <c r="K1440" s="3736"/>
      <c r="L1440" s="407">
        <v>9</v>
      </c>
      <c r="M1440" s="408"/>
      <c r="N1440" s="408"/>
      <c r="O1440" s="408"/>
      <c r="P1440" s="408"/>
      <c r="Q1440" s="409"/>
      <c r="R1440" s="407">
        <v>5</v>
      </c>
      <c r="S1440" s="408"/>
      <c r="T1440" s="408"/>
      <c r="U1440" s="408"/>
      <c r="V1440" s="408"/>
      <c r="W1440" s="409"/>
      <c r="X1440" s="537"/>
      <c r="Y1440" s="538"/>
      <c r="Z1440" s="538"/>
      <c r="AA1440" s="538"/>
      <c r="AB1440" s="538"/>
      <c r="AC1440" s="538"/>
      <c r="AD1440" s="538"/>
      <c r="AE1440" s="538"/>
      <c r="AF1440" s="538"/>
      <c r="AG1440" s="538"/>
      <c r="AH1440" s="538"/>
      <c r="AI1440" s="538"/>
      <c r="AJ1440" s="538"/>
      <c r="AK1440" s="538"/>
      <c r="AL1440" s="538"/>
      <c r="AM1440" s="538"/>
      <c r="AN1440" s="538"/>
      <c r="AO1440" s="538"/>
      <c r="AP1440" s="538"/>
      <c r="AQ1440" s="538"/>
      <c r="AR1440" s="538"/>
      <c r="AS1440" s="538"/>
      <c r="AT1440" s="538"/>
      <c r="AU1440" s="538"/>
      <c r="AV1440" s="538"/>
      <c r="AW1440" s="538"/>
      <c r="AX1440" s="539"/>
    </row>
    <row r="1441" spans="1:50" ht="19.5" customHeight="1">
      <c r="A1441" s="381"/>
      <c r="B1441" s="382"/>
      <c r="C1441" s="3718"/>
      <c r="D1441" s="3719"/>
      <c r="E1441" s="3719"/>
      <c r="F1441" s="3719"/>
      <c r="G1441" s="3719"/>
      <c r="H1441" s="3719"/>
      <c r="I1441" s="3719"/>
      <c r="J1441" s="3719"/>
      <c r="K1441" s="3720"/>
      <c r="L1441" s="354"/>
      <c r="M1441" s="355"/>
      <c r="N1441" s="355"/>
      <c r="O1441" s="355"/>
      <c r="P1441" s="355"/>
      <c r="Q1441" s="356"/>
      <c r="R1441" s="354"/>
      <c r="S1441" s="355"/>
      <c r="T1441" s="355"/>
      <c r="U1441" s="355"/>
      <c r="V1441" s="355"/>
      <c r="W1441" s="356"/>
      <c r="X1441" s="464"/>
      <c r="Y1441" s="465"/>
      <c r="Z1441" s="465"/>
      <c r="AA1441" s="465"/>
      <c r="AB1441" s="465"/>
      <c r="AC1441" s="465"/>
      <c r="AD1441" s="465"/>
      <c r="AE1441" s="465"/>
      <c r="AF1441" s="465"/>
      <c r="AG1441" s="465"/>
      <c r="AH1441" s="465"/>
      <c r="AI1441" s="465"/>
      <c r="AJ1441" s="465"/>
      <c r="AK1441" s="465"/>
      <c r="AL1441" s="465"/>
      <c r="AM1441" s="465"/>
      <c r="AN1441" s="465"/>
      <c r="AO1441" s="465"/>
      <c r="AP1441" s="465"/>
      <c r="AQ1441" s="465"/>
      <c r="AR1441" s="465"/>
      <c r="AS1441" s="465"/>
      <c r="AT1441" s="465"/>
      <c r="AU1441" s="465"/>
      <c r="AV1441" s="465"/>
      <c r="AW1441" s="465"/>
      <c r="AX1441" s="466"/>
    </row>
    <row r="1442" spans="1:50" ht="19.5" customHeight="1">
      <c r="A1442" s="381"/>
      <c r="B1442" s="382"/>
      <c r="C1442" s="3730"/>
      <c r="D1442" s="3731"/>
      <c r="E1442" s="3731"/>
      <c r="F1442" s="3731"/>
      <c r="G1442" s="3731"/>
      <c r="H1442" s="3731"/>
      <c r="I1442" s="3731"/>
      <c r="J1442" s="3731"/>
      <c r="K1442" s="3732"/>
      <c r="L1442" s="354"/>
      <c r="M1442" s="355"/>
      <c r="N1442" s="355"/>
      <c r="O1442" s="355"/>
      <c r="P1442" s="355"/>
      <c r="Q1442" s="356"/>
      <c r="R1442" s="354"/>
      <c r="S1442" s="355"/>
      <c r="T1442" s="355"/>
      <c r="U1442" s="355"/>
      <c r="V1442" s="355"/>
      <c r="W1442" s="356"/>
      <c r="X1442" s="464"/>
      <c r="Y1442" s="465"/>
      <c r="Z1442" s="465"/>
      <c r="AA1442" s="465"/>
      <c r="AB1442" s="465"/>
      <c r="AC1442" s="465"/>
      <c r="AD1442" s="465"/>
      <c r="AE1442" s="465"/>
      <c r="AF1442" s="465"/>
      <c r="AG1442" s="465"/>
      <c r="AH1442" s="465"/>
      <c r="AI1442" s="465"/>
      <c r="AJ1442" s="465"/>
      <c r="AK1442" s="465"/>
      <c r="AL1442" s="465"/>
      <c r="AM1442" s="465"/>
      <c r="AN1442" s="465"/>
      <c r="AO1442" s="465"/>
      <c r="AP1442" s="465"/>
      <c r="AQ1442" s="465"/>
      <c r="AR1442" s="465"/>
      <c r="AS1442" s="465"/>
      <c r="AT1442" s="465"/>
      <c r="AU1442" s="465"/>
      <c r="AV1442" s="465"/>
      <c r="AW1442" s="465"/>
      <c r="AX1442" s="466"/>
    </row>
    <row r="1443" spans="1:50" ht="19.5" customHeight="1">
      <c r="A1443" s="381"/>
      <c r="B1443" s="382"/>
      <c r="C1443" s="3715"/>
      <c r="D1443" s="3716"/>
      <c r="E1443" s="3716"/>
      <c r="F1443" s="3716"/>
      <c r="G1443" s="3716"/>
      <c r="H1443" s="3716"/>
      <c r="I1443" s="3716"/>
      <c r="J1443" s="3716"/>
      <c r="K1443" s="3717"/>
      <c r="L1443" s="354"/>
      <c r="M1443" s="355"/>
      <c r="N1443" s="355"/>
      <c r="O1443" s="355"/>
      <c r="P1443" s="355"/>
      <c r="Q1443" s="356"/>
      <c r="R1443" s="354"/>
      <c r="S1443" s="355"/>
      <c r="T1443" s="355"/>
      <c r="U1443" s="355"/>
      <c r="V1443" s="355"/>
      <c r="W1443" s="356"/>
      <c r="X1443" s="464"/>
      <c r="Y1443" s="465"/>
      <c r="Z1443" s="465"/>
      <c r="AA1443" s="465"/>
      <c r="AB1443" s="465"/>
      <c r="AC1443" s="465"/>
      <c r="AD1443" s="465"/>
      <c r="AE1443" s="465"/>
      <c r="AF1443" s="465"/>
      <c r="AG1443" s="465"/>
      <c r="AH1443" s="465"/>
      <c r="AI1443" s="465"/>
      <c r="AJ1443" s="465"/>
      <c r="AK1443" s="465"/>
      <c r="AL1443" s="465"/>
      <c r="AM1443" s="465"/>
      <c r="AN1443" s="465"/>
      <c r="AO1443" s="465"/>
      <c r="AP1443" s="465"/>
      <c r="AQ1443" s="465"/>
      <c r="AR1443" s="465"/>
      <c r="AS1443" s="465"/>
      <c r="AT1443" s="465"/>
      <c r="AU1443" s="465"/>
      <c r="AV1443" s="465"/>
      <c r="AW1443" s="465"/>
      <c r="AX1443" s="466"/>
    </row>
    <row r="1444" spans="1:50" ht="19.5" customHeight="1">
      <c r="A1444" s="381"/>
      <c r="B1444" s="382"/>
      <c r="C1444" s="3730"/>
      <c r="D1444" s="3731"/>
      <c r="E1444" s="3731"/>
      <c r="F1444" s="3731"/>
      <c r="G1444" s="3731"/>
      <c r="H1444" s="3731"/>
      <c r="I1444" s="3731"/>
      <c r="J1444" s="3731"/>
      <c r="K1444" s="3732"/>
      <c r="L1444" s="354"/>
      <c r="M1444" s="355"/>
      <c r="N1444" s="355"/>
      <c r="O1444" s="355"/>
      <c r="P1444" s="355"/>
      <c r="Q1444" s="356"/>
      <c r="R1444" s="354"/>
      <c r="S1444" s="355"/>
      <c r="T1444" s="355"/>
      <c r="U1444" s="355"/>
      <c r="V1444" s="355"/>
      <c r="W1444" s="356"/>
      <c r="X1444" s="464"/>
      <c r="Y1444" s="465"/>
      <c r="Z1444" s="465"/>
      <c r="AA1444" s="465"/>
      <c r="AB1444" s="465"/>
      <c r="AC1444" s="465"/>
      <c r="AD1444" s="465"/>
      <c r="AE1444" s="465"/>
      <c r="AF1444" s="465"/>
      <c r="AG1444" s="465"/>
      <c r="AH1444" s="465"/>
      <c r="AI1444" s="465"/>
      <c r="AJ1444" s="465"/>
      <c r="AK1444" s="465"/>
      <c r="AL1444" s="465"/>
      <c r="AM1444" s="465"/>
      <c r="AN1444" s="465"/>
      <c r="AO1444" s="465"/>
      <c r="AP1444" s="465"/>
      <c r="AQ1444" s="465"/>
      <c r="AR1444" s="465"/>
      <c r="AS1444" s="465"/>
      <c r="AT1444" s="465"/>
      <c r="AU1444" s="465"/>
      <c r="AV1444" s="465"/>
      <c r="AW1444" s="465"/>
      <c r="AX1444" s="466"/>
    </row>
    <row r="1445" spans="1:50" ht="19.5" customHeight="1">
      <c r="A1445" s="381"/>
      <c r="B1445" s="382"/>
      <c r="C1445" s="3727"/>
      <c r="D1445" s="3728"/>
      <c r="E1445" s="3728"/>
      <c r="F1445" s="3728"/>
      <c r="G1445" s="3728"/>
      <c r="H1445" s="3728"/>
      <c r="I1445" s="3728"/>
      <c r="J1445" s="3728"/>
      <c r="K1445" s="3729"/>
      <c r="L1445" s="360"/>
      <c r="M1445" s="361"/>
      <c r="N1445" s="361"/>
      <c r="O1445" s="361"/>
      <c r="P1445" s="361"/>
      <c r="Q1445" s="362"/>
      <c r="R1445" s="360"/>
      <c r="S1445" s="361"/>
      <c r="T1445" s="361"/>
      <c r="U1445" s="361"/>
      <c r="V1445" s="361"/>
      <c r="W1445" s="362"/>
      <c r="X1445" s="464"/>
      <c r="Y1445" s="465"/>
      <c r="Z1445" s="465"/>
      <c r="AA1445" s="465"/>
      <c r="AB1445" s="465"/>
      <c r="AC1445" s="465"/>
      <c r="AD1445" s="465"/>
      <c r="AE1445" s="465"/>
      <c r="AF1445" s="465"/>
      <c r="AG1445" s="465"/>
      <c r="AH1445" s="465"/>
      <c r="AI1445" s="465"/>
      <c r="AJ1445" s="465"/>
      <c r="AK1445" s="465"/>
      <c r="AL1445" s="465"/>
      <c r="AM1445" s="465"/>
      <c r="AN1445" s="465"/>
      <c r="AO1445" s="465"/>
      <c r="AP1445" s="465"/>
      <c r="AQ1445" s="465"/>
      <c r="AR1445" s="465"/>
      <c r="AS1445" s="465"/>
      <c r="AT1445" s="465"/>
      <c r="AU1445" s="465"/>
      <c r="AV1445" s="465"/>
      <c r="AW1445" s="465"/>
      <c r="AX1445" s="466"/>
    </row>
    <row r="1446" spans="1:50" ht="19.5" customHeight="1" thickBot="1">
      <c r="A1446" s="383"/>
      <c r="B1446" s="384"/>
      <c r="C1446" s="391" t="s">
        <v>44</v>
      </c>
      <c r="D1446" s="392"/>
      <c r="E1446" s="392"/>
      <c r="F1446" s="392"/>
      <c r="G1446" s="392"/>
      <c r="H1446" s="392"/>
      <c r="I1446" s="392"/>
      <c r="J1446" s="392"/>
      <c r="K1446" s="393"/>
      <c r="L1446" s="394">
        <v>9</v>
      </c>
      <c r="M1446" s="395"/>
      <c r="N1446" s="395"/>
      <c r="O1446" s="395"/>
      <c r="P1446" s="395"/>
      <c r="Q1446" s="396"/>
      <c r="R1446" s="394">
        <v>5</v>
      </c>
      <c r="S1446" s="395"/>
      <c r="T1446" s="395"/>
      <c r="U1446" s="395"/>
      <c r="V1446" s="395"/>
      <c r="W1446" s="396"/>
      <c r="X1446" s="534"/>
      <c r="Y1446" s="535"/>
      <c r="Z1446" s="535"/>
      <c r="AA1446" s="535"/>
      <c r="AB1446" s="535"/>
      <c r="AC1446" s="535"/>
      <c r="AD1446" s="535"/>
      <c r="AE1446" s="535"/>
      <c r="AF1446" s="535"/>
      <c r="AG1446" s="535"/>
      <c r="AH1446" s="535"/>
      <c r="AI1446" s="535"/>
      <c r="AJ1446" s="535"/>
      <c r="AK1446" s="535"/>
      <c r="AL1446" s="535"/>
      <c r="AM1446" s="535"/>
      <c r="AN1446" s="535"/>
      <c r="AO1446" s="535"/>
      <c r="AP1446" s="535"/>
      <c r="AQ1446" s="535"/>
      <c r="AR1446" s="535"/>
      <c r="AS1446" s="535"/>
      <c r="AT1446" s="535"/>
      <c r="AU1446" s="535"/>
      <c r="AV1446" s="535"/>
      <c r="AW1446" s="535"/>
      <c r="AX1446" s="536"/>
    </row>
    <row r="1448" spans="1:50" ht="14.25" thickBot="1"/>
    <row r="1449" spans="1:50" ht="25.5" customHeight="1">
      <c r="A1449" s="468" t="s">
        <v>302</v>
      </c>
      <c r="B1449" s="469"/>
      <c r="C1449" s="469"/>
      <c r="D1449" s="469"/>
      <c r="E1449" s="469"/>
      <c r="F1449" s="470"/>
      <c r="G1449" s="471" t="s">
        <v>2802</v>
      </c>
      <c r="H1449" s="472"/>
      <c r="I1449" s="472"/>
      <c r="J1449" s="472"/>
      <c r="K1449" s="472"/>
      <c r="L1449" s="472"/>
      <c r="M1449" s="472"/>
      <c r="N1449" s="472"/>
      <c r="O1449" s="472"/>
      <c r="P1449" s="472"/>
      <c r="Q1449" s="472"/>
      <c r="R1449" s="472"/>
      <c r="S1449" s="472"/>
      <c r="T1449" s="472"/>
      <c r="U1449" s="472"/>
      <c r="V1449" s="472"/>
      <c r="W1449" s="472"/>
      <c r="X1449" s="473"/>
      <c r="Y1449" s="474" t="s">
        <v>281</v>
      </c>
      <c r="Z1449" s="475"/>
      <c r="AA1449" s="475"/>
      <c r="AB1449" s="475"/>
      <c r="AC1449" s="475"/>
      <c r="AD1449" s="476"/>
      <c r="AE1449" s="477" t="s">
        <v>199</v>
      </c>
      <c r="AF1449" s="478"/>
      <c r="AG1449" s="478"/>
      <c r="AH1449" s="478"/>
      <c r="AI1449" s="478"/>
      <c r="AJ1449" s="478"/>
      <c r="AK1449" s="478"/>
      <c r="AL1449" s="478"/>
      <c r="AM1449" s="478"/>
      <c r="AN1449" s="478"/>
      <c r="AO1449" s="478"/>
      <c r="AP1449" s="479"/>
      <c r="AQ1449" s="480" t="s">
        <v>198</v>
      </c>
      <c r="AR1449" s="481"/>
      <c r="AS1449" s="481"/>
      <c r="AT1449" s="481"/>
      <c r="AU1449" s="481"/>
      <c r="AV1449" s="481"/>
      <c r="AW1449" s="481"/>
      <c r="AX1449" s="482"/>
    </row>
    <row r="1450" spans="1:50" ht="25.5" customHeight="1">
      <c r="A1450" s="486" t="s">
        <v>197</v>
      </c>
      <c r="B1450" s="487"/>
      <c r="C1450" s="487"/>
      <c r="D1450" s="487"/>
      <c r="E1450" s="487"/>
      <c r="F1450" s="488"/>
      <c r="G1450" s="489" t="s">
        <v>2801</v>
      </c>
      <c r="H1450" s="490"/>
      <c r="I1450" s="490"/>
      <c r="J1450" s="490"/>
      <c r="K1450" s="490"/>
      <c r="L1450" s="490"/>
      <c r="M1450" s="490"/>
      <c r="N1450" s="490"/>
      <c r="O1450" s="490"/>
      <c r="P1450" s="490"/>
      <c r="Q1450" s="490"/>
      <c r="R1450" s="490"/>
      <c r="S1450" s="490"/>
      <c r="T1450" s="490"/>
      <c r="U1450" s="490"/>
      <c r="V1450" s="490"/>
      <c r="W1450" s="490"/>
      <c r="X1450" s="491"/>
      <c r="Y1450" s="492" t="s">
        <v>195</v>
      </c>
      <c r="Z1450" s="493"/>
      <c r="AA1450" s="493"/>
      <c r="AB1450" s="493"/>
      <c r="AC1450" s="493"/>
      <c r="AD1450" s="494"/>
      <c r="AE1450" s="495" t="s">
        <v>2783</v>
      </c>
      <c r="AF1450" s="496"/>
      <c r="AG1450" s="496"/>
      <c r="AH1450" s="496"/>
      <c r="AI1450" s="496"/>
      <c r="AJ1450" s="496"/>
      <c r="AK1450" s="496"/>
      <c r="AL1450" s="496"/>
      <c r="AM1450" s="496"/>
      <c r="AN1450" s="496"/>
      <c r="AO1450" s="496"/>
      <c r="AP1450" s="497"/>
      <c r="AQ1450" s="614" t="s">
        <v>2782</v>
      </c>
      <c r="AR1450" s="615"/>
      <c r="AS1450" s="615"/>
      <c r="AT1450" s="615"/>
      <c r="AU1450" s="615"/>
      <c r="AV1450" s="615"/>
      <c r="AW1450" s="615"/>
      <c r="AX1450" s="616"/>
    </row>
    <row r="1451" spans="1:50" ht="30" customHeight="1">
      <c r="A1451" s="501" t="s">
        <v>192</v>
      </c>
      <c r="B1451" s="502"/>
      <c r="C1451" s="502"/>
      <c r="D1451" s="502"/>
      <c r="E1451" s="502"/>
      <c r="F1451" s="503"/>
      <c r="G1451" s="504" t="s">
        <v>191</v>
      </c>
      <c r="H1451" s="505"/>
      <c r="I1451" s="505"/>
      <c r="J1451" s="505"/>
      <c r="K1451" s="505"/>
      <c r="L1451" s="505"/>
      <c r="M1451" s="505"/>
      <c r="N1451" s="505"/>
      <c r="O1451" s="505"/>
      <c r="P1451" s="505"/>
      <c r="Q1451" s="505"/>
      <c r="R1451" s="505"/>
      <c r="S1451" s="505"/>
      <c r="T1451" s="505"/>
      <c r="U1451" s="505"/>
      <c r="V1451" s="505"/>
      <c r="W1451" s="505"/>
      <c r="X1451" s="506"/>
      <c r="Y1451" s="507" t="s">
        <v>190</v>
      </c>
      <c r="Z1451" s="508"/>
      <c r="AA1451" s="508"/>
      <c r="AB1451" s="508"/>
      <c r="AC1451" s="508"/>
      <c r="AD1451" s="509"/>
      <c r="AE1451" s="416" t="s">
        <v>2781</v>
      </c>
      <c r="AF1451" s="417"/>
      <c r="AG1451" s="417"/>
      <c r="AH1451" s="417"/>
      <c r="AI1451" s="417"/>
      <c r="AJ1451" s="417"/>
      <c r="AK1451" s="417"/>
      <c r="AL1451" s="417"/>
      <c r="AM1451" s="417"/>
      <c r="AN1451" s="417"/>
      <c r="AO1451" s="417"/>
      <c r="AP1451" s="417"/>
      <c r="AQ1451" s="417"/>
      <c r="AR1451" s="417"/>
      <c r="AS1451" s="417"/>
      <c r="AT1451" s="417"/>
      <c r="AU1451" s="417"/>
      <c r="AV1451" s="417"/>
      <c r="AW1451" s="417"/>
      <c r="AX1451" s="418"/>
    </row>
    <row r="1452" spans="1:50" ht="30" customHeight="1">
      <c r="A1452" s="519" t="s">
        <v>188</v>
      </c>
      <c r="B1452" s="520"/>
      <c r="C1452" s="520"/>
      <c r="D1452" s="520"/>
      <c r="E1452" s="520"/>
      <c r="F1452" s="521"/>
      <c r="G1452" s="522" t="s">
        <v>2780</v>
      </c>
      <c r="H1452" s="523"/>
      <c r="I1452" s="523"/>
      <c r="J1452" s="523"/>
      <c r="K1452" s="523"/>
      <c r="L1452" s="523"/>
      <c r="M1452" s="523"/>
      <c r="N1452" s="523"/>
      <c r="O1452" s="523"/>
      <c r="P1452" s="523"/>
      <c r="Q1452" s="523"/>
      <c r="R1452" s="523"/>
      <c r="S1452" s="523"/>
      <c r="T1452" s="523"/>
      <c r="U1452" s="523"/>
      <c r="V1452" s="523"/>
      <c r="W1452" s="523"/>
      <c r="X1452" s="524"/>
      <c r="Y1452" s="525" t="s">
        <v>273</v>
      </c>
      <c r="Z1452" s="526"/>
      <c r="AA1452" s="526"/>
      <c r="AB1452" s="526"/>
      <c r="AC1452" s="526"/>
      <c r="AD1452" s="527"/>
      <c r="AE1452" s="528" t="s">
        <v>1553</v>
      </c>
      <c r="AF1452" s="529"/>
      <c r="AG1452" s="529"/>
      <c r="AH1452" s="529"/>
      <c r="AI1452" s="529"/>
      <c r="AJ1452" s="529"/>
      <c r="AK1452" s="529"/>
      <c r="AL1452" s="529"/>
      <c r="AM1452" s="529"/>
      <c r="AN1452" s="529"/>
      <c r="AO1452" s="529"/>
      <c r="AP1452" s="529"/>
      <c r="AQ1452" s="529"/>
      <c r="AR1452" s="529"/>
      <c r="AS1452" s="529"/>
      <c r="AT1452" s="529"/>
      <c r="AU1452" s="529"/>
      <c r="AV1452" s="529"/>
      <c r="AW1452" s="529"/>
      <c r="AX1452" s="530"/>
    </row>
    <row r="1453" spans="1:50" ht="63.95" customHeight="1">
      <c r="A1453" s="510" t="s">
        <v>185</v>
      </c>
      <c r="B1453" s="511"/>
      <c r="C1453" s="511"/>
      <c r="D1453" s="511"/>
      <c r="E1453" s="511"/>
      <c r="F1453" s="512"/>
      <c r="G1453" s="531" t="s">
        <v>2800</v>
      </c>
      <c r="H1453" s="532"/>
      <c r="I1453" s="532"/>
      <c r="J1453" s="532"/>
      <c r="K1453" s="532"/>
      <c r="L1453" s="532"/>
      <c r="M1453" s="532"/>
      <c r="N1453" s="532"/>
      <c r="O1453" s="532"/>
      <c r="P1453" s="532"/>
      <c r="Q1453" s="532"/>
      <c r="R1453" s="532"/>
      <c r="S1453" s="532"/>
      <c r="T1453" s="532"/>
      <c r="U1453" s="532"/>
      <c r="V1453" s="532"/>
      <c r="W1453" s="532"/>
      <c r="X1453" s="532"/>
      <c r="Y1453" s="532"/>
      <c r="Z1453" s="532"/>
      <c r="AA1453" s="532"/>
      <c r="AB1453" s="532"/>
      <c r="AC1453" s="532"/>
      <c r="AD1453" s="532"/>
      <c r="AE1453" s="532"/>
      <c r="AF1453" s="532"/>
      <c r="AG1453" s="532"/>
      <c r="AH1453" s="532"/>
      <c r="AI1453" s="532"/>
      <c r="AJ1453" s="532"/>
      <c r="AK1453" s="532"/>
      <c r="AL1453" s="532"/>
      <c r="AM1453" s="532"/>
      <c r="AN1453" s="532"/>
      <c r="AO1453" s="532"/>
      <c r="AP1453" s="532"/>
      <c r="AQ1453" s="532"/>
      <c r="AR1453" s="532"/>
      <c r="AS1453" s="532"/>
      <c r="AT1453" s="532"/>
      <c r="AU1453" s="532"/>
      <c r="AV1453" s="532"/>
      <c r="AW1453" s="532"/>
      <c r="AX1453" s="533"/>
    </row>
    <row r="1454" spans="1:50" ht="57.75" customHeight="1">
      <c r="A1454" s="510" t="s">
        <v>183</v>
      </c>
      <c r="B1454" s="511"/>
      <c r="C1454" s="511"/>
      <c r="D1454" s="511"/>
      <c r="E1454" s="511"/>
      <c r="F1454" s="512"/>
      <c r="G1454" s="531" t="s">
        <v>2799</v>
      </c>
      <c r="H1454" s="532"/>
      <c r="I1454" s="532"/>
      <c r="J1454" s="532"/>
      <c r="K1454" s="532"/>
      <c r="L1454" s="532"/>
      <c r="M1454" s="532"/>
      <c r="N1454" s="532"/>
      <c r="O1454" s="532"/>
      <c r="P1454" s="532"/>
      <c r="Q1454" s="532"/>
      <c r="R1454" s="532"/>
      <c r="S1454" s="532"/>
      <c r="T1454" s="532"/>
      <c r="U1454" s="532"/>
      <c r="V1454" s="532"/>
      <c r="W1454" s="532"/>
      <c r="X1454" s="532"/>
      <c r="Y1454" s="532"/>
      <c r="Z1454" s="532"/>
      <c r="AA1454" s="532"/>
      <c r="AB1454" s="532"/>
      <c r="AC1454" s="532"/>
      <c r="AD1454" s="532"/>
      <c r="AE1454" s="532"/>
      <c r="AF1454" s="532"/>
      <c r="AG1454" s="532"/>
      <c r="AH1454" s="532"/>
      <c r="AI1454" s="532"/>
      <c r="AJ1454" s="532"/>
      <c r="AK1454" s="532"/>
      <c r="AL1454" s="532"/>
      <c r="AM1454" s="532"/>
      <c r="AN1454" s="532"/>
      <c r="AO1454" s="532"/>
      <c r="AP1454" s="532"/>
      <c r="AQ1454" s="532"/>
      <c r="AR1454" s="532"/>
      <c r="AS1454" s="532"/>
      <c r="AT1454" s="532"/>
      <c r="AU1454" s="532"/>
      <c r="AV1454" s="532"/>
      <c r="AW1454" s="532"/>
      <c r="AX1454" s="533"/>
    </row>
    <row r="1455" spans="1:50" ht="22.7" customHeight="1">
      <c r="A1455" s="510" t="s">
        <v>181</v>
      </c>
      <c r="B1455" s="511"/>
      <c r="C1455" s="511"/>
      <c r="D1455" s="511"/>
      <c r="E1455" s="511"/>
      <c r="F1455" s="512"/>
      <c r="G1455" s="516" t="s">
        <v>919</v>
      </c>
      <c r="H1455" s="517"/>
      <c r="I1455" s="517"/>
      <c r="J1455" s="517"/>
      <c r="K1455" s="517"/>
      <c r="L1455" s="517"/>
      <c r="M1455" s="517"/>
      <c r="N1455" s="517"/>
      <c r="O1455" s="517"/>
      <c r="P1455" s="517"/>
      <c r="Q1455" s="517"/>
      <c r="R1455" s="517"/>
      <c r="S1455" s="517"/>
      <c r="T1455" s="517"/>
      <c r="U1455" s="517"/>
      <c r="V1455" s="517"/>
      <c r="W1455" s="517"/>
      <c r="X1455" s="517"/>
      <c r="Y1455" s="517"/>
      <c r="Z1455" s="517"/>
      <c r="AA1455" s="517"/>
      <c r="AB1455" s="517"/>
      <c r="AC1455" s="517"/>
      <c r="AD1455" s="517"/>
      <c r="AE1455" s="517"/>
      <c r="AF1455" s="517"/>
      <c r="AG1455" s="517"/>
      <c r="AH1455" s="517"/>
      <c r="AI1455" s="517"/>
      <c r="AJ1455" s="517"/>
      <c r="AK1455" s="517"/>
      <c r="AL1455" s="517"/>
      <c r="AM1455" s="517"/>
      <c r="AN1455" s="517"/>
      <c r="AO1455" s="517"/>
      <c r="AP1455" s="517"/>
      <c r="AQ1455" s="517"/>
      <c r="AR1455" s="517"/>
      <c r="AS1455" s="517"/>
      <c r="AT1455" s="517"/>
      <c r="AU1455" s="517"/>
      <c r="AV1455" s="517"/>
      <c r="AW1455" s="517"/>
      <c r="AX1455" s="518"/>
    </row>
    <row r="1456" spans="1:50" ht="19.5" customHeight="1">
      <c r="A1456" s="363" t="s">
        <v>179</v>
      </c>
      <c r="B1456" s="364"/>
      <c r="C1456" s="364"/>
      <c r="D1456" s="364"/>
      <c r="E1456" s="364"/>
      <c r="F1456" s="365"/>
      <c r="G1456" s="372"/>
      <c r="H1456" s="373"/>
      <c r="I1456" s="373"/>
      <c r="J1456" s="373"/>
      <c r="K1456" s="373"/>
      <c r="L1456" s="373"/>
      <c r="M1456" s="373"/>
      <c r="N1456" s="373"/>
      <c r="O1456" s="374"/>
      <c r="P1456" s="375" t="s">
        <v>293</v>
      </c>
      <c r="Q1456" s="376"/>
      <c r="R1456" s="376"/>
      <c r="S1456" s="376"/>
      <c r="T1456" s="376"/>
      <c r="U1456" s="376"/>
      <c r="V1456" s="377"/>
      <c r="W1456" s="375" t="s">
        <v>292</v>
      </c>
      <c r="X1456" s="376"/>
      <c r="Y1456" s="376"/>
      <c r="Z1456" s="376"/>
      <c r="AA1456" s="376"/>
      <c r="AB1456" s="376"/>
      <c r="AC1456" s="377"/>
      <c r="AD1456" s="375" t="s">
        <v>291</v>
      </c>
      <c r="AE1456" s="376"/>
      <c r="AF1456" s="376"/>
      <c r="AG1456" s="376"/>
      <c r="AH1456" s="376"/>
      <c r="AI1456" s="376"/>
      <c r="AJ1456" s="377"/>
      <c r="AK1456" s="375" t="s">
        <v>290</v>
      </c>
      <c r="AL1456" s="376"/>
      <c r="AM1456" s="376"/>
      <c r="AN1456" s="376"/>
      <c r="AO1456" s="376"/>
      <c r="AP1456" s="376"/>
      <c r="AQ1456" s="377"/>
      <c r="AR1456" s="375" t="s">
        <v>289</v>
      </c>
      <c r="AS1456" s="376"/>
      <c r="AT1456" s="376"/>
      <c r="AU1456" s="376"/>
      <c r="AV1456" s="376"/>
      <c r="AW1456" s="376"/>
      <c r="AX1456" s="425"/>
    </row>
    <row r="1457" spans="1:50" ht="19.5" customHeight="1">
      <c r="A1457" s="366"/>
      <c r="B1457" s="367"/>
      <c r="C1457" s="367"/>
      <c r="D1457" s="367"/>
      <c r="E1457" s="367"/>
      <c r="F1457" s="368"/>
      <c r="G1457" s="451" t="s">
        <v>177</v>
      </c>
      <c r="H1457" s="452"/>
      <c r="I1457" s="457" t="s">
        <v>176</v>
      </c>
      <c r="J1457" s="458"/>
      <c r="K1457" s="458"/>
      <c r="L1457" s="458"/>
      <c r="M1457" s="458"/>
      <c r="N1457" s="458"/>
      <c r="O1457" s="459"/>
      <c r="P1457" s="460">
        <v>33</v>
      </c>
      <c r="Q1457" s="461"/>
      <c r="R1457" s="461"/>
      <c r="S1457" s="461"/>
      <c r="T1457" s="461"/>
      <c r="U1457" s="461"/>
      <c r="V1457" s="462"/>
      <c r="W1457" s="460">
        <v>33</v>
      </c>
      <c r="X1457" s="461"/>
      <c r="Y1457" s="461"/>
      <c r="Z1457" s="461"/>
      <c r="AA1457" s="461"/>
      <c r="AB1457" s="461"/>
      <c r="AC1457" s="462"/>
      <c r="AD1457" s="460">
        <v>28</v>
      </c>
      <c r="AE1457" s="461"/>
      <c r="AF1457" s="461"/>
      <c r="AG1457" s="461"/>
      <c r="AH1457" s="461"/>
      <c r="AI1457" s="461"/>
      <c r="AJ1457" s="462"/>
      <c r="AK1457" s="460">
        <v>28</v>
      </c>
      <c r="AL1457" s="461"/>
      <c r="AM1457" s="461"/>
      <c r="AN1457" s="461"/>
      <c r="AO1457" s="461"/>
      <c r="AP1457" s="461"/>
      <c r="AQ1457" s="462"/>
      <c r="AR1457" s="460">
        <v>15</v>
      </c>
      <c r="AS1457" s="461"/>
      <c r="AT1457" s="461"/>
      <c r="AU1457" s="461"/>
      <c r="AV1457" s="461"/>
      <c r="AW1457" s="461"/>
      <c r="AX1457" s="2170"/>
    </row>
    <row r="1458" spans="1:50" ht="19.5" customHeight="1">
      <c r="A1458" s="366"/>
      <c r="B1458" s="367"/>
      <c r="C1458" s="367"/>
      <c r="D1458" s="367"/>
      <c r="E1458" s="367"/>
      <c r="F1458" s="368"/>
      <c r="G1458" s="453"/>
      <c r="H1458" s="454"/>
      <c r="I1458" s="436" t="s">
        <v>175</v>
      </c>
      <c r="J1458" s="437"/>
      <c r="K1458" s="437"/>
      <c r="L1458" s="437"/>
      <c r="M1458" s="437"/>
      <c r="N1458" s="437"/>
      <c r="O1458" s="438"/>
      <c r="P1458" s="419" t="s">
        <v>1553</v>
      </c>
      <c r="Q1458" s="420"/>
      <c r="R1458" s="420"/>
      <c r="S1458" s="420"/>
      <c r="T1458" s="420"/>
      <c r="U1458" s="420"/>
      <c r="V1458" s="421"/>
      <c r="W1458" s="419" t="s">
        <v>1553</v>
      </c>
      <c r="X1458" s="420"/>
      <c r="Y1458" s="420"/>
      <c r="Z1458" s="420"/>
      <c r="AA1458" s="420"/>
      <c r="AB1458" s="420"/>
      <c r="AC1458" s="421"/>
      <c r="AD1458" s="419" t="s">
        <v>1553</v>
      </c>
      <c r="AE1458" s="420"/>
      <c r="AF1458" s="420"/>
      <c r="AG1458" s="420"/>
      <c r="AH1458" s="420"/>
      <c r="AI1458" s="420"/>
      <c r="AJ1458" s="421"/>
      <c r="AK1458" s="419" t="s">
        <v>1553</v>
      </c>
      <c r="AL1458" s="420"/>
      <c r="AM1458" s="420"/>
      <c r="AN1458" s="420"/>
      <c r="AO1458" s="420"/>
      <c r="AP1458" s="420"/>
      <c r="AQ1458" s="421"/>
      <c r="AR1458" s="583"/>
      <c r="AS1458" s="584"/>
      <c r="AT1458" s="584"/>
      <c r="AU1458" s="584"/>
      <c r="AV1458" s="584"/>
      <c r="AW1458" s="584"/>
      <c r="AX1458" s="585"/>
    </row>
    <row r="1459" spans="1:50" ht="19.5" customHeight="1">
      <c r="A1459" s="366"/>
      <c r="B1459" s="367"/>
      <c r="C1459" s="367"/>
      <c r="D1459" s="367"/>
      <c r="E1459" s="367"/>
      <c r="F1459" s="368"/>
      <c r="G1459" s="453"/>
      <c r="H1459" s="454"/>
      <c r="I1459" s="436" t="s">
        <v>174</v>
      </c>
      <c r="J1459" s="437"/>
      <c r="K1459" s="437"/>
      <c r="L1459" s="437"/>
      <c r="M1459" s="437"/>
      <c r="N1459" s="437"/>
      <c r="O1459" s="438"/>
      <c r="P1459" s="419" t="s">
        <v>1553</v>
      </c>
      <c r="Q1459" s="420"/>
      <c r="R1459" s="420"/>
      <c r="S1459" s="420"/>
      <c r="T1459" s="420"/>
      <c r="U1459" s="420"/>
      <c r="V1459" s="421"/>
      <c r="W1459" s="419" t="s">
        <v>1553</v>
      </c>
      <c r="X1459" s="420"/>
      <c r="Y1459" s="420"/>
      <c r="Z1459" s="420"/>
      <c r="AA1459" s="420"/>
      <c r="AB1459" s="420"/>
      <c r="AC1459" s="421"/>
      <c r="AD1459" s="419" t="s">
        <v>1553</v>
      </c>
      <c r="AE1459" s="420"/>
      <c r="AF1459" s="420"/>
      <c r="AG1459" s="420"/>
      <c r="AH1459" s="420"/>
      <c r="AI1459" s="420"/>
      <c r="AJ1459" s="421"/>
      <c r="AK1459" s="419" t="s">
        <v>1553</v>
      </c>
      <c r="AL1459" s="420"/>
      <c r="AM1459" s="420"/>
      <c r="AN1459" s="420"/>
      <c r="AO1459" s="420"/>
      <c r="AP1459" s="420"/>
      <c r="AQ1459" s="421"/>
      <c r="AR1459" s="419" t="s">
        <v>2777</v>
      </c>
      <c r="AS1459" s="420"/>
      <c r="AT1459" s="420"/>
      <c r="AU1459" s="420"/>
      <c r="AV1459" s="420"/>
      <c r="AW1459" s="420"/>
      <c r="AX1459" s="558"/>
    </row>
    <row r="1460" spans="1:50" ht="19.5" customHeight="1">
      <c r="A1460" s="366"/>
      <c r="B1460" s="367"/>
      <c r="C1460" s="367"/>
      <c r="D1460" s="367"/>
      <c r="E1460" s="367"/>
      <c r="F1460" s="368"/>
      <c r="G1460" s="453"/>
      <c r="H1460" s="454"/>
      <c r="I1460" s="436" t="s">
        <v>173</v>
      </c>
      <c r="J1460" s="437"/>
      <c r="K1460" s="437"/>
      <c r="L1460" s="437"/>
      <c r="M1460" s="437"/>
      <c r="N1460" s="437"/>
      <c r="O1460" s="438"/>
      <c r="P1460" s="419" t="s">
        <v>1553</v>
      </c>
      <c r="Q1460" s="420"/>
      <c r="R1460" s="420"/>
      <c r="S1460" s="420"/>
      <c r="T1460" s="420"/>
      <c r="U1460" s="420"/>
      <c r="V1460" s="421"/>
      <c r="W1460" s="419" t="s">
        <v>1553</v>
      </c>
      <c r="X1460" s="420"/>
      <c r="Y1460" s="420"/>
      <c r="Z1460" s="420"/>
      <c r="AA1460" s="420"/>
      <c r="AB1460" s="420"/>
      <c r="AC1460" s="421"/>
      <c r="AD1460" s="419" t="s">
        <v>1553</v>
      </c>
      <c r="AE1460" s="420"/>
      <c r="AF1460" s="420"/>
      <c r="AG1460" s="420"/>
      <c r="AH1460" s="420"/>
      <c r="AI1460" s="420"/>
      <c r="AJ1460" s="421"/>
      <c r="AK1460" s="419" t="s">
        <v>1553</v>
      </c>
      <c r="AL1460" s="420"/>
      <c r="AM1460" s="420"/>
      <c r="AN1460" s="420"/>
      <c r="AO1460" s="420"/>
      <c r="AP1460" s="420"/>
      <c r="AQ1460" s="421"/>
      <c r="AR1460" s="583"/>
      <c r="AS1460" s="584"/>
      <c r="AT1460" s="584"/>
      <c r="AU1460" s="584"/>
      <c r="AV1460" s="584"/>
      <c r="AW1460" s="584"/>
      <c r="AX1460" s="585"/>
    </row>
    <row r="1461" spans="1:50" ht="19.5" customHeight="1">
      <c r="A1461" s="366"/>
      <c r="B1461" s="367"/>
      <c r="C1461" s="367"/>
      <c r="D1461" s="367"/>
      <c r="E1461" s="367"/>
      <c r="F1461" s="368"/>
      <c r="G1461" s="453"/>
      <c r="H1461" s="454"/>
      <c r="I1461" s="436" t="s">
        <v>172</v>
      </c>
      <c r="J1461" s="437"/>
      <c r="K1461" s="437"/>
      <c r="L1461" s="437"/>
      <c r="M1461" s="437"/>
      <c r="N1461" s="437"/>
      <c r="O1461" s="438"/>
      <c r="P1461" s="419" t="s">
        <v>1553</v>
      </c>
      <c r="Q1461" s="420"/>
      <c r="R1461" s="420"/>
      <c r="S1461" s="420"/>
      <c r="T1461" s="420"/>
      <c r="U1461" s="420"/>
      <c r="V1461" s="421"/>
      <c r="W1461" s="419" t="s">
        <v>1553</v>
      </c>
      <c r="X1461" s="420"/>
      <c r="Y1461" s="420"/>
      <c r="Z1461" s="420"/>
      <c r="AA1461" s="420"/>
      <c r="AB1461" s="420"/>
      <c r="AC1461" s="421"/>
      <c r="AD1461" s="419" t="s">
        <v>1553</v>
      </c>
      <c r="AE1461" s="420"/>
      <c r="AF1461" s="420"/>
      <c r="AG1461" s="420"/>
      <c r="AH1461" s="420"/>
      <c r="AI1461" s="420"/>
      <c r="AJ1461" s="421"/>
      <c r="AK1461" s="419" t="s">
        <v>1553</v>
      </c>
      <c r="AL1461" s="420"/>
      <c r="AM1461" s="420"/>
      <c r="AN1461" s="420"/>
      <c r="AO1461" s="420"/>
      <c r="AP1461" s="420"/>
      <c r="AQ1461" s="421"/>
      <c r="AR1461" s="583"/>
      <c r="AS1461" s="584"/>
      <c r="AT1461" s="584"/>
      <c r="AU1461" s="584"/>
      <c r="AV1461" s="584"/>
      <c r="AW1461" s="584"/>
      <c r="AX1461" s="585"/>
    </row>
    <row r="1462" spans="1:50" ht="19.5" customHeight="1">
      <c r="A1462" s="366"/>
      <c r="B1462" s="367"/>
      <c r="C1462" s="367"/>
      <c r="D1462" s="367"/>
      <c r="E1462" s="367"/>
      <c r="F1462" s="368"/>
      <c r="G1462" s="455"/>
      <c r="H1462" s="456"/>
      <c r="I1462" s="442" t="s">
        <v>44</v>
      </c>
      <c r="J1462" s="443"/>
      <c r="K1462" s="443"/>
      <c r="L1462" s="443"/>
      <c r="M1462" s="443"/>
      <c r="N1462" s="443"/>
      <c r="O1462" s="444"/>
      <c r="P1462" s="445">
        <v>33</v>
      </c>
      <c r="Q1462" s="446"/>
      <c r="R1462" s="446"/>
      <c r="S1462" s="446"/>
      <c r="T1462" s="446"/>
      <c r="U1462" s="446"/>
      <c r="V1462" s="447"/>
      <c r="W1462" s="445">
        <v>33</v>
      </c>
      <c r="X1462" s="446"/>
      <c r="Y1462" s="446"/>
      <c r="Z1462" s="446"/>
      <c r="AA1462" s="446"/>
      <c r="AB1462" s="446"/>
      <c r="AC1462" s="447"/>
      <c r="AD1462" s="445">
        <v>28</v>
      </c>
      <c r="AE1462" s="446"/>
      <c r="AF1462" s="446"/>
      <c r="AG1462" s="446"/>
      <c r="AH1462" s="446"/>
      <c r="AI1462" s="446"/>
      <c r="AJ1462" s="447"/>
      <c r="AK1462" s="445">
        <v>28</v>
      </c>
      <c r="AL1462" s="446"/>
      <c r="AM1462" s="446"/>
      <c r="AN1462" s="446"/>
      <c r="AO1462" s="446"/>
      <c r="AP1462" s="446"/>
      <c r="AQ1462" s="447"/>
      <c r="AR1462" s="445">
        <v>15</v>
      </c>
      <c r="AS1462" s="446"/>
      <c r="AT1462" s="446"/>
      <c r="AU1462" s="446"/>
      <c r="AV1462" s="446"/>
      <c r="AW1462" s="446"/>
      <c r="AX1462" s="2505"/>
    </row>
    <row r="1463" spans="1:50" ht="19.5" customHeight="1">
      <c r="A1463" s="366"/>
      <c r="B1463" s="367"/>
      <c r="C1463" s="367"/>
      <c r="D1463" s="367"/>
      <c r="E1463" s="367"/>
      <c r="F1463" s="368"/>
      <c r="G1463" s="430" t="s">
        <v>170</v>
      </c>
      <c r="H1463" s="431"/>
      <c r="I1463" s="431"/>
      <c r="J1463" s="431"/>
      <c r="K1463" s="431"/>
      <c r="L1463" s="431"/>
      <c r="M1463" s="431"/>
      <c r="N1463" s="431"/>
      <c r="O1463" s="432"/>
      <c r="P1463" s="426">
        <v>29</v>
      </c>
      <c r="Q1463" s="427"/>
      <c r="R1463" s="427"/>
      <c r="S1463" s="427"/>
      <c r="T1463" s="427"/>
      <c r="U1463" s="427"/>
      <c r="V1463" s="428"/>
      <c r="W1463" s="426">
        <v>32</v>
      </c>
      <c r="X1463" s="427"/>
      <c r="Y1463" s="427"/>
      <c r="Z1463" s="427"/>
      <c r="AA1463" s="427"/>
      <c r="AB1463" s="427"/>
      <c r="AC1463" s="428"/>
      <c r="AD1463" s="426">
        <v>19</v>
      </c>
      <c r="AE1463" s="427"/>
      <c r="AF1463" s="427"/>
      <c r="AG1463" s="427"/>
      <c r="AH1463" s="427"/>
      <c r="AI1463" s="427"/>
      <c r="AJ1463" s="428"/>
      <c r="AK1463" s="404"/>
      <c r="AL1463" s="405"/>
      <c r="AM1463" s="405"/>
      <c r="AN1463" s="405"/>
      <c r="AO1463" s="405"/>
      <c r="AP1463" s="405"/>
      <c r="AQ1463" s="429"/>
      <c r="AR1463" s="404"/>
      <c r="AS1463" s="405"/>
      <c r="AT1463" s="405"/>
      <c r="AU1463" s="405"/>
      <c r="AV1463" s="405"/>
      <c r="AW1463" s="405"/>
      <c r="AX1463" s="406"/>
    </row>
    <row r="1464" spans="1:50" ht="19.5" customHeight="1">
      <c r="A1464" s="369"/>
      <c r="B1464" s="370"/>
      <c r="C1464" s="370"/>
      <c r="D1464" s="370"/>
      <c r="E1464" s="370"/>
      <c r="F1464" s="371"/>
      <c r="G1464" s="430" t="s">
        <v>169</v>
      </c>
      <c r="H1464" s="431"/>
      <c r="I1464" s="431"/>
      <c r="J1464" s="431"/>
      <c r="K1464" s="431"/>
      <c r="L1464" s="431"/>
      <c r="M1464" s="431"/>
      <c r="N1464" s="431"/>
      <c r="O1464" s="432"/>
      <c r="P1464" s="426">
        <v>89.8</v>
      </c>
      <c r="Q1464" s="427"/>
      <c r="R1464" s="427"/>
      <c r="S1464" s="427"/>
      <c r="T1464" s="427"/>
      <c r="U1464" s="427"/>
      <c r="V1464" s="428"/>
      <c r="W1464" s="426">
        <v>98.6</v>
      </c>
      <c r="X1464" s="427"/>
      <c r="Y1464" s="427"/>
      <c r="Z1464" s="427"/>
      <c r="AA1464" s="427"/>
      <c r="AB1464" s="427"/>
      <c r="AC1464" s="428"/>
      <c r="AD1464" s="426">
        <v>70</v>
      </c>
      <c r="AE1464" s="427"/>
      <c r="AF1464" s="427"/>
      <c r="AG1464" s="427"/>
      <c r="AH1464" s="427"/>
      <c r="AI1464" s="427"/>
      <c r="AJ1464" s="428"/>
      <c r="AK1464" s="404"/>
      <c r="AL1464" s="405"/>
      <c r="AM1464" s="405"/>
      <c r="AN1464" s="405"/>
      <c r="AO1464" s="405"/>
      <c r="AP1464" s="405"/>
      <c r="AQ1464" s="429"/>
      <c r="AR1464" s="404"/>
      <c r="AS1464" s="405"/>
      <c r="AT1464" s="405"/>
      <c r="AU1464" s="405"/>
      <c r="AV1464" s="405"/>
      <c r="AW1464" s="405"/>
      <c r="AX1464" s="406"/>
    </row>
    <row r="1465" spans="1:50" ht="19.5" customHeight="1">
      <c r="A1465" s="379" t="s">
        <v>131</v>
      </c>
      <c r="B1465" s="380"/>
      <c r="C1465" s="385" t="s">
        <v>47</v>
      </c>
      <c r="D1465" s="386"/>
      <c r="E1465" s="386"/>
      <c r="F1465" s="386"/>
      <c r="G1465" s="386"/>
      <c r="H1465" s="386"/>
      <c r="I1465" s="386"/>
      <c r="J1465" s="386"/>
      <c r="K1465" s="387"/>
      <c r="L1465" s="388" t="s">
        <v>130</v>
      </c>
      <c r="M1465" s="389"/>
      <c r="N1465" s="389"/>
      <c r="O1465" s="389"/>
      <c r="P1465" s="389"/>
      <c r="Q1465" s="390"/>
      <c r="R1465" s="433" t="s">
        <v>289</v>
      </c>
      <c r="S1465" s="386"/>
      <c r="T1465" s="386"/>
      <c r="U1465" s="386"/>
      <c r="V1465" s="386"/>
      <c r="W1465" s="387"/>
      <c r="X1465" s="433" t="s">
        <v>128</v>
      </c>
      <c r="Y1465" s="386"/>
      <c r="Z1465" s="386"/>
      <c r="AA1465" s="386"/>
      <c r="AB1465" s="386"/>
      <c r="AC1465" s="386"/>
      <c r="AD1465" s="386"/>
      <c r="AE1465" s="386"/>
      <c r="AF1465" s="386"/>
      <c r="AG1465" s="386"/>
      <c r="AH1465" s="386"/>
      <c r="AI1465" s="386"/>
      <c r="AJ1465" s="386"/>
      <c r="AK1465" s="386"/>
      <c r="AL1465" s="386"/>
      <c r="AM1465" s="386"/>
      <c r="AN1465" s="386"/>
      <c r="AO1465" s="386"/>
      <c r="AP1465" s="386"/>
      <c r="AQ1465" s="386"/>
      <c r="AR1465" s="386"/>
      <c r="AS1465" s="386"/>
      <c r="AT1465" s="386"/>
      <c r="AU1465" s="386"/>
      <c r="AV1465" s="386"/>
      <c r="AW1465" s="386"/>
      <c r="AX1465" s="434"/>
    </row>
    <row r="1466" spans="1:50" ht="19.5" customHeight="1">
      <c r="A1466" s="381"/>
      <c r="B1466" s="382"/>
      <c r="C1466" s="3734" t="s">
        <v>2798</v>
      </c>
      <c r="D1466" s="3740"/>
      <c r="E1466" s="3740"/>
      <c r="F1466" s="3740"/>
      <c r="G1466" s="3740"/>
      <c r="H1466" s="3740"/>
      <c r="I1466" s="3740"/>
      <c r="J1466" s="3740"/>
      <c r="K1466" s="3741"/>
      <c r="L1466" s="407">
        <v>8</v>
      </c>
      <c r="M1466" s="408"/>
      <c r="N1466" s="408"/>
      <c r="O1466" s="408"/>
      <c r="P1466" s="408"/>
      <c r="Q1466" s="409"/>
      <c r="R1466" s="407">
        <v>5</v>
      </c>
      <c r="S1466" s="408"/>
      <c r="T1466" s="408"/>
      <c r="U1466" s="408"/>
      <c r="V1466" s="408"/>
      <c r="W1466" s="409"/>
      <c r="X1466" s="537"/>
      <c r="Y1466" s="538"/>
      <c r="Z1466" s="538"/>
      <c r="AA1466" s="538"/>
      <c r="AB1466" s="538"/>
      <c r="AC1466" s="538"/>
      <c r="AD1466" s="538"/>
      <c r="AE1466" s="538"/>
      <c r="AF1466" s="538"/>
      <c r="AG1466" s="538"/>
      <c r="AH1466" s="538"/>
      <c r="AI1466" s="538"/>
      <c r="AJ1466" s="538"/>
      <c r="AK1466" s="538"/>
      <c r="AL1466" s="538"/>
      <c r="AM1466" s="538"/>
      <c r="AN1466" s="538"/>
      <c r="AO1466" s="538"/>
      <c r="AP1466" s="538"/>
      <c r="AQ1466" s="538"/>
      <c r="AR1466" s="538"/>
      <c r="AS1466" s="538"/>
      <c r="AT1466" s="538"/>
      <c r="AU1466" s="538"/>
      <c r="AV1466" s="538"/>
      <c r="AW1466" s="538"/>
      <c r="AX1466" s="539"/>
    </row>
    <row r="1467" spans="1:50" ht="19.5" customHeight="1">
      <c r="A1467" s="381"/>
      <c r="B1467" s="382"/>
      <c r="C1467" s="3730" t="s">
        <v>2797</v>
      </c>
      <c r="D1467" s="3731"/>
      <c r="E1467" s="3731"/>
      <c r="F1467" s="3731"/>
      <c r="G1467" s="3731"/>
      <c r="H1467" s="3731"/>
      <c r="I1467" s="3731"/>
      <c r="J1467" s="3731"/>
      <c r="K1467" s="3732"/>
      <c r="L1467" s="354">
        <v>4</v>
      </c>
      <c r="M1467" s="355"/>
      <c r="N1467" s="355"/>
      <c r="O1467" s="355"/>
      <c r="P1467" s="355"/>
      <c r="Q1467" s="356"/>
      <c r="R1467" s="354">
        <v>2</v>
      </c>
      <c r="S1467" s="355"/>
      <c r="T1467" s="355"/>
      <c r="U1467" s="355"/>
      <c r="V1467" s="355"/>
      <c r="W1467" s="356"/>
      <c r="X1467" s="464"/>
      <c r="Y1467" s="465"/>
      <c r="Z1467" s="465"/>
      <c r="AA1467" s="465"/>
      <c r="AB1467" s="465"/>
      <c r="AC1467" s="465"/>
      <c r="AD1467" s="465"/>
      <c r="AE1467" s="465"/>
      <c r="AF1467" s="465"/>
      <c r="AG1467" s="465"/>
      <c r="AH1467" s="465"/>
      <c r="AI1467" s="465"/>
      <c r="AJ1467" s="465"/>
      <c r="AK1467" s="465"/>
      <c r="AL1467" s="465"/>
      <c r="AM1467" s="465"/>
      <c r="AN1467" s="465"/>
      <c r="AO1467" s="465"/>
      <c r="AP1467" s="465"/>
      <c r="AQ1467" s="465"/>
      <c r="AR1467" s="465"/>
      <c r="AS1467" s="465"/>
      <c r="AT1467" s="465"/>
      <c r="AU1467" s="465"/>
      <c r="AV1467" s="465"/>
      <c r="AW1467" s="465"/>
      <c r="AX1467" s="466"/>
    </row>
    <row r="1468" spans="1:50" ht="19.5" customHeight="1">
      <c r="A1468" s="381"/>
      <c r="B1468" s="382"/>
      <c r="C1468" s="3730" t="s">
        <v>2796</v>
      </c>
      <c r="D1468" s="3731"/>
      <c r="E1468" s="3731"/>
      <c r="F1468" s="3731"/>
      <c r="G1468" s="3731"/>
      <c r="H1468" s="3731"/>
      <c r="I1468" s="3731"/>
      <c r="J1468" s="3731"/>
      <c r="K1468" s="3732"/>
      <c r="L1468" s="354">
        <v>3</v>
      </c>
      <c r="M1468" s="355"/>
      <c r="N1468" s="355"/>
      <c r="O1468" s="355"/>
      <c r="P1468" s="355"/>
      <c r="Q1468" s="356"/>
      <c r="R1468" s="354">
        <v>2</v>
      </c>
      <c r="S1468" s="355"/>
      <c r="T1468" s="355"/>
      <c r="U1468" s="355"/>
      <c r="V1468" s="355"/>
      <c r="W1468" s="356"/>
      <c r="X1468" s="464"/>
      <c r="Y1468" s="465"/>
      <c r="Z1468" s="465"/>
      <c r="AA1468" s="465"/>
      <c r="AB1468" s="465"/>
      <c r="AC1468" s="465"/>
      <c r="AD1468" s="465"/>
      <c r="AE1468" s="465"/>
      <c r="AF1468" s="465"/>
      <c r="AG1468" s="465"/>
      <c r="AH1468" s="465"/>
      <c r="AI1468" s="465"/>
      <c r="AJ1468" s="465"/>
      <c r="AK1468" s="465"/>
      <c r="AL1468" s="465"/>
      <c r="AM1468" s="465"/>
      <c r="AN1468" s="465"/>
      <c r="AO1468" s="465"/>
      <c r="AP1468" s="465"/>
      <c r="AQ1468" s="465"/>
      <c r="AR1468" s="465"/>
      <c r="AS1468" s="465"/>
      <c r="AT1468" s="465"/>
      <c r="AU1468" s="465"/>
      <c r="AV1468" s="465"/>
      <c r="AW1468" s="465"/>
      <c r="AX1468" s="466"/>
    </row>
    <row r="1469" spans="1:50" ht="19.5" customHeight="1">
      <c r="A1469" s="381"/>
      <c r="B1469" s="382"/>
      <c r="C1469" s="3715" t="s">
        <v>2795</v>
      </c>
      <c r="D1469" s="3716"/>
      <c r="E1469" s="3716"/>
      <c r="F1469" s="3716"/>
      <c r="G1469" s="3716"/>
      <c r="H1469" s="3716"/>
      <c r="I1469" s="3716"/>
      <c r="J1469" s="3716"/>
      <c r="K1469" s="3717"/>
      <c r="L1469" s="354">
        <v>6</v>
      </c>
      <c r="M1469" s="355"/>
      <c r="N1469" s="355"/>
      <c r="O1469" s="355"/>
      <c r="P1469" s="355"/>
      <c r="Q1469" s="356"/>
      <c r="R1469" s="354">
        <v>2</v>
      </c>
      <c r="S1469" s="355"/>
      <c r="T1469" s="355"/>
      <c r="U1469" s="355"/>
      <c r="V1469" s="355"/>
      <c r="W1469" s="356"/>
      <c r="X1469" s="464"/>
      <c r="Y1469" s="465"/>
      <c r="Z1469" s="465"/>
      <c r="AA1469" s="465"/>
      <c r="AB1469" s="465"/>
      <c r="AC1469" s="465"/>
      <c r="AD1469" s="465"/>
      <c r="AE1469" s="465"/>
      <c r="AF1469" s="465"/>
      <c r="AG1469" s="465"/>
      <c r="AH1469" s="465"/>
      <c r="AI1469" s="465"/>
      <c r="AJ1469" s="465"/>
      <c r="AK1469" s="465"/>
      <c r="AL1469" s="465"/>
      <c r="AM1469" s="465"/>
      <c r="AN1469" s="465"/>
      <c r="AO1469" s="465"/>
      <c r="AP1469" s="465"/>
      <c r="AQ1469" s="465"/>
      <c r="AR1469" s="465"/>
      <c r="AS1469" s="465"/>
      <c r="AT1469" s="465"/>
      <c r="AU1469" s="465"/>
      <c r="AV1469" s="465"/>
      <c r="AW1469" s="465"/>
      <c r="AX1469" s="466"/>
    </row>
    <row r="1470" spans="1:50" ht="19.5" customHeight="1">
      <c r="A1470" s="381"/>
      <c r="B1470" s="382"/>
      <c r="C1470" s="3730" t="s">
        <v>2794</v>
      </c>
      <c r="D1470" s="3731"/>
      <c r="E1470" s="3731"/>
      <c r="F1470" s="3731"/>
      <c r="G1470" s="3731"/>
      <c r="H1470" s="3731"/>
      <c r="I1470" s="3731"/>
      <c r="J1470" s="3731"/>
      <c r="K1470" s="3732"/>
      <c r="L1470" s="354">
        <v>5</v>
      </c>
      <c r="M1470" s="355"/>
      <c r="N1470" s="355"/>
      <c r="O1470" s="355"/>
      <c r="P1470" s="355"/>
      <c r="Q1470" s="356"/>
      <c r="R1470" s="354">
        <v>3</v>
      </c>
      <c r="S1470" s="355"/>
      <c r="T1470" s="355"/>
      <c r="U1470" s="355"/>
      <c r="V1470" s="355"/>
      <c r="W1470" s="356"/>
      <c r="X1470" s="464"/>
      <c r="Y1470" s="465"/>
      <c r="Z1470" s="465"/>
      <c r="AA1470" s="465"/>
      <c r="AB1470" s="465"/>
      <c r="AC1470" s="465"/>
      <c r="AD1470" s="465"/>
      <c r="AE1470" s="465"/>
      <c r="AF1470" s="465"/>
      <c r="AG1470" s="465"/>
      <c r="AH1470" s="465"/>
      <c r="AI1470" s="465"/>
      <c r="AJ1470" s="465"/>
      <c r="AK1470" s="465"/>
      <c r="AL1470" s="465"/>
      <c r="AM1470" s="465"/>
      <c r="AN1470" s="465"/>
      <c r="AO1470" s="465"/>
      <c r="AP1470" s="465"/>
      <c r="AQ1470" s="465"/>
      <c r="AR1470" s="465"/>
      <c r="AS1470" s="465"/>
      <c r="AT1470" s="465"/>
      <c r="AU1470" s="465"/>
      <c r="AV1470" s="465"/>
      <c r="AW1470" s="465"/>
      <c r="AX1470" s="466"/>
    </row>
    <row r="1471" spans="1:50" ht="19.5" customHeight="1">
      <c r="A1471" s="381"/>
      <c r="B1471" s="382"/>
      <c r="C1471" s="3715" t="s">
        <v>2793</v>
      </c>
      <c r="D1471" s="3716"/>
      <c r="E1471" s="3716"/>
      <c r="F1471" s="3716"/>
      <c r="G1471" s="3716"/>
      <c r="H1471" s="3716"/>
      <c r="I1471" s="3716"/>
      <c r="J1471" s="3716"/>
      <c r="K1471" s="3717"/>
      <c r="L1471" s="360">
        <v>2</v>
      </c>
      <c r="M1471" s="361"/>
      <c r="N1471" s="361"/>
      <c r="O1471" s="361"/>
      <c r="P1471" s="361"/>
      <c r="Q1471" s="362"/>
      <c r="R1471" s="360">
        <v>1</v>
      </c>
      <c r="S1471" s="361"/>
      <c r="T1471" s="361"/>
      <c r="U1471" s="361"/>
      <c r="V1471" s="361"/>
      <c r="W1471" s="362"/>
      <c r="X1471" s="464"/>
      <c r="Y1471" s="465"/>
      <c r="Z1471" s="465"/>
      <c r="AA1471" s="465"/>
      <c r="AB1471" s="465"/>
      <c r="AC1471" s="465"/>
      <c r="AD1471" s="465"/>
      <c r="AE1471" s="465"/>
      <c r="AF1471" s="465"/>
      <c r="AG1471" s="465"/>
      <c r="AH1471" s="465"/>
      <c r="AI1471" s="465"/>
      <c r="AJ1471" s="465"/>
      <c r="AK1471" s="465"/>
      <c r="AL1471" s="465"/>
      <c r="AM1471" s="465"/>
      <c r="AN1471" s="465"/>
      <c r="AO1471" s="465"/>
      <c r="AP1471" s="465"/>
      <c r="AQ1471" s="465"/>
      <c r="AR1471" s="465"/>
      <c r="AS1471" s="465"/>
      <c r="AT1471" s="465"/>
      <c r="AU1471" s="465"/>
      <c r="AV1471" s="465"/>
      <c r="AW1471" s="465"/>
      <c r="AX1471" s="466"/>
    </row>
    <row r="1472" spans="1:50" ht="19.5" customHeight="1" thickBot="1">
      <c r="A1472" s="383"/>
      <c r="B1472" s="384"/>
      <c r="C1472" s="391" t="s">
        <v>44</v>
      </c>
      <c r="D1472" s="392"/>
      <c r="E1472" s="392"/>
      <c r="F1472" s="392"/>
      <c r="G1472" s="392"/>
      <c r="H1472" s="392"/>
      <c r="I1472" s="392"/>
      <c r="J1472" s="392"/>
      <c r="K1472" s="393"/>
      <c r="L1472" s="394">
        <f>SUM(L1466:L1471)</f>
        <v>28</v>
      </c>
      <c r="M1472" s="395"/>
      <c r="N1472" s="395"/>
      <c r="O1472" s="395"/>
      <c r="P1472" s="395"/>
      <c r="Q1472" s="396"/>
      <c r="R1472" s="394">
        <f>SUM(R1466:R1471)</f>
        <v>15</v>
      </c>
      <c r="S1472" s="395"/>
      <c r="T1472" s="395"/>
      <c r="U1472" s="395"/>
      <c r="V1472" s="395"/>
      <c r="W1472" s="396"/>
      <c r="X1472" s="534"/>
      <c r="Y1472" s="535"/>
      <c r="Z1472" s="535"/>
      <c r="AA1472" s="535"/>
      <c r="AB1472" s="535"/>
      <c r="AC1472" s="535"/>
      <c r="AD1472" s="535"/>
      <c r="AE1472" s="535"/>
      <c r="AF1472" s="535"/>
      <c r="AG1472" s="535"/>
      <c r="AH1472" s="535"/>
      <c r="AI1472" s="535"/>
      <c r="AJ1472" s="535"/>
      <c r="AK1472" s="535"/>
      <c r="AL1472" s="535"/>
      <c r="AM1472" s="535"/>
      <c r="AN1472" s="535"/>
      <c r="AO1472" s="535"/>
      <c r="AP1472" s="535"/>
      <c r="AQ1472" s="535"/>
      <c r="AR1472" s="535"/>
      <c r="AS1472" s="535"/>
      <c r="AT1472" s="535"/>
      <c r="AU1472" s="535"/>
      <c r="AV1472" s="535"/>
      <c r="AW1472" s="535"/>
      <c r="AX1472" s="536"/>
    </row>
    <row r="1473" spans="1:50" ht="14.25" thickBot="1"/>
    <row r="1474" spans="1:50" ht="25.5" customHeight="1">
      <c r="A1474" s="468" t="s">
        <v>302</v>
      </c>
      <c r="B1474" s="469"/>
      <c r="C1474" s="469"/>
      <c r="D1474" s="469"/>
      <c r="E1474" s="469"/>
      <c r="F1474" s="470"/>
      <c r="G1474" s="471" t="s">
        <v>2792</v>
      </c>
      <c r="H1474" s="472"/>
      <c r="I1474" s="472"/>
      <c r="J1474" s="472"/>
      <c r="K1474" s="472"/>
      <c r="L1474" s="472"/>
      <c r="M1474" s="472"/>
      <c r="N1474" s="472"/>
      <c r="O1474" s="472"/>
      <c r="P1474" s="472"/>
      <c r="Q1474" s="472"/>
      <c r="R1474" s="472"/>
      <c r="S1474" s="472"/>
      <c r="T1474" s="472"/>
      <c r="U1474" s="472"/>
      <c r="V1474" s="472"/>
      <c r="W1474" s="472"/>
      <c r="X1474" s="473"/>
      <c r="Y1474" s="474" t="s">
        <v>281</v>
      </c>
      <c r="Z1474" s="475"/>
      <c r="AA1474" s="475"/>
      <c r="AB1474" s="475"/>
      <c r="AC1474" s="475"/>
      <c r="AD1474" s="476"/>
      <c r="AE1474" s="477" t="s">
        <v>199</v>
      </c>
      <c r="AF1474" s="478"/>
      <c r="AG1474" s="478"/>
      <c r="AH1474" s="478"/>
      <c r="AI1474" s="478"/>
      <c r="AJ1474" s="478"/>
      <c r="AK1474" s="478"/>
      <c r="AL1474" s="478"/>
      <c r="AM1474" s="478"/>
      <c r="AN1474" s="478"/>
      <c r="AO1474" s="478"/>
      <c r="AP1474" s="479"/>
      <c r="AQ1474" s="480" t="s">
        <v>198</v>
      </c>
      <c r="AR1474" s="481"/>
      <c r="AS1474" s="481"/>
      <c r="AT1474" s="481"/>
      <c r="AU1474" s="481"/>
      <c r="AV1474" s="481"/>
      <c r="AW1474" s="481"/>
      <c r="AX1474" s="482"/>
    </row>
    <row r="1475" spans="1:50" ht="25.5" customHeight="1">
      <c r="A1475" s="486" t="s">
        <v>197</v>
      </c>
      <c r="B1475" s="487"/>
      <c r="C1475" s="487"/>
      <c r="D1475" s="487"/>
      <c r="E1475" s="487"/>
      <c r="F1475" s="488"/>
      <c r="G1475" s="489" t="s">
        <v>2788</v>
      </c>
      <c r="H1475" s="490"/>
      <c r="I1475" s="490"/>
      <c r="J1475" s="490"/>
      <c r="K1475" s="490"/>
      <c r="L1475" s="490"/>
      <c r="M1475" s="490"/>
      <c r="N1475" s="490"/>
      <c r="O1475" s="490"/>
      <c r="P1475" s="490"/>
      <c r="Q1475" s="490"/>
      <c r="R1475" s="490"/>
      <c r="S1475" s="490"/>
      <c r="T1475" s="490"/>
      <c r="U1475" s="490"/>
      <c r="V1475" s="490"/>
      <c r="W1475" s="490"/>
      <c r="X1475" s="491"/>
      <c r="Y1475" s="492" t="s">
        <v>195</v>
      </c>
      <c r="Z1475" s="493"/>
      <c r="AA1475" s="493"/>
      <c r="AB1475" s="493"/>
      <c r="AC1475" s="493"/>
      <c r="AD1475" s="494"/>
      <c r="AE1475" s="495" t="s">
        <v>2783</v>
      </c>
      <c r="AF1475" s="496"/>
      <c r="AG1475" s="496"/>
      <c r="AH1475" s="496"/>
      <c r="AI1475" s="496"/>
      <c r="AJ1475" s="496"/>
      <c r="AK1475" s="496"/>
      <c r="AL1475" s="496"/>
      <c r="AM1475" s="496"/>
      <c r="AN1475" s="496"/>
      <c r="AO1475" s="496"/>
      <c r="AP1475" s="497"/>
      <c r="AQ1475" s="614" t="s">
        <v>2782</v>
      </c>
      <c r="AR1475" s="615"/>
      <c r="AS1475" s="615"/>
      <c r="AT1475" s="615"/>
      <c r="AU1475" s="615"/>
      <c r="AV1475" s="615"/>
      <c r="AW1475" s="615"/>
      <c r="AX1475" s="616"/>
    </row>
    <row r="1476" spans="1:50" ht="30" customHeight="1">
      <c r="A1476" s="501" t="s">
        <v>192</v>
      </c>
      <c r="B1476" s="502"/>
      <c r="C1476" s="502"/>
      <c r="D1476" s="502"/>
      <c r="E1476" s="502"/>
      <c r="F1476" s="503"/>
      <c r="G1476" s="504" t="s">
        <v>191</v>
      </c>
      <c r="H1476" s="505"/>
      <c r="I1476" s="505"/>
      <c r="J1476" s="505"/>
      <c r="K1476" s="505"/>
      <c r="L1476" s="505"/>
      <c r="M1476" s="505"/>
      <c r="N1476" s="505"/>
      <c r="O1476" s="505"/>
      <c r="P1476" s="505"/>
      <c r="Q1476" s="505"/>
      <c r="R1476" s="505"/>
      <c r="S1476" s="505"/>
      <c r="T1476" s="505"/>
      <c r="U1476" s="505"/>
      <c r="V1476" s="505"/>
      <c r="W1476" s="505"/>
      <c r="X1476" s="506"/>
      <c r="Y1476" s="507" t="s">
        <v>190</v>
      </c>
      <c r="Z1476" s="508"/>
      <c r="AA1476" s="508"/>
      <c r="AB1476" s="508"/>
      <c r="AC1476" s="508"/>
      <c r="AD1476" s="509"/>
      <c r="AE1476" s="416" t="s">
        <v>2781</v>
      </c>
      <c r="AF1476" s="417"/>
      <c r="AG1476" s="417"/>
      <c r="AH1476" s="417"/>
      <c r="AI1476" s="417"/>
      <c r="AJ1476" s="417"/>
      <c r="AK1476" s="417"/>
      <c r="AL1476" s="417"/>
      <c r="AM1476" s="417"/>
      <c r="AN1476" s="417"/>
      <c r="AO1476" s="417"/>
      <c r="AP1476" s="417"/>
      <c r="AQ1476" s="417"/>
      <c r="AR1476" s="417"/>
      <c r="AS1476" s="417"/>
      <c r="AT1476" s="417"/>
      <c r="AU1476" s="417"/>
      <c r="AV1476" s="417"/>
      <c r="AW1476" s="417"/>
      <c r="AX1476" s="418"/>
    </row>
    <row r="1477" spans="1:50" ht="30" customHeight="1">
      <c r="A1477" s="519" t="s">
        <v>188</v>
      </c>
      <c r="B1477" s="520"/>
      <c r="C1477" s="520"/>
      <c r="D1477" s="520"/>
      <c r="E1477" s="520"/>
      <c r="F1477" s="521"/>
      <c r="G1477" s="522" t="s">
        <v>2780</v>
      </c>
      <c r="H1477" s="523"/>
      <c r="I1477" s="523"/>
      <c r="J1477" s="523"/>
      <c r="K1477" s="523"/>
      <c r="L1477" s="523"/>
      <c r="M1477" s="523"/>
      <c r="N1477" s="523"/>
      <c r="O1477" s="523"/>
      <c r="P1477" s="523"/>
      <c r="Q1477" s="523"/>
      <c r="R1477" s="523"/>
      <c r="S1477" s="523"/>
      <c r="T1477" s="523"/>
      <c r="U1477" s="523"/>
      <c r="V1477" s="523"/>
      <c r="W1477" s="523"/>
      <c r="X1477" s="524"/>
      <c r="Y1477" s="525" t="s">
        <v>273</v>
      </c>
      <c r="Z1477" s="526"/>
      <c r="AA1477" s="526"/>
      <c r="AB1477" s="526"/>
      <c r="AC1477" s="526"/>
      <c r="AD1477" s="527"/>
      <c r="AE1477" s="528" t="s">
        <v>1553</v>
      </c>
      <c r="AF1477" s="529"/>
      <c r="AG1477" s="529"/>
      <c r="AH1477" s="529"/>
      <c r="AI1477" s="529"/>
      <c r="AJ1477" s="529"/>
      <c r="AK1477" s="529"/>
      <c r="AL1477" s="529"/>
      <c r="AM1477" s="529"/>
      <c r="AN1477" s="529"/>
      <c r="AO1477" s="529"/>
      <c r="AP1477" s="529"/>
      <c r="AQ1477" s="529"/>
      <c r="AR1477" s="529"/>
      <c r="AS1477" s="529"/>
      <c r="AT1477" s="529"/>
      <c r="AU1477" s="529"/>
      <c r="AV1477" s="529"/>
      <c r="AW1477" s="529"/>
      <c r="AX1477" s="530"/>
    </row>
    <row r="1478" spans="1:50" ht="61.5" customHeight="1">
      <c r="A1478" s="510" t="s">
        <v>185</v>
      </c>
      <c r="B1478" s="511"/>
      <c r="C1478" s="511"/>
      <c r="D1478" s="511"/>
      <c r="E1478" s="511"/>
      <c r="F1478" s="512"/>
      <c r="G1478" s="531" t="s">
        <v>2791</v>
      </c>
      <c r="H1478" s="532"/>
      <c r="I1478" s="532"/>
      <c r="J1478" s="532"/>
      <c r="K1478" s="532"/>
      <c r="L1478" s="532"/>
      <c r="M1478" s="532"/>
      <c r="N1478" s="532"/>
      <c r="O1478" s="532"/>
      <c r="P1478" s="532"/>
      <c r="Q1478" s="532"/>
      <c r="R1478" s="532"/>
      <c r="S1478" s="532"/>
      <c r="T1478" s="532"/>
      <c r="U1478" s="532"/>
      <c r="V1478" s="532"/>
      <c r="W1478" s="532"/>
      <c r="X1478" s="532"/>
      <c r="Y1478" s="532"/>
      <c r="Z1478" s="532"/>
      <c r="AA1478" s="532"/>
      <c r="AB1478" s="532"/>
      <c r="AC1478" s="532"/>
      <c r="AD1478" s="532"/>
      <c r="AE1478" s="532"/>
      <c r="AF1478" s="532"/>
      <c r="AG1478" s="532"/>
      <c r="AH1478" s="532"/>
      <c r="AI1478" s="532"/>
      <c r="AJ1478" s="532"/>
      <c r="AK1478" s="532"/>
      <c r="AL1478" s="532"/>
      <c r="AM1478" s="532"/>
      <c r="AN1478" s="532"/>
      <c r="AO1478" s="532"/>
      <c r="AP1478" s="532"/>
      <c r="AQ1478" s="532"/>
      <c r="AR1478" s="532"/>
      <c r="AS1478" s="532"/>
      <c r="AT1478" s="532"/>
      <c r="AU1478" s="532"/>
      <c r="AV1478" s="532"/>
      <c r="AW1478" s="532"/>
      <c r="AX1478" s="533"/>
    </row>
    <row r="1479" spans="1:50" ht="62.25" customHeight="1">
      <c r="A1479" s="510" t="s">
        <v>183</v>
      </c>
      <c r="B1479" s="511"/>
      <c r="C1479" s="511"/>
      <c r="D1479" s="511"/>
      <c r="E1479" s="511"/>
      <c r="F1479" s="512"/>
      <c r="G1479" s="531" t="s">
        <v>2790</v>
      </c>
      <c r="H1479" s="532"/>
      <c r="I1479" s="532"/>
      <c r="J1479" s="532"/>
      <c r="K1479" s="532"/>
      <c r="L1479" s="532"/>
      <c r="M1479" s="532"/>
      <c r="N1479" s="532"/>
      <c r="O1479" s="532"/>
      <c r="P1479" s="532"/>
      <c r="Q1479" s="532"/>
      <c r="R1479" s="532"/>
      <c r="S1479" s="532"/>
      <c r="T1479" s="532"/>
      <c r="U1479" s="532"/>
      <c r="V1479" s="532"/>
      <c r="W1479" s="532"/>
      <c r="X1479" s="532"/>
      <c r="Y1479" s="532"/>
      <c r="Z1479" s="532"/>
      <c r="AA1479" s="532"/>
      <c r="AB1479" s="532"/>
      <c r="AC1479" s="532"/>
      <c r="AD1479" s="532"/>
      <c r="AE1479" s="532"/>
      <c r="AF1479" s="532"/>
      <c r="AG1479" s="532"/>
      <c r="AH1479" s="532"/>
      <c r="AI1479" s="532"/>
      <c r="AJ1479" s="532"/>
      <c r="AK1479" s="532"/>
      <c r="AL1479" s="532"/>
      <c r="AM1479" s="532"/>
      <c r="AN1479" s="532"/>
      <c r="AO1479" s="532"/>
      <c r="AP1479" s="532"/>
      <c r="AQ1479" s="532"/>
      <c r="AR1479" s="532"/>
      <c r="AS1479" s="532"/>
      <c r="AT1479" s="532"/>
      <c r="AU1479" s="532"/>
      <c r="AV1479" s="532"/>
      <c r="AW1479" s="532"/>
      <c r="AX1479" s="533"/>
    </row>
    <row r="1480" spans="1:50" ht="22.7" customHeight="1">
      <c r="A1480" s="510" t="s">
        <v>181</v>
      </c>
      <c r="B1480" s="511"/>
      <c r="C1480" s="511"/>
      <c r="D1480" s="511"/>
      <c r="E1480" s="511"/>
      <c r="F1480" s="512"/>
      <c r="G1480" s="516" t="s">
        <v>919</v>
      </c>
      <c r="H1480" s="517"/>
      <c r="I1480" s="517"/>
      <c r="J1480" s="517"/>
      <c r="K1480" s="517"/>
      <c r="L1480" s="517"/>
      <c r="M1480" s="517"/>
      <c r="N1480" s="517"/>
      <c r="O1480" s="517"/>
      <c r="P1480" s="517"/>
      <c r="Q1480" s="517"/>
      <c r="R1480" s="517"/>
      <c r="S1480" s="517"/>
      <c r="T1480" s="517"/>
      <c r="U1480" s="517"/>
      <c r="V1480" s="517"/>
      <c r="W1480" s="517"/>
      <c r="X1480" s="517"/>
      <c r="Y1480" s="517"/>
      <c r="Z1480" s="517"/>
      <c r="AA1480" s="517"/>
      <c r="AB1480" s="517"/>
      <c r="AC1480" s="517"/>
      <c r="AD1480" s="517"/>
      <c r="AE1480" s="517"/>
      <c r="AF1480" s="517"/>
      <c r="AG1480" s="517"/>
      <c r="AH1480" s="517"/>
      <c r="AI1480" s="517"/>
      <c r="AJ1480" s="517"/>
      <c r="AK1480" s="517"/>
      <c r="AL1480" s="517"/>
      <c r="AM1480" s="517"/>
      <c r="AN1480" s="517"/>
      <c r="AO1480" s="517"/>
      <c r="AP1480" s="517"/>
      <c r="AQ1480" s="517"/>
      <c r="AR1480" s="517"/>
      <c r="AS1480" s="517"/>
      <c r="AT1480" s="517"/>
      <c r="AU1480" s="517"/>
      <c r="AV1480" s="517"/>
      <c r="AW1480" s="517"/>
      <c r="AX1480" s="518"/>
    </row>
    <row r="1481" spans="1:50" ht="19.5" customHeight="1">
      <c r="A1481" s="363" t="s">
        <v>179</v>
      </c>
      <c r="B1481" s="364"/>
      <c r="C1481" s="364"/>
      <c r="D1481" s="364"/>
      <c r="E1481" s="364"/>
      <c r="F1481" s="365"/>
      <c r="G1481" s="372"/>
      <c r="H1481" s="373"/>
      <c r="I1481" s="373"/>
      <c r="J1481" s="373"/>
      <c r="K1481" s="373"/>
      <c r="L1481" s="373"/>
      <c r="M1481" s="373"/>
      <c r="N1481" s="373"/>
      <c r="O1481" s="374"/>
      <c r="P1481" s="375" t="s">
        <v>293</v>
      </c>
      <c r="Q1481" s="376"/>
      <c r="R1481" s="376"/>
      <c r="S1481" s="376"/>
      <c r="T1481" s="376"/>
      <c r="U1481" s="376"/>
      <c r="V1481" s="377"/>
      <c r="W1481" s="375" t="s">
        <v>292</v>
      </c>
      <c r="X1481" s="376"/>
      <c r="Y1481" s="376"/>
      <c r="Z1481" s="376"/>
      <c r="AA1481" s="376"/>
      <c r="AB1481" s="376"/>
      <c r="AC1481" s="377"/>
      <c r="AD1481" s="375" t="s">
        <v>291</v>
      </c>
      <c r="AE1481" s="376"/>
      <c r="AF1481" s="376"/>
      <c r="AG1481" s="376"/>
      <c r="AH1481" s="376"/>
      <c r="AI1481" s="376"/>
      <c r="AJ1481" s="377"/>
      <c r="AK1481" s="375" t="s">
        <v>290</v>
      </c>
      <c r="AL1481" s="376"/>
      <c r="AM1481" s="376"/>
      <c r="AN1481" s="376"/>
      <c r="AO1481" s="376"/>
      <c r="AP1481" s="376"/>
      <c r="AQ1481" s="377"/>
      <c r="AR1481" s="375" t="s">
        <v>289</v>
      </c>
      <c r="AS1481" s="376"/>
      <c r="AT1481" s="376"/>
      <c r="AU1481" s="376"/>
      <c r="AV1481" s="376"/>
      <c r="AW1481" s="376"/>
      <c r="AX1481" s="425"/>
    </row>
    <row r="1482" spans="1:50" ht="19.5" customHeight="1">
      <c r="A1482" s="366"/>
      <c r="B1482" s="367"/>
      <c r="C1482" s="367"/>
      <c r="D1482" s="367"/>
      <c r="E1482" s="367"/>
      <c r="F1482" s="368"/>
      <c r="G1482" s="451" t="s">
        <v>177</v>
      </c>
      <c r="H1482" s="452"/>
      <c r="I1482" s="457" t="s">
        <v>176</v>
      </c>
      <c r="J1482" s="458"/>
      <c r="K1482" s="458"/>
      <c r="L1482" s="458"/>
      <c r="M1482" s="458"/>
      <c r="N1482" s="458"/>
      <c r="O1482" s="459"/>
      <c r="P1482" s="460" t="s">
        <v>1553</v>
      </c>
      <c r="Q1482" s="461"/>
      <c r="R1482" s="461"/>
      <c r="S1482" s="461"/>
      <c r="T1482" s="461"/>
      <c r="U1482" s="461"/>
      <c r="V1482" s="462"/>
      <c r="W1482" s="460" t="s">
        <v>1553</v>
      </c>
      <c r="X1482" s="461"/>
      <c r="Y1482" s="461"/>
      <c r="Z1482" s="461"/>
      <c r="AA1482" s="461"/>
      <c r="AB1482" s="461"/>
      <c r="AC1482" s="462"/>
      <c r="AD1482" s="460">
        <v>8</v>
      </c>
      <c r="AE1482" s="461"/>
      <c r="AF1482" s="461"/>
      <c r="AG1482" s="461"/>
      <c r="AH1482" s="461"/>
      <c r="AI1482" s="461"/>
      <c r="AJ1482" s="462"/>
      <c r="AK1482" s="460">
        <v>8</v>
      </c>
      <c r="AL1482" s="461"/>
      <c r="AM1482" s="461"/>
      <c r="AN1482" s="461"/>
      <c r="AO1482" s="461"/>
      <c r="AP1482" s="461"/>
      <c r="AQ1482" s="462"/>
      <c r="AR1482" s="460">
        <v>10</v>
      </c>
      <c r="AS1482" s="461"/>
      <c r="AT1482" s="461"/>
      <c r="AU1482" s="461"/>
      <c r="AV1482" s="461"/>
      <c r="AW1482" s="461"/>
      <c r="AX1482" s="2170"/>
    </row>
    <row r="1483" spans="1:50" ht="19.5" customHeight="1">
      <c r="A1483" s="366"/>
      <c r="B1483" s="367"/>
      <c r="C1483" s="367"/>
      <c r="D1483" s="367"/>
      <c r="E1483" s="367"/>
      <c r="F1483" s="368"/>
      <c r="G1483" s="453"/>
      <c r="H1483" s="454"/>
      <c r="I1483" s="436" t="s">
        <v>175</v>
      </c>
      <c r="J1483" s="437"/>
      <c r="K1483" s="437"/>
      <c r="L1483" s="437"/>
      <c r="M1483" s="437"/>
      <c r="N1483" s="437"/>
      <c r="O1483" s="438"/>
      <c r="P1483" s="419" t="s">
        <v>1553</v>
      </c>
      <c r="Q1483" s="420"/>
      <c r="R1483" s="420"/>
      <c r="S1483" s="420"/>
      <c r="T1483" s="420"/>
      <c r="U1483" s="420"/>
      <c r="V1483" s="421"/>
      <c r="W1483" s="419" t="s">
        <v>1553</v>
      </c>
      <c r="X1483" s="420"/>
      <c r="Y1483" s="420"/>
      <c r="Z1483" s="420"/>
      <c r="AA1483" s="420"/>
      <c r="AB1483" s="420"/>
      <c r="AC1483" s="421"/>
      <c r="AD1483" s="419" t="s">
        <v>1553</v>
      </c>
      <c r="AE1483" s="420"/>
      <c r="AF1483" s="420"/>
      <c r="AG1483" s="420"/>
      <c r="AH1483" s="420"/>
      <c r="AI1483" s="420"/>
      <c r="AJ1483" s="421"/>
      <c r="AK1483" s="419" t="s">
        <v>1553</v>
      </c>
      <c r="AL1483" s="420"/>
      <c r="AM1483" s="420"/>
      <c r="AN1483" s="420"/>
      <c r="AO1483" s="420"/>
      <c r="AP1483" s="420"/>
      <c r="AQ1483" s="421"/>
      <c r="AR1483" s="583"/>
      <c r="AS1483" s="584"/>
      <c r="AT1483" s="584"/>
      <c r="AU1483" s="584"/>
      <c r="AV1483" s="584"/>
      <c r="AW1483" s="584"/>
      <c r="AX1483" s="585"/>
    </row>
    <row r="1484" spans="1:50" ht="19.5" customHeight="1">
      <c r="A1484" s="366"/>
      <c r="B1484" s="367"/>
      <c r="C1484" s="367"/>
      <c r="D1484" s="367"/>
      <c r="E1484" s="367"/>
      <c r="F1484" s="368"/>
      <c r="G1484" s="453"/>
      <c r="H1484" s="454"/>
      <c r="I1484" s="436" t="s">
        <v>174</v>
      </c>
      <c r="J1484" s="437"/>
      <c r="K1484" s="437"/>
      <c r="L1484" s="437"/>
      <c r="M1484" s="437"/>
      <c r="N1484" s="437"/>
      <c r="O1484" s="438"/>
      <c r="P1484" s="419" t="s">
        <v>1553</v>
      </c>
      <c r="Q1484" s="420"/>
      <c r="R1484" s="420"/>
      <c r="S1484" s="420"/>
      <c r="T1484" s="420"/>
      <c r="U1484" s="420"/>
      <c r="V1484" s="421"/>
      <c r="W1484" s="419" t="s">
        <v>1553</v>
      </c>
      <c r="X1484" s="420"/>
      <c r="Y1484" s="420"/>
      <c r="Z1484" s="420"/>
      <c r="AA1484" s="420"/>
      <c r="AB1484" s="420"/>
      <c r="AC1484" s="421"/>
      <c r="AD1484" s="419" t="s">
        <v>1553</v>
      </c>
      <c r="AE1484" s="420"/>
      <c r="AF1484" s="420"/>
      <c r="AG1484" s="420"/>
      <c r="AH1484" s="420"/>
      <c r="AI1484" s="420"/>
      <c r="AJ1484" s="421"/>
      <c r="AK1484" s="419" t="s">
        <v>1553</v>
      </c>
      <c r="AL1484" s="420"/>
      <c r="AM1484" s="420"/>
      <c r="AN1484" s="420"/>
      <c r="AO1484" s="420"/>
      <c r="AP1484" s="420"/>
      <c r="AQ1484" s="421"/>
      <c r="AR1484" s="419" t="s">
        <v>2777</v>
      </c>
      <c r="AS1484" s="420"/>
      <c r="AT1484" s="420"/>
      <c r="AU1484" s="420"/>
      <c r="AV1484" s="420"/>
      <c r="AW1484" s="420"/>
      <c r="AX1484" s="558"/>
    </row>
    <row r="1485" spans="1:50" ht="19.5" customHeight="1">
      <c r="A1485" s="366"/>
      <c r="B1485" s="367"/>
      <c r="C1485" s="367"/>
      <c r="D1485" s="367"/>
      <c r="E1485" s="367"/>
      <c r="F1485" s="368"/>
      <c r="G1485" s="453"/>
      <c r="H1485" s="454"/>
      <c r="I1485" s="436" t="s">
        <v>173</v>
      </c>
      <c r="J1485" s="437"/>
      <c r="K1485" s="437"/>
      <c r="L1485" s="437"/>
      <c r="M1485" s="437"/>
      <c r="N1485" s="437"/>
      <c r="O1485" s="438"/>
      <c r="P1485" s="419" t="s">
        <v>1553</v>
      </c>
      <c r="Q1485" s="420"/>
      <c r="R1485" s="420"/>
      <c r="S1485" s="420"/>
      <c r="T1485" s="420"/>
      <c r="U1485" s="420"/>
      <c r="V1485" s="421"/>
      <c r="W1485" s="419" t="s">
        <v>1553</v>
      </c>
      <c r="X1485" s="420"/>
      <c r="Y1485" s="420"/>
      <c r="Z1485" s="420"/>
      <c r="AA1485" s="420"/>
      <c r="AB1485" s="420"/>
      <c r="AC1485" s="421"/>
      <c r="AD1485" s="419" t="s">
        <v>1553</v>
      </c>
      <c r="AE1485" s="420"/>
      <c r="AF1485" s="420"/>
      <c r="AG1485" s="420"/>
      <c r="AH1485" s="420"/>
      <c r="AI1485" s="420"/>
      <c r="AJ1485" s="421"/>
      <c r="AK1485" s="419" t="s">
        <v>1553</v>
      </c>
      <c r="AL1485" s="420"/>
      <c r="AM1485" s="420"/>
      <c r="AN1485" s="420"/>
      <c r="AO1485" s="420"/>
      <c r="AP1485" s="420"/>
      <c r="AQ1485" s="421"/>
      <c r="AR1485" s="583"/>
      <c r="AS1485" s="584"/>
      <c r="AT1485" s="584"/>
      <c r="AU1485" s="584"/>
      <c r="AV1485" s="584"/>
      <c r="AW1485" s="584"/>
      <c r="AX1485" s="585"/>
    </row>
    <row r="1486" spans="1:50" ht="19.5" customHeight="1">
      <c r="A1486" s="366"/>
      <c r="B1486" s="367"/>
      <c r="C1486" s="367"/>
      <c r="D1486" s="367"/>
      <c r="E1486" s="367"/>
      <c r="F1486" s="368"/>
      <c r="G1486" s="453"/>
      <c r="H1486" s="454"/>
      <c r="I1486" s="436" t="s">
        <v>172</v>
      </c>
      <c r="J1486" s="437"/>
      <c r="K1486" s="437"/>
      <c r="L1486" s="437"/>
      <c r="M1486" s="437"/>
      <c r="N1486" s="437"/>
      <c r="O1486" s="438"/>
      <c r="P1486" s="419" t="s">
        <v>1553</v>
      </c>
      <c r="Q1486" s="420"/>
      <c r="R1486" s="420"/>
      <c r="S1486" s="420"/>
      <c r="T1486" s="420"/>
      <c r="U1486" s="420"/>
      <c r="V1486" s="421"/>
      <c r="W1486" s="419" t="s">
        <v>1553</v>
      </c>
      <c r="X1486" s="420"/>
      <c r="Y1486" s="420"/>
      <c r="Z1486" s="420"/>
      <c r="AA1486" s="420"/>
      <c r="AB1486" s="420"/>
      <c r="AC1486" s="421"/>
      <c r="AD1486" s="419" t="s">
        <v>1553</v>
      </c>
      <c r="AE1486" s="420"/>
      <c r="AF1486" s="420"/>
      <c r="AG1486" s="420"/>
      <c r="AH1486" s="420"/>
      <c r="AI1486" s="420"/>
      <c r="AJ1486" s="421"/>
      <c r="AK1486" s="419" t="s">
        <v>1553</v>
      </c>
      <c r="AL1486" s="420"/>
      <c r="AM1486" s="420"/>
      <c r="AN1486" s="420"/>
      <c r="AO1486" s="420"/>
      <c r="AP1486" s="420"/>
      <c r="AQ1486" s="421"/>
      <c r="AR1486" s="583"/>
      <c r="AS1486" s="584"/>
      <c r="AT1486" s="584"/>
      <c r="AU1486" s="584"/>
      <c r="AV1486" s="584"/>
      <c r="AW1486" s="584"/>
      <c r="AX1486" s="585"/>
    </row>
    <row r="1487" spans="1:50" ht="19.5" customHeight="1">
      <c r="A1487" s="366"/>
      <c r="B1487" s="367"/>
      <c r="C1487" s="367"/>
      <c r="D1487" s="367"/>
      <c r="E1487" s="367"/>
      <c r="F1487" s="368"/>
      <c r="G1487" s="455"/>
      <c r="H1487" s="456"/>
      <c r="I1487" s="442" t="s">
        <v>44</v>
      </c>
      <c r="J1487" s="443"/>
      <c r="K1487" s="443"/>
      <c r="L1487" s="443"/>
      <c r="M1487" s="443"/>
      <c r="N1487" s="443"/>
      <c r="O1487" s="444"/>
      <c r="P1487" s="445" t="s">
        <v>1553</v>
      </c>
      <c r="Q1487" s="446"/>
      <c r="R1487" s="446"/>
      <c r="S1487" s="446"/>
      <c r="T1487" s="446"/>
      <c r="U1487" s="446"/>
      <c r="V1487" s="447"/>
      <c r="W1487" s="445" t="s">
        <v>1553</v>
      </c>
      <c r="X1487" s="446"/>
      <c r="Y1487" s="446"/>
      <c r="Z1487" s="446"/>
      <c r="AA1487" s="446"/>
      <c r="AB1487" s="446"/>
      <c r="AC1487" s="447"/>
      <c r="AD1487" s="445">
        <v>8</v>
      </c>
      <c r="AE1487" s="446"/>
      <c r="AF1487" s="446"/>
      <c r="AG1487" s="446"/>
      <c r="AH1487" s="446"/>
      <c r="AI1487" s="446"/>
      <c r="AJ1487" s="447"/>
      <c r="AK1487" s="445">
        <v>8</v>
      </c>
      <c r="AL1487" s="446"/>
      <c r="AM1487" s="446"/>
      <c r="AN1487" s="446"/>
      <c r="AO1487" s="446"/>
      <c r="AP1487" s="446"/>
      <c r="AQ1487" s="447"/>
      <c r="AR1487" s="445">
        <v>10</v>
      </c>
      <c r="AS1487" s="446"/>
      <c r="AT1487" s="446"/>
      <c r="AU1487" s="446"/>
      <c r="AV1487" s="446"/>
      <c r="AW1487" s="446"/>
      <c r="AX1487" s="2505"/>
    </row>
    <row r="1488" spans="1:50" ht="19.5" customHeight="1">
      <c r="A1488" s="366"/>
      <c r="B1488" s="367"/>
      <c r="C1488" s="367"/>
      <c r="D1488" s="367"/>
      <c r="E1488" s="367"/>
      <c r="F1488" s="368"/>
      <c r="G1488" s="430" t="s">
        <v>170</v>
      </c>
      <c r="H1488" s="431"/>
      <c r="I1488" s="431"/>
      <c r="J1488" s="431"/>
      <c r="K1488" s="431"/>
      <c r="L1488" s="431"/>
      <c r="M1488" s="431"/>
      <c r="N1488" s="431"/>
      <c r="O1488" s="432"/>
      <c r="P1488" s="426" t="s">
        <v>1553</v>
      </c>
      <c r="Q1488" s="427"/>
      <c r="R1488" s="427"/>
      <c r="S1488" s="427"/>
      <c r="T1488" s="427"/>
      <c r="U1488" s="427"/>
      <c r="V1488" s="428"/>
      <c r="W1488" s="426" t="s">
        <v>1553</v>
      </c>
      <c r="X1488" s="427"/>
      <c r="Y1488" s="427"/>
      <c r="Z1488" s="427"/>
      <c r="AA1488" s="427"/>
      <c r="AB1488" s="427"/>
      <c r="AC1488" s="428"/>
      <c r="AD1488" s="426"/>
      <c r="AE1488" s="427"/>
      <c r="AF1488" s="427"/>
      <c r="AG1488" s="427"/>
      <c r="AH1488" s="427"/>
      <c r="AI1488" s="427"/>
      <c r="AJ1488" s="428"/>
      <c r="AK1488" s="404"/>
      <c r="AL1488" s="405"/>
      <c r="AM1488" s="405"/>
      <c r="AN1488" s="405"/>
      <c r="AO1488" s="405"/>
      <c r="AP1488" s="405"/>
      <c r="AQ1488" s="429"/>
      <c r="AR1488" s="404"/>
      <c r="AS1488" s="405"/>
      <c r="AT1488" s="405"/>
      <c r="AU1488" s="405"/>
      <c r="AV1488" s="405"/>
      <c r="AW1488" s="405"/>
      <c r="AX1488" s="406"/>
    </row>
    <row r="1489" spans="1:50" ht="19.5" customHeight="1">
      <c r="A1489" s="369"/>
      <c r="B1489" s="370"/>
      <c r="C1489" s="370"/>
      <c r="D1489" s="370"/>
      <c r="E1489" s="370"/>
      <c r="F1489" s="371"/>
      <c r="G1489" s="430" t="s">
        <v>169</v>
      </c>
      <c r="H1489" s="431"/>
      <c r="I1489" s="431"/>
      <c r="J1489" s="431"/>
      <c r="K1489" s="431"/>
      <c r="L1489" s="431"/>
      <c r="M1489" s="431"/>
      <c r="N1489" s="431"/>
      <c r="O1489" s="432"/>
      <c r="P1489" s="426" t="s">
        <v>1553</v>
      </c>
      <c r="Q1489" s="427"/>
      <c r="R1489" s="427"/>
      <c r="S1489" s="427"/>
      <c r="T1489" s="427"/>
      <c r="U1489" s="427"/>
      <c r="V1489" s="428"/>
      <c r="W1489" s="426" t="s">
        <v>1553</v>
      </c>
      <c r="X1489" s="427"/>
      <c r="Y1489" s="427"/>
      <c r="Z1489" s="427"/>
      <c r="AA1489" s="427"/>
      <c r="AB1489" s="427"/>
      <c r="AC1489" s="428"/>
      <c r="AD1489" s="426"/>
      <c r="AE1489" s="427"/>
      <c r="AF1489" s="427"/>
      <c r="AG1489" s="427"/>
      <c r="AH1489" s="427"/>
      <c r="AI1489" s="427"/>
      <c r="AJ1489" s="428"/>
      <c r="AK1489" s="404"/>
      <c r="AL1489" s="405"/>
      <c r="AM1489" s="405"/>
      <c r="AN1489" s="405"/>
      <c r="AO1489" s="405"/>
      <c r="AP1489" s="405"/>
      <c r="AQ1489" s="429"/>
      <c r="AR1489" s="404"/>
      <c r="AS1489" s="405"/>
      <c r="AT1489" s="405"/>
      <c r="AU1489" s="405"/>
      <c r="AV1489" s="405"/>
      <c r="AW1489" s="405"/>
      <c r="AX1489" s="406"/>
    </row>
    <row r="1490" spans="1:50" ht="19.5" customHeight="1">
      <c r="A1490" s="379" t="s">
        <v>131</v>
      </c>
      <c r="B1490" s="380"/>
      <c r="C1490" s="385" t="s">
        <v>47</v>
      </c>
      <c r="D1490" s="386"/>
      <c r="E1490" s="386"/>
      <c r="F1490" s="386"/>
      <c r="G1490" s="386"/>
      <c r="H1490" s="386"/>
      <c r="I1490" s="386"/>
      <c r="J1490" s="386"/>
      <c r="K1490" s="387"/>
      <c r="L1490" s="388" t="s">
        <v>130</v>
      </c>
      <c r="M1490" s="389"/>
      <c r="N1490" s="389"/>
      <c r="O1490" s="389"/>
      <c r="P1490" s="389"/>
      <c r="Q1490" s="390"/>
      <c r="R1490" s="433" t="s">
        <v>289</v>
      </c>
      <c r="S1490" s="386"/>
      <c r="T1490" s="386"/>
      <c r="U1490" s="386"/>
      <c r="V1490" s="386"/>
      <c r="W1490" s="387"/>
      <c r="X1490" s="433" t="s">
        <v>128</v>
      </c>
      <c r="Y1490" s="386"/>
      <c r="Z1490" s="386"/>
      <c r="AA1490" s="386"/>
      <c r="AB1490" s="386"/>
      <c r="AC1490" s="386"/>
      <c r="AD1490" s="386"/>
      <c r="AE1490" s="386"/>
      <c r="AF1490" s="386"/>
      <c r="AG1490" s="386"/>
      <c r="AH1490" s="386"/>
      <c r="AI1490" s="386"/>
      <c r="AJ1490" s="386"/>
      <c r="AK1490" s="386"/>
      <c r="AL1490" s="386"/>
      <c r="AM1490" s="386"/>
      <c r="AN1490" s="386"/>
      <c r="AO1490" s="386"/>
      <c r="AP1490" s="386"/>
      <c r="AQ1490" s="386"/>
      <c r="AR1490" s="386"/>
      <c r="AS1490" s="386"/>
      <c r="AT1490" s="386"/>
      <c r="AU1490" s="386"/>
      <c r="AV1490" s="386"/>
      <c r="AW1490" s="386"/>
      <c r="AX1490" s="434"/>
    </row>
    <row r="1491" spans="1:50" ht="19.5" customHeight="1">
      <c r="A1491" s="381"/>
      <c r="B1491" s="382"/>
      <c r="C1491" s="3734" t="s">
        <v>1713</v>
      </c>
      <c r="D1491" s="3735"/>
      <c r="E1491" s="3735"/>
      <c r="F1491" s="3735"/>
      <c r="G1491" s="3735"/>
      <c r="H1491" s="3735"/>
      <c r="I1491" s="3735"/>
      <c r="J1491" s="3735"/>
      <c r="K1491" s="3736"/>
      <c r="L1491" s="407">
        <v>8</v>
      </c>
      <c r="M1491" s="408"/>
      <c r="N1491" s="408"/>
      <c r="O1491" s="408"/>
      <c r="P1491" s="408"/>
      <c r="Q1491" s="409"/>
      <c r="R1491" s="407">
        <v>10</v>
      </c>
      <c r="S1491" s="408"/>
      <c r="T1491" s="408"/>
      <c r="U1491" s="408"/>
      <c r="V1491" s="408"/>
      <c r="W1491" s="409"/>
      <c r="X1491" s="537"/>
      <c r="Y1491" s="538"/>
      <c r="Z1491" s="538"/>
      <c r="AA1491" s="538"/>
      <c r="AB1491" s="538"/>
      <c r="AC1491" s="538"/>
      <c r="AD1491" s="538"/>
      <c r="AE1491" s="538"/>
      <c r="AF1491" s="538"/>
      <c r="AG1491" s="538"/>
      <c r="AH1491" s="538"/>
      <c r="AI1491" s="538"/>
      <c r="AJ1491" s="538"/>
      <c r="AK1491" s="538"/>
      <c r="AL1491" s="538"/>
      <c r="AM1491" s="538"/>
      <c r="AN1491" s="538"/>
      <c r="AO1491" s="538"/>
      <c r="AP1491" s="538"/>
      <c r="AQ1491" s="538"/>
      <c r="AR1491" s="538"/>
      <c r="AS1491" s="538"/>
      <c r="AT1491" s="538"/>
      <c r="AU1491" s="538"/>
      <c r="AV1491" s="538"/>
      <c r="AW1491" s="538"/>
      <c r="AX1491" s="539"/>
    </row>
    <row r="1492" spans="1:50" ht="19.5" customHeight="1">
      <c r="A1492" s="381"/>
      <c r="B1492" s="382"/>
      <c r="C1492" s="3718"/>
      <c r="D1492" s="3719"/>
      <c r="E1492" s="3719"/>
      <c r="F1492" s="3719"/>
      <c r="G1492" s="3719"/>
      <c r="H1492" s="3719"/>
      <c r="I1492" s="3719"/>
      <c r="J1492" s="3719"/>
      <c r="K1492" s="3720"/>
      <c r="L1492" s="354"/>
      <c r="M1492" s="355"/>
      <c r="N1492" s="355"/>
      <c r="O1492" s="355"/>
      <c r="P1492" s="355"/>
      <c r="Q1492" s="356"/>
      <c r="R1492" s="354"/>
      <c r="S1492" s="355"/>
      <c r="T1492" s="355"/>
      <c r="U1492" s="355"/>
      <c r="V1492" s="355"/>
      <c r="W1492" s="356"/>
      <c r="X1492" s="464"/>
      <c r="Y1492" s="465"/>
      <c r="Z1492" s="465"/>
      <c r="AA1492" s="465"/>
      <c r="AB1492" s="465"/>
      <c r="AC1492" s="465"/>
      <c r="AD1492" s="465"/>
      <c r="AE1492" s="465"/>
      <c r="AF1492" s="465"/>
      <c r="AG1492" s="465"/>
      <c r="AH1492" s="465"/>
      <c r="AI1492" s="465"/>
      <c r="AJ1492" s="465"/>
      <c r="AK1492" s="465"/>
      <c r="AL1492" s="465"/>
      <c r="AM1492" s="465"/>
      <c r="AN1492" s="465"/>
      <c r="AO1492" s="465"/>
      <c r="AP1492" s="465"/>
      <c r="AQ1492" s="465"/>
      <c r="AR1492" s="465"/>
      <c r="AS1492" s="465"/>
      <c r="AT1492" s="465"/>
      <c r="AU1492" s="465"/>
      <c r="AV1492" s="465"/>
      <c r="AW1492" s="465"/>
      <c r="AX1492" s="466"/>
    </row>
    <row r="1493" spans="1:50" ht="19.5" customHeight="1">
      <c r="A1493" s="381"/>
      <c r="B1493" s="382"/>
      <c r="C1493" s="3730"/>
      <c r="D1493" s="3731"/>
      <c r="E1493" s="3731"/>
      <c r="F1493" s="3731"/>
      <c r="G1493" s="3731"/>
      <c r="H1493" s="3731"/>
      <c r="I1493" s="3731"/>
      <c r="J1493" s="3731"/>
      <c r="K1493" s="3732"/>
      <c r="L1493" s="354"/>
      <c r="M1493" s="355"/>
      <c r="N1493" s="355"/>
      <c r="O1493" s="355"/>
      <c r="P1493" s="355"/>
      <c r="Q1493" s="356"/>
      <c r="R1493" s="354"/>
      <c r="S1493" s="355"/>
      <c r="T1493" s="355"/>
      <c r="U1493" s="355"/>
      <c r="V1493" s="355"/>
      <c r="W1493" s="356"/>
      <c r="X1493" s="464"/>
      <c r="Y1493" s="465"/>
      <c r="Z1493" s="465"/>
      <c r="AA1493" s="465"/>
      <c r="AB1493" s="465"/>
      <c r="AC1493" s="465"/>
      <c r="AD1493" s="465"/>
      <c r="AE1493" s="465"/>
      <c r="AF1493" s="465"/>
      <c r="AG1493" s="465"/>
      <c r="AH1493" s="465"/>
      <c r="AI1493" s="465"/>
      <c r="AJ1493" s="465"/>
      <c r="AK1493" s="465"/>
      <c r="AL1493" s="465"/>
      <c r="AM1493" s="465"/>
      <c r="AN1493" s="465"/>
      <c r="AO1493" s="465"/>
      <c r="AP1493" s="465"/>
      <c r="AQ1493" s="465"/>
      <c r="AR1493" s="465"/>
      <c r="AS1493" s="465"/>
      <c r="AT1493" s="465"/>
      <c r="AU1493" s="465"/>
      <c r="AV1493" s="465"/>
      <c r="AW1493" s="465"/>
      <c r="AX1493" s="466"/>
    </row>
    <row r="1494" spans="1:50" ht="19.5" customHeight="1">
      <c r="A1494" s="381"/>
      <c r="B1494" s="382"/>
      <c r="C1494" s="3715"/>
      <c r="D1494" s="3716"/>
      <c r="E1494" s="3716"/>
      <c r="F1494" s="3716"/>
      <c r="G1494" s="3716"/>
      <c r="H1494" s="3716"/>
      <c r="I1494" s="3716"/>
      <c r="J1494" s="3716"/>
      <c r="K1494" s="3717"/>
      <c r="L1494" s="354"/>
      <c r="M1494" s="355"/>
      <c r="N1494" s="355"/>
      <c r="O1494" s="355"/>
      <c r="P1494" s="355"/>
      <c r="Q1494" s="356"/>
      <c r="R1494" s="354"/>
      <c r="S1494" s="355"/>
      <c r="T1494" s="355"/>
      <c r="U1494" s="355"/>
      <c r="V1494" s="355"/>
      <c r="W1494" s="356"/>
      <c r="X1494" s="464"/>
      <c r="Y1494" s="465"/>
      <c r="Z1494" s="465"/>
      <c r="AA1494" s="465"/>
      <c r="AB1494" s="465"/>
      <c r="AC1494" s="465"/>
      <c r="AD1494" s="465"/>
      <c r="AE1494" s="465"/>
      <c r="AF1494" s="465"/>
      <c r="AG1494" s="465"/>
      <c r="AH1494" s="465"/>
      <c r="AI1494" s="465"/>
      <c r="AJ1494" s="465"/>
      <c r="AK1494" s="465"/>
      <c r="AL1494" s="465"/>
      <c r="AM1494" s="465"/>
      <c r="AN1494" s="465"/>
      <c r="AO1494" s="465"/>
      <c r="AP1494" s="465"/>
      <c r="AQ1494" s="465"/>
      <c r="AR1494" s="465"/>
      <c r="AS1494" s="465"/>
      <c r="AT1494" s="465"/>
      <c r="AU1494" s="465"/>
      <c r="AV1494" s="465"/>
      <c r="AW1494" s="465"/>
      <c r="AX1494" s="466"/>
    </row>
    <row r="1495" spans="1:50" ht="19.5" customHeight="1">
      <c r="A1495" s="381"/>
      <c r="B1495" s="382"/>
      <c r="C1495" s="3730"/>
      <c r="D1495" s="3731"/>
      <c r="E1495" s="3731"/>
      <c r="F1495" s="3731"/>
      <c r="G1495" s="3731"/>
      <c r="H1495" s="3731"/>
      <c r="I1495" s="3731"/>
      <c r="J1495" s="3731"/>
      <c r="K1495" s="3732"/>
      <c r="L1495" s="354"/>
      <c r="M1495" s="355"/>
      <c r="N1495" s="355"/>
      <c r="O1495" s="355"/>
      <c r="P1495" s="355"/>
      <c r="Q1495" s="356"/>
      <c r="R1495" s="354"/>
      <c r="S1495" s="355"/>
      <c r="T1495" s="355"/>
      <c r="U1495" s="355"/>
      <c r="V1495" s="355"/>
      <c r="W1495" s="356"/>
      <c r="X1495" s="464"/>
      <c r="Y1495" s="465"/>
      <c r="Z1495" s="465"/>
      <c r="AA1495" s="465"/>
      <c r="AB1495" s="465"/>
      <c r="AC1495" s="465"/>
      <c r="AD1495" s="465"/>
      <c r="AE1495" s="465"/>
      <c r="AF1495" s="465"/>
      <c r="AG1495" s="465"/>
      <c r="AH1495" s="465"/>
      <c r="AI1495" s="465"/>
      <c r="AJ1495" s="465"/>
      <c r="AK1495" s="465"/>
      <c r="AL1495" s="465"/>
      <c r="AM1495" s="465"/>
      <c r="AN1495" s="465"/>
      <c r="AO1495" s="465"/>
      <c r="AP1495" s="465"/>
      <c r="AQ1495" s="465"/>
      <c r="AR1495" s="465"/>
      <c r="AS1495" s="465"/>
      <c r="AT1495" s="465"/>
      <c r="AU1495" s="465"/>
      <c r="AV1495" s="465"/>
      <c r="AW1495" s="465"/>
      <c r="AX1495" s="466"/>
    </row>
    <row r="1496" spans="1:50" ht="19.5" customHeight="1">
      <c r="A1496" s="381"/>
      <c r="B1496" s="382"/>
      <c r="C1496" s="3727"/>
      <c r="D1496" s="3728"/>
      <c r="E1496" s="3728"/>
      <c r="F1496" s="3728"/>
      <c r="G1496" s="3728"/>
      <c r="H1496" s="3728"/>
      <c r="I1496" s="3728"/>
      <c r="J1496" s="3728"/>
      <c r="K1496" s="3729"/>
      <c r="L1496" s="360"/>
      <c r="M1496" s="361"/>
      <c r="N1496" s="361"/>
      <c r="O1496" s="361"/>
      <c r="P1496" s="361"/>
      <c r="Q1496" s="362"/>
      <c r="R1496" s="360"/>
      <c r="S1496" s="361"/>
      <c r="T1496" s="361"/>
      <c r="U1496" s="361"/>
      <c r="V1496" s="361"/>
      <c r="W1496" s="362"/>
      <c r="X1496" s="464"/>
      <c r="Y1496" s="465"/>
      <c r="Z1496" s="465"/>
      <c r="AA1496" s="465"/>
      <c r="AB1496" s="465"/>
      <c r="AC1496" s="465"/>
      <c r="AD1496" s="465"/>
      <c r="AE1496" s="465"/>
      <c r="AF1496" s="465"/>
      <c r="AG1496" s="465"/>
      <c r="AH1496" s="465"/>
      <c r="AI1496" s="465"/>
      <c r="AJ1496" s="465"/>
      <c r="AK1496" s="465"/>
      <c r="AL1496" s="465"/>
      <c r="AM1496" s="465"/>
      <c r="AN1496" s="465"/>
      <c r="AO1496" s="465"/>
      <c r="AP1496" s="465"/>
      <c r="AQ1496" s="465"/>
      <c r="AR1496" s="465"/>
      <c r="AS1496" s="465"/>
      <c r="AT1496" s="465"/>
      <c r="AU1496" s="465"/>
      <c r="AV1496" s="465"/>
      <c r="AW1496" s="465"/>
      <c r="AX1496" s="466"/>
    </row>
    <row r="1497" spans="1:50" ht="19.5" customHeight="1" thickBot="1">
      <c r="A1497" s="383"/>
      <c r="B1497" s="384"/>
      <c r="C1497" s="391" t="s">
        <v>44</v>
      </c>
      <c r="D1497" s="392"/>
      <c r="E1497" s="392"/>
      <c r="F1497" s="392"/>
      <c r="G1497" s="392"/>
      <c r="H1497" s="392"/>
      <c r="I1497" s="392"/>
      <c r="J1497" s="392"/>
      <c r="K1497" s="393"/>
      <c r="L1497" s="394">
        <v>8</v>
      </c>
      <c r="M1497" s="395"/>
      <c r="N1497" s="395"/>
      <c r="O1497" s="395"/>
      <c r="P1497" s="395"/>
      <c r="Q1497" s="396"/>
      <c r="R1497" s="394">
        <v>10</v>
      </c>
      <c r="S1497" s="395"/>
      <c r="T1497" s="395"/>
      <c r="U1497" s="395"/>
      <c r="V1497" s="395"/>
      <c r="W1497" s="396"/>
      <c r="X1497" s="534"/>
      <c r="Y1497" s="535"/>
      <c r="Z1497" s="535"/>
      <c r="AA1497" s="535"/>
      <c r="AB1497" s="535"/>
      <c r="AC1497" s="535"/>
      <c r="AD1497" s="535"/>
      <c r="AE1497" s="535"/>
      <c r="AF1497" s="535"/>
      <c r="AG1497" s="535"/>
      <c r="AH1497" s="535"/>
      <c r="AI1497" s="535"/>
      <c r="AJ1497" s="535"/>
      <c r="AK1497" s="535"/>
      <c r="AL1497" s="535"/>
      <c r="AM1497" s="535"/>
      <c r="AN1497" s="535"/>
      <c r="AO1497" s="535"/>
      <c r="AP1497" s="535"/>
      <c r="AQ1497" s="535"/>
      <c r="AR1497" s="535"/>
      <c r="AS1497" s="535"/>
      <c r="AT1497" s="535"/>
      <c r="AU1497" s="535"/>
      <c r="AV1497" s="535"/>
      <c r="AW1497" s="535"/>
      <c r="AX1497" s="536"/>
    </row>
    <row r="1499" spans="1:50" ht="14.25" thickBot="1"/>
    <row r="1500" spans="1:50" ht="25.5" customHeight="1">
      <c r="A1500" s="468" t="s">
        <v>302</v>
      </c>
      <c r="B1500" s="469"/>
      <c r="C1500" s="469"/>
      <c r="D1500" s="469"/>
      <c r="E1500" s="469"/>
      <c r="F1500" s="470"/>
      <c r="G1500" s="471" t="s">
        <v>2789</v>
      </c>
      <c r="H1500" s="472"/>
      <c r="I1500" s="472"/>
      <c r="J1500" s="472"/>
      <c r="K1500" s="472"/>
      <c r="L1500" s="472"/>
      <c r="M1500" s="472"/>
      <c r="N1500" s="472"/>
      <c r="O1500" s="472"/>
      <c r="P1500" s="472"/>
      <c r="Q1500" s="472"/>
      <c r="R1500" s="472"/>
      <c r="S1500" s="472"/>
      <c r="T1500" s="472"/>
      <c r="U1500" s="472"/>
      <c r="V1500" s="472"/>
      <c r="W1500" s="472"/>
      <c r="X1500" s="473"/>
      <c r="Y1500" s="474" t="s">
        <v>281</v>
      </c>
      <c r="Z1500" s="475"/>
      <c r="AA1500" s="475"/>
      <c r="AB1500" s="475"/>
      <c r="AC1500" s="475"/>
      <c r="AD1500" s="476"/>
      <c r="AE1500" s="477" t="s">
        <v>199</v>
      </c>
      <c r="AF1500" s="478"/>
      <c r="AG1500" s="478"/>
      <c r="AH1500" s="478"/>
      <c r="AI1500" s="478"/>
      <c r="AJ1500" s="478"/>
      <c r="AK1500" s="478"/>
      <c r="AL1500" s="478"/>
      <c r="AM1500" s="478"/>
      <c r="AN1500" s="478"/>
      <c r="AO1500" s="478"/>
      <c r="AP1500" s="479"/>
      <c r="AQ1500" s="480" t="s">
        <v>198</v>
      </c>
      <c r="AR1500" s="481"/>
      <c r="AS1500" s="481"/>
      <c r="AT1500" s="481"/>
      <c r="AU1500" s="481"/>
      <c r="AV1500" s="481"/>
      <c r="AW1500" s="481"/>
      <c r="AX1500" s="482"/>
    </row>
    <row r="1501" spans="1:50" ht="30" customHeight="1">
      <c r="A1501" s="486" t="s">
        <v>197</v>
      </c>
      <c r="B1501" s="487"/>
      <c r="C1501" s="487"/>
      <c r="D1501" s="487"/>
      <c r="E1501" s="487"/>
      <c r="F1501" s="488"/>
      <c r="G1501" s="489" t="s">
        <v>2788</v>
      </c>
      <c r="H1501" s="490"/>
      <c r="I1501" s="490"/>
      <c r="J1501" s="490"/>
      <c r="K1501" s="490"/>
      <c r="L1501" s="490"/>
      <c r="M1501" s="490"/>
      <c r="N1501" s="490"/>
      <c r="O1501" s="490"/>
      <c r="P1501" s="490"/>
      <c r="Q1501" s="490"/>
      <c r="R1501" s="490"/>
      <c r="S1501" s="490"/>
      <c r="T1501" s="490"/>
      <c r="U1501" s="490"/>
      <c r="V1501" s="490"/>
      <c r="W1501" s="490"/>
      <c r="X1501" s="491"/>
      <c r="Y1501" s="492" t="s">
        <v>195</v>
      </c>
      <c r="Z1501" s="493"/>
      <c r="AA1501" s="493"/>
      <c r="AB1501" s="493"/>
      <c r="AC1501" s="493"/>
      <c r="AD1501" s="494"/>
      <c r="AE1501" s="495" t="s">
        <v>2783</v>
      </c>
      <c r="AF1501" s="496"/>
      <c r="AG1501" s="496"/>
      <c r="AH1501" s="496"/>
      <c r="AI1501" s="496"/>
      <c r="AJ1501" s="496"/>
      <c r="AK1501" s="496"/>
      <c r="AL1501" s="496"/>
      <c r="AM1501" s="496"/>
      <c r="AN1501" s="496"/>
      <c r="AO1501" s="496"/>
      <c r="AP1501" s="497"/>
      <c r="AQ1501" s="614" t="s">
        <v>2782</v>
      </c>
      <c r="AR1501" s="615"/>
      <c r="AS1501" s="615"/>
      <c r="AT1501" s="615"/>
      <c r="AU1501" s="615"/>
      <c r="AV1501" s="615"/>
      <c r="AW1501" s="615"/>
      <c r="AX1501" s="616"/>
    </row>
    <row r="1502" spans="1:50" ht="30" customHeight="1">
      <c r="A1502" s="501" t="s">
        <v>192</v>
      </c>
      <c r="B1502" s="502"/>
      <c r="C1502" s="502"/>
      <c r="D1502" s="502"/>
      <c r="E1502" s="502"/>
      <c r="F1502" s="503"/>
      <c r="G1502" s="504" t="s">
        <v>191</v>
      </c>
      <c r="H1502" s="505"/>
      <c r="I1502" s="505"/>
      <c r="J1502" s="505"/>
      <c r="K1502" s="505"/>
      <c r="L1502" s="505"/>
      <c r="M1502" s="505"/>
      <c r="N1502" s="505"/>
      <c r="O1502" s="505"/>
      <c r="P1502" s="505"/>
      <c r="Q1502" s="505"/>
      <c r="R1502" s="505"/>
      <c r="S1502" s="505"/>
      <c r="T1502" s="505"/>
      <c r="U1502" s="505"/>
      <c r="V1502" s="505"/>
      <c r="W1502" s="505"/>
      <c r="X1502" s="506"/>
      <c r="Y1502" s="507" t="s">
        <v>190</v>
      </c>
      <c r="Z1502" s="508"/>
      <c r="AA1502" s="508"/>
      <c r="AB1502" s="508"/>
      <c r="AC1502" s="508"/>
      <c r="AD1502" s="509"/>
      <c r="AE1502" s="416" t="s">
        <v>2781</v>
      </c>
      <c r="AF1502" s="417"/>
      <c r="AG1502" s="417"/>
      <c r="AH1502" s="417"/>
      <c r="AI1502" s="417"/>
      <c r="AJ1502" s="417"/>
      <c r="AK1502" s="417"/>
      <c r="AL1502" s="417"/>
      <c r="AM1502" s="417"/>
      <c r="AN1502" s="417"/>
      <c r="AO1502" s="417"/>
      <c r="AP1502" s="417"/>
      <c r="AQ1502" s="417"/>
      <c r="AR1502" s="417"/>
      <c r="AS1502" s="417"/>
      <c r="AT1502" s="417"/>
      <c r="AU1502" s="417"/>
      <c r="AV1502" s="417"/>
      <c r="AW1502" s="417"/>
      <c r="AX1502" s="418"/>
    </row>
    <row r="1503" spans="1:50" ht="30" customHeight="1">
      <c r="A1503" s="519" t="s">
        <v>188</v>
      </c>
      <c r="B1503" s="520"/>
      <c r="C1503" s="520"/>
      <c r="D1503" s="520"/>
      <c r="E1503" s="520"/>
      <c r="F1503" s="521"/>
      <c r="G1503" s="522" t="s">
        <v>2780</v>
      </c>
      <c r="H1503" s="523"/>
      <c r="I1503" s="523"/>
      <c r="J1503" s="523"/>
      <c r="K1503" s="523"/>
      <c r="L1503" s="523"/>
      <c r="M1503" s="523"/>
      <c r="N1503" s="523"/>
      <c r="O1503" s="523"/>
      <c r="P1503" s="523"/>
      <c r="Q1503" s="523"/>
      <c r="R1503" s="523"/>
      <c r="S1503" s="523"/>
      <c r="T1503" s="523"/>
      <c r="U1503" s="523"/>
      <c r="V1503" s="523"/>
      <c r="W1503" s="523"/>
      <c r="X1503" s="524"/>
      <c r="Y1503" s="525" t="s">
        <v>273</v>
      </c>
      <c r="Z1503" s="526"/>
      <c r="AA1503" s="526"/>
      <c r="AB1503" s="526"/>
      <c r="AC1503" s="526"/>
      <c r="AD1503" s="527"/>
      <c r="AE1503" s="528" t="s">
        <v>1553</v>
      </c>
      <c r="AF1503" s="529"/>
      <c r="AG1503" s="529"/>
      <c r="AH1503" s="529"/>
      <c r="AI1503" s="529"/>
      <c r="AJ1503" s="529"/>
      <c r="AK1503" s="529"/>
      <c r="AL1503" s="529"/>
      <c r="AM1503" s="529"/>
      <c r="AN1503" s="529"/>
      <c r="AO1503" s="529"/>
      <c r="AP1503" s="529"/>
      <c r="AQ1503" s="529"/>
      <c r="AR1503" s="529"/>
      <c r="AS1503" s="529"/>
      <c r="AT1503" s="529"/>
      <c r="AU1503" s="529"/>
      <c r="AV1503" s="529"/>
      <c r="AW1503" s="529"/>
      <c r="AX1503" s="530"/>
    </row>
    <row r="1504" spans="1:50" ht="44.25" customHeight="1">
      <c r="A1504" s="510" t="s">
        <v>185</v>
      </c>
      <c r="B1504" s="511"/>
      <c r="C1504" s="511"/>
      <c r="D1504" s="511"/>
      <c r="E1504" s="511"/>
      <c r="F1504" s="512"/>
      <c r="G1504" s="531" t="s">
        <v>2787</v>
      </c>
      <c r="H1504" s="532"/>
      <c r="I1504" s="532"/>
      <c r="J1504" s="532"/>
      <c r="K1504" s="532"/>
      <c r="L1504" s="532"/>
      <c r="M1504" s="532"/>
      <c r="N1504" s="532"/>
      <c r="O1504" s="532"/>
      <c r="P1504" s="532"/>
      <c r="Q1504" s="532"/>
      <c r="R1504" s="532"/>
      <c r="S1504" s="532"/>
      <c r="T1504" s="532"/>
      <c r="U1504" s="532"/>
      <c r="V1504" s="532"/>
      <c r="W1504" s="532"/>
      <c r="X1504" s="532"/>
      <c r="Y1504" s="532"/>
      <c r="Z1504" s="532"/>
      <c r="AA1504" s="532"/>
      <c r="AB1504" s="532"/>
      <c r="AC1504" s="532"/>
      <c r="AD1504" s="532"/>
      <c r="AE1504" s="532"/>
      <c r="AF1504" s="532"/>
      <c r="AG1504" s="532"/>
      <c r="AH1504" s="532"/>
      <c r="AI1504" s="532"/>
      <c r="AJ1504" s="532"/>
      <c r="AK1504" s="532"/>
      <c r="AL1504" s="532"/>
      <c r="AM1504" s="532"/>
      <c r="AN1504" s="532"/>
      <c r="AO1504" s="532"/>
      <c r="AP1504" s="532"/>
      <c r="AQ1504" s="532"/>
      <c r="AR1504" s="532"/>
      <c r="AS1504" s="532"/>
      <c r="AT1504" s="532"/>
      <c r="AU1504" s="532"/>
      <c r="AV1504" s="532"/>
      <c r="AW1504" s="532"/>
      <c r="AX1504" s="533"/>
    </row>
    <row r="1505" spans="1:50" ht="44.25" customHeight="1">
      <c r="A1505" s="510" t="s">
        <v>183</v>
      </c>
      <c r="B1505" s="511"/>
      <c r="C1505" s="511"/>
      <c r="D1505" s="511"/>
      <c r="E1505" s="511"/>
      <c r="F1505" s="512"/>
      <c r="G1505" s="531" t="s">
        <v>2787</v>
      </c>
      <c r="H1505" s="532"/>
      <c r="I1505" s="532"/>
      <c r="J1505" s="532"/>
      <c r="K1505" s="532"/>
      <c r="L1505" s="532"/>
      <c r="M1505" s="532"/>
      <c r="N1505" s="532"/>
      <c r="O1505" s="532"/>
      <c r="P1505" s="532"/>
      <c r="Q1505" s="532"/>
      <c r="R1505" s="532"/>
      <c r="S1505" s="532"/>
      <c r="T1505" s="532"/>
      <c r="U1505" s="532"/>
      <c r="V1505" s="532"/>
      <c r="W1505" s="532"/>
      <c r="X1505" s="532"/>
      <c r="Y1505" s="532"/>
      <c r="Z1505" s="532"/>
      <c r="AA1505" s="532"/>
      <c r="AB1505" s="532"/>
      <c r="AC1505" s="532"/>
      <c r="AD1505" s="532"/>
      <c r="AE1505" s="532"/>
      <c r="AF1505" s="532"/>
      <c r="AG1505" s="532"/>
      <c r="AH1505" s="532"/>
      <c r="AI1505" s="532"/>
      <c r="AJ1505" s="532"/>
      <c r="AK1505" s="532"/>
      <c r="AL1505" s="532"/>
      <c r="AM1505" s="532"/>
      <c r="AN1505" s="532"/>
      <c r="AO1505" s="532"/>
      <c r="AP1505" s="532"/>
      <c r="AQ1505" s="532"/>
      <c r="AR1505" s="532"/>
      <c r="AS1505" s="532"/>
      <c r="AT1505" s="532"/>
      <c r="AU1505" s="532"/>
      <c r="AV1505" s="532"/>
      <c r="AW1505" s="532"/>
      <c r="AX1505" s="533"/>
    </row>
    <row r="1506" spans="1:50" ht="20.25" customHeight="1">
      <c r="A1506" s="510" t="s">
        <v>181</v>
      </c>
      <c r="B1506" s="511"/>
      <c r="C1506" s="511"/>
      <c r="D1506" s="511"/>
      <c r="E1506" s="511"/>
      <c r="F1506" s="512"/>
      <c r="G1506" s="516" t="s">
        <v>919</v>
      </c>
      <c r="H1506" s="517"/>
      <c r="I1506" s="517"/>
      <c r="J1506" s="517"/>
      <c r="K1506" s="517"/>
      <c r="L1506" s="517"/>
      <c r="M1506" s="517"/>
      <c r="N1506" s="517"/>
      <c r="O1506" s="517"/>
      <c r="P1506" s="517"/>
      <c r="Q1506" s="517"/>
      <c r="R1506" s="517"/>
      <c r="S1506" s="517"/>
      <c r="T1506" s="517"/>
      <c r="U1506" s="517"/>
      <c r="V1506" s="517"/>
      <c r="W1506" s="517"/>
      <c r="X1506" s="517"/>
      <c r="Y1506" s="517"/>
      <c r="Z1506" s="517"/>
      <c r="AA1506" s="517"/>
      <c r="AB1506" s="517"/>
      <c r="AC1506" s="517"/>
      <c r="AD1506" s="517"/>
      <c r="AE1506" s="517"/>
      <c r="AF1506" s="517"/>
      <c r="AG1506" s="517"/>
      <c r="AH1506" s="517"/>
      <c r="AI1506" s="517"/>
      <c r="AJ1506" s="517"/>
      <c r="AK1506" s="517"/>
      <c r="AL1506" s="517"/>
      <c r="AM1506" s="517"/>
      <c r="AN1506" s="517"/>
      <c r="AO1506" s="517"/>
      <c r="AP1506" s="517"/>
      <c r="AQ1506" s="517"/>
      <c r="AR1506" s="517"/>
      <c r="AS1506" s="517"/>
      <c r="AT1506" s="517"/>
      <c r="AU1506" s="517"/>
      <c r="AV1506" s="517"/>
      <c r="AW1506" s="517"/>
      <c r="AX1506" s="518"/>
    </row>
    <row r="1507" spans="1:50" ht="20.25" customHeight="1">
      <c r="A1507" s="363" t="s">
        <v>179</v>
      </c>
      <c r="B1507" s="364"/>
      <c r="C1507" s="364"/>
      <c r="D1507" s="364"/>
      <c r="E1507" s="364"/>
      <c r="F1507" s="365"/>
      <c r="G1507" s="372"/>
      <c r="H1507" s="373"/>
      <c r="I1507" s="373"/>
      <c r="J1507" s="373"/>
      <c r="K1507" s="373"/>
      <c r="L1507" s="373"/>
      <c r="M1507" s="373"/>
      <c r="N1507" s="373"/>
      <c r="O1507" s="374"/>
      <c r="P1507" s="375" t="s">
        <v>293</v>
      </c>
      <c r="Q1507" s="376"/>
      <c r="R1507" s="376"/>
      <c r="S1507" s="376"/>
      <c r="T1507" s="376"/>
      <c r="U1507" s="376"/>
      <c r="V1507" s="377"/>
      <c r="W1507" s="375" t="s">
        <v>292</v>
      </c>
      <c r="X1507" s="376"/>
      <c r="Y1507" s="376"/>
      <c r="Z1507" s="376"/>
      <c r="AA1507" s="376"/>
      <c r="AB1507" s="376"/>
      <c r="AC1507" s="377"/>
      <c r="AD1507" s="375" t="s">
        <v>291</v>
      </c>
      <c r="AE1507" s="376"/>
      <c r="AF1507" s="376"/>
      <c r="AG1507" s="376"/>
      <c r="AH1507" s="376"/>
      <c r="AI1507" s="376"/>
      <c r="AJ1507" s="377"/>
      <c r="AK1507" s="375" t="s">
        <v>290</v>
      </c>
      <c r="AL1507" s="376"/>
      <c r="AM1507" s="376"/>
      <c r="AN1507" s="376"/>
      <c r="AO1507" s="376"/>
      <c r="AP1507" s="376"/>
      <c r="AQ1507" s="377"/>
      <c r="AR1507" s="375" t="s">
        <v>289</v>
      </c>
      <c r="AS1507" s="376"/>
      <c r="AT1507" s="376"/>
      <c r="AU1507" s="376"/>
      <c r="AV1507" s="376"/>
      <c r="AW1507" s="376"/>
      <c r="AX1507" s="425"/>
    </row>
    <row r="1508" spans="1:50" ht="20.25" customHeight="1">
      <c r="A1508" s="366"/>
      <c r="B1508" s="367"/>
      <c r="C1508" s="367"/>
      <c r="D1508" s="367"/>
      <c r="E1508" s="367"/>
      <c r="F1508" s="368"/>
      <c r="G1508" s="451" t="s">
        <v>177</v>
      </c>
      <c r="H1508" s="452"/>
      <c r="I1508" s="457" t="s">
        <v>176</v>
      </c>
      <c r="J1508" s="458"/>
      <c r="K1508" s="458"/>
      <c r="L1508" s="458"/>
      <c r="M1508" s="458"/>
      <c r="N1508" s="458"/>
      <c r="O1508" s="459"/>
      <c r="P1508" s="460" t="s">
        <v>1553</v>
      </c>
      <c r="Q1508" s="461"/>
      <c r="R1508" s="461"/>
      <c r="S1508" s="461"/>
      <c r="T1508" s="461"/>
      <c r="U1508" s="461"/>
      <c r="V1508" s="462"/>
      <c r="W1508" s="460" t="s">
        <v>1553</v>
      </c>
      <c r="X1508" s="461"/>
      <c r="Y1508" s="461"/>
      <c r="Z1508" s="461"/>
      <c r="AA1508" s="461"/>
      <c r="AB1508" s="461"/>
      <c r="AC1508" s="462"/>
      <c r="AD1508" s="460">
        <v>2</v>
      </c>
      <c r="AE1508" s="461"/>
      <c r="AF1508" s="461"/>
      <c r="AG1508" s="461"/>
      <c r="AH1508" s="461"/>
      <c r="AI1508" s="461"/>
      <c r="AJ1508" s="462"/>
      <c r="AK1508" s="460">
        <v>2</v>
      </c>
      <c r="AL1508" s="461"/>
      <c r="AM1508" s="461"/>
      <c r="AN1508" s="461"/>
      <c r="AO1508" s="461"/>
      <c r="AP1508" s="461"/>
      <c r="AQ1508" s="462"/>
      <c r="AR1508" s="460">
        <v>2</v>
      </c>
      <c r="AS1508" s="461"/>
      <c r="AT1508" s="461"/>
      <c r="AU1508" s="461"/>
      <c r="AV1508" s="461"/>
      <c r="AW1508" s="461"/>
      <c r="AX1508" s="2170"/>
    </row>
    <row r="1509" spans="1:50" ht="20.25" customHeight="1">
      <c r="A1509" s="366"/>
      <c r="B1509" s="367"/>
      <c r="C1509" s="367"/>
      <c r="D1509" s="367"/>
      <c r="E1509" s="367"/>
      <c r="F1509" s="368"/>
      <c r="G1509" s="453"/>
      <c r="H1509" s="454"/>
      <c r="I1509" s="436" t="s">
        <v>175</v>
      </c>
      <c r="J1509" s="437"/>
      <c r="K1509" s="437"/>
      <c r="L1509" s="437"/>
      <c r="M1509" s="437"/>
      <c r="N1509" s="437"/>
      <c r="O1509" s="438"/>
      <c r="P1509" s="419" t="s">
        <v>1553</v>
      </c>
      <c r="Q1509" s="420"/>
      <c r="R1509" s="420"/>
      <c r="S1509" s="420"/>
      <c r="T1509" s="420"/>
      <c r="U1509" s="420"/>
      <c r="V1509" s="421"/>
      <c r="W1509" s="419" t="s">
        <v>1553</v>
      </c>
      <c r="X1509" s="420"/>
      <c r="Y1509" s="420"/>
      <c r="Z1509" s="420"/>
      <c r="AA1509" s="420"/>
      <c r="AB1509" s="420"/>
      <c r="AC1509" s="421"/>
      <c r="AD1509" s="419" t="s">
        <v>1553</v>
      </c>
      <c r="AE1509" s="420"/>
      <c r="AF1509" s="420"/>
      <c r="AG1509" s="420"/>
      <c r="AH1509" s="420"/>
      <c r="AI1509" s="420"/>
      <c r="AJ1509" s="421"/>
      <c r="AK1509" s="419" t="s">
        <v>1553</v>
      </c>
      <c r="AL1509" s="420"/>
      <c r="AM1509" s="420"/>
      <c r="AN1509" s="420"/>
      <c r="AO1509" s="420"/>
      <c r="AP1509" s="420"/>
      <c r="AQ1509" s="421"/>
      <c r="AR1509" s="583"/>
      <c r="AS1509" s="584"/>
      <c r="AT1509" s="584"/>
      <c r="AU1509" s="584"/>
      <c r="AV1509" s="584"/>
      <c r="AW1509" s="584"/>
      <c r="AX1509" s="585"/>
    </row>
    <row r="1510" spans="1:50" ht="20.25" customHeight="1">
      <c r="A1510" s="366"/>
      <c r="B1510" s="367"/>
      <c r="C1510" s="367"/>
      <c r="D1510" s="367"/>
      <c r="E1510" s="367"/>
      <c r="F1510" s="368"/>
      <c r="G1510" s="453"/>
      <c r="H1510" s="454"/>
      <c r="I1510" s="436" t="s">
        <v>174</v>
      </c>
      <c r="J1510" s="437"/>
      <c r="K1510" s="437"/>
      <c r="L1510" s="437"/>
      <c r="M1510" s="437"/>
      <c r="N1510" s="437"/>
      <c r="O1510" s="438"/>
      <c r="P1510" s="419" t="s">
        <v>1553</v>
      </c>
      <c r="Q1510" s="420"/>
      <c r="R1510" s="420"/>
      <c r="S1510" s="420"/>
      <c r="T1510" s="420"/>
      <c r="U1510" s="420"/>
      <c r="V1510" s="421"/>
      <c r="W1510" s="419" t="s">
        <v>1553</v>
      </c>
      <c r="X1510" s="420"/>
      <c r="Y1510" s="420"/>
      <c r="Z1510" s="420"/>
      <c r="AA1510" s="420"/>
      <c r="AB1510" s="420"/>
      <c r="AC1510" s="421"/>
      <c r="AD1510" s="419" t="s">
        <v>1553</v>
      </c>
      <c r="AE1510" s="420"/>
      <c r="AF1510" s="420"/>
      <c r="AG1510" s="420"/>
      <c r="AH1510" s="420"/>
      <c r="AI1510" s="420"/>
      <c r="AJ1510" s="421"/>
      <c r="AK1510" s="419" t="s">
        <v>1553</v>
      </c>
      <c r="AL1510" s="420"/>
      <c r="AM1510" s="420"/>
      <c r="AN1510" s="420"/>
      <c r="AO1510" s="420"/>
      <c r="AP1510" s="420"/>
      <c r="AQ1510" s="421"/>
      <c r="AR1510" s="419" t="s">
        <v>2777</v>
      </c>
      <c r="AS1510" s="420"/>
      <c r="AT1510" s="420"/>
      <c r="AU1510" s="420"/>
      <c r="AV1510" s="420"/>
      <c r="AW1510" s="420"/>
      <c r="AX1510" s="558"/>
    </row>
    <row r="1511" spans="1:50" ht="20.25" customHeight="1">
      <c r="A1511" s="366"/>
      <c r="B1511" s="367"/>
      <c r="C1511" s="367"/>
      <c r="D1511" s="367"/>
      <c r="E1511" s="367"/>
      <c r="F1511" s="368"/>
      <c r="G1511" s="453"/>
      <c r="H1511" s="454"/>
      <c r="I1511" s="436" t="s">
        <v>173</v>
      </c>
      <c r="J1511" s="437"/>
      <c r="K1511" s="437"/>
      <c r="L1511" s="437"/>
      <c r="M1511" s="437"/>
      <c r="N1511" s="437"/>
      <c r="O1511" s="438"/>
      <c r="P1511" s="419" t="s">
        <v>1553</v>
      </c>
      <c r="Q1511" s="420"/>
      <c r="R1511" s="420"/>
      <c r="S1511" s="420"/>
      <c r="T1511" s="420"/>
      <c r="U1511" s="420"/>
      <c r="V1511" s="421"/>
      <c r="W1511" s="419" t="s">
        <v>1553</v>
      </c>
      <c r="X1511" s="420"/>
      <c r="Y1511" s="420"/>
      <c r="Z1511" s="420"/>
      <c r="AA1511" s="420"/>
      <c r="AB1511" s="420"/>
      <c r="AC1511" s="421"/>
      <c r="AD1511" s="419" t="s">
        <v>1553</v>
      </c>
      <c r="AE1511" s="420"/>
      <c r="AF1511" s="420"/>
      <c r="AG1511" s="420"/>
      <c r="AH1511" s="420"/>
      <c r="AI1511" s="420"/>
      <c r="AJ1511" s="421"/>
      <c r="AK1511" s="419" t="s">
        <v>1553</v>
      </c>
      <c r="AL1511" s="420"/>
      <c r="AM1511" s="420"/>
      <c r="AN1511" s="420"/>
      <c r="AO1511" s="420"/>
      <c r="AP1511" s="420"/>
      <c r="AQ1511" s="421"/>
      <c r="AR1511" s="583"/>
      <c r="AS1511" s="584"/>
      <c r="AT1511" s="584"/>
      <c r="AU1511" s="584"/>
      <c r="AV1511" s="584"/>
      <c r="AW1511" s="584"/>
      <c r="AX1511" s="585"/>
    </row>
    <row r="1512" spans="1:50" ht="20.25" customHeight="1">
      <c r="A1512" s="366"/>
      <c r="B1512" s="367"/>
      <c r="C1512" s="367"/>
      <c r="D1512" s="367"/>
      <c r="E1512" s="367"/>
      <c r="F1512" s="368"/>
      <c r="G1512" s="453"/>
      <c r="H1512" s="454"/>
      <c r="I1512" s="436" t="s">
        <v>172</v>
      </c>
      <c r="J1512" s="437"/>
      <c r="K1512" s="437"/>
      <c r="L1512" s="437"/>
      <c r="M1512" s="437"/>
      <c r="N1512" s="437"/>
      <c r="O1512" s="438"/>
      <c r="P1512" s="419" t="s">
        <v>1553</v>
      </c>
      <c r="Q1512" s="420"/>
      <c r="R1512" s="420"/>
      <c r="S1512" s="420"/>
      <c r="T1512" s="420"/>
      <c r="U1512" s="420"/>
      <c r="V1512" s="421"/>
      <c r="W1512" s="419" t="s">
        <v>1553</v>
      </c>
      <c r="X1512" s="420"/>
      <c r="Y1512" s="420"/>
      <c r="Z1512" s="420"/>
      <c r="AA1512" s="420"/>
      <c r="AB1512" s="420"/>
      <c r="AC1512" s="421"/>
      <c r="AD1512" s="419" t="s">
        <v>1553</v>
      </c>
      <c r="AE1512" s="420"/>
      <c r="AF1512" s="420"/>
      <c r="AG1512" s="420"/>
      <c r="AH1512" s="420"/>
      <c r="AI1512" s="420"/>
      <c r="AJ1512" s="421"/>
      <c r="AK1512" s="419" t="s">
        <v>1553</v>
      </c>
      <c r="AL1512" s="420"/>
      <c r="AM1512" s="420"/>
      <c r="AN1512" s="420"/>
      <c r="AO1512" s="420"/>
      <c r="AP1512" s="420"/>
      <c r="AQ1512" s="421"/>
      <c r="AR1512" s="583"/>
      <c r="AS1512" s="584"/>
      <c r="AT1512" s="584"/>
      <c r="AU1512" s="584"/>
      <c r="AV1512" s="584"/>
      <c r="AW1512" s="584"/>
      <c r="AX1512" s="585"/>
    </row>
    <row r="1513" spans="1:50" ht="20.25" customHeight="1">
      <c r="A1513" s="366"/>
      <c r="B1513" s="367"/>
      <c r="C1513" s="367"/>
      <c r="D1513" s="367"/>
      <c r="E1513" s="367"/>
      <c r="F1513" s="368"/>
      <c r="G1513" s="455"/>
      <c r="H1513" s="456"/>
      <c r="I1513" s="442" t="s">
        <v>44</v>
      </c>
      <c r="J1513" s="443"/>
      <c r="K1513" s="443"/>
      <c r="L1513" s="443"/>
      <c r="M1513" s="443"/>
      <c r="N1513" s="443"/>
      <c r="O1513" s="444"/>
      <c r="P1513" s="445" t="s">
        <v>1553</v>
      </c>
      <c r="Q1513" s="446"/>
      <c r="R1513" s="446"/>
      <c r="S1513" s="446"/>
      <c r="T1513" s="446"/>
      <c r="U1513" s="446"/>
      <c r="V1513" s="447"/>
      <c r="W1513" s="445" t="s">
        <v>1553</v>
      </c>
      <c r="X1513" s="446"/>
      <c r="Y1513" s="446"/>
      <c r="Z1513" s="446"/>
      <c r="AA1513" s="446"/>
      <c r="AB1513" s="446"/>
      <c r="AC1513" s="447"/>
      <c r="AD1513" s="445">
        <v>2</v>
      </c>
      <c r="AE1513" s="446"/>
      <c r="AF1513" s="446"/>
      <c r="AG1513" s="446"/>
      <c r="AH1513" s="446"/>
      <c r="AI1513" s="446"/>
      <c r="AJ1513" s="447"/>
      <c r="AK1513" s="445">
        <v>2</v>
      </c>
      <c r="AL1513" s="446"/>
      <c r="AM1513" s="446"/>
      <c r="AN1513" s="446"/>
      <c r="AO1513" s="446"/>
      <c r="AP1513" s="446"/>
      <c r="AQ1513" s="447"/>
      <c r="AR1513" s="445">
        <v>2</v>
      </c>
      <c r="AS1513" s="446"/>
      <c r="AT1513" s="446"/>
      <c r="AU1513" s="446"/>
      <c r="AV1513" s="446"/>
      <c r="AW1513" s="446"/>
      <c r="AX1513" s="2505"/>
    </row>
    <row r="1514" spans="1:50" ht="20.25" customHeight="1">
      <c r="A1514" s="366"/>
      <c r="B1514" s="367"/>
      <c r="C1514" s="367"/>
      <c r="D1514" s="367"/>
      <c r="E1514" s="367"/>
      <c r="F1514" s="368"/>
      <c r="G1514" s="430" t="s">
        <v>170</v>
      </c>
      <c r="H1514" s="431"/>
      <c r="I1514" s="431"/>
      <c r="J1514" s="431"/>
      <c r="K1514" s="431"/>
      <c r="L1514" s="431"/>
      <c r="M1514" s="431"/>
      <c r="N1514" s="431"/>
      <c r="O1514" s="432"/>
      <c r="P1514" s="426" t="s">
        <v>1553</v>
      </c>
      <c r="Q1514" s="427"/>
      <c r="R1514" s="427"/>
      <c r="S1514" s="427"/>
      <c r="T1514" s="427"/>
      <c r="U1514" s="427"/>
      <c r="V1514" s="428"/>
      <c r="W1514" s="426" t="s">
        <v>1553</v>
      </c>
      <c r="X1514" s="427"/>
      <c r="Y1514" s="427"/>
      <c r="Z1514" s="427"/>
      <c r="AA1514" s="427"/>
      <c r="AB1514" s="427"/>
      <c r="AC1514" s="428"/>
      <c r="AD1514" s="426">
        <v>0.3</v>
      </c>
      <c r="AE1514" s="427"/>
      <c r="AF1514" s="427"/>
      <c r="AG1514" s="427"/>
      <c r="AH1514" s="427"/>
      <c r="AI1514" s="427"/>
      <c r="AJ1514" s="428"/>
      <c r="AK1514" s="404"/>
      <c r="AL1514" s="405"/>
      <c r="AM1514" s="405"/>
      <c r="AN1514" s="405"/>
      <c r="AO1514" s="405"/>
      <c r="AP1514" s="405"/>
      <c r="AQ1514" s="429"/>
      <c r="AR1514" s="404"/>
      <c r="AS1514" s="405"/>
      <c r="AT1514" s="405"/>
      <c r="AU1514" s="405"/>
      <c r="AV1514" s="405"/>
      <c r="AW1514" s="405"/>
      <c r="AX1514" s="406"/>
    </row>
    <row r="1515" spans="1:50" ht="20.25" customHeight="1">
      <c r="A1515" s="369"/>
      <c r="B1515" s="370"/>
      <c r="C1515" s="370"/>
      <c r="D1515" s="370"/>
      <c r="E1515" s="370"/>
      <c r="F1515" s="371"/>
      <c r="G1515" s="430" t="s">
        <v>169</v>
      </c>
      <c r="H1515" s="431"/>
      <c r="I1515" s="431"/>
      <c r="J1515" s="431"/>
      <c r="K1515" s="431"/>
      <c r="L1515" s="431"/>
      <c r="M1515" s="431"/>
      <c r="N1515" s="431"/>
      <c r="O1515" s="432"/>
      <c r="P1515" s="426" t="s">
        <v>1553</v>
      </c>
      <c r="Q1515" s="427"/>
      <c r="R1515" s="427"/>
      <c r="S1515" s="427"/>
      <c r="T1515" s="427"/>
      <c r="U1515" s="427"/>
      <c r="V1515" s="428"/>
      <c r="W1515" s="426" t="s">
        <v>1553</v>
      </c>
      <c r="X1515" s="427"/>
      <c r="Y1515" s="427"/>
      <c r="Z1515" s="427"/>
      <c r="AA1515" s="427"/>
      <c r="AB1515" s="427"/>
      <c r="AC1515" s="428"/>
      <c r="AD1515" s="426">
        <v>19</v>
      </c>
      <c r="AE1515" s="427"/>
      <c r="AF1515" s="427"/>
      <c r="AG1515" s="427"/>
      <c r="AH1515" s="427"/>
      <c r="AI1515" s="427"/>
      <c r="AJ1515" s="428"/>
      <c r="AK1515" s="404"/>
      <c r="AL1515" s="405"/>
      <c r="AM1515" s="405"/>
      <c r="AN1515" s="405"/>
      <c r="AO1515" s="405"/>
      <c r="AP1515" s="405"/>
      <c r="AQ1515" s="429"/>
      <c r="AR1515" s="404"/>
      <c r="AS1515" s="405"/>
      <c r="AT1515" s="405"/>
      <c r="AU1515" s="405"/>
      <c r="AV1515" s="405"/>
      <c r="AW1515" s="405"/>
      <c r="AX1515" s="406"/>
    </row>
    <row r="1516" spans="1:50" ht="20.25" customHeight="1">
      <c r="A1516" s="379" t="s">
        <v>131</v>
      </c>
      <c r="B1516" s="380"/>
      <c r="C1516" s="385" t="s">
        <v>47</v>
      </c>
      <c r="D1516" s="386"/>
      <c r="E1516" s="386"/>
      <c r="F1516" s="386"/>
      <c r="G1516" s="386"/>
      <c r="H1516" s="386"/>
      <c r="I1516" s="386"/>
      <c r="J1516" s="386"/>
      <c r="K1516" s="387"/>
      <c r="L1516" s="388" t="s">
        <v>130</v>
      </c>
      <c r="M1516" s="389"/>
      <c r="N1516" s="389"/>
      <c r="O1516" s="389"/>
      <c r="P1516" s="389"/>
      <c r="Q1516" s="390"/>
      <c r="R1516" s="433" t="s">
        <v>289</v>
      </c>
      <c r="S1516" s="386"/>
      <c r="T1516" s="386"/>
      <c r="U1516" s="386"/>
      <c r="V1516" s="386"/>
      <c r="W1516" s="387"/>
      <c r="X1516" s="433" t="s">
        <v>128</v>
      </c>
      <c r="Y1516" s="386"/>
      <c r="Z1516" s="386"/>
      <c r="AA1516" s="386"/>
      <c r="AB1516" s="386"/>
      <c r="AC1516" s="386"/>
      <c r="AD1516" s="386"/>
      <c r="AE1516" s="386"/>
      <c r="AF1516" s="386"/>
      <c r="AG1516" s="386"/>
      <c r="AH1516" s="386"/>
      <c r="AI1516" s="386"/>
      <c r="AJ1516" s="386"/>
      <c r="AK1516" s="386"/>
      <c r="AL1516" s="386"/>
      <c r="AM1516" s="386"/>
      <c r="AN1516" s="386"/>
      <c r="AO1516" s="386"/>
      <c r="AP1516" s="386"/>
      <c r="AQ1516" s="386"/>
      <c r="AR1516" s="386"/>
      <c r="AS1516" s="386"/>
      <c r="AT1516" s="386"/>
      <c r="AU1516" s="386"/>
      <c r="AV1516" s="386"/>
      <c r="AW1516" s="386"/>
      <c r="AX1516" s="434"/>
    </row>
    <row r="1517" spans="1:50" ht="20.25" customHeight="1">
      <c r="A1517" s="381"/>
      <c r="B1517" s="382"/>
      <c r="C1517" s="3734" t="s">
        <v>2786</v>
      </c>
      <c r="D1517" s="3735"/>
      <c r="E1517" s="3735"/>
      <c r="F1517" s="3735"/>
      <c r="G1517" s="3735"/>
      <c r="H1517" s="3735"/>
      <c r="I1517" s="3735"/>
      <c r="J1517" s="3735"/>
      <c r="K1517" s="3736"/>
      <c r="L1517" s="407">
        <v>2</v>
      </c>
      <c r="M1517" s="408"/>
      <c r="N1517" s="408"/>
      <c r="O1517" s="408"/>
      <c r="P1517" s="408"/>
      <c r="Q1517" s="409"/>
      <c r="R1517" s="407">
        <v>2</v>
      </c>
      <c r="S1517" s="408"/>
      <c r="T1517" s="408"/>
      <c r="U1517" s="408"/>
      <c r="V1517" s="408"/>
      <c r="W1517" s="409"/>
      <c r="X1517" s="537"/>
      <c r="Y1517" s="538"/>
      <c r="Z1517" s="538"/>
      <c r="AA1517" s="538"/>
      <c r="AB1517" s="538"/>
      <c r="AC1517" s="538"/>
      <c r="AD1517" s="538"/>
      <c r="AE1517" s="538"/>
      <c r="AF1517" s="538"/>
      <c r="AG1517" s="538"/>
      <c r="AH1517" s="538"/>
      <c r="AI1517" s="538"/>
      <c r="AJ1517" s="538"/>
      <c r="AK1517" s="538"/>
      <c r="AL1517" s="538"/>
      <c r="AM1517" s="538"/>
      <c r="AN1517" s="538"/>
      <c r="AO1517" s="538"/>
      <c r="AP1517" s="538"/>
      <c r="AQ1517" s="538"/>
      <c r="AR1517" s="538"/>
      <c r="AS1517" s="538"/>
      <c r="AT1517" s="538"/>
      <c r="AU1517" s="538"/>
      <c r="AV1517" s="538"/>
      <c r="AW1517" s="538"/>
      <c r="AX1517" s="539"/>
    </row>
    <row r="1518" spans="1:50" ht="20.25" customHeight="1">
      <c r="A1518" s="381"/>
      <c r="B1518" s="382"/>
      <c r="C1518" s="3718"/>
      <c r="D1518" s="3719"/>
      <c r="E1518" s="3719"/>
      <c r="F1518" s="3719"/>
      <c r="G1518" s="3719"/>
      <c r="H1518" s="3719"/>
      <c r="I1518" s="3719"/>
      <c r="J1518" s="3719"/>
      <c r="K1518" s="3720"/>
      <c r="L1518" s="354"/>
      <c r="M1518" s="355"/>
      <c r="N1518" s="355"/>
      <c r="O1518" s="355"/>
      <c r="P1518" s="355"/>
      <c r="Q1518" s="356"/>
      <c r="R1518" s="354"/>
      <c r="S1518" s="355"/>
      <c r="T1518" s="355"/>
      <c r="U1518" s="355"/>
      <c r="V1518" s="355"/>
      <c r="W1518" s="356"/>
      <c r="X1518" s="464"/>
      <c r="Y1518" s="465"/>
      <c r="Z1518" s="465"/>
      <c r="AA1518" s="465"/>
      <c r="AB1518" s="465"/>
      <c r="AC1518" s="465"/>
      <c r="AD1518" s="465"/>
      <c r="AE1518" s="465"/>
      <c r="AF1518" s="465"/>
      <c r="AG1518" s="465"/>
      <c r="AH1518" s="465"/>
      <c r="AI1518" s="465"/>
      <c r="AJ1518" s="465"/>
      <c r="AK1518" s="465"/>
      <c r="AL1518" s="465"/>
      <c r="AM1518" s="465"/>
      <c r="AN1518" s="465"/>
      <c r="AO1518" s="465"/>
      <c r="AP1518" s="465"/>
      <c r="AQ1518" s="465"/>
      <c r="AR1518" s="465"/>
      <c r="AS1518" s="465"/>
      <c r="AT1518" s="465"/>
      <c r="AU1518" s="465"/>
      <c r="AV1518" s="465"/>
      <c r="AW1518" s="465"/>
      <c r="AX1518" s="466"/>
    </row>
    <row r="1519" spans="1:50" ht="20.25" customHeight="1">
      <c r="A1519" s="381"/>
      <c r="B1519" s="382"/>
      <c r="C1519" s="3730"/>
      <c r="D1519" s="3731"/>
      <c r="E1519" s="3731"/>
      <c r="F1519" s="3731"/>
      <c r="G1519" s="3731"/>
      <c r="H1519" s="3731"/>
      <c r="I1519" s="3731"/>
      <c r="J1519" s="3731"/>
      <c r="K1519" s="3732"/>
      <c r="L1519" s="354"/>
      <c r="M1519" s="355"/>
      <c r="N1519" s="355"/>
      <c r="O1519" s="355"/>
      <c r="P1519" s="355"/>
      <c r="Q1519" s="356"/>
      <c r="R1519" s="354"/>
      <c r="S1519" s="355"/>
      <c r="T1519" s="355"/>
      <c r="U1519" s="355"/>
      <c r="V1519" s="355"/>
      <c r="W1519" s="356"/>
      <c r="X1519" s="464"/>
      <c r="Y1519" s="465"/>
      <c r="Z1519" s="465"/>
      <c r="AA1519" s="465"/>
      <c r="AB1519" s="465"/>
      <c r="AC1519" s="465"/>
      <c r="AD1519" s="465"/>
      <c r="AE1519" s="465"/>
      <c r="AF1519" s="465"/>
      <c r="AG1519" s="465"/>
      <c r="AH1519" s="465"/>
      <c r="AI1519" s="465"/>
      <c r="AJ1519" s="465"/>
      <c r="AK1519" s="465"/>
      <c r="AL1519" s="465"/>
      <c r="AM1519" s="465"/>
      <c r="AN1519" s="465"/>
      <c r="AO1519" s="465"/>
      <c r="AP1519" s="465"/>
      <c r="AQ1519" s="465"/>
      <c r="AR1519" s="465"/>
      <c r="AS1519" s="465"/>
      <c r="AT1519" s="465"/>
      <c r="AU1519" s="465"/>
      <c r="AV1519" s="465"/>
      <c r="AW1519" s="465"/>
      <c r="AX1519" s="466"/>
    </row>
    <row r="1520" spans="1:50" ht="20.25" customHeight="1">
      <c r="A1520" s="381"/>
      <c r="B1520" s="382"/>
      <c r="C1520" s="3715"/>
      <c r="D1520" s="3716"/>
      <c r="E1520" s="3716"/>
      <c r="F1520" s="3716"/>
      <c r="G1520" s="3716"/>
      <c r="H1520" s="3716"/>
      <c r="I1520" s="3716"/>
      <c r="J1520" s="3716"/>
      <c r="K1520" s="3717"/>
      <c r="L1520" s="354"/>
      <c r="M1520" s="355"/>
      <c r="N1520" s="355"/>
      <c r="O1520" s="355"/>
      <c r="P1520" s="355"/>
      <c r="Q1520" s="356"/>
      <c r="R1520" s="354"/>
      <c r="S1520" s="355"/>
      <c r="T1520" s="355"/>
      <c r="U1520" s="355"/>
      <c r="V1520" s="355"/>
      <c r="W1520" s="356"/>
      <c r="X1520" s="464"/>
      <c r="Y1520" s="465"/>
      <c r="Z1520" s="465"/>
      <c r="AA1520" s="465"/>
      <c r="AB1520" s="465"/>
      <c r="AC1520" s="465"/>
      <c r="AD1520" s="465"/>
      <c r="AE1520" s="465"/>
      <c r="AF1520" s="465"/>
      <c r="AG1520" s="465"/>
      <c r="AH1520" s="465"/>
      <c r="AI1520" s="465"/>
      <c r="AJ1520" s="465"/>
      <c r="AK1520" s="465"/>
      <c r="AL1520" s="465"/>
      <c r="AM1520" s="465"/>
      <c r="AN1520" s="465"/>
      <c r="AO1520" s="465"/>
      <c r="AP1520" s="465"/>
      <c r="AQ1520" s="465"/>
      <c r="AR1520" s="465"/>
      <c r="AS1520" s="465"/>
      <c r="AT1520" s="465"/>
      <c r="AU1520" s="465"/>
      <c r="AV1520" s="465"/>
      <c r="AW1520" s="465"/>
      <c r="AX1520" s="466"/>
    </row>
    <row r="1521" spans="1:50" ht="20.25" customHeight="1">
      <c r="A1521" s="381"/>
      <c r="B1521" s="382"/>
      <c r="C1521" s="3730"/>
      <c r="D1521" s="3731"/>
      <c r="E1521" s="3731"/>
      <c r="F1521" s="3731"/>
      <c r="G1521" s="3731"/>
      <c r="H1521" s="3731"/>
      <c r="I1521" s="3731"/>
      <c r="J1521" s="3731"/>
      <c r="K1521" s="3732"/>
      <c r="L1521" s="354"/>
      <c r="M1521" s="355"/>
      <c r="N1521" s="355"/>
      <c r="O1521" s="355"/>
      <c r="P1521" s="355"/>
      <c r="Q1521" s="356"/>
      <c r="R1521" s="354"/>
      <c r="S1521" s="355"/>
      <c r="T1521" s="355"/>
      <c r="U1521" s="355"/>
      <c r="V1521" s="355"/>
      <c r="W1521" s="356"/>
      <c r="X1521" s="464"/>
      <c r="Y1521" s="465"/>
      <c r="Z1521" s="465"/>
      <c r="AA1521" s="465"/>
      <c r="AB1521" s="465"/>
      <c r="AC1521" s="465"/>
      <c r="AD1521" s="465"/>
      <c r="AE1521" s="465"/>
      <c r="AF1521" s="465"/>
      <c r="AG1521" s="465"/>
      <c r="AH1521" s="465"/>
      <c r="AI1521" s="465"/>
      <c r="AJ1521" s="465"/>
      <c r="AK1521" s="465"/>
      <c r="AL1521" s="465"/>
      <c r="AM1521" s="465"/>
      <c r="AN1521" s="465"/>
      <c r="AO1521" s="465"/>
      <c r="AP1521" s="465"/>
      <c r="AQ1521" s="465"/>
      <c r="AR1521" s="465"/>
      <c r="AS1521" s="465"/>
      <c r="AT1521" s="465"/>
      <c r="AU1521" s="465"/>
      <c r="AV1521" s="465"/>
      <c r="AW1521" s="465"/>
      <c r="AX1521" s="466"/>
    </row>
    <row r="1522" spans="1:50" ht="20.25" customHeight="1">
      <c r="A1522" s="381"/>
      <c r="B1522" s="382"/>
      <c r="C1522" s="3727"/>
      <c r="D1522" s="3728"/>
      <c r="E1522" s="3728"/>
      <c r="F1522" s="3728"/>
      <c r="G1522" s="3728"/>
      <c r="H1522" s="3728"/>
      <c r="I1522" s="3728"/>
      <c r="J1522" s="3728"/>
      <c r="K1522" s="3729"/>
      <c r="L1522" s="360"/>
      <c r="M1522" s="361"/>
      <c r="N1522" s="361"/>
      <c r="O1522" s="361"/>
      <c r="P1522" s="361"/>
      <c r="Q1522" s="362"/>
      <c r="R1522" s="360"/>
      <c r="S1522" s="361"/>
      <c r="T1522" s="361"/>
      <c r="U1522" s="361"/>
      <c r="V1522" s="361"/>
      <c r="W1522" s="362"/>
      <c r="X1522" s="464"/>
      <c r="Y1522" s="465"/>
      <c r="Z1522" s="465"/>
      <c r="AA1522" s="465"/>
      <c r="AB1522" s="465"/>
      <c r="AC1522" s="465"/>
      <c r="AD1522" s="465"/>
      <c r="AE1522" s="465"/>
      <c r="AF1522" s="465"/>
      <c r="AG1522" s="465"/>
      <c r="AH1522" s="465"/>
      <c r="AI1522" s="465"/>
      <c r="AJ1522" s="465"/>
      <c r="AK1522" s="465"/>
      <c r="AL1522" s="465"/>
      <c r="AM1522" s="465"/>
      <c r="AN1522" s="465"/>
      <c r="AO1522" s="465"/>
      <c r="AP1522" s="465"/>
      <c r="AQ1522" s="465"/>
      <c r="AR1522" s="465"/>
      <c r="AS1522" s="465"/>
      <c r="AT1522" s="465"/>
      <c r="AU1522" s="465"/>
      <c r="AV1522" s="465"/>
      <c r="AW1522" s="465"/>
      <c r="AX1522" s="466"/>
    </row>
    <row r="1523" spans="1:50" ht="20.25" customHeight="1" thickBot="1">
      <c r="A1523" s="383"/>
      <c r="B1523" s="384"/>
      <c r="C1523" s="391" t="s">
        <v>44</v>
      </c>
      <c r="D1523" s="392"/>
      <c r="E1523" s="392"/>
      <c r="F1523" s="392"/>
      <c r="G1523" s="392"/>
      <c r="H1523" s="392"/>
      <c r="I1523" s="392"/>
      <c r="J1523" s="392"/>
      <c r="K1523" s="393"/>
      <c r="L1523" s="394">
        <v>8</v>
      </c>
      <c r="M1523" s="395"/>
      <c r="N1523" s="395"/>
      <c r="O1523" s="395"/>
      <c r="P1523" s="395"/>
      <c r="Q1523" s="396"/>
      <c r="R1523" s="394">
        <v>2</v>
      </c>
      <c r="S1523" s="395"/>
      <c r="T1523" s="395"/>
      <c r="U1523" s="395"/>
      <c r="V1523" s="395"/>
      <c r="W1523" s="396"/>
      <c r="X1523" s="534"/>
      <c r="Y1523" s="535"/>
      <c r="Z1523" s="535"/>
      <c r="AA1523" s="535"/>
      <c r="AB1523" s="535"/>
      <c r="AC1523" s="535"/>
      <c r="AD1523" s="535"/>
      <c r="AE1523" s="535"/>
      <c r="AF1523" s="535"/>
      <c r="AG1523" s="535"/>
      <c r="AH1523" s="535"/>
      <c r="AI1523" s="535"/>
      <c r="AJ1523" s="535"/>
      <c r="AK1523" s="535"/>
      <c r="AL1523" s="535"/>
      <c r="AM1523" s="535"/>
      <c r="AN1523" s="535"/>
      <c r="AO1523" s="535"/>
      <c r="AP1523" s="535"/>
      <c r="AQ1523" s="535"/>
      <c r="AR1523" s="535"/>
      <c r="AS1523" s="535"/>
      <c r="AT1523" s="535"/>
      <c r="AU1523" s="535"/>
      <c r="AV1523" s="535"/>
      <c r="AW1523" s="535"/>
      <c r="AX1523" s="536"/>
    </row>
    <row r="1524" spans="1:50" ht="14.25" thickBot="1"/>
    <row r="1525" spans="1:50" ht="25.5" customHeight="1">
      <c r="A1525" s="468" t="s">
        <v>302</v>
      </c>
      <c r="B1525" s="469"/>
      <c r="C1525" s="469"/>
      <c r="D1525" s="469"/>
      <c r="E1525" s="469"/>
      <c r="F1525" s="470"/>
      <c r="G1525" s="471" t="s">
        <v>2785</v>
      </c>
      <c r="H1525" s="472"/>
      <c r="I1525" s="472"/>
      <c r="J1525" s="472"/>
      <c r="K1525" s="472"/>
      <c r="L1525" s="472"/>
      <c r="M1525" s="472"/>
      <c r="N1525" s="472"/>
      <c r="O1525" s="472"/>
      <c r="P1525" s="472"/>
      <c r="Q1525" s="472"/>
      <c r="R1525" s="472"/>
      <c r="S1525" s="472"/>
      <c r="T1525" s="472"/>
      <c r="U1525" s="472"/>
      <c r="V1525" s="472"/>
      <c r="W1525" s="472"/>
      <c r="X1525" s="473"/>
      <c r="Y1525" s="474" t="s">
        <v>281</v>
      </c>
      <c r="Z1525" s="475"/>
      <c r="AA1525" s="475"/>
      <c r="AB1525" s="475"/>
      <c r="AC1525" s="475"/>
      <c r="AD1525" s="476"/>
      <c r="AE1525" s="477" t="s">
        <v>199</v>
      </c>
      <c r="AF1525" s="478"/>
      <c r="AG1525" s="478"/>
      <c r="AH1525" s="478"/>
      <c r="AI1525" s="478"/>
      <c r="AJ1525" s="478"/>
      <c r="AK1525" s="478"/>
      <c r="AL1525" s="478"/>
      <c r="AM1525" s="478"/>
      <c r="AN1525" s="478"/>
      <c r="AO1525" s="478"/>
      <c r="AP1525" s="479"/>
      <c r="AQ1525" s="480" t="s">
        <v>198</v>
      </c>
      <c r="AR1525" s="481"/>
      <c r="AS1525" s="481"/>
      <c r="AT1525" s="481"/>
      <c r="AU1525" s="481"/>
      <c r="AV1525" s="481"/>
      <c r="AW1525" s="481"/>
      <c r="AX1525" s="482"/>
    </row>
    <row r="1526" spans="1:50" ht="30" customHeight="1">
      <c r="A1526" s="486" t="s">
        <v>197</v>
      </c>
      <c r="B1526" s="487"/>
      <c r="C1526" s="487"/>
      <c r="D1526" s="487"/>
      <c r="E1526" s="487"/>
      <c r="F1526" s="488"/>
      <c r="G1526" s="489" t="s">
        <v>2784</v>
      </c>
      <c r="H1526" s="490"/>
      <c r="I1526" s="490"/>
      <c r="J1526" s="490"/>
      <c r="K1526" s="490"/>
      <c r="L1526" s="490"/>
      <c r="M1526" s="490"/>
      <c r="N1526" s="490"/>
      <c r="O1526" s="490"/>
      <c r="P1526" s="490"/>
      <c r="Q1526" s="490"/>
      <c r="R1526" s="490"/>
      <c r="S1526" s="490"/>
      <c r="T1526" s="490"/>
      <c r="U1526" s="490"/>
      <c r="V1526" s="490"/>
      <c r="W1526" s="490"/>
      <c r="X1526" s="491"/>
      <c r="Y1526" s="492" t="s">
        <v>195</v>
      </c>
      <c r="Z1526" s="493"/>
      <c r="AA1526" s="493"/>
      <c r="AB1526" s="493"/>
      <c r="AC1526" s="493"/>
      <c r="AD1526" s="494"/>
      <c r="AE1526" s="495" t="s">
        <v>2783</v>
      </c>
      <c r="AF1526" s="496"/>
      <c r="AG1526" s="496"/>
      <c r="AH1526" s="496"/>
      <c r="AI1526" s="496"/>
      <c r="AJ1526" s="496"/>
      <c r="AK1526" s="496"/>
      <c r="AL1526" s="496"/>
      <c r="AM1526" s="496"/>
      <c r="AN1526" s="496"/>
      <c r="AO1526" s="496"/>
      <c r="AP1526" s="497"/>
      <c r="AQ1526" s="614" t="s">
        <v>2782</v>
      </c>
      <c r="AR1526" s="615"/>
      <c r="AS1526" s="615"/>
      <c r="AT1526" s="615"/>
      <c r="AU1526" s="615"/>
      <c r="AV1526" s="615"/>
      <c r="AW1526" s="615"/>
      <c r="AX1526" s="616"/>
    </row>
    <row r="1527" spans="1:50" ht="30" customHeight="1">
      <c r="A1527" s="501" t="s">
        <v>192</v>
      </c>
      <c r="B1527" s="502"/>
      <c r="C1527" s="502"/>
      <c r="D1527" s="502"/>
      <c r="E1527" s="502"/>
      <c r="F1527" s="503"/>
      <c r="G1527" s="504" t="s">
        <v>191</v>
      </c>
      <c r="H1527" s="505"/>
      <c r="I1527" s="505"/>
      <c r="J1527" s="505"/>
      <c r="K1527" s="505"/>
      <c r="L1527" s="505"/>
      <c r="M1527" s="505"/>
      <c r="N1527" s="505"/>
      <c r="O1527" s="505"/>
      <c r="P1527" s="505"/>
      <c r="Q1527" s="505"/>
      <c r="R1527" s="505"/>
      <c r="S1527" s="505"/>
      <c r="T1527" s="505"/>
      <c r="U1527" s="505"/>
      <c r="V1527" s="505"/>
      <c r="W1527" s="505"/>
      <c r="X1527" s="506"/>
      <c r="Y1527" s="507" t="s">
        <v>190</v>
      </c>
      <c r="Z1527" s="508"/>
      <c r="AA1527" s="508"/>
      <c r="AB1527" s="508"/>
      <c r="AC1527" s="508"/>
      <c r="AD1527" s="509"/>
      <c r="AE1527" s="416" t="s">
        <v>2781</v>
      </c>
      <c r="AF1527" s="417"/>
      <c r="AG1527" s="417"/>
      <c r="AH1527" s="417"/>
      <c r="AI1527" s="417"/>
      <c r="AJ1527" s="417"/>
      <c r="AK1527" s="417"/>
      <c r="AL1527" s="417"/>
      <c r="AM1527" s="417"/>
      <c r="AN1527" s="417"/>
      <c r="AO1527" s="417"/>
      <c r="AP1527" s="417"/>
      <c r="AQ1527" s="417"/>
      <c r="AR1527" s="417"/>
      <c r="AS1527" s="417"/>
      <c r="AT1527" s="417"/>
      <c r="AU1527" s="417"/>
      <c r="AV1527" s="417"/>
      <c r="AW1527" s="417"/>
      <c r="AX1527" s="418"/>
    </row>
    <row r="1528" spans="1:50" ht="30" customHeight="1">
      <c r="A1528" s="519" t="s">
        <v>188</v>
      </c>
      <c r="B1528" s="520"/>
      <c r="C1528" s="520"/>
      <c r="D1528" s="520"/>
      <c r="E1528" s="520"/>
      <c r="F1528" s="521"/>
      <c r="G1528" s="522" t="s">
        <v>2780</v>
      </c>
      <c r="H1528" s="523"/>
      <c r="I1528" s="523"/>
      <c r="J1528" s="523"/>
      <c r="K1528" s="523"/>
      <c r="L1528" s="523"/>
      <c r="M1528" s="523"/>
      <c r="N1528" s="523"/>
      <c r="O1528" s="523"/>
      <c r="P1528" s="523"/>
      <c r="Q1528" s="523"/>
      <c r="R1528" s="523"/>
      <c r="S1528" s="523"/>
      <c r="T1528" s="523"/>
      <c r="U1528" s="523"/>
      <c r="V1528" s="523"/>
      <c r="W1528" s="523"/>
      <c r="X1528" s="524"/>
      <c r="Y1528" s="525" t="s">
        <v>273</v>
      </c>
      <c r="Z1528" s="526"/>
      <c r="AA1528" s="526"/>
      <c r="AB1528" s="526"/>
      <c r="AC1528" s="526"/>
      <c r="AD1528" s="527"/>
      <c r="AE1528" s="528" t="s">
        <v>1553</v>
      </c>
      <c r="AF1528" s="529"/>
      <c r="AG1528" s="529"/>
      <c r="AH1528" s="529"/>
      <c r="AI1528" s="529"/>
      <c r="AJ1528" s="529"/>
      <c r="AK1528" s="529"/>
      <c r="AL1528" s="529"/>
      <c r="AM1528" s="529"/>
      <c r="AN1528" s="529"/>
      <c r="AO1528" s="529"/>
      <c r="AP1528" s="529"/>
      <c r="AQ1528" s="529"/>
      <c r="AR1528" s="529"/>
      <c r="AS1528" s="529"/>
      <c r="AT1528" s="529"/>
      <c r="AU1528" s="529"/>
      <c r="AV1528" s="529"/>
      <c r="AW1528" s="529"/>
      <c r="AX1528" s="530"/>
    </row>
    <row r="1529" spans="1:50" ht="40.700000000000003" customHeight="1">
      <c r="A1529" s="510" t="s">
        <v>185</v>
      </c>
      <c r="B1529" s="511"/>
      <c r="C1529" s="511"/>
      <c r="D1529" s="511"/>
      <c r="E1529" s="511"/>
      <c r="F1529" s="512"/>
      <c r="G1529" s="531" t="s">
        <v>2779</v>
      </c>
      <c r="H1529" s="532"/>
      <c r="I1529" s="532"/>
      <c r="J1529" s="532"/>
      <c r="K1529" s="532"/>
      <c r="L1529" s="532"/>
      <c r="M1529" s="532"/>
      <c r="N1529" s="532"/>
      <c r="O1529" s="532"/>
      <c r="P1529" s="532"/>
      <c r="Q1529" s="532"/>
      <c r="R1529" s="532"/>
      <c r="S1529" s="532"/>
      <c r="T1529" s="532"/>
      <c r="U1529" s="532"/>
      <c r="V1529" s="532"/>
      <c r="W1529" s="532"/>
      <c r="X1529" s="532"/>
      <c r="Y1529" s="532"/>
      <c r="Z1529" s="532"/>
      <c r="AA1529" s="532"/>
      <c r="AB1529" s="532"/>
      <c r="AC1529" s="532"/>
      <c r="AD1529" s="532"/>
      <c r="AE1529" s="532"/>
      <c r="AF1529" s="532"/>
      <c r="AG1529" s="532"/>
      <c r="AH1529" s="532"/>
      <c r="AI1529" s="532"/>
      <c r="AJ1529" s="532"/>
      <c r="AK1529" s="532"/>
      <c r="AL1529" s="532"/>
      <c r="AM1529" s="532"/>
      <c r="AN1529" s="532"/>
      <c r="AO1529" s="532"/>
      <c r="AP1529" s="532"/>
      <c r="AQ1529" s="532"/>
      <c r="AR1529" s="532"/>
      <c r="AS1529" s="532"/>
      <c r="AT1529" s="532"/>
      <c r="AU1529" s="532"/>
      <c r="AV1529" s="532"/>
      <c r="AW1529" s="532"/>
      <c r="AX1529" s="533"/>
    </row>
    <row r="1530" spans="1:50" ht="74.25" customHeight="1">
      <c r="A1530" s="510" t="s">
        <v>183</v>
      </c>
      <c r="B1530" s="511"/>
      <c r="C1530" s="511"/>
      <c r="D1530" s="511"/>
      <c r="E1530" s="511"/>
      <c r="F1530" s="512"/>
      <c r="G1530" s="531" t="s">
        <v>2778</v>
      </c>
      <c r="H1530" s="532"/>
      <c r="I1530" s="532"/>
      <c r="J1530" s="532"/>
      <c r="K1530" s="532"/>
      <c r="L1530" s="532"/>
      <c r="M1530" s="532"/>
      <c r="N1530" s="532"/>
      <c r="O1530" s="532"/>
      <c r="P1530" s="532"/>
      <c r="Q1530" s="532"/>
      <c r="R1530" s="532"/>
      <c r="S1530" s="532"/>
      <c r="T1530" s="532"/>
      <c r="U1530" s="532"/>
      <c r="V1530" s="532"/>
      <c r="W1530" s="532"/>
      <c r="X1530" s="532"/>
      <c r="Y1530" s="532"/>
      <c r="Z1530" s="532"/>
      <c r="AA1530" s="532"/>
      <c r="AB1530" s="532"/>
      <c r="AC1530" s="532"/>
      <c r="AD1530" s="532"/>
      <c r="AE1530" s="532"/>
      <c r="AF1530" s="532"/>
      <c r="AG1530" s="532"/>
      <c r="AH1530" s="532"/>
      <c r="AI1530" s="532"/>
      <c r="AJ1530" s="532"/>
      <c r="AK1530" s="532"/>
      <c r="AL1530" s="532"/>
      <c r="AM1530" s="532"/>
      <c r="AN1530" s="532"/>
      <c r="AO1530" s="532"/>
      <c r="AP1530" s="532"/>
      <c r="AQ1530" s="532"/>
      <c r="AR1530" s="532"/>
      <c r="AS1530" s="532"/>
      <c r="AT1530" s="532"/>
      <c r="AU1530" s="532"/>
      <c r="AV1530" s="532"/>
      <c r="AW1530" s="532"/>
      <c r="AX1530" s="533"/>
    </row>
    <row r="1531" spans="1:50" ht="21" customHeight="1">
      <c r="A1531" s="510" t="s">
        <v>181</v>
      </c>
      <c r="B1531" s="511"/>
      <c r="C1531" s="511"/>
      <c r="D1531" s="511"/>
      <c r="E1531" s="511"/>
      <c r="F1531" s="512"/>
      <c r="G1531" s="516" t="s">
        <v>919</v>
      </c>
      <c r="H1531" s="517"/>
      <c r="I1531" s="517"/>
      <c r="J1531" s="517"/>
      <c r="K1531" s="517"/>
      <c r="L1531" s="517"/>
      <c r="M1531" s="517"/>
      <c r="N1531" s="517"/>
      <c r="O1531" s="517"/>
      <c r="P1531" s="517"/>
      <c r="Q1531" s="517"/>
      <c r="R1531" s="517"/>
      <c r="S1531" s="517"/>
      <c r="T1531" s="517"/>
      <c r="U1531" s="517"/>
      <c r="V1531" s="517"/>
      <c r="W1531" s="517"/>
      <c r="X1531" s="517"/>
      <c r="Y1531" s="517"/>
      <c r="Z1531" s="517"/>
      <c r="AA1531" s="517"/>
      <c r="AB1531" s="517"/>
      <c r="AC1531" s="517"/>
      <c r="AD1531" s="517"/>
      <c r="AE1531" s="517"/>
      <c r="AF1531" s="517"/>
      <c r="AG1531" s="517"/>
      <c r="AH1531" s="517"/>
      <c r="AI1531" s="517"/>
      <c r="AJ1531" s="517"/>
      <c r="AK1531" s="517"/>
      <c r="AL1531" s="517"/>
      <c r="AM1531" s="517"/>
      <c r="AN1531" s="517"/>
      <c r="AO1531" s="517"/>
      <c r="AP1531" s="517"/>
      <c r="AQ1531" s="517"/>
      <c r="AR1531" s="517"/>
      <c r="AS1531" s="517"/>
      <c r="AT1531" s="517"/>
      <c r="AU1531" s="517"/>
      <c r="AV1531" s="517"/>
      <c r="AW1531" s="517"/>
      <c r="AX1531" s="518"/>
    </row>
    <row r="1532" spans="1:50" ht="21" customHeight="1">
      <c r="A1532" s="363" t="s">
        <v>179</v>
      </c>
      <c r="B1532" s="364"/>
      <c r="C1532" s="364"/>
      <c r="D1532" s="364"/>
      <c r="E1532" s="364"/>
      <c r="F1532" s="365"/>
      <c r="G1532" s="372"/>
      <c r="H1532" s="373"/>
      <c r="I1532" s="373"/>
      <c r="J1532" s="373"/>
      <c r="K1532" s="373"/>
      <c r="L1532" s="373"/>
      <c r="M1532" s="373"/>
      <c r="N1532" s="373"/>
      <c r="O1532" s="374"/>
      <c r="P1532" s="375" t="s">
        <v>293</v>
      </c>
      <c r="Q1532" s="376"/>
      <c r="R1532" s="376"/>
      <c r="S1532" s="376"/>
      <c r="T1532" s="376"/>
      <c r="U1532" s="376"/>
      <c r="V1532" s="377"/>
      <c r="W1532" s="375" t="s">
        <v>292</v>
      </c>
      <c r="X1532" s="376"/>
      <c r="Y1532" s="376"/>
      <c r="Z1532" s="376"/>
      <c r="AA1532" s="376"/>
      <c r="AB1532" s="376"/>
      <c r="AC1532" s="377"/>
      <c r="AD1532" s="375" t="s">
        <v>291</v>
      </c>
      <c r="AE1532" s="376"/>
      <c r="AF1532" s="376"/>
      <c r="AG1532" s="376"/>
      <c r="AH1532" s="376"/>
      <c r="AI1532" s="376"/>
      <c r="AJ1532" s="377"/>
      <c r="AK1532" s="375" t="s">
        <v>290</v>
      </c>
      <c r="AL1532" s="376"/>
      <c r="AM1532" s="376"/>
      <c r="AN1532" s="376"/>
      <c r="AO1532" s="376"/>
      <c r="AP1532" s="376"/>
      <c r="AQ1532" s="377"/>
      <c r="AR1532" s="375" t="s">
        <v>289</v>
      </c>
      <c r="AS1532" s="376"/>
      <c r="AT1532" s="376"/>
      <c r="AU1532" s="376"/>
      <c r="AV1532" s="376"/>
      <c r="AW1532" s="376"/>
      <c r="AX1532" s="425"/>
    </row>
    <row r="1533" spans="1:50" ht="21" customHeight="1">
      <c r="A1533" s="366"/>
      <c r="B1533" s="367"/>
      <c r="C1533" s="367"/>
      <c r="D1533" s="367"/>
      <c r="E1533" s="367"/>
      <c r="F1533" s="368"/>
      <c r="G1533" s="451" t="s">
        <v>177</v>
      </c>
      <c r="H1533" s="452"/>
      <c r="I1533" s="457" t="s">
        <v>176</v>
      </c>
      <c r="J1533" s="458"/>
      <c r="K1533" s="458"/>
      <c r="L1533" s="458"/>
      <c r="M1533" s="458"/>
      <c r="N1533" s="458"/>
      <c r="O1533" s="459"/>
      <c r="P1533" s="460" t="s">
        <v>1553</v>
      </c>
      <c r="Q1533" s="461"/>
      <c r="R1533" s="461"/>
      <c r="S1533" s="461"/>
      <c r="T1533" s="461"/>
      <c r="U1533" s="461"/>
      <c r="V1533" s="462"/>
      <c r="W1533" s="460" t="s">
        <v>1553</v>
      </c>
      <c r="X1533" s="461"/>
      <c r="Y1533" s="461"/>
      <c r="Z1533" s="461"/>
      <c r="AA1533" s="461"/>
      <c r="AB1533" s="461"/>
      <c r="AC1533" s="462"/>
      <c r="AD1533" s="460" t="s">
        <v>1553</v>
      </c>
      <c r="AE1533" s="461"/>
      <c r="AF1533" s="461"/>
      <c r="AG1533" s="461"/>
      <c r="AH1533" s="461"/>
      <c r="AI1533" s="461"/>
      <c r="AJ1533" s="462"/>
      <c r="AK1533" s="460" t="s">
        <v>1553</v>
      </c>
      <c r="AL1533" s="461"/>
      <c r="AM1533" s="461"/>
      <c r="AN1533" s="461"/>
      <c r="AO1533" s="461"/>
      <c r="AP1533" s="461"/>
      <c r="AQ1533" s="462"/>
      <c r="AR1533" s="460">
        <v>0</v>
      </c>
      <c r="AS1533" s="461"/>
      <c r="AT1533" s="461"/>
      <c r="AU1533" s="461"/>
      <c r="AV1533" s="461"/>
      <c r="AW1533" s="461"/>
      <c r="AX1533" s="2170"/>
    </row>
    <row r="1534" spans="1:50" ht="21" customHeight="1">
      <c r="A1534" s="366"/>
      <c r="B1534" s="367"/>
      <c r="C1534" s="367"/>
      <c r="D1534" s="367"/>
      <c r="E1534" s="367"/>
      <c r="F1534" s="368"/>
      <c r="G1534" s="453"/>
      <c r="H1534" s="454"/>
      <c r="I1534" s="436" t="s">
        <v>175</v>
      </c>
      <c r="J1534" s="437"/>
      <c r="K1534" s="437"/>
      <c r="L1534" s="437"/>
      <c r="M1534" s="437"/>
      <c r="N1534" s="437"/>
      <c r="O1534" s="438"/>
      <c r="P1534" s="419" t="s">
        <v>1553</v>
      </c>
      <c r="Q1534" s="420"/>
      <c r="R1534" s="420"/>
      <c r="S1534" s="420"/>
      <c r="T1534" s="420"/>
      <c r="U1534" s="420"/>
      <c r="V1534" s="421"/>
      <c r="W1534" s="419" t="s">
        <v>1553</v>
      </c>
      <c r="X1534" s="420"/>
      <c r="Y1534" s="420"/>
      <c r="Z1534" s="420"/>
      <c r="AA1534" s="420"/>
      <c r="AB1534" s="420"/>
      <c r="AC1534" s="421"/>
      <c r="AD1534" s="419">
        <v>199</v>
      </c>
      <c r="AE1534" s="420"/>
      <c r="AF1534" s="420"/>
      <c r="AG1534" s="420"/>
      <c r="AH1534" s="420"/>
      <c r="AI1534" s="420"/>
      <c r="AJ1534" s="421"/>
      <c r="AK1534" s="419" t="s">
        <v>1553</v>
      </c>
      <c r="AL1534" s="420"/>
      <c r="AM1534" s="420"/>
      <c r="AN1534" s="420"/>
      <c r="AO1534" s="420"/>
      <c r="AP1534" s="420"/>
      <c r="AQ1534" s="421"/>
      <c r="AR1534" s="583"/>
      <c r="AS1534" s="584"/>
      <c r="AT1534" s="584"/>
      <c r="AU1534" s="584"/>
      <c r="AV1534" s="584"/>
      <c r="AW1534" s="584"/>
      <c r="AX1534" s="585"/>
    </row>
    <row r="1535" spans="1:50" ht="21" customHeight="1">
      <c r="A1535" s="366"/>
      <c r="B1535" s="367"/>
      <c r="C1535" s="367"/>
      <c r="D1535" s="367"/>
      <c r="E1535" s="367"/>
      <c r="F1535" s="368"/>
      <c r="G1535" s="453"/>
      <c r="H1535" s="454"/>
      <c r="I1535" s="436" t="s">
        <v>174</v>
      </c>
      <c r="J1535" s="437"/>
      <c r="K1535" s="437"/>
      <c r="L1535" s="437"/>
      <c r="M1535" s="437"/>
      <c r="N1535" s="437"/>
      <c r="O1535" s="438"/>
      <c r="P1535" s="419" t="s">
        <v>1553</v>
      </c>
      <c r="Q1535" s="420"/>
      <c r="R1535" s="420"/>
      <c r="S1535" s="420"/>
      <c r="T1535" s="420"/>
      <c r="U1535" s="420"/>
      <c r="V1535" s="421"/>
      <c r="W1535" s="419" t="s">
        <v>1553</v>
      </c>
      <c r="X1535" s="420"/>
      <c r="Y1535" s="420"/>
      <c r="Z1535" s="420"/>
      <c r="AA1535" s="420"/>
      <c r="AB1535" s="420"/>
      <c r="AC1535" s="421"/>
      <c r="AD1535" s="419" t="s">
        <v>1553</v>
      </c>
      <c r="AE1535" s="420"/>
      <c r="AF1535" s="420"/>
      <c r="AG1535" s="420"/>
      <c r="AH1535" s="420"/>
      <c r="AI1535" s="420"/>
      <c r="AJ1535" s="421"/>
      <c r="AK1535" s="419">
        <v>199</v>
      </c>
      <c r="AL1535" s="420"/>
      <c r="AM1535" s="420"/>
      <c r="AN1535" s="420"/>
      <c r="AO1535" s="420"/>
      <c r="AP1535" s="420"/>
      <c r="AQ1535" s="421"/>
      <c r="AR1535" s="419" t="s">
        <v>2777</v>
      </c>
      <c r="AS1535" s="420"/>
      <c r="AT1535" s="420"/>
      <c r="AU1535" s="420"/>
      <c r="AV1535" s="420"/>
      <c r="AW1535" s="420"/>
      <c r="AX1535" s="558"/>
    </row>
    <row r="1536" spans="1:50" ht="21" customHeight="1">
      <c r="A1536" s="366"/>
      <c r="B1536" s="367"/>
      <c r="C1536" s="367"/>
      <c r="D1536" s="367"/>
      <c r="E1536" s="367"/>
      <c r="F1536" s="368"/>
      <c r="G1536" s="453"/>
      <c r="H1536" s="454"/>
      <c r="I1536" s="436" t="s">
        <v>173</v>
      </c>
      <c r="J1536" s="437"/>
      <c r="K1536" s="437"/>
      <c r="L1536" s="437"/>
      <c r="M1536" s="437"/>
      <c r="N1536" s="437"/>
      <c r="O1536" s="438"/>
      <c r="P1536" s="419" t="s">
        <v>1553</v>
      </c>
      <c r="Q1536" s="420"/>
      <c r="R1536" s="420"/>
      <c r="S1536" s="420"/>
      <c r="T1536" s="420"/>
      <c r="U1536" s="420"/>
      <c r="V1536" s="421"/>
      <c r="W1536" s="419" t="s">
        <v>1553</v>
      </c>
      <c r="X1536" s="420"/>
      <c r="Y1536" s="420"/>
      <c r="Z1536" s="420"/>
      <c r="AA1536" s="420"/>
      <c r="AB1536" s="420"/>
      <c r="AC1536" s="421"/>
      <c r="AD1536" s="419">
        <v>199</v>
      </c>
      <c r="AE1536" s="420"/>
      <c r="AF1536" s="420"/>
      <c r="AG1536" s="420"/>
      <c r="AH1536" s="420"/>
      <c r="AI1536" s="420"/>
      <c r="AJ1536" s="421"/>
      <c r="AK1536" s="419" t="s">
        <v>1553</v>
      </c>
      <c r="AL1536" s="420"/>
      <c r="AM1536" s="420"/>
      <c r="AN1536" s="420"/>
      <c r="AO1536" s="420"/>
      <c r="AP1536" s="420"/>
      <c r="AQ1536" s="421"/>
      <c r="AR1536" s="583"/>
      <c r="AS1536" s="584"/>
      <c r="AT1536" s="584"/>
      <c r="AU1536" s="584"/>
      <c r="AV1536" s="584"/>
      <c r="AW1536" s="584"/>
      <c r="AX1536" s="585"/>
    </row>
    <row r="1537" spans="1:50" ht="21" customHeight="1">
      <c r="A1537" s="366"/>
      <c r="B1537" s="367"/>
      <c r="C1537" s="367"/>
      <c r="D1537" s="367"/>
      <c r="E1537" s="367"/>
      <c r="F1537" s="368"/>
      <c r="G1537" s="453"/>
      <c r="H1537" s="454"/>
      <c r="I1537" s="436" t="s">
        <v>172</v>
      </c>
      <c r="J1537" s="437"/>
      <c r="K1537" s="437"/>
      <c r="L1537" s="437"/>
      <c r="M1537" s="437"/>
      <c r="N1537" s="437"/>
      <c r="O1537" s="438"/>
      <c r="P1537" s="419" t="s">
        <v>1553</v>
      </c>
      <c r="Q1537" s="420"/>
      <c r="R1537" s="420"/>
      <c r="S1537" s="420"/>
      <c r="T1537" s="420"/>
      <c r="U1537" s="420"/>
      <c r="V1537" s="421"/>
      <c r="W1537" s="419" t="s">
        <v>1553</v>
      </c>
      <c r="X1537" s="420"/>
      <c r="Y1537" s="420"/>
      <c r="Z1537" s="420"/>
      <c r="AA1537" s="420"/>
      <c r="AB1537" s="420"/>
      <c r="AC1537" s="421"/>
      <c r="AD1537" s="419" t="s">
        <v>1553</v>
      </c>
      <c r="AE1537" s="420"/>
      <c r="AF1537" s="420"/>
      <c r="AG1537" s="420"/>
      <c r="AH1537" s="420"/>
      <c r="AI1537" s="420"/>
      <c r="AJ1537" s="421"/>
      <c r="AK1537" s="419" t="s">
        <v>1553</v>
      </c>
      <c r="AL1537" s="420"/>
      <c r="AM1537" s="420"/>
      <c r="AN1537" s="420"/>
      <c r="AO1537" s="420"/>
      <c r="AP1537" s="420"/>
      <c r="AQ1537" s="421"/>
      <c r="AR1537" s="583"/>
      <c r="AS1537" s="584"/>
      <c r="AT1537" s="584"/>
      <c r="AU1537" s="584"/>
      <c r="AV1537" s="584"/>
      <c r="AW1537" s="584"/>
      <c r="AX1537" s="585"/>
    </row>
    <row r="1538" spans="1:50" ht="21" customHeight="1">
      <c r="A1538" s="366"/>
      <c r="B1538" s="367"/>
      <c r="C1538" s="367"/>
      <c r="D1538" s="367"/>
      <c r="E1538" s="367"/>
      <c r="F1538" s="368"/>
      <c r="G1538" s="455"/>
      <c r="H1538" s="456"/>
      <c r="I1538" s="442" t="s">
        <v>44</v>
      </c>
      <c r="J1538" s="443"/>
      <c r="K1538" s="443"/>
      <c r="L1538" s="443"/>
      <c r="M1538" s="443"/>
      <c r="N1538" s="443"/>
      <c r="O1538" s="444"/>
      <c r="P1538" s="445" t="s">
        <v>1553</v>
      </c>
      <c r="Q1538" s="446"/>
      <c r="R1538" s="446"/>
      <c r="S1538" s="446"/>
      <c r="T1538" s="446"/>
      <c r="U1538" s="446"/>
      <c r="V1538" s="447"/>
      <c r="W1538" s="445" t="s">
        <v>1553</v>
      </c>
      <c r="X1538" s="446"/>
      <c r="Y1538" s="446"/>
      <c r="Z1538" s="446"/>
      <c r="AA1538" s="446"/>
      <c r="AB1538" s="446"/>
      <c r="AC1538" s="447"/>
      <c r="AD1538" s="445">
        <v>0</v>
      </c>
      <c r="AE1538" s="446"/>
      <c r="AF1538" s="446"/>
      <c r="AG1538" s="446"/>
      <c r="AH1538" s="446"/>
      <c r="AI1538" s="446"/>
      <c r="AJ1538" s="447"/>
      <c r="AK1538" s="445">
        <v>199</v>
      </c>
      <c r="AL1538" s="446"/>
      <c r="AM1538" s="446"/>
      <c r="AN1538" s="446"/>
      <c r="AO1538" s="446"/>
      <c r="AP1538" s="446"/>
      <c r="AQ1538" s="447"/>
      <c r="AR1538" s="445">
        <v>0</v>
      </c>
      <c r="AS1538" s="446"/>
      <c r="AT1538" s="446"/>
      <c r="AU1538" s="446"/>
      <c r="AV1538" s="446"/>
      <c r="AW1538" s="446"/>
      <c r="AX1538" s="2505"/>
    </row>
    <row r="1539" spans="1:50" ht="21" customHeight="1">
      <c r="A1539" s="366"/>
      <c r="B1539" s="367"/>
      <c r="C1539" s="367"/>
      <c r="D1539" s="367"/>
      <c r="E1539" s="367"/>
      <c r="F1539" s="368"/>
      <c r="G1539" s="430" t="s">
        <v>170</v>
      </c>
      <c r="H1539" s="431"/>
      <c r="I1539" s="431"/>
      <c r="J1539" s="431"/>
      <c r="K1539" s="431"/>
      <c r="L1539" s="431"/>
      <c r="M1539" s="431"/>
      <c r="N1539" s="431"/>
      <c r="O1539" s="432"/>
      <c r="P1539" s="426" t="s">
        <v>1553</v>
      </c>
      <c r="Q1539" s="427"/>
      <c r="R1539" s="427"/>
      <c r="S1539" s="427"/>
      <c r="T1539" s="427"/>
      <c r="U1539" s="427"/>
      <c r="V1539" s="428"/>
      <c r="W1539" s="426" t="s">
        <v>1553</v>
      </c>
      <c r="X1539" s="427"/>
      <c r="Y1539" s="427"/>
      <c r="Z1539" s="427"/>
      <c r="AA1539" s="427"/>
      <c r="AB1539" s="427"/>
      <c r="AC1539" s="428"/>
      <c r="AD1539" s="426">
        <v>0</v>
      </c>
      <c r="AE1539" s="427"/>
      <c r="AF1539" s="427"/>
      <c r="AG1539" s="427"/>
      <c r="AH1539" s="427"/>
      <c r="AI1539" s="427"/>
      <c r="AJ1539" s="428"/>
      <c r="AK1539" s="404"/>
      <c r="AL1539" s="405"/>
      <c r="AM1539" s="405"/>
      <c r="AN1539" s="405"/>
      <c r="AO1539" s="405"/>
      <c r="AP1539" s="405"/>
      <c r="AQ1539" s="429"/>
      <c r="AR1539" s="404"/>
      <c r="AS1539" s="405"/>
      <c r="AT1539" s="405"/>
      <c r="AU1539" s="405"/>
      <c r="AV1539" s="405"/>
      <c r="AW1539" s="405"/>
      <c r="AX1539" s="406"/>
    </row>
    <row r="1540" spans="1:50" ht="21" customHeight="1">
      <c r="A1540" s="369"/>
      <c r="B1540" s="370"/>
      <c r="C1540" s="370"/>
      <c r="D1540" s="370"/>
      <c r="E1540" s="370"/>
      <c r="F1540" s="371"/>
      <c r="G1540" s="430" t="s">
        <v>169</v>
      </c>
      <c r="H1540" s="431"/>
      <c r="I1540" s="431"/>
      <c r="J1540" s="431"/>
      <c r="K1540" s="431"/>
      <c r="L1540" s="431"/>
      <c r="M1540" s="431"/>
      <c r="N1540" s="431"/>
      <c r="O1540" s="432"/>
      <c r="P1540" s="426" t="s">
        <v>1553</v>
      </c>
      <c r="Q1540" s="427"/>
      <c r="R1540" s="427"/>
      <c r="S1540" s="427"/>
      <c r="T1540" s="427"/>
      <c r="U1540" s="427"/>
      <c r="V1540" s="428"/>
      <c r="W1540" s="426" t="s">
        <v>1553</v>
      </c>
      <c r="X1540" s="427"/>
      <c r="Y1540" s="427"/>
      <c r="Z1540" s="427"/>
      <c r="AA1540" s="427"/>
      <c r="AB1540" s="427"/>
      <c r="AC1540" s="428"/>
      <c r="AD1540" s="426">
        <v>0</v>
      </c>
      <c r="AE1540" s="427"/>
      <c r="AF1540" s="427"/>
      <c r="AG1540" s="427"/>
      <c r="AH1540" s="427"/>
      <c r="AI1540" s="427"/>
      <c r="AJ1540" s="428"/>
      <c r="AK1540" s="404"/>
      <c r="AL1540" s="405"/>
      <c r="AM1540" s="405"/>
      <c r="AN1540" s="405"/>
      <c r="AO1540" s="405"/>
      <c r="AP1540" s="405"/>
      <c r="AQ1540" s="429"/>
      <c r="AR1540" s="404"/>
      <c r="AS1540" s="405"/>
      <c r="AT1540" s="405"/>
      <c r="AU1540" s="405"/>
      <c r="AV1540" s="405"/>
      <c r="AW1540" s="405"/>
      <c r="AX1540" s="406"/>
    </row>
    <row r="1541" spans="1:50" ht="21" customHeight="1">
      <c r="A1541" s="379" t="s">
        <v>131</v>
      </c>
      <c r="B1541" s="380"/>
      <c r="C1541" s="385" t="s">
        <v>47</v>
      </c>
      <c r="D1541" s="386"/>
      <c r="E1541" s="386"/>
      <c r="F1541" s="386"/>
      <c r="G1541" s="386"/>
      <c r="H1541" s="386"/>
      <c r="I1541" s="386"/>
      <c r="J1541" s="386"/>
      <c r="K1541" s="387"/>
      <c r="L1541" s="388" t="s">
        <v>130</v>
      </c>
      <c r="M1541" s="389"/>
      <c r="N1541" s="389"/>
      <c r="O1541" s="389"/>
      <c r="P1541" s="389"/>
      <c r="Q1541" s="390"/>
      <c r="R1541" s="433" t="s">
        <v>289</v>
      </c>
      <c r="S1541" s="386"/>
      <c r="T1541" s="386"/>
      <c r="U1541" s="386"/>
      <c r="V1541" s="386"/>
      <c r="W1541" s="387"/>
      <c r="X1541" s="433" t="s">
        <v>128</v>
      </c>
      <c r="Y1541" s="386"/>
      <c r="Z1541" s="386"/>
      <c r="AA1541" s="386"/>
      <c r="AB1541" s="386"/>
      <c r="AC1541" s="386"/>
      <c r="AD1541" s="386"/>
      <c r="AE1541" s="386"/>
      <c r="AF1541" s="386"/>
      <c r="AG1541" s="386"/>
      <c r="AH1541" s="386"/>
      <c r="AI1541" s="386"/>
      <c r="AJ1541" s="386"/>
      <c r="AK1541" s="386"/>
      <c r="AL1541" s="386"/>
      <c r="AM1541" s="386"/>
      <c r="AN1541" s="386"/>
      <c r="AO1541" s="386"/>
      <c r="AP1541" s="386"/>
      <c r="AQ1541" s="386"/>
      <c r="AR1541" s="386"/>
      <c r="AS1541" s="386"/>
      <c r="AT1541" s="386"/>
      <c r="AU1541" s="386"/>
      <c r="AV1541" s="386"/>
      <c r="AW1541" s="386"/>
      <c r="AX1541" s="434"/>
    </row>
    <row r="1542" spans="1:50" ht="21" customHeight="1">
      <c r="A1542" s="381"/>
      <c r="B1542" s="382"/>
      <c r="C1542" s="3887" t="s">
        <v>2776</v>
      </c>
      <c r="D1542" s="3888"/>
      <c r="E1542" s="3888"/>
      <c r="F1542" s="3888"/>
      <c r="G1542" s="3888"/>
      <c r="H1542" s="3888"/>
      <c r="I1542" s="3888"/>
      <c r="J1542" s="3888"/>
      <c r="K1542" s="3889"/>
      <c r="L1542" s="407">
        <v>50</v>
      </c>
      <c r="M1542" s="408"/>
      <c r="N1542" s="408"/>
      <c r="O1542" s="408"/>
      <c r="P1542" s="408"/>
      <c r="Q1542" s="409"/>
      <c r="R1542" s="407">
        <v>0</v>
      </c>
      <c r="S1542" s="408"/>
      <c r="T1542" s="408"/>
      <c r="U1542" s="408"/>
      <c r="V1542" s="408"/>
      <c r="W1542" s="409"/>
      <c r="X1542" s="537"/>
      <c r="Y1542" s="538"/>
      <c r="Z1542" s="538"/>
      <c r="AA1542" s="538"/>
      <c r="AB1542" s="538"/>
      <c r="AC1542" s="538"/>
      <c r="AD1542" s="538"/>
      <c r="AE1542" s="538"/>
      <c r="AF1542" s="538"/>
      <c r="AG1542" s="538"/>
      <c r="AH1542" s="538"/>
      <c r="AI1542" s="538"/>
      <c r="AJ1542" s="538"/>
      <c r="AK1542" s="538"/>
      <c r="AL1542" s="538"/>
      <c r="AM1542" s="538"/>
      <c r="AN1542" s="538"/>
      <c r="AO1542" s="538"/>
      <c r="AP1542" s="538"/>
      <c r="AQ1542" s="538"/>
      <c r="AR1542" s="538"/>
      <c r="AS1542" s="538"/>
      <c r="AT1542" s="538"/>
      <c r="AU1542" s="538"/>
      <c r="AV1542" s="538"/>
      <c r="AW1542" s="538"/>
      <c r="AX1542" s="539"/>
    </row>
    <row r="1543" spans="1:50" ht="21" customHeight="1">
      <c r="A1543" s="381"/>
      <c r="B1543" s="382"/>
      <c r="C1543" s="3890" t="s">
        <v>2775</v>
      </c>
      <c r="D1543" s="3891"/>
      <c r="E1543" s="3891"/>
      <c r="F1543" s="3891"/>
      <c r="G1543" s="3891"/>
      <c r="H1543" s="3891"/>
      <c r="I1543" s="3891"/>
      <c r="J1543" s="3891"/>
      <c r="K1543" s="3892"/>
      <c r="L1543" s="354">
        <v>119</v>
      </c>
      <c r="M1543" s="355"/>
      <c r="N1543" s="355"/>
      <c r="O1543" s="355"/>
      <c r="P1543" s="355"/>
      <c r="Q1543" s="356"/>
      <c r="R1543" s="354">
        <v>0</v>
      </c>
      <c r="S1543" s="355"/>
      <c r="T1543" s="355"/>
      <c r="U1543" s="355"/>
      <c r="V1543" s="355"/>
      <c r="W1543" s="356"/>
      <c r="X1543" s="464"/>
      <c r="Y1543" s="465"/>
      <c r="Z1543" s="465"/>
      <c r="AA1543" s="465"/>
      <c r="AB1543" s="465"/>
      <c r="AC1543" s="465"/>
      <c r="AD1543" s="465"/>
      <c r="AE1543" s="465"/>
      <c r="AF1543" s="465"/>
      <c r="AG1543" s="465"/>
      <c r="AH1543" s="465"/>
      <c r="AI1543" s="465"/>
      <c r="AJ1543" s="465"/>
      <c r="AK1543" s="465"/>
      <c r="AL1543" s="465"/>
      <c r="AM1543" s="465"/>
      <c r="AN1543" s="465"/>
      <c r="AO1543" s="465"/>
      <c r="AP1543" s="465"/>
      <c r="AQ1543" s="465"/>
      <c r="AR1543" s="465"/>
      <c r="AS1543" s="465"/>
      <c r="AT1543" s="465"/>
      <c r="AU1543" s="465"/>
      <c r="AV1543" s="465"/>
      <c r="AW1543" s="465"/>
      <c r="AX1543" s="466"/>
    </row>
    <row r="1544" spans="1:50" ht="21" customHeight="1">
      <c r="A1544" s="381"/>
      <c r="B1544" s="382"/>
      <c r="C1544" s="3890" t="s">
        <v>2774</v>
      </c>
      <c r="D1544" s="3891"/>
      <c r="E1544" s="3891"/>
      <c r="F1544" s="3891"/>
      <c r="G1544" s="3891"/>
      <c r="H1544" s="3891"/>
      <c r="I1544" s="3891"/>
      <c r="J1544" s="3891"/>
      <c r="K1544" s="3892"/>
      <c r="L1544" s="354">
        <v>10</v>
      </c>
      <c r="M1544" s="355"/>
      <c r="N1544" s="355"/>
      <c r="O1544" s="355"/>
      <c r="P1544" s="355"/>
      <c r="Q1544" s="356"/>
      <c r="R1544" s="354">
        <v>0</v>
      </c>
      <c r="S1544" s="355"/>
      <c r="T1544" s="355"/>
      <c r="U1544" s="355"/>
      <c r="V1544" s="355"/>
      <c r="W1544" s="356"/>
      <c r="X1544" s="464"/>
      <c r="Y1544" s="465"/>
      <c r="Z1544" s="465"/>
      <c r="AA1544" s="465"/>
      <c r="AB1544" s="465"/>
      <c r="AC1544" s="465"/>
      <c r="AD1544" s="465"/>
      <c r="AE1544" s="465"/>
      <c r="AF1544" s="465"/>
      <c r="AG1544" s="465"/>
      <c r="AH1544" s="465"/>
      <c r="AI1544" s="465"/>
      <c r="AJ1544" s="465"/>
      <c r="AK1544" s="465"/>
      <c r="AL1544" s="465"/>
      <c r="AM1544" s="465"/>
      <c r="AN1544" s="465"/>
      <c r="AO1544" s="465"/>
      <c r="AP1544" s="465"/>
      <c r="AQ1544" s="465"/>
      <c r="AR1544" s="465"/>
      <c r="AS1544" s="465"/>
      <c r="AT1544" s="465"/>
      <c r="AU1544" s="465"/>
      <c r="AV1544" s="465"/>
      <c r="AW1544" s="465"/>
      <c r="AX1544" s="466"/>
    </row>
    <row r="1545" spans="1:50" ht="21" customHeight="1">
      <c r="A1545" s="381"/>
      <c r="B1545" s="382"/>
      <c r="C1545" s="3715" t="s">
        <v>2773</v>
      </c>
      <c r="D1545" s="3716"/>
      <c r="E1545" s="3716"/>
      <c r="F1545" s="3716"/>
      <c r="G1545" s="3716"/>
      <c r="H1545" s="3716"/>
      <c r="I1545" s="3716"/>
      <c r="J1545" s="3716"/>
      <c r="K1545" s="3717"/>
      <c r="L1545" s="354">
        <v>20</v>
      </c>
      <c r="M1545" s="355"/>
      <c r="N1545" s="355"/>
      <c r="O1545" s="355"/>
      <c r="P1545" s="355"/>
      <c r="Q1545" s="356"/>
      <c r="R1545" s="354">
        <v>0</v>
      </c>
      <c r="S1545" s="355"/>
      <c r="T1545" s="355"/>
      <c r="U1545" s="355"/>
      <c r="V1545" s="355"/>
      <c r="W1545" s="356"/>
      <c r="X1545" s="464"/>
      <c r="Y1545" s="465"/>
      <c r="Z1545" s="465"/>
      <c r="AA1545" s="465"/>
      <c r="AB1545" s="465"/>
      <c r="AC1545" s="465"/>
      <c r="AD1545" s="465"/>
      <c r="AE1545" s="465"/>
      <c r="AF1545" s="465"/>
      <c r="AG1545" s="465"/>
      <c r="AH1545" s="465"/>
      <c r="AI1545" s="465"/>
      <c r="AJ1545" s="465"/>
      <c r="AK1545" s="465"/>
      <c r="AL1545" s="465"/>
      <c r="AM1545" s="465"/>
      <c r="AN1545" s="465"/>
      <c r="AO1545" s="465"/>
      <c r="AP1545" s="465"/>
      <c r="AQ1545" s="465"/>
      <c r="AR1545" s="465"/>
      <c r="AS1545" s="465"/>
      <c r="AT1545" s="465"/>
      <c r="AU1545" s="465"/>
      <c r="AV1545" s="465"/>
      <c r="AW1545" s="465"/>
      <c r="AX1545" s="466"/>
    </row>
    <row r="1546" spans="1:50" ht="21" customHeight="1">
      <c r="A1546" s="381"/>
      <c r="B1546" s="382"/>
      <c r="C1546" s="3730"/>
      <c r="D1546" s="3731"/>
      <c r="E1546" s="3731"/>
      <c r="F1546" s="3731"/>
      <c r="G1546" s="3731"/>
      <c r="H1546" s="3731"/>
      <c r="I1546" s="3731"/>
      <c r="J1546" s="3731"/>
      <c r="K1546" s="3732"/>
      <c r="L1546" s="354"/>
      <c r="M1546" s="355"/>
      <c r="N1546" s="355"/>
      <c r="O1546" s="355"/>
      <c r="P1546" s="355"/>
      <c r="Q1546" s="356"/>
      <c r="R1546" s="354"/>
      <c r="S1546" s="355"/>
      <c r="T1546" s="355"/>
      <c r="U1546" s="355"/>
      <c r="V1546" s="355"/>
      <c r="W1546" s="356"/>
      <c r="X1546" s="464"/>
      <c r="Y1546" s="465"/>
      <c r="Z1546" s="465"/>
      <c r="AA1546" s="465"/>
      <c r="AB1546" s="465"/>
      <c r="AC1546" s="465"/>
      <c r="AD1546" s="465"/>
      <c r="AE1546" s="465"/>
      <c r="AF1546" s="465"/>
      <c r="AG1546" s="465"/>
      <c r="AH1546" s="465"/>
      <c r="AI1546" s="465"/>
      <c r="AJ1546" s="465"/>
      <c r="AK1546" s="465"/>
      <c r="AL1546" s="465"/>
      <c r="AM1546" s="465"/>
      <c r="AN1546" s="465"/>
      <c r="AO1546" s="465"/>
      <c r="AP1546" s="465"/>
      <c r="AQ1546" s="465"/>
      <c r="AR1546" s="465"/>
      <c r="AS1546" s="465"/>
      <c r="AT1546" s="465"/>
      <c r="AU1546" s="465"/>
      <c r="AV1546" s="465"/>
      <c r="AW1546" s="465"/>
      <c r="AX1546" s="466"/>
    </row>
    <row r="1547" spans="1:50" ht="21" customHeight="1">
      <c r="A1547" s="381"/>
      <c r="B1547" s="382"/>
      <c r="C1547" s="3727"/>
      <c r="D1547" s="3728"/>
      <c r="E1547" s="3728"/>
      <c r="F1547" s="3728"/>
      <c r="G1547" s="3728"/>
      <c r="H1547" s="3728"/>
      <c r="I1547" s="3728"/>
      <c r="J1547" s="3728"/>
      <c r="K1547" s="3729"/>
      <c r="L1547" s="360"/>
      <c r="M1547" s="361"/>
      <c r="N1547" s="361"/>
      <c r="O1547" s="361"/>
      <c r="P1547" s="361"/>
      <c r="Q1547" s="362"/>
      <c r="R1547" s="360"/>
      <c r="S1547" s="361"/>
      <c r="T1547" s="361"/>
      <c r="U1547" s="361"/>
      <c r="V1547" s="361"/>
      <c r="W1547" s="362"/>
      <c r="X1547" s="464"/>
      <c r="Y1547" s="465"/>
      <c r="Z1547" s="465"/>
      <c r="AA1547" s="465"/>
      <c r="AB1547" s="465"/>
      <c r="AC1547" s="465"/>
      <c r="AD1547" s="465"/>
      <c r="AE1547" s="465"/>
      <c r="AF1547" s="465"/>
      <c r="AG1547" s="465"/>
      <c r="AH1547" s="465"/>
      <c r="AI1547" s="465"/>
      <c r="AJ1547" s="465"/>
      <c r="AK1547" s="465"/>
      <c r="AL1547" s="465"/>
      <c r="AM1547" s="465"/>
      <c r="AN1547" s="465"/>
      <c r="AO1547" s="465"/>
      <c r="AP1547" s="465"/>
      <c r="AQ1547" s="465"/>
      <c r="AR1547" s="465"/>
      <c r="AS1547" s="465"/>
      <c r="AT1547" s="465"/>
      <c r="AU1547" s="465"/>
      <c r="AV1547" s="465"/>
      <c r="AW1547" s="465"/>
      <c r="AX1547" s="466"/>
    </row>
    <row r="1548" spans="1:50" ht="21" customHeight="1" thickBot="1">
      <c r="A1548" s="383"/>
      <c r="B1548" s="384"/>
      <c r="C1548" s="391" t="s">
        <v>44</v>
      </c>
      <c r="D1548" s="392"/>
      <c r="E1548" s="392"/>
      <c r="F1548" s="392"/>
      <c r="G1548" s="392"/>
      <c r="H1548" s="392"/>
      <c r="I1548" s="392"/>
      <c r="J1548" s="392"/>
      <c r="K1548" s="393"/>
      <c r="L1548" s="394">
        <v>199</v>
      </c>
      <c r="M1548" s="395"/>
      <c r="N1548" s="395"/>
      <c r="O1548" s="395"/>
      <c r="P1548" s="395"/>
      <c r="Q1548" s="396"/>
      <c r="R1548" s="394">
        <v>0</v>
      </c>
      <c r="S1548" s="395"/>
      <c r="T1548" s="395"/>
      <c r="U1548" s="395"/>
      <c r="V1548" s="395"/>
      <c r="W1548" s="396"/>
      <c r="X1548" s="534"/>
      <c r="Y1548" s="535"/>
      <c r="Z1548" s="535"/>
      <c r="AA1548" s="535"/>
      <c r="AB1548" s="535"/>
      <c r="AC1548" s="535"/>
      <c r="AD1548" s="535"/>
      <c r="AE1548" s="535"/>
      <c r="AF1548" s="535"/>
      <c r="AG1548" s="535"/>
      <c r="AH1548" s="535"/>
      <c r="AI1548" s="535"/>
      <c r="AJ1548" s="535"/>
      <c r="AK1548" s="535"/>
      <c r="AL1548" s="535"/>
      <c r="AM1548" s="535"/>
      <c r="AN1548" s="535"/>
      <c r="AO1548" s="535"/>
      <c r="AP1548" s="535"/>
      <c r="AQ1548" s="535"/>
      <c r="AR1548" s="535"/>
      <c r="AS1548" s="535"/>
      <c r="AT1548" s="535"/>
      <c r="AU1548" s="535"/>
      <c r="AV1548" s="535"/>
      <c r="AW1548" s="535"/>
      <c r="AX1548" s="536"/>
    </row>
    <row r="1550" spans="1:50">
      <c r="A1550" s="1">
        <v>2</v>
      </c>
    </row>
    <row r="1551" spans="1:50">
      <c r="A1551" s="1">
        <v>3</v>
      </c>
    </row>
    <row r="1552" spans="1:50">
      <c r="A1552" s="1">
        <v>4</v>
      </c>
    </row>
    <row r="1553" spans="1:1">
      <c r="A1553" s="1">
        <v>5</v>
      </c>
    </row>
    <row r="1554" spans="1:1">
      <c r="A1554" s="1">
        <v>6</v>
      </c>
    </row>
    <row r="1555" spans="1:1">
      <c r="A1555" s="1">
        <v>7</v>
      </c>
    </row>
    <row r="1556" spans="1:1">
      <c r="A1556" s="1">
        <v>8</v>
      </c>
    </row>
    <row r="1557" spans="1:1">
      <c r="A1557" s="1">
        <v>9</v>
      </c>
    </row>
    <row r="1558" spans="1:1">
      <c r="A1558" s="1">
        <v>10</v>
      </c>
    </row>
    <row r="1559" spans="1:1">
      <c r="A1559" s="1">
        <v>11</v>
      </c>
    </row>
    <row r="1560" spans="1:1">
      <c r="A1560" s="1">
        <v>12</v>
      </c>
    </row>
    <row r="1561" spans="1:1">
      <c r="A1561" s="1">
        <v>13</v>
      </c>
    </row>
    <row r="1562" spans="1:1">
      <c r="A1562" s="1">
        <v>14</v>
      </c>
    </row>
    <row r="1563" spans="1:1">
      <c r="A1563" s="1">
        <v>15</v>
      </c>
    </row>
    <row r="1564" spans="1:1">
      <c r="A1564" s="1">
        <v>16</v>
      </c>
    </row>
    <row r="1565" spans="1:1">
      <c r="A1565" s="1">
        <v>17</v>
      </c>
    </row>
    <row r="1566" spans="1:1">
      <c r="A1566" s="1">
        <v>18</v>
      </c>
    </row>
    <row r="1567" spans="1:1">
      <c r="A1567" s="1">
        <v>19</v>
      </c>
    </row>
    <row r="1568" spans="1:1">
      <c r="A1568" s="1">
        <v>20</v>
      </c>
    </row>
    <row r="1569" spans="1:1">
      <c r="A1569" s="1">
        <v>21</v>
      </c>
    </row>
    <row r="1570" spans="1:1">
      <c r="A1570" s="1">
        <v>22</v>
      </c>
    </row>
    <row r="1571" spans="1:1">
      <c r="A1571" s="1">
        <v>23</v>
      </c>
    </row>
    <row r="1572" spans="1:1">
      <c r="A1572" s="1">
        <v>24</v>
      </c>
    </row>
    <row r="1573" spans="1:1">
      <c r="A1573" s="1">
        <v>25</v>
      </c>
    </row>
    <row r="1574" spans="1:1">
      <c r="A1574" s="1">
        <v>26</v>
      </c>
    </row>
    <row r="1575" spans="1:1">
      <c r="A1575" s="1">
        <v>27</v>
      </c>
    </row>
    <row r="1576" spans="1:1">
      <c r="A1576" s="1">
        <v>28</v>
      </c>
    </row>
    <row r="1577" spans="1:1">
      <c r="A1577" s="1">
        <v>29</v>
      </c>
    </row>
  </sheetData>
  <mergeCells count="6662">
    <mergeCell ref="AR1537:AX1537"/>
    <mergeCell ref="I1537:O1537"/>
    <mergeCell ref="P1537:V1537"/>
    <mergeCell ref="W1537:AC1537"/>
    <mergeCell ref="AD1537:AJ1537"/>
    <mergeCell ref="AK1537:AQ1537"/>
    <mergeCell ref="AD1540:AJ1540"/>
    <mergeCell ref="I1536:O1536"/>
    <mergeCell ref="P1536:V1536"/>
    <mergeCell ref="X1542:AX1542"/>
    <mergeCell ref="C1543:K1543"/>
    <mergeCell ref="L1543:Q1543"/>
    <mergeCell ref="R1543:W1543"/>
    <mergeCell ref="X1543:AX1543"/>
    <mergeCell ref="W1536:AC1536"/>
    <mergeCell ref="AD1536:AJ1536"/>
    <mergeCell ref="AK1538:AQ1538"/>
    <mergeCell ref="AR1538:AX1538"/>
    <mergeCell ref="I1538:O1538"/>
    <mergeCell ref="X1545:AX1545"/>
    <mergeCell ref="C1546:K1546"/>
    <mergeCell ref="L1546:Q1546"/>
    <mergeCell ref="R1546:W1546"/>
    <mergeCell ref="X1546:AX1546"/>
    <mergeCell ref="AK1540:AQ1540"/>
    <mergeCell ref="AR1540:AX1540"/>
    <mergeCell ref="AR1535:AX1535"/>
    <mergeCell ref="I1533:O1533"/>
    <mergeCell ref="P1533:V1533"/>
    <mergeCell ref="W1533:AC1533"/>
    <mergeCell ref="AD1533:AJ1533"/>
    <mergeCell ref="AK1533:AQ1533"/>
    <mergeCell ref="I1534:O1534"/>
    <mergeCell ref="AR1536:AX1536"/>
    <mergeCell ref="C1548:K1548"/>
    <mergeCell ref="L1548:Q1548"/>
    <mergeCell ref="R1548:W1548"/>
    <mergeCell ref="X1548:AX1548"/>
    <mergeCell ref="AR1539:AX1539"/>
    <mergeCell ref="G1540:O1540"/>
    <mergeCell ref="G1533:H1538"/>
    <mergeCell ref="C1547:K1547"/>
    <mergeCell ref="AK1535:AQ1535"/>
    <mergeCell ref="AD1535:AJ1535"/>
    <mergeCell ref="X1547:AX1547"/>
    <mergeCell ref="C1545:K1545"/>
    <mergeCell ref="P1540:V1540"/>
    <mergeCell ref="W1540:AC1540"/>
    <mergeCell ref="L1545:Q1545"/>
    <mergeCell ref="R1545:W1545"/>
    <mergeCell ref="C1544:K1544"/>
    <mergeCell ref="L1544:Q1544"/>
    <mergeCell ref="R1544:W1544"/>
    <mergeCell ref="AD1534:AJ1534"/>
    <mergeCell ref="AK1534:AQ1534"/>
    <mergeCell ref="AC225:AG225"/>
    <mergeCell ref="AR1534:AX1534"/>
    <mergeCell ref="W1532:AC1532"/>
    <mergeCell ref="AD1532:AJ1532"/>
    <mergeCell ref="AK1532:AQ1532"/>
    <mergeCell ref="AR1532:AX1532"/>
    <mergeCell ref="C1542:K1542"/>
    <mergeCell ref="L1542:Q1542"/>
    <mergeCell ref="R1542:W1542"/>
    <mergeCell ref="L1547:Q1547"/>
    <mergeCell ref="R1547:W1547"/>
    <mergeCell ref="P1534:V1534"/>
    <mergeCell ref="W1534:AC1534"/>
    <mergeCell ref="W1535:AC1535"/>
    <mergeCell ref="X1544:AX1544"/>
    <mergeCell ref="AK1536:AQ1536"/>
    <mergeCell ref="G1539:O1539"/>
    <mergeCell ref="P1539:V1539"/>
    <mergeCell ref="W1539:AC1539"/>
    <mergeCell ref="AD1539:AJ1539"/>
    <mergeCell ref="AK1539:AQ1539"/>
    <mergeCell ref="I1535:O1535"/>
    <mergeCell ref="P1535:V1535"/>
    <mergeCell ref="G1531:AX1531"/>
    <mergeCell ref="A1532:F1540"/>
    <mergeCell ref="AR1533:AX1533"/>
    <mergeCell ref="X1388:AX1388"/>
    <mergeCell ref="C1445:K1445"/>
    <mergeCell ref="A1541:B1548"/>
    <mergeCell ref="C1541:K1541"/>
    <mergeCell ref="L1541:Q1541"/>
    <mergeCell ref="R1541:W1541"/>
    <mergeCell ref="X1541:AX1541"/>
    <mergeCell ref="G1532:O1532"/>
    <mergeCell ref="P1532:V1532"/>
    <mergeCell ref="A1528:F1528"/>
    <mergeCell ref="A95:AX95"/>
    <mergeCell ref="C51:K51"/>
    <mergeCell ref="L51:Q51"/>
    <mergeCell ref="R51:W51"/>
    <mergeCell ref="X51:AX51"/>
    <mergeCell ref="AQ1525:AX1525"/>
    <mergeCell ref="A1526:F1526"/>
    <mergeCell ref="G1526:X1526"/>
    <mergeCell ref="Y1526:AD1526"/>
    <mergeCell ref="AE1526:AP1526"/>
    <mergeCell ref="AQ1526:AX1526"/>
    <mergeCell ref="G1387:O1387"/>
    <mergeCell ref="P1387:V1387"/>
    <mergeCell ref="W1387:AC1387"/>
    <mergeCell ref="AD1387:AJ1387"/>
    <mergeCell ref="A1525:F1525"/>
    <mergeCell ref="G1525:X1525"/>
    <mergeCell ref="Y1525:AD1525"/>
    <mergeCell ref="AE1525:AP1525"/>
    <mergeCell ref="P1538:V1538"/>
    <mergeCell ref="W1538:AC1538"/>
    <mergeCell ref="AD1538:AJ1538"/>
    <mergeCell ref="A1530:F1530"/>
    <mergeCell ref="G1530:AX1530"/>
    <mergeCell ref="G219:K219"/>
    <mergeCell ref="Y206:AB206"/>
    <mergeCell ref="AC226:AX226"/>
    <mergeCell ref="AC227:AG227"/>
    <mergeCell ref="AH227:AT227"/>
    <mergeCell ref="A1529:F1529"/>
    <mergeCell ref="G1529:AX1529"/>
    <mergeCell ref="A1527:F1527"/>
    <mergeCell ref="G1527:X1527"/>
    <mergeCell ref="Y1527:AD1527"/>
    <mergeCell ref="AE1373:AP1373"/>
    <mergeCell ref="AQ1373:AX1373"/>
    <mergeCell ref="G1374:X1374"/>
    <mergeCell ref="Y1374:AD1374"/>
    <mergeCell ref="AE1374:AX1374"/>
    <mergeCell ref="L221:X221"/>
    <mergeCell ref="Y221:AB221"/>
    <mergeCell ref="AR1387:AX1387"/>
    <mergeCell ref="A1373:F1373"/>
    <mergeCell ref="A1374:F1374"/>
    <mergeCell ref="A178:F229"/>
    <mergeCell ref="G225:K225"/>
    <mergeCell ref="L225:X225"/>
    <mergeCell ref="Y225:AB225"/>
    <mergeCell ref="I1382:O1382"/>
    <mergeCell ref="G1373:X1373"/>
    <mergeCell ref="Y1373:AD1373"/>
    <mergeCell ref="L1446:Q1446"/>
    <mergeCell ref="R1393:W1393"/>
    <mergeCell ref="X1393:AX1393"/>
    <mergeCell ref="L1393:Q1393"/>
    <mergeCell ref="R1388:W1388"/>
    <mergeCell ref="AU221:AX221"/>
    <mergeCell ref="G222:AB222"/>
    <mergeCell ref="G223:K223"/>
    <mergeCell ref="R1389:W1389"/>
    <mergeCell ref="X1389:AX1389"/>
    <mergeCell ref="AD1382:AJ1382"/>
    <mergeCell ref="P1380:V1380"/>
    <mergeCell ref="W1380:AC1380"/>
    <mergeCell ref="AD1380:AJ1380"/>
    <mergeCell ref="AK1380:AQ1380"/>
    <mergeCell ref="AU224:AX224"/>
    <mergeCell ref="AD1381:AJ1381"/>
    <mergeCell ref="L224:X224"/>
    <mergeCell ref="Y224:AB224"/>
    <mergeCell ref="C1419:K1419"/>
    <mergeCell ref="L1419:Q1419"/>
    <mergeCell ref="R1419:W1419"/>
    <mergeCell ref="X1419:AX1419"/>
    <mergeCell ref="L1416:Q1416"/>
    <mergeCell ref="AC228:AG228"/>
    <mergeCell ref="AH223:AT223"/>
    <mergeCell ref="AU223:AX223"/>
    <mergeCell ref="AC224:AG224"/>
    <mergeCell ref="AH224:AT224"/>
    <mergeCell ref="R1391:W1391"/>
    <mergeCell ref="C1389:K1389"/>
    <mergeCell ref="L1389:Q1389"/>
    <mergeCell ref="AU227:AX227"/>
    <mergeCell ref="L223:X223"/>
    <mergeCell ref="Y223:AB223"/>
    <mergeCell ref="AU225:AX225"/>
    <mergeCell ref="G224:K224"/>
    <mergeCell ref="L1445:Q1445"/>
    <mergeCell ref="W1385:AC1385"/>
    <mergeCell ref="AK1381:AQ1381"/>
    <mergeCell ref="AR1381:AX1381"/>
    <mergeCell ref="AH228:AT228"/>
    <mergeCell ref="AU228:AX228"/>
    <mergeCell ref="A1376:F1376"/>
    <mergeCell ref="A1375:F1375"/>
    <mergeCell ref="G1528:X1528"/>
    <mergeCell ref="Y1528:AD1528"/>
    <mergeCell ref="AE1528:AX1528"/>
    <mergeCell ref="AR1430:AX1430"/>
    <mergeCell ref="AQ1423:AX1423"/>
    <mergeCell ref="L1418:Q1418"/>
    <mergeCell ref="R1418:W1418"/>
    <mergeCell ref="R1445:W1445"/>
    <mergeCell ref="X1445:AX1445"/>
    <mergeCell ref="C1446:K1446"/>
    <mergeCell ref="I1385:O1385"/>
    <mergeCell ref="P1385:V1385"/>
    <mergeCell ref="X1421:AX1421"/>
    <mergeCell ref="X1418:AX1418"/>
    <mergeCell ref="G1413:O1413"/>
    <mergeCell ref="P1413:V1413"/>
    <mergeCell ref="W1413:AC1413"/>
    <mergeCell ref="AD1413:AJ1413"/>
    <mergeCell ref="AK1413:AQ1413"/>
    <mergeCell ref="AR1413:AX1413"/>
    <mergeCell ref="L1417:Q1417"/>
    <mergeCell ref="R1417:W1417"/>
    <mergeCell ref="X1417:AX1417"/>
    <mergeCell ref="AR1434:AX1434"/>
    <mergeCell ref="G220:K220"/>
    <mergeCell ref="L220:X220"/>
    <mergeCell ref="Y220:AB220"/>
    <mergeCell ref="G1375:X1375"/>
    <mergeCell ref="Y1375:AD1375"/>
    <mergeCell ref="Y214:AB214"/>
    <mergeCell ref="AC213:AG213"/>
    <mergeCell ref="G215:K215"/>
    <mergeCell ref="L215:X215"/>
    <mergeCell ref="Y215:AB215"/>
    <mergeCell ref="AC215:AG215"/>
    <mergeCell ref="AC221:AG221"/>
    <mergeCell ref="AH221:AT221"/>
    <mergeCell ref="AE1527:AX1527"/>
    <mergeCell ref="AH213:AT213"/>
    <mergeCell ref="AU213:AX213"/>
    <mergeCell ref="AU209:AX209"/>
    <mergeCell ref="AH211:AT211"/>
    <mergeCell ref="AH215:AT215"/>
    <mergeCell ref="AC223:AG223"/>
    <mergeCell ref="AH225:AT225"/>
    <mergeCell ref="AC217:AG217"/>
    <mergeCell ref="AH217:AT217"/>
    <mergeCell ref="AC218:AX218"/>
    <mergeCell ref="P1411:V1411"/>
    <mergeCell ref="AQ1424:AX1424"/>
    <mergeCell ref="L1420:Q1420"/>
    <mergeCell ref="R1420:W1420"/>
    <mergeCell ref="X1420:AX1420"/>
    <mergeCell ref="C1421:K1421"/>
    <mergeCell ref="L1421:Q1421"/>
    <mergeCell ref="R1421:W1421"/>
    <mergeCell ref="A1531:F1531"/>
    <mergeCell ref="AU205:AX205"/>
    <mergeCell ref="AC229:AG229"/>
    <mergeCell ref="AH229:AT229"/>
    <mergeCell ref="AU229:AX229"/>
    <mergeCell ref="AC222:AX222"/>
    <mergeCell ref="AH212:AT212"/>
    <mergeCell ref="L219:X219"/>
    <mergeCell ref="Y207:AB207"/>
    <mergeCell ref="G206:K206"/>
    <mergeCell ref="L206:X206"/>
    <mergeCell ref="AH209:AT209"/>
    <mergeCell ref="G211:K211"/>
    <mergeCell ref="L211:X211"/>
    <mergeCell ref="Y211:AB211"/>
    <mergeCell ref="AC211:AG211"/>
    <mergeCell ref="AC207:AG207"/>
    <mergeCell ref="G216:K216"/>
    <mergeCell ref="L216:X216"/>
    <mergeCell ref="Y216:AB216"/>
    <mergeCell ref="AC216:AG216"/>
    <mergeCell ref="AH216:AT216"/>
    <mergeCell ref="AU216:AX216"/>
    <mergeCell ref="R1415:W1415"/>
    <mergeCell ref="X1415:AX1415"/>
    <mergeCell ref="C1416:K1416"/>
    <mergeCell ref="A1405:F1413"/>
    <mergeCell ref="G1405:O1405"/>
    <mergeCell ref="P1405:V1405"/>
    <mergeCell ref="W1405:AC1405"/>
    <mergeCell ref="AD1405:AJ1405"/>
    <mergeCell ref="AK1405:AQ1405"/>
    <mergeCell ref="G210:K210"/>
    <mergeCell ref="AH201:AT201"/>
    <mergeCell ref="AU201:AX201"/>
    <mergeCell ref="G202:K202"/>
    <mergeCell ref="L202:X202"/>
    <mergeCell ref="Y202:AB202"/>
    <mergeCell ref="AU215:AX215"/>
    <mergeCell ref="AH207:AT207"/>
    <mergeCell ref="AC212:AG212"/>
    <mergeCell ref="AC214:AX214"/>
    <mergeCell ref="AU212:AX212"/>
    <mergeCell ref="AC195:AG195"/>
    <mergeCell ref="Y195:AB195"/>
    <mergeCell ref="G193:K193"/>
    <mergeCell ref="L193:X193"/>
    <mergeCell ref="Y193:AB193"/>
    <mergeCell ref="G186:K186"/>
    <mergeCell ref="L186:X186"/>
    <mergeCell ref="Y186:AB186"/>
    <mergeCell ref="AC187:AG187"/>
    <mergeCell ref="AC193:AG193"/>
    <mergeCell ref="AH193:AT193"/>
    <mergeCell ref="AU193:AX193"/>
    <mergeCell ref="G192:K192"/>
    <mergeCell ref="L210:X210"/>
    <mergeCell ref="Y210:AB210"/>
    <mergeCell ref="AC209:AG209"/>
    <mergeCell ref="AU195:AX195"/>
    <mergeCell ref="G191:K191"/>
    <mergeCell ref="L191:X191"/>
    <mergeCell ref="Y191:AB191"/>
    <mergeCell ref="AC191:AG191"/>
    <mergeCell ref="G214:K214"/>
    <mergeCell ref="L214:X214"/>
    <mergeCell ref="AC220:AG220"/>
    <mergeCell ref="G182:K182"/>
    <mergeCell ref="L182:X182"/>
    <mergeCell ref="Y182:AB182"/>
    <mergeCell ref="G185:K185"/>
    <mergeCell ref="G187:AB187"/>
    <mergeCell ref="AH187:AT187"/>
    <mergeCell ref="A1372:F1372"/>
    <mergeCell ref="G1372:X1372"/>
    <mergeCell ref="Y1372:AD1372"/>
    <mergeCell ref="AE1372:AP1372"/>
    <mergeCell ref="L1390:Q1390"/>
    <mergeCell ref="R1390:W1390"/>
    <mergeCell ref="X1390:AX1390"/>
    <mergeCell ref="AE1375:AX1375"/>
    <mergeCell ref="L1388:Q1388"/>
    <mergeCell ref="AK1387:AQ1387"/>
    <mergeCell ref="W1384:AC1384"/>
    <mergeCell ref="AD1384:AJ1384"/>
    <mergeCell ref="AK1384:AQ1384"/>
    <mergeCell ref="G1386:O1386"/>
    <mergeCell ref="P1386:V1386"/>
    <mergeCell ref="W1386:AC1386"/>
    <mergeCell ref="C1390:K1390"/>
    <mergeCell ref="G1380:H1385"/>
    <mergeCell ref="I1380:O1380"/>
    <mergeCell ref="AH220:AT220"/>
    <mergeCell ref="AU220:AX220"/>
    <mergeCell ref="L201:X201"/>
    <mergeCell ref="Y201:AB201"/>
    <mergeCell ref="AK1411:AQ1411"/>
    <mergeCell ref="AR1411:AX1411"/>
    <mergeCell ref="AR1409:AX1409"/>
    <mergeCell ref="I1410:O1410"/>
    <mergeCell ref="G1404:AX1404"/>
    <mergeCell ref="R1416:W1416"/>
    <mergeCell ref="C1417:K1417"/>
    <mergeCell ref="AR1379:AX1379"/>
    <mergeCell ref="A1400:F1400"/>
    <mergeCell ref="AR1410:AX1410"/>
    <mergeCell ref="I1411:O1411"/>
    <mergeCell ref="AR1405:AX1405"/>
    <mergeCell ref="G1406:H1411"/>
    <mergeCell ref="I1406:O1406"/>
    <mergeCell ref="W1411:AC1411"/>
    <mergeCell ref="AD1411:AJ1411"/>
    <mergeCell ref="AQ1372:AX1372"/>
    <mergeCell ref="X1391:AX1391"/>
    <mergeCell ref="Y1425:AD1425"/>
    <mergeCell ref="AE1425:AX1425"/>
    <mergeCell ref="A1427:F1427"/>
    <mergeCell ref="G1427:AX1427"/>
    <mergeCell ref="A1428:F1428"/>
    <mergeCell ref="G1428:AX1428"/>
    <mergeCell ref="AK1431:AQ1431"/>
    <mergeCell ref="P1432:V1432"/>
    <mergeCell ref="W1432:AC1432"/>
    <mergeCell ref="AD1432:AJ1432"/>
    <mergeCell ref="W1434:AC1434"/>
    <mergeCell ref="AD1434:AJ1434"/>
    <mergeCell ref="AK1434:AQ1434"/>
    <mergeCell ref="A1423:F1423"/>
    <mergeCell ref="G1423:X1423"/>
    <mergeCell ref="Y1423:AD1423"/>
    <mergeCell ref="AE1423:AP1423"/>
    <mergeCell ref="A1424:F1424"/>
    <mergeCell ref="G1424:X1424"/>
    <mergeCell ref="Y1424:AD1424"/>
    <mergeCell ref="AE1424:AP1424"/>
    <mergeCell ref="G1430:O1430"/>
    <mergeCell ref="P1430:V1430"/>
    <mergeCell ref="W1430:AC1430"/>
    <mergeCell ref="AD1430:AJ1430"/>
    <mergeCell ref="AK1430:AQ1430"/>
    <mergeCell ref="AK1432:AQ1432"/>
    <mergeCell ref="AR1432:AX1432"/>
    <mergeCell ref="X1442:AX1442"/>
    <mergeCell ref="AR1431:AX1431"/>
    <mergeCell ref="P1434:V1434"/>
    <mergeCell ref="I1431:O1431"/>
    <mergeCell ref="P1431:V1431"/>
    <mergeCell ref="W1431:AC1431"/>
    <mergeCell ref="AD1431:AJ1431"/>
    <mergeCell ref="P1438:V1438"/>
    <mergeCell ref="W1438:AC1438"/>
    <mergeCell ref="AD1438:AJ1438"/>
    <mergeCell ref="AK1438:AQ1438"/>
    <mergeCell ref="AR1438:AX1438"/>
    <mergeCell ref="L1440:Q1440"/>
    <mergeCell ref="R1441:W1441"/>
    <mergeCell ref="X1441:AX1441"/>
    <mergeCell ref="G1438:O1438"/>
    <mergeCell ref="I1435:O1435"/>
    <mergeCell ref="P1435:V1435"/>
    <mergeCell ref="W1435:AC1435"/>
    <mergeCell ref="AD1435:AJ1435"/>
    <mergeCell ref="AK1435:AQ1435"/>
    <mergeCell ref="AR1435:AX1435"/>
    <mergeCell ref="I1436:O1436"/>
    <mergeCell ref="AD1433:AJ1433"/>
    <mergeCell ref="AK1433:AQ1433"/>
    <mergeCell ref="AR1433:AX1433"/>
    <mergeCell ref="I1432:O1432"/>
    <mergeCell ref="G1431:H1436"/>
    <mergeCell ref="P1436:V1436"/>
    <mergeCell ref="G1437:O1437"/>
    <mergeCell ref="I1434:O1434"/>
    <mergeCell ref="A1439:B1446"/>
    <mergeCell ref="C1439:K1439"/>
    <mergeCell ref="L1439:Q1439"/>
    <mergeCell ref="R1439:W1439"/>
    <mergeCell ref="X1439:AX1439"/>
    <mergeCell ref="A1426:F1426"/>
    <mergeCell ref="G1426:X1426"/>
    <mergeCell ref="Y1426:AD1426"/>
    <mergeCell ref="AE1426:AX1426"/>
    <mergeCell ref="W1433:AC1433"/>
    <mergeCell ref="L1470:Q1470"/>
    <mergeCell ref="R1470:W1470"/>
    <mergeCell ref="X1470:AX1470"/>
    <mergeCell ref="AK1458:AQ1458"/>
    <mergeCell ref="AR1458:AX1458"/>
    <mergeCell ref="I1459:O1459"/>
    <mergeCell ref="P1459:V1459"/>
    <mergeCell ref="W1459:AC1459"/>
    <mergeCell ref="AD1459:AJ1459"/>
    <mergeCell ref="AK1459:AQ1459"/>
    <mergeCell ref="C1467:K1467"/>
    <mergeCell ref="L1467:Q1467"/>
    <mergeCell ref="R1467:W1467"/>
    <mergeCell ref="X1467:AX1467"/>
    <mergeCell ref="C1468:K1468"/>
    <mergeCell ref="L1468:Q1468"/>
    <mergeCell ref="R1468:W1468"/>
    <mergeCell ref="C1442:K1442"/>
    <mergeCell ref="L1442:Q1442"/>
    <mergeCell ref="R1442:W1442"/>
    <mergeCell ref="C1472:K1472"/>
    <mergeCell ref="L1472:Q1472"/>
    <mergeCell ref="R1472:W1472"/>
    <mergeCell ref="R1466:W1466"/>
    <mergeCell ref="X1466:AX1466"/>
    <mergeCell ref="L1471:Q1471"/>
    <mergeCell ref="R1471:W1471"/>
    <mergeCell ref="X1471:AX1471"/>
    <mergeCell ref="C1471:K1471"/>
    <mergeCell ref="L1469:Q1469"/>
    <mergeCell ref="R1469:W1469"/>
    <mergeCell ref="X1469:AX1469"/>
    <mergeCell ref="C1470:K1470"/>
    <mergeCell ref="R1446:W1446"/>
    <mergeCell ref="X1446:AX1446"/>
    <mergeCell ref="C1444:K1444"/>
    <mergeCell ref="A1465:B1472"/>
    <mergeCell ref="C1465:K1465"/>
    <mergeCell ref="L1465:Q1465"/>
    <mergeCell ref="R1465:W1465"/>
    <mergeCell ref="X1465:AX1465"/>
    <mergeCell ref="C1466:K1466"/>
    <mergeCell ref="L1466:Q1466"/>
    <mergeCell ref="AD1464:AJ1464"/>
    <mergeCell ref="AK1464:AQ1464"/>
    <mergeCell ref="AK1460:AQ1460"/>
    <mergeCell ref="I1462:O1462"/>
    <mergeCell ref="P1462:V1462"/>
    <mergeCell ref="W1462:AC1462"/>
    <mergeCell ref="P1458:V1458"/>
    <mergeCell ref="W1458:AC1458"/>
    <mergeCell ref="AD1458:AJ1458"/>
    <mergeCell ref="X1468:AX1468"/>
    <mergeCell ref="AR1464:AX1464"/>
    <mergeCell ref="W1456:AC1456"/>
    <mergeCell ref="AD1456:AJ1456"/>
    <mergeCell ref="AK1456:AQ1456"/>
    <mergeCell ref="AR1456:AX1456"/>
    <mergeCell ref="G1457:H1462"/>
    <mergeCell ref="I1457:O1457"/>
    <mergeCell ref="P1457:V1457"/>
    <mergeCell ref="W1457:AC1457"/>
    <mergeCell ref="AD1457:AJ1457"/>
    <mergeCell ref="AK1457:AQ1457"/>
    <mergeCell ref="AR1457:AX1457"/>
    <mergeCell ref="AD1462:AJ1462"/>
    <mergeCell ref="AK1462:AQ1462"/>
    <mergeCell ref="AR1462:AX1462"/>
    <mergeCell ref="G1463:O1463"/>
    <mergeCell ref="P1463:V1463"/>
    <mergeCell ref="W1463:AC1463"/>
    <mergeCell ref="AD1463:AJ1463"/>
    <mergeCell ref="AK1463:AQ1463"/>
    <mergeCell ref="AR1463:AX1463"/>
    <mergeCell ref="AD1461:AJ1461"/>
    <mergeCell ref="AK1461:AQ1461"/>
    <mergeCell ref="AR1461:AX1461"/>
    <mergeCell ref="I1460:O1460"/>
    <mergeCell ref="P1460:V1460"/>
    <mergeCell ref="W1460:AC1460"/>
    <mergeCell ref="AD1460:AJ1460"/>
    <mergeCell ref="X1472:AX1472"/>
    <mergeCell ref="C1443:K1443"/>
    <mergeCell ref="L1443:Q1443"/>
    <mergeCell ref="R1443:W1443"/>
    <mergeCell ref="X1443:AX1443"/>
    <mergeCell ref="C1469:K1469"/>
    <mergeCell ref="AR1460:AX1460"/>
    <mergeCell ref="I1461:O1461"/>
    <mergeCell ref="P1461:V1461"/>
    <mergeCell ref="W1461:AC1461"/>
    <mergeCell ref="C1440:K1440"/>
    <mergeCell ref="R1440:W1440"/>
    <mergeCell ref="X1440:AX1440"/>
    <mergeCell ref="C1441:K1441"/>
    <mergeCell ref="P1437:V1437"/>
    <mergeCell ref="W1437:AC1437"/>
    <mergeCell ref="AD1437:AJ1437"/>
    <mergeCell ref="AK1437:AQ1437"/>
    <mergeCell ref="AR1437:AX1437"/>
    <mergeCell ref="L1441:Q1441"/>
    <mergeCell ref="A1454:F1454"/>
    <mergeCell ref="G1454:AX1454"/>
    <mergeCell ref="A1449:F1449"/>
    <mergeCell ref="A1452:F1452"/>
    <mergeCell ref="Y1452:AD1452"/>
    <mergeCell ref="AE1452:AX1452"/>
    <mergeCell ref="A1453:F1453"/>
    <mergeCell ref="G1453:AX1453"/>
    <mergeCell ref="AQ1449:AX1449"/>
    <mergeCell ref="A1430:F1438"/>
    <mergeCell ref="I1458:O1458"/>
    <mergeCell ref="G1456:O1456"/>
    <mergeCell ref="I1433:O1433"/>
    <mergeCell ref="P1433:V1433"/>
    <mergeCell ref="G1464:O1464"/>
    <mergeCell ref="P1464:V1464"/>
    <mergeCell ref="W1464:AC1464"/>
    <mergeCell ref="A1429:F1429"/>
    <mergeCell ref="G1429:AX1429"/>
    <mergeCell ref="A1450:F1450"/>
    <mergeCell ref="G1450:X1450"/>
    <mergeCell ref="Y1450:AD1450"/>
    <mergeCell ref="AK1412:AQ1412"/>
    <mergeCell ref="AR1412:AX1412"/>
    <mergeCell ref="C1418:K1418"/>
    <mergeCell ref="AR1459:AX1459"/>
    <mergeCell ref="AE1450:AP1450"/>
    <mergeCell ref="AQ1450:AX1450"/>
    <mergeCell ref="A1451:F1451"/>
    <mergeCell ref="G1451:X1451"/>
    <mergeCell ref="Y1451:AD1451"/>
    <mergeCell ref="AE1451:AX1451"/>
    <mergeCell ref="A1455:F1455"/>
    <mergeCell ref="G1455:AX1455"/>
    <mergeCell ref="A1456:F1464"/>
    <mergeCell ref="A1425:F1425"/>
    <mergeCell ref="G1425:X1425"/>
    <mergeCell ref="G1449:X1449"/>
    <mergeCell ref="Y1449:AD1449"/>
    <mergeCell ref="AE1449:AP1449"/>
    <mergeCell ref="P1456:V1456"/>
    <mergeCell ref="L1444:Q1444"/>
    <mergeCell ref="R1444:W1444"/>
    <mergeCell ref="X1444:AX1444"/>
    <mergeCell ref="P1379:V1379"/>
    <mergeCell ref="G1452:X1452"/>
    <mergeCell ref="G1412:O1412"/>
    <mergeCell ref="P1412:V1412"/>
    <mergeCell ref="W1412:AC1412"/>
    <mergeCell ref="AD1412:AJ1412"/>
    <mergeCell ref="G1400:X1400"/>
    <mergeCell ref="Y1400:AD1400"/>
    <mergeCell ref="AE1400:AX1400"/>
    <mergeCell ref="A1401:F1401"/>
    <mergeCell ref="L1392:Q1392"/>
    <mergeCell ref="R1392:W1392"/>
    <mergeCell ref="X1392:AX1392"/>
    <mergeCell ref="C1393:K1393"/>
    <mergeCell ref="R1395:W1395"/>
    <mergeCell ref="X1395:AX1395"/>
    <mergeCell ref="AK1386:AQ1386"/>
    <mergeCell ref="AR1386:AX1386"/>
    <mergeCell ref="L1394:Q1394"/>
    <mergeCell ref="A1414:B1421"/>
    <mergeCell ref="C1414:K1414"/>
    <mergeCell ref="L1414:Q1414"/>
    <mergeCell ref="R1414:W1414"/>
    <mergeCell ref="X1414:AX1414"/>
    <mergeCell ref="C1415:K1415"/>
    <mergeCell ref="L1415:Q1415"/>
    <mergeCell ref="A1388:B1395"/>
    <mergeCell ref="AQ1397:AX1397"/>
    <mergeCell ref="W1436:AC1436"/>
    <mergeCell ref="AD1436:AJ1436"/>
    <mergeCell ref="AK1436:AQ1436"/>
    <mergeCell ref="AR1436:AX1436"/>
    <mergeCell ref="X1416:AX1416"/>
    <mergeCell ref="C1391:K1391"/>
    <mergeCell ref="L1391:Q1391"/>
    <mergeCell ref="C1366:K1366"/>
    <mergeCell ref="L1366:Q1366"/>
    <mergeCell ref="R1366:W1366"/>
    <mergeCell ref="X1366:AX1366"/>
    <mergeCell ref="AK1356:AQ1356"/>
    <mergeCell ref="AK1359:AQ1359"/>
    <mergeCell ref="AR1359:AX1359"/>
    <mergeCell ref="P1354:V1354"/>
    <mergeCell ref="W1354:AC1354"/>
    <mergeCell ref="AD1354:AJ1354"/>
    <mergeCell ref="AK1354:AQ1354"/>
    <mergeCell ref="W1356:AC1356"/>
    <mergeCell ref="AD1356:AJ1356"/>
    <mergeCell ref="I1383:O1383"/>
    <mergeCell ref="P1383:V1383"/>
    <mergeCell ref="W1383:AC1383"/>
    <mergeCell ref="AD1383:AJ1383"/>
    <mergeCell ref="AK1383:AQ1383"/>
    <mergeCell ref="AR1383:AX1383"/>
    <mergeCell ref="AR1385:AX1385"/>
    <mergeCell ref="C1394:K1394"/>
    <mergeCell ref="I1384:O1384"/>
    <mergeCell ref="P1384:V1384"/>
    <mergeCell ref="R1394:W1394"/>
    <mergeCell ref="X1394:AX1394"/>
    <mergeCell ref="C1388:K1388"/>
    <mergeCell ref="Y1401:AD1401"/>
    <mergeCell ref="AE1401:AX1401"/>
    <mergeCell ref="A1379:F1387"/>
    <mergeCell ref="AR1336:AX1336"/>
    <mergeCell ref="AK1382:AQ1382"/>
    <mergeCell ref="AR1382:AX1382"/>
    <mergeCell ref="C1341:K1341"/>
    <mergeCell ref="X1338:AX1338"/>
    <mergeCell ref="C1339:K1339"/>
    <mergeCell ref="AD1385:AJ1385"/>
    <mergeCell ref="AK1385:AQ1385"/>
    <mergeCell ref="AR1357:AX1357"/>
    <mergeCell ref="G1351:AX1351"/>
    <mergeCell ref="A1352:F1352"/>
    <mergeCell ref="G1352:AX1352"/>
    <mergeCell ref="A1353:F1353"/>
    <mergeCell ref="W1379:AC1379"/>
    <mergeCell ref="AD1379:AJ1379"/>
    <mergeCell ref="AK1379:AQ1379"/>
    <mergeCell ref="G1336:O1336"/>
    <mergeCell ref="P1336:V1336"/>
    <mergeCell ref="W1336:AC1336"/>
    <mergeCell ref="AD1336:AJ1336"/>
    <mergeCell ref="AK1336:AQ1336"/>
    <mergeCell ref="I1360:O1360"/>
    <mergeCell ref="P1360:V1360"/>
    <mergeCell ref="W1360:AC1360"/>
    <mergeCell ref="AD1360:AJ1360"/>
    <mergeCell ref="AK1360:AQ1360"/>
    <mergeCell ref="A1337:B1344"/>
    <mergeCell ref="C1337:K1337"/>
    <mergeCell ref="W1361:AC1361"/>
    <mergeCell ref="AD1361:AJ1361"/>
    <mergeCell ref="AK1361:AQ1361"/>
    <mergeCell ref="G1379:O1379"/>
    <mergeCell ref="I1355:O1355"/>
    <mergeCell ref="P1355:V1355"/>
    <mergeCell ref="W1355:AC1355"/>
    <mergeCell ref="AD1355:AJ1355"/>
    <mergeCell ref="AD1357:AJ1357"/>
    <mergeCell ref="AK1357:AQ1357"/>
    <mergeCell ref="A1349:F1349"/>
    <mergeCell ref="G1349:X1349"/>
    <mergeCell ref="Y1349:AD1349"/>
    <mergeCell ref="AE1349:AX1349"/>
    <mergeCell ref="A1350:F1350"/>
    <mergeCell ref="G1350:X1350"/>
    <mergeCell ref="Y1350:AD1350"/>
    <mergeCell ref="AE1350:AX1350"/>
    <mergeCell ref="X1337:AX1337"/>
    <mergeCell ref="C1338:K1338"/>
    <mergeCell ref="L1338:Q1338"/>
    <mergeCell ref="R1338:W1338"/>
    <mergeCell ref="AK1333:AQ1333"/>
    <mergeCell ref="AR1333:AX1333"/>
    <mergeCell ref="AQ1347:AX1347"/>
    <mergeCell ref="A1351:F1351"/>
    <mergeCell ref="G1362:O1362"/>
    <mergeCell ref="G1353:AX1353"/>
    <mergeCell ref="L1337:Q1337"/>
    <mergeCell ref="R1337:W1337"/>
    <mergeCell ref="P1357:V1357"/>
    <mergeCell ref="W1357:AC1357"/>
    <mergeCell ref="AR1384:AX1384"/>
    <mergeCell ref="R1340:W1340"/>
    <mergeCell ref="P1334:V1334"/>
    <mergeCell ref="W1334:AC1334"/>
    <mergeCell ref="AD1334:AJ1334"/>
    <mergeCell ref="A1348:F1348"/>
    <mergeCell ref="G1348:X1348"/>
    <mergeCell ref="Y1348:AD1348"/>
    <mergeCell ref="AE1348:AP1348"/>
    <mergeCell ref="Y1347:AD1347"/>
    <mergeCell ref="AE1347:AP1347"/>
    <mergeCell ref="AQ1346:AX1346"/>
    <mergeCell ref="A1347:F1347"/>
    <mergeCell ref="G1347:X1347"/>
    <mergeCell ref="A1328:F1336"/>
    <mergeCell ref="AK1362:AQ1362"/>
    <mergeCell ref="AR1362:AX1362"/>
    <mergeCell ref="X1367:AX1367"/>
    <mergeCell ref="C1363:K1363"/>
    <mergeCell ref="X1343:AX1343"/>
    <mergeCell ref="C1344:K1344"/>
    <mergeCell ref="L1344:Q1344"/>
    <mergeCell ref="L1369:Q1369"/>
    <mergeCell ref="R1369:W1369"/>
    <mergeCell ref="X1369:AX1369"/>
    <mergeCell ref="R1344:W1344"/>
    <mergeCell ref="X1344:AX1344"/>
    <mergeCell ref="C1343:K1343"/>
    <mergeCell ref="G1335:O1335"/>
    <mergeCell ref="P1335:V1335"/>
    <mergeCell ref="W1335:AC1335"/>
    <mergeCell ref="AD1335:AJ1335"/>
    <mergeCell ref="AK1335:AQ1335"/>
    <mergeCell ref="I1334:O1334"/>
    <mergeCell ref="P1362:V1362"/>
    <mergeCell ref="AR1356:AX1356"/>
    <mergeCell ref="I1357:O1357"/>
    <mergeCell ref="L1340:Q1340"/>
    <mergeCell ref="A1398:F1398"/>
    <mergeCell ref="G1398:X1398"/>
    <mergeCell ref="Y1398:AD1398"/>
    <mergeCell ref="AE1398:AP1398"/>
    <mergeCell ref="AQ1398:AX1398"/>
    <mergeCell ref="W1362:AC1362"/>
    <mergeCell ref="AD1362:AJ1362"/>
    <mergeCell ref="L1343:Q1343"/>
    <mergeCell ref="R1343:W1343"/>
    <mergeCell ref="AR1360:AX1360"/>
    <mergeCell ref="L1339:Q1339"/>
    <mergeCell ref="R1339:W1339"/>
    <mergeCell ref="X1339:AX1339"/>
    <mergeCell ref="X1340:AX1340"/>
    <mergeCell ref="AR1354:AX1354"/>
    <mergeCell ref="G1355:H1360"/>
    <mergeCell ref="AR1282:AX1282"/>
    <mergeCell ref="I1283:O1283"/>
    <mergeCell ref="W1278:AC1278"/>
    <mergeCell ref="AD1278:AJ1278"/>
    <mergeCell ref="P1333:V1333"/>
    <mergeCell ref="W1333:AC1333"/>
    <mergeCell ref="AD1333:AJ1333"/>
    <mergeCell ref="G1284:O1284"/>
    <mergeCell ref="P1284:V1284"/>
    <mergeCell ref="A1275:F1275"/>
    <mergeCell ref="G1275:AX1275"/>
    <mergeCell ref="W1284:AC1284"/>
    <mergeCell ref="AD1284:AJ1284"/>
    <mergeCell ref="AK1284:AQ1284"/>
    <mergeCell ref="AR1284:AX1284"/>
    <mergeCell ref="G1270:X1270"/>
    <mergeCell ref="Y1270:AD1270"/>
    <mergeCell ref="AE1270:AP1270"/>
    <mergeCell ref="G1285:O1285"/>
    <mergeCell ref="AK1278:AQ1278"/>
    <mergeCell ref="AR1278:AX1278"/>
    <mergeCell ref="I1279:O1279"/>
    <mergeCell ref="P1279:V1279"/>
    <mergeCell ref="W1279:AC1279"/>
    <mergeCell ref="AD1279:AJ1279"/>
    <mergeCell ref="L1293:Q1293"/>
    <mergeCell ref="R1291:W1291"/>
    <mergeCell ref="X1291:AX1291"/>
    <mergeCell ref="C1289:K1289"/>
    <mergeCell ref="L1289:Q1289"/>
    <mergeCell ref="R1289:W1289"/>
    <mergeCell ref="X1289:AX1289"/>
    <mergeCell ref="L1211:Q1211"/>
    <mergeCell ref="R1211:W1211"/>
    <mergeCell ref="C1214:K1214"/>
    <mergeCell ref="L1214:Q1214"/>
    <mergeCell ref="R1214:W1214"/>
    <mergeCell ref="X1214:AX1214"/>
    <mergeCell ref="L1217:Q1217"/>
    <mergeCell ref="R1217:W1217"/>
    <mergeCell ref="C1213:K1213"/>
    <mergeCell ref="C1217:K1217"/>
    <mergeCell ref="C1216:K1216"/>
    <mergeCell ref="L1216:Q1216"/>
    <mergeCell ref="R1216:W1216"/>
    <mergeCell ref="X1216:AX1216"/>
    <mergeCell ref="G1252:O1252"/>
    <mergeCell ref="P1252:V1252"/>
    <mergeCell ref="W1252:AC1252"/>
    <mergeCell ref="AD1252:AJ1252"/>
    <mergeCell ref="AR1252:AX1252"/>
    <mergeCell ref="A1225:F1225"/>
    <mergeCell ref="G1225:AX1225"/>
    <mergeCell ref="AK1208:AQ1208"/>
    <mergeCell ref="A1210:B1217"/>
    <mergeCell ref="C1210:K1210"/>
    <mergeCell ref="G1197:X1197"/>
    <mergeCell ref="Y1197:AD1197"/>
    <mergeCell ref="AE1197:AX1197"/>
    <mergeCell ref="AR1208:AX1208"/>
    <mergeCell ref="X1211:AX1211"/>
    <mergeCell ref="C1212:K1212"/>
    <mergeCell ref="L1212:Q1212"/>
    <mergeCell ref="R1212:W1212"/>
    <mergeCell ref="X1212:AX1212"/>
    <mergeCell ref="G1209:O1209"/>
    <mergeCell ref="A1200:F1200"/>
    <mergeCell ref="G1200:AX1200"/>
    <mergeCell ref="X1213:AX1213"/>
    <mergeCell ref="G1208:O1208"/>
    <mergeCell ref="P1209:V1209"/>
    <mergeCell ref="C1215:K1215"/>
    <mergeCell ref="L1215:Q1215"/>
    <mergeCell ref="R1215:W1215"/>
    <mergeCell ref="X1217:AX1217"/>
    <mergeCell ref="A1197:F1197"/>
    <mergeCell ref="A1198:F1198"/>
    <mergeCell ref="G1198:AX1198"/>
    <mergeCell ref="AD1201:AJ1201"/>
    <mergeCell ref="AK1201:AQ1201"/>
    <mergeCell ref="AR1201:AX1201"/>
    <mergeCell ref="AD1207:AJ1207"/>
    <mergeCell ref="X1215:AX1215"/>
    <mergeCell ref="R1210:W1210"/>
    <mergeCell ref="X1210:AX1210"/>
    <mergeCell ref="G1199:AX1199"/>
    <mergeCell ref="AR1204:AX1204"/>
    <mergeCell ref="I1205:O1205"/>
    <mergeCell ref="P1205:V1205"/>
    <mergeCell ref="W1205:AC1205"/>
    <mergeCell ref="AD1205:AJ1205"/>
    <mergeCell ref="G1202:H1207"/>
    <mergeCell ref="I1207:O1207"/>
    <mergeCell ref="P1203:V1203"/>
    <mergeCell ref="W1203:AC1203"/>
    <mergeCell ref="AD1203:AJ1203"/>
    <mergeCell ref="AK1203:AQ1203"/>
    <mergeCell ref="W1202:AC1202"/>
    <mergeCell ref="AD1202:AJ1202"/>
    <mergeCell ref="AK1202:AQ1202"/>
    <mergeCell ref="I1203:O1203"/>
    <mergeCell ref="AR1205:AX1205"/>
    <mergeCell ref="I1202:O1202"/>
    <mergeCell ref="P1202:V1202"/>
    <mergeCell ref="G1201:O1201"/>
    <mergeCell ref="W1206:AC1206"/>
    <mergeCell ref="AD1206:AJ1206"/>
    <mergeCell ref="AK1206:AQ1206"/>
    <mergeCell ref="AR1206:AX1206"/>
    <mergeCell ref="AR1203:AX1203"/>
    <mergeCell ref="AR1202:AX1202"/>
    <mergeCell ref="AK1205:AQ1205"/>
    <mergeCell ref="P1201:V1201"/>
    <mergeCell ref="W1201:AC1201"/>
    <mergeCell ref="R1213:W1213"/>
    <mergeCell ref="I1204:O1204"/>
    <mergeCell ref="P1204:V1204"/>
    <mergeCell ref="W1204:AC1204"/>
    <mergeCell ref="I1206:O1206"/>
    <mergeCell ref="P1206:V1206"/>
    <mergeCell ref="W1207:AC1207"/>
    <mergeCell ref="L1210:Q1210"/>
    <mergeCell ref="AK1207:AQ1207"/>
    <mergeCell ref="AR1207:AX1207"/>
    <mergeCell ref="L1213:Q1213"/>
    <mergeCell ref="C1211:K1211"/>
    <mergeCell ref="W1209:AC1209"/>
    <mergeCell ref="AD1209:AJ1209"/>
    <mergeCell ref="AK1209:AQ1209"/>
    <mergeCell ref="P1208:V1208"/>
    <mergeCell ref="W1208:AC1208"/>
    <mergeCell ref="AR1209:AX1209"/>
    <mergeCell ref="P1207:V1207"/>
    <mergeCell ref="AD1204:AJ1204"/>
    <mergeCell ref="AK1204:AQ1204"/>
    <mergeCell ref="A1201:F1209"/>
    <mergeCell ref="AD1208:AJ1208"/>
    <mergeCell ref="A1195:F1195"/>
    <mergeCell ref="G1195:X1195"/>
    <mergeCell ref="Y1195:AD1195"/>
    <mergeCell ref="AE1195:AP1195"/>
    <mergeCell ref="AQ1195:AX1195"/>
    <mergeCell ref="AR12:AX12"/>
    <mergeCell ref="I13:O13"/>
    <mergeCell ref="P13:V13"/>
    <mergeCell ref="A11:F19"/>
    <mergeCell ref="G11:O11"/>
    <mergeCell ref="P11:V11"/>
    <mergeCell ref="W11:AC11"/>
    <mergeCell ref="AD11:AJ11"/>
    <mergeCell ref="AK11:AQ11"/>
    <mergeCell ref="P18:V18"/>
    <mergeCell ref="W18:AC18"/>
    <mergeCell ref="Y1194:AD1194"/>
    <mergeCell ref="AE1194:AP1194"/>
    <mergeCell ref="AQ1194:AX1194"/>
    <mergeCell ref="G197:K197"/>
    <mergeCell ref="L197:X197"/>
    <mergeCell ref="Y198:AB198"/>
    <mergeCell ref="G200:AB200"/>
    <mergeCell ref="G201:K201"/>
    <mergeCell ref="P19:V19"/>
    <mergeCell ref="W19:AC19"/>
    <mergeCell ref="AD19:AJ19"/>
    <mergeCell ref="AK19:AQ19"/>
    <mergeCell ref="AO26:AS26"/>
    <mergeCell ref="AT26:AX26"/>
    <mergeCell ref="AH180:AT180"/>
    <mergeCell ref="AH188:AT188"/>
    <mergeCell ref="A1196:F1196"/>
    <mergeCell ref="G1196:X1196"/>
    <mergeCell ref="Y1196:AD1196"/>
    <mergeCell ref="AE1196:AX1196"/>
    <mergeCell ref="A1199:F1199"/>
    <mergeCell ref="A8:F8"/>
    <mergeCell ref="G8:AX8"/>
    <mergeCell ref="AR13:AX13"/>
    <mergeCell ref="AJ22:AN22"/>
    <mergeCell ref="AO22:AS22"/>
    <mergeCell ref="P12:V12"/>
    <mergeCell ref="W12:AC12"/>
    <mergeCell ref="AD12:AJ12"/>
    <mergeCell ref="AK12:AQ12"/>
    <mergeCell ref="AQ1193:AX1193"/>
    <mergeCell ref="L199:X199"/>
    <mergeCell ref="Y199:AB199"/>
    <mergeCell ref="AC199:AG199"/>
    <mergeCell ref="AH199:AT199"/>
    <mergeCell ref="AK16:AQ16"/>
    <mergeCell ref="A10:F10"/>
    <mergeCell ref="G10:AX10"/>
    <mergeCell ref="Y197:AB197"/>
    <mergeCell ref="AC197:AG197"/>
    <mergeCell ref="AH197:AT197"/>
    <mergeCell ref="AU197:AX197"/>
    <mergeCell ref="AC196:AG196"/>
    <mergeCell ref="AH196:AT196"/>
    <mergeCell ref="AU196:AX196"/>
    <mergeCell ref="I12:O12"/>
    <mergeCell ref="A1194:F1194"/>
    <mergeCell ref="G1194:X1194"/>
    <mergeCell ref="G5:X5"/>
    <mergeCell ref="Y5:AD5"/>
    <mergeCell ref="AE5:AP5"/>
    <mergeCell ref="AQ5:AX5"/>
    <mergeCell ref="W13:AC13"/>
    <mergeCell ref="AD13:AJ13"/>
    <mergeCell ref="AK13:AQ13"/>
    <mergeCell ref="A9:F9"/>
    <mergeCell ref="G9:AX9"/>
    <mergeCell ref="A6:F6"/>
    <mergeCell ref="G6:X6"/>
    <mergeCell ref="Y6:AD6"/>
    <mergeCell ref="AE6:AX6"/>
    <mergeCell ref="A7:F7"/>
    <mergeCell ref="G7:X7"/>
    <mergeCell ref="Y7:AD7"/>
    <mergeCell ref="AE7:AX7"/>
    <mergeCell ref="AR11:AX11"/>
    <mergeCell ref="G12:H17"/>
    <mergeCell ref="Y29:AA29"/>
    <mergeCell ref="AB29:AD29"/>
    <mergeCell ref="AE29:AI29"/>
    <mergeCell ref="AJ29:AN29"/>
    <mergeCell ref="AO29:AS29"/>
    <mergeCell ref="AT29:AX29"/>
    <mergeCell ref="A20:F23"/>
    <mergeCell ref="G20:X20"/>
    <mergeCell ref="Y20:AA20"/>
    <mergeCell ref="AB20:AD20"/>
    <mergeCell ref="AE20:AI20"/>
    <mergeCell ref="AJ2:AP2"/>
    <mergeCell ref="AQ2:AX2"/>
    <mergeCell ref="A3:AN3"/>
    <mergeCell ref="AO3:AX3"/>
    <mergeCell ref="A4:F4"/>
    <mergeCell ref="G4:X4"/>
    <mergeCell ref="Y4:AD4"/>
    <mergeCell ref="AE4:AP4"/>
    <mergeCell ref="AQ4:AX4"/>
    <mergeCell ref="I15:O15"/>
    <mergeCell ref="P15:V15"/>
    <mergeCell ref="I16:O16"/>
    <mergeCell ref="P16:V16"/>
    <mergeCell ref="W16:AC16"/>
    <mergeCell ref="AD16:AJ16"/>
    <mergeCell ref="W15:AC15"/>
    <mergeCell ref="AD15:AJ15"/>
    <mergeCell ref="AK15:AQ15"/>
    <mergeCell ref="AR15:AX15"/>
    <mergeCell ref="AR16:AX16"/>
    <mergeCell ref="A5:F5"/>
    <mergeCell ref="AO23:AS23"/>
    <mergeCell ref="AT23:AX23"/>
    <mergeCell ref="G18:O18"/>
    <mergeCell ref="Y28:AA28"/>
    <mergeCell ref="AB26:AD26"/>
    <mergeCell ref="AE26:AI26"/>
    <mergeCell ref="Y24:AA24"/>
    <mergeCell ref="AB24:AD24"/>
    <mergeCell ref="AE24:AI24"/>
    <mergeCell ref="AB27:AD27"/>
    <mergeCell ref="AE27:AI27"/>
    <mergeCell ref="G19:O19"/>
    <mergeCell ref="AE21:AI21"/>
    <mergeCell ref="AT21:AX21"/>
    <mergeCell ref="AD18:AJ18"/>
    <mergeCell ref="AK18:AQ18"/>
    <mergeCell ref="AR18:AX18"/>
    <mergeCell ref="AB22:AD22"/>
    <mergeCell ref="AE22:AI22"/>
    <mergeCell ref="I17:O17"/>
    <mergeCell ref="P17:V17"/>
    <mergeCell ref="W17:AC17"/>
    <mergeCell ref="AD17:AJ17"/>
    <mergeCell ref="AK17:AQ17"/>
    <mergeCell ref="AJ21:AN21"/>
    <mergeCell ref="AO21:AS21"/>
    <mergeCell ref="AJ20:AN20"/>
    <mergeCell ref="AR17:AX17"/>
    <mergeCell ref="AT20:AX20"/>
    <mergeCell ref="Y22:AA22"/>
    <mergeCell ref="G31:X31"/>
    <mergeCell ref="Y31:AA31"/>
    <mergeCell ref="AB31:AD31"/>
    <mergeCell ref="AE31:AI31"/>
    <mergeCell ref="AJ31:AN31"/>
    <mergeCell ref="G21:X23"/>
    <mergeCell ref="Y21:AA21"/>
    <mergeCell ref="AB21:AD21"/>
    <mergeCell ref="AB25:AD25"/>
    <mergeCell ref="AE25:AI25"/>
    <mergeCell ref="AO31:AS31"/>
    <mergeCell ref="AJ26:AN26"/>
    <mergeCell ref="AJ25:AN25"/>
    <mergeCell ref="AO30:AS30"/>
    <mergeCell ref="Y27:AA27"/>
    <mergeCell ref="AJ24:AN24"/>
    <mergeCell ref="AT22:AX22"/>
    <mergeCell ref="Y23:AA23"/>
    <mergeCell ref="AB23:AD23"/>
    <mergeCell ref="AE23:AI23"/>
    <mergeCell ref="AJ23:AN23"/>
    <mergeCell ref="X44:AX44"/>
    <mergeCell ref="C45:K45"/>
    <mergeCell ref="I14:O14"/>
    <mergeCell ref="P14:V14"/>
    <mergeCell ref="W14:AC14"/>
    <mergeCell ref="AD14:AJ14"/>
    <mergeCell ref="AK14:AQ14"/>
    <mergeCell ref="AR14:AX14"/>
    <mergeCell ref="AR19:AX19"/>
    <mergeCell ref="AO20:AS20"/>
    <mergeCell ref="L50:Q50"/>
    <mergeCell ref="R50:W50"/>
    <mergeCell ref="X50:AX50"/>
    <mergeCell ref="L40:Q40"/>
    <mergeCell ref="R40:W40"/>
    <mergeCell ref="AB33:AD33"/>
    <mergeCell ref="AE33:AI33"/>
    <mergeCell ref="AJ33:AN33"/>
    <mergeCell ref="AO33:AS33"/>
    <mergeCell ref="G32:X33"/>
    <mergeCell ref="C43:K43"/>
    <mergeCell ref="L43:Q43"/>
    <mergeCell ref="X40:AX40"/>
    <mergeCell ref="AJ32:AN32"/>
    <mergeCell ref="AE28:AI28"/>
    <mergeCell ref="G29:X30"/>
    <mergeCell ref="AT31:AX31"/>
    <mergeCell ref="AE34:AI34"/>
    <mergeCell ref="AO24:AS24"/>
    <mergeCell ref="AT24:AX24"/>
    <mergeCell ref="G25:X26"/>
    <mergeCell ref="Y25:AA25"/>
    <mergeCell ref="X53:AX53"/>
    <mergeCell ref="C49:K49"/>
    <mergeCell ref="L49:Q49"/>
    <mergeCell ref="R49:W49"/>
    <mergeCell ref="X49:AX49"/>
    <mergeCell ref="C50:K50"/>
    <mergeCell ref="AJ30:AN30"/>
    <mergeCell ref="AJ28:AN28"/>
    <mergeCell ref="AO28:AS28"/>
    <mergeCell ref="AT28:AX28"/>
    <mergeCell ref="AT30:AX30"/>
    <mergeCell ref="R42:W42"/>
    <mergeCell ref="AT32:AX32"/>
    <mergeCell ref="Y33:AA33"/>
    <mergeCell ref="Y32:AA32"/>
    <mergeCell ref="AB32:AD32"/>
    <mergeCell ref="C53:K53"/>
    <mergeCell ref="AJ34:AN34"/>
    <mergeCell ref="AO34:AS34"/>
    <mergeCell ref="AT34:AX34"/>
    <mergeCell ref="Y35:AA35"/>
    <mergeCell ref="AB35:AD35"/>
    <mergeCell ref="AE35:AI35"/>
    <mergeCell ref="C44:K44"/>
    <mergeCell ref="L44:Q44"/>
    <mergeCell ref="R44:W44"/>
    <mergeCell ref="X47:AX47"/>
    <mergeCell ref="C48:K48"/>
    <mergeCell ref="L48:Q48"/>
    <mergeCell ref="R48:W48"/>
    <mergeCell ref="X48:AX48"/>
    <mergeCell ref="AB28:AD28"/>
    <mergeCell ref="C56:AC56"/>
    <mergeCell ref="AD56:AF56"/>
    <mergeCell ref="AG56:AX56"/>
    <mergeCell ref="L53:Q53"/>
    <mergeCell ref="R53:W53"/>
    <mergeCell ref="AE32:AI32"/>
    <mergeCell ref="R43:W43"/>
    <mergeCell ref="X43:AX43"/>
    <mergeCell ref="A55:AX55"/>
    <mergeCell ref="C42:K42"/>
    <mergeCell ref="L42:Q42"/>
    <mergeCell ref="X42:AX42"/>
    <mergeCell ref="C47:K47"/>
    <mergeCell ref="L47:Q47"/>
    <mergeCell ref="R47:W47"/>
    <mergeCell ref="C63:AC63"/>
    <mergeCell ref="AD63:AF63"/>
    <mergeCell ref="C58:AC58"/>
    <mergeCell ref="AD58:AF58"/>
    <mergeCell ref="AT37:AX37"/>
    <mergeCell ref="AB37:AD37"/>
    <mergeCell ref="AE37:AI37"/>
    <mergeCell ref="AJ37:AN37"/>
    <mergeCell ref="AO37:AS37"/>
    <mergeCell ref="AO35:AS35"/>
    <mergeCell ref="AT35:AX35"/>
    <mergeCell ref="A31:F37"/>
    <mergeCell ref="AJ36:AN36"/>
    <mergeCell ref="AO36:AS36"/>
    <mergeCell ref="AT36:AX36"/>
    <mergeCell ref="AT33:AX33"/>
    <mergeCell ref="AB34:AD34"/>
    <mergeCell ref="A66:B68"/>
    <mergeCell ref="C66:AC66"/>
    <mergeCell ref="AD66:AF66"/>
    <mergeCell ref="AG66:AX68"/>
    <mergeCell ref="R38:W38"/>
    <mergeCell ref="X38:AX38"/>
    <mergeCell ref="A60:B65"/>
    <mergeCell ref="C60:AC60"/>
    <mergeCell ref="AD60:AF60"/>
    <mergeCell ref="AG60:AX65"/>
    <mergeCell ref="C61:AC61"/>
    <mergeCell ref="AD61:AF61"/>
    <mergeCell ref="C62:AC62"/>
    <mergeCell ref="AD62:AF62"/>
    <mergeCell ref="C59:AC59"/>
    <mergeCell ref="AD59:AF59"/>
    <mergeCell ref="A83:AX83"/>
    <mergeCell ref="C41:K41"/>
    <mergeCell ref="L41:Q41"/>
    <mergeCell ref="R41:W41"/>
    <mergeCell ref="X41:AX41"/>
    <mergeCell ref="A38:B53"/>
    <mergeCell ref="C38:K38"/>
    <mergeCell ref="L38:Q38"/>
    <mergeCell ref="C70:F70"/>
    <mergeCell ref="G70:S70"/>
    <mergeCell ref="T70:AF70"/>
    <mergeCell ref="F80:AX80"/>
    <mergeCell ref="A57:B59"/>
    <mergeCell ref="C57:AC57"/>
    <mergeCell ref="AD57:AF57"/>
    <mergeCell ref="AG57:AX59"/>
    <mergeCell ref="A91:AX91"/>
    <mergeCell ref="G178:AB178"/>
    <mergeCell ref="AC178:AX178"/>
    <mergeCell ref="A75:AX75"/>
    <mergeCell ref="A76:AX76"/>
    <mergeCell ref="A77:AX77"/>
    <mergeCell ref="A78:E78"/>
    <mergeCell ref="F78:AX78"/>
    <mergeCell ref="A79:AX79"/>
    <mergeCell ref="A93:AX93"/>
    <mergeCell ref="A89:AX89"/>
    <mergeCell ref="A90:AX90"/>
    <mergeCell ref="C72:F72"/>
    <mergeCell ref="G72:S72"/>
    <mergeCell ref="T72:AF72"/>
    <mergeCell ref="A73:B74"/>
    <mergeCell ref="A69:B72"/>
    <mergeCell ref="C69:AC69"/>
    <mergeCell ref="AD69:AF69"/>
    <mergeCell ref="AG69:AX72"/>
    <mergeCell ref="C74:F74"/>
    <mergeCell ref="G74:AX74"/>
    <mergeCell ref="G73:AX73"/>
    <mergeCell ref="A100:F123"/>
    <mergeCell ref="A92:AX92"/>
    <mergeCell ref="C67:AC67"/>
    <mergeCell ref="AD67:AF67"/>
    <mergeCell ref="C68:AC68"/>
    <mergeCell ref="AD68:AF68"/>
    <mergeCell ref="C64:AC64"/>
    <mergeCell ref="AD64:AF64"/>
    <mergeCell ref="C65:AC65"/>
    <mergeCell ref="AD65:AF65"/>
    <mergeCell ref="AC186:AX186"/>
    <mergeCell ref="G188:K188"/>
    <mergeCell ref="L188:X188"/>
    <mergeCell ref="L179:X179"/>
    <mergeCell ref="Y179:AB179"/>
    <mergeCell ref="Y181:AB181"/>
    <mergeCell ref="G180:K180"/>
    <mergeCell ref="L180:X180"/>
    <mergeCell ref="Y180:AB180"/>
    <mergeCell ref="AC180:AG180"/>
    <mergeCell ref="Y185:AB185"/>
    <mergeCell ref="AC185:AG185"/>
    <mergeCell ref="AH185:AT185"/>
    <mergeCell ref="AU185:AX185"/>
    <mergeCell ref="C71:F71"/>
    <mergeCell ref="G71:S71"/>
    <mergeCell ref="T71:AF71"/>
    <mergeCell ref="A86:AX86"/>
    <mergeCell ref="A87:AX87"/>
    <mergeCell ref="A88:AX88"/>
    <mergeCell ref="A80:E80"/>
    <mergeCell ref="A81:AX81"/>
    <mergeCell ref="A82:AX82"/>
    <mergeCell ref="C73:F73"/>
    <mergeCell ref="AU403:AX403"/>
    <mergeCell ref="A402:B402"/>
    <mergeCell ref="C402:L402"/>
    <mergeCell ref="M402:AJ402"/>
    <mergeCell ref="AK402:AP402"/>
    <mergeCell ref="AQ402:AT402"/>
    <mergeCell ref="AU402:AX402"/>
    <mergeCell ref="G179:K179"/>
    <mergeCell ref="A403:B403"/>
    <mergeCell ref="C403:L403"/>
    <mergeCell ref="M403:AJ403"/>
    <mergeCell ref="C401:L401"/>
    <mergeCell ref="Y208:AB208"/>
    <mergeCell ref="AC182:AX182"/>
    <mergeCell ref="AQ403:AT403"/>
    <mergeCell ref="G190:AB190"/>
    <mergeCell ref="AC179:AG179"/>
    <mergeCell ref="AH179:AT179"/>
    <mergeCell ref="AU179:AX179"/>
    <mergeCell ref="AC188:AG188"/>
    <mergeCell ref="G221:K221"/>
    <mergeCell ref="G196:AB196"/>
    <mergeCell ref="AU188:AX188"/>
    <mergeCell ref="AC192:AG192"/>
    <mergeCell ref="AH192:AT192"/>
    <mergeCell ref="AU192:AX192"/>
    <mergeCell ref="AU180:AX180"/>
    <mergeCell ref="AU187:AX187"/>
    <mergeCell ref="Y219:AB219"/>
    <mergeCell ref="AC219:AG219"/>
    <mergeCell ref="AH219:AT219"/>
    <mergeCell ref="AU219:AX219"/>
    <mergeCell ref="A94:AX94"/>
    <mergeCell ref="A85:AX85"/>
    <mergeCell ref="A437:B437"/>
    <mergeCell ref="C437:L437"/>
    <mergeCell ref="M437:AJ437"/>
    <mergeCell ref="AK437:AP437"/>
    <mergeCell ref="AQ437:AT437"/>
    <mergeCell ref="AH183:AT183"/>
    <mergeCell ref="A404:B404"/>
    <mergeCell ref="C404:L404"/>
    <mergeCell ref="M435:AJ435"/>
    <mergeCell ref="AK435:AP435"/>
    <mergeCell ref="AQ435:AT435"/>
    <mergeCell ref="AU435:AX435"/>
    <mergeCell ref="M428:AJ428"/>
    <mergeCell ref="AK428:AP428"/>
    <mergeCell ref="AQ428:AT428"/>
    <mergeCell ref="AU428:AX428"/>
    <mergeCell ref="G208:K208"/>
    <mergeCell ref="L208:X208"/>
    <mergeCell ref="L203:X203"/>
    <mergeCell ref="Y203:AB203"/>
    <mergeCell ref="G204:K204"/>
    <mergeCell ref="L184:X184"/>
    <mergeCell ref="G203:K203"/>
    <mergeCell ref="A126:F149"/>
    <mergeCell ref="A152:F175"/>
    <mergeCell ref="Y184:AB184"/>
    <mergeCell ref="AU199:AX199"/>
    <mergeCell ref="AC181:AG181"/>
    <mergeCell ref="AU191:AX191"/>
    <mergeCell ref="G198:K198"/>
    <mergeCell ref="K97:R97"/>
    <mergeCell ref="S97:Z97"/>
    <mergeCell ref="AA97:AH97"/>
    <mergeCell ref="AI97:AP97"/>
    <mergeCell ref="AQ97:AX97"/>
    <mergeCell ref="AK403:AP403"/>
    <mergeCell ref="AK468:AP468"/>
    <mergeCell ref="AQ468:AT468"/>
    <mergeCell ref="AU468:AX468"/>
    <mergeCell ref="A468:B468"/>
    <mergeCell ref="A444:B444"/>
    <mergeCell ref="C444:L444"/>
    <mergeCell ref="M444:AJ444"/>
    <mergeCell ref="AK444:AP444"/>
    <mergeCell ref="A445:B445"/>
    <mergeCell ref="AU445:AX445"/>
    <mergeCell ref="A436:B436"/>
    <mergeCell ref="C468:L468"/>
    <mergeCell ref="M468:AJ468"/>
    <mergeCell ref="A442:B442"/>
    <mergeCell ref="C442:L442"/>
    <mergeCell ref="M442:AJ442"/>
    <mergeCell ref="A440:B440"/>
    <mergeCell ref="C440:L440"/>
    <mergeCell ref="A443:B443"/>
    <mergeCell ref="A447:B447"/>
    <mergeCell ref="A435:B435"/>
    <mergeCell ref="C435:L435"/>
    <mergeCell ref="AU200:AX200"/>
    <mergeCell ref="AU183:AX183"/>
    <mergeCell ref="G184:K184"/>
    <mergeCell ref="A438:B438"/>
    <mergeCell ref="AU441:AX441"/>
    <mergeCell ref="C439:L439"/>
    <mergeCell ref="A84:AX84"/>
    <mergeCell ref="AQ444:AT444"/>
    <mergeCell ref="AU444:AX444"/>
    <mergeCell ref="AJ27:AN27"/>
    <mergeCell ref="AO27:AS27"/>
    <mergeCell ref="AT27:AX27"/>
    <mergeCell ref="Y30:AA30"/>
    <mergeCell ref="AB30:AD30"/>
    <mergeCell ref="AE30:AI30"/>
    <mergeCell ref="Y36:AA36"/>
    <mergeCell ref="AB36:AD36"/>
    <mergeCell ref="A24:F30"/>
    <mergeCell ref="G27:X28"/>
    <mergeCell ref="C39:K39"/>
    <mergeCell ref="L39:Q39"/>
    <mergeCell ref="R39:W39"/>
    <mergeCell ref="X39:AX39"/>
    <mergeCell ref="G36:X37"/>
    <mergeCell ref="AE36:AI36"/>
    <mergeCell ref="G34:X35"/>
    <mergeCell ref="Y34:AA34"/>
    <mergeCell ref="C40:K40"/>
    <mergeCell ref="AO25:AS25"/>
    <mergeCell ref="AT25:AX25"/>
    <mergeCell ref="Y26:AA26"/>
    <mergeCell ref="G24:X24"/>
    <mergeCell ref="Y37:AA37"/>
    <mergeCell ref="A96:AX96"/>
    <mergeCell ref="A97:B97"/>
    <mergeCell ref="C97:J97"/>
    <mergeCell ref="AO32:AS32"/>
    <mergeCell ref="AJ35:AN35"/>
    <mergeCell ref="G1221:X1221"/>
    <mergeCell ref="Y1221:AD1221"/>
    <mergeCell ref="AE1221:AX1221"/>
    <mergeCell ref="A1222:F1222"/>
    <mergeCell ref="G1222:X1222"/>
    <mergeCell ref="Y1222:AD1222"/>
    <mergeCell ref="AE1222:AX1222"/>
    <mergeCell ref="A501:B501"/>
    <mergeCell ref="C501:L501"/>
    <mergeCell ref="M501:AJ501"/>
    <mergeCell ref="A469:B469"/>
    <mergeCell ref="C469:L469"/>
    <mergeCell ref="M469:AJ469"/>
    <mergeCell ref="A504:B504"/>
    <mergeCell ref="C504:L504"/>
    <mergeCell ref="M504:AJ504"/>
    <mergeCell ref="AK504:AP504"/>
    <mergeCell ref="AQ504:AT504"/>
    <mergeCell ref="AU504:AX504"/>
    <mergeCell ref="X46:AX46"/>
    <mergeCell ref="C600:L600"/>
    <mergeCell ref="M600:AJ600"/>
    <mergeCell ref="AK600:AP600"/>
    <mergeCell ref="C567:L567"/>
    <mergeCell ref="M567:AJ567"/>
    <mergeCell ref="AK567:AP567"/>
    <mergeCell ref="AK469:AP469"/>
    <mergeCell ref="AQ469:AT469"/>
    <mergeCell ref="AU469:AX469"/>
    <mergeCell ref="R45:W45"/>
    <mergeCell ref="X45:AX45"/>
    <mergeCell ref="A1250:F1250"/>
    <mergeCell ref="AK1277:AQ1277"/>
    <mergeCell ref="A505:B505"/>
    <mergeCell ref="C505:L505"/>
    <mergeCell ref="M505:AJ505"/>
    <mergeCell ref="C46:K46"/>
    <mergeCell ref="L46:Q46"/>
    <mergeCell ref="R46:W46"/>
    <mergeCell ref="R52:W52"/>
    <mergeCell ref="X52:AX52"/>
    <mergeCell ref="I1256:O1256"/>
    <mergeCell ref="P1256:V1256"/>
    <mergeCell ref="W1256:AC1256"/>
    <mergeCell ref="AD1256:AJ1256"/>
    <mergeCell ref="AK1256:AQ1256"/>
    <mergeCell ref="AR1256:AX1256"/>
    <mergeCell ref="G209:AB209"/>
    <mergeCell ref="G213:AB213"/>
    <mergeCell ref="A600:B600"/>
    <mergeCell ref="A567:B567"/>
    <mergeCell ref="P1253:V1253"/>
    <mergeCell ref="W1253:AC1253"/>
    <mergeCell ref="AD1253:AJ1253"/>
    <mergeCell ref="I1255:O1255"/>
    <mergeCell ref="G1249:AX1249"/>
    <mergeCell ref="AE1220:AP1220"/>
    <mergeCell ref="AQ1220:AX1220"/>
    <mergeCell ref="A1221:F1221"/>
    <mergeCell ref="L45:Q45"/>
    <mergeCell ref="AD1254:AJ1254"/>
    <mergeCell ref="AK1254:AQ1254"/>
    <mergeCell ref="C52:K52"/>
    <mergeCell ref="L52:Q52"/>
    <mergeCell ref="A1271:F1271"/>
    <mergeCell ref="G1271:X1271"/>
    <mergeCell ref="AK1252:AQ1252"/>
    <mergeCell ref="G1250:AX1250"/>
    <mergeCell ref="A1251:F1251"/>
    <mergeCell ref="G1251:AX1251"/>
    <mergeCell ref="A1252:F1260"/>
    <mergeCell ref="G1253:H1258"/>
    <mergeCell ref="I1253:O1253"/>
    <mergeCell ref="A1270:F1270"/>
    <mergeCell ref="AR1255:AX1255"/>
    <mergeCell ref="AR1277:AX1277"/>
    <mergeCell ref="AE1273:AX1273"/>
    <mergeCell ref="Y1273:AD1273"/>
    <mergeCell ref="P1257:V1257"/>
    <mergeCell ref="W1257:AC1257"/>
    <mergeCell ref="AD1257:AJ1257"/>
    <mergeCell ref="AK1257:AQ1257"/>
    <mergeCell ref="AR1257:AX1257"/>
    <mergeCell ref="AQ1270:AX1270"/>
    <mergeCell ref="A1249:F1249"/>
    <mergeCell ref="I1258:O1258"/>
    <mergeCell ref="P1258:V1258"/>
    <mergeCell ref="W1258:AC1258"/>
    <mergeCell ref="AK1260:AQ1260"/>
    <mergeCell ref="AR1260:AX1260"/>
    <mergeCell ref="G1259:O1259"/>
    <mergeCell ref="AK442:AP442"/>
    <mergeCell ref="AQ442:AT442"/>
    <mergeCell ref="AU442:AX442"/>
    <mergeCell ref="AD1285:AJ1285"/>
    <mergeCell ref="AK1285:AQ1285"/>
    <mergeCell ref="X1264:AX1264"/>
    <mergeCell ref="A1261:B1268"/>
    <mergeCell ref="C1261:K1261"/>
    <mergeCell ref="C1290:K1290"/>
    <mergeCell ref="L1290:Q1290"/>
    <mergeCell ref="R1290:W1290"/>
    <mergeCell ref="A1272:F1272"/>
    <mergeCell ref="P1283:V1283"/>
    <mergeCell ref="W1283:AC1283"/>
    <mergeCell ref="AD1283:AJ1283"/>
    <mergeCell ref="AD1282:AJ1282"/>
    <mergeCell ref="AK1282:AQ1282"/>
    <mergeCell ref="A1277:F1285"/>
    <mergeCell ref="G1277:O1277"/>
    <mergeCell ref="P1277:V1277"/>
    <mergeCell ref="W1277:AC1277"/>
    <mergeCell ref="L1288:Q1288"/>
    <mergeCell ref="R1288:W1288"/>
    <mergeCell ref="X1288:AX1288"/>
    <mergeCell ref="Y1271:AD1271"/>
    <mergeCell ref="AE1271:AP1271"/>
    <mergeCell ref="AQ1271:AX1271"/>
    <mergeCell ref="P1285:V1285"/>
    <mergeCell ref="I1282:O1282"/>
    <mergeCell ref="P1282:V1282"/>
    <mergeCell ref="W1282:AC1282"/>
    <mergeCell ref="I1278:O1278"/>
    <mergeCell ref="P1278:V1278"/>
    <mergeCell ref="AK1279:AQ1279"/>
    <mergeCell ref="A1273:F1273"/>
    <mergeCell ref="I1228:O1228"/>
    <mergeCell ref="AK1231:AQ1231"/>
    <mergeCell ref="AR1231:AX1231"/>
    <mergeCell ref="P1228:V1228"/>
    <mergeCell ref="C1237:K1237"/>
    <mergeCell ref="C1291:K1291"/>
    <mergeCell ref="L1291:Q1291"/>
    <mergeCell ref="A1276:F1276"/>
    <mergeCell ref="G1276:AX1276"/>
    <mergeCell ref="X1262:AX1262"/>
    <mergeCell ref="C1263:K1263"/>
    <mergeCell ref="A1274:F1274"/>
    <mergeCell ref="G1274:AX1274"/>
    <mergeCell ref="AK1283:AQ1283"/>
    <mergeCell ref="AR1283:AX1283"/>
    <mergeCell ref="I1281:O1281"/>
    <mergeCell ref="P1281:V1281"/>
    <mergeCell ref="AK1281:AQ1281"/>
    <mergeCell ref="AR1281:AX1281"/>
    <mergeCell ref="AD1277:AJ1277"/>
    <mergeCell ref="X1290:AX1290"/>
    <mergeCell ref="L1287:Q1287"/>
    <mergeCell ref="R1287:W1287"/>
    <mergeCell ref="X1287:AX1287"/>
    <mergeCell ref="C1288:K1288"/>
    <mergeCell ref="I1280:O1280"/>
    <mergeCell ref="P1280:V1280"/>
    <mergeCell ref="W1280:AC1280"/>
    <mergeCell ref="AD1280:AJ1280"/>
    <mergeCell ref="AK1280:AQ1280"/>
    <mergeCell ref="AR1280:AX1280"/>
    <mergeCell ref="W1285:AC1285"/>
    <mergeCell ref="AK1226:AQ1226"/>
    <mergeCell ref="A1226:F1234"/>
    <mergeCell ref="AK1228:AQ1228"/>
    <mergeCell ref="I1230:O1230"/>
    <mergeCell ref="P1230:V1230"/>
    <mergeCell ref="W1230:AC1230"/>
    <mergeCell ref="AD1230:AJ1230"/>
    <mergeCell ref="AK1230:AQ1230"/>
    <mergeCell ref="W1228:AC1228"/>
    <mergeCell ref="AD1228:AJ1228"/>
    <mergeCell ref="G1220:X1220"/>
    <mergeCell ref="Y1220:AD1220"/>
    <mergeCell ref="W1281:AC1281"/>
    <mergeCell ref="R1261:W1261"/>
    <mergeCell ref="X1261:AX1261"/>
    <mergeCell ref="C1262:K1262"/>
    <mergeCell ref="L1262:Q1262"/>
    <mergeCell ref="R1262:W1262"/>
    <mergeCell ref="G1272:X1272"/>
    <mergeCell ref="Y1272:AD1272"/>
    <mergeCell ref="AK1259:AQ1259"/>
    <mergeCell ref="AR1259:AX1259"/>
    <mergeCell ref="A1248:F1248"/>
    <mergeCell ref="G1248:X1248"/>
    <mergeCell ref="Y1248:AD1248"/>
    <mergeCell ref="AE1248:AX1248"/>
    <mergeCell ref="AD1258:AJ1258"/>
    <mergeCell ref="AK1258:AQ1258"/>
    <mergeCell ref="AR1258:AX1258"/>
    <mergeCell ref="P1259:V1259"/>
    <mergeCell ref="AK1253:AQ1253"/>
    <mergeCell ref="A1246:F1246"/>
    <mergeCell ref="AR1230:AX1230"/>
    <mergeCell ref="I1231:O1231"/>
    <mergeCell ref="P1231:V1231"/>
    <mergeCell ref="W1231:AC1231"/>
    <mergeCell ref="AD1231:AJ1231"/>
    <mergeCell ref="AR1228:AX1228"/>
    <mergeCell ref="I1229:O1229"/>
    <mergeCell ref="P1229:V1229"/>
    <mergeCell ref="W1229:AC1229"/>
    <mergeCell ref="AD1229:AJ1229"/>
    <mergeCell ref="AQ1218:AX1218"/>
    <mergeCell ref="A1219:F1219"/>
    <mergeCell ref="G1219:X1219"/>
    <mergeCell ref="Y1219:AD1219"/>
    <mergeCell ref="AE1219:AP1219"/>
    <mergeCell ref="AQ1219:AX1219"/>
    <mergeCell ref="A1220:F1220"/>
    <mergeCell ref="AR1226:AX1226"/>
    <mergeCell ref="I1227:O1227"/>
    <mergeCell ref="P1227:V1227"/>
    <mergeCell ref="W1227:AC1227"/>
    <mergeCell ref="AD1227:AJ1227"/>
    <mergeCell ref="AK1227:AQ1227"/>
    <mergeCell ref="AR1227:AX1227"/>
    <mergeCell ref="A1223:F1223"/>
    <mergeCell ref="G1223:AX1223"/>
    <mergeCell ref="A1224:F1224"/>
    <mergeCell ref="G1224:AX1224"/>
    <mergeCell ref="G1226:O1226"/>
    <mergeCell ref="P1226:V1226"/>
    <mergeCell ref="W1226:AC1226"/>
    <mergeCell ref="AD1226:AJ1226"/>
    <mergeCell ref="AR1285:AX1285"/>
    <mergeCell ref="Y1246:AD1246"/>
    <mergeCell ref="L1261:Q1261"/>
    <mergeCell ref="I1232:O1232"/>
    <mergeCell ref="P1232:V1232"/>
    <mergeCell ref="W1232:AC1232"/>
    <mergeCell ref="AD1232:AJ1232"/>
    <mergeCell ref="AK1232:AQ1232"/>
    <mergeCell ref="X1239:AX1239"/>
    <mergeCell ref="AQ1244:AX1244"/>
    <mergeCell ref="A1245:F1245"/>
    <mergeCell ref="G1245:X1245"/>
    <mergeCell ref="Y1245:AD1245"/>
    <mergeCell ref="AE1245:AP1245"/>
    <mergeCell ref="X1266:AX1266"/>
    <mergeCell ref="G1260:O1260"/>
    <mergeCell ref="P1260:V1260"/>
    <mergeCell ref="W1260:AC1260"/>
    <mergeCell ref="AD1260:AJ1260"/>
    <mergeCell ref="AE1246:AP1246"/>
    <mergeCell ref="Y1247:AD1247"/>
    <mergeCell ref="AE1247:AX1247"/>
    <mergeCell ref="AR1232:AX1232"/>
    <mergeCell ref="G1233:O1233"/>
    <mergeCell ref="P1233:V1233"/>
    <mergeCell ref="W1233:AC1233"/>
    <mergeCell ref="AD1233:AJ1233"/>
    <mergeCell ref="AK1233:AQ1233"/>
    <mergeCell ref="AR1233:AX1233"/>
    <mergeCell ref="G1227:H1232"/>
    <mergeCell ref="AK1229:AQ1229"/>
    <mergeCell ref="AR1229:AX1229"/>
    <mergeCell ref="C1267:K1267"/>
    <mergeCell ref="AE1272:AX1272"/>
    <mergeCell ref="AR1279:AX1279"/>
    <mergeCell ref="X1235:AX1235"/>
    <mergeCell ref="C1236:K1236"/>
    <mergeCell ref="L1236:Q1236"/>
    <mergeCell ref="C1242:K1242"/>
    <mergeCell ref="AQ1245:AX1245"/>
    <mergeCell ref="X1265:AX1265"/>
    <mergeCell ref="W1259:AC1259"/>
    <mergeCell ref="AQ1246:AX1246"/>
    <mergeCell ref="A1247:F1247"/>
    <mergeCell ref="G1247:X1247"/>
    <mergeCell ref="C1239:K1239"/>
    <mergeCell ref="L1239:Q1239"/>
    <mergeCell ref="A1235:B1242"/>
    <mergeCell ref="C1235:K1235"/>
    <mergeCell ref="L1235:Q1235"/>
    <mergeCell ref="R1235:W1235"/>
    <mergeCell ref="R1239:W1239"/>
    <mergeCell ref="X1241:AX1241"/>
    <mergeCell ref="L1242:Q1242"/>
    <mergeCell ref="R1242:W1242"/>
    <mergeCell ref="G1246:X1246"/>
    <mergeCell ref="X1263:AX1263"/>
    <mergeCell ref="C1264:K1264"/>
    <mergeCell ref="L1264:Q1264"/>
    <mergeCell ref="AD1259:AJ1259"/>
    <mergeCell ref="I1254:O1254"/>
    <mergeCell ref="P1254:V1254"/>
    <mergeCell ref="W1254:AC1254"/>
    <mergeCell ref="G1273:X1273"/>
    <mergeCell ref="X1240:AX1240"/>
    <mergeCell ref="G1234:O1234"/>
    <mergeCell ref="P1234:V1234"/>
    <mergeCell ref="W1234:AC1234"/>
    <mergeCell ref="AD1234:AJ1234"/>
    <mergeCell ref="AK1234:AQ1234"/>
    <mergeCell ref="AR1234:AX1234"/>
    <mergeCell ref="R1236:W1236"/>
    <mergeCell ref="X1236:AX1236"/>
    <mergeCell ref="X1238:AX1238"/>
    <mergeCell ref="C1266:K1266"/>
    <mergeCell ref="L1266:Q1266"/>
    <mergeCell ref="R1266:W1266"/>
    <mergeCell ref="C1240:K1240"/>
    <mergeCell ref="L1240:Q1240"/>
    <mergeCell ref="R1240:W1240"/>
    <mergeCell ref="R1264:W1264"/>
    <mergeCell ref="L1263:Q1263"/>
    <mergeCell ref="R1263:W1263"/>
    <mergeCell ref="I1257:O1257"/>
    <mergeCell ref="R1241:W1241"/>
    <mergeCell ref="C1265:K1265"/>
    <mergeCell ref="L1265:Q1265"/>
    <mergeCell ref="R1265:W1265"/>
    <mergeCell ref="P1255:V1255"/>
    <mergeCell ref="W1255:AC1255"/>
    <mergeCell ref="AD1255:AJ1255"/>
    <mergeCell ref="AK1255:AQ1255"/>
    <mergeCell ref="AR1254:AX1254"/>
    <mergeCell ref="AR1253:AX1253"/>
    <mergeCell ref="L1237:Q1237"/>
    <mergeCell ref="R1237:W1237"/>
    <mergeCell ref="X1237:AX1237"/>
    <mergeCell ref="C1238:K1238"/>
    <mergeCell ref="L1238:Q1238"/>
    <mergeCell ref="R1238:W1238"/>
    <mergeCell ref="AK1303:AQ1303"/>
    <mergeCell ref="W1309:AC1309"/>
    <mergeCell ref="AD1309:AJ1309"/>
    <mergeCell ref="C1241:K1241"/>
    <mergeCell ref="L1241:Q1241"/>
    <mergeCell ref="A1299:F1299"/>
    <mergeCell ref="G1299:X1299"/>
    <mergeCell ref="Y1299:AD1299"/>
    <mergeCell ref="AE1299:AX1299"/>
    <mergeCell ref="G1278:H1283"/>
    <mergeCell ref="G1300:AX1300"/>
    <mergeCell ref="I1307:O1307"/>
    <mergeCell ref="P1307:V1307"/>
    <mergeCell ref="A1302:F1302"/>
    <mergeCell ref="G1302:AX1302"/>
    <mergeCell ref="A1303:F1311"/>
    <mergeCell ref="G1303:O1303"/>
    <mergeCell ref="P1303:V1303"/>
    <mergeCell ref="W1303:AC1303"/>
    <mergeCell ref="A1297:F1297"/>
    <mergeCell ref="G1297:X1297"/>
    <mergeCell ref="Y1297:AD1297"/>
    <mergeCell ref="AE1297:AP1297"/>
    <mergeCell ref="AQ1297:AX1297"/>
    <mergeCell ref="X1293:AX1293"/>
    <mergeCell ref="AQ1295:AX1295"/>
    <mergeCell ref="L1267:Q1267"/>
    <mergeCell ref="R1267:W1267"/>
    <mergeCell ref="X1267:AX1267"/>
    <mergeCell ref="C1268:K1268"/>
    <mergeCell ref="L1268:Q1268"/>
    <mergeCell ref="R1268:W1268"/>
    <mergeCell ref="X1268:AX1268"/>
    <mergeCell ref="A1300:F1300"/>
    <mergeCell ref="I1309:O1309"/>
    <mergeCell ref="A1301:F1301"/>
    <mergeCell ref="G1301:AX1301"/>
    <mergeCell ref="G1311:O1311"/>
    <mergeCell ref="AD1281:AJ1281"/>
    <mergeCell ref="A1286:B1293"/>
    <mergeCell ref="C1286:K1286"/>
    <mergeCell ref="L1286:Q1286"/>
    <mergeCell ref="R1286:W1286"/>
    <mergeCell ref="X1286:AX1286"/>
    <mergeCell ref="P1309:V1309"/>
    <mergeCell ref="AR1305:AX1305"/>
    <mergeCell ref="I1306:O1306"/>
    <mergeCell ref="P1306:V1306"/>
    <mergeCell ref="W1306:AC1306"/>
    <mergeCell ref="AD1306:AJ1306"/>
    <mergeCell ref="AK1306:AQ1306"/>
    <mergeCell ref="AR1306:AX1306"/>
    <mergeCell ref="I1305:O1305"/>
    <mergeCell ref="AK1305:AQ1305"/>
    <mergeCell ref="AK1304:AQ1304"/>
    <mergeCell ref="A1298:F1298"/>
    <mergeCell ref="G1298:X1298"/>
    <mergeCell ref="Y1298:AD1298"/>
    <mergeCell ref="AR1304:AX1304"/>
    <mergeCell ref="P1305:V1305"/>
    <mergeCell ref="W1305:AC1305"/>
    <mergeCell ref="AD1305:AJ1305"/>
    <mergeCell ref="C1314:K1314"/>
    <mergeCell ref="L1314:Q1314"/>
    <mergeCell ref="R1314:W1314"/>
    <mergeCell ref="AK1309:AQ1309"/>
    <mergeCell ref="AR1309:AX1309"/>
    <mergeCell ref="G1304:H1309"/>
    <mergeCell ref="I1304:O1304"/>
    <mergeCell ref="P1304:V1304"/>
    <mergeCell ref="W1304:AC1304"/>
    <mergeCell ref="AD1304:AJ1304"/>
    <mergeCell ref="AD1303:AJ1303"/>
    <mergeCell ref="C1287:K1287"/>
    <mergeCell ref="AR1303:AX1303"/>
    <mergeCell ref="AE1298:AX1298"/>
    <mergeCell ref="G1296:X1296"/>
    <mergeCell ref="Y1296:AD1296"/>
    <mergeCell ref="AE1296:AP1296"/>
    <mergeCell ref="A1296:F1296"/>
    <mergeCell ref="R1293:W1293"/>
    <mergeCell ref="C1293:K1293"/>
    <mergeCell ref="AQ1296:AX1296"/>
    <mergeCell ref="C1292:K1292"/>
    <mergeCell ref="L1292:Q1292"/>
    <mergeCell ref="R1292:W1292"/>
    <mergeCell ref="X1292:AX1292"/>
    <mergeCell ref="AR1307:AX1307"/>
    <mergeCell ref="I1308:O1308"/>
    <mergeCell ref="P1308:V1308"/>
    <mergeCell ref="W1308:AC1308"/>
    <mergeCell ref="AD1308:AJ1308"/>
    <mergeCell ref="AK1308:AQ1308"/>
    <mergeCell ref="AR1308:AX1308"/>
    <mergeCell ref="W1307:AC1307"/>
    <mergeCell ref="A1323:F1323"/>
    <mergeCell ref="G1323:X1323"/>
    <mergeCell ref="Y1323:AD1323"/>
    <mergeCell ref="G1310:O1310"/>
    <mergeCell ref="AD1307:AJ1307"/>
    <mergeCell ref="AK1307:AQ1307"/>
    <mergeCell ref="A1312:B1319"/>
    <mergeCell ref="C1312:K1312"/>
    <mergeCell ref="L1312:Q1312"/>
    <mergeCell ref="R1312:W1312"/>
    <mergeCell ref="R1317:W1317"/>
    <mergeCell ref="X1317:AX1317"/>
    <mergeCell ref="Y1321:AD1321"/>
    <mergeCell ref="AE1321:AP1321"/>
    <mergeCell ref="AQ1321:AX1321"/>
    <mergeCell ref="P1310:V1310"/>
    <mergeCell ref="W1310:AC1310"/>
    <mergeCell ref="AD1310:AJ1310"/>
    <mergeCell ref="AK1310:AQ1310"/>
    <mergeCell ref="AR1310:AX1310"/>
    <mergeCell ref="X1312:AX1312"/>
    <mergeCell ref="C1313:K1313"/>
    <mergeCell ref="L1313:Q1313"/>
    <mergeCell ref="R1313:W1313"/>
    <mergeCell ref="X1313:AX1313"/>
    <mergeCell ref="P1311:V1311"/>
    <mergeCell ref="W1311:AC1311"/>
    <mergeCell ref="AD1311:AJ1311"/>
    <mergeCell ref="AK1311:AQ1311"/>
    <mergeCell ref="AR1311:AX1311"/>
    <mergeCell ref="C1317:K1317"/>
    <mergeCell ref="L1317:Q1317"/>
    <mergeCell ref="G1325:AX1325"/>
    <mergeCell ref="C1318:K1318"/>
    <mergeCell ref="L1318:Q1318"/>
    <mergeCell ref="X1314:AX1314"/>
    <mergeCell ref="C1315:K1315"/>
    <mergeCell ref="L1315:Q1315"/>
    <mergeCell ref="R1318:W1318"/>
    <mergeCell ref="X1318:AX1318"/>
    <mergeCell ref="G1322:X1322"/>
    <mergeCell ref="Y1322:AD1322"/>
    <mergeCell ref="AE1322:AP1322"/>
    <mergeCell ref="AQ1322:AX1322"/>
    <mergeCell ref="AE1324:AX1324"/>
    <mergeCell ref="X1319:AX1319"/>
    <mergeCell ref="R1315:W1315"/>
    <mergeCell ref="X1315:AX1315"/>
    <mergeCell ref="C1316:K1316"/>
    <mergeCell ref="L1316:Q1316"/>
    <mergeCell ref="R1316:W1316"/>
    <mergeCell ref="X1316:AX1316"/>
    <mergeCell ref="C1319:K1319"/>
    <mergeCell ref="L1319:Q1319"/>
    <mergeCell ref="R1319:W1319"/>
    <mergeCell ref="A1321:F1321"/>
    <mergeCell ref="G1321:X1321"/>
    <mergeCell ref="L1341:Q1341"/>
    <mergeCell ref="R1341:W1341"/>
    <mergeCell ref="X1341:AX1341"/>
    <mergeCell ref="C1342:K1342"/>
    <mergeCell ref="L1342:Q1342"/>
    <mergeCell ref="R1342:W1342"/>
    <mergeCell ref="X1342:AX1342"/>
    <mergeCell ref="AD1328:AJ1328"/>
    <mergeCell ref="AK1328:AQ1328"/>
    <mergeCell ref="AR1328:AX1328"/>
    <mergeCell ref="G1329:H1334"/>
    <mergeCell ref="I1329:O1329"/>
    <mergeCell ref="P1329:V1329"/>
    <mergeCell ref="W1329:AC1329"/>
    <mergeCell ref="AD1329:AJ1329"/>
    <mergeCell ref="AK1329:AQ1329"/>
    <mergeCell ref="P1328:V1328"/>
    <mergeCell ref="A1325:F1325"/>
    <mergeCell ref="AE1323:AX1323"/>
    <mergeCell ref="A1324:F1324"/>
    <mergeCell ref="G1324:X1324"/>
    <mergeCell ref="Y1324:AD1324"/>
    <mergeCell ref="W1332:AC1332"/>
    <mergeCell ref="AD1332:AJ1332"/>
    <mergeCell ref="AK1332:AQ1332"/>
    <mergeCell ref="AR1332:AX1332"/>
    <mergeCell ref="I1331:O1331"/>
    <mergeCell ref="AD1410:AJ1410"/>
    <mergeCell ref="AK1410:AQ1410"/>
    <mergeCell ref="G1401:X1401"/>
    <mergeCell ref="AQ1399:AX1399"/>
    <mergeCell ref="G1376:AX1376"/>
    <mergeCell ref="A1377:F1377"/>
    <mergeCell ref="L1363:Q1363"/>
    <mergeCell ref="R1363:W1363"/>
    <mergeCell ref="X1363:AX1363"/>
    <mergeCell ref="C1364:K1364"/>
    <mergeCell ref="G1377:AX1377"/>
    <mergeCell ref="G1328:O1328"/>
    <mergeCell ref="I1332:O1332"/>
    <mergeCell ref="P1332:V1332"/>
    <mergeCell ref="AR1330:AX1330"/>
    <mergeCell ref="C1340:K1340"/>
    <mergeCell ref="A1326:F1326"/>
    <mergeCell ref="G1326:AX1326"/>
    <mergeCell ref="AR1335:AX1335"/>
    <mergeCell ref="AK1334:AQ1334"/>
    <mergeCell ref="AQ1348:AX1348"/>
    <mergeCell ref="P1331:V1331"/>
    <mergeCell ref="W1331:AC1331"/>
    <mergeCell ref="AR1334:AX1334"/>
    <mergeCell ref="I1333:O1333"/>
    <mergeCell ref="A1363:B1370"/>
    <mergeCell ref="C1395:K1395"/>
    <mergeCell ref="L1395:Q1395"/>
    <mergeCell ref="P1382:V1382"/>
    <mergeCell ref="W1382:AC1382"/>
    <mergeCell ref="AD1386:AJ1386"/>
    <mergeCell ref="C1392:K1392"/>
    <mergeCell ref="A1402:F1402"/>
    <mergeCell ref="P1410:V1410"/>
    <mergeCell ref="AD1484:AJ1484"/>
    <mergeCell ref="AK1484:AQ1484"/>
    <mergeCell ref="A1490:B1497"/>
    <mergeCell ref="P1486:V1486"/>
    <mergeCell ref="AK1488:AQ1488"/>
    <mergeCell ref="C1494:K1494"/>
    <mergeCell ref="L1494:Q1494"/>
    <mergeCell ref="R1492:W1492"/>
    <mergeCell ref="X1492:AX1492"/>
    <mergeCell ref="C1493:K1493"/>
    <mergeCell ref="AR1331:AX1331"/>
    <mergeCell ref="AR1329:AX1329"/>
    <mergeCell ref="I1330:O1330"/>
    <mergeCell ref="P1330:V1330"/>
    <mergeCell ref="W1330:AC1330"/>
    <mergeCell ref="AD1330:AJ1330"/>
    <mergeCell ref="AK1330:AQ1330"/>
    <mergeCell ref="AR1483:AX1483"/>
    <mergeCell ref="AK1483:AQ1483"/>
    <mergeCell ref="AR1484:AX1484"/>
    <mergeCell ref="C1496:K1496"/>
    <mergeCell ref="L1496:Q1496"/>
    <mergeCell ref="R1496:W1496"/>
    <mergeCell ref="X1496:AX1496"/>
    <mergeCell ref="W1381:AC1381"/>
    <mergeCell ref="A1399:F1399"/>
    <mergeCell ref="G1399:X1399"/>
    <mergeCell ref="Y1399:AD1399"/>
    <mergeCell ref="AE1399:AP1399"/>
    <mergeCell ref="W1410:AC1410"/>
    <mergeCell ref="A1480:F1480"/>
    <mergeCell ref="G1480:AX1480"/>
    <mergeCell ref="L1497:Q1497"/>
    <mergeCell ref="R1497:W1497"/>
    <mergeCell ref="X1497:AX1497"/>
    <mergeCell ref="G1488:O1488"/>
    <mergeCell ref="I1483:O1483"/>
    <mergeCell ref="P1483:V1483"/>
    <mergeCell ref="C1492:K1492"/>
    <mergeCell ref="AR1512:AX1512"/>
    <mergeCell ref="AK1489:AQ1489"/>
    <mergeCell ref="AR1489:AX1489"/>
    <mergeCell ref="I1510:O1510"/>
    <mergeCell ref="I1512:O1512"/>
    <mergeCell ref="P1512:V1512"/>
    <mergeCell ref="L1492:Q1492"/>
    <mergeCell ref="I1485:O1485"/>
    <mergeCell ref="I1511:O1511"/>
    <mergeCell ref="AD1513:AJ1513"/>
    <mergeCell ref="AK1513:AQ1513"/>
    <mergeCell ref="AR1513:AX1513"/>
    <mergeCell ref="AK1512:AQ1512"/>
    <mergeCell ref="C1370:K1370"/>
    <mergeCell ref="L1370:Q1370"/>
    <mergeCell ref="R1370:W1370"/>
    <mergeCell ref="X1370:AX1370"/>
    <mergeCell ref="AR1380:AX1380"/>
    <mergeCell ref="I1381:O1381"/>
    <mergeCell ref="P1381:V1381"/>
    <mergeCell ref="W1406:AC1406"/>
    <mergeCell ref="AD1406:AJ1406"/>
    <mergeCell ref="R1491:W1491"/>
    <mergeCell ref="X1491:AX1491"/>
    <mergeCell ref="G1489:O1489"/>
    <mergeCell ref="AK1486:AQ1486"/>
    <mergeCell ref="AR1486:AX1486"/>
    <mergeCell ref="I1487:O1487"/>
    <mergeCell ref="P1487:V1487"/>
    <mergeCell ref="AD1487:AJ1487"/>
    <mergeCell ref="AK1487:AQ1487"/>
    <mergeCell ref="G1402:AX1402"/>
    <mergeCell ref="A1403:F1403"/>
    <mergeCell ref="G1403:AX1403"/>
    <mergeCell ref="A1404:F1404"/>
    <mergeCell ref="A1479:F1479"/>
    <mergeCell ref="W1486:AC1486"/>
    <mergeCell ref="AD1486:AJ1486"/>
    <mergeCell ref="A1378:F1378"/>
    <mergeCell ref="G1378:AX1378"/>
    <mergeCell ref="G1479:AX1479"/>
    <mergeCell ref="W1481:AC1481"/>
    <mergeCell ref="AD1481:AJ1481"/>
    <mergeCell ref="AK1481:AQ1481"/>
    <mergeCell ref="AR1481:AX1481"/>
    <mergeCell ref="P1482:V1482"/>
    <mergeCell ref="W1482:AC1482"/>
    <mergeCell ref="W1483:AC1483"/>
    <mergeCell ref="AD1483:AJ1483"/>
    <mergeCell ref="AR1509:AX1509"/>
    <mergeCell ref="W1489:AC1489"/>
    <mergeCell ref="AD1489:AJ1489"/>
    <mergeCell ref="P1489:V1489"/>
    <mergeCell ref="AD1508:AJ1508"/>
    <mergeCell ref="G1501:X1501"/>
    <mergeCell ref="Y1501:AD1501"/>
    <mergeCell ref="AE1501:AP1501"/>
    <mergeCell ref="P1481:V1481"/>
    <mergeCell ref="I1484:O1484"/>
    <mergeCell ref="P1484:V1484"/>
    <mergeCell ref="P1488:V1488"/>
    <mergeCell ref="AR1488:AX1488"/>
    <mergeCell ref="W1485:AC1485"/>
    <mergeCell ref="AD1485:AJ1485"/>
    <mergeCell ref="I1486:O1486"/>
    <mergeCell ref="R1494:W1494"/>
    <mergeCell ref="X1490:AX1490"/>
    <mergeCell ref="C1491:K1491"/>
    <mergeCell ref="L1491:Q1491"/>
    <mergeCell ref="I1482:O1482"/>
    <mergeCell ref="AD1482:AJ1482"/>
    <mergeCell ref="W1487:AC1487"/>
    <mergeCell ref="X1493:AX1493"/>
    <mergeCell ref="P1485:V1485"/>
    <mergeCell ref="AK1485:AQ1485"/>
    <mergeCell ref="AR1485:AX1485"/>
    <mergeCell ref="AR1487:AX1487"/>
    <mergeCell ref="W1488:AC1488"/>
    <mergeCell ref="AD1488:AJ1488"/>
    <mergeCell ref="A1503:F1503"/>
    <mergeCell ref="G1503:X1503"/>
    <mergeCell ref="AR1507:AX1507"/>
    <mergeCell ref="X1495:AX1495"/>
    <mergeCell ref="X1494:AX1494"/>
    <mergeCell ref="A1481:F1489"/>
    <mergeCell ref="G1481:O1481"/>
    <mergeCell ref="A1505:F1505"/>
    <mergeCell ref="G1505:AX1505"/>
    <mergeCell ref="G1482:H1487"/>
    <mergeCell ref="L1493:Q1493"/>
    <mergeCell ref="R1493:W1493"/>
    <mergeCell ref="A1502:F1502"/>
    <mergeCell ref="G1502:X1502"/>
    <mergeCell ref="Y1502:AD1502"/>
    <mergeCell ref="AE1502:AX1502"/>
    <mergeCell ref="AQ1501:AX1501"/>
    <mergeCell ref="C1495:K1495"/>
    <mergeCell ref="AD1514:AJ1514"/>
    <mergeCell ref="AK1514:AQ1514"/>
    <mergeCell ref="P1511:V1511"/>
    <mergeCell ref="W1509:AC1509"/>
    <mergeCell ref="AD1509:AJ1509"/>
    <mergeCell ref="C1521:K1521"/>
    <mergeCell ref="L1518:Q1518"/>
    <mergeCell ref="R1518:W1518"/>
    <mergeCell ref="X1518:AX1518"/>
    <mergeCell ref="C1519:K1519"/>
    <mergeCell ref="AR1511:AX1511"/>
    <mergeCell ref="AD1511:AJ1511"/>
    <mergeCell ref="AK1511:AQ1511"/>
    <mergeCell ref="W1512:AC1512"/>
    <mergeCell ref="AD1512:AJ1512"/>
    <mergeCell ref="W1508:AC1508"/>
    <mergeCell ref="P1510:V1510"/>
    <mergeCell ref="W1510:AC1510"/>
    <mergeCell ref="AD1510:AJ1510"/>
    <mergeCell ref="AK1510:AQ1510"/>
    <mergeCell ref="AR1510:AX1510"/>
    <mergeCell ref="AK1509:AQ1509"/>
    <mergeCell ref="AK1508:AQ1508"/>
    <mergeCell ref="AR1508:AX1508"/>
    <mergeCell ref="C1517:K1517"/>
    <mergeCell ref="L1517:Q1517"/>
    <mergeCell ref="G1514:O1514"/>
    <mergeCell ref="P1514:V1514"/>
    <mergeCell ref="W1511:AC1511"/>
    <mergeCell ref="I1513:O1513"/>
    <mergeCell ref="P1513:V1513"/>
    <mergeCell ref="W1513:AC1513"/>
    <mergeCell ref="L1519:Q1519"/>
    <mergeCell ref="C1490:K1490"/>
    <mergeCell ref="L1490:Q1490"/>
    <mergeCell ref="R1490:W1490"/>
    <mergeCell ref="L1495:Q1495"/>
    <mergeCell ref="R1495:W1495"/>
    <mergeCell ref="A1507:F1515"/>
    <mergeCell ref="G1507:O1507"/>
    <mergeCell ref="A699:B699"/>
    <mergeCell ref="C699:L699"/>
    <mergeCell ref="M699:AJ699"/>
    <mergeCell ref="AK699:AP699"/>
    <mergeCell ref="AQ699:AT699"/>
    <mergeCell ref="C931:L931"/>
    <mergeCell ref="M931:AJ931"/>
    <mergeCell ref="AK931:AP931"/>
    <mergeCell ref="AQ931:AT931"/>
    <mergeCell ref="Y1503:AD1503"/>
    <mergeCell ref="AE1503:AX1503"/>
    <mergeCell ref="A1504:F1504"/>
    <mergeCell ref="W1515:AC1515"/>
    <mergeCell ref="AD1515:AJ1515"/>
    <mergeCell ref="A1477:F1477"/>
    <mergeCell ref="G1477:X1477"/>
    <mergeCell ref="Y1477:AD1477"/>
    <mergeCell ref="AE1477:AX1477"/>
    <mergeCell ref="P1507:V1507"/>
    <mergeCell ref="L1516:Q1516"/>
    <mergeCell ref="R1516:W1516"/>
    <mergeCell ref="X1516:AX1516"/>
    <mergeCell ref="C1497:K1497"/>
    <mergeCell ref="A1506:F1506"/>
    <mergeCell ref="R1522:W1522"/>
    <mergeCell ref="X1522:AX1522"/>
    <mergeCell ref="A1500:F1500"/>
    <mergeCell ref="G1500:X1500"/>
    <mergeCell ref="Y1500:AD1500"/>
    <mergeCell ref="AE1500:AP1500"/>
    <mergeCell ref="AQ1500:AX1500"/>
    <mergeCell ref="A1501:F1501"/>
    <mergeCell ref="A1516:B1523"/>
    <mergeCell ref="C1516:K1516"/>
    <mergeCell ref="AU634:AX634"/>
    <mergeCell ref="C1523:K1523"/>
    <mergeCell ref="L1523:Q1523"/>
    <mergeCell ref="R1523:W1523"/>
    <mergeCell ref="X1523:AX1523"/>
    <mergeCell ref="L1521:Q1521"/>
    <mergeCell ref="R1521:W1521"/>
    <mergeCell ref="X1521:AX1521"/>
    <mergeCell ref="C1522:K1522"/>
    <mergeCell ref="L1522:Q1522"/>
    <mergeCell ref="M732:AJ732"/>
    <mergeCell ref="AK732:AP732"/>
    <mergeCell ref="A733:B733"/>
    <mergeCell ref="A931:B931"/>
    <mergeCell ref="C1369:K1369"/>
    <mergeCell ref="C1368:K1368"/>
    <mergeCell ref="L1368:Q1368"/>
    <mergeCell ref="R1368:W1368"/>
    <mergeCell ref="X1368:AX1368"/>
    <mergeCell ref="C733:L733"/>
    <mergeCell ref="M667:AJ667"/>
    <mergeCell ref="AK667:AP667"/>
    <mergeCell ref="C506:L506"/>
    <mergeCell ref="M506:AJ506"/>
    <mergeCell ref="AK506:AP506"/>
    <mergeCell ref="AQ506:AT506"/>
    <mergeCell ref="AU633:AX633"/>
    <mergeCell ref="A635:B635"/>
    <mergeCell ref="AU667:AX667"/>
    <mergeCell ref="M633:AJ633"/>
    <mergeCell ref="AK633:AP633"/>
    <mergeCell ref="A667:B667"/>
    <mergeCell ref="C635:L635"/>
    <mergeCell ref="AU511:AX511"/>
    <mergeCell ref="A510:B510"/>
    <mergeCell ref="C510:L510"/>
    <mergeCell ref="M510:AJ510"/>
    <mergeCell ref="AK510:AP510"/>
    <mergeCell ref="AQ510:AT510"/>
    <mergeCell ref="AU510:AX510"/>
    <mergeCell ref="C512:L512"/>
    <mergeCell ref="M512:AJ512"/>
    <mergeCell ref="A508:B508"/>
    <mergeCell ref="AK508:AP508"/>
    <mergeCell ref="AQ508:AT508"/>
    <mergeCell ref="AU508:AX508"/>
    <mergeCell ref="A509:B509"/>
    <mergeCell ref="C509:L509"/>
    <mergeCell ref="M509:AJ509"/>
    <mergeCell ref="AK509:AP509"/>
    <mergeCell ref="AQ509:AT509"/>
    <mergeCell ref="A535:B535"/>
    <mergeCell ref="AU637:AX637"/>
    <mergeCell ref="A638:B638"/>
    <mergeCell ref="C638:L638"/>
    <mergeCell ref="M638:AJ638"/>
    <mergeCell ref="A700:B700"/>
    <mergeCell ref="C700:L700"/>
    <mergeCell ref="M700:AJ700"/>
    <mergeCell ref="AK700:AP700"/>
    <mergeCell ref="AQ700:AT700"/>
    <mergeCell ref="AU700:AX700"/>
    <mergeCell ref="C667:L667"/>
    <mergeCell ref="A930:B930"/>
    <mergeCell ref="C930:L930"/>
    <mergeCell ref="M930:AJ930"/>
    <mergeCell ref="AK930:AP930"/>
    <mergeCell ref="AQ930:AT930"/>
    <mergeCell ref="AU930:AX930"/>
    <mergeCell ref="C633:L633"/>
    <mergeCell ref="A932:B932"/>
    <mergeCell ref="AK666:AP666"/>
    <mergeCell ref="AQ666:AT666"/>
    <mergeCell ref="AU666:AX666"/>
    <mergeCell ref="AQ667:AT667"/>
    <mergeCell ref="A666:B666"/>
    <mergeCell ref="C666:L666"/>
    <mergeCell ref="AQ732:AT732"/>
    <mergeCell ref="AU699:AX699"/>
    <mergeCell ref="AQ637:AT637"/>
    <mergeCell ref="M831:AJ831"/>
    <mergeCell ref="A832:B832"/>
    <mergeCell ref="AQ799:AT799"/>
    <mergeCell ref="AU799:AX799"/>
    <mergeCell ref="AQ798:AT798"/>
    <mergeCell ref="A644:B644"/>
    <mergeCell ref="C644:L644"/>
    <mergeCell ref="M644:AJ644"/>
    <mergeCell ref="AK644:AP644"/>
    <mergeCell ref="AQ644:AT644"/>
    <mergeCell ref="AU644:AX644"/>
    <mergeCell ref="AU931:AX931"/>
    <mergeCell ref="M844:AJ844"/>
    <mergeCell ref="AK844:AP844"/>
    <mergeCell ref="A834:B834"/>
    <mergeCell ref="C834:L834"/>
    <mergeCell ref="M834:AJ834"/>
    <mergeCell ref="AK834:AP834"/>
    <mergeCell ref="AQ834:AT834"/>
    <mergeCell ref="AU834:AX834"/>
    <mergeCell ref="AU798:AX798"/>
    <mergeCell ref="M835:AJ835"/>
    <mergeCell ref="AK835:AP835"/>
    <mergeCell ref="AQ835:AT835"/>
    <mergeCell ref="AU835:AX835"/>
    <mergeCell ref="C832:L832"/>
    <mergeCell ref="M832:AJ832"/>
    <mergeCell ref="AK832:AP832"/>
    <mergeCell ref="AQ832:AT832"/>
    <mergeCell ref="M798:AJ798"/>
    <mergeCell ref="AK798:AP798"/>
    <mergeCell ref="A831:B831"/>
    <mergeCell ref="C831:L831"/>
    <mergeCell ref="M640:AJ640"/>
    <mergeCell ref="AK640:AP640"/>
    <mergeCell ref="AQ640:AT640"/>
    <mergeCell ref="AU640:AX640"/>
    <mergeCell ref="A641:B641"/>
    <mergeCell ref="C641:L641"/>
    <mergeCell ref="M641:AJ641"/>
    <mergeCell ref="AK641:AP641"/>
    <mergeCell ref="AQ600:AT600"/>
    <mergeCell ref="AU600:AX600"/>
    <mergeCell ref="A601:B601"/>
    <mergeCell ref="C601:L601"/>
    <mergeCell ref="M634:AJ634"/>
    <mergeCell ref="AK634:AP634"/>
    <mergeCell ref="AQ634:AT634"/>
    <mergeCell ref="AU601:AX601"/>
    <mergeCell ref="A633:B633"/>
    <mergeCell ref="AQ633:AT633"/>
    <mergeCell ref="M635:AJ635"/>
    <mergeCell ref="AK635:AP635"/>
    <mergeCell ref="AQ841:AT841"/>
    <mergeCell ref="AU841:AX841"/>
    <mergeCell ref="A840:B840"/>
    <mergeCell ref="C840:L840"/>
    <mergeCell ref="AU832:AX832"/>
    <mergeCell ref="A833:B833"/>
    <mergeCell ref="C833:L833"/>
    <mergeCell ref="M833:AJ833"/>
    <mergeCell ref="AK833:AP833"/>
    <mergeCell ref="AQ833:AT833"/>
    <mergeCell ref="AU833:AX833"/>
    <mergeCell ref="A841:B841"/>
    <mergeCell ref="C841:L841"/>
    <mergeCell ref="AU831:AX831"/>
    <mergeCell ref="A640:B640"/>
    <mergeCell ref="C640:L640"/>
    <mergeCell ref="A634:B634"/>
    <mergeCell ref="C634:L634"/>
    <mergeCell ref="A799:B799"/>
    <mergeCell ref="C799:L799"/>
    <mergeCell ref="M799:AJ799"/>
    <mergeCell ref="AK799:AP799"/>
    <mergeCell ref="A643:B643"/>
    <mergeCell ref="C643:L643"/>
    <mergeCell ref="M643:AJ643"/>
    <mergeCell ref="AK643:AP643"/>
    <mergeCell ref="AQ636:AT636"/>
    <mergeCell ref="AU636:AX636"/>
    <mergeCell ref="A637:B637"/>
    <mergeCell ref="A798:B798"/>
    <mergeCell ref="C798:L798"/>
    <mergeCell ref="AU635:AX635"/>
    <mergeCell ref="AK934:AP934"/>
    <mergeCell ref="AQ934:AT934"/>
    <mergeCell ref="AU934:AX934"/>
    <mergeCell ref="C835:L835"/>
    <mergeCell ref="AQ963:AT963"/>
    <mergeCell ref="AU963:AX963"/>
    <mergeCell ref="AQ937:AT937"/>
    <mergeCell ref="AU937:AX937"/>
    <mergeCell ref="A938:B938"/>
    <mergeCell ref="C938:L938"/>
    <mergeCell ref="M938:AJ938"/>
    <mergeCell ref="AQ935:AT935"/>
    <mergeCell ref="AU935:AX935"/>
    <mergeCell ref="A939:B939"/>
    <mergeCell ref="C939:L939"/>
    <mergeCell ref="M939:AJ939"/>
    <mergeCell ref="A864:B864"/>
    <mergeCell ref="C864:L864"/>
    <mergeCell ref="M864:AJ864"/>
    <mergeCell ref="AK864:AP864"/>
    <mergeCell ref="AQ864:AT864"/>
    <mergeCell ref="AU864:AX864"/>
    <mergeCell ref="AU933:AX933"/>
    <mergeCell ref="AK938:AP938"/>
    <mergeCell ref="AQ938:AT938"/>
    <mergeCell ref="A835:B835"/>
    <mergeCell ref="M840:AJ840"/>
    <mergeCell ref="AK840:AP840"/>
    <mergeCell ref="AQ840:AT840"/>
    <mergeCell ref="AU840:AX840"/>
    <mergeCell ref="A839:B839"/>
    <mergeCell ref="C839:L839"/>
    <mergeCell ref="AK963:AP963"/>
    <mergeCell ref="A937:B937"/>
    <mergeCell ref="M940:AJ940"/>
    <mergeCell ref="AK940:AP940"/>
    <mergeCell ref="C937:L937"/>
    <mergeCell ref="A946:B946"/>
    <mergeCell ref="C946:L946"/>
    <mergeCell ref="AU939:AX939"/>
    <mergeCell ref="AU941:AX941"/>
    <mergeCell ref="AU946:AX946"/>
    <mergeCell ref="AU945:AX945"/>
    <mergeCell ref="C947:L947"/>
    <mergeCell ref="M947:AJ947"/>
    <mergeCell ref="AK947:AP947"/>
    <mergeCell ref="A935:B935"/>
    <mergeCell ref="C935:L935"/>
    <mergeCell ref="M935:AJ935"/>
    <mergeCell ref="AK935:AP935"/>
    <mergeCell ref="M937:AJ937"/>
    <mergeCell ref="AK937:AP937"/>
    <mergeCell ref="AU938:AX938"/>
    <mergeCell ref="A996:B996"/>
    <mergeCell ref="C1001:L1001"/>
    <mergeCell ref="A964:B964"/>
    <mergeCell ref="C964:L964"/>
    <mergeCell ref="M964:AJ964"/>
    <mergeCell ref="AK964:AP964"/>
    <mergeCell ref="AQ964:AT964"/>
    <mergeCell ref="M965:AJ965"/>
    <mergeCell ref="AK965:AP965"/>
    <mergeCell ref="A998:B998"/>
    <mergeCell ref="C998:L998"/>
    <mergeCell ref="AK939:AP939"/>
    <mergeCell ref="AQ939:AT939"/>
    <mergeCell ref="A940:B940"/>
    <mergeCell ref="C940:L940"/>
    <mergeCell ref="C941:L941"/>
    <mergeCell ref="M941:AJ941"/>
    <mergeCell ref="AK941:AP941"/>
    <mergeCell ref="AQ941:AT941"/>
    <mergeCell ref="A945:B945"/>
    <mergeCell ref="C945:L945"/>
    <mergeCell ref="M945:AJ945"/>
    <mergeCell ref="AK945:AP945"/>
    <mergeCell ref="AQ945:AT945"/>
    <mergeCell ref="M946:AJ946"/>
    <mergeCell ref="AK946:AP946"/>
    <mergeCell ref="AQ946:AT946"/>
    <mergeCell ref="A947:B947"/>
    <mergeCell ref="AQ940:AT940"/>
    <mergeCell ref="A941:B941"/>
    <mergeCell ref="A942:B942"/>
    <mergeCell ref="C942:L942"/>
    <mergeCell ref="AU996:AX996"/>
    <mergeCell ref="A943:B943"/>
    <mergeCell ref="C943:L943"/>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U1000:AX1000"/>
    <mergeCell ref="A999:B999"/>
    <mergeCell ref="C999:L999"/>
    <mergeCell ref="M999:AJ999"/>
    <mergeCell ref="AK999:AP999"/>
    <mergeCell ref="AQ999:AT999"/>
    <mergeCell ref="AU999:AX999"/>
    <mergeCell ref="AQ997:AT997"/>
    <mergeCell ref="A1000:B1000"/>
    <mergeCell ref="C1000:L1000"/>
    <mergeCell ref="M1000:AJ1000"/>
    <mergeCell ref="AK1000:AP1000"/>
    <mergeCell ref="AQ1000:AT1000"/>
    <mergeCell ref="M998:AJ998"/>
    <mergeCell ref="AK998:AP998"/>
    <mergeCell ref="AQ998:AT998"/>
    <mergeCell ref="A997:B997"/>
    <mergeCell ref="AK997:AP997"/>
    <mergeCell ref="AU1030:AX1030"/>
    <mergeCell ref="A1031:B1031"/>
    <mergeCell ref="C1031:L1031"/>
    <mergeCell ref="M1031:AJ1031"/>
    <mergeCell ref="AK1031:AP1031"/>
    <mergeCell ref="AQ1031:AT1031"/>
    <mergeCell ref="AU1031:AX1031"/>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C997:L997"/>
    <mergeCell ref="M997:AJ997"/>
    <mergeCell ref="A1001:B1001"/>
    <mergeCell ref="AU998:AX998"/>
    <mergeCell ref="AU997:AX997"/>
    <mergeCell ref="AK1161:AP1161"/>
    <mergeCell ref="I1358:O1358"/>
    <mergeCell ref="P1358:V1358"/>
    <mergeCell ref="AK1355:AQ1355"/>
    <mergeCell ref="AR1355:AX1355"/>
    <mergeCell ref="A1476:F1476"/>
    <mergeCell ref="AR1361:AX1361"/>
    <mergeCell ref="C1367:K1367"/>
    <mergeCell ref="L1367:Q1367"/>
    <mergeCell ref="R1367:W1367"/>
    <mergeCell ref="L1364:Q1364"/>
    <mergeCell ref="R1364:W1364"/>
    <mergeCell ref="X1364:AX1364"/>
    <mergeCell ref="C1365:K1365"/>
    <mergeCell ref="L1365:Q1365"/>
    <mergeCell ref="AQ1475:AX1475"/>
    <mergeCell ref="A1164:B1164"/>
    <mergeCell ref="G1327:AX1327"/>
    <mergeCell ref="W1328:AC1328"/>
    <mergeCell ref="AD1331:AJ1331"/>
    <mergeCell ref="AK1331:AQ1331"/>
    <mergeCell ref="AK1407:AQ1407"/>
    <mergeCell ref="C1420:K1420"/>
    <mergeCell ref="AD1408:AJ1408"/>
    <mergeCell ref="AK1408:AQ1408"/>
    <mergeCell ref="AR1408:AX1408"/>
    <mergeCell ref="P1406:V1406"/>
    <mergeCell ref="AK1406:AQ1406"/>
    <mergeCell ref="AR1406:AX1406"/>
    <mergeCell ref="AR1407:AX1407"/>
    <mergeCell ref="I1408:O1408"/>
    <mergeCell ref="P1408:V1408"/>
    <mergeCell ref="G1508:H1513"/>
    <mergeCell ref="I1508:O1508"/>
    <mergeCell ref="P1508:V1508"/>
    <mergeCell ref="AR1514:AX1514"/>
    <mergeCell ref="G1515:O1515"/>
    <mergeCell ref="P1515:V1515"/>
    <mergeCell ref="W1507:AC1507"/>
    <mergeCell ref="W1484:AC1484"/>
    <mergeCell ref="G1504:AX1504"/>
    <mergeCell ref="AK1515:AQ1515"/>
    <mergeCell ref="C1518:K1518"/>
    <mergeCell ref="A1322:F1322"/>
    <mergeCell ref="X1242:AX1242"/>
    <mergeCell ref="G1361:O1361"/>
    <mergeCell ref="P1361:V1361"/>
    <mergeCell ref="AK1482:AQ1482"/>
    <mergeCell ref="AR1482:AX1482"/>
    <mergeCell ref="AR1515:AX1515"/>
    <mergeCell ref="A1474:F1474"/>
    <mergeCell ref="A1478:F1478"/>
    <mergeCell ref="G1478:AX1478"/>
    <mergeCell ref="R1517:W1517"/>
    <mergeCell ref="X1517:AX1517"/>
    <mergeCell ref="W1408:AC1408"/>
    <mergeCell ref="I1407:O1407"/>
    <mergeCell ref="P1407:V1407"/>
    <mergeCell ref="W1407:AC1407"/>
    <mergeCell ref="AD1407:AJ1407"/>
    <mergeCell ref="G1506:AX1506"/>
    <mergeCell ref="I1509:O1509"/>
    <mergeCell ref="P1509:V1509"/>
    <mergeCell ref="W1514:AC1514"/>
    <mergeCell ref="AE1475:AP1475"/>
    <mergeCell ref="R1365:W1365"/>
    <mergeCell ref="X1365:AX1365"/>
    <mergeCell ref="I1356:O1356"/>
    <mergeCell ref="AR1358:AX1358"/>
    <mergeCell ref="I1359:O1359"/>
    <mergeCell ref="A1165:B1165"/>
    <mergeCell ref="C1165:L1165"/>
    <mergeCell ref="M1165:AJ1165"/>
    <mergeCell ref="AK1165:AP1165"/>
    <mergeCell ref="AQ1165:AT1165"/>
    <mergeCell ref="AU1165:AX1165"/>
    <mergeCell ref="P1356:V1356"/>
    <mergeCell ref="A1327:F132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I1409:O1409"/>
    <mergeCell ref="P1409:V1409"/>
    <mergeCell ref="W1409:AC1409"/>
    <mergeCell ref="AD1409:AJ1409"/>
    <mergeCell ref="AK1409:AQ1409"/>
    <mergeCell ref="P1359:V1359"/>
    <mergeCell ref="W1359:AC1359"/>
    <mergeCell ref="AD1359:AJ1359"/>
    <mergeCell ref="A1354:F1362"/>
    <mergeCell ref="G1354:O1354"/>
    <mergeCell ref="M1038:AJ1038"/>
    <mergeCell ref="AK1038:AP1038"/>
    <mergeCell ref="R1519:W1519"/>
    <mergeCell ref="X1519:AX1519"/>
    <mergeCell ref="C1520:K1520"/>
    <mergeCell ref="L1520:Q1520"/>
    <mergeCell ref="R1520:W1520"/>
    <mergeCell ref="X1520:AX1520"/>
    <mergeCell ref="AD1507:AJ1507"/>
    <mergeCell ref="AK1507:AQ1507"/>
    <mergeCell ref="AU1164:AX1164"/>
    <mergeCell ref="A1038:B1038"/>
    <mergeCell ref="C1038:L1038"/>
    <mergeCell ref="A1039:B1039"/>
    <mergeCell ref="C1039:L1039"/>
    <mergeCell ref="M1039:AJ1039"/>
    <mergeCell ref="AK1039:AP1039"/>
    <mergeCell ref="AQ1039:AT1039"/>
    <mergeCell ref="AU1039:AX1039"/>
    <mergeCell ref="A1040:B1040"/>
    <mergeCell ref="C1040:L1040"/>
    <mergeCell ref="M1040:AJ1040"/>
    <mergeCell ref="C1164:L1164"/>
    <mergeCell ref="A1475:F1475"/>
    <mergeCell ref="G1475:X1475"/>
    <mergeCell ref="Y1475:AD1475"/>
    <mergeCell ref="M1166:AJ1166"/>
    <mergeCell ref="C443:L443"/>
    <mergeCell ref="M443:AJ443"/>
    <mergeCell ref="AK443:AP443"/>
    <mergeCell ref="AQ443:AT443"/>
    <mergeCell ref="AU443:AX443"/>
    <mergeCell ref="G218:K218"/>
    <mergeCell ref="L218:X218"/>
    <mergeCell ref="Y218:AB218"/>
    <mergeCell ref="M1164:AJ1164"/>
    <mergeCell ref="AK1164:AP1164"/>
    <mergeCell ref="AQ1164:AT1164"/>
    <mergeCell ref="C445:L445"/>
    <mergeCell ref="M445:AJ445"/>
    <mergeCell ref="AK445:AP445"/>
    <mergeCell ref="AQ445:AT445"/>
    <mergeCell ref="G1476:X1476"/>
    <mergeCell ref="Y1476:AD1476"/>
    <mergeCell ref="AE1476:AX1476"/>
    <mergeCell ref="W1358:AC1358"/>
    <mergeCell ref="AD1358:AJ1358"/>
    <mergeCell ref="G1474:X1474"/>
    <mergeCell ref="Y1474:AD1474"/>
    <mergeCell ref="AE1474:AP1474"/>
    <mergeCell ref="AQ1474:AX1474"/>
    <mergeCell ref="AK1358:AQ1358"/>
    <mergeCell ref="AU437:AX437"/>
    <mergeCell ref="AK501:AP501"/>
    <mergeCell ref="AQ501:AT501"/>
    <mergeCell ref="AU501:AX501"/>
    <mergeCell ref="AU495:AX495"/>
    <mergeCell ref="C508:L508"/>
    <mergeCell ref="M508:AJ508"/>
    <mergeCell ref="AH208:AT208"/>
    <mergeCell ref="AU208:AX208"/>
    <mergeCell ref="AU203:AX203"/>
    <mergeCell ref="AC204:AG204"/>
    <mergeCell ref="AC203:AG203"/>
    <mergeCell ref="AH203:AT203"/>
    <mergeCell ref="AU207:AX207"/>
    <mergeCell ref="AH204:AT204"/>
    <mergeCell ref="G183:AB183"/>
    <mergeCell ref="AC183:AG183"/>
    <mergeCell ref="G181:K181"/>
    <mergeCell ref="L181:X181"/>
    <mergeCell ref="AC202:AX202"/>
    <mergeCell ref="AC206:AX206"/>
    <mergeCell ref="G205:AB205"/>
    <mergeCell ref="AH181:AT181"/>
    <mergeCell ref="AU181:AX181"/>
    <mergeCell ref="L192:X192"/>
    <mergeCell ref="AU204:AX204"/>
    <mergeCell ref="AC205:AG205"/>
    <mergeCell ref="AH205:AT205"/>
    <mergeCell ref="G207:K207"/>
    <mergeCell ref="L207:X207"/>
    <mergeCell ref="AC184:AG184"/>
    <mergeCell ref="AH184:AT184"/>
    <mergeCell ref="AU184:AX184"/>
    <mergeCell ref="Y192:AB192"/>
    <mergeCell ref="AH195:AT195"/>
    <mergeCell ref="AH189:AT189"/>
    <mergeCell ref="L198:X198"/>
    <mergeCell ref="AC201:AG201"/>
    <mergeCell ref="AH191:AT191"/>
    <mergeCell ref="AU189:AX189"/>
    <mergeCell ref="G194:K194"/>
    <mergeCell ref="L194:X194"/>
    <mergeCell ref="Y194:AB194"/>
    <mergeCell ref="G195:K195"/>
    <mergeCell ref="L195:X195"/>
    <mergeCell ref="AC189:AG189"/>
    <mergeCell ref="L189:X189"/>
    <mergeCell ref="Y189:AB189"/>
    <mergeCell ref="M404:AJ404"/>
    <mergeCell ref="AK404:AP404"/>
    <mergeCell ref="AQ404:AT404"/>
    <mergeCell ref="AU404:AX404"/>
    <mergeCell ref="L185:X185"/>
    <mergeCell ref="AC190:AX190"/>
    <mergeCell ref="AC194:AX194"/>
    <mergeCell ref="AC198:AX198"/>
    <mergeCell ref="AC200:AG200"/>
    <mergeCell ref="AH200:AT200"/>
    <mergeCell ref="G189:K189"/>
    <mergeCell ref="Y188:AB188"/>
    <mergeCell ref="G199:K199"/>
    <mergeCell ref="AU217:AX217"/>
    <mergeCell ref="AU211:AX211"/>
    <mergeCell ref="G212:K212"/>
    <mergeCell ref="L212:X212"/>
    <mergeCell ref="Y212:AB212"/>
    <mergeCell ref="G217:AB217"/>
    <mergeCell ref="AC210:AX210"/>
    <mergeCell ref="L204:X204"/>
    <mergeCell ref="Y204:AB204"/>
    <mergeCell ref="AC208:AG208"/>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C427:L427"/>
    <mergeCell ref="M427:AJ427"/>
    <mergeCell ref="AK427:AP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31:B431"/>
    <mergeCell ref="C431:L431"/>
    <mergeCell ref="M431:AJ431"/>
    <mergeCell ref="A425:B425"/>
    <mergeCell ref="C425:L425"/>
    <mergeCell ref="M425:AJ425"/>
    <mergeCell ref="AK425:AP425"/>
    <mergeCell ref="AQ425:AT425"/>
    <mergeCell ref="AU425:AX425"/>
    <mergeCell ref="AQ427:AT427"/>
    <mergeCell ref="AU427:AX427"/>
    <mergeCell ref="A426:B426"/>
    <mergeCell ref="C426:L426"/>
    <mergeCell ref="M426:AJ426"/>
    <mergeCell ref="AK426:AP426"/>
    <mergeCell ref="AQ426:AT426"/>
    <mergeCell ref="AU426:AX426"/>
    <mergeCell ref="A428:B428"/>
    <mergeCell ref="C428:L428"/>
    <mergeCell ref="A427:B427"/>
    <mergeCell ref="M436:AJ436"/>
    <mergeCell ref="AK436:AP436"/>
    <mergeCell ref="AQ436:AT436"/>
    <mergeCell ref="AU436:AX436"/>
    <mergeCell ref="AU439:AX439"/>
    <mergeCell ref="A429:B429"/>
    <mergeCell ref="C429:L429"/>
    <mergeCell ref="M429:AJ429"/>
    <mergeCell ref="AK429:AP429"/>
    <mergeCell ref="AQ429:AT429"/>
    <mergeCell ref="AU429:AX429"/>
    <mergeCell ref="AK431:AP431"/>
    <mergeCell ref="AQ431:AT431"/>
    <mergeCell ref="AU431:AX431"/>
    <mergeCell ref="A430:B430"/>
    <mergeCell ref="C430:L430"/>
    <mergeCell ref="M430:AJ430"/>
    <mergeCell ref="AK430:AP430"/>
    <mergeCell ref="AQ430:AT430"/>
    <mergeCell ref="AU430:AX430"/>
    <mergeCell ref="C438:L438"/>
    <mergeCell ref="M438:AJ438"/>
    <mergeCell ref="AK438:AP438"/>
    <mergeCell ref="AQ438:AT438"/>
    <mergeCell ref="AU438:AX438"/>
    <mergeCell ref="A432:B432"/>
    <mergeCell ref="C432:L432"/>
    <mergeCell ref="M432:AJ432"/>
    <mergeCell ref="AK432:AP432"/>
    <mergeCell ref="AQ432:AT432"/>
    <mergeCell ref="AU432:AX432"/>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1:B441"/>
    <mergeCell ref="C441:L441"/>
    <mergeCell ref="M441:AJ441"/>
    <mergeCell ref="AK441:AP441"/>
    <mergeCell ref="AQ441:AT441"/>
    <mergeCell ref="M439:AJ439"/>
    <mergeCell ref="AK439:AP439"/>
    <mergeCell ref="AQ439:AT439"/>
    <mergeCell ref="A439:B439"/>
    <mergeCell ref="M440:AJ440"/>
    <mergeCell ref="AK440:AP440"/>
    <mergeCell ref="AQ440:AT440"/>
    <mergeCell ref="AU440:AX440"/>
    <mergeCell ref="C436:L436"/>
    <mergeCell ref="A450:B450"/>
    <mergeCell ref="C450:L450"/>
    <mergeCell ref="M450:AJ450"/>
    <mergeCell ref="AK450:AP450"/>
    <mergeCell ref="AQ450:AT450"/>
    <mergeCell ref="AU450:AX450"/>
    <mergeCell ref="AK447:AP447"/>
    <mergeCell ref="AQ447:AT447"/>
    <mergeCell ref="AU447:AX447"/>
    <mergeCell ref="A446:B446"/>
    <mergeCell ref="C446:L446"/>
    <mergeCell ref="M446:AJ446"/>
    <mergeCell ref="AK446:AP446"/>
    <mergeCell ref="AQ446:AT446"/>
    <mergeCell ref="AU446:AX446"/>
    <mergeCell ref="C447:L447"/>
    <mergeCell ref="A451:B451"/>
    <mergeCell ref="C451:L451"/>
    <mergeCell ref="M451:AJ451"/>
    <mergeCell ref="AK451:AP451"/>
    <mergeCell ref="AQ451:AT451"/>
    <mergeCell ref="AU451:AX451"/>
    <mergeCell ref="M447:AJ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M498:AJ498"/>
    <mergeCell ref="AK498:AP498"/>
    <mergeCell ref="AQ498:AT498"/>
    <mergeCell ref="AU498:AX498"/>
    <mergeCell ref="A497:B497"/>
    <mergeCell ref="C497:L497"/>
    <mergeCell ref="M497:AJ497"/>
    <mergeCell ref="A494:B494"/>
    <mergeCell ref="C494:L494"/>
    <mergeCell ref="M494:AJ494"/>
    <mergeCell ref="AK494:AP494"/>
    <mergeCell ref="AQ494:AT494"/>
    <mergeCell ref="A498:B498"/>
    <mergeCell ref="C498:L498"/>
    <mergeCell ref="AU494:AX494"/>
    <mergeCell ref="A495:B495"/>
    <mergeCell ref="C495:L495"/>
    <mergeCell ref="M495:AJ495"/>
    <mergeCell ref="AK495:AP495"/>
    <mergeCell ref="AQ495:AT495"/>
    <mergeCell ref="A496:B496"/>
    <mergeCell ref="C496:L496"/>
    <mergeCell ref="M496:AJ496"/>
    <mergeCell ref="AK496:AP496"/>
    <mergeCell ref="AQ496:AT496"/>
    <mergeCell ref="AU496:AX496"/>
    <mergeCell ref="M502:AJ502"/>
    <mergeCell ref="AK502:AP502"/>
    <mergeCell ref="AQ502:AT502"/>
    <mergeCell ref="AU502:AX502"/>
    <mergeCell ref="AU506:AX506"/>
    <mergeCell ref="A507:B507"/>
    <mergeCell ref="C502:L502"/>
    <mergeCell ref="A502:B502"/>
    <mergeCell ref="AK505:AP505"/>
    <mergeCell ref="AQ505:AT505"/>
    <mergeCell ref="C507:L507"/>
    <mergeCell ref="M507:AJ507"/>
    <mergeCell ref="AK507:AP507"/>
    <mergeCell ref="AQ507:AT507"/>
    <mergeCell ref="AU507:AX507"/>
    <mergeCell ref="AK497:AP497"/>
    <mergeCell ref="AQ497:AT497"/>
    <mergeCell ref="AU497:AX497"/>
    <mergeCell ref="A503:B503"/>
    <mergeCell ref="C503:L503"/>
    <mergeCell ref="M503:AJ503"/>
    <mergeCell ref="AK503:AP503"/>
    <mergeCell ref="AQ503:AT503"/>
    <mergeCell ref="AU503:AX503"/>
    <mergeCell ref="AU505:AX505"/>
    <mergeCell ref="A506:B506"/>
    <mergeCell ref="AU509:AX509"/>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K512:AP512"/>
    <mergeCell ref="AQ512:AT512"/>
    <mergeCell ref="AU512:AX512"/>
    <mergeCell ref="A511:B511"/>
    <mergeCell ref="C511:L511"/>
    <mergeCell ref="M511:AJ511"/>
    <mergeCell ref="AK511:AP511"/>
    <mergeCell ref="AQ511:AT511"/>
    <mergeCell ref="A512:B512"/>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31:B531"/>
    <mergeCell ref="C531:L531"/>
    <mergeCell ref="M531:AJ531"/>
    <mergeCell ref="AK531:AP531"/>
    <mergeCell ref="AQ531:AT531"/>
    <mergeCell ref="AU531:AX531"/>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U534:AX534"/>
    <mergeCell ref="C535:L535"/>
    <mergeCell ref="M535:AJ535"/>
    <mergeCell ref="AK535:AP535"/>
    <mergeCell ref="AQ535:AT535"/>
    <mergeCell ref="AU535:AX535"/>
    <mergeCell ref="A538:B538"/>
    <mergeCell ref="C538:L538"/>
    <mergeCell ref="M538:AJ538"/>
    <mergeCell ref="AK538:AP538"/>
    <mergeCell ref="AQ538:AT538"/>
    <mergeCell ref="AU538:AX538"/>
    <mergeCell ref="A536:B536"/>
    <mergeCell ref="C536:L536"/>
    <mergeCell ref="M536:AJ536"/>
    <mergeCell ref="AK536:AP536"/>
    <mergeCell ref="AQ536:AT536"/>
    <mergeCell ref="AU536:AX536"/>
    <mergeCell ref="A534:B534"/>
    <mergeCell ref="C534:L534"/>
    <mergeCell ref="M534:AJ534"/>
    <mergeCell ref="AK534:AP534"/>
    <mergeCell ref="AQ534:AT534"/>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M568:AJ568"/>
    <mergeCell ref="AQ567:AT567"/>
    <mergeCell ref="AU567:AX567"/>
    <mergeCell ref="A568:B568"/>
    <mergeCell ref="A559:B559"/>
    <mergeCell ref="C559:L559"/>
    <mergeCell ref="M559:AJ559"/>
    <mergeCell ref="AK559:AP559"/>
    <mergeCell ref="AQ559:AT559"/>
    <mergeCell ref="AU559:AX559"/>
    <mergeCell ref="AK568:AP568"/>
    <mergeCell ref="AQ568:AT568"/>
    <mergeCell ref="AU568:AX568"/>
    <mergeCell ref="C568:L568"/>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K570:AP570"/>
    <mergeCell ref="AQ570:AT570"/>
    <mergeCell ref="AU570:AX570"/>
    <mergeCell ref="A571:B571"/>
    <mergeCell ref="C571:L571"/>
    <mergeCell ref="M571:AJ571"/>
    <mergeCell ref="AK571:AP571"/>
    <mergeCell ref="AQ571:AT571"/>
    <mergeCell ref="AU571:AX571"/>
    <mergeCell ref="M570:AJ570"/>
    <mergeCell ref="A572:B572"/>
    <mergeCell ref="C572:L572"/>
    <mergeCell ref="M572:AJ572"/>
    <mergeCell ref="AK572:AP572"/>
    <mergeCell ref="AQ572:AT572"/>
    <mergeCell ref="AU572:AX572"/>
    <mergeCell ref="AU569:AX569"/>
    <mergeCell ref="A570:B570"/>
    <mergeCell ref="C570:L570"/>
    <mergeCell ref="A569:B569"/>
    <mergeCell ref="C569:L569"/>
    <mergeCell ref="M569:AJ569"/>
    <mergeCell ref="AK569:AP569"/>
    <mergeCell ref="AQ569:AT569"/>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U593:AX593"/>
    <mergeCell ref="A594:B594"/>
    <mergeCell ref="C594:L594"/>
    <mergeCell ref="M594:AJ594"/>
    <mergeCell ref="AK594:AP594"/>
    <mergeCell ref="AQ594:AT594"/>
    <mergeCell ref="AU594:AX594"/>
    <mergeCell ref="M595:AJ595"/>
    <mergeCell ref="AK595:AP595"/>
    <mergeCell ref="AQ595:AT595"/>
    <mergeCell ref="AU595:AX595"/>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595:B595"/>
    <mergeCell ref="C595:L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M601:AJ601"/>
    <mergeCell ref="AK601:AP601"/>
    <mergeCell ref="AQ601:AT601"/>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Q623:AT623"/>
    <mergeCell ref="AU623:AX623"/>
    <mergeCell ref="A622:B622"/>
    <mergeCell ref="C622:L622"/>
    <mergeCell ref="M622:AJ622"/>
    <mergeCell ref="AK622:AP622"/>
    <mergeCell ref="AQ622:AT622"/>
    <mergeCell ref="AU622:AX622"/>
    <mergeCell ref="A623:B623"/>
    <mergeCell ref="C623:L623"/>
    <mergeCell ref="M623:AJ623"/>
    <mergeCell ref="AK623:AP623"/>
    <mergeCell ref="A625:B625"/>
    <mergeCell ref="C625:L625"/>
    <mergeCell ref="M625:AJ625"/>
    <mergeCell ref="AK625:AP625"/>
    <mergeCell ref="AQ625:AT625"/>
    <mergeCell ref="AU625:AX625"/>
    <mergeCell ref="AK638:AP638"/>
    <mergeCell ref="AQ638:AT638"/>
    <mergeCell ref="AU638:AX638"/>
    <mergeCell ref="A639:B639"/>
    <mergeCell ref="C639:L639"/>
    <mergeCell ref="M639:AJ639"/>
    <mergeCell ref="AK639:AP639"/>
    <mergeCell ref="AQ639:AT639"/>
    <mergeCell ref="AU639:AX639"/>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6:B626"/>
    <mergeCell ref="C626:L626"/>
    <mergeCell ref="M626:AJ626"/>
    <mergeCell ref="AK626:AP626"/>
    <mergeCell ref="C637:L637"/>
    <mergeCell ref="AQ641:AT641"/>
    <mergeCell ref="AU641:AX641"/>
    <mergeCell ref="AQ626:AT626"/>
    <mergeCell ref="AU626:AX626"/>
    <mergeCell ref="A630:B630"/>
    <mergeCell ref="C630:L630"/>
    <mergeCell ref="M630:AJ630"/>
    <mergeCell ref="AK630:AP630"/>
    <mergeCell ref="AQ630:AT630"/>
    <mergeCell ref="AU630:AX630"/>
    <mergeCell ref="A629:B629"/>
    <mergeCell ref="C629:L629"/>
    <mergeCell ref="A645:B645"/>
    <mergeCell ref="C645:L645"/>
    <mergeCell ref="M645:AJ645"/>
    <mergeCell ref="AK645:AP645"/>
    <mergeCell ref="AQ645:AT645"/>
    <mergeCell ref="AU645:AX645"/>
    <mergeCell ref="M629:AJ629"/>
    <mergeCell ref="AK629:AP629"/>
    <mergeCell ref="AQ629:AT629"/>
    <mergeCell ref="AU629:AX629"/>
    <mergeCell ref="M637:AJ637"/>
    <mergeCell ref="AK637:AP637"/>
    <mergeCell ref="AQ643:AT643"/>
    <mergeCell ref="AU643:AX643"/>
    <mergeCell ref="A642:B642"/>
    <mergeCell ref="AQ635:AT635"/>
    <mergeCell ref="A636:B636"/>
    <mergeCell ref="C636:L636"/>
    <mergeCell ref="M636:AJ636"/>
    <mergeCell ref="AK636:AP636"/>
    <mergeCell ref="AU647:AX647"/>
    <mergeCell ref="A646:B646"/>
    <mergeCell ref="C646:L646"/>
    <mergeCell ref="M646:AJ646"/>
    <mergeCell ref="AK646:AP646"/>
    <mergeCell ref="AQ646:AT646"/>
    <mergeCell ref="AU646:AX646"/>
    <mergeCell ref="C642:L642"/>
    <mergeCell ref="M642:AJ642"/>
    <mergeCell ref="AK642:AP642"/>
    <mergeCell ref="AQ642:AT642"/>
    <mergeCell ref="AU642:AX642"/>
    <mergeCell ref="A647:B647"/>
    <mergeCell ref="C647:L647"/>
    <mergeCell ref="M647:AJ647"/>
    <mergeCell ref="AK647:AP647"/>
    <mergeCell ref="AQ647:AT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U662:AX662"/>
    <mergeCell ref="A661:B661"/>
    <mergeCell ref="C661:L661"/>
    <mergeCell ref="M661:AJ661"/>
    <mergeCell ref="AK661:AP661"/>
    <mergeCell ref="AQ661:AT661"/>
    <mergeCell ref="AU661:AX661"/>
    <mergeCell ref="M666:AJ666"/>
    <mergeCell ref="A662:B662"/>
    <mergeCell ref="C662:L662"/>
    <mergeCell ref="M662:AJ662"/>
    <mergeCell ref="AK662:AP662"/>
    <mergeCell ref="AQ662:AT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C735:L735"/>
    <mergeCell ref="M735:AJ735"/>
    <mergeCell ref="AK735:AP735"/>
    <mergeCell ref="AQ735:AT735"/>
    <mergeCell ref="AU735:AX73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9:B729"/>
    <mergeCell ref="C729:L729"/>
    <mergeCell ref="M729:AJ729"/>
    <mergeCell ref="AK729:AP729"/>
    <mergeCell ref="AQ729:AT729"/>
    <mergeCell ref="AU729:AX729"/>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28:B728"/>
    <mergeCell ref="C728:L728"/>
    <mergeCell ref="M728:AJ728"/>
    <mergeCell ref="AK728:AP728"/>
    <mergeCell ref="AQ728:AT728"/>
    <mergeCell ref="AU728:AX728"/>
    <mergeCell ref="A734:B734"/>
    <mergeCell ref="C734:L734"/>
    <mergeCell ref="M734:AJ734"/>
    <mergeCell ref="AK734:AP734"/>
    <mergeCell ref="AQ734:AT734"/>
    <mergeCell ref="AU734:AX734"/>
    <mergeCell ref="AK733:AP733"/>
    <mergeCell ref="AQ733:AT733"/>
    <mergeCell ref="AU733:AX733"/>
    <mergeCell ref="A732:B732"/>
    <mergeCell ref="C732:L732"/>
    <mergeCell ref="AU732:AX732"/>
    <mergeCell ref="M733:AJ733"/>
    <mergeCell ref="A735:B735"/>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Q761:AT761"/>
    <mergeCell ref="AU761:AX761"/>
    <mergeCell ref="A762:B762"/>
    <mergeCell ref="C762:L762"/>
    <mergeCell ref="M762:AJ762"/>
    <mergeCell ref="AK762:AP762"/>
    <mergeCell ref="AQ762:AT762"/>
    <mergeCell ref="AU762:AX762"/>
    <mergeCell ref="A766:B766"/>
    <mergeCell ref="C766:L766"/>
    <mergeCell ref="A761:B761"/>
    <mergeCell ref="C761:L761"/>
    <mergeCell ref="M761:AJ761"/>
    <mergeCell ref="AK761:AP761"/>
    <mergeCell ref="A765:B765"/>
    <mergeCell ref="C765:L765"/>
    <mergeCell ref="M765:AJ765"/>
    <mergeCell ref="AK765:AP765"/>
    <mergeCell ref="A767:B767"/>
    <mergeCell ref="C767:L767"/>
    <mergeCell ref="M767:AJ767"/>
    <mergeCell ref="AK767:AP767"/>
    <mergeCell ref="AQ767:AT767"/>
    <mergeCell ref="AU767:AX767"/>
    <mergeCell ref="M766:AJ766"/>
    <mergeCell ref="AK766:AP766"/>
    <mergeCell ref="AQ766:AT766"/>
    <mergeCell ref="AU766:AX766"/>
    <mergeCell ref="AQ765:AT765"/>
    <mergeCell ref="AU765:AX765"/>
    <mergeCell ref="A768:B768"/>
    <mergeCell ref="C768:L768"/>
    <mergeCell ref="M768:AJ768"/>
    <mergeCell ref="AK768:AP768"/>
    <mergeCell ref="AQ768:AT768"/>
    <mergeCell ref="AU768:AX768"/>
    <mergeCell ref="AQ770:AT770"/>
    <mergeCell ref="AU770:AX770"/>
    <mergeCell ref="A769:B769"/>
    <mergeCell ref="C769:L769"/>
    <mergeCell ref="M769:AJ769"/>
    <mergeCell ref="AK769:AP769"/>
    <mergeCell ref="AQ769:AT769"/>
    <mergeCell ref="AU769:AX769"/>
    <mergeCell ref="A772:B772"/>
    <mergeCell ref="C772:L772"/>
    <mergeCell ref="M772:AJ772"/>
    <mergeCell ref="AK772:AP772"/>
    <mergeCell ref="AQ772:AT772"/>
    <mergeCell ref="AU772:AX772"/>
    <mergeCell ref="A770:B770"/>
    <mergeCell ref="C770:L770"/>
    <mergeCell ref="M770:AJ770"/>
    <mergeCell ref="AK770:AP770"/>
    <mergeCell ref="A771:B771"/>
    <mergeCell ref="C771:L771"/>
    <mergeCell ref="M771:AJ771"/>
    <mergeCell ref="AK771:AP771"/>
    <mergeCell ref="AQ771:AT771"/>
    <mergeCell ref="AU771:AX771"/>
    <mergeCell ref="A773:B773"/>
    <mergeCell ref="C773:L773"/>
    <mergeCell ref="M773:AJ773"/>
    <mergeCell ref="AK773:AP773"/>
    <mergeCell ref="AQ773:AT773"/>
    <mergeCell ref="AU773:AX773"/>
    <mergeCell ref="M775:AJ775"/>
    <mergeCell ref="AK775:AP775"/>
    <mergeCell ref="AQ775:AT775"/>
    <mergeCell ref="AU775:AX775"/>
    <mergeCell ref="A774:B774"/>
    <mergeCell ref="C774:L774"/>
    <mergeCell ref="M774:AJ774"/>
    <mergeCell ref="AK774:AP774"/>
    <mergeCell ref="AQ774:AT774"/>
    <mergeCell ref="AU774:AX774"/>
    <mergeCell ref="AQ777:AT777"/>
    <mergeCell ref="AU777:AX777"/>
    <mergeCell ref="A776:B776"/>
    <mergeCell ref="C776:L776"/>
    <mergeCell ref="M776:AJ776"/>
    <mergeCell ref="AK776:AP776"/>
    <mergeCell ref="AQ776:AT776"/>
    <mergeCell ref="AU776:AX776"/>
    <mergeCell ref="A777:B777"/>
    <mergeCell ref="C777:L777"/>
    <mergeCell ref="M777:AJ777"/>
    <mergeCell ref="AK777:AP777"/>
    <mergeCell ref="A775:B775"/>
    <mergeCell ref="C775:L775"/>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U826:AX826"/>
    <mergeCell ref="A825:B825"/>
    <mergeCell ref="C825:L825"/>
    <mergeCell ref="M825:AJ825"/>
    <mergeCell ref="AK825:AP825"/>
    <mergeCell ref="AQ825:AT825"/>
    <mergeCell ref="AU825:AX825"/>
    <mergeCell ref="AK831:AP831"/>
    <mergeCell ref="AQ831:AT831"/>
    <mergeCell ref="A826:B826"/>
    <mergeCell ref="C826:L826"/>
    <mergeCell ref="M826:AJ826"/>
    <mergeCell ref="AK826:AP826"/>
    <mergeCell ref="AQ826:AT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Q846:AT846"/>
    <mergeCell ref="AU846:AX846"/>
    <mergeCell ref="A847:B847"/>
    <mergeCell ref="C847:L847"/>
    <mergeCell ref="M847:AJ847"/>
    <mergeCell ref="AK847:AP847"/>
    <mergeCell ref="AQ847:AT847"/>
    <mergeCell ref="AU847:AX847"/>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M839:AJ839"/>
    <mergeCell ref="AK839:AP839"/>
    <mergeCell ref="AQ839:AT839"/>
    <mergeCell ref="AU839:AX839"/>
    <mergeCell ref="M841:AJ841"/>
    <mergeCell ref="AK841:AP841"/>
    <mergeCell ref="A842:B842"/>
    <mergeCell ref="C842:L842"/>
    <mergeCell ref="M842:AJ842"/>
    <mergeCell ref="AK842:AP842"/>
    <mergeCell ref="AQ842:AT842"/>
    <mergeCell ref="AU842:AX842"/>
    <mergeCell ref="AQ844:AT844"/>
    <mergeCell ref="AU844:AX844"/>
    <mergeCell ref="A843:B843"/>
    <mergeCell ref="C843:L843"/>
    <mergeCell ref="M843:AJ843"/>
    <mergeCell ref="AK843:AP843"/>
    <mergeCell ref="AQ843:AT843"/>
    <mergeCell ref="AU843:AX843"/>
    <mergeCell ref="A844:B844"/>
    <mergeCell ref="C844:L844"/>
    <mergeCell ref="A848:B848"/>
    <mergeCell ref="C848:L848"/>
    <mergeCell ref="M848:AJ848"/>
    <mergeCell ref="AK848:AP848"/>
    <mergeCell ref="AQ848:AT848"/>
    <mergeCell ref="AU848:AX848"/>
    <mergeCell ref="A845:B845"/>
    <mergeCell ref="C845:L845"/>
    <mergeCell ref="M845:AJ845"/>
    <mergeCell ref="AK845:AP845"/>
    <mergeCell ref="AQ845:AT845"/>
    <mergeCell ref="AU845:AX845"/>
    <mergeCell ref="A846:B846"/>
    <mergeCell ref="C846:L846"/>
    <mergeCell ref="M846:AJ846"/>
    <mergeCell ref="AK846:AP846"/>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U865:AX865"/>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C865:L865"/>
    <mergeCell ref="M865:AJ865"/>
    <mergeCell ref="AK865:AP865"/>
    <mergeCell ref="AQ865:AT865"/>
    <mergeCell ref="A865:B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7:B897"/>
    <mergeCell ref="C897:L897"/>
    <mergeCell ref="A898:B898"/>
    <mergeCell ref="M897:AJ897"/>
    <mergeCell ref="AK897:AP897"/>
    <mergeCell ref="AQ897:AT897"/>
    <mergeCell ref="C898:L898"/>
    <mergeCell ref="M898:AJ898"/>
    <mergeCell ref="AK898:AP898"/>
    <mergeCell ref="AQ898:AT898"/>
    <mergeCell ref="A894:B894"/>
    <mergeCell ref="C894:L894"/>
    <mergeCell ref="M894:AJ894"/>
    <mergeCell ref="AK894:AP894"/>
    <mergeCell ref="AQ894:AT894"/>
    <mergeCell ref="AU894:AX894"/>
    <mergeCell ref="AU898:AX898"/>
    <mergeCell ref="AU897:AX897"/>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U932:AX932"/>
    <mergeCell ref="A933:B933"/>
    <mergeCell ref="C933:L933"/>
    <mergeCell ref="M933:AJ933"/>
    <mergeCell ref="AK933:AP933"/>
    <mergeCell ref="AQ933:AT933"/>
    <mergeCell ref="M932:AJ932"/>
    <mergeCell ref="AK932:AP932"/>
    <mergeCell ref="AQ932:AT932"/>
    <mergeCell ref="C932:L932"/>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K943:AP943"/>
    <mergeCell ref="AQ943:AT943"/>
    <mergeCell ref="AU943:AX943"/>
    <mergeCell ref="A944:B944"/>
    <mergeCell ref="C944:L944"/>
    <mergeCell ref="M944:AJ944"/>
    <mergeCell ref="AK944:AP944"/>
    <mergeCell ref="AQ944:AT944"/>
    <mergeCell ref="AU944:AX944"/>
    <mergeCell ref="M943:AJ943"/>
    <mergeCell ref="A936:B936"/>
    <mergeCell ref="C936:L936"/>
    <mergeCell ref="M936:AJ936"/>
    <mergeCell ref="AK936:AP936"/>
    <mergeCell ref="AQ936:AT936"/>
    <mergeCell ref="AU936:AX936"/>
    <mergeCell ref="AU940:AX940"/>
    <mergeCell ref="M942:AJ942"/>
    <mergeCell ref="AK942:AP942"/>
    <mergeCell ref="AQ942:AT942"/>
    <mergeCell ref="AU942:AX942"/>
    <mergeCell ref="A934:B934"/>
    <mergeCell ref="C934:L934"/>
    <mergeCell ref="M934:AJ934"/>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65:B965"/>
    <mergeCell ref="C965:L965"/>
    <mergeCell ref="AQ965:AT965"/>
    <mergeCell ref="AU965:AX965"/>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U964:AX964"/>
    <mergeCell ref="A963:B963"/>
    <mergeCell ref="C963:L963"/>
    <mergeCell ref="M963:AJ963"/>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M1001:AJ1001"/>
    <mergeCell ref="AK1001:AP1001"/>
    <mergeCell ref="AQ1001:AT1001"/>
    <mergeCell ref="AU1001:AX1001"/>
    <mergeCell ref="A1002:B1002"/>
    <mergeCell ref="C1002:L1002"/>
    <mergeCell ref="M1002:AJ1002"/>
    <mergeCell ref="AK1002:AP1002"/>
    <mergeCell ref="AQ1002:AT1002"/>
    <mergeCell ref="AU1002:AX1002"/>
    <mergeCell ref="C996:L996"/>
    <mergeCell ref="M996:AJ996"/>
    <mergeCell ref="AK996:AP996"/>
    <mergeCell ref="AQ996:AT996"/>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Q1022:AT1022"/>
    <mergeCell ref="AU1022:AX1022"/>
    <mergeCell ref="A1021:B1021"/>
    <mergeCell ref="C1021:L1021"/>
    <mergeCell ref="M1021:AJ1021"/>
    <mergeCell ref="AK1021:AP1021"/>
    <mergeCell ref="AQ1021:AT1021"/>
    <mergeCell ref="AU1021:AX1021"/>
    <mergeCell ref="A1022:B1022"/>
    <mergeCell ref="C1022:L1022"/>
    <mergeCell ref="M1022:AJ1022"/>
    <mergeCell ref="AK1022:AP1022"/>
    <mergeCell ref="C1029:L1029"/>
    <mergeCell ref="M1029:AJ1029"/>
    <mergeCell ref="AK1029:AP1029"/>
    <mergeCell ref="AQ1029:AT1029"/>
    <mergeCell ref="AU1029:AX1029"/>
    <mergeCell ref="A1032:B1032"/>
    <mergeCell ref="C1032:L1032"/>
    <mergeCell ref="M1032:AJ1032"/>
    <mergeCell ref="AK1032:AP1032"/>
    <mergeCell ref="AQ1032:AT1032"/>
    <mergeCell ref="AU1032:AX1032"/>
    <mergeCell ref="A1029:B1029"/>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A1030:B1030"/>
    <mergeCell ref="C1030:L1030"/>
    <mergeCell ref="M1025:AJ1025"/>
    <mergeCell ref="AK1025:AP1025"/>
    <mergeCell ref="AQ1025:AT1025"/>
    <mergeCell ref="AU1025:AX1025"/>
    <mergeCell ref="A1033:B1033"/>
    <mergeCell ref="C1033:L1033"/>
    <mergeCell ref="M1033:AJ1033"/>
    <mergeCell ref="AK1033:AP1033"/>
    <mergeCell ref="AQ1033:AT1033"/>
    <mergeCell ref="AU1033:AX1033"/>
    <mergeCell ref="AQ1035:AT1035"/>
    <mergeCell ref="AU1035:AX1035"/>
    <mergeCell ref="A1034:B1034"/>
    <mergeCell ref="C1034:L1034"/>
    <mergeCell ref="M1034:AJ1034"/>
    <mergeCell ref="AK1034:AP1034"/>
    <mergeCell ref="AQ1034:AT1034"/>
    <mergeCell ref="AU1034:AX1034"/>
    <mergeCell ref="M1026:AJ1026"/>
    <mergeCell ref="AK1026:AP1026"/>
    <mergeCell ref="AQ1026:AT1026"/>
    <mergeCell ref="AU1026:AX1026"/>
    <mergeCell ref="A1035:B1035"/>
    <mergeCell ref="C1035:L1035"/>
    <mergeCell ref="M1035:AJ1035"/>
    <mergeCell ref="AK1035:AP1035"/>
    <mergeCell ref="A1026:B1026"/>
    <mergeCell ref="C1026:L1026"/>
    <mergeCell ref="M1030:AJ1030"/>
    <mergeCell ref="AK1030:AP1030"/>
    <mergeCell ref="AQ1030:AT1030"/>
    <mergeCell ref="AK1040:AP1040"/>
    <mergeCell ref="AQ1040:AT1040"/>
    <mergeCell ref="AU1040:AX1040"/>
    <mergeCell ref="A1041:B1041"/>
    <mergeCell ref="C1041:L1041"/>
    <mergeCell ref="M1041:AJ1041"/>
    <mergeCell ref="AK1041:AP1041"/>
    <mergeCell ref="AQ1041:AT1041"/>
    <mergeCell ref="AU1041:AX1041"/>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Q1038:AT1038"/>
    <mergeCell ref="AU1038:AX1038"/>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Q1064:AT1064"/>
    <mergeCell ref="AU1064:AX1064"/>
    <mergeCell ref="A1065:B1065"/>
    <mergeCell ref="C1065:L1065"/>
    <mergeCell ref="M1065:AJ1065"/>
    <mergeCell ref="AK1065:AP1065"/>
    <mergeCell ref="AQ1065:AT1065"/>
    <mergeCell ref="AU1065:AX1065"/>
    <mergeCell ref="A1062:B1062"/>
    <mergeCell ref="C1062:L1062"/>
    <mergeCell ref="M1062:AJ1062"/>
    <mergeCell ref="AK1062:AP1062"/>
    <mergeCell ref="AQ1062:AT1062"/>
    <mergeCell ref="AU1062:AX1062"/>
    <mergeCell ref="A1066:B1066"/>
    <mergeCell ref="C1066:L1066"/>
    <mergeCell ref="M1066:AJ1066"/>
    <mergeCell ref="AK1066:AP1066"/>
    <mergeCell ref="AQ1066:AT1066"/>
    <mergeCell ref="AU1066:AX1066"/>
    <mergeCell ref="C1063:L1063"/>
    <mergeCell ref="M1063:AJ1063"/>
    <mergeCell ref="AK1063:AP1063"/>
    <mergeCell ref="AQ1063:AT1063"/>
    <mergeCell ref="AU1063:AX1063"/>
    <mergeCell ref="A1064:B1064"/>
    <mergeCell ref="C1064:L1064"/>
    <mergeCell ref="M1064:AJ1064"/>
    <mergeCell ref="A1063:B1063"/>
    <mergeCell ref="AK1064:AP1064"/>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8:B1088"/>
    <mergeCell ref="C1088:L1088"/>
    <mergeCell ref="M1088:AJ1088"/>
    <mergeCell ref="AK1088:AP1088"/>
    <mergeCell ref="AQ1088:AT1088"/>
    <mergeCell ref="AU1088:AX1088"/>
    <mergeCell ref="A1090:B1090"/>
    <mergeCell ref="C1090:L1090"/>
    <mergeCell ref="M1090:AJ1090"/>
    <mergeCell ref="AK1090:AP1090"/>
    <mergeCell ref="AQ1090:AT1090"/>
    <mergeCell ref="AU1090:AX1090"/>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M1096:AJ1096"/>
    <mergeCell ref="AK1096:AP1096"/>
    <mergeCell ref="AQ1096:AT1096"/>
    <mergeCell ref="AU1096:AX1096"/>
    <mergeCell ref="M1089:AJ1089"/>
    <mergeCell ref="AK1089:AP1089"/>
    <mergeCell ref="AQ1089:AT1089"/>
    <mergeCell ref="AU1089:AX1089"/>
    <mergeCell ref="AQ1095:AT1095"/>
    <mergeCell ref="AU1095:AX1095"/>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89:B1089"/>
    <mergeCell ref="C1089:L1089"/>
    <mergeCell ref="A1095:B1095"/>
    <mergeCell ref="C1095:L1095"/>
    <mergeCell ref="M1095:AJ1095"/>
    <mergeCell ref="AK1095:AP1095"/>
    <mergeCell ref="A1096:B1096"/>
    <mergeCell ref="C1096:L1096"/>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3:B1123"/>
    <mergeCell ref="C1123:L1123"/>
    <mergeCell ref="A1129:B1129"/>
    <mergeCell ref="C1129:L1129"/>
    <mergeCell ref="M1129:AJ1129"/>
    <mergeCell ref="AK1129:AP1129"/>
    <mergeCell ref="A1122:B1122"/>
    <mergeCell ref="C1122:L1122"/>
    <mergeCell ref="M1122:AJ1122"/>
    <mergeCell ref="AK1122:AP1122"/>
    <mergeCell ref="AQ1122:AT1122"/>
    <mergeCell ref="AU1122:AX1122"/>
    <mergeCell ref="M1123:AJ1123"/>
    <mergeCell ref="AK1123:AP1123"/>
    <mergeCell ref="AQ1123:AT1123"/>
    <mergeCell ref="AU1123:AX1123"/>
    <mergeCell ref="A1124:B1124"/>
    <mergeCell ref="C1124:L1124"/>
    <mergeCell ref="M1124:AJ1124"/>
    <mergeCell ref="AK1124:AP1124"/>
    <mergeCell ref="AQ1124:AT1124"/>
    <mergeCell ref="AU1124:AX1124"/>
    <mergeCell ref="A1128:B1128"/>
    <mergeCell ref="C1128:L1128"/>
    <mergeCell ref="M1128:AJ1128"/>
    <mergeCell ref="AK1128:AP1128"/>
    <mergeCell ref="AU1130:AX1130"/>
    <mergeCell ref="A1125:B1125"/>
    <mergeCell ref="C1125:L1125"/>
    <mergeCell ref="M1125:AJ1125"/>
    <mergeCell ref="AK1125:AP1125"/>
    <mergeCell ref="AQ1125:AT1125"/>
    <mergeCell ref="AU1125:AX1125"/>
    <mergeCell ref="AQ1129:AT1129"/>
    <mergeCell ref="AU1129:AX1129"/>
    <mergeCell ref="AU1128:AX1128"/>
    <mergeCell ref="C1131:L1131"/>
    <mergeCell ref="M1131:AJ1131"/>
    <mergeCell ref="AK1131:AP1131"/>
    <mergeCell ref="AQ1131:AT1131"/>
    <mergeCell ref="AU1131:AX1131"/>
    <mergeCell ref="A1130:B1130"/>
    <mergeCell ref="C1130:L1130"/>
    <mergeCell ref="M1130:AJ1130"/>
    <mergeCell ref="AK1130:AP1130"/>
    <mergeCell ref="AQ1130:AT1130"/>
    <mergeCell ref="A1131:B1131"/>
    <mergeCell ref="AQ1128:AT1128"/>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61:B1161"/>
    <mergeCell ref="AQ1161:AT1161"/>
    <mergeCell ref="AU1161:AX1161"/>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U1158:AX1158"/>
    <mergeCell ref="A1157:B1157"/>
    <mergeCell ref="C1157:L1157"/>
    <mergeCell ref="M1157:AJ1157"/>
    <mergeCell ref="AK1157:AP1157"/>
    <mergeCell ref="AQ1157:AT1157"/>
    <mergeCell ref="AU1157:AX1157"/>
    <mergeCell ref="A1166:B1166"/>
    <mergeCell ref="C1166:L1166"/>
    <mergeCell ref="AK1166:AP1166"/>
    <mergeCell ref="AQ1166:AT1166"/>
    <mergeCell ref="AU1166:AX1166"/>
    <mergeCell ref="A1158:B1158"/>
    <mergeCell ref="C1158:L1158"/>
    <mergeCell ref="M1158:AJ1158"/>
    <mergeCell ref="AK1158:AP1158"/>
    <mergeCell ref="AQ1158:AT1158"/>
    <mergeCell ref="A1167:B1167"/>
    <mergeCell ref="C1167:L1167"/>
    <mergeCell ref="M1167:AJ1167"/>
    <mergeCell ref="AK1167:AP1167"/>
    <mergeCell ref="AQ1167:AT1167"/>
    <mergeCell ref="AU1167:AX1167"/>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C1161:L1161"/>
    <mergeCell ref="M1161:AJ1161"/>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s>
  <phoneticPr fontId="2"/>
  <pageMargins left="0.62992125984251968" right="0.39370078740157483" top="0.59055118110236227" bottom="0.39370078740157483" header="0.51181102362204722" footer="0.51181102362204722"/>
  <pageSetup paperSize="9" scale="70" orientation="portrait" horizontalDpi="4294967292" r:id="rId1"/>
  <headerFooter scaleWithDoc="0" alignWithMargins="0"/>
  <rowBreaks count="14" manualBreakCount="14">
    <brk id="53" max="49" man="1"/>
    <brk id="98" max="49" man="1"/>
    <brk id="124" max="49" man="1"/>
    <brk id="150" max="49" man="1"/>
    <brk id="176" max="49" man="1"/>
    <brk id="399" max="49" man="1"/>
    <brk id="796" max="49" man="1"/>
    <brk id="1192" max="49" man="1"/>
    <brk id="1243" max="49" man="1"/>
    <brk id="1294" max="49" man="1"/>
    <brk id="1345" max="49" man="1"/>
    <brk id="1396" max="49" man="1"/>
    <brk id="1447" max="49" man="1"/>
    <brk id="1498" max="49" man="1"/>
  </rowBreaks>
  <colBreaks count="1" manualBreakCount="1">
    <brk id="5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065</vt:lpstr>
      <vt:lpstr>066</vt:lpstr>
      <vt:lpstr>067</vt:lpstr>
      <vt:lpstr>068</vt:lpstr>
      <vt:lpstr>069</vt:lpstr>
      <vt:lpstr>070</vt:lpstr>
      <vt:lpstr>071</vt:lpstr>
      <vt:lpstr>072</vt:lpstr>
      <vt:lpstr>073</vt:lpstr>
      <vt:lpstr>074</vt:lpstr>
      <vt:lpstr>075</vt:lpstr>
      <vt:lpstr>076</vt:lpstr>
      <vt:lpstr>077</vt:lpstr>
      <vt:lpstr>078</vt:lpstr>
      <vt:lpstr>079</vt:lpstr>
      <vt:lpstr>080</vt:lpstr>
      <vt:lpstr>'065'!Print_Area</vt:lpstr>
      <vt:lpstr>'066'!Print_Area</vt:lpstr>
      <vt:lpstr>'067'!Print_Area</vt:lpstr>
      <vt:lpstr>'068'!Print_Area</vt:lpstr>
      <vt:lpstr>'069'!Print_Area</vt:lpstr>
      <vt:lpstr>'070'!Print_Area</vt:lpstr>
      <vt:lpstr>'071'!Print_Area</vt:lpstr>
      <vt:lpstr>'072'!Print_Area</vt:lpstr>
      <vt:lpstr>'073'!Print_Area</vt:lpstr>
      <vt:lpstr>'074'!Print_Area</vt:lpstr>
      <vt:lpstr>'075'!Print_Area</vt:lpstr>
      <vt:lpstr>'076'!Print_Area</vt:lpstr>
      <vt:lpstr>'077'!Print_Area</vt:lpstr>
      <vt:lpstr>'078'!Print_Area</vt:lpstr>
      <vt:lpstr>'079'!Print_Area</vt:lpstr>
      <vt:lpstr>'080'!Print_Area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2014-09-05T13:47:04Z</dcterms:created>
  <dcterms:modified xsi:type="dcterms:W3CDTF">2014-09-10T08:40:45Z</dcterms:modified>
</cp:coreProperties>
</file>